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11312 nM collagen\Blue\"/>
    </mc:Choice>
  </mc:AlternateContent>
  <bookViews>
    <workbookView xWindow="0" yWindow="0" windowWidth="19440" windowHeight="1359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A!$G$3,A!$G$4,A!$G$5,A!$G$6,A!$G$7,A!$G$8,A!$G$11,A!$G$12,A!$G$15,A!$G$16,A!$G$19,A!$G$20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A!$G$2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AG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W76" i="90" l="1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AG30" i="90" s="1"/>
  <c r="BM28" i="89"/>
  <c r="AG28" i="89" s="1"/>
  <c r="BM29" i="89"/>
  <c r="AG29" i="89" s="1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BM140" i="90"/>
  <c r="AG140" i="90" s="1"/>
  <c r="BM78" i="90"/>
  <c r="AG78" i="90" s="1"/>
  <c r="BM36" i="90"/>
  <c r="BM52" i="90"/>
  <c r="AG52" i="90" s="1"/>
  <c r="BM223" i="90"/>
  <c r="AG223" i="90" s="1"/>
  <c r="BM56" i="90"/>
  <c r="AG56" i="90" s="1"/>
  <c r="BM80" i="90"/>
  <c r="AG80" i="90" s="1"/>
  <c r="BM112" i="90"/>
  <c r="AG112" i="90" s="1"/>
  <c r="BM144" i="90"/>
  <c r="AG144" i="90" s="1"/>
  <c r="BM155" i="90"/>
  <c r="AG155" i="90" s="1"/>
  <c r="BM176" i="90"/>
  <c r="AG176" i="90" s="1"/>
  <c r="BM218" i="90"/>
  <c r="AG218" i="90" s="1"/>
  <c r="BM65" i="90"/>
  <c r="AG65" i="90" s="1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AG192" i="90" s="1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AG106" i="90" s="1"/>
  <c r="BM96" i="90"/>
  <c r="AG96" i="90" s="1"/>
  <c r="BM122" i="90"/>
  <c r="AG122" i="90" s="1"/>
  <c r="BM126" i="90"/>
  <c r="AG126" i="90" s="1"/>
  <c r="BM142" i="90"/>
  <c r="AG142" i="90" s="1"/>
  <c r="BM193" i="90"/>
  <c r="AG193" i="90" s="1"/>
  <c r="BM211" i="90"/>
  <c r="AG211" i="90" s="1"/>
  <c r="BM62" i="90"/>
  <c r="AG62" i="90" s="1"/>
  <c r="BM82" i="90"/>
  <c r="AG82" i="90" s="1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AG174" i="90" s="1"/>
  <c r="BM178" i="90"/>
  <c r="AG178" i="90" s="1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AG163" i="90" s="1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BM88" i="90"/>
  <c r="AG88" i="90" s="1"/>
  <c r="BM104" i="90"/>
  <c r="AG104" i="90" s="1"/>
  <c r="BM102" i="90"/>
  <c r="AG102" i="90" s="1"/>
  <c r="BM120" i="90"/>
  <c r="AG120" i="90" s="1"/>
  <c r="BM128" i="90"/>
  <c r="AG128" i="90" s="1"/>
  <c r="BM136" i="90"/>
  <c r="AG136" i="90" s="1"/>
  <c r="BM147" i="90"/>
  <c r="AG147" i="90" s="1"/>
  <c r="BM151" i="90"/>
  <c r="AG151" i="90" s="1"/>
  <c r="BM168" i="90"/>
  <c r="AG168" i="90" s="1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AG59" i="90" s="1"/>
  <c r="BM63" i="90"/>
  <c r="AG63" i="90" s="1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AG191" i="90" s="1"/>
  <c r="BM203" i="90"/>
  <c r="AG203" i="90" s="1"/>
  <c r="BM210" i="90"/>
  <c r="AG210" i="90" s="1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AG98" i="90" s="1"/>
  <c r="BM116" i="90"/>
  <c r="AG116" i="90" s="1"/>
  <c r="BM124" i="90"/>
  <c r="AG124" i="90" s="1"/>
  <c r="BM132" i="90"/>
  <c r="AG132" i="90" s="1"/>
  <c r="BM164" i="90"/>
  <c r="AG164" i="90" s="1"/>
  <c r="BM159" i="90"/>
  <c r="AG159" i="90" s="1"/>
  <c r="BM172" i="90"/>
  <c r="AG172" i="90" s="1"/>
  <c r="BM180" i="90"/>
  <c r="AG180" i="90" s="1"/>
  <c r="BM196" i="90"/>
  <c r="AG196" i="90" s="1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AG53" i="90" s="1"/>
  <c r="BM73" i="90"/>
  <c r="AG73" i="90" s="1"/>
  <c r="BM77" i="90"/>
  <c r="AG77" i="90" s="1"/>
  <c r="BM89" i="90"/>
  <c r="AG89" i="90" s="1"/>
  <c r="BM117" i="90"/>
  <c r="AG117" i="90" s="1"/>
  <c r="BM137" i="90"/>
  <c r="BM141" i="90"/>
  <c r="AG141" i="90" s="1"/>
  <c r="BM145" i="90"/>
  <c r="AG145" i="90" s="1"/>
  <c r="BM169" i="90"/>
  <c r="AG169" i="90" s="1"/>
  <c r="BM181" i="90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AG71" i="90" s="1"/>
  <c r="BM87" i="90"/>
  <c r="AG87" i="90" s="1"/>
  <c r="BM101" i="90"/>
  <c r="AG101" i="90" s="1"/>
  <c r="BM115" i="90"/>
  <c r="AG115" i="90" s="1"/>
  <c r="BM119" i="90"/>
  <c r="AG119" i="90" s="1"/>
  <c r="BM127" i="90"/>
  <c r="AG127" i="90" s="1"/>
  <c r="BM135" i="90"/>
  <c r="AG135" i="90" s="1"/>
  <c r="BM143" i="90"/>
  <c r="AG143" i="90" s="1"/>
  <c r="BM150" i="90"/>
  <c r="AG150" i="90" s="1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AG41" i="90" s="1"/>
  <c r="BM45" i="90"/>
  <c r="AG45" i="90" s="1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AG113" i="90" s="1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AG201" i="90" s="1"/>
  <c r="BM215" i="90"/>
  <c r="AG215" i="90" s="1"/>
  <c r="BM225" i="90"/>
  <c r="AG225" i="90" s="1"/>
  <c r="BM34" i="90"/>
  <c r="AG34" i="90" s="1"/>
  <c r="BM38" i="90"/>
  <c r="AG38" i="90" s="1"/>
  <c r="BM42" i="90"/>
  <c r="AG42" i="90" s="1"/>
  <c r="BM46" i="90"/>
  <c r="AG46" i="90" s="1"/>
  <c r="BM50" i="90"/>
  <c r="AG50" i="90" s="1"/>
  <c r="BM66" i="90"/>
  <c r="AG66" i="90" s="1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AG220" i="90" s="1"/>
  <c r="BL227" i="90"/>
  <c r="DL146" i="90"/>
  <c r="DW133" i="90"/>
  <c r="BL27" i="90"/>
  <c r="DL193" i="90"/>
  <c r="EU66" i="90"/>
  <c r="BL75" i="90"/>
  <c r="AF75" i="90" s="1"/>
  <c r="BL162" i="90"/>
  <c r="BL214" i="90"/>
  <c r="EU202" i="90"/>
  <c r="EU137" i="90"/>
  <c r="EU42" i="90"/>
  <c r="EU170" i="90"/>
  <c r="BL35" i="90"/>
  <c r="AF35" i="90" s="1"/>
  <c r="BL112" i="90"/>
  <c r="BL128" i="90"/>
  <c r="BL139" i="90"/>
  <c r="BL169" i="90"/>
  <c r="AF169" i="90" s="1"/>
  <c r="DL62" i="90"/>
  <c r="EU107" i="90"/>
  <c r="BL64" i="90"/>
  <c r="BL41" i="90"/>
  <c r="AF41" i="90" s="1"/>
  <c r="BL91" i="90"/>
  <c r="AF91" i="90" s="1"/>
  <c r="BL155" i="90"/>
  <c r="BL66" i="90"/>
  <c r="BL80" i="90"/>
  <c r="AF80" i="90" s="1"/>
  <c r="BL107" i="90"/>
  <c r="AF107" i="90" s="1"/>
  <c r="BL176" i="90"/>
  <c r="BL202" i="90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BL219" i="90"/>
  <c r="BL223" i="90"/>
  <c r="BL31" i="90"/>
  <c r="AF31" i="90" s="1"/>
  <c r="BL32" i="90"/>
  <c r="AF32" i="90" s="1"/>
  <c r="BL40" i="90"/>
  <c r="BL48" i="90"/>
  <c r="BL56" i="90"/>
  <c r="BL136" i="90"/>
  <c r="AF136" i="90" s="1"/>
  <c r="BL144" i="90"/>
  <c r="BL170" i="90"/>
  <c r="BL190" i="90"/>
  <c r="AF190" i="90" s="1"/>
  <c r="BL196" i="90"/>
  <c r="AF196" i="90" s="1"/>
  <c r="BL160" i="90"/>
  <c r="BL51" i="90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BL78" i="90"/>
  <c r="BL82" i="90"/>
  <c r="AF82" i="90" s="1"/>
  <c r="BL92" i="90"/>
  <c r="BL117" i="90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BL73" i="90"/>
  <c r="BL30" i="90"/>
  <c r="AF30" i="90" s="1"/>
  <c r="BL76" i="90"/>
  <c r="AF76" i="90" s="1"/>
  <c r="BL114" i="90"/>
  <c r="BL98" i="90"/>
  <c r="BL119" i="90"/>
  <c r="AF119" i="90" s="1"/>
  <c r="BL151" i="90"/>
  <c r="AF151" i="90" s="1"/>
  <c r="BL156" i="90"/>
  <c r="BL200" i="90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BL89" i="90"/>
  <c r="BL103" i="90"/>
  <c r="AF103" i="90" s="1"/>
  <c r="BL108" i="90"/>
  <c r="BL124" i="90"/>
  <c r="BL135" i="90"/>
  <c r="BL153" i="90"/>
  <c r="AF153" i="90" s="1"/>
  <c r="BL165" i="90"/>
  <c r="AF165" i="90" s="1"/>
  <c r="BL185" i="90"/>
  <c r="BL189" i="90"/>
  <c r="BL217" i="90"/>
  <c r="AF217" i="90" s="1"/>
  <c r="BL140" i="90"/>
  <c r="AF140" i="90" s="1"/>
  <c r="BL158" i="90"/>
  <c r="BL174" i="90"/>
  <c r="BL178" i="90"/>
  <c r="BL197" i="90"/>
  <c r="BL205" i="90"/>
  <c r="BL209" i="90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BL53" i="90"/>
  <c r="AF53" i="90" s="1"/>
  <c r="BL87" i="90"/>
  <c r="AF87" i="90" s="1"/>
  <c r="BL130" i="90"/>
  <c r="BL121" i="90"/>
  <c r="BL137" i="90"/>
  <c r="AF137" i="90" s="1"/>
  <c r="BL150" i="90"/>
  <c r="AF150" i="90" s="1"/>
  <c r="BL167" i="90"/>
  <c r="BL183" i="90"/>
  <c r="BL187" i="90"/>
  <c r="AF187" i="90" s="1"/>
  <c r="BL198" i="90"/>
  <c r="AF198" i="90" s="1"/>
  <c r="BL194" i="90"/>
  <c r="DL224" i="90"/>
  <c r="BL67" i="90"/>
  <c r="AF67" i="90" s="1"/>
  <c r="BL29" i="90"/>
  <c r="AF29" i="90" s="1"/>
  <c r="BL45" i="90"/>
  <c r="BL61" i="90"/>
  <c r="BL79" i="90"/>
  <c r="AF79" i="90" s="1"/>
  <c r="BL93" i="90"/>
  <c r="BL116" i="90"/>
  <c r="BL141" i="90"/>
  <c r="BL145" i="90"/>
  <c r="AF145" i="90" s="1"/>
  <c r="BL159" i="90"/>
  <c r="BL175" i="90"/>
  <c r="BL191" i="90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BL36" i="90"/>
  <c r="BL44" i="90"/>
  <c r="AF44" i="90" s="1"/>
  <c r="BL52" i="90"/>
  <c r="AF52" i="90" s="1"/>
  <c r="BL60" i="90"/>
  <c r="BL68" i="90"/>
  <c r="BL86" i="90"/>
  <c r="AF86" i="90" s="1"/>
  <c r="BL90" i="90"/>
  <c r="AF90" i="90" s="1"/>
  <c r="BL100" i="90"/>
  <c r="BL109" i="90"/>
  <c r="BL113" i="90"/>
  <c r="AF113" i="90" s="1"/>
  <c r="BL125" i="90"/>
  <c r="AF125" i="90" s="1"/>
  <c r="BL129" i="90"/>
  <c r="BL147" i="90"/>
  <c r="BL146" i="90"/>
  <c r="AF146" i="90" s="1"/>
  <c r="BL154" i="90"/>
  <c r="AF154" i="90" s="1"/>
  <c r="BL166" i="90"/>
  <c r="BL182" i="90"/>
  <c r="BL186" i="90"/>
  <c r="AF186" i="90" s="1"/>
  <c r="BL193" i="90"/>
  <c r="AF193" i="90" s="1"/>
  <c r="BL218" i="90"/>
  <c r="BL222" i="90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BL46" i="90"/>
  <c r="BL54" i="90"/>
  <c r="AF54" i="90" s="1"/>
  <c r="BL62" i="90"/>
  <c r="BL84" i="90"/>
  <c r="BL102" i="90"/>
  <c r="BL111" i="90"/>
  <c r="AF111" i="90" s="1"/>
  <c r="BL127" i="90"/>
  <c r="AF127" i="90" s="1"/>
  <c r="BL134" i="90"/>
  <c r="BL164" i="90"/>
  <c r="BL180" i="90"/>
  <c r="AF180" i="90" s="1"/>
  <c r="BL188" i="90"/>
  <c r="AF188" i="90" s="1"/>
  <c r="BL206" i="90"/>
  <c r="BL216" i="90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BL55" i="90"/>
  <c r="AF55" i="90" s="1"/>
  <c r="BL77" i="90"/>
  <c r="AF77" i="90" s="1"/>
  <c r="BL118" i="90"/>
  <c r="BL95" i="90"/>
  <c r="BL132" i="90"/>
  <c r="AF132" i="90" s="1"/>
  <c r="BL143" i="90"/>
  <c r="BL157" i="90"/>
  <c r="BL173" i="90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BL33" i="90"/>
  <c r="AF33" i="90" s="1"/>
  <c r="BL49" i="90"/>
  <c r="BL72" i="90"/>
  <c r="BL83" i="90"/>
  <c r="BL97" i="90"/>
  <c r="AF97" i="90" s="1"/>
  <c r="BL101" i="90"/>
  <c r="AF101" i="90" s="1"/>
  <c r="BL106" i="90"/>
  <c r="BL110" i="90"/>
  <c r="BL115" i="90"/>
  <c r="AF115" i="90" s="1"/>
  <c r="BL126" i="90"/>
  <c r="AF126" i="90" s="1"/>
  <c r="BL148" i="90"/>
  <c r="BL163" i="90"/>
  <c r="BL179" i="90"/>
  <c r="AF179" i="90" s="1"/>
  <c r="BL199" i="90"/>
  <c r="AF199" i="90" s="1"/>
  <c r="BL210" i="90"/>
  <c r="BL215" i="90"/>
  <c r="BL34" i="90"/>
  <c r="AF34" i="90" s="1"/>
  <c r="BL42" i="90"/>
  <c r="AF42" i="90" s="1"/>
  <c r="BL50" i="90"/>
  <c r="BL58" i="90"/>
  <c r="BL88" i="90"/>
  <c r="AF88" i="90" s="1"/>
  <c r="BL94" i="90"/>
  <c r="AF94" i="90" s="1"/>
  <c r="BL120" i="90"/>
  <c r="BL131" i="90"/>
  <c r="BL122" i="90"/>
  <c r="AF122" i="90" s="1"/>
  <c r="BL138" i="90"/>
  <c r="AF138" i="90" s="1"/>
  <c r="BL142" i="90"/>
  <c r="BL149" i="90"/>
  <c r="BL168" i="90"/>
  <c r="AF168" i="90" s="1"/>
  <c r="BL172" i="90"/>
  <c r="BL184" i="90"/>
  <c r="BL195" i="90"/>
  <c r="BL70" i="90"/>
  <c r="BL43" i="90"/>
  <c r="BL59" i="90"/>
  <c r="BL81" i="90"/>
  <c r="BL85" i="90"/>
  <c r="AF85" i="90" s="1"/>
  <c r="BL99" i="90"/>
  <c r="AF99" i="90" s="1"/>
  <c r="BL104" i="90"/>
  <c r="BL152" i="90"/>
  <c r="BL161" i="90"/>
  <c r="AF161" i="90" s="1"/>
  <c r="BL177" i="90"/>
  <c r="AF177" i="90" s="1"/>
  <c r="BL181" i="90"/>
  <c r="BL207" i="90"/>
  <c r="BL192" i="90"/>
  <c r="AF192" i="90" s="1"/>
  <c r="BL201" i="90"/>
  <c r="AF201" i="90" s="1"/>
  <c r="BL213" i="90"/>
  <c r="BL225" i="90"/>
  <c r="EB226" i="90"/>
  <c r="EC223" i="90"/>
  <c r="BM33" i="89"/>
  <c r="AG33" i="89" s="1"/>
  <c r="BM31" i="89"/>
  <c r="AG31" i="89" s="1"/>
  <c r="BM32" i="89"/>
  <c r="AG32" i="89" s="1"/>
  <c r="BM37" i="89"/>
  <c r="AG37" i="89" s="1"/>
  <c r="BM87" i="89"/>
  <c r="AG87" i="89" s="1"/>
  <c r="BM107" i="89"/>
  <c r="AG107" i="89" s="1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AG46" i="89" s="1"/>
  <c r="BM50" i="89"/>
  <c r="AG50" i="89" s="1"/>
  <c r="BM36" i="89"/>
  <c r="AG36" i="89" s="1"/>
  <c r="BM137" i="89"/>
  <c r="AG137" i="89" s="1"/>
  <c r="BM141" i="89"/>
  <c r="AG141" i="89" s="1"/>
  <c r="BM145" i="89"/>
  <c r="AG145" i="89" s="1"/>
  <c r="BM147" i="89"/>
  <c r="AG147" i="89" s="1"/>
  <c r="BM190" i="89"/>
  <c r="AG190" i="89" s="1"/>
  <c r="BM194" i="89"/>
  <c r="AG194" i="89" s="1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AG70" i="89" s="1"/>
  <c r="BM74" i="89"/>
  <c r="AG74" i="89" s="1"/>
  <c r="BM78" i="89"/>
  <c r="AG78" i="89" s="1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DQ160" i="90"/>
  <c r="DQ159" i="90"/>
  <c r="DQ158" i="90"/>
  <c r="DQ157" i="90"/>
  <c r="BE157" i="90" s="1"/>
  <c r="Y157" i="90" s="1"/>
  <c r="DQ156" i="90"/>
  <c r="DQ155" i="90"/>
  <c r="DQ154" i="90"/>
  <c r="DQ153" i="90"/>
  <c r="BE153" i="90" s="1"/>
  <c r="Y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DQ61" i="90"/>
  <c r="DQ60" i="90"/>
  <c r="DQ59" i="90"/>
  <c r="DQ58" i="90"/>
  <c r="BE58" i="90" s="1"/>
  <c r="Y58" i="90" s="1"/>
  <c r="DQ57" i="90"/>
  <c r="DQ56" i="90"/>
  <c r="DQ55" i="90"/>
  <c r="DQ54" i="90"/>
  <c r="BE54" i="90" s="1"/>
  <c r="Y54" i="90" s="1"/>
  <c r="DQ53" i="90"/>
  <c r="DQ52" i="90"/>
  <c r="DQ51" i="90"/>
  <c r="DQ50" i="90"/>
  <c r="BE50" i="90" s="1"/>
  <c r="Y50" i="90" s="1"/>
  <c r="DQ49" i="90"/>
  <c r="DQ48" i="90"/>
  <c r="DQ47" i="90"/>
  <c r="DQ46" i="90"/>
  <c r="BE46" i="90" s="1"/>
  <c r="DQ45" i="90"/>
  <c r="DQ44" i="90"/>
  <c r="DQ43" i="90"/>
  <c r="DQ42" i="90"/>
  <c r="BE42" i="90" s="1"/>
  <c r="DQ41" i="90"/>
  <c r="DQ40" i="90"/>
  <c r="DQ39" i="90"/>
  <c r="DQ38" i="90"/>
  <c r="BE38" i="90" s="1"/>
  <c r="Y38" i="90" s="1"/>
  <c r="DQ37" i="90"/>
  <c r="DQ36" i="90"/>
  <c r="DQ35" i="90"/>
  <c r="DQ34" i="90"/>
  <c r="BE34" i="90" s="1"/>
  <c r="Y34" i="90" s="1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BL51" i="89"/>
  <c r="BL55" i="89"/>
  <c r="AF55" i="89" s="1"/>
  <c r="BL59" i="89"/>
  <c r="BL63" i="89"/>
  <c r="BL30" i="89"/>
  <c r="AF30" i="89" s="1"/>
  <c r="BL34" i="89"/>
  <c r="AF34" i="89" s="1"/>
  <c r="BL38" i="89"/>
  <c r="AF38" i="89" s="1"/>
  <c r="BL82" i="89"/>
  <c r="BL66" i="89"/>
  <c r="AF66" i="89" s="1"/>
  <c r="BL70" i="89"/>
  <c r="AF70" i="89" s="1"/>
  <c r="BL74" i="89"/>
  <c r="AF74" i="89" s="1"/>
  <c r="BL78" i="89"/>
  <c r="BL85" i="89"/>
  <c r="BL89" i="89"/>
  <c r="AF89" i="89" s="1"/>
  <c r="BL93" i="89"/>
  <c r="AF93" i="89" s="1"/>
  <c r="BL97" i="89"/>
  <c r="BL101" i="89"/>
  <c r="AF101" i="89" s="1"/>
  <c r="BL127" i="89"/>
  <c r="AF127" i="89" s="1"/>
  <c r="BL108" i="89"/>
  <c r="AF108" i="89" s="1"/>
  <c r="BL112" i="89"/>
  <c r="BL116" i="89"/>
  <c r="BL120" i="89"/>
  <c r="AF120" i="89" s="1"/>
  <c r="BL124" i="89"/>
  <c r="AF124" i="89" s="1"/>
  <c r="BL135" i="89"/>
  <c r="BL126" i="89"/>
  <c r="AF126" i="89" s="1"/>
  <c r="BL151" i="89"/>
  <c r="AF151" i="89" s="1"/>
  <c r="BL149" i="89"/>
  <c r="AF149" i="89" s="1"/>
  <c r="BL139" i="89"/>
  <c r="BL143" i="89"/>
  <c r="AF143" i="89" s="1"/>
  <c r="BL166" i="89"/>
  <c r="AF166" i="89" s="1"/>
  <c r="BL156" i="89"/>
  <c r="AF156" i="89" s="1"/>
  <c r="BL160" i="89"/>
  <c r="BL164" i="89"/>
  <c r="AF164" i="89" s="1"/>
  <c r="BL191" i="89"/>
  <c r="AF191" i="89" s="1"/>
  <c r="BL192" i="89"/>
  <c r="AF192" i="89" s="1"/>
  <c r="BL172" i="89"/>
  <c r="BL176" i="89"/>
  <c r="AF176" i="89" s="1"/>
  <c r="BL194" i="89"/>
  <c r="AF194" i="89" s="1"/>
  <c r="BL183" i="89"/>
  <c r="BL187" i="89"/>
  <c r="BL196" i="89"/>
  <c r="BL201" i="89"/>
  <c r="AF201" i="89" s="1"/>
  <c r="BL206" i="89"/>
  <c r="AF206" i="89" s="1"/>
  <c r="BL209" i="89"/>
  <c r="BL213" i="89"/>
  <c r="AF213" i="89" s="1"/>
  <c r="BL223" i="89"/>
  <c r="AF223" i="89" s="1"/>
  <c r="BL218" i="89"/>
  <c r="AF218" i="89" s="1"/>
  <c r="BL226" i="89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BL52" i="89"/>
  <c r="AF52" i="89" s="1"/>
  <c r="BL56" i="89"/>
  <c r="AF56" i="89" s="1"/>
  <c r="BL60" i="89"/>
  <c r="AF60" i="89" s="1"/>
  <c r="BL27" i="89"/>
  <c r="BL31" i="89"/>
  <c r="AF31" i="89" s="1"/>
  <c r="BL35" i="89"/>
  <c r="AF35" i="89" s="1"/>
  <c r="BL39" i="89"/>
  <c r="AF39" i="89" s="1"/>
  <c r="BL43" i="89"/>
  <c r="BL105" i="89"/>
  <c r="AF105" i="89" s="1"/>
  <c r="BL67" i="89"/>
  <c r="AF67" i="89" s="1"/>
  <c r="BL71" i="89"/>
  <c r="AF71" i="89" s="1"/>
  <c r="BL75" i="89"/>
  <c r="BL79" i="89"/>
  <c r="AF79" i="89" s="1"/>
  <c r="BL86" i="89"/>
  <c r="AF86" i="89" s="1"/>
  <c r="BL90" i="89"/>
  <c r="BL94" i="89"/>
  <c r="BL98" i="89"/>
  <c r="AF98" i="89" s="1"/>
  <c r="BL102" i="89"/>
  <c r="AF102" i="89" s="1"/>
  <c r="BL132" i="89"/>
  <c r="AF132" i="89" s="1"/>
  <c r="BL109" i="89"/>
  <c r="BL113" i="89"/>
  <c r="BL117" i="89"/>
  <c r="AF117" i="89" s="1"/>
  <c r="BL121" i="89"/>
  <c r="AF121" i="89" s="1"/>
  <c r="BL125" i="89"/>
  <c r="BL129" i="89"/>
  <c r="AF129" i="89" s="1"/>
  <c r="BL133" i="89"/>
  <c r="AF133" i="89" s="1"/>
  <c r="BL152" i="89"/>
  <c r="AF152" i="89" s="1"/>
  <c r="BL136" i="89"/>
  <c r="BL140" i="89"/>
  <c r="AF140" i="89" s="1"/>
  <c r="BL144" i="89"/>
  <c r="AF144" i="89" s="1"/>
  <c r="BL167" i="89"/>
  <c r="AF167" i="89" s="1"/>
  <c r="BL157" i="89"/>
  <c r="BL161" i="89"/>
  <c r="AF161" i="89" s="1"/>
  <c r="BL165" i="89"/>
  <c r="AF165" i="89" s="1"/>
  <c r="BL168" i="89"/>
  <c r="AF168" i="89" s="1"/>
  <c r="BL189" i="89"/>
  <c r="BL173" i="89"/>
  <c r="AF173" i="89" s="1"/>
  <c r="BL177" i="89"/>
  <c r="AF177" i="89" s="1"/>
  <c r="BL180" i="89"/>
  <c r="AF180" i="89" s="1"/>
  <c r="BL184" i="89"/>
  <c r="BL195" i="89"/>
  <c r="AF195" i="89" s="1"/>
  <c r="BL197" i="89"/>
  <c r="AF197" i="89" s="1"/>
  <c r="BL203" i="89"/>
  <c r="BL207" i="89"/>
  <c r="BL220" i="89"/>
  <c r="AF220" i="89" s="1"/>
  <c r="BL214" i="89"/>
  <c r="AF214" i="89" s="1"/>
  <c r="BL221" i="89"/>
  <c r="AF221" i="89" s="1"/>
  <c r="BL219" i="89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BL128" i="89"/>
  <c r="AF128" i="89" s="1"/>
  <c r="BL130" i="89"/>
  <c r="AF130" i="89" s="1"/>
  <c r="BL148" i="89"/>
  <c r="AF148" i="89" s="1"/>
  <c r="BL153" i="89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BA178" i="89" s="1"/>
  <c r="U178" i="89" s="1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BD103" i="89" s="1"/>
  <c r="X103" i="89" s="1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F178" i="90"/>
  <c r="AF64" i="90"/>
  <c r="AF202" i="90"/>
  <c r="AF223" i="90"/>
  <c r="AF170" i="90"/>
  <c r="AF78" i="90"/>
  <c r="AF98" i="90"/>
  <c r="AF135" i="90"/>
  <c r="AF174" i="90"/>
  <c r="AF37" i="90"/>
  <c r="AF183" i="90"/>
  <c r="AF61" i="90"/>
  <c r="AF191" i="90"/>
  <c r="AF68" i="90"/>
  <c r="AF147" i="90"/>
  <c r="AF222" i="90"/>
  <c r="AF102" i="90"/>
  <c r="AF216" i="90"/>
  <c r="AF95" i="90"/>
  <c r="AF83" i="90"/>
  <c r="AF163" i="90"/>
  <c r="AF58" i="90"/>
  <c r="AF149" i="90"/>
  <c r="AF81" i="90"/>
  <c r="AF207" i="90"/>
  <c r="AG137" i="90"/>
  <c r="AF27" i="90"/>
  <c r="AF176" i="90"/>
  <c r="AF219" i="90"/>
  <c r="AF144" i="90"/>
  <c r="AF28" i="90"/>
  <c r="AF114" i="90"/>
  <c r="AF226" i="90"/>
  <c r="AF124" i="90"/>
  <c r="AF158" i="90"/>
  <c r="AF167" i="90"/>
  <c r="AF45" i="90"/>
  <c r="AF175" i="90"/>
  <c r="AF60" i="90"/>
  <c r="AF129" i="90"/>
  <c r="AF218" i="90"/>
  <c r="AF84" i="90"/>
  <c r="AF206" i="90"/>
  <c r="AF118" i="90"/>
  <c r="AF72" i="90"/>
  <c r="AF148" i="90"/>
  <c r="AF50" i="90"/>
  <c r="AF142" i="90"/>
  <c r="AF59" i="90"/>
  <c r="AF181" i="90"/>
  <c r="AG200" i="90"/>
  <c r="AF171" i="90"/>
  <c r="AF108" i="90"/>
  <c r="AF159" i="90"/>
  <c r="AF62" i="90"/>
  <c r="AF49" i="90"/>
  <c r="AF43" i="90"/>
  <c r="T28" i="90"/>
  <c r="Y209" i="90"/>
  <c r="Y42" i="90"/>
  <c r="AE131" i="90"/>
  <c r="AF56" i="90"/>
  <c r="AF70" i="90"/>
  <c r="AF227" i="90"/>
  <c r="AF214" i="90"/>
  <c r="AF139" i="90"/>
  <c r="AF66" i="90"/>
  <c r="AF48" i="90"/>
  <c r="AF51" i="90"/>
  <c r="AF73" i="90"/>
  <c r="AF200" i="90"/>
  <c r="AF89" i="90"/>
  <c r="AF189" i="90"/>
  <c r="AF209" i="90"/>
  <c r="AF121" i="90"/>
  <c r="AF141" i="90"/>
  <c r="AF36" i="90"/>
  <c r="AF109" i="90"/>
  <c r="AF182" i="90"/>
  <c r="AF46" i="90"/>
  <c r="AF164" i="90"/>
  <c r="AF39" i="90"/>
  <c r="AF173" i="90"/>
  <c r="AF65" i="90"/>
  <c r="AF110" i="90"/>
  <c r="AF215" i="90"/>
  <c r="AF131" i="90"/>
  <c r="AF195" i="90"/>
  <c r="AF152" i="90"/>
  <c r="AF225" i="90"/>
  <c r="AG181" i="90"/>
  <c r="AF162" i="90"/>
  <c r="AF128" i="90"/>
  <c r="AF155" i="90"/>
  <c r="AF40" i="90"/>
  <c r="AF160" i="90"/>
  <c r="AF117" i="90"/>
  <c r="AF69" i="90"/>
  <c r="AF156" i="90"/>
  <c r="AF123" i="90"/>
  <c r="AF63" i="90"/>
  <c r="AF185" i="90"/>
  <c r="AF205" i="90"/>
  <c r="AF130" i="90"/>
  <c r="AF194" i="90"/>
  <c r="AF116" i="90"/>
  <c r="AF74" i="90"/>
  <c r="AF100" i="90"/>
  <c r="AF166" i="90"/>
  <c r="AF38" i="90"/>
  <c r="AF134" i="90"/>
  <c r="AF157" i="90"/>
  <c r="AF106" i="90"/>
  <c r="AF210" i="90"/>
  <c r="AF120" i="90"/>
  <c r="AF184" i="90"/>
  <c r="AF104" i="90"/>
  <c r="AF213" i="90"/>
  <c r="AG72" i="90"/>
  <c r="AF112" i="90"/>
  <c r="AF92" i="90"/>
  <c r="AF197" i="90"/>
  <c r="AF93" i="90"/>
  <c r="AF143" i="90"/>
  <c r="AF172" i="90"/>
  <c r="Y161" i="90"/>
  <c r="Y46" i="90"/>
  <c r="AE183" i="90"/>
  <c r="AF227" i="89"/>
  <c r="AF42" i="89"/>
  <c r="AF63" i="89"/>
  <c r="AF78" i="89"/>
  <c r="AF112" i="89"/>
  <c r="AF139" i="89"/>
  <c r="AF172" i="89"/>
  <c r="AF209" i="89"/>
  <c r="AF27" i="89"/>
  <c r="AF75" i="89"/>
  <c r="AF109" i="89"/>
  <c r="AF136" i="89"/>
  <c r="AF189" i="89"/>
  <c r="AF207" i="89"/>
  <c r="AF122" i="89"/>
  <c r="AF142" i="89"/>
  <c r="AF59" i="89"/>
  <c r="S108" i="89"/>
  <c r="AF203" i="89"/>
  <c r="AF51" i="89"/>
  <c r="AF196" i="89"/>
  <c r="AF47" i="89"/>
  <c r="AF82" i="89"/>
  <c r="AF97" i="89"/>
  <c r="AF135" i="89"/>
  <c r="AF160" i="89"/>
  <c r="AF187" i="89"/>
  <c r="AF226" i="89"/>
  <c r="AF48" i="89"/>
  <c r="AF43" i="89"/>
  <c r="AF94" i="89"/>
  <c r="AF125" i="89"/>
  <c r="AF157" i="89"/>
  <c r="AF184" i="89"/>
  <c r="AF219" i="89"/>
  <c r="AF153" i="89"/>
  <c r="AF100" i="89"/>
  <c r="AF183" i="89"/>
  <c r="AF90" i="89"/>
  <c r="AF85" i="89"/>
  <c r="AF116" i="89"/>
  <c r="AF113" i="89"/>
  <c r="AU183" i="90" l="1"/>
  <c r="AU221" i="90"/>
  <c r="AO30" i="90"/>
  <c r="AO38" i="90"/>
  <c r="AO46" i="90"/>
  <c r="AO54" i="90"/>
  <c r="AO62" i="90"/>
  <c r="AO153" i="90"/>
  <c r="AO16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J162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43" i="89"/>
  <c r="AN87" i="89"/>
  <c r="AN103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51" i="89"/>
  <c r="AN170" i="89"/>
  <c r="AM82" i="89"/>
  <c r="AW204" i="89"/>
  <c r="AW161" i="89"/>
  <c r="AW80" i="89"/>
  <c r="AW49" i="89"/>
  <c r="AK210" i="89"/>
  <c r="AK178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BK49" i="90"/>
  <c r="BK109" i="90"/>
  <c r="AE109" i="90" s="1"/>
  <c r="BK121" i="90"/>
  <c r="BK125" i="90"/>
  <c r="BK133" i="90"/>
  <c r="BK165" i="90"/>
  <c r="BK189" i="90"/>
  <c r="AE189" i="90" s="1"/>
  <c r="BK192" i="90"/>
  <c r="AE192" i="90" s="1"/>
  <c r="BK197" i="90"/>
  <c r="BK220" i="90"/>
  <c r="AE220" i="90" s="1"/>
  <c r="BK214" i="90"/>
  <c r="AZ148" i="90"/>
  <c r="T148" i="90" s="1"/>
  <c r="AZ214" i="90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AE167" i="90" s="1"/>
  <c r="BK194" i="90"/>
  <c r="BI225" i="90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BK181" i="90"/>
  <c r="AE181" i="90" s="1"/>
  <c r="BK99" i="90"/>
  <c r="BK103" i="90"/>
  <c r="BK135" i="90"/>
  <c r="AE135" i="90" s="1"/>
  <c r="BK227" i="90"/>
  <c r="AZ63" i="90"/>
  <c r="T63" i="90" s="1"/>
  <c r="BE145" i="90"/>
  <c r="Y145" i="90" s="1"/>
  <c r="BE137" i="90"/>
  <c r="Y137" i="90" s="1"/>
  <c r="BE141" i="90"/>
  <c r="BE162" i="90"/>
  <c r="Y162" i="90" s="1"/>
  <c r="BE166" i="90"/>
  <c r="Y166" i="90" s="1"/>
  <c r="BE149" i="90"/>
  <c r="Y149" i="90" s="1"/>
  <c r="BE170" i="90"/>
  <c r="Y170" i="90" s="1"/>
  <c r="AZ175" i="90"/>
  <c r="AZ60" i="90"/>
  <c r="AZ44" i="90"/>
  <c r="AZ130" i="90"/>
  <c r="T130" i="90" s="1"/>
  <c r="AZ114" i="90"/>
  <c r="AZ98" i="90"/>
  <c r="T98" i="90" s="1"/>
  <c r="AZ82" i="90"/>
  <c r="T82" i="90" s="1"/>
  <c r="AZ143" i="90"/>
  <c r="T143" i="90" s="1"/>
  <c r="BK224" i="90"/>
  <c r="AZ64" i="90"/>
  <c r="T64" i="90" s="1"/>
  <c r="AZ158" i="90"/>
  <c r="T158" i="90" s="1"/>
  <c r="AZ126" i="90"/>
  <c r="T126" i="90" s="1"/>
  <c r="AZ110" i="90"/>
  <c r="AZ94" i="90"/>
  <c r="T94" i="90" s="1"/>
  <c r="AZ78" i="90"/>
  <c r="T78" i="90" s="1"/>
  <c r="BK195" i="90"/>
  <c r="AE195" i="90" s="1"/>
  <c r="BK199" i="90"/>
  <c r="BK209" i="90"/>
  <c r="AE209" i="90" s="1"/>
  <c r="AZ191" i="90"/>
  <c r="T191" i="90" s="1"/>
  <c r="AZ186" i="90"/>
  <c r="T186" i="90" s="1"/>
  <c r="BG78" i="90"/>
  <c r="AA78" i="90" s="1"/>
  <c r="BG141" i="90"/>
  <c r="BG157" i="90"/>
  <c r="AA157" i="90" s="1"/>
  <c r="BK37" i="90"/>
  <c r="BK53" i="90"/>
  <c r="AE53" i="90" s="1"/>
  <c r="BK157" i="90"/>
  <c r="AE157" i="90" s="1"/>
  <c r="BK161" i="90"/>
  <c r="AE161" i="90" s="1"/>
  <c r="BK169" i="90"/>
  <c r="BK173" i="90"/>
  <c r="AZ182" i="90"/>
  <c r="AZ134" i="90"/>
  <c r="T134" i="90" s="1"/>
  <c r="BG171" i="90"/>
  <c r="AA171" i="90" s="1"/>
  <c r="BG223" i="90"/>
  <c r="BK98" i="90"/>
  <c r="BK102" i="90"/>
  <c r="AE102" i="90" s="1"/>
  <c r="BK134" i="90"/>
  <c r="BK211" i="90"/>
  <c r="BK223" i="90"/>
  <c r="AE223" i="90" s="1"/>
  <c r="BK226" i="90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AZ70" i="90"/>
  <c r="T70" i="90" s="1"/>
  <c r="AY47" i="90"/>
  <c r="S47" i="90" s="1"/>
  <c r="AY31" i="90"/>
  <c r="S31" i="90" s="1"/>
  <c r="AY191" i="90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BD35" i="90"/>
  <c r="AZ210" i="90"/>
  <c r="T210" i="90" s="1"/>
  <c r="AZ178" i="90"/>
  <c r="AZ176" i="90"/>
  <c r="T176" i="90" s="1"/>
  <c r="AZ159" i="90"/>
  <c r="T159" i="90" s="1"/>
  <c r="AZ95" i="90"/>
  <c r="T95" i="90" s="1"/>
  <c r="AZ170" i="90"/>
  <c r="AZ209" i="90"/>
  <c r="T209" i="90" s="1"/>
  <c r="AZ142" i="90"/>
  <c r="T142" i="90" s="1"/>
  <c r="AZ154" i="90"/>
  <c r="T154" i="90" s="1"/>
  <c r="AZ122" i="90"/>
  <c r="AZ106" i="90"/>
  <c r="T106" i="90" s="1"/>
  <c r="AZ90" i="90"/>
  <c r="T90" i="90" s="1"/>
  <c r="BG98" i="90"/>
  <c r="AZ131" i="90"/>
  <c r="AZ83" i="90"/>
  <c r="T83" i="90" s="1"/>
  <c r="AZ66" i="90"/>
  <c r="T66" i="90" s="1"/>
  <c r="AZ47" i="90"/>
  <c r="T47" i="90" s="1"/>
  <c r="AZ31" i="90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AZ188" i="90"/>
  <c r="T188" i="90" s="1"/>
  <c r="AZ156" i="90"/>
  <c r="T156" i="90" s="1"/>
  <c r="AZ124" i="90"/>
  <c r="T124" i="90" s="1"/>
  <c r="AZ108" i="90"/>
  <c r="AZ92" i="90"/>
  <c r="T92" i="90" s="1"/>
  <c r="AZ76" i="90"/>
  <c r="T76" i="90" s="1"/>
  <c r="AZ56" i="90"/>
  <c r="T56" i="90" s="1"/>
  <c r="AZ40" i="90"/>
  <c r="BG206" i="90"/>
  <c r="AA206" i="90" s="1"/>
  <c r="BG83" i="90"/>
  <c r="BG75" i="90"/>
  <c r="AA75" i="90" s="1"/>
  <c r="BD178" i="90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BG30" i="90"/>
  <c r="AA30" i="90" s="1"/>
  <c r="BG46" i="90"/>
  <c r="AA46" i="90" s="1"/>
  <c r="BG62" i="90"/>
  <c r="AA62" i="90" s="1"/>
  <c r="BG110" i="90"/>
  <c r="BG126" i="90"/>
  <c r="AA126" i="90" s="1"/>
  <c r="BG174" i="90"/>
  <c r="AA174" i="90" s="1"/>
  <c r="BG190" i="90"/>
  <c r="AA190" i="90" s="1"/>
  <c r="BK89" i="90"/>
  <c r="BK113" i="90"/>
  <c r="BK153" i="90"/>
  <c r="AE153" i="90" s="1"/>
  <c r="BK185" i="90"/>
  <c r="AE185" i="90" s="1"/>
  <c r="AZ164" i="90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BH207" i="90"/>
  <c r="AB207" i="90" s="1"/>
  <c r="AZ140" i="90"/>
  <c r="T140" i="90" s="1"/>
  <c r="AZ68" i="90"/>
  <c r="T68" i="90" s="1"/>
  <c r="AZ127" i="90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BG129" i="90"/>
  <c r="AA129" i="90" s="1"/>
  <c r="BG177" i="90"/>
  <c r="BG208" i="90"/>
  <c r="AA208" i="90" s="1"/>
  <c r="BG224" i="90"/>
  <c r="BK152" i="90"/>
  <c r="BK156" i="90"/>
  <c r="BK203" i="90"/>
  <c r="AE203" i="90" s="1"/>
  <c r="BK225" i="90"/>
  <c r="AE225" i="90" s="1"/>
  <c r="AZ185" i="90"/>
  <c r="T185" i="90" s="1"/>
  <c r="AZ153" i="90"/>
  <c r="AZ137" i="90"/>
  <c r="T137" i="90" s="1"/>
  <c r="AZ121" i="90"/>
  <c r="T121" i="90" s="1"/>
  <c r="AZ105" i="90"/>
  <c r="T105" i="90" s="1"/>
  <c r="AZ89" i="90"/>
  <c r="AZ73" i="90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BH70" i="90"/>
  <c r="AB70" i="90" s="1"/>
  <c r="BH119" i="90"/>
  <c r="AB119" i="90" s="1"/>
  <c r="BH151" i="90"/>
  <c r="BH195" i="90"/>
  <c r="AB195" i="90" s="1"/>
  <c r="AZ208" i="90"/>
  <c r="T208" i="90" s="1"/>
  <c r="AZ192" i="90"/>
  <c r="T192" i="90" s="1"/>
  <c r="BD215" i="90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BK84" i="90"/>
  <c r="BD181" i="90"/>
  <c r="BD165" i="90"/>
  <c r="X165" i="90" s="1"/>
  <c r="BD116" i="90"/>
  <c r="X116" i="90" s="1"/>
  <c r="BD225" i="90"/>
  <c r="AY179" i="90"/>
  <c r="S179" i="90" s="1"/>
  <c r="AY162" i="90"/>
  <c r="S162" i="90" s="1"/>
  <c r="AY131" i="90"/>
  <c r="S131" i="90" s="1"/>
  <c r="AY115" i="90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BK35" i="90"/>
  <c r="BK47" i="90"/>
  <c r="AE47" i="90" s="1"/>
  <c r="BK51" i="90"/>
  <c r="AE51" i="90" s="1"/>
  <c r="BK63" i="90"/>
  <c r="AE63" i="90" s="1"/>
  <c r="BK87" i="90"/>
  <c r="BD185" i="90"/>
  <c r="X185" i="90" s="1"/>
  <c r="BD153" i="90"/>
  <c r="X153" i="90" s="1"/>
  <c r="BD148" i="90"/>
  <c r="X148" i="90" s="1"/>
  <c r="AZ55" i="90"/>
  <c r="AZ39" i="90"/>
  <c r="T39" i="90" s="1"/>
  <c r="AZ199" i="90"/>
  <c r="T199" i="90" s="1"/>
  <c r="AZ166" i="90"/>
  <c r="T166" i="90" s="1"/>
  <c r="AZ51" i="90"/>
  <c r="AZ35" i="90"/>
  <c r="T35" i="90" s="1"/>
  <c r="AZ59" i="90"/>
  <c r="T59" i="90" s="1"/>
  <c r="AZ43" i="90"/>
  <c r="T43" i="90" s="1"/>
  <c r="AZ112" i="90"/>
  <c r="AZ116" i="90"/>
  <c r="T116" i="90" s="1"/>
  <c r="AZ147" i="90"/>
  <c r="T147" i="90" s="1"/>
  <c r="BD125" i="90"/>
  <c r="X125" i="90" s="1"/>
  <c r="BD31" i="90"/>
  <c r="AY95" i="90"/>
  <c r="S95" i="90" s="1"/>
  <c r="BG93" i="90"/>
  <c r="AA93" i="90" s="1"/>
  <c r="BG101" i="90"/>
  <c r="BG134" i="90"/>
  <c r="AA134" i="90" s="1"/>
  <c r="BK70" i="90"/>
  <c r="AE70" i="90" s="1"/>
  <c r="BK78" i="90"/>
  <c r="AE78" i="90" s="1"/>
  <c r="BK82" i="90"/>
  <c r="BK94" i="90"/>
  <c r="AE94" i="90" s="1"/>
  <c r="BK142" i="90"/>
  <c r="AE142" i="90" s="1"/>
  <c r="BK147" i="90"/>
  <c r="BK201" i="90"/>
  <c r="BD221" i="90"/>
  <c r="BD188" i="90"/>
  <c r="BD157" i="90"/>
  <c r="X157" i="90" s="1"/>
  <c r="AZ61" i="90"/>
  <c r="T61" i="90" s="1"/>
  <c r="AZ45" i="90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BD59" i="90"/>
  <c r="X59" i="90" s="1"/>
  <c r="BD43" i="90"/>
  <c r="X43" i="90" s="1"/>
  <c r="AY219" i="90"/>
  <c r="S219" i="90" s="1"/>
  <c r="AY170" i="90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BK43" i="90"/>
  <c r="AE43" i="90" s="1"/>
  <c r="BK59" i="90"/>
  <c r="BK95" i="90"/>
  <c r="AE95" i="90" s="1"/>
  <c r="BK111" i="90"/>
  <c r="AE111" i="90" s="1"/>
  <c r="BK127" i="90"/>
  <c r="BK143" i="90"/>
  <c r="BK151" i="90"/>
  <c r="BK159" i="90"/>
  <c r="AE159" i="90" s="1"/>
  <c r="BK187" i="90"/>
  <c r="AE187" i="90" s="1"/>
  <c r="BK219" i="90"/>
  <c r="BD217" i="90"/>
  <c r="X217" i="90" s="1"/>
  <c r="BD169" i="90"/>
  <c r="X169" i="90" s="1"/>
  <c r="AZ221" i="90"/>
  <c r="AZ205" i="90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BG148" i="90"/>
  <c r="AA148" i="90" s="1"/>
  <c r="BG181" i="90"/>
  <c r="AA181" i="90" s="1"/>
  <c r="BG189" i="90"/>
  <c r="AA189" i="90" s="1"/>
  <c r="BG197" i="90"/>
  <c r="AA197" i="90" s="1"/>
  <c r="BK80" i="90"/>
  <c r="BK92" i="90"/>
  <c r="AE92" i="90" s="1"/>
  <c r="BK96" i="90"/>
  <c r="BK100" i="90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BK218" i="90"/>
  <c r="BD205" i="90"/>
  <c r="AZ217" i="90"/>
  <c r="T217" i="90" s="1"/>
  <c r="AZ201" i="90"/>
  <c r="T201" i="90" s="1"/>
  <c r="AZ168" i="90"/>
  <c r="T168" i="90" s="1"/>
  <c r="AZ53" i="90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AZ128" i="90"/>
  <c r="AZ96" i="90"/>
  <c r="T96" i="90" s="1"/>
  <c r="AZ80" i="90"/>
  <c r="T80" i="90" s="1"/>
  <c r="BD226" i="90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AY69" i="90"/>
  <c r="S69" i="90" s="1"/>
  <c r="AZ225" i="90"/>
  <c r="T225" i="90" s="1"/>
  <c r="AZ173" i="90"/>
  <c r="T173" i="90" s="1"/>
  <c r="AZ58" i="90"/>
  <c r="T58" i="90" s="1"/>
  <c r="AZ42" i="90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BK67" i="90"/>
  <c r="BK71" i="90"/>
  <c r="AE71" i="90" s="1"/>
  <c r="BK75" i="90"/>
  <c r="AE75" i="90" s="1"/>
  <c r="BK79" i="90"/>
  <c r="AE79" i="90" s="1"/>
  <c r="BK83" i="90"/>
  <c r="BK91" i="90"/>
  <c r="AE91" i="90" s="1"/>
  <c r="BK107" i="90"/>
  <c r="AE107" i="90" s="1"/>
  <c r="BK123" i="90"/>
  <c r="BK139" i="90"/>
  <c r="AE139" i="90" s="1"/>
  <c r="BK155" i="90"/>
  <c r="AE155" i="90" s="1"/>
  <c r="BK175" i="90"/>
  <c r="AE175" i="90" s="1"/>
  <c r="BK191" i="90"/>
  <c r="AE191" i="90" s="1"/>
  <c r="BK198" i="90"/>
  <c r="BK202" i="90"/>
  <c r="AE202" i="90" s="1"/>
  <c r="BK206" i="90"/>
  <c r="AE206" i="90" s="1"/>
  <c r="BK212" i="90"/>
  <c r="BK217" i="90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BD210" i="90"/>
  <c r="X210" i="90" s="1"/>
  <c r="BD108" i="90"/>
  <c r="BD96" i="90"/>
  <c r="X96" i="90" s="1"/>
  <c r="AY183" i="90"/>
  <c r="S183" i="90" s="1"/>
  <c r="AY135" i="90"/>
  <c r="S135" i="90" s="1"/>
  <c r="AY119" i="90"/>
  <c r="AY87" i="90"/>
  <c r="S87" i="90" s="1"/>
  <c r="AY71" i="90"/>
  <c r="S71" i="90" s="1"/>
  <c r="AZ198" i="90"/>
  <c r="T198" i="90" s="1"/>
  <c r="AZ165" i="90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BK101" i="90"/>
  <c r="BK137" i="90"/>
  <c r="AE137" i="90" s="1"/>
  <c r="BK141" i="90"/>
  <c r="AE141" i="90" s="1"/>
  <c r="BK148" i="90"/>
  <c r="BK177" i="90"/>
  <c r="BK207" i="90"/>
  <c r="AE207" i="90" s="1"/>
  <c r="BK222" i="90"/>
  <c r="AE222" i="90" s="1"/>
  <c r="BD140" i="90"/>
  <c r="X140" i="90" s="1"/>
  <c r="BD132" i="90"/>
  <c r="X132" i="90" s="1"/>
  <c r="BD72" i="90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BD92" i="90"/>
  <c r="X92" i="90" s="1"/>
  <c r="AZ62" i="90"/>
  <c r="T62" i="90" s="1"/>
  <c r="AZ46" i="90"/>
  <c r="T46" i="90" s="1"/>
  <c r="AZ30" i="90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BK46" i="90"/>
  <c r="BK50" i="90"/>
  <c r="AE50" i="90" s="1"/>
  <c r="BK54" i="90"/>
  <c r="AE54" i="90" s="1"/>
  <c r="BK58" i="90"/>
  <c r="BK62" i="90"/>
  <c r="BK66" i="90"/>
  <c r="AE66" i="90" s="1"/>
  <c r="BK74" i="90"/>
  <c r="AE74" i="90" s="1"/>
  <c r="BK86" i="90"/>
  <c r="BK90" i="90"/>
  <c r="AE90" i="90" s="1"/>
  <c r="BK106" i="90"/>
  <c r="AE106" i="90" s="1"/>
  <c r="BK110" i="90"/>
  <c r="AE110" i="90" s="1"/>
  <c r="BK114" i="90"/>
  <c r="AE114" i="90" s="1"/>
  <c r="BK118" i="90"/>
  <c r="BK122" i="90"/>
  <c r="AE122" i="90" s="1"/>
  <c r="BK126" i="90"/>
  <c r="AE126" i="90" s="1"/>
  <c r="BK130" i="90"/>
  <c r="BK138" i="90"/>
  <c r="BK145" i="90"/>
  <c r="AE145" i="90" s="1"/>
  <c r="BK162" i="90"/>
  <c r="BK166" i="90"/>
  <c r="AE166" i="90" s="1"/>
  <c r="BK170" i="90"/>
  <c r="BK174" i="90"/>
  <c r="AE174" i="90" s="1"/>
  <c r="BK178" i="90"/>
  <c r="AE178" i="90" s="1"/>
  <c r="BK182" i="90"/>
  <c r="BK186" i="90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BG36" i="90"/>
  <c r="AA36" i="90" s="1"/>
  <c r="BD189" i="90"/>
  <c r="X189" i="90" s="1"/>
  <c r="BD174" i="90"/>
  <c r="X174" i="90" s="1"/>
  <c r="BD158" i="90"/>
  <c r="BD129" i="90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BK44" i="90"/>
  <c r="AE44" i="90" s="1"/>
  <c r="BK48" i="90"/>
  <c r="BK52" i="90"/>
  <c r="AE52" i="90" s="1"/>
  <c r="BK56" i="90"/>
  <c r="AE56" i="90" s="1"/>
  <c r="BK60" i="90"/>
  <c r="BK64" i="90"/>
  <c r="AE64" i="90" s="1"/>
  <c r="BK88" i="90"/>
  <c r="AE88" i="90" s="1"/>
  <c r="BK104" i="90"/>
  <c r="BK108" i="90"/>
  <c r="BK112" i="90"/>
  <c r="AE112" i="90" s="1"/>
  <c r="BK116" i="90"/>
  <c r="AE116" i="90" s="1"/>
  <c r="BK120" i="90"/>
  <c r="AE120" i="90" s="1"/>
  <c r="BK124" i="90"/>
  <c r="BK128" i="90"/>
  <c r="AE128" i="90" s="1"/>
  <c r="BK132" i="90"/>
  <c r="AE132" i="90" s="1"/>
  <c r="BK146" i="90"/>
  <c r="AE146" i="90" s="1"/>
  <c r="BK164" i="90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BD144" i="90"/>
  <c r="BD58" i="90"/>
  <c r="X58" i="90" s="1"/>
  <c r="BD42" i="90"/>
  <c r="X42" i="90" s="1"/>
  <c r="BE27" i="90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BD154" i="90"/>
  <c r="X154" i="90" s="1"/>
  <c r="BD64" i="90"/>
  <c r="X64" i="90" s="1"/>
  <c r="BD47" i="90"/>
  <c r="X47" i="90" s="1"/>
  <c r="AY222" i="90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BD145" i="90"/>
  <c r="X145" i="90" s="1"/>
  <c r="BD112" i="90"/>
  <c r="X112" i="90" s="1"/>
  <c r="AY203" i="90"/>
  <c r="S203" i="90" s="1"/>
  <c r="AY187" i="90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BD90" i="90"/>
  <c r="BE174" i="90"/>
  <c r="Y174" i="90" s="1"/>
  <c r="BE192" i="90"/>
  <c r="Y192" i="90" s="1"/>
  <c r="BG152" i="90"/>
  <c r="AA152" i="90" s="1"/>
  <c r="BG136" i="90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BI140" i="90"/>
  <c r="AC140" i="90" s="1"/>
  <c r="BI144" i="90"/>
  <c r="AC144" i="90" s="1"/>
  <c r="BI147" i="90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AY130" i="90"/>
  <c r="S130" i="90" s="1"/>
  <c r="AY114" i="90"/>
  <c r="S114" i="90" s="1"/>
  <c r="AY98" i="90"/>
  <c r="S98" i="90" s="1"/>
  <c r="AY82" i="90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BC93" i="90"/>
  <c r="W93" i="90" s="1"/>
  <c r="BC97" i="90"/>
  <c r="W97" i="90" s="1"/>
  <c r="BC101" i="90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AY167" i="90"/>
  <c r="S167" i="90" s="1"/>
  <c r="AY152" i="90"/>
  <c r="S152" i="90" s="1"/>
  <c r="AY136" i="90"/>
  <c r="S136" i="90" s="1"/>
  <c r="AY120" i="90"/>
  <c r="AY104" i="90"/>
  <c r="S104" i="90" s="1"/>
  <c r="AY88" i="90"/>
  <c r="S88" i="90" s="1"/>
  <c r="AY72" i="90"/>
  <c r="S72" i="90" s="1"/>
  <c r="AY52" i="90"/>
  <c r="AY36" i="90"/>
  <c r="S36" i="90" s="1"/>
  <c r="BB30" i="90"/>
  <c r="V30" i="90" s="1"/>
  <c r="BB34" i="90"/>
  <c r="V34" i="90" s="1"/>
  <c r="BB38" i="90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BI193" i="90"/>
  <c r="AC193" i="90" s="1"/>
  <c r="BI198" i="90"/>
  <c r="AC198" i="90" s="1"/>
  <c r="BI202" i="90"/>
  <c r="AC202" i="90" s="1"/>
  <c r="BI213" i="90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BD172" i="90"/>
  <c r="X172" i="90" s="1"/>
  <c r="BD135" i="90"/>
  <c r="X135" i="90" s="1"/>
  <c r="BD127" i="90"/>
  <c r="X127" i="90" s="1"/>
  <c r="BD114" i="90"/>
  <c r="BD74" i="90"/>
  <c r="X74" i="90" s="1"/>
  <c r="BD49" i="90"/>
  <c r="X49" i="90" s="1"/>
  <c r="BD33" i="90"/>
  <c r="X33" i="90" s="1"/>
  <c r="BD69" i="90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BD67" i="90"/>
  <c r="X67" i="90" s="1"/>
  <c r="AY220" i="90"/>
  <c r="S220" i="90" s="1"/>
  <c r="AY204" i="90"/>
  <c r="S204" i="90" s="1"/>
  <c r="AY188" i="90"/>
  <c r="AY171" i="90"/>
  <c r="S171" i="90" s="1"/>
  <c r="AY156" i="90"/>
  <c r="S156" i="90" s="1"/>
  <c r="AY140" i="90"/>
  <c r="S140" i="90" s="1"/>
  <c r="AY124" i="90"/>
  <c r="AY108" i="90"/>
  <c r="S108" i="90" s="1"/>
  <c r="AY92" i="90"/>
  <c r="S92" i="90" s="1"/>
  <c r="AY76" i="90"/>
  <c r="S76" i="90" s="1"/>
  <c r="AY56" i="90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25" i="90"/>
  <c r="T44" i="90"/>
  <c r="AA224" i="90"/>
  <c r="AE147" i="90"/>
  <c r="AE213" i="90"/>
  <c r="X29" i="90"/>
  <c r="AE121" i="90"/>
  <c r="AE214" i="90"/>
  <c r="AA226" i="90"/>
  <c r="AE129" i="90"/>
  <c r="T60" i="90"/>
  <c r="AE98" i="90"/>
  <c r="AE80" i="90"/>
  <c r="X186" i="90"/>
  <c r="AE83" i="90"/>
  <c r="AE198" i="90"/>
  <c r="X108" i="90"/>
  <c r="T165" i="90"/>
  <c r="AE177" i="90"/>
  <c r="X104" i="90"/>
  <c r="AE62" i="90"/>
  <c r="AE118" i="90"/>
  <c r="AE170" i="90"/>
  <c r="AA34" i="90"/>
  <c r="T163" i="90"/>
  <c r="AA52" i="90"/>
  <c r="AE60" i="90"/>
  <c r="AE124" i="90"/>
  <c r="S222" i="90"/>
  <c r="X149" i="90"/>
  <c r="X160" i="90"/>
  <c r="AA136" i="90"/>
  <c r="AC136" i="90"/>
  <c r="S82" i="90"/>
  <c r="AB105" i="90"/>
  <c r="W89" i="90"/>
  <c r="S120" i="90"/>
  <c r="V38" i="90"/>
  <c r="AC190" i="90"/>
  <c r="T175" i="90"/>
  <c r="AE224" i="90"/>
  <c r="AE199" i="90"/>
  <c r="AA223" i="90"/>
  <c r="T118" i="90"/>
  <c r="T178" i="90"/>
  <c r="T122" i="90"/>
  <c r="T31" i="90"/>
  <c r="T108" i="90"/>
  <c r="X178" i="90"/>
  <c r="T195" i="90"/>
  <c r="AA110" i="90"/>
  <c r="T164" i="90"/>
  <c r="AB191" i="90"/>
  <c r="T203" i="90"/>
  <c r="AA177" i="90"/>
  <c r="T153" i="90"/>
  <c r="AB151" i="90"/>
  <c r="X225" i="90"/>
  <c r="AE87" i="90"/>
  <c r="T51" i="90"/>
  <c r="X31" i="90"/>
  <c r="T45" i="90"/>
  <c r="S170" i="90"/>
  <c r="AE59" i="90"/>
  <c r="AE219" i="90"/>
  <c r="S199" i="90"/>
  <c r="T53" i="90"/>
  <c r="X226" i="90"/>
  <c r="Y152" i="90"/>
  <c r="AE148" i="90"/>
  <c r="AE58" i="90"/>
  <c r="Y27" i="90"/>
  <c r="AE49" i="90"/>
  <c r="AE197" i="90"/>
  <c r="AE227" i="90"/>
  <c r="AE37" i="90"/>
  <c r="AE82" i="90"/>
  <c r="AA88" i="90"/>
  <c r="AE162" i="90"/>
  <c r="AE33" i="90"/>
  <c r="U224" i="90"/>
  <c r="AE226" i="90"/>
  <c r="X35" i="90"/>
  <c r="AA83" i="90"/>
  <c r="AA113" i="90"/>
  <c r="AA212" i="90"/>
  <c r="AA77" i="90"/>
  <c r="T42" i="90"/>
  <c r="X72" i="90"/>
  <c r="Y164" i="90"/>
  <c r="X129" i="90"/>
  <c r="AE48" i="90"/>
  <c r="Z222" i="90"/>
  <c r="AE103" i="90"/>
  <c r="AA141" i="90"/>
  <c r="T182" i="90"/>
  <c r="X51" i="90"/>
  <c r="AE113" i="90"/>
  <c r="T73" i="90"/>
  <c r="AB56" i="90"/>
  <c r="X181" i="90"/>
  <c r="X188" i="90"/>
  <c r="Y155" i="90"/>
  <c r="AE151" i="90"/>
  <c r="T128" i="90"/>
  <c r="AE67" i="90"/>
  <c r="AE217" i="90"/>
  <c r="S119" i="90"/>
  <c r="AE101" i="90"/>
  <c r="T30" i="90"/>
  <c r="AE46" i="90"/>
  <c r="AE138" i="90"/>
  <c r="AE186" i="90"/>
  <c r="T145" i="90"/>
  <c r="X158" i="90"/>
  <c r="AE108" i="90"/>
  <c r="AE164" i="90"/>
  <c r="X144" i="90"/>
  <c r="X170" i="90"/>
  <c r="AE204" i="90"/>
  <c r="S187" i="90"/>
  <c r="AC66" i="90"/>
  <c r="X90" i="90"/>
  <c r="AA191" i="90"/>
  <c r="AA151" i="90"/>
  <c r="S146" i="90"/>
  <c r="AB221" i="90"/>
  <c r="S226" i="90"/>
  <c r="S97" i="90"/>
  <c r="W38" i="90"/>
  <c r="W167" i="90"/>
  <c r="X105" i="90"/>
  <c r="S184" i="90"/>
  <c r="S52" i="90"/>
  <c r="V118" i="90"/>
  <c r="AC71" i="90"/>
  <c r="AC213" i="90"/>
  <c r="X99" i="90"/>
  <c r="S142" i="90"/>
  <c r="AB63" i="90"/>
  <c r="X98" i="90"/>
  <c r="S172" i="90"/>
  <c r="S41" i="90"/>
  <c r="W150" i="90"/>
  <c r="X191" i="90"/>
  <c r="X48" i="90"/>
  <c r="V84" i="90"/>
  <c r="AC99" i="90"/>
  <c r="X107" i="90"/>
  <c r="S122" i="90"/>
  <c r="X206" i="90"/>
  <c r="X70" i="90"/>
  <c r="W36" i="90"/>
  <c r="AE165" i="90"/>
  <c r="AC225" i="90"/>
  <c r="AE99" i="90"/>
  <c r="T114" i="90"/>
  <c r="T110" i="90"/>
  <c r="AE173" i="90"/>
  <c r="AE211" i="90"/>
  <c r="S191" i="90"/>
  <c r="T170" i="90"/>
  <c r="T131" i="90"/>
  <c r="T220" i="90"/>
  <c r="T40" i="90"/>
  <c r="T38" i="90"/>
  <c r="AE89" i="90"/>
  <c r="T127" i="90"/>
  <c r="AE156" i="90"/>
  <c r="T89" i="90"/>
  <c r="X215" i="90"/>
  <c r="AE84" i="90"/>
  <c r="S115" i="90"/>
  <c r="AE35" i="90"/>
  <c r="T55" i="90"/>
  <c r="T112" i="90"/>
  <c r="X221" i="90"/>
  <c r="T72" i="90"/>
  <c r="AE143" i="90"/>
  <c r="T205" i="90"/>
  <c r="AA165" i="90"/>
  <c r="AE100" i="90"/>
  <c r="X205" i="90"/>
  <c r="T144" i="90"/>
  <c r="AE55" i="90"/>
  <c r="AE123" i="90"/>
  <c r="AE212" i="90"/>
  <c r="AE97" i="90"/>
  <c r="AE42" i="90"/>
  <c r="AE86" i="90"/>
  <c r="AE130" i="90"/>
  <c r="AE182" i="90"/>
  <c r="AA168" i="90"/>
  <c r="Y79" i="90"/>
  <c r="AE40" i="90"/>
  <c r="AE104" i="90"/>
  <c r="AE196" i="90"/>
  <c r="AA201" i="90"/>
  <c r="AC205" i="90"/>
  <c r="AC97" i="90"/>
  <c r="AC147" i="90"/>
  <c r="Z53" i="90"/>
  <c r="W101" i="90"/>
  <c r="U92" i="90"/>
  <c r="AE133" i="90"/>
  <c r="T214" i="90"/>
  <c r="AE194" i="90"/>
  <c r="Y141" i="90"/>
  <c r="AE169" i="90"/>
  <c r="AE134" i="90"/>
  <c r="AA98" i="90"/>
  <c r="AE152" i="90"/>
  <c r="AE76" i="90"/>
  <c r="AE31" i="90"/>
  <c r="AA101" i="90"/>
  <c r="AE201" i="90"/>
  <c r="AE127" i="90"/>
  <c r="T221" i="90"/>
  <c r="AE96" i="90"/>
  <c r="AE218" i="90"/>
  <c r="X44" i="90"/>
  <c r="AC128" i="90"/>
  <c r="S134" i="90"/>
  <c r="X187" i="90"/>
  <c r="X69" i="90"/>
  <c r="AD94" i="90"/>
  <c r="S188" i="90"/>
  <c r="S56" i="90"/>
  <c r="S60" i="90"/>
  <c r="AC48" i="90"/>
  <c r="X114" i="90"/>
  <c r="S33" i="90"/>
  <c r="X40" i="90"/>
  <c r="S124" i="90"/>
  <c r="X98" i="89"/>
  <c r="T61" i="89"/>
  <c r="Q2" i="90" l="1"/>
  <c r="P2" i="90"/>
  <c r="P2" i="89"/>
  <c r="Q2" i="89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J2" i="90" l="1"/>
  <c r="H2" i="90"/>
  <c r="G2" i="90"/>
  <c r="E2" i="90"/>
  <c r="I2" i="90"/>
  <c r="L2" i="90"/>
  <c r="M2" i="90"/>
  <c r="N2" i="90"/>
  <c r="F2" i="90"/>
  <c r="K2" i="90"/>
  <c r="C2" i="90"/>
  <c r="O2" i="90"/>
  <c r="L2" i="89"/>
  <c r="K2" i="89"/>
  <c r="C2" i="89"/>
  <c r="I2" i="89"/>
  <c r="M2" i="89"/>
  <c r="D2" i="90"/>
  <c r="H2" i="89"/>
  <c r="D2" i="89"/>
  <c r="N2" i="89"/>
  <c r="E2" i="89"/>
  <c r="F2" i="89"/>
  <c r="J2" i="89"/>
  <c r="G2" i="89"/>
  <c r="O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EO225" i="44"/>
  <c r="EO210" i="44"/>
  <c r="EO40" i="44"/>
  <c r="EO47" i="44"/>
  <c r="EO73" i="44"/>
  <c r="EO94" i="44"/>
  <c r="EO126" i="44"/>
  <c r="BM126" i="44" s="1"/>
  <c r="AG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AW100" i="44" l="1"/>
  <c r="AW126" i="44"/>
  <c r="AW193" i="44"/>
  <c r="AW195" i="44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BM94" i="44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BL224" i="44"/>
  <c r="AF224" i="44" s="1"/>
  <c r="BL219" i="44"/>
  <c r="AF219" i="44" s="1"/>
  <c r="BL223" i="44"/>
  <c r="AF223" i="44" s="1"/>
  <c r="BL217" i="44"/>
  <c r="BL218" i="44"/>
  <c r="BL222" i="44"/>
  <c r="AF222" i="44" s="1"/>
  <c r="BL221" i="44"/>
  <c r="AF221" i="44" s="1"/>
  <c r="BL216" i="44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BM212" i="44"/>
  <c r="AG212" i="44" s="1"/>
  <c r="BM213" i="44"/>
  <c r="AG213" i="44" s="1"/>
  <c r="BL63" i="44"/>
  <c r="AF63" i="44" s="1"/>
  <c r="BL112" i="44"/>
  <c r="AF112" i="44" s="1"/>
  <c r="BL43" i="44"/>
  <c r="BL31" i="44"/>
  <c r="BL113" i="44"/>
  <c r="AF113" i="44" s="1"/>
  <c r="BL168" i="44"/>
  <c r="AF168" i="44" s="1"/>
  <c r="BL69" i="44"/>
  <c r="BL119" i="44"/>
  <c r="AF119" i="44" s="1"/>
  <c r="BL141" i="44"/>
  <c r="AF141" i="44" s="1"/>
  <c r="BL170" i="44"/>
  <c r="AF170" i="44" s="1"/>
  <c r="BL54" i="44"/>
  <c r="BL120" i="44"/>
  <c r="BL46" i="44"/>
  <c r="AF46" i="44" s="1"/>
  <c r="BL33" i="44"/>
  <c r="AF33" i="44" s="1"/>
  <c r="BL153" i="44"/>
  <c r="BL29" i="44"/>
  <c r="AF29" i="44" s="1"/>
  <c r="BL139" i="44"/>
  <c r="AF139" i="44" s="1"/>
  <c r="BL87" i="44"/>
  <c r="AF87" i="44" s="1"/>
  <c r="BL71" i="44"/>
  <c r="BL99" i="44"/>
  <c r="AF99" i="44" s="1"/>
  <c r="BL197" i="44"/>
  <c r="AF197" i="44" s="1"/>
  <c r="BL206" i="44"/>
  <c r="AF206" i="44" s="1"/>
  <c r="BL205" i="44"/>
  <c r="BL208" i="44"/>
  <c r="AF208" i="44" s="1"/>
  <c r="BL209" i="44"/>
  <c r="AF209" i="44" s="1"/>
  <c r="BL207" i="44"/>
  <c r="AF207" i="44" s="1"/>
  <c r="BL204" i="44"/>
  <c r="BL198" i="44"/>
  <c r="AF198" i="44" s="1"/>
  <c r="BL202" i="44"/>
  <c r="AF202" i="44" s="1"/>
  <c r="BL200" i="44"/>
  <c r="AF200" i="44" s="1"/>
  <c r="BL201" i="44"/>
  <c r="BL203" i="44"/>
  <c r="AF203" i="44" s="1"/>
  <c r="BL67" i="44"/>
  <c r="AF67" i="44" s="1"/>
  <c r="BL164" i="44"/>
  <c r="BL122" i="44"/>
  <c r="BL174" i="44"/>
  <c r="BL175" i="44"/>
  <c r="AF175" i="44" s="1"/>
  <c r="BL135" i="44"/>
  <c r="AF135" i="44" s="1"/>
  <c r="BL178" i="44"/>
  <c r="BL32" i="44"/>
  <c r="AF32" i="44" s="1"/>
  <c r="BL95" i="44"/>
  <c r="AF95" i="44" s="1"/>
  <c r="BL185" i="44"/>
  <c r="AF185" i="44" s="1"/>
  <c r="BL190" i="44"/>
  <c r="BL118" i="44"/>
  <c r="AF118" i="44" s="1"/>
  <c r="BL176" i="44"/>
  <c r="AF176" i="44" s="1"/>
  <c r="BL40" i="44"/>
  <c r="AF40" i="44" s="1"/>
  <c r="BL48" i="44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BL189" i="44"/>
  <c r="AF189" i="44" s="1"/>
  <c r="BL77" i="44"/>
  <c r="AF77" i="44" s="1"/>
  <c r="BL154" i="44"/>
  <c r="AF154" i="44" s="1"/>
  <c r="BL101" i="44"/>
  <c r="BL106" i="44"/>
  <c r="AF106" i="44" s="1"/>
  <c r="BL62" i="44"/>
  <c r="AF62" i="44" s="1"/>
  <c r="BL73" i="44"/>
  <c r="AF73" i="44" s="1"/>
  <c r="BL100" i="44"/>
  <c r="BL52" i="44"/>
  <c r="AF52" i="44" s="1"/>
  <c r="BL39" i="44"/>
  <c r="AF39" i="44" s="1"/>
  <c r="BL143" i="44"/>
  <c r="AF143" i="44" s="1"/>
  <c r="BL56" i="44"/>
  <c r="BL55" i="44"/>
  <c r="AF55" i="44" s="1"/>
  <c r="BL158" i="44"/>
  <c r="AF158" i="44" s="1"/>
  <c r="BL195" i="44"/>
  <c r="AF195" i="44" s="1"/>
  <c r="BL169" i="44"/>
  <c r="BL196" i="44"/>
  <c r="AF196" i="44" s="1"/>
  <c r="BL156" i="44"/>
  <c r="AF156" i="44" s="1"/>
  <c r="BL148" i="44"/>
  <c r="AF148" i="44" s="1"/>
  <c r="BL181" i="44"/>
  <c r="BL82" i="44"/>
  <c r="AF82" i="44" s="1"/>
  <c r="BL137" i="44"/>
  <c r="AF137" i="44" s="1"/>
  <c r="BL192" i="44"/>
  <c r="AF192" i="44" s="1"/>
  <c r="BL75" i="44"/>
  <c r="BL51" i="44"/>
  <c r="AF51" i="44" s="1"/>
  <c r="BL78" i="44"/>
  <c r="AF78" i="44" s="1"/>
  <c r="BL133" i="44"/>
  <c r="AF133" i="44" s="1"/>
  <c r="BL159" i="44"/>
  <c r="BL57" i="44"/>
  <c r="AF57" i="44" s="1"/>
  <c r="BL65" i="44"/>
  <c r="AF65" i="44" s="1"/>
  <c r="BL150" i="44"/>
  <c r="AF150" i="44" s="1"/>
  <c r="BL163" i="44"/>
  <c r="BM113" i="44"/>
  <c r="AG113" i="44" s="1"/>
  <c r="BM33" i="44"/>
  <c r="AG33" i="44" s="1"/>
  <c r="BM34" i="44"/>
  <c r="BM107" i="44"/>
  <c r="AG107" i="44" s="1"/>
  <c r="BL193" i="44"/>
  <c r="AF193" i="44" s="1"/>
  <c r="BL109" i="44"/>
  <c r="AF109" i="44" s="1"/>
  <c r="BL188" i="44"/>
  <c r="AF188" i="44" s="1"/>
  <c r="BL34" i="44"/>
  <c r="BL89" i="44"/>
  <c r="AF89" i="44" s="1"/>
  <c r="BL144" i="44"/>
  <c r="AF144" i="44" s="1"/>
  <c r="BL107" i="44"/>
  <c r="AF107" i="44" s="1"/>
  <c r="BL61" i="44"/>
  <c r="BL116" i="44"/>
  <c r="AF116" i="44" s="1"/>
  <c r="BL166" i="44"/>
  <c r="AF166" i="44" s="1"/>
  <c r="BL167" i="44"/>
  <c r="AF167" i="44" s="1"/>
  <c r="BL76" i="44"/>
  <c r="BL130" i="44"/>
  <c r="AF130" i="44" s="1"/>
  <c r="BL47" i="44"/>
  <c r="AF47" i="44" s="1"/>
  <c r="BL126" i="44"/>
  <c r="AF126" i="44" s="1"/>
  <c r="BL183" i="44"/>
  <c r="BL147" i="44"/>
  <c r="AF147" i="44" s="1"/>
  <c r="BL186" i="44"/>
  <c r="AF186" i="44" s="1"/>
  <c r="BL191" i="44"/>
  <c r="AF191" i="44" s="1"/>
  <c r="BL142" i="44"/>
  <c r="BL98" i="44"/>
  <c r="AF98" i="44" s="1"/>
  <c r="BL28" i="44"/>
  <c r="AF28" i="44" s="1"/>
  <c r="BL68" i="44"/>
  <c r="AF68" i="44" s="1"/>
  <c r="BL187" i="44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BL105" i="44"/>
  <c r="AF105" i="44" s="1"/>
  <c r="BL179" i="44"/>
  <c r="AF179" i="44" s="1"/>
  <c r="BL102" i="44"/>
  <c r="AF102" i="44" s="1"/>
  <c r="BL88" i="44"/>
  <c r="BL44" i="44"/>
  <c r="AF44" i="44" s="1"/>
  <c r="BL146" i="44"/>
  <c r="AF146" i="44" s="1"/>
  <c r="BL173" i="44"/>
  <c r="AF173" i="44" s="1"/>
  <c r="BL35" i="44"/>
  <c r="BL90" i="44"/>
  <c r="AF90" i="44" s="1"/>
  <c r="BL37" i="44"/>
  <c r="AF37" i="44" s="1"/>
  <c r="BL131" i="44"/>
  <c r="AF131" i="44" s="1"/>
  <c r="BL70" i="44"/>
  <c r="BL125" i="44"/>
  <c r="AF125" i="44" s="1"/>
  <c r="BL180" i="44"/>
  <c r="AF180" i="44" s="1"/>
  <c r="BL74" i="44"/>
  <c r="AF74" i="44" s="1"/>
  <c r="BL184" i="44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BL93" i="44"/>
  <c r="AF93" i="44" s="1"/>
  <c r="BL49" i="44"/>
  <c r="AF49" i="44" s="1"/>
  <c r="BL134" i="44"/>
  <c r="AF134" i="44" s="1"/>
  <c r="BL83" i="44"/>
  <c r="BL84" i="44"/>
  <c r="AF84" i="44" s="1"/>
  <c r="BL94" i="44"/>
  <c r="AF94" i="44" s="1"/>
  <c r="BL50" i="44"/>
  <c r="AF50" i="44" s="1"/>
  <c r="BL171" i="44"/>
  <c r="BL132" i="44"/>
  <c r="AF132" i="44" s="1"/>
  <c r="BL59" i="44"/>
  <c r="AF59" i="44" s="1"/>
  <c r="BL81" i="44"/>
  <c r="AF81" i="44" s="1"/>
  <c r="BL161" i="44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G94" i="44"/>
  <c r="AF199" i="44"/>
  <c r="AF227" i="44"/>
  <c r="AF216" i="44"/>
  <c r="AF215" i="44"/>
  <c r="AF69" i="44"/>
  <c r="AF153" i="44"/>
  <c r="AF205" i="44"/>
  <c r="AF201" i="44"/>
  <c r="AF178" i="44"/>
  <c r="AF48" i="44"/>
  <c r="AF60" i="44"/>
  <c r="AF100" i="44"/>
  <c r="AF169" i="44"/>
  <c r="AF75" i="44"/>
  <c r="AF163" i="44"/>
  <c r="AF34" i="44"/>
  <c r="AF76" i="44"/>
  <c r="AF142" i="44"/>
  <c r="AF115" i="44"/>
  <c r="AF35" i="44"/>
  <c r="AF184" i="44"/>
  <c r="AF145" i="44"/>
  <c r="AF171" i="44"/>
  <c r="AG214" i="44"/>
  <c r="AF218" i="44"/>
  <c r="AF31" i="44"/>
  <c r="AF120" i="44"/>
  <c r="AF174" i="44"/>
  <c r="AG123" i="44"/>
  <c r="AF217" i="44"/>
  <c r="AF213" i="44"/>
  <c r="AF43" i="44"/>
  <c r="AF54" i="44"/>
  <c r="AF71" i="44"/>
  <c r="AF204" i="44"/>
  <c r="AF122" i="44"/>
  <c r="AF190" i="44"/>
  <c r="AF177" i="44"/>
  <c r="AF42" i="44"/>
  <c r="AF101" i="44"/>
  <c r="AF56" i="44"/>
  <c r="AF181" i="44"/>
  <c r="AF159" i="44"/>
  <c r="AF61" i="44"/>
  <c r="AF183" i="44"/>
  <c r="AF187" i="44"/>
  <c r="AF88" i="44"/>
  <c r="AF70" i="44"/>
  <c r="AF83" i="44"/>
  <c r="AF161" i="44"/>
  <c r="AF80" i="44"/>
  <c r="AF164" i="44"/>
  <c r="AG34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AO218" i="44" l="1"/>
  <c r="AL227" i="44"/>
  <c r="AO219" i="44"/>
  <c r="AO75" i="44"/>
  <c r="AN170" i="44"/>
  <c r="AN174" i="44"/>
  <c r="AN55" i="44"/>
  <c r="AL141" i="44"/>
  <c r="AQ193" i="44"/>
  <c r="AM79" i="44"/>
  <c r="AN64" i="44"/>
  <c r="AN220" i="44"/>
  <c r="AL226" i="44"/>
  <c r="AM102" i="44"/>
  <c r="AM187" i="44"/>
  <c r="AN203" i="44"/>
  <c r="AN205" i="44"/>
  <c r="AM204" i="44"/>
  <c r="AN75" i="44"/>
  <c r="AM116" i="44"/>
  <c r="AO142" i="44"/>
  <c r="AO209" i="44"/>
  <c r="AO158" i="44"/>
  <c r="AL37" i="44"/>
  <c r="AL61" i="44"/>
  <c r="AU162" i="44"/>
  <c r="AM57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BD44" i="44"/>
  <c r="BG30" i="44"/>
  <c r="AA30" i="44" s="1"/>
  <c r="BI226" i="44"/>
  <c r="AC226" i="44" s="1"/>
  <c r="BF227" i="44"/>
  <c r="BC219" i="44"/>
  <c r="W219" i="44" s="1"/>
  <c r="BE221" i="44"/>
  <c r="Y221" i="44" s="1"/>
  <c r="BC226" i="44"/>
  <c r="W226" i="44" s="1"/>
  <c r="BC224" i="44"/>
  <c r="BC227" i="44"/>
  <c r="W227" i="44" s="1"/>
  <c r="BE222" i="44"/>
  <c r="Y222" i="44" s="1"/>
  <c r="BC220" i="44"/>
  <c r="W220" i="44" s="1"/>
  <c r="BC222" i="44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BD226" i="44"/>
  <c r="BB216" i="44"/>
  <c r="V216" i="44" s="1"/>
  <c r="BB220" i="44"/>
  <c r="V220" i="44" s="1"/>
  <c r="BB222" i="44"/>
  <c r="BI223" i="44"/>
  <c r="BK227" i="44"/>
  <c r="BH227" i="44"/>
  <c r="AB227" i="44" s="1"/>
  <c r="BK226" i="44"/>
  <c r="BH225" i="44"/>
  <c r="AB225" i="44" s="1"/>
  <c r="BJ226" i="44"/>
  <c r="AD226" i="44" s="1"/>
  <c r="BG227" i="44"/>
  <c r="AA227" i="44" s="1"/>
  <c r="BG226" i="44"/>
  <c r="BI225" i="44"/>
  <c r="AC225" i="44" s="1"/>
  <c r="BF225" i="44"/>
  <c r="Z225" i="44" s="1"/>
  <c r="BH226" i="44"/>
  <c r="AB226" i="44" s="1"/>
  <c r="BG225" i="44"/>
  <c r="BA227" i="44"/>
  <c r="U227" i="44" s="1"/>
  <c r="BA226" i="44"/>
  <c r="U226" i="44" s="1"/>
  <c r="BI224" i="44"/>
  <c r="AC224" i="44" s="1"/>
  <c r="BF226" i="44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BB215" i="44"/>
  <c r="BD209" i="44"/>
  <c r="X209" i="44" s="1"/>
  <c r="BD222" i="44"/>
  <c r="X222" i="44" s="1"/>
  <c r="BC218" i="44"/>
  <c r="BA224" i="44"/>
  <c r="U224" i="44" s="1"/>
  <c r="BK223" i="44"/>
  <c r="AE223" i="44" s="1"/>
  <c r="BF223" i="44"/>
  <c r="Z223" i="44" s="1"/>
  <c r="BF222" i="44"/>
  <c r="BH222" i="44"/>
  <c r="AB222" i="44" s="1"/>
  <c r="BJ222" i="44"/>
  <c r="AD222" i="44" s="1"/>
  <c r="BJ223" i="44"/>
  <c r="AD223" i="44" s="1"/>
  <c r="BA222" i="44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BI220" i="44"/>
  <c r="AC220" i="44" s="1"/>
  <c r="BI221" i="44"/>
  <c r="AC221" i="44" s="1"/>
  <c r="BK221" i="44"/>
  <c r="AE221" i="44" s="1"/>
  <c r="BF221" i="44"/>
  <c r="BH220" i="44"/>
  <c r="AB220" i="44" s="1"/>
  <c r="BI222" i="44"/>
  <c r="AC222" i="44" s="1"/>
  <c r="BK218" i="44"/>
  <c r="AE218" i="44" s="1"/>
  <c r="BF224" i="44"/>
  <c r="BH223" i="44"/>
  <c r="BG223" i="44"/>
  <c r="AA223" i="44" s="1"/>
  <c r="BC206" i="44"/>
  <c r="W206" i="44" s="1"/>
  <c r="BC141" i="44"/>
  <c r="BC34" i="44"/>
  <c r="W34" i="44" s="1"/>
  <c r="BC162" i="44"/>
  <c r="W162" i="44" s="1"/>
  <c r="BC175" i="44"/>
  <c r="W175" i="44" s="1"/>
  <c r="BC83" i="44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BC43" i="44"/>
  <c r="W43" i="44" s="1"/>
  <c r="BC33" i="44"/>
  <c r="W33" i="44" s="1"/>
  <c r="BC121" i="44"/>
  <c r="W121" i="44" s="1"/>
  <c r="BC201" i="44"/>
  <c r="BD138" i="44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BK147" i="44"/>
  <c r="BD158" i="44"/>
  <c r="X158" i="44" s="1"/>
  <c r="BC85" i="44"/>
  <c r="W85" i="44" s="1"/>
  <c r="BC184" i="44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BK43" i="44"/>
  <c r="AE43" i="44" s="1"/>
  <c r="BK94" i="44"/>
  <c r="AE94" i="44" s="1"/>
  <c r="BC139" i="44"/>
  <c r="W139" i="44" s="1"/>
  <c r="BC39" i="44"/>
  <c r="BC212" i="44"/>
  <c r="W212" i="44" s="1"/>
  <c r="BC59" i="44"/>
  <c r="W59" i="44" s="1"/>
  <c r="BC112" i="44"/>
  <c r="W112" i="44" s="1"/>
  <c r="BD42" i="44"/>
  <c r="X42" i="44" s="1"/>
  <c r="BB36" i="44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BD56" i="44"/>
  <c r="X56" i="44" s="1"/>
  <c r="BB210" i="44"/>
  <c r="V210" i="44" s="1"/>
  <c r="BB34" i="44"/>
  <c r="V34" i="44" s="1"/>
  <c r="BB183" i="44"/>
  <c r="V183" i="44" s="1"/>
  <c r="BB62" i="44"/>
  <c r="BB135" i="44"/>
  <c r="V135" i="44" s="1"/>
  <c r="BB96" i="44"/>
  <c r="V96" i="44" s="1"/>
  <c r="BC90" i="44"/>
  <c r="BC156" i="44"/>
  <c r="BC200" i="44"/>
  <c r="W200" i="44" s="1"/>
  <c r="BC180" i="44"/>
  <c r="W180" i="44" s="1"/>
  <c r="BC88" i="44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BK130" i="44"/>
  <c r="BK145" i="44"/>
  <c r="BC131" i="44"/>
  <c r="W131" i="44" s="1"/>
  <c r="BC209" i="44"/>
  <c r="BD109" i="44"/>
  <c r="X109" i="44" s="1"/>
  <c r="BD197" i="44"/>
  <c r="X197" i="44" s="1"/>
  <c r="BD112" i="44"/>
  <c r="X112" i="44" s="1"/>
  <c r="BB156" i="44"/>
  <c r="BK76" i="44"/>
  <c r="AE76" i="44" s="1"/>
  <c r="BK105" i="44"/>
  <c r="AE105" i="44" s="1"/>
  <c r="BK116" i="44"/>
  <c r="AE116" i="44" s="1"/>
  <c r="BK214" i="44"/>
  <c r="BK143" i="44"/>
  <c r="AE143" i="44" s="1"/>
  <c r="BK29" i="44"/>
  <c r="AE29" i="44" s="1"/>
  <c r="BK154" i="44"/>
  <c r="AE154" i="44" s="1"/>
  <c r="BD40" i="44"/>
  <c r="X40" i="44" s="1"/>
  <c r="BD153" i="44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BK208" i="44"/>
  <c r="BK119" i="44"/>
  <c r="AE119" i="44" s="1"/>
  <c r="BK175" i="44"/>
  <c r="AE175" i="44" s="1"/>
  <c r="BK157" i="44"/>
  <c r="BC128" i="44"/>
  <c r="BC146" i="44"/>
  <c r="W146" i="44" s="1"/>
  <c r="BC61" i="44"/>
  <c r="W61" i="44" s="1"/>
  <c r="BC104" i="44"/>
  <c r="BC140" i="44"/>
  <c r="BC107" i="44"/>
  <c r="W107" i="44" s="1"/>
  <c r="BC49" i="44"/>
  <c r="W49" i="44" s="1"/>
  <c r="BE181" i="44"/>
  <c r="BE118" i="44"/>
  <c r="BE84" i="44"/>
  <c r="Y84" i="44" s="1"/>
  <c r="BE150" i="44"/>
  <c r="Y150" i="44" s="1"/>
  <c r="BE62" i="44"/>
  <c r="BE183" i="44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BC105" i="44"/>
  <c r="W105" i="44" s="1"/>
  <c r="BC124" i="44"/>
  <c r="W124" i="44" s="1"/>
  <c r="BC178" i="44"/>
  <c r="W178" i="44" s="1"/>
  <c r="BC77" i="44"/>
  <c r="BC100" i="44"/>
  <c r="W100" i="44" s="1"/>
  <c r="BC150" i="44"/>
  <c r="W150" i="44" s="1"/>
  <c r="BE81" i="44"/>
  <c r="Y81" i="44" s="1"/>
  <c r="BE115" i="44"/>
  <c r="BE122" i="44"/>
  <c r="Y122" i="44" s="1"/>
  <c r="BE133" i="44"/>
  <c r="Y133" i="44" s="1"/>
  <c r="BE159" i="44"/>
  <c r="Y159" i="44" s="1"/>
  <c r="BE180" i="44"/>
  <c r="BE33" i="44"/>
  <c r="Y33" i="44" s="1"/>
  <c r="BE71" i="44"/>
  <c r="Y71" i="44" s="1"/>
  <c r="BE193" i="44"/>
  <c r="Y193" i="44" s="1"/>
  <c r="BE190" i="44"/>
  <c r="BE50" i="44"/>
  <c r="Y50" i="44" s="1"/>
  <c r="BE134" i="44"/>
  <c r="Y134" i="44" s="1"/>
  <c r="BD187" i="44"/>
  <c r="X187" i="44" s="1"/>
  <c r="BD184" i="44"/>
  <c r="BD30" i="44"/>
  <c r="BD31" i="44"/>
  <c r="X31" i="44" s="1"/>
  <c r="BD49" i="44"/>
  <c r="X49" i="44" s="1"/>
  <c r="BD130" i="44"/>
  <c r="X130" i="44" s="1"/>
  <c r="BD177" i="44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BC73" i="44"/>
  <c r="W73" i="44" s="1"/>
  <c r="BC189" i="44"/>
  <c r="W189" i="44" s="1"/>
  <c r="BC91" i="44"/>
  <c r="BC92" i="44"/>
  <c r="W92" i="44" s="1"/>
  <c r="BE77" i="44"/>
  <c r="Y77" i="44" s="1"/>
  <c r="BE182" i="44"/>
  <c r="Y182" i="44" s="1"/>
  <c r="BE60" i="44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BB93" i="44"/>
  <c r="V93" i="44" s="1"/>
  <c r="BB192" i="44"/>
  <c r="V192" i="44" s="1"/>
  <c r="BK210" i="44"/>
  <c r="BK72" i="44"/>
  <c r="BK196" i="44"/>
  <c r="AE196" i="44" s="1"/>
  <c r="BK81" i="44"/>
  <c r="AE81" i="44" s="1"/>
  <c r="BK178" i="44"/>
  <c r="BK96" i="44"/>
  <c r="AE96" i="44" s="1"/>
  <c r="BK88" i="44"/>
  <c r="BK49" i="44"/>
  <c r="AE49" i="44" s="1"/>
  <c r="BK117" i="44"/>
  <c r="BK87" i="44"/>
  <c r="AE87" i="44" s="1"/>
  <c r="BC55" i="44"/>
  <c r="W55" i="44" s="1"/>
  <c r="BC29" i="44"/>
  <c r="W29" i="44" s="1"/>
  <c r="BC194" i="44"/>
  <c r="BC171" i="44"/>
  <c r="W171" i="44" s="1"/>
  <c r="BC80" i="44"/>
  <c r="W80" i="44" s="1"/>
  <c r="BC75" i="44"/>
  <c r="W75" i="44" s="1"/>
  <c r="BC216" i="44"/>
  <c r="BC198" i="44"/>
  <c r="W198" i="44" s="1"/>
  <c r="BC89" i="44"/>
  <c r="W89" i="44" s="1"/>
  <c r="BC103" i="44"/>
  <c r="W103" i="44" s="1"/>
  <c r="BC192" i="44"/>
  <c r="BC44" i="44"/>
  <c r="BC27" i="44"/>
  <c r="W27" i="44" s="1"/>
  <c r="BD114" i="44"/>
  <c r="X114" i="44" s="1"/>
  <c r="BD50" i="44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BB127" i="44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BI218" i="44"/>
  <c r="AC218" i="44" s="1"/>
  <c r="BI219" i="44"/>
  <c r="AC219" i="44" s="1"/>
  <c r="BI217" i="44"/>
  <c r="AC217" i="44" s="1"/>
  <c r="BI215" i="44"/>
  <c r="BI216" i="44"/>
  <c r="AC216" i="44" s="1"/>
  <c r="BG219" i="44"/>
  <c r="AA219" i="44" s="1"/>
  <c r="BG220" i="44"/>
  <c r="AA220" i="44" s="1"/>
  <c r="BG171" i="44"/>
  <c r="BG142" i="44"/>
  <c r="AA142" i="44" s="1"/>
  <c r="BG54" i="44"/>
  <c r="AA54" i="44" s="1"/>
  <c r="BG111" i="44"/>
  <c r="AA111" i="44" s="1"/>
  <c r="BG187" i="44"/>
  <c r="BG103" i="44"/>
  <c r="AA103" i="44" s="1"/>
  <c r="BF220" i="44"/>
  <c r="Z220" i="44" s="1"/>
  <c r="BF219" i="44"/>
  <c r="Z219" i="44" s="1"/>
  <c r="BF218" i="44"/>
  <c r="BF217" i="44"/>
  <c r="BE72" i="44"/>
  <c r="Y72" i="44" s="1"/>
  <c r="BE28" i="44"/>
  <c r="Y28" i="44" s="1"/>
  <c r="BE171" i="44"/>
  <c r="BE73" i="44"/>
  <c r="Y73" i="44" s="1"/>
  <c r="BE61" i="44"/>
  <c r="Y61" i="44" s="1"/>
  <c r="BE172" i="44"/>
  <c r="Y172" i="44" s="1"/>
  <c r="BE66" i="44"/>
  <c r="BE68" i="44"/>
  <c r="Y68" i="44" s="1"/>
  <c r="BE153" i="44"/>
  <c r="Y153" i="44" s="1"/>
  <c r="BE143" i="44"/>
  <c r="Y143" i="44" s="1"/>
  <c r="BE35" i="44"/>
  <c r="BE189" i="44"/>
  <c r="Y189" i="44" s="1"/>
  <c r="BE82" i="44"/>
  <c r="Y82" i="44" s="1"/>
  <c r="BE123" i="44"/>
  <c r="Y123" i="44" s="1"/>
  <c r="BE127" i="44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BC113" i="44"/>
  <c r="W113" i="44" s="1"/>
  <c r="BC166" i="44"/>
  <c r="W166" i="44" s="1"/>
  <c r="BC147" i="44"/>
  <c r="W147" i="44" s="1"/>
  <c r="BC101" i="44"/>
  <c r="BC136" i="44"/>
  <c r="W136" i="44" s="1"/>
  <c r="BC117" i="44"/>
  <c r="W117" i="44" s="1"/>
  <c r="BC54" i="44"/>
  <c r="W54" i="44" s="1"/>
  <c r="BC133" i="44"/>
  <c r="BC197" i="44"/>
  <c r="W197" i="44" s="1"/>
  <c r="BC183" i="44"/>
  <c r="W183" i="44" s="1"/>
  <c r="BC167" i="44"/>
  <c r="W167" i="44" s="1"/>
  <c r="BC82" i="44"/>
  <c r="BC35" i="44"/>
  <c r="W35" i="44" s="1"/>
  <c r="BC143" i="44"/>
  <c r="W143" i="44" s="1"/>
  <c r="BC177" i="44"/>
  <c r="W177" i="44" s="1"/>
  <c r="BC99" i="44"/>
  <c r="BC67" i="44"/>
  <c r="W67" i="44" s="1"/>
  <c r="BC160" i="44"/>
  <c r="W160" i="44" s="1"/>
  <c r="BC215" i="44"/>
  <c r="W215" i="44" s="1"/>
  <c r="BC38" i="44"/>
  <c r="BC208" i="44"/>
  <c r="W208" i="44" s="1"/>
  <c r="BC207" i="44"/>
  <c r="W207" i="44" s="1"/>
  <c r="BC110" i="44"/>
  <c r="W110" i="44" s="1"/>
  <c r="BC149" i="44"/>
  <c r="BC173" i="44"/>
  <c r="W173" i="44" s="1"/>
  <c r="BC179" i="44"/>
  <c r="W179" i="44" s="1"/>
  <c r="BC62" i="44"/>
  <c r="W62" i="44" s="1"/>
  <c r="BC130" i="44"/>
  <c r="BC148" i="44"/>
  <c r="W148" i="44" s="1"/>
  <c r="BC94" i="44"/>
  <c r="W94" i="44" s="1"/>
  <c r="BC42" i="44"/>
  <c r="W42" i="44" s="1"/>
  <c r="BC145" i="44"/>
  <c r="BC188" i="44"/>
  <c r="W188" i="44" s="1"/>
  <c r="BC48" i="44"/>
  <c r="W48" i="44" s="1"/>
  <c r="BC157" i="44"/>
  <c r="W157" i="44" s="1"/>
  <c r="BC199" i="44"/>
  <c r="BC78" i="44"/>
  <c r="W78" i="44" s="1"/>
  <c r="BC213" i="44"/>
  <c r="W213" i="44" s="1"/>
  <c r="BC68" i="44"/>
  <c r="W68" i="44" s="1"/>
  <c r="BC98" i="44"/>
  <c r="BC168" i="44"/>
  <c r="W168" i="44" s="1"/>
  <c r="BC181" i="44"/>
  <c r="W181" i="44" s="1"/>
  <c r="BC196" i="44"/>
  <c r="W196" i="44" s="1"/>
  <c r="BC81" i="44"/>
  <c r="BC53" i="44"/>
  <c r="W53" i="44" s="1"/>
  <c r="BC172" i="44"/>
  <c r="W172" i="44" s="1"/>
  <c r="BC165" i="44"/>
  <c r="W165" i="44" s="1"/>
  <c r="BC126" i="44"/>
  <c r="BC138" i="44"/>
  <c r="W138" i="44" s="1"/>
  <c r="BC86" i="44"/>
  <c r="W86" i="44" s="1"/>
  <c r="BC37" i="44"/>
  <c r="W37" i="44" s="1"/>
  <c r="BC182" i="44"/>
  <c r="BC169" i="44"/>
  <c r="W169" i="44" s="1"/>
  <c r="BC93" i="44"/>
  <c r="W93" i="44" s="1"/>
  <c r="BC46" i="44"/>
  <c r="W46" i="44" s="1"/>
  <c r="BC134" i="44"/>
  <c r="BC174" i="44"/>
  <c r="W174" i="44" s="1"/>
  <c r="BC76" i="44"/>
  <c r="W76" i="44" s="1"/>
  <c r="BC63" i="44"/>
  <c r="W63" i="44" s="1"/>
  <c r="BC163" i="44"/>
  <c r="BC159" i="44"/>
  <c r="W159" i="44" s="1"/>
  <c r="BC52" i="44"/>
  <c r="W52" i="44" s="1"/>
  <c r="BC45" i="44"/>
  <c r="W45" i="44" s="1"/>
  <c r="BC127" i="44"/>
  <c r="BC50" i="44"/>
  <c r="W50" i="44" s="1"/>
  <c r="BC205" i="44"/>
  <c r="W205" i="44" s="1"/>
  <c r="BC115" i="44"/>
  <c r="W115" i="44" s="1"/>
  <c r="BC151" i="44"/>
  <c r="BC120" i="44"/>
  <c r="W120" i="44" s="1"/>
  <c r="BC66" i="44"/>
  <c r="W66" i="44" s="1"/>
  <c r="BC111" i="44"/>
  <c r="W111" i="44" s="1"/>
  <c r="BC123" i="44"/>
  <c r="BC95" i="44"/>
  <c r="W95" i="44" s="1"/>
  <c r="BC118" i="44"/>
  <c r="W118" i="44" s="1"/>
  <c r="BC214" i="44"/>
  <c r="W214" i="44" s="1"/>
  <c r="BC132" i="44"/>
  <c r="BC87" i="44"/>
  <c r="W87" i="44" s="1"/>
  <c r="BC56" i="44"/>
  <c r="W56" i="44" s="1"/>
  <c r="BC71" i="44"/>
  <c r="W71" i="44" s="1"/>
  <c r="BC142" i="44"/>
  <c r="BC28" i="44"/>
  <c r="W28" i="44" s="1"/>
  <c r="BC203" i="44"/>
  <c r="W203" i="44" s="1"/>
  <c r="BC30" i="44"/>
  <c r="W30" i="44" s="1"/>
  <c r="BC185" i="44"/>
  <c r="BC97" i="44"/>
  <c r="W97" i="44" s="1"/>
  <c r="BC152" i="44"/>
  <c r="W152" i="44" s="1"/>
  <c r="BC60" i="44"/>
  <c r="W60" i="44" s="1"/>
  <c r="BC190" i="44"/>
  <c r="BC158" i="44"/>
  <c r="W158" i="44" s="1"/>
  <c r="BC186" i="44"/>
  <c r="W186" i="44" s="1"/>
  <c r="BC154" i="44"/>
  <c r="W154" i="44" s="1"/>
  <c r="BC119" i="44"/>
  <c r="BC106" i="44"/>
  <c r="W106" i="44" s="1"/>
  <c r="BC144" i="44"/>
  <c r="W144" i="44" s="1"/>
  <c r="BC58" i="44"/>
  <c r="W58" i="44" s="1"/>
  <c r="BC65" i="44"/>
  <c r="BC51" i="44"/>
  <c r="W51" i="44" s="1"/>
  <c r="BC164" i="44"/>
  <c r="W164" i="44" s="1"/>
  <c r="BC161" i="44"/>
  <c r="W161" i="44" s="1"/>
  <c r="BC109" i="44"/>
  <c r="BC47" i="44"/>
  <c r="W47" i="44" s="1"/>
  <c r="BC155" i="44"/>
  <c r="W155" i="44" s="1"/>
  <c r="BC84" i="44"/>
  <c r="W84" i="44" s="1"/>
  <c r="BC108" i="44"/>
  <c r="BC135" i="44"/>
  <c r="W135" i="44" s="1"/>
  <c r="BC41" i="44"/>
  <c r="W41" i="44" s="1"/>
  <c r="BC40" i="44"/>
  <c r="W40" i="44" s="1"/>
  <c r="BC96" i="44"/>
  <c r="BC64" i="44"/>
  <c r="W64" i="44" s="1"/>
  <c r="BC31" i="44"/>
  <c r="W31" i="44" s="1"/>
  <c r="BC36" i="44"/>
  <c r="W36" i="44" s="1"/>
  <c r="BC202" i="44"/>
  <c r="BC170" i="44"/>
  <c r="W170" i="44" s="1"/>
  <c r="BC122" i="44"/>
  <c r="W122" i="44" s="1"/>
  <c r="BC114" i="44"/>
  <c r="W114" i="44" s="1"/>
  <c r="BC193" i="44"/>
  <c r="BC72" i="44"/>
  <c r="W72" i="44" s="1"/>
  <c r="BC153" i="44"/>
  <c r="W153" i="44" s="1"/>
  <c r="BC191" i="44"/>
  <c r="W191" i="44" s="1"/>
  <c r="BC125" i="44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BB198" i="44"/>
  <c r="V198" i="44" s="1"/>
  <c r="BB116" i="44"/>
  <c r="V116" i="44" s="1"/>
  <c r="BB150" i="44"/>
  <c r="V150" i="44" s="1"/>
  <c r="BB125" i="44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BG78" i="44"/>
  <c r="BG161" i="44"/>
  <c r="AA161" i="44" s="1"/>
  <c r="BG149" i="44"/>
  <c r="AA149" i="44" s="1"/>
  <c r="BG163" i="44"/>
  <c r="BG179" i="44"/>
  <c r="AA179" i="44" s="1"/>
  <c r="BG93" i="44"/>
  <c r="AA93" i="44" s="1"/>
  <c r="BG212" i="44"/>
  <c r="AA212" i="44" s="1"/>
  <c r="BG31" i="44"/>
  <c r="BG122" i="44"/>
  <c r="AA122" i="44" s="1"/>
  <c r="BG186" i="44"/>
  <c r="AA186" i="44" s="1"/>
  <c r="BG184" i="44"/>
  <c r="AA184" i="44" s="1"/>
  <c r="BG53" i="44"/>
  <c r="BG127" i="44"/>
  <c r="AA127" i="44" s="1"/>
  <c r="BG168" i="44"/>
  <c r="AA168" i="44" s="1"/>
  <c r="BG39" i="44"/>
  <c r="AA39" i="44" s="1"/>
  <c r="BG204" i="44"/>
  <c r="BG77" i="44"/>
  <c r="AA77" i="44" s="1"/>
  <c r="BG87" i="44"/>
  <c r="AA87" i="44" s="1"/>
  <c r="BG76" i="44"/>
  <c r="AA76" i="44" s="1"/>
  <c r="BG115" i="44"/>
  <c r="BG214" i="44"/>
  <c r="BG60" i="44"/>
  <c r="AA60" i="44" s="1"/>
  <c r="BG71" i="44"/>
  <c r="AA71" i="44" s="1"/>
  <c r="BG49" i="44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BG97" i="44"/>
  <c r="AA97" i="44" s="1"/>
  <c r="BG165" i="44"/>
  <c r="AA165" i="44" s="1"/>
  <c r="BG29" i="44"/>
  <c r="AA29" i="44" s="1"/>
  <c r="BG99" i="44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BG152" i="44"/>
  <c r="AA152" i="44" s="1"/>
  <c r="BG199" i="44"/>
  <c r="AA199" i="44" s="1"/>
  <c r="BG63" i="44"/>
  <c r="AA63" i="44" s="1"/>
  <c r="BG80" i="44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X44" i="44"/>
  <c r="V224" i="44"/>
  <c r="X226" i="44"/>
  <c r="AB223" i="44"/>
  <c r="V36" i="44"/>
  <c r="W156" i="44"/>
  <c r="AE208" i="44"/>
  <c r="W140" i="44"/>
  <c r="Y183" i="44"/>
  <c r="X177" i="44"/>
  <c r="V101" i="44"/>
  <c r="AE72" i="44"/>
  <c r="V127" i="44"/>
  <c r="AA78" i="44"/>
  <c r="Y227" i="44"/>
  <c r="W224" i="44"/>
  <c r="Y224" i="44"/>
  <c r="AE226" i="44"/>
  <c r="AA225" i="44"/>
  <c r="W218" i="44"/>
  <c r="U222" i="44"/>
  <c r="U223" i="44"/>
  <c r="Z224" i="44"/>
  <c r="W83" i="44"/>
  <c r="W210" i="44"/>
  <c r="W184" i="44"/>
  <c r="AE146" i="44"/>
  <c r="X107" i="44"/>
  <c r="W90" i="44"/>
  <c r="W209" i="44"/>
  <c r="AE214" i="44"/>
  <c r="AE205" i="44"/>
  <c r="W104" i="44"/>
  <c r="Y62" i="44"/>
  <c r="W129" i="44"/>
  <c r="Y115" i="44"/>
  <c r="Y190" i="44"/>
  <c r="Y60" i="44"/>
  <c r="AA57" i="44"/>
  <c r="AE210" i="44"/>
  <c r="AE117" i="44"/>
  <c r="W216" i="44"/>
  <c r="X50" i="44"/>
  <c r="V137" i="44"/>
  <c r="AE160" i="44"/>
  <c r="AC215" i="44"/>
  <c r="AA187" i="44"/>
  <c r="Y171" i="44"/>
  <c r="Y35" i="44"/>
  <c r="W101" i="44"/>
  <c r="W82" i="44"/>
  <c r="W38" i="44"/>
  <c r="W130" i="44"/>
  <c r="W199" i="44"/>
  <c r="W81" i="44"/>
  <c r="W182" i="44"/>
  <c r="W163" i="44"/>
  <c r="W151" i="44"/>
  <c r="W132" i="44"/>
  <c r="W185" i="44"/>
  <c r="W119" i="44"/>
  <c r="W109" i="44"/>
  <c r="W96" i="44"/>
  <c r="W193" i="44"/>
  <c r="V211" i="44"/>
  <c r="U220" i="44"/>
  <c r="T223" i="44"/>
  <c r="AA31" i="44"/>
  <c r="AA204" i="44"/>
  <c r="AA49" i="44"/>
  <c r="AA43" i="44"/>
  <c r="AA162" i="44"/>
  <c r="AA213" i="44"/>
  <c r="AE227" i="44"/>
  <c r="AE38" i="44"/>
  <c r="AE145" i="44"/>
  <c r="AE88" i="44"/>
  <c r="AC223" i="44"/>
  <c r="V215" i="44"/>
  <c r="X138" i="44"/>
  <c r="AE147" i="44"/>
  <c r="AE45" i="44"/>
  <c r="V62" i="44"/>
  <c r="AE130" i="44"/>
  <c r="X153" i="44"/>
  <c r="W128" i="44"/>
  <c r="Y118" i="44"/>
  <c r="X30" i="44"/>
  <c r="X144" i="44"/>
  <c r="V69" i="44"/>
  <c r="W44" i="44"/>
  <c r="Z217" i="44"/>
  <c r="V140" i="44"/>
  <c r="AA214" i="44"/>
  <c r="Y121" i="44"/>
  <c r="Z227" i="44"/>
  <c r="W222" i="44"/>
  <c r="V222" i="44"/>
  <c r="AA226" i="44"/>
  <c r="Z226" i="44"/>
  <c r="W217" i="44"/>
  <c r="Z222" i="44"/>
  <c r="Z221" i="44"/>
  <c r="W141" i="44"/>
  <c r="W201" i="44"/>
  <c r="X202" i="44"/>
  <c r="W39" i="44"/>
  <c r="AE47" i="44"/>
  <c r="W88" i="44"/>
  <c r="AE68" i="44"/>
  <c r="V156" i="44"/>
  <c r="AE157" i="44"/>
  <c r="Y181" i="44"/>
  <c r="W77" i="44"/>
  <c r="Y180" i="44"/>
  <c r="X184" i="44"/>
  <c r="W91" i="44"/>
  <c r="V204" i="44"/>
  <c r="AE178" i="44"/>
  <c r="W194" i="44"/>
  <c r="W192" i="44"/>
  <c r="AE109" i="44"/>
  <c r="AC28" i="44"/>
  <c r="AA171" i="44"/>
  <c r="Z218" i="44"/>
  <c r="Y66" i="44"/>
  <c r="Y127" i="44"/>
  <c r="W176" i="44"/>
  <c r="W133" i="44"/>
  <c r="W99" i="44"/>
  <c r="W149" i="44"/>
  <c r="W145" i="44"/>
  <c r="W98" i="44"/>
  <c r="W126" i="44"/>
  <c r="W134" i="44"/>
  <c r="W127" i="44"/>
  <c r="W123" i="44"/>
  <c r="W142" i="44"/>
  <c r="W190" i="44"/>
  <c r="W65" i="44"/>
  <c r="W108" i="44"/>
  <c r="W202" i="44"/>
  <c r="W125" i="44"/>
  <c r="V125" i="44"/>
  <c r="T227" i="44"/>
  <c r="AA163" i="44"/>
  <c r="AA53" i="44"/>
  <c r="AA115" i="44"/>
  <c r="AA99" i="44"/>
  <c r="AA80" i="44"/>
  <c r="AA83" i="44"/>
  <c r="Y188" i="44"/>
  <c r="Y51" i="44"/>
  <c r="Y201" i="44"/>
  <c r="Y175" i="44"/>
  <c r="U191" i="44"/>
  <c r="AE66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J2" i="44" l="1"/>
  <c r="L2" i="44"/>
  <c r="F2" i="44"/>
  <c r="E2" i="44"/>
  <c r="D2" i="44"/>
  <c r="O2" i="44"/>
  <c r="K2" i="44"/>
  <c r="N2" i="44"/>
  <c r="M2" i="44"/>
  <c r="I2" i="44"/>
  <c r="G2" i="44"/>
  <c r="H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<sst xmlns="http://schemas.openxmlformats.org/spreadsheetml/2006/main" count="347" uniqueCount="75">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</sst>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59.88</c:v>
                </c:pt>
                <c:pt idx="1">
                  <c:v>62</c:v>
                </c:pt>
                <c:pt idx="2">
                  <c:v>61.92</c:v>
                </c:pt>
                <c:pt idx="3">
                  <c:v>65.88</c:v>
                </c:pt>
                <c:pt idx="4">
                  <c:v>62.56</c:v>
                </c:pt>
                <c:pt idx="5">
                  <c:v>59.72</c:v>
                </c:pt>
                <c:pt idx="6">
                  <c:v>60.56</c:v>
                </c:pt>
                <c:pt idx="7">
                  <c:v>60.88</c:v>
                </c:pt>
                <c:pt idx="8">
                  <c:v>61.28</c:v>
                </c:pt>
                <c:pt idx="9">
                  <c:v>59.6</c:v>
                </c:pt>
                <c:pt idx="10">
                  <c:v>62.2</c:v>
                </c:pt>
                <c:pt idx="11">
                  <c:v>62.12</c:v>
                </c:pt>
                <c:pt idx="12">
                  <c:v>63.84</c:v>
                </c:pt>
                <c:pt idx="13">
                  <c:v>56.56</c:v>
                </c:pt>
                <c:pt idx="14">
                  <c:v>61.84</c:v>
                </c:pt>
                <c:pt idx="15">
                  <c:v>62.4</c:v>
                </c:pt>
                <c:pt idx="16">
                  <c:v>61.2</c:v>
                </c:pt>
                <c:pt idx="17">
                  <c:v>62.8</c:v>
                </c:pt>
                <c:pt idx="18">
                  <c:v>60.84</c:v>
                </c:pt>
                <c:pt idx="19">
                  <c:v>60.16</c:v>
                </c:pt>
                <c:pt idx="20">
                  <c:v>59.04</c:v>
                </c:pt>
                <c:pt idx="21">
                  <c:v>59.56</c:v>
                </c:pt>
                <c:pt idx="22">
                  <c:v>57.04</c:v>
                </c:pt>
                <c:pt idx="23">
                  <c:v>61.88</c:v>
                </c:pt>
                <c:pt idx="24">
                  <c:v>60.8</c:v>
                </c:pt>
                <c:pt idx="25">
                  <c:v>62.28</c:v>
                </c:pt>
                <c:pt idx="26">
                  <c:v>59</c:v>
                </c:pt>
                <c:pt idx="27">
                  <c:v>64.12</c:v>
                </c:pt>
                <c:pt idx="28">
                  <c:v>63.28</c:v>
                </c:pt>
                <c:pt idx="29">
                  <c:v>63.2</c:v>
                </c:pt>
                <c:pt idx="30">
                  <c:v>63.68</c:v>
                </c:pt>
                <c:pt idx="31">
                  <c:v>58.04</c:v>
                </c:pt>
                <c:pt idx="32">
                  <c:v>65.2</c:v>
                </c:pt>
                <c:pt idx="33">
                  <c:v>61.24</c:v>
                </c:pt>
                <c:pt idx="34">
                  <c:v>67.08</c:v>
                </c:pt>
                <c:pt idx="35">
                  <c:v>61.76</c:v>
                </c:pt>
                <c:pt idx="36">
                  <c:v>66.28</c:v>
                </c:pt>
                <c:pt idx="37">
                  <c:v>64.72</c:v>
                </c:pt>
                <c:pt idx="38">
                  <c:v>67.599999999999994</c:v>
                </c:pt>
                <c:pt idx="39">
                  <c:v>68.08</c:v>
                </c:pt>
                <c:pt idx="40">
                  <c:v>70.040000000000006</c:v>
                </c:pt>
                <c:pt idx="41">
                  <c:v>71.28</c:v>
                </c:pt>
                <c:pt idx="42">
                  <c:v>69.680000000000007</c:v>
                </c:pt>
                <c:pt idx="43">
                  <c:v>74.12</c:v>
                </c:pt>
                <c:pt idx="44">
                  <c:v>75.2</c:v>
                </c:pt>
                <c:pt idx="45">
                  <c:v>79.239999999999995</c:v>
                </c:pt>
                <c:pt idx="46">
                  <c:v>79.88</c:v>
                </c:pt>
                <c:pt idx="47">
                  <c:v>83.28</c:v>
                </c:pt>
                <c:pt idx="48">
                  <c:v>89.4</c:v>
                </c:pt>
                <c:pt idx="49">
                  <c:v>98.4</c:v>
                </c:pt>
                <c:pt idx="50">
                  <c:v>108.24</c:v>
                </c:pt>
                <c:pt idx="51">
                  <c:v>118.72</c:v>
                </c:pt>
                <c:pt idx="52">
                  <c:v>132.28</c:v>
                </c:pt>
                <c:pt idx="53">
                  <c:v>151.32</c:v>
                </c:pt>
                <c:pt idx="54">
                  <c:v>162.47999999999999</c:v>
                </c:pt>
                <c:pt idx="55">
                  <c:v>177.04</c:v>
                </c:pt>
                <c:pt idx="56">
                  <c:v>187.56</c:v>
                </c:pt>
                <c:pt idx="57">
                  <c:v>202.2</c:v>
                </c:pt>
                <c:pt idx="58">
                  <c:v>207.72</c:v>
                </c:pt>
                <c:pt idx="59">
                  <c:v>212.36</c:v>
                </c:pt>
                <c:pt idx="60">
                  <c:v>213.88</c:v>
                </c:pt>
                <c:pt idx="61">
                  <c:v>211.64</c:v>
                </c:pt>
                <c:pt idx="62">
                  <c:v>202.96</c:v>
                </c:pt>
                <c:pt idx="63">
                  <c:v>187.56</c:v>
                </c:pt>
                <c:pt idx="64">
                  <c:v>164.92</c:v>
                </c:pt>
                <c:pt idx="65">
                  <c:v>140.24</c:v>
                </c:pt>
                <c:pt idx="66">
                  <c:v>117.12</c:v>
                </c:pt>
                <c:pt idx="67">
                  <c:v>87.56</c:v>
                </c:pt>
                <c:pt idx="68">
                  <c:v>66.44</c:v>
                </c:pt>
                <c:pt idx="69">
                  <c:v>62.32</c:v>
                </c:pt>
                <c:pt idx="70">
                  <c:v>64.48</c:v>
                </c:pt>
                <c:pt idx="71">
                  <c:v>63.52</c:v>
                </c:pt>
                <c:pt idx="72">
                  <c:v>63.92</c:v>
                </c:pt>
                <c:pt idx="73">
                  <c:v>69.52</c:v>
                </c:pt>
                <c:pt idx="74">
                  <c:v>71.36</c:v>
                </c:pt>
                <c:pt idx="75">
                  <c:v>78.84</c:v>
                </c:pt>
                <c:pt idx="76">
                  <c:v>87.04</c:v>
                </c:pt>
                <c:pt idx="77">
                  <c:v>99.92</c:v>
                </c:pt>
                <c:pt idx="78">
                  <c:v>106.92</c:v>
                </c:pt>
                <c:pt idx="79">
                  <c:v>114.6</c:v>
                </c:pt>
                <c:pt idx="80">
                  <c:v>127.2</c:v>
                </c:pt>
                <c:pt idx="81">
                  <c:v>135.04</c:v>
                </c:pt>
                <c:pt idx="82">
                  <c:v>143.84</c:v>
                </c:pt>
                <c:pt idx="83">
                  <c:v>149.4</c:v>
                </c:pt>
                <c:pt idx="84">
                  <c:v>152.28</c:v>
                </c:pt>
                <c:pt idx="85">
                  <c:v>153.36000000000001</c:v>
                </c:pt>
                <c:pt idx="86">
                  <c:v>149.56</c:v>
                </c:pt>
                <c:pt idx="87">
                  <c:v>137.80000000000001</c:v>
                </c:pt>
                <c:pt idx="88">
                  <c:v>129.4</c:v>
                </c:pt>
                <c:pt idx="89">
                  <c:v>113.68</c:v>
                </c:pt>
                <c:pt idx="90">
                  <c:v>94.24</c:v>
                </c:pt>
                <c:pt idx="91">
                  <c:v>79.2</c:v>
                </c:pt>
                <c:pt idx="92">
                  <c:v>63.4</c:v>
                </c:pt>
                <c:pt idx="93">
                  <c:v>51.8</c:v>
                </c:pt>
                <c:pt idx="94">
                  <c:v>49.2</c:v>
                </c:pt>
                <c:pt idx="95">
                  <c:v>48.96</c:v>
                </c:pt>
                <c:pt idx="96">
                  <c:v>50.32</c:v>
                </c:pt>
                <c:pt idx="97">
                  <c:v>49.88</c:v>
                </c:pt>
                <c:pt idx="98">
                  <c:v>47.28</c:v>
                </c:pt>
                <c:pt idx="99">
                  <c:v>48.76</c:v>
                </c:pt>
                <c:pt idx="100">
                  <c:v>44</c:v>
                </c:pt>
                <c:pt idx="101">
                  <c:v>49.52</c:v>
                </c:pt>
                <c:pt idx="102">
                  <c:v>50.48</c:v>
                </c:pt>
                <c:pt idx="103">
                  <c:v>52.16</c:v>
                </c:pt>
                <c:pt idx="104">
                  <c:v>50.72</c:v>
                </c:pt>
                <c:pt idx="105">
                  <c:v>48.48</c:v>
                </c:pt>
                <c:pt idx="106">
                  <c:v>48.4</c:v>
                </c:pt>
                <c:pt idx="107">
                  <c:v>47.36</c:v>
                </c:pt>
                <c:pt idx="108">
                  <c:v>48.8</c:v>
                </c:pt>
                <c:pt idx="109">
                  <c:v>47.72</c:v>
                </c:pt>
                <c:pt idx="110">
                  <c:v>49.6</c:v>
                </c:pt>
                <c:pt idx="111">
                  <c:v>51.2</c:v>
                </c:pt>
                <c:pt idx="112">
                  <c:v>49.92</c:v>
                </c:pt>
                <c:pt idx="113">
                  <c:v>45.88</c:v>
                </c:pt>
                <c:pt idx="114">
                  <c:v>47.6</c:v>
                </c:pt>
                <c:pt idx="115">
                  <c:v>47.8</c:v>
                </c:pt>
                <c:pt idx="116">
                  <c:v>46.72</c:v>
                </c:pt>
                <c:pt idx="117">
                  <c:v>47.04</c:v>
                </c:pt>
                <c:pt idx="118">
                  <c:v>45.28</c:v>
                </c:pt>
                <c:pt idx="119">
                  <c:v>48.24</c:v>
                </c:pt>
                <c:pt idx="120">
                  <c:v>46.8</c:v>
                </c:pt>
                <c:pt idx="121">
                  <c:v>47.36</c:v>
                </c:pt>
                <c:pt idx="122">
                  <c:v>47.2</c:v>
                </c:pt>
                <c:pt idx="123">
                  <c:v>47.2</c:v>
                </c:pt>
                <c:pt idx="124">
                  <c:v>42.96</c:v>
                </c:pt>
                <c:pt idx="125">
                  <c:v>42.4</c:v>
                </c:pt>
                <c:pt idx="126">
                  <c:v>44.36</c:v>
                </c:pt>
                <c:pt idx="127">
                  <c:v>45.52</c:v>
                </c:pt>
                <c:pt idx="128">
                  <c:v>40.880000000000003</c:v>
                </c:pt>
                <c:pt idx="129">
                  <c:v>44.04</c:v>
                </c:pt>
                <c:pt idx="130">
                  <c:v>43.52</c:v>
                </c:pt>
                <c:pt idx="131">
                  <c:v>42.92</c:v>
                </c:pt>
                <c:pt idx="132">
                  <c:v>42.6</c:v>
                </c:pt>
                <c:pt idx="133">
                  <c:v>44.48</c:v>
                </c:pt>
                <c:pt idx="134">
                  <c:v>46.92</c:v>
                </c:pt>
                <c:pt idx="135">
                  <c:v>47.6</c:v>
                </c:pt>
                <c:pt idx="136">
                  <c:v>44.64</c:v>
                </c:pt>
                <c:pt idx="137">
                  <c:v>45.04</c:v>
                </c:pt>
                <c:pt idx="138">
                  <c:v>42.92</c:v>
                </c:pt>
                <c:pt idx="139">
                  <c:v>42.52</c:v>
                </c:pt>
                <c:pt idx="140">
                  <c:v>45.4</c:v>
                </c:pt>
                <c:pt idx="141">
                  <c:v>46.08</c:v>
                </c:pt>
                <c:pt idx="142">
                  <c:v>42.8</c:v>
                </c:pt>
                <c:pt idx="143">
                  <c:v>44.48</c:v>
                </c:pt>
                <c:pt idx="144">
                  <c:v>43.16</c:v>
                </c:pt>
                <c:pt idx="145">
                  <c:v>41.36</c:v>
                </c:pt>
                <c:pt idx="146">
                  <c:v>44.56</c:v>
                </c:pt>
                <c:pt idx="147">
                  <c:v>42.56</c:v>
                </c:pt>
                <c:pt idx="148">
                  <c:v>41.68</c:v>
                </c:pt>
                <c:pt idx="149">
                  <c:v>42.6</c:v>
                </c:pt>
                <c:pt idx="150">
                  <c:v>43.36</c:v>
                </c:pt>
                <c:pt idx="151">
                  <c:v>40.200000000000003</c:v>
                </c:pt>
                <c:pt idx="152">
                  <c:v>41.92</c:v>
                </c:pt>
                <c:pt idx="153">
                  <c:v>40.4</c:v>
                </c:pt>
                <c:pt idx="154">
                  <c:v>43.2</c:v>
                </c:pt>
                <c:pt idx="155">
                  <c:v>41.4</c:v>
                </c:pt>
                <c:pt idx="156">
                  <c:v>41.68</c:v>
                </c:pt>
                <c:pt idx="157">
                  <c:v>40.6</c:v>
                </c:pt>
                <c:pt idx="158">
                  <c:v>41.32</c:v>
                </c:pt>
                <c:pt idx="159">
                  <c:v>44.68</c:v>
                </c:pt>
                <c:pt idx="160">
                  <c:v>42.32</c:v>
                </c:pt>
                <c:pt idx="161">
                  <c:v>41.36</c:v>
                </c:pt>
                <c:pt idx="162">
                  <c:v>36.76</c:v>
                </c:pt>
                <c:pt idx="163">
                  <c:v>42.24</c:v>
                </c:pt>
                <c:pt idx="164">
                  <c:v>41.48</c:v>
                </c:pt>
                <c:pt idx="165">
                  <c:v>39.64</c:v>
                </c:pt>
                <c:pt idx="166">
                  <c:v>40.28</c:v>
                </c:pt>
                <c:pt idx="167">
                  <c:v>38.08</c:v>
                </c:pt>
                <c:pt idx="168">
                  <c:v>39.6</c:v>
                </c:pt>
                <c:pt idx="169">
                  <c:v>38.119999999999997</c:v>
                </c:pt>
                <c:pt idx="170">
                  <c:v>44.12</c:v>
                </c:pt>
                <c:pt idx="171">
                  <c:v>38.799999999999997</c:v>
                </c:pt>
                <c:pt idx="172">
                  <c:v>44.84</c:v>
                </c:pt>
                <c:pt idx="173">
                  <c:v>38.64</c:v>
                </c:pt>
                <c:pt idx="174">
                  <c:v>42.2</c:v>
                </c:pt>
                <c:pt idx="175">
                  <c:v>38.119999999999997</c:v>
                </c:pt>
                <c:pt idx="176">
                  <c:v>40.36</c:v>
                </c:pt>
                <c:pt idx="177">
                  <c:v>40.36</c:v>
                </c:pt>
                <c:pt idx="178">
                  <c:v>42.04</c:v>
                </c:pt>
                <c:pt idx="179">
                  <c:v>43.04</c:v>
                </c:pt>
                <c:pt idx="180">
                  <c:v>40.96</c:v>
                </c:pt>
                <c:pt idx="181">
                  <c:v>39.520000000000003</c:v>
                </c:pt>
                <c:pt idx="182">
                  <c:v>37.520000000000003</c:v>
                </c:pt>
                <c:pt idx="183">
                  <c:v>40.119999999999997</c:v>
                </c:pt>
                <c:pt idx="184">
                  <c:v>38.72</c:v>
                </c:pt>
                <c:pt idx="185">
                  <c:v>41.92</c:v>
                </c:pt>
                <c:pt idx="186">
                  <c:v>38.32</c:v>
                </c:pt>
                <c:pt idx="187">
                  <c:v>41.52</c:v>
                </c:pt>
                <c:pt idx="188">
                  <c:v>36.840000000000003</c:v>
                </c:pt>
                <c:pt idx="189">
                  <c:v>35.28</c:v>
                </c:pt>
                <c:pt idx="190">
                  <c:v>42.76</c:v>
                </c:pt>
                <c:pt idx="191">
                  <c:v>42.88</c:v>
                </c:pt>
                <c:pt idx="192">
                  <c:v>40.32</c:v>
                </c:pt>
                <c:pt idx="193">
                  <c:v>37.840000000000003</c:v>
                </c:pt>
                <c:pt idx="194">
                  <c:v>33.64</c:v>
                </c:pt>
                <c:pt idx="195">
                  <c:v>37.68</c:v>
                </c:pt>
                <c:pt idx="196">
                  <c:v>38.520000000000003</c:v>
                </c:pt>
                <c:pt idx="197">
                  <c:v>35.72</c:v>
                </c:pt>
                <c:pt idx="198">
                  <c:v>35.36</c:v>
                </c:pt>
                <c:pt idx="199">
                  <c:v>38.840000000000003</c:v>
                </c:pt>
                <c:pt idx="200">
                  <c:v>38.44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59.729102869164883</c:v>
                </c:pt>
                <c:pt idx="1">
                  <c:v>59.867129007327577</c:v>
                </c:pt>
                <c:pt idx="2">
                  <c:v>60.004683546248167</c:v>
                </c:pt>
                <c:pt idx="3">
                  <c:v>60.141669223876775</c:v>
                </c:pt>
                <c:pt idx="4">
                  <c:v>60.277975385415687</c:v>
                </c:pt>
                <c:pt idx="5">
                  <c:v>60.413476543750413</c:v>
                </c:pt>
                <c:pt idx="6">
                  <c:v>60.548030840133528</c:v>
                </c:pt>
                <c:pt idx="7">
                  <c:v>60.681478410282551</c:v>
                </c:pt>
                <c:pt idx="8">
                  <c:v>60.813639665222141</c:v>
                </c:pt>
                <c:pt idx="9">
                  <c:v>60.94431350175028</c:v>
                </c:pt>
                <c:pt idx="10">
                  <c:v>61.073275464900448</c:v>
                </c:pt>
                <c:pt idx="11">
                  <c:v>61.200275895093249</c:v>
                </c:pt>
                <c:pt idx="12">
                  <c:v>61.325038107236651</c:v>
                </c:pt>
                <c:pt idx="13">
                  <c:v>61.447256670104295</c:v>
                </c:pt>
                <c:pt idx="14">
                  <c:v>61.566595885465695</c:v>
                </c:pt>
                <c:pt idx="15">
                  <c:v>61.682688613221764</c:v>
                </c:pt>
                <c:pt idx="16">
                  <c:v>61.795135659695809</c:v>
                </c:pt>
                <c:pt idx="17">
                  <c:v>61.903506053884939</c:v>
                </c:pt>
                <c:pt idx="18">
                  <c:v>62.00733869921396</c:v>
                </c:pt>
                <c:pt idx="19">
                  <c:v>62.1061461319104</c:v>
                </c:pt>
                <c:pt idx="20">
                  <c:v>62.199421476467258</c:v>
                </c:pt>
                <c:pt idx="21">
                  <c:v>62.286650209226146</c:v>
                </c:pt>
                <c:pt idx="22">
                  <c:v>62.36732907908096</c:v>
                </c:pt>
                <c:pt idx="23">
                  <c:v>62.440995554690517</c:v>
                </c:pt>
                <c:pt idx="24">
                  <c:v>62.507272538818121</c:v>
                </c:pt>
                <c:pt idx="25">
                  <c:v>62.565934873681094</c:v>
                </c:pt>
                <c:pt idx="26">
                  <c:v>62.617006392852254</c:v>
                </c:pt>
                <c:pt idx="27">
                  <c:v>62.66089894078663</c:v>
                </c:pt>
                <c:pt idx="28">
                  <c:v>62.698607780007009</c:v>
                </c:pt>
                <c:pt idx="29">
                  <c:v>62.731980909193467</c:v>
                </c:pt>
                <c:pt idx="30">
                  <c:v>62.764082618326221</c:v>
                </c:pt>
                <c:pt idx="31">
                  <c:v>62.799673486884458</c:v>
                </c:pt>
                <c:pt idx="32">
                  <c:v>62.845829119923643</c:v>
                </c:pt>
                <c:pt idx="33">
                  <c:v>62.912717106299837</c:v>
                </c:pt>
                <c:pt idx="34">
                  <c:v>63.014544680416748</c:v>
                </c:pt>
                <c:pt idx="35">
                  <c:v>63.17067702161588</c:v>
                </c:pt>
                <c:pt idx="36">
                  <c:v>63.406906832133082</c:v>
                </c:pt>
                <c:pt idx="37">
                  <c:v>63.756829040911803</c:v>
                </c:pt>
                <c:pt idx="38">
                  <c:v>64.263240248040944</c:v>
                </c:pt>
                <c:pt idx="39">
                  <c:v>64.97944213311392</c:v>
                </c:pt>
                <c:pt idx="40">
                  <c:v>65.970284368078069</c:v>
                </c:pt>
                <c:pt idx="41">
                  <c:v>67.312740301116591</c:v>
                </c:pt>
                <c:pt idx="42">
                  <c:v>69.095774356663526</c:v>
                </c:pt>
                <c:pt idx="43">
                  <c:v>71.41924178816285</c:v>
                </c:pt>
                <c:pt idx="44">
                  <c:v>74.391567955771151</c:v>
                </c:pt>
                <c:pt idx="45">
                  <c:v>78.125994096547373</c:v>
                </c:pt>
                <c:pt idx="46">
                  <c:v>82.73525604419136</c:v>
                </c:pt>
                <c:pt idx="47">
                  <c:v>88.324684194882323</c:v>
                </c:pt>
                <c:pt idx="48">
                  <c:v>94.983874195046639</c:v>
                </c:pt>
                <c:pt idx="49">
                  <c:v>102.77726731959434</c:v>
                </c:pt>
                <c:pt idx="50">
                  <c:v>111.73417255305978</c:v>
                </c:pt>
                <c:pt idx="51">
                  <c:v>121.83889999696051</c:v>
                </c:pt>
                <c:pt idx="52">
                  <c:v>133.02159878417791</c:v>
                </c:pt>
                <c:pt idx="53">
                  <c:v>145.14969110812174</c:v>
                </c:pt>
                <c:pt idx="54">
                  <c:v>158.01761371195192</c:v>
                </c:pt>
                <c:pt idx="55">
                  <c:v>171.32785247899156</c:v>
                </c:pt>
                <c:pt idx="56">
                  <c:v>184.64950238687072</c:v>
                </c:pt>
                <c:pt idx="57">
                  <c:v>197.33810724396722</c:v>
                </c:pt>
                <c:pt idx="58">
                  <c:v>208.4177184913203</c:v>
                </c:pt>
                <c:pt idx="59">
                  <c:v>216.47896726119362</c:v>
                </c:pt>
                <c:pt idx="60">
                  <c:v>219.72275423134076</c:v>
                </c:pt>
                <c:pt idx="61">
                  <c:v>216.30672658079774</c:v>
                </c:pt>
                <c:pt idx="62">
                  <c:v>205.03135301314759</c:v>
                </c:pt>
                <c:pt idx="63">
                  <c:v>186.12663980740959</c:v>
                </c:pt>
                <c:pt idx="64">
                  <c:v>161.65890872707115</c:v>
                </c:pt>
                <c:pt idx="65">
                  <c:v>135.15254207001439</c:v>
                </c:pt>
                <c:pt idx="66">
                  <c:v>110.48051382844676</c:v>
                </c:pt>
                <c:pt idx="67">
                  <c:v>90.593828593726641</c:v>
                </c:pt>
                <c:pt idx="68">
                  <c:v>76.778398729308492</c:v>
                </c:pt>
                <c:pt idx="69">
                  <c:v>68.738180354672195</c:v>
                </c:pt>
                <c:pt idx="70">
                  <c:v>65.26163811119406</c:v>
                </c:pt>
                <c:pt idx="71">
                  <c:v>64.973201922089686</c:v>
                </c:pt>
                <c:pt idx="72">
                  <c:v>66.806527272930254</c:v>
                </c:pt>
                <c:pt idx="73">
                  <c:v>70.131806107472556</c:v>
                </c:pt>
                <c:pt idx="74">
                  <c:v>74.666363849777753</c:v>
                </c:pt>
                <c:pt idx="75">
                  <c:v>80.323522438906679</c:v>
                </c:pt>
                <c:pt idx="76">
                  <c:v>87.087298082823068</c:v>
                </c:pt>
                <c:pt idx="77">
                  <c:v>94.932538446929016</c:v>
                </c:pt>
                <c:pt idx="78">
                  <c:v>103.77721687596961</c:v>
                </c:pt>
                <c:pt idx="79">
                  <c:v>113.44709718223265</c:v>
                </c:pt>
                <c:pt idx="80">
                  <c:v>123.63578040685863</c:v>
                </c:pt>
                <c:pt idx="81">
                  <c:v>133.84914402673931</c:v>
                </c:pt>
                <c:pt idx="82">
                  <c:v>143.3380383979397</c:v>
                </c:pt>
                <c:pt idx="83">
                  <c:v>151.053850127657</c:v>
                </c:pt>
                <c:pt idx="84">
                  <c:v>155.69933088355262</c:v>
                </c:pt>
                <c:pt idx="85">
                  <c:v>155.95525042062772</c:v>
                </c:pt>
                <c:pt idx="86">
                  <c:v>150.89567476622591</c:v>
                </c:pt>
                <c:pt idx="87">
                  <c:v>140.46132321976907</c:v>
                </c:pt>
                <c:pt idx="88">
                  <c:v>125.73340261106048</c:v>
                </c:pt>
                <c:pt idx="89">
                  <c:v>108.77631791723084</c:v>
                </c:pt>
                <c:pt idx="90">
                  <c:v>92.040512288489339</c:v>
                </c:pt>
                <c:pt idx="91">
                  <c:v>77.597308800526505</c:v>
                </c:pt>
                <c:pt idx="92">
                  <c:v>66.590396641471969</c:v>
                </c:pt>
                <c:pt idx="93">
                  <c:v>59.136684992987611</c:v>
                </c:pt>
                <c:pt idx="94">
                  <c:v>54.623523424839576</c:v>
                </c:pt>
                <c:pt idx="95">
                  <c:v>52.155135992828605</c:v>
                </c:pt>
                <c:pt idx="96">
                  <c:v>50.908192290098306</c:v>
                </c:pt>
                <c:pt idx="97">
                  <c:v>50.295627762839999</c:v>
                </c:pt>
                <c:pt idx="98">
                  <c:v>49.971732644947046</c:v>
                </c:pt>
                <c:pt idx="99">
                  <c:v>49.763646284547001</c:v>
                </c:pt>
                <c:pt idx="100">
                  <c:v>49.596866235113026</c:v>
                </c:pt>
                <c:pt idx="101">
                  <c:v>49.443450191793382</c:v>
                </c:pt>
                <c:pt idx="102">
                  <c:v>49.294208904118832</c:v>
                </c:pt>
                <c:pt idx="103">
                  <c:v>49.146464467573189</c:v>
                </c:pt>
                <c:pt idx="104">
                  <c:v>48.999505256728391</c:v>
                </c:pt>
                <c:pt idx="105">
                  <c:v>48.853140287188047</c:v>
                </c:pt>
                <c:pt idx="106">
                  <c:v>48.707301371076134</c:v>
                </c:pt>
                <c:pt idx="107">
                  <c:v>48.561947690931177</c:v>
                </c:pt>
                <c:pt idx="108">
                  <c:v>48.417045687743645</c:v>
                </c:pt>
                <c:pt idx="109">
                  <c:v>48.272565253791299</c:v>
                </c:pt>
                <c:pt idx="110">
                  <c:v>48.128479016021345</c:v>
                </c:pt>
                <c:pt idx="111">
                  <c:v>47.984762141451412</c:v>
                </c:pt>
                <c:pt idx="112">
                  <c:v>47.841392229129468</c:v>
                </c:pt>
                <c:pt idx="113">
                  <c:v>47.698349224138994</c:v>
                </c:pt>
                <c:pt idx="114">
                  <c:v>47.555615345390684</c:v>
                </c:pt>
                <c:pt idx="115">
                  <c:v>47.413175026397198</c:v>
                </c:pt>
                <c:pt idx="116">
                  <c:v>47.271014869081718</c:v>
                </c:pt>
                <c:pt idx="117">
                  <c:v>47.129123610743264</c:v>
                </c:pt>
                <c:pt idx="118">
                  <c:v>46.987492104289053</c:v>
                </c:pt>
                <c:pt idx="119">
                  <c:v>46.846113311818563</c:v>
                </c:pt>
                <c:pt idx="120">
                  <c:v>46.704982311606109</c:v>
                </c:pt>
                <c:pt idx="121">
                  <c:v>46.564096318476579</c:v>
                </c:pt>
                <c:pt idx="122">
                  <c:v>46.423454717496497</c:v>
                </c:pt>
                <c:pt idx="123">
                  <c:v>46.283059110804594</c:v>
                </c:pt>
                <c:pt idx="124">
                  <c:v>46.142913377276209</c:v>
                </c:pt>
                <c:pt idx="125">
                  <c:v>46.003023744548095</c:v>
                </c:pt>
                <c:pt idx="126">
                  <c:v>45.863398872716346</c:v>
                </c:pt>
                <c:pt idx="127">
                  <c:v>45.724049948752722</c:v>
                </c:pt>
                <c:pt idx="128">
                  <c:v>45.584990790356642</c:v>
                </c:pt>
                <c:pt idx="129">
                  <c:v>45.446237957561088</c:v>
                </c:pt>
                <c:pt idx="130">
                  <c:v>45.307810869935466</c:v>
                </c:pt>
                <c:pt idx="131">
                  <c:v>45.169731926668909</c:v>
                </c:pt>
                <c:pt idx="132">
                  <c:v>45.032026626168253</c:v>
                </c:pt>
                <c:pt idx="133">
                  <c:v>44.89472368106609</c:v>
                </c:pt>
                <c:pt idx="134">
                  <c:v>44.757855123704324</c:v>
                </c:pt>
                <c:pt idx="135">
                  <c:v>44.621456396248504</c:v>
                </c:pt>
                <c:pt idx="136">
                  <c:v>44.485566418610716</c:v>
                </c:pt>
                <c:pt idx="137">
                  <c:v>44.350227626339858</c:v>
                </c:pt>
                <c:pt idx="138">
                  <c:v>44.215485969613013</c:v>
                </c:pt>
                <c:pt idx="139">
                  <c:v>44.081390863482362</c:v>
                </c:pt>
                <c:pt idx="140">
                  <c:v>43.947995078663169</c:v>
                </c:pt>
                <c:pt idx="141">
                  <c:v>43.815354561475523</c:v>
                </c:pt>
                <c:pt idx="142">
                  <c:v>43.683528171174757</c:v>
                </c:pt>
                <c:pt idx="143">
                  <c:v>43.552577322942945</c:v>
                </c:pt>
                <c:pt idx="144">
                  <c:v>43.422565525396109</c:v>
                </c:pt>
                <c:pt idx="145">
                  <c:v>43.29355780272541</c:v>
                </c:pt>
                <c:pt idx="146">
                  <c:v>43.165619993673261</c:v>
                </c:pt>
                <c:pt idx="147">
                  <c:v>43.038817922563069</c:v>
                </c:pt>
                <c:pt idx="148">
                  <c:v>42.913216441640635</c:v>
                </c:pt>
                <c:pt idx="149">
                  <c:v>42.788878349079035</c:v>
                </c:pt>
                <c:pt idx="150">
                  <c:v>42.665863193103561</c:v>
                </c:pt>
                <c:pt idx="151">
                  <c:v>42.544225979668809</c:v>
                </c:pt>
                <c:pt idx="152">
                  <c:v>42.424015808713463</c:v>
                </c:pt>
                <c:pt idx="153">
                  <c:v>42.305274471850304</c:v>
                </c:pt>
                <c:pt idx="154">
                  <c:v>42.188035051917566</c:v>
                </c:pt>
                <c:pt idx="155">
                  <c:v>42.072320571517594</c:v>
                </c:pt>
                <c:pt idx="156">
                  <c:v>41.958142742823902</c:v>
                </c:pt>
                <c:pt idx="157">
                  <c:v>41.845500873861617</c:v>
                </c:pt>
                <c:pt idx="158">
                  <c:v>41.734380986531157</c:v>
                </c:pt>
                <c:pt idx="159">
                  <c:v>41.624755198367566</c:v>
                </c:pt>
                <c:pt idx="160">
                  <c:v>41.516581413151187</c:v>
                </c:pt>
                <c:pt idx="161">
                  <c:v>41.409803355047501</c:v>
                </c:pt>
                <c:pt idx="162">
                  <c:v>41.304350967337982</c:v>
                </c:pt>
                <c:pt idx="163">
                  <c:v>41.200141180734704</c:v>
                </c:pt>
                <c:pt idx="164">
                  <c:v>41.097079038785658</c:v>
                </c:pt>
                <c:pt idx="165">
                  <c:v>40.995059150228641</c:v>
                </c:pt>
                <c:pt idx="166">
                  <c:v>40.893967421692821</c:v>
                </c:pt>
                <c:pt idx="167">
                  <c:v>40.793683010180004</c:v>
                </c:pt>
                <c:pt idx="168">
                  <c:v>40.694080424389355</c:v>
                </c:pt>
                <c:pt idx="169">
                  <c:v>40.595031697960287</c:v>
                </c:pt>
                <c:pt idx="170">
                  <c:v>40.496408556472915</c:v>
                </c:pt>
                <c:pt idx="171">
                  <c:v>40.398084503493266</c:v>
                </c:pt>
                <c:pt idx="172">
                  <c:v>40.299936758597823</c:v>
                </c:pt>
                <c:pt idx="173">
                  <c:v>40.201847991332528</c:v>
                </c:pt>
                <c:pt idx="174">
                  <c:v>40.103707808401239</c:v>
                </c:pt>
                <c:pt idx="175">
                  <c:v>40.005413965886405</c:v>
                </c:pt>
                <c:pt idx="176">
                  <c:v>39.906873292855934</c:v>
                </c:pt>
                <c:pt idx="177">
                  <c:v>39.808002326318146</c:v>
                </c:pt>
                <c:pt idx="178">
                  <c:v>39.708727669377012</c:v>
                </c:pt>
                <c:pt idx="179">
                  <c:v>39.608986094090469</c:v>
                </c:pt>
                <c:pt idx="180">
                  <c:v>39.508724417682508</c:v>
                </c:pt>
                <c:pt idx="181">
                  <c:v>39.407899185378128</c:v>
                </c:pt>
                <c:pt idx="182">
                  <c:v>39.306476195381933</c:v>
                </c:pt>
                <c:pt idx="183">
                  <c:v>39.204429901710398</c:v>
                </c:pt>
                <c:pt idx="184">
                  <c:v>39.101742729099328</c:v>
                </c:pt>
                <c:pt idx="185">
                  <c:v>38.998404331460875</c:v>
                </c:pt>
                <c:pt idx="186">
                  <c:v>38.894410821768929</c:v>
                </c:pt>
                <c:pt idx="187">
                  <c:v>38.78976399717893</c:v>
                </c:pt>
                <c:pt idx="188">
                  <c:v>38.684470578953551</c:v>
                </c:pt>
                <c:pt idx="189">
                  <c:v>38.578541482618341</c:v>
                </c:pt>
                <c:pt idx="190">
                  <c:v>38.471991129893446</c:v>
                </c:pt>
                <c:pt idx="191">
                  <c:v>38.364836810461867</c:v>
                </c:pt>
                <c:pt idx="192">
                  <c:v>38.257098098607692</c:v>
                </c:pt>
                <c:pt idx="193">
                  <c:v>38.148796327217084</c:v>
                </c:pt>
                <c:pt idx="194">
                  <c:v>38.039954119572116</c:v>
                </c:pt>
                <c:pt idx="195">
                  <c:v>37.930594977753522</c:v>
                </c:pt>
                <c:pt idx="196">
                  <c:v>37.820742925258465</c:v>
                </c:pt>
                <c:pt idx="197">
                  <c:v>37.710422200582194</c:v>
                </c:pt>
                <c:pt idx="198">
                  <c:v>37.599656997950945</c:v>
                </c:pt>
                <c:pt idx="199">
                  <c:v>37.488471251077456</c:v>
                </c:pt>
                <c:pt idx="200">
                  <c:v>37.376888455686817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59.729102868902139</c:v>
                </c:pt>
                <c:pt idx="1">
                  <c:v>59.8671290067158</c:v>
                </c:pt>
                <c:pt idx="2">
                  <c:v>60.004683544842472</c:v>
                </c:pt>
                <c:pt idx="3">
                  <c:v>60.141669220689437</c:v>
                </c:pt>
                <c:pt idx="4">
                  <c:v>60.277975378283799</c:v>
                </c:pt>
                <c:pt idx="5">
                  <c:v>60.413476528002604</c:v>
                </c:pt>
                <c:pt idx="6">
                  <c:v>60.548030805819259</c:v>
                </c:pt>
                <c:pt idx="7">
                  <c:v>60.681478336497491</c:v>
                </c:pt>
                <c:pt idx="8">
                  <c:v>60.813639508654809</c:v>
                </c:pt>
                <c:pt idx="9">
                  <c:v>60.944313173901975</c:v>
                </c:pt>
                <c:pt idx="10">
                  <c:v>61.073274787440234</c:v>
                </c:pt>
                <c:pt idx="11">
                  <c:v>61.200274513647862</c:v>
                </c:pt>
                <c:pt idx="12">
                  <c:v>61.325035327378039</c:v>
                </c:pt>
                <c:pt idx="13">
                  <c:v>61.44725114995579</c:v>
                </c:pt>
                <c:pt idx="14">
                  <c:v>61.566585068190435</c:v>
                </c:pt>
                <c:pt idx="15">
                  <c:v>61.682667695033551</c:v>
                </c:pt>
                <c:pt idx="16">
                  <c:v>61.795095741645888</c:v>
                </c:pt>
                <c:pt idx="17">
                  <c:v>61.903430882312776</c:v>
                </c:pt>
                <c:pt idx="18">
                  <c:v>62.007199005451277</c:v>
                </c:pt>
                <c:pt idx="19">
                  <c:v>62.105889955307099</c:v>
                </c:pt>
                <c:pt idx="20">
                  <c:v>62.198957879083707</c:v>
                </c:pt>
                <c:pt idx="21">
                  <c:v>62.2858223022251</c:v>
                </c:pt>
                <c:pt idx="22">
                  <c:v>62.365870059233742</c:v>
                </c:pt>
                <c:pt idx="23">
                  <c:v>62.438458207423047</c:v>
                </c:pt>
                <c:pt idx="24">
                  <c:v>62.502918044926126</c:v>
                </c:pt>
                <c:pt idx="25">
                  <c:v>62.558560340616502</c:v>
                </c:pt>
                <c:pt idx="26">
                  <c:v>62.604681860923222</c:v>
                </c:pt>
                <c:pt idx="27">
                  <c:v>62.640573245665138</c:v>
                </c:pt>
                <c:pt idx="28">
                  <c:v>62.665528241246342</c:v>
                </c:pt>
                <c:pt idx="29">
                  <c:v>62.678854244770051</c:v>
                </c:pt>
                <c:pt idx="30">
                  <c:v>62.679884047657445</c:v>
                </c:pt>
                <c:pt idx="31">
                  <c:v>62.667988594119961</c:v>
                </c:pt>
                <c:pt idx="32">
                  <c:v>62.642590491486985</c:v>
                </c:pt>
                <c:pt idx="33">
                  <c:v>62.603177930380646</c:v>
                </c:pt>
                <c:pt idx="34">
                  <c:v>62.549318598661991</c:v>
                </c:pt>
                <c:pt idx="35">
                  <c:v>62.480673110429194</c:v>
                </c:pt>
                <c:pt idx="36">
                  <c:v>62.397007426984359</c:v>
                </c:pt>
                <c:pt idx="37">
                  <c:v>62.298203727166126</c:v>
                </c:pt>
                <c:pt idx="38">
                  <c:v>62.184269195245015</c:v>
                </c:pt>
                <c:pt idx="39">
                  <c:v>62.055342239262451</c:v>
                </c:pt>
                <c:pt idx="40">
                  <c:v>61.911695732174387</c:v>
                </c:pt>
                <c:pt idx="41">
                  <c:v>61.753736980187789</c:v>
                </c:pt>
                <c:pt idx="42">
                  <c:v>61.582004261671926</c:v>
                </c:pt>
                <c:pt idx="43">
                  <c:v>61.397159937327714</c:v>
                </c:pt>
                <c:pt idx="44">
                  <c:v>61.199980296865917</c:v>
                </c:pt>
                <c:pt idx="45">
                  <c:v>60.991342466928891</c:v>
                </c:pt>
                <c:pt idx="46">
                  <c:v>60.772208847053143</c:v>
                </c:pt>
                <c:pt idx="47">
                  <c:v>60.543609654160718</c:v>
                </c:pt>
                <c:pt idx="48">
                  <c:v>60.306624233047579</c:v>
                </c:pt>
                <c:pt idx="49">
                  <c:v>60.062361825770822</c:v>
                </c:pt>
                <c:pt idx="50">
                  <c:v>59.811942485806355</c:v>
                </c:pt>
                <c:pt idx="51">
                  <c:v>59.556478776267326</c:v>
                </c:pt>
                <c:pt idx="52">
                  <c:v>59.297058811521119</c:v>
                </c:pt>
                <c:pt idx="53">
                  <c:v>59.034731096748011</c:v>
                </c:pt>
                <c:pt idx="54">
                  <c:v>58.770491500116655</c:v>
                </c:pt>
                <c:pt idx="55">
                  <c:v>58.505272567201303</c:v>
                </c:pt>
                <c:pt idx="56">
                  <c:v>58.239935266049351</c:v>
                </c:pt>
                <c:pt idx="57">
                  <c:v>57.975263141341301</c:v>
                </c:pt>
                <c:pt idx="58">
                  <c:v>57.711958762738107</c:v>
                </c:pt>
                <c:pt idx="59">
                  <c:v>57.450642278974719</c:v>
                </c:pt>
                <c:pt idx="60">
                  <c:v>57.191851836670288</c:v>
                </c:pt>
                <c:pt idx="61">
                  <c:v>56.936045590573379</c:v>
                </c:pt>
                <c:pt idx="62">
                  <c:v>56.683605018106654</c:v>
                </c:pt>
                <c:pt idx="63">
                  <c:v>56.43483925280718</c:v>
                </c:pt>
                <c:pt idx="64">
                  <c:v>56.189990165316154</c:v>
                </c:pt>
                <c:pt idx="65">
                  <c:v>55.949237943614797</c:v>
                </c:pt>
                <c:pt idx="66">
                  <c:v>55.712706953084123</c:v>
                </c:pt>
                <c:pt idx="67">
                  <c:v>55.480471688919579</c:v>
                </c:pt>
                <c:pt idx="68">
                  <c:v>55.252562666178079</c:v>
                </c:pt>
                <c:pt idx="69">
                  <c:v>55.0289721245084</c:v>
                </c:pt>
                <c:pt idx="70">
                  <c:v>54.809659454156382</c:v>
                </c:pt>
                <c:pt idx="71">
                  <c:v>54.594556276327474</c:v>
                </c:pt>
                <c:pt idx="72">
                  <c:v>54.383571133991772</c:v>
                </c:pt>
                <c:pt idx="73">
                  <c:v>54.176593768591914</c:v>
                </c:pt>
                <c:pt idx="74">
                  <c:v>53.973498973943855</c:v>
                </c:pt>
                <c:pt idx="75">
                  <c:v>53.774150031140117</c:v>
                </c:pt>
                <c:pt idx="76">
                  <c:v>53.578401737807589</c:v>
                </c:pt>
                <c:pt idx="77">
                  <c:v>53.386103052017098</c:v>
                </c:pt>
                <c:pt idx="78">
                  <c:v>53.197099375885877</c:v>
                </c:pt>
                <c:pt idx="79">
                  <c:v>53.011234506841063</c:v>
                </c:pt>
                <c:pt idx="80">
                  <c:v>52.828352285978603</c:v>
                </c:pt>
                <c:pt idx="81">
                  <c:v>52.64829797327787</c:v>
                </c:pt>
                <c:pt idx="82">
                  <c:v>52.470919378895786</c:v>
                </c:pt>
                <c:pt idx="83">
                  <c:v>52.29606777860068</c:v>
                </c:pt>
                <c:pt idx="84">
                  <c:v>52.123598639810474</c:v>
                </c:pt>
                <c:pt idx="85">
                  <c:v>51.953372182829412</c:v>
                </c:pt>
                <c:pt idx="86">
                  <c:v>51.785253799857585</c:v>
                </c:pt>
                <c:pt idx="87">
                  <c:v>51.619114352272149</c:v>
                </c:pt>
                <c:pt idx="88">
                  <c:v>51.454830364621436</c:v>
                </c:pt>
                <c:pt idx="89">
                  <c:v>51.292284131784172</c:v>
                </c:pt>
                <c:pt idx="90">
                  <c:v>51.131363753861073</c:v>
                </c:pt>
                <c:pt idx="91">
                  <c:v>50.971963111607856</c:v>
                </c:pt>
                <c:pt idx="92">
                  <c:v>50.813981793601378</c:v>
                </c:pt>
                <c:pt idx="93">
                  <c:v>50.657324984856793</c:v>
                </c:pt>
                <c:pt idx="94">
                  <c:v>50.501903325286179</c:v>
                </c:pt>
                <c:pt idx="95">
                  <c:v>50.347632745201985</c:v>
                </c:pt>
                <c:pt idx="96">
                  <c:v>50.194434284014243</c:v>
                </c:pt>
                <c:pt idx="97">
                  <c:v>50.042233897343486</c:v>
                </c:pt>
                <c:pt idx="98">
                  <c:v>49.890962256957906</c:v>
                </c:pt>
                <c:pt idx="99">
                  <c:v>49.7405545472364</c:v>
                </c:pt>
                <c:pt idx="100">
                  <c:v>49.590950261248487</c:v>
                </c:pt>
                <c:pt idx="101">
                  <c:v>49.442092999015628</c:v>
                </c:pt>
                <c:pt idx="102">
                  <c:v>49.293930270071037</c:v>
                </c:pt>
                <c:pt idx="103">
                  <c:v>49.146413302053254</c:v>
                </c:pt>
                <c:pt idx="104">
                  <c:v>48.99949685674892</c:v>
                </c:pt>
                <c:pt idx="105">
                  <c:v>48.853139054731777</c:v>
                </c:pt>
                <c:pt idx="106">
                  <c:v>48.707301209523123</c:v>
                </c:pt>
                <c:pt idx="107">
                  <c:v>48.561947672017077</c:v>
                </c:pt>
                <c:pt idx="108">
                  <c:v>48.417045685766332</c:v>
                </c:pt>
                <c:pt idx="109">
                  <c:v>48.272565253606757</c:v>
                </c:pt>
                <c:pt idx="110">
                  <c:v>48.128479016005969</c:v>
                </c:pt>
                <c:pt idx="111">
                  <c:v>47.984762141450268</c:v>
                </c:pt>
                <c:pt idx="112">
                  <c:v>47.84139222912939</c:v>
                </c:pt>
                <c:pt idx="113">
                  <c:v>47.698349224138987</c:v>
                </c:pt>
                <c:pt idx="114">
                  <c:v>47.555615345390684</c:v>
                </c:pt>
                <c:pt idx="115">
                  <c:v>47.413175026397198</c:v>
                </c:pt>
                <c:pt idx="116">
                  <c:v>47.271014869081718</c:v>
                </c:pt>
                <c:pt idx="117">
                  <c:v>47.129123610743264</c:v>
                </c:pt>
                <c:pt idx="118">
                  <c:v>46.987492104289053</c:v>
                </c:pt>
                <c:pt idx="119">
                  <c:v>46.846113311818563</c:v>
                </c:pt>
                <c:pt idx="120">
                  <c:v>46.704982311606109</c:v>
                </c:pt>
                <c:pt idx="121">
                  <c:v>46.564096318476579</c:v>
                </c:pt>
                <c:pt idx="122">
                  <c:v>46.423454717496497</c:v>
                </c:pt>
                <c:pt idx="123">
                  <c:v>46.283059110804594</c:v>
                </c:pt>
                <c:pt idx="124">
                  <c:v>46.142913377276209</c:v>
                </c:pt>
                <c:pt idx="125">
                  <c:v>46.003023744548095</c:v>
                </c:pt>
                <c:pt idx="126">
                  <c:v>45.863398872716346</c:v>
                </c:pt>
                <c:pt idx="127">
                  <c:v>45.724049948752722</c:v>
                </c:pt>
                <c:pt idx="128">
                  <c:v>45.584990790356642</c:v>
                </c:pt>
                <c:pt idx="129">
                  <c:v>45.446237957561088</c:v>
                </c:pt>
                <c:pt idx="130">
                  <c:v>45.307810869935466</c:v>
                </c:pt>
                <c:pt idx="131">
                  <c:v>45.169731926668909</c:v>
                </c:pt>
                <c:pt idx="132">
                  <c:v>45.032026626168253</c:v>
                </c:pt>
                <c:pt idx="133">
                  <c:v>44.89472368106609</c:v>
                </c:pt>
                <c:pt idx="134">
                  <c:v>44.757855123704324</c:v>
                </c:pt>
                <c:pt idx="135">
                  <c:v>44.621456396248504</c:v>
                </c:pt>
                <c:pt idx="136">
                  <c:v>44.485566418610716</c:v>
                </c:pt>
                <c:pt idx="137">
                  <c:v>44.350227626339858</c:v>
                </c:pt>
                <c:pt idx="138">
                  <c:v>44.215485969613013</c:v>
                </c:pt>
                <c:pt idx="139">
                  <c:v>44.081390863482362</c:v>
                </c:pt>
                <c:pt idx="140">
                  <c:v>43.947995078663169</c:v>
                </c:pt>
                <c:pt idx="141">
                  <c:v>43.815354561475523</c:v>
                </c:pt>
                <c:pt idx="142">
                  <c:v>43.683528171174757</c:v>
                </c:pt>
                <c:pt idx="143">
                  <c:v>43.552577322942945</c:v>
                </c:pt>
                <c:pt idx="144">
                  <c:v>43.422565525396109</c:v>
                </c:pt>
                <c:pt idx="145">
                  <c:v>43.29355780272541</c:v>
                </c:pt>
                <c:pt idx="146">
                  <c:v>43.165619993673261</c:v>
                </c:pt>
                <c:pt idx="147">
                  <c:v>43.038817922563069</c:v>
                </c:pt>
                <c:pt idx="148">
                  <c:v>42.913216441640635</c:v>
                </c:pt>
                <c:pt idx="149">
                  <c:v>42.788878349079035</c:v>
                </c:pt>
                <c:pt idx="150">
                  <c:v>42.665863193103561</c:v>
                </c:pt>
                <c:pt idx="151">
                  <c:v>42.544225979668809</c:v>
                </c:pt>
                <c:pt idx="152">
                  <c:v>42.424015808713463</c:v>
                </c:pt>
                <c:pt idx="153">
                  <c:v>42.305274471850304</c:v>
                </c:pt>
                <c:pt idx="154">
                  <c:v>42.188035051917566</c:v>
                </c:pt>
                <c:pt idx="155">
                  <c:v>42.072320571517594</c:v>
                </c:pt>
                <c:pt idx="156">
                  <c:v>41.958142742823902</c:v>
                </c:pt>
                <c:pt idx="157">
                  <c:v>41.845500873861617</c:v>
                </c:pt>
                <c:pt idx="158">
                  <c:v>41.734380986531157</c:v>
                </c:pt>
                <c:pt idx="159">
                  <c:v>41.624755198367566</c:v>
                </c:pt>
                <c:pt idx="160">
                  <c:v>41.516581413151187</c:v>
                </c:pt>
                <c:pt idx="161">
                  <c:v>41.409803355047501</c:v>
                </c:pt>
                <c:pt idx="162">
                  <c:v>41.304350967337982</c:v>
                </c:pt>
                <c:pt idx="163">
                  <c:v>41.200141180734704</c:v>
                </c:pt>
                <c:pt idx="164">
                  <c:v>41.097079038785658</c:v>
                </c:pt>
                <c:pt idx="165">
                  <c:v>40.995059150228641</c:v>
                </c:pt>
                <c:pt idx="166">
                  <c:v>40.893967421692821</c:v>
                </c:pt>
                <c:pt idx="167">
                  <c:v>40.793683010180004</c:v>
                </c:pt>
                <c:pt idx="168">
                  <c:v>40.694080424389355</c:v>
                </c:pt>
                <c:pt idx="169">
                  <c:v>40.595031697960287</c:v>
                </c:pt>
                <c:pt idx="170">
                  <c:v>40.496408556472915</c:v>
                </c:pt>
                <c:pt idx="171">
                  <c:v>40.398084503493266</c:v>
                </c:pt>
                <c:pt idx="172">
                  <c:v>40.299936758597823</c:v>
                </c:pt>
                <c:pt idx="173">
                  <c:v>40.201847991332528</c:v>
                </c:pt>
                <c:pt idx="174">
                  <c:v>40.103707808401239</c:v>
                </c:pt>
                <c:pt idx="175">
                  <c:v>40.005413965886405</c:v>
                </c:pt>
                <c:pt idx="176">
                  <c:v>39.906873292855934</c:v>
                </c:pt>
                <c:pt idx="177">
                  <c:v>39.808002326318146</c:v>
                </c:pt>
                <c:pt idx="178">
                  <c:v>39.708727669377012</c:v>
                </c:pt>
                <c:pt idx="179">
                  <c:v>39.608986094090469</c:v>
                </c:pt>
                <c:pt idx="180">
                  <c:v>39.508724417682508</c:v>
                </c:pt>
                <c:pt idx="181">
                  <c:v>39.407899185378128</c:v>
                </c:pt>
                <c:pt idx="182">
                  <c:v>39.306476195381933</c:v>
                </c:pt>
                <c:pt idx="183">
                  <c:v>39.204429901710398</c:v>
                </c:pt>
                <c:pt idx="184">
                  <c:v>39.101742729099328</c:v>
                </c:pt>
                <c:pt idx="185">
                  <c:v>38.998404331460875</c:v>
                </c:pt>
                <c:pt idx="186">
                  <c:v>38.894410821768929</c:v>
                </c:pt>
                <c:pt idx="187">
                  <c:v>38.78976399717893</c:v>
                </c:pt>
                <c:pt idx="188">
                  <c:v>38.684470578953551</c:v>
                </c:pt>
                <c:pt idx="189">
                  <c:v>38.578541482618341</c:v>
                </c:pt>
                <c:pt idx="190">
                  <c:v>38.471991129893446</c:v>
                </c:pt>
                <c:pt idx="191">
                  <c:v>38.364836810461867</c:v>
                </c:pt>
                <c:pt idx="192">
                  <c:v>38.257098098607692</c:v>
                </c:pt>
                <c:pt idx="193">
                  <c:v>38.148796327217084</c:v>
                </c:pt>
                <c:pt idx="194">
                  <c:v>38.039954119572116</c:v>
                </c:pt>
                <c:pt idx="195">
                  <c:v>37.930594977753522</c:v>
                </c:pt>
                <c:pt idx="196">
                  <c:v>37.820742925258465</c:v>
                </c:pt>
                <c:pt idx="197">
                  <c:v>37.710422200582194</c:v>
                </c:pt>
                <c:pt idx="198">
                  <c:v>37.599656997950945</c:v>
                </c:pt>
                <c:pt idx="199">
                  <c:v>37.488471251077456</c:v>
                </c:pt>
                <c:pt idx="200">
                  <c:v>37.376888455686817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62.677</c:v>
                </c:pt>
                <c:pt idx="1">
                  <c:v>63.305999999999997</c:v>
                </c:pt>
                <c:pt idx="2">
                  <c:v>60.418999999999997</c:v>
                </c:pt>
                <c:pt idx="3">
                  <c:v>62.435000000000002</c:v>
                </c:pt>
                <c:pt idx="4">
                  <c:v>61.918999999999997</c:v>
                </c:pt>
                <c:pt idx="5">
                  <c:v>62.145000000000003</c:v>
                </c:pt>
                <c:pt idx="6">
                  <c:v>61.902999999999999</c:v>
                </c:pt>
                <c:pt idx="7">
                  <c:v>61.984000000000002</c:v>
                </c:pt>
                <c:pt idx="8">
                  <c:v>61.387</c:v>
                </c:pt>
                <c:pt idx="9">
                  <c:v>59.968000000000004</c:v>
                </c:pt>
                <c:pt idx="10">
                  <c:v>62.435000000000002</c:v>
                </c:pt>
                <c:pt idx="11">
                  <c:v>61.548000000000002</c:v>
                </c:pt>
                <c:pt idx="12">
                  <c:v>62.418999999999997</c:v>
                </c:pt>
                <c:pt idx="13">
                  <c:v>63.177</c:v>
                </c:pt>
                <c:pt idx="14">
                  <c:v>61.887</c:v>
                </c:pt>
                <c:pt idx="15">
                  <c:v>61.823</c:v>
                </c:pt>
                <c:pt idx="16">
                  <c:v>65</c:v>
                </c:pt>
                <c:pt idx="17">
                  <c:v>62.918999999999997</c:v>
                </c:pt>
                <c:pt idx="18">
                  <c:v>62.677</c:v>
                </c:pt>
                <c:pt idx="19">
                  <c:v>63.805999999999997</c:v>
                </c:pt>
                <c:pt idx="20">
                  <c:v>64.161000000000001</c:v>
                </c:pt>
                <c:pt idx="21">
                  <c:v>63.323</c:v>
                </c:pt>
                <c:pt idx="22">
                  <c:v>65.951999999999998</c:v>
                </c:pt>
                <c:pt idx="23">
                  <c:v>62.871000000000002</c:v>
                </c:pt>
                <c:pt idx="24">
                  <c:v>62.79</c:v>
                </c:pt>
                <c:pt idx="25">
                  <c:v>64.516000000000005</c:v>
                </c:pt>
                <c:pt idx="26">
                  <c:v>65.144999999999996</c:v>
                </c:pt>
                <c:pt idx="27">
                  <c:v>65.370999999999995</c:v>
                </c:pt>
                <c:pt idx="28">
                  <c:v>66.451999999999998</c:v>
                </c:pt>
                <c:pt idx="29">
                  <c:v>68.709999999999994</c:v>
                </c:pt>
                <c:pt idx="30">
                  <c:v>66.855000000000004</c:v>
                </c:pt>
                <c:pt idx="31">
                  <c:v>67.081000000000003</c:v>
                </c:pt>
                <c:pt idx="32">
                  <c:v>65.144999999999996</c:v>
                </c:pt>
                <c:pt idx="33">
                  <c:v>67.048000000000002</c:v>
                </c:pt>
                <c:pt idx="34">
                  <c:v>67.468000000000004</c:v>
                </c:pt>
                <c:pt idx="35">
                  <c:v>67.290000000000006</c:v>
                </c:pt>
                <c:pt idx="36">
                  <c:v>72.290000000000006</c:v>
                </c:pt>
                <c:pt idx="37">
                  <c:v>70.596999999999994</c:v>
                </c:pt>
                <c:pt idx="38">
                  <c:v>72.435000000000002</c:v>
                </c:pt>
                <c:pt idx="39">
                  <c:v>71.016000000000005</c:v>
                </c:pt>
                <c:pt idx="40">
                  <c:v>74.016000000000005</c:v>
                </c:pt>
                <c:pt idx="41">
                  <c:v>78.596999999999994</c:v>
                </c:pt>
                <c:pt idx="42">
                  <c:v>77.887</c:v>
                </c:pt>
                <c:pt idx="43">
                  <c:v>79.516000000000005</c:v>
                </c:pt>
                <c:pt idx="44">
                  <c:v>82.257999999999996</c:v>
                </c:pt>
                <c:pt idx="45">
                  <c:v>81.613</c:v>
                </c:pt>
                <c:pt idx="46">
                  <c:v>85.968000000000004</c:v>
                </c:pt>
                <c:pt idx="47">
                  <c:v>85.79</c:v>
                </c:pt>
                <c:pt idx="48">
                  <c:v>96.113</c:v>
                </c:pt>
                <c:pt idx="49">
                  <c:v>102.968</c:v>
                </c:pt>
                <c:pt idx="50">
                  <c:v>112.855</c:v>
                </c:pt>
                <c:pt idx="51">
                  <c:v>124.129</c:v>
                </c:pt>
                <c:pt idx="52">
                  <c:v>140.48400000000001</c:v>
                </c:pt>
                <c:pt idx="53">
                  <c:v>155.935</c:v>
                </c:pt>
                <c:pt idx="54">
                  <c:v>172.35499999999999</c:v>
                </c:pt>
                <c:pt idx="55">
                  <c:v>184</c:v>
                </c:pt>
                <c:pt idx="56">
                  <c:v>197.58099999999999</c:v>
                </c:pt>
                <c:pt idx="57">
                  <c:v>207.51599999999999</c:v>
                </c:pt>
                <c:pt idx="58">
                  <c:v>213.048</c:v>
                </c:pt>
                <c:pt idx="59">
                  <c:v>217.85499999999999</c:v>
                </c:pt>
                <c:pt idx="60">
                  <c:v>219.59700000000001</c:v>
                </c:pt>
                <c:pt idx="61">
                  <c:v>216.30600000000001</c:v>
                </c:pt>
                <c:pt idx="62">
                  <c:v>211.98400000000001</c:v>
                </c:pt>
                <c:pt idx="63">
                  <c:v>202.48400000000001</c:v>
                </c:pt>
                <c:pt idx="64">
                  <c:v>187.25800000000001</c:v>
                </c:pt>
                <c:pt idx="65">
                  <c:v>164.452</c:v>
                </c:pt>
                <c:pt idx="66">
                  <c:v>127.758</c:v>
                </c:pt>
                <c:pt idx="67">
                  <c:v>91.370999999999995</c:v>
                </c:pt>
                <c:pt idx="68">
                  <c:v>70.031999999999996</c:v>
                </c:pt>
                <c:pt idx="69">
                  <c:v>67.113</c:v>
                </c:pt>
                <c:pt idx="70">
                  <c:v>66.677000000000007</c:v>
                </c:pt>
                <c:pt idx="71">
                  <c:v>66.418999999999997</c:v>
                </c:pt>
                <c:pt idx="72">
                  <c:v>65.370999999999995</c:v>
                </c:pt>
                <c:pt idx="73">
                  <c:v>69.016000000000005</c:v>
                </c:pt>
                <c:pt idx="74">
                  <c:v>73.257999999999996</c:v>
                </c:pt>
                <c:pt idx="75">
                  <c:v>81.274000000000001</c:v>
                </c:pt>
                <c:pt idx="76">
                  <c:v>88.887</c:v>
                </c:pt>
                <c:pt idx="77">
                  <c:v>100.40300000000001</c:v>
                </c:pt>
                <c:pt idx="78">
                  <c:v>110.339</c:v>
                </c:pt>
                <c:pt idx="79">
                  <c:v>122</c:v>
                </c:pt>
                <c:pt idx="80">
                  <c:v>130.85499999999999</c:v>
                </c:pt>
                <c:pt idx="81">
                  <c:v>138.30600000000001</c:v>
                </c:pt>
                <c:pt idx="82">
                  <c:v>147.25800000000001</c:v>
                </c:pt>
                <c:pt idx="83">
                  <c:v>153.59700000000001</c:v>
                </c:pt>
                <c:pt idx="84">
                  <c:v>158.46799999999999</c:v>
                </c:pt>
                <c:pt idx="85">
                  <c:v>159.21</c:v>
                </c:pt>
                <c:pt idx="86">
                  <c:v>159.161</c:v>
                </c:pt>
                <c:pt idx="87">
                  <c:v>151.98400000000001</c:v>
                </c:pt>
                <c:pt idx="88">
                  <c:v>145.17699999999999</c:v>
                </c:pt>
                <c:pt idx="89">
                  <c:v>129.90299999999999</c:v>
                </c:pt>
                <c:pt idx="90">
                  <c:v>109.194</c:v>
                </c:pt>
                <c:pt idx="91">
                  <c:v>76.435000000000002</c:v>
                </c:pt>
                <c:pt idx="92">
                  <c:v>60.984000000000002</c:v>
                </c:pt>
                <c:pt idx="93">
                  <c:v>53.79</c:v>
                </c:pt>
                <c:pt idx="94">
                  <c:v>53.645000000000003</c:v>
                </c:pt>
                <c:pt idx="95">
                  <c:v>50.371000000000002</c:v>
                </c:pt>
                <c:pt idx="96">
                  <c:v>52.145000000000003</c:v>
                </c:pt>
                <c:pt idx="97">
                  <c:v>50.113</c:v>
                </c:pt>
                <c:pt idx="98">
                  <c:v>51.887</c:v>
                </c:pt>
                <c:pt idx="99">
                  <c:v>49.645000000000003</c:v>
                </c:pt>
                <c:pt idx="100">
                  <c:v>49.387</c:v>
                </c:pt>
                <c:pt idx="101">
                  <c:v>49.902999999999999</c:v>
                </c:pt>
                <c:pt idx="102">
                  <c:v>49.241999999999997</c:v>
                </c:pt>
                <c:pt idx="103">
                  <c:v>48.871000000000002</c:v>
                </c:pt>
                <c:pt idx="104">
                  <c:v>50.194000000000003</c:v>
                </c:pt>
                <c:pt idx="105">
                  <c:v>49.597000000000001</c:v>
                </c:pt>
                <c:pt idx="106">
                  <c:v>48.418999999999997</c:v>
                </c:pt>
                <c:pt idx="107">
                  <c:v>48.79</c:v>
                </c:pt>
                <c:pt idx="108">
                  <c:v>51.274000000000001</c:v>
                </c:pt>
                <c:pt idx="109">
                  <c:v>49.628999999999998</c:v>
                </c:pt>
                <c:pt idx="110">
                  <c:v>50.435000000000002</c:v>
                </c:pt>
                <c:pt idx="111">
                  <c:v>49.694000000000003</c:v>
                </c:pt>
                <c:pt idx="112">
                  <c:v>49.661000000000001</c:v>
                </c:pt>
                <c:pt idx="113">
                  <c:v>49.935000000000002</c:v>
                </c:pt>
                <c:pt idx="114">
                  <c:v>48.79</c:v>
                </c:pt>
                <c:pt idx="115">
                  <c:v>48.468000000000004</c:v>
                </c:pt>
                <c:pt idx="116">
                  <c:v>49.305999999999997</c:v>
                </c:pt>
                <c:pt idx="117">
                  <c:v>47.661000000000001</c:v>
                </c:pt>
                <c:pt idx="118">
                  <c:v>49.305999999999997</c:v>
                </c:pt>
                <c:pt idx="119">
                  <c:v>49.581000000000003</c:v>
                </c:pt>
                <c:pt idx="120">
                  <c:v>49.484000000000002</c:v>
                </c:pt>
                <c:pt idx="121">
                  <c:v>49.677</c:v>
                </c:pt>
                <c:pt idx="122">
                  <c:v>51.5</c:v>
                </c:pt>
                <c:pt idx="123">
                  <c:v>48.015999999999998</c:v>
                </c:pt>
                <c:pt idx="124">
                  <c:v>50.015999999999998</c:v>
                </c:pt>
                <c:pt idx="125">
                  <c:v>48.902999999999999</c:v>
                </c:pt>
                <c:pt idx="126">
                  <c:v>47.984000000000002</c:v>
                </c:pt>
                <c:pt idx="127">
                  <c:v>48.21</c:v>
                </c:pt>
                <c:pt idx="128">
                  <c:v>46.887</c:v>
                </c:pt>
                <c:pt idx="129">
                  <c:v>47.741999999999997</c:v>
                </c:pt>
                <c:pt idx="130">
                  <c:v>48.015999999999998</c:v>
                </c:pt>
                <c:pt idx="131">
                  <c:v>44.194000000000003</c:v>
                </c:pt>
                <c:pt idx="132">
                  <c:v>46.564999999999998</c:v>
                </c:pt>
                <c:pt idx="133">
                  <c:v>45.597000000000001</c:v>
                </c:pt>
                <c:pt idx="134">
                  <c:v>46.338999999999999</c:v>
                </c:pt>
                <c:pt idx="135">
                  <c:v>43.225999999999999</c:v>
                </c:pt>
                <c:pt idx="136">
                  <c:v>44.838999999999999</c:v>
                </c:pt>
                <c:pt idx="137">
                  <c:v>41.887</c:v>
                </c:pt>
                <c:pt idx="138">
                  <c:v>44</c:v>
                </c:pt>
                <c:pt idx="139">
                  <c:v>43.984000000000002</c:v>
                </c:pt>
                <c:pt idx="140">
                  <c:v>45.5</c:v>
                </c:pt>
                <c:pt idx="141">
                  <c:v>42.902999999999999</c:v>
                </c:pt>
                <c:pt idx="142">
                  <c:v>43.597000000000001</c:v>
                </c:pt>
                <c:pt idx="143">
                  <c:v>43.451999999999998</c:v>
                </c:pt>
                <c:pt idx="144">
                  <c:v>42.597000000000001</c:v>
                </c:pt>
                <c:pt idx="145">
                  <c:v>44.758000000000003</c:v>
                </c:pt>
                <c:pt idx="146">
                  <c:v>43.968000000000004</c:v>
                </c:pt>
                <c:pt idx="147">
                  <c:v>41.113</c:v>
                </c:pt>
                <c:pt idx="148">
                  <c:v>42.71</c:v>
                </c:pt>
                <c:pt idx="149">
                  <c:v>43.354999999999997</c:v>
                </c:pt>
                <c:pt idx="150">
                  <c:v>43.274000000000001</c:v>
                </c:pt>
                <c:pt idx="151">
                  <c:v>41.725999999999999</c:v>
                </c:pt>
                <c:pt idx="152">
                  <c:v>43.194000000000003</c:v>
                </c:pt>
                <c:pt idx="153">
                  <c:v>43.402999999999999</c:v>
                </c:pt>
                <c:pt idx="154">
                  <c:v>44.241999999999997</c:v>
                </c:pt>
                <c:pt idx="155">
                  <c:v>44</c:v>
                </c:pt>
                <c:pt idx="156">
                  <c:v>44.418999999999997</c:v>
                </c:pt>
                <c:pt idx="157">
                  <c:v>43.305999999999997</c:v>
                </c:pt>
                <c:pt idx="158">
                  <c:v>42.354999999999997</c:v>
                </c:pt>
                <c:pt idx="159">
                  <c:v>44.661000000000001</c:v>
                </c:pt>
                <c:pt idx="160">
                  <c:v>41.225999999999999</c:v>
                </c:pt>
                <c:pt idx="161">
                  <c:v>42.081000000000003</c:v>
                </c:pt>
                <c:pt idx="162">
                  <c:v>41.387</c:v>
                </c:pt>
                <c:pt idx="163">
                  <c:v>39.79</c:v>
                </c:pt>
                <c:pt idx="164">
                  <c:v>40.581000000000003</c:v>
                </c:pt>
                <c:pt idx="165">
                  <c:v>39.902999999999999</c:v>
                </c:pt>
                <c:pt idx="166">
                  <c:v>40.613</c:v>
                </c:pt>
                <c:pt idx="167">
                  <c:v>39.515999999999998</c:v>
                </c:pt>
                <c:pt idx="168">
                  <c:v>41.258000000000003</c:v>
                </c:pt>
                <c:pt idx="169">
                  <c:v>39.854999999999997</c:v>
                </c:pt>
                <c:pt idx="170">
                  <c:v>40.838999999999999</c:v>
                </c:pt>
                <c:pt idx="171">
                  <c:v>39.21</c:v>
                </c:pt>
                <c:pt idx="172">
                  <c:v>39.031999999999996</c:v>
                </c:pt>
                <c:pt idx="173">
                  <c:v>39.531999999999996</c:v>
                </c:pt>
                <c:pt idx="174">
                  <c:v>36.241999999999997</c:v>
                </c:pt>
                <c:pt idx="175">
                  <c:v>38.805999999999997</c:v>
                </c:pt>
                <c:pt idx="176">
                  <c:v>39.081000000000003</c:v>
                </c:pt>
                <c:pt idx="177">
                  <c:v>40.968000000000004</c:v>
                </c:pt>
                <c:pt idx="178">
                  <c:v>38.823</c:v>
                </c:pt>
                <c:pt idx="179">
                  <c:v>40.048000000000002</c:v>
                </c:pt>
                <c:pt idx="180">
                  <c:v>36.258000000000003</c:v>
                </c:pt>
                <c:pt idx="181">
                  <c:v>38.694000000000003</c:v>
                </c:pt>
                <c:pt idx="182">
                  <c:v>38.984000000000002</c:v>
                </c:pt>
                <c:pt idx="183">
                  <c:v>37.21</c:v>
                </c:pt>
                <c:pt idx="184">
                  <c:v>40.194000000000003</c:v>
                </c:pt>
                <c:pt idx="185">
                  <c:v>37.725999999999999</c:v>
                </c:pt>
                <c:pt idx="186">
                  <c:v>38.225999999999999</c:v>
                </c:pt>
                <c:pt idx="187">
                  <c:v>37.613</c:v>
                </c:pt>
                <c:pt idx="188">
                  <c:v>39</c:v>
                </c:pt>
                <c:pt idx="189">
                  <c:v>35</c:v>
                </c:pt>
                <c:pt idx="190">
                  <c:v>37.871000000000002</c:v>
                </c:pt>
                <c:pt idx="191">
                  <c:v>38.548000000000002</c:v>
                </c:pt>
                <c:pt idx="192">
                  <c:v>35.918999999999997</c:v>
                </c:pt>
                <c:pt idx="193">
                  <c:v>38.145000000000003</c:v>
                </c:pt>
                <c:pt idx="194">
                  <c:v>38.902999999999999</c:v>
                </c:pt>
                <c:pt idx="195">
                  <c:v>39.484000000000002</c:v>
                </c:pt>
                <c:pt idx="196">
                  <c:v>39.661000000000001</c:v>
                </c:pt>
                <c:pt idx="197">
                  <c:v>38.354999999999997</c:v>
                </c:pt>
                <c:pt idx="198">
                  <c:v>38.323</c:v>
                </c:pt>
                <c:pt idx="199">
                  <c:v>35.725999999999999</c:v>
                </c:pt>
                <c:pt idx="200">
                  <c:v>35.031999999999996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59.594239708039218</c:v>
                </c:pt>
                <c:pt idx="1">
                  <c:v>59.875384760084991</c:v>
                </c:pt>
                <c:pt idx="2">
                  <c:v>60.155984925973293</c:v>
                </c:pt>
                <c:pt idx="3">
                  <c:v>60.435899712701271</c:v>
                </c:pt>
                <c:pt idx="4">
                  <c:v>60.714968082919647</c:v>
                </c:pt>
                <c:pt idx="5">
                  <c:v>60.993006175049644</c:v>
                </c:pt>
                <c:pt idx="6">
                  <c:v>61.269804861214887</c:v>
                </c:pt>
                <c:pt idx="7">
                  <c:v>61.5451271514913</c:v>
                </c:pt>
                <c:pt idx="8">
                  <c:v>61.818705460225665</c:v>
                </c:pt>
                <c:pt idx="9">
                  <c:v>62.090238759975179</c:v>
                </c:pt>
                <c:pt idx="10">
                  <c:v>62.35938966200937</c:v>
                </c:pt>
                <c:pt idx="11">
                  <c:v>62.625781480854478</c:v>
                </c:pt>
                <c:pt idx="12">
                  <c:v>62.888995366412502</c:v>
                </c:pt>
                <c:pt idx="13">
                  <c:v>63.148567624317955</c:v>
                </c:pt>
                <c:pt idx="14">
                  <c:v>63.40398739870615</c:v>
                </c:pt>
                <c:pt idx="15">
                  <c:v>63.654694969216628</c:v>
                </c:pt>
                <c:pt idx="16">
                  <c:v>63.900081026953345</c:v>
                </c:pt>
                <c:pt idx="17">
                  <c:v>64.139487457777278</c:v>
                </c:pt>
                <c:pt idx="18">
                  <c:v>64.372210396722835</c:v>
                </c:pt>
                <c:pt idx="19">
                  <c:v>64.597506651981206</c:v>
                </c:pt>
                <c:pt idx="20">
                  <c:v>64.814605065215133</c:v>
                </c:pt>
                <c:pt idx="21">
                  <c:v>65.022725017884341</c:v>
                </c:pt>
                <c:pt idx="22">
                  <c:v>65.221105156017472</c:v>
                </c:pt>
                <c:pt idx="23">
                  <c:v>65.409046533310004</c:v>
                </c:pt>
                <c:pt idx="24">
                  <c:v>65.585975800657408</c:v>
                </c:pt>
                <c:pt idx="25">
                  <c:v>65.751535813686488</c:v>
                </c:pt>
                <c:pt idx="26">
                  <c:v>65.905713063058286</c:v>
                </c:pt>
                <c:pt idx="27">
                  <c:v>66.049013566337393</c:v>
                </c:pt>
                <c:pt idx="28">
                  <c:v>66.182701114790689</c:v>
                </c:pt>
                <c:pt idx="29">
                  <c:v>66.309113742694265</c:v>
                </c:pt>
                <c:pt idx="30">
                  <c:v>66.432075533243051</c:v>
                </c:pt>
                <c:pt idx="31">
                  <c:v>66.55742078522556</c:v>
                </c:pt>
                <c:pt idx="32">
                  <c:v>66.693645373717658</c:v>
                </c:pt>
                <c:pt idx="33">
                  <c:v>66.852694963207441</c:v>
                </c:pt>
                <c:pt idx="34">
                  <c:v>67.050890651443382</c:v>
                </c:pt>
                <c:pt idx="35">
                  <c:v>67.309978808162299</c:v>
                </c:pt>
                <c:pt idx="36">
                  <c:v>67.658272772553687</c:v>
                </c:pt>
                <c:pt idx="37">
                  <c:v>68.131829640508286</c:v>
                </c:pt>
                <c:pt idx="38">
                  <c:v>68.775576320098878</c:v>
                </c:pt>
                <c:pt idx="39">
                  <c:v>69.644267074031319</c:v>
                </c:pt>
                <c:pt idx="40">
                  <c:v>70.803122790882128</c:v>
                </c:pt>
                <c:pt idx="41">
                  <c:v>72.32797435176299</c:v>
                </c:pt>
                <c:pt idx="42">
                  <c:v>74.304713896407193</c:v>
                </c:pt>
                <c:pt idx="43">
                  <c:v>76.827854465982469</c:v>
                </c:pt>
                <c:pt idx="44">
                  <c:v>79.998016398062077</c:v>
                </c:pt>
                <c:pt idx="45">
                  <c:v>83.918203127755831</c:v>
                </c:pt>
                <c:pt idx="46">
                  <c:v>88.688802952200575</c:v>
                </c:pt>
                <c:pt idx="47">
                  <c:v>94.401357049751724</c:v>
                </c:pt>
                <c:pt idx="48">
                  <c:v>101.13126377760057</c:v>
                </c:pt>
                <c:pt idx="49">
                  <c:v>108.92973637125745</c:v>
                </c:pt>
                <c:pt idx="50">
                  <c:v>117.81548122887777</c:v>
                </c:pt>
                <c:pt idx="51">
                  <c:v>127.76669214437055</c:v>
                </c:pt>
                <c:pt idx="52">
                  <c:v>138.71400343476606</c:v>
                </c:pt>
                <c:pt idx="53">
                  <c:v>150.53483039650081</c:v>
                </c:pt>
                <c:pt idx="54">
                  <c:v>163.04850570865338</c:v>
                </c:pt>
                <c:pt idx="55">
                  <c:v>176.00852861719744</c:v>
                </c:pt>
                <c:pt idx="56">
                  <c:v>189.08132161156485</c:v>
                </c:pt>
                <c:pt idx="57">
                  <c:v>201.79082458232821</c:v>
                </c:pt>
                <c:pt idx="58">
                  <c:v>213.405620413679</c:v>
                </c:pt>
                <c:pt idx="59">
                  <c:v>222.77613331961558</c:v>
                </c:pt>
                <c:pt idx="60">
                  <c:v>228.21752514053247</c:v>
                </c:pt>
                <c:pt idx="61">
                  <c:v>227.64453410229123</c:v>
                </c:pt>
                <c:pt idx="62">
                  <c:v>219.16148945766747</c:v>
                </c:pt>
                <c:pt idx="63">
                  <c:v>202.04798299802863</c:v>
                </c:pt>
                <c:pt idx="64">
                  <c:v>177.64021296829401</c:v>
                </c:pt>
                <c:pt idx="65">
                  <c:v>149.39883366688917</c:v>
                </c:pt>
                <c:pt idx="66">
                  <c:v>121.8554272791317</c:v>
                </c:pt>
                <c:pt idx="67">
                  <c:v>98.946080523025614</c:v>
                </c:pt>
                <c:pt idx="68">
                  <c:v>82.73624864856329</c:v>
                </c:pt>
                <c:pt idx="69">
                  <c:v>73.217740228605592</c:v>
                </c:pt>
                <c:pt idx="70">
                  <c:v>69.044590746657391</c:v>
                </c:pt>
                <c:pt idx="71">
                  <c:v>68.533167752868181</c:v>
                </c:pt>
                <c:pt idx="72">
                  <c:v>70.339989534655444</c:v>
                </c:pt>
                <c:pt idx="73">
                  <c:v>73.662418307359658</c:v>
                </c:pt>
                <c:pt idx="74">
                  <c:v>78.131696620285823</c:v>
                </c:pt>
                <c:pt idx="75">
                  <c:v>83.622023163715099</c:v>
                </c:pt>
                <c:pt idx="76">
                  <c:v>90.099667799212256</c:v>
                </c:pt>
                <c:pt idx="77">
                  <c:v>97.536132798539512</c:v>
                </c:pt>
                <c:pt idx="78">
                  <c:v>105.86618492188606</c:v>
                </c:pt>
                <c:pt idx="79">
                  <c:v>114.9685794029694</c:v>
                </c:pt>
                <c:pt idx="80">
                  <c:v>124.65483854172945</c:v>
                </c:pt>
                <c:pt idx="81">
                  <c:v>134.65298948684287</c:v>
                </c:pt>
                <c:pt idx="82">
                  <c:v>144.56449026918989</c:v>
                </c:pt>
                <c:pt idx="83">
                  <c:v>153.76320322122615</c:v>
                </c:pt>
                <c:pt idx="84">
                  <c:v>161.22964729436805</c:v>
                </c:pt>
                <c:pt idx="85">
                  <c:v>165.41800567847076</c:v>
                </c:pt>
                <c:pt idx="86">
                  <c:v>164.40739363637539</c:v>
                </c:pt>
                <c:pt idx="87">
                  <c:v>156.58896237667682</c:v>
                </c:pt>
                <c:pt idx="88">
                  <c:v>141.75318261067792</c:v>
                </c:pt>
                <c:pt idx="89">
                  <c:v>121.84582935351999</c:v>
                </c:pt>
                <c:pt idx="90">
                  <c:v>100.56374198977605</c:v>
                </c:pt>
                <c:pt idx="91">
                  <c:v>81.791249717633747</c:v>
                </c:pt>
                <c:pt idx="92">
                  <c:v>67.934096789592161</c:v>
                </c:pt>
                <c:pt idx="93">
                  <c:v>59.30350131976995</c:v>
                </c:pt>
                <c:pt idx="94">
                  <c:v>54.725207123329987</c:v>
                </c:pt>
                <c:pt idx="95">
                  <c:v>52.613713243738424</c:v>
                </c:pt>
                <c:pt idx="96">
                  <c:v>51.71734131737329</c:v>
                </c:pt>
                <c:pt idx="97">
                  <c:v>51.313034802939399</c:v>
                </c:pt>
                <c:pt idx="98">
                  <c:v>51.07437694759026</c:v>
                </c:pt>
                <c:pt idx="99">
                  <c:v>50.882799201166733</c:v>
                </c:pt>
                <c:pt idx="100">
                  <c:v>50.703075335089942</c:v>
                </c:pt>
                <c:pt idx="101">
                  <c:v>50.526536001669079</c:v>
                </c:pt>
                <c:pt idx="102">
                  <c:v>50.35137911921499</c:v>
                </c:pt>
                <c:pt idx="103">
                  <c:v>50.177278490850924</c:v>
                </c:pt>
                <c:pt idx="104">
                  <c:v>50.004208219528515</c:v>
                </c:pt>
                <c:pt idx="105">
                  <c:v>49.832264164383282</c:v>
                </c:pt>
                <c:pt idx="106">
                  <c:v>49.661697341655774</c:v>
                </c:pt>
                <c:pt idx="107">
                  <c:v>49.493016626779266</c:v>
                </c:pt>
                <c:pt idx="108">
                  <c:v>49.327150220763357</c:v>
                </c:pt>
                <c:pt idx="109">
                  <c:v>49.165672834807346</c:v>
                </c:pt>
                <c:pt idx="110">
                  <c:v>49.011095618194155</c:v>
                </c:pt>
                <c:pt idx="111">
                  <c:v>48.867190689450624</c:v>
                </c:pt>
                <c:pt idx="112">
                  <c:v>48.739281621087592</c:v>
                </c:pt>
                <c:pt idx="113">
                  <c:v>48.634377080570815</c:v>
                </c:pt>
                <c:pt idx="114">
                  <c:v>48.560965140444644</c:v>
                </c:pt>
                <c:pt idx="115">
                  <c:v>48.528238940728819</c:v>
                </c:pt>
                <c:pt idx="116">
                  <c:v>48.544524351018225</c:v>
                </c:pt>
                <c:pt idx="117">
                  <c:v>48.614780867110603</c:v>
                </c:pt>
                <c:pt idx="118">
                  <c:v>48.737314195400295</c:v>
                </c:pt>
                <c:pt idx="119">
                  <c:v>48.900310152596091</c:v>
                </c:pt>
                <c:pt idx="120">
                  <c:v>49.079397624325992</c:v>
                </c:pt>
                <c:pt idx="121">
                  <c:v>49.237891722352018</c:v>
                </c:pt>
                <c:pt idx="122">
                  <c:v>49.331192020109199</c:v>
                </c:pt>
                <c:pt idx="123">
                  <c:v>49.315622174227968</c:v>
                </c:pt>
                <c:pt idx="124">
                  <c:v>49.159916949921659</c:v>
                </c:pt>
                <c:pt idx="125">
                  <c:v>48.855509832634588</c:v>
                </c:pt>
                <c:pt idx="126">
                  <c:v>48.42115299993803</c:v>
                </c:pt>
                <c:pt idx="127">
                  <c:v>47.899137362430615</c:v>
                </c:pt>
                <c:pt idx="128">
                  <c:v>47.343968153684322</c:v>
                </c:pt>
                <c:pt idx="129">
                  <c:v>46.807859082334389</c:v>
                </c:pt>
                <c:pt idx="130">
                  <c:v>46.328712141069957</c:v>
                </c:pt>
                <c:pt idx="131">
                  <c:v>45.924603264143116</c:v>
                </c:pt>
                <c:pt idx="132">
                  <c:v>45.595371946895519</c:v>
                </c:pt>
                <c:pt idx="133">
                  <c:v>45.328862228183745</c:v>
                </c:pt>
                <c:pt idx="134">
                  <c:v>45.108221749887768</c:v>
                </c:pt>
                <c:pt idx="135">
                  <c:v>44.917492959239929</c:v>
                </c:pt>
                <c:pt idx="136">
                  <c:v>44.744462187703704</c:v>
                </c:pt>
                <c:pt idx="137">
                  <c:v>44.581189690106974</c:v>
                </c:pt>
                <c:pt idx="138">
                  <c:v>44.423267025303907</c:v>
                </c:pt>
                <c:pt idx="139">
                  <c:v>44.2687524382861</c:v>
                </c:pt>
                <c:pt idx="140">
                  <c:v>44.117331315366066</c:v>
                </c:pt>
                <c:pt idx="141">
                  <c:v>43.969874032646729</c:v>
                </c:pt>
                <c:pt idx="142">
                  <c:v>43.828344279849588</c:v>
                </c:pt>
                <c:pt idx="143">
                  <c:v>43.695919798675362</c:v>
                </c:pt>
                <c:pt idx="144">
                  <c:v>43.577150052221576</c:v>
                </c:pt>
                <c:pt idx="145">
                  <c:v>43.477939832130062</c:v>
                </c:pt>
                <c:pt idx="146">
                  <c:v>43.405106278859677</c:v>
                </c:pt>
                <c:pt idx="147">
                  <c:v>43.365243237584998</c:v>
                </c:pt>
                <c:pt idx="148">
                  <c:v>43.362710651529447</c:v>
                </c:pt>
                <c:pt idx="149">
                  <c:v>43.396835026418536</c:v>
                </c:pt>
                <c:pt idx="150">
                  <c:v>43.458908630740211</c:v>
                </c:pt>
                <c:pt idx="151">
                  <c:v>43.530208918100456</c:v>
                </c:pt>
                <c:pt idx="152">
                  <c:v>43.582668616512379</c:v>
                </c:pt>
                <c:pt idx="153">
                  <c:v>43.583464009068628</c:v>
                </c:pt>
                <c:pt idx="154">
                  <c:v>43.503301500750126</c:v>
                </c:pt>
                <c:pt idx="155">
                  <c:v>43.325964437915317</c:v>
                </c:pt>
                <c:pt idx="156">
                  <c:v>43.055039994793411</c:v>
                </c:pt>
                <c:pt idx="157">
                  <c:v>42.714170245780785</c:v>
                </c:pt>
                <c:pt idx="158">
                  <c:v>42.340010706498823</c:v>
                </c:pt>
                <c:pt idx="159">
                  <c:v>41.970827411756233</c:v>
                </c:pt>
                <c:pt idx="160">
                  <c:v>41.635852500054376</c:v>
                </c:pt>
                <c:pt idx="161">
                  <c:v>41.349680014776865</c:v>
                </c:pt>
                <c:pt idx="162">
                  <c:v>41.112869769944162</c:v>
                </c:pt>
                <c:pt idx="163">
                  <c:v>40.916794249579155</c:v>
                </c:pt>
                <c:pt idx="164">
                  <c:v>40.749472291223277</c:v>
                </c:pt>
                <c:pt idx="165">
                  <c:v>40.599888830287846</c:v>
                </c:pt>
                <c:pt idx="166">
                  <c:v>40.459970008489748</c:v>
                </c:pt>
                <c:pt idx="167">
                  <c:v>40.324709683699382</c:v>
                </c:pt>
                <c:pt idx="168">
                  <c:v>40.191403842116657</c:v>
                </c:pt>
                <c:pt idx="169">
                  <c:v>40.058751756526377</c:v>
                </c:pt>
                <c:pt idx="170">
                  <c:v>39.926180351774121</c:v>
                </c:pt>
                <c:pt idx="171">
                  <c:v>39.793446155888603</c:v>
                </c:pt>
                <c:pt idx="172">
                  <c:v>39.660439587832009</c:v>
                </c:pt>
                <c:pt idx="173">
                  <c:v>39.527102252710236</c:v>
                </c:pt>
                <c:pt idx="174">
                  <c:v>39.393396315474462</c:v>
                </c:pt>
                <c:pt idx="175">
                  <c:v>39.259294314796001</c:v>
                </c:pt>
                <c:pt idx="176">
                  <c:v>39.12477591407054</c:v>
                </c:pt>
                <c:pt idx="177">
                  <c:v>38.989826696944945</c:v>
                </c:pt>
                <c:pt idx="178">
                  <c:v>38.854437481399067</c:v>
                </c:pt>
                <c:pt idx="179">
                  <c:v>38.718603744885378</c:v>
                </c:pt>
                <c:pt idx="180">
                  <c:v>38.582325073224219</c:v>
                </c:pt>
                <c:pt idx="181">
                  <c:v>38.445604624505101</c:v>
                </c:pt>
                <c:pt idx="182">
                  <c:v>38.308448614492434</c:v>
                </c:pt>
                <c:pt idx="183">
                  <c:v>38.170865830909001</c:v>
                </c:pt>
                <c:pt idx="184">
                  <c:v>38.032867182169966</c:v>
                </c:pt>
                <c:pt idx="185">
                  <c:v>37.894465284129872</c:v>
                </c:pt>
                <c:pt idx="186">
                  <c:v>37.755674086649407</c:v>
                </c:pt>
                <c:pt idx="187">
                  <c:v>37.616508540352271</c:v>
                </c:pt>
                <c:pt idx="188">
                  <c:v>37.47698430281666</c:v>
                </c:pt>
                <c:pt idx="189">
                  <c:v>37.337117482599666</c:v>
                </c:pt>
                <c:pt idx="190">
                  <c:v>37.196924418889807</c:v>
                </c:pt>
                <c:pt idx="191">
                  <c:v>37.056421494186608</c:v>
                </c:pt>
                <c:pt idx="192">
                  <c:v>36.915624977177679</c:v>
                </c:pt>
                <c:pt idx="193">
                  <c:v>36.774550892890737</c:v>
                </c:pt>
                <c:pt idx="194">
                  <c:v>36.633214917207923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59.594239706459781</c:v>
                </c:pt>
                <c:pt idx="1">
                  <c:v>59.875384756620996</c:v>
                </c:pt>
                <c:pt idx="2">
                  <c:v>60.15598491846859</c:v>
                </c:pt>
                <c:pt idx="3">
                  <c:v>60.435899696640369</c:v>
                </c:pt>
                <c:pt idx="4">
                  <c:v>60.714968048965979</c:v>
                </c:pt>
                <c:pt idx="5">
                  <c:v>60.993006104143518</c:v>
                </c:pt>
                <c:pt idx="6">
                  <c:v>61.269804714942921</c:v>
                </c:pt>
                <c:pt idx="7">
                  <c:v>61.54512685342096</c:v>
                </c:pt>
                <c:pt idx="8">
                  <c:v>61.818704860218098</c:v>
                </c:pt>
                <c:pt idx="9">
                  <c:v>62.090237566880255</c:v>
                </c:pt>
                <c:pt idx="10">
                  <c:v>62.359387318462879</c:v>
                </c:pt>
                <c:pt idx="11">
                  <c:v>62.625776933566542</c:v>
                </c:pt>
                <c:pt idx="12">
                  <c:v>62.888986650524508</c:v>
                </c:pt>
                <c:pt idx="13">
                  <c:v>63.148551121765138</c:v>
                </c:pt>
                <c:pt idx="14">
                  <c:v>63.403956533375961</c:v>
                </c:pt>
                <c:pt idx="15">
                  <c:v>63.65463794346369</c:v>
                </c:pt>
                <c:pt idx="16">
                  <c:v>63.899976950751658</c:v>
                </c:pt>
                <c:pt idx="17">
                  <c:v>64.139299823514619</c:v>
                </c:pt>
                <c:pt idx="18">
                  <c:v>64.371876237724194</c:v>
                </c:pt>
                <c:pt idx="19">
                  <c:v>64.596918791207742</c:v>
                </c:pt>
                <c:pt idx="20">
                  <c:v>64.813583476451257</c:v>
                </c:pt>
                <c:pt idx="21">
                  <c:v>65.020971306834042</c:v>
                </c:pt>
                <c:pt idx="22">
                  <c:v>65.218131297695336</c:v>
                </c:pt>
                <c:pt idx="23">
                  <c:v>65.404065002561808</c:v>
                </c:pt>
                <c:pt idx="24">
                  <c:v>65.57773279379829</c:v>
                </c:pt>
                <c:pt idx="25">
                  <c:v>65.73806205353506</c:v>
                </c:pt>
                <c:pt idx="26">
                  <c:v>65.883957402804242</c:v>
                </c:pt>
                <c:pt idx="27">
                  <c:v>66.014313042654052</c:v>
                </c:pt>
                <c:pt idx="28">
                  <c:v>66.128027209646731</c:v>
                </c:pt>
                <c:pt idx="29">
                  <c:v>66.224018659745511</c:v>
                </c:pt>
                <c:pt idx="30">
                  <c:v>66.30124499080739</c:v>
                </c:pt>
                <c:pt idx="31">
                  <c:v>66.358722498152304</c:v>
                </c:pt>
                <c:pt idx="32">
                  <c:v>66.395547135372297</c:v>
                </c:pt>
                <c:pt idx="33">
                  <c:v>66.410916031044366</c:v>
                </c:pt>
                <c:pt idx="34">
                  <c:v>66.404148900389899</c:v>
                </c:pt>
                <c:pt idx="35">
                  <c:v>66.374708599431941</c:v>
                </c:pt>
                <c:pt idx="36">
                  <c:v>66.322220008396684</c:v>
                </c:pt>
                <c:pt idx="37">
                  <c:v>66.246486410776384</c:v>
                </c:pt>
                <c:pt idx="38">
                  <c:v>66.147502562357872</c:v>
                </c:pt>
                <c:pt idx="39">
                  <c:v>66.025463725092109</c:v>
                </c:pt>
                <c:pt idx="40">
                  <c:v>65.880770074066248</c:v>
                </c:pt>
                <c:pt idx="41">
                  <c:v>65.714026067199669</c:v>
                </c:pt>
                <c:pt idx="42">
                  <c:v>65.526034586741147</c:v>
                </c:pt>
                <c:pt idx="43">
                  <c:v>65.317785904867833</c:v>
                </c:pt>
                <c:pt idx="44">
                  <c:v>65.090441775162034</c:v>
                </c:pt>
                <c:pt idx="45">
                  <c:v>64.845315188535039</c:v>
                </c:pt>
                <c:pt idx="46">
                  <c:v>64.583846537986133</c:v>
                </c:pt>
                <c:pt idx="47">
                  <c:v>64.307577095828975</c:v>
                </c:pt>
                <c:pt idx="48">
                  <c:v>64.018120808491844</c:v>
                </c:pt>
                <c:pt idx="49">
                  <c:v>63.717135452050478</c:v>
                </c:pt>
                <c:pt idx="50">
                  <c:v>63.406294166567299</c:v>
                </c:pt>
                <c:pt idx="51">
                  <c:v>63.087258304937436</c:v>
                </c:pt>
                <c:pt idx="52">
                  <c:v>62.761652402663344</c:v>
                </c:pt>
                <c:pt idx="53">
                  <c:v>62.43104191222541</c:v>
                </c:pt>
                <c:pt idx="54">
                  <c:v>62.096914164266551</c:v>
                </c:pt>
                <c:pt idx="55">
                  <c:v>61.760662832167938</c:v>
                </c:pt>
                <c:pt idx="56">
                  <c:v>61.42357599961057</c:v>
                </c:pt>
                <c:pt idx="57">
                  <c:v>61.086827772628475</c:v>
                </c:pt>
                <c:pt idx="58">
                  <c:v>60.751473245572114</c:v>
                </c:pt>
                <c:pt idx="59">
                  <c:v>60.418446528213224</c:v>
                </c:pt>
                <c:pt idx="60">
                  <c:v>60.08856146990577</c:v>
                </c:pt>
                <c:pt idx="61">
                  <c:v>59.762514674819826</c:v>
                </c:pt>
                <c:pt idx="62">
                  <c:v>59.440890386561001</c:v>
                </c:pt>
                <c:pt idx="63">
                  <c:v>59.124166826640923</c:v>
                </c:pt>
                <c:pt idx="64">
                  <c:v>58.812723594427567</c:v>
                </c:pt>
                <c:pt idx="65">
                  <c:v>58.506849771532544</c:v>
                </c:pt>
                <c:pt idx="66">
                  <c:v>58.206752416596515</c:v>
                </c:pt>
                <c:pt idx="67">
                  <c:v>57.912565183234634</c:v>
                </c:pt>
                <c:pt idx="68">
                  <c:v>57.624356841340052</c:v>
                </c:pt>
                <c:pt idx="69">
                  <c:v>57.342139527610151</c:v>
                </c:pt>
                <c:pt idx="70">
                  <c:v>57.065876593361935</c:v>
                </c:pt>
                <c:pt idx="71">
                  <c:v>56.79548995537192</c:v>
                </c:pt>
                <c:pt idx="72">
                  <c:v>56.530866888064757</c:v>
                </c:pt>
                <c:pt idx="73">
                  <c:v>56.271866222745132</c:v>
                </c:pt>
                <c:pt idx="74">
                  <c:v>56.018323941878513</c:v>
                </c:pt>
                <c:pt idx="75">
                  <c:v>55.770058174043115</c:v>
                </c:pt>
                <c:pt idx="76">
                  <c:v>55.526873608587834</c:v>
                </c:pt>
                <c:pt idx="77">
                  <c:v>55.28856535878657</c:v>
                </c:pt>
                <c:pt idx="78">
                  <c:v>55.054922308944882</c:v>
                </c:pt>
                <c:pt idx="79">
                  <c:v>54.825729985031316</c:v>
                </c:pt>
                <c:pt idx="80">
                  <c:v>54.600772990477232</c:v>
                </c:pt>
                <c:pt idx="81">
                  <c:v>54.379837049263408</c:v>
                </c:pt>
                <c:pt idx="82">
                  <c:v>54.162710697677163</c:v>
                </c:pt>
                <c:pt idx="83">
                  <c:v>53.949186664511011</c:v>
                </c:pt>
                <c:pt idx="84">
                  <c:v>53.739062977252807</c:v>
                </c:pt>
                <c:pt idx="85">
                  <c:v>53.532143829209161</c:v>
                </c:pt>
                <c:pt idx="86">
                  <c:v>53.328240239680923</c:v>
                </c:pt>
                <c:pt idx="87">
                  <c:v>53.127170536406616</c:v>
                </c:pt>
                <c:pt idx="88">
                  <c:v>52.928760686605848</c:v>
                </c:pt>
                <c:pt idx="89">
                  <c:v>52.732844500162528</c:v>
                </c:pt>
                <c:pt idx="90">
                  <c:v>52.539263725838673</c:v>
                </c:pt>
                <c:pt idx="91">
                  <c:v>52.347868058933258</c:v>
                </c:pt>
                <c:pt idx="92">
                  <c:v>52.158515076518306</c:v>
                </c:pt>
                <c:pt idx="93">
                  <c:v>51.971070114302229</c:v>
                </c:pt>
                <c:pt idx="94">
                  <c:v>51.785406097289304</c:v>
                </c:pt>
                <c:pt idx="95">
                  <c:v>51.601403334718555</c:v>
                </c:pt>
                <c:pt idx="96">
                  <c:v>51.418949288266418</c:v>
                </c:pt>
                <c:pt idx="97">
                  <c:v>51.237938321172706</c:v>
                </c:pt>
                <c:pt idx="98">
                  <c:v>51.05827143478664</c:v>
                </c:pt>
                <c:pt idx="99">
                  <c:v>50.879855998014619</c:v>
                </c:pt>
                <c:pt idx="100">
                  <c:v>50.702605474269554</c:v>
                </c:pt>
                <c:pt idx="101">
                  <c:v>50.526439149761472</c:v>
                </c:pt>
                <c:pt idx="102">
                  <c:v>50.351281866314572</c:v>
                </c:pt>
                <c:pt idx="103">
                  <c:v>50.177063761337919</c:v>
                </c:pt>
                <c:pt idx="104">
                  <c:v>50.00372001710155</c:v>
                </c:pt>
                <c:pt idx="105">
                  <c:v>49.831190621068224</c:v>
                </c:pt>
                <c:pt idx="106">
                  <c:v>49.659420138691836</c:v>
                </c:pt>
                <c:pt idx="107">
                  <c:v>49.48835749980956</c:v>
                </c:pt>
                <c:pt idx="108">
                  <c:v>49.317955799515865</c:v>
                </c:pt>
                <c:pt idx="109">
                  <c:v>49.148172114206275</c:v>
                </c:pt>
                <c:pt idx="110">
                  <c:v>48.978967333310138</c:v>
                </c:pt>
                <c:pt idx="111">
                  <c:v>48.81030600708602</c:v>
                </c:pt>
                <c:pt idx="112">
                  <c:v>48.642156210726981</c:v>
                </c:pt>
                <c:pt idx="113">
                  <c:v>48.474489424907212</c:v>
                </c:pt>
                <c:pt idx="114">
                  <c:v>48.307280432791565</c:v>
                </c:pt>
                <c:pt idx="115">
                  <c:v>48.14050723341817</c:v>
                </c:pt>
                <c:pt idx="116">
                  <c:v>47.974150971246466</c:v>
                </c:pt>
                <c:pt idx="117">
                  <c:v>47.808195881530303</c:v>
                </c:pt>
                <c:pt idx="118">
                  <c:v>47.642629251023251</c:v>
                </c:pt>
                <c:pt idx="119">
                  <c:v>47.477441393342851</c:v>
                </c:pt>
                <c:pt idx="120">
                  <c:v>47.312625638105338</c:v>
                </c:pt>
                <c:pt idx="121">
                  <c:v>47.148178332684829</c:v>
                </c:pt>
                <c:pt idx="122">
                  <c:v>46.984098855144865</c:v>
                </c:pt>
                <c:pt idx="123">
                  <c:v>46.820389636527054</c:v>
                </c:pt>
                <c:pt idx="124">
                  <c:v>46.657056190257499</c:v>
                </c:pt>
                <c:pt idx="125">
                  <c:v>46.494107145940802</c:v>
                </c:pt>
                <c:pt idx="126">
                  <c:v>46.331554284251361</c:v>
                </c:pt>
                <c:pt idx="127">
                  <c:v>46.169412569005516</c:v>
                </c:pt>
                <c:pt idx="128">
                  <c:v>46.00770017180826</c:v>
                </c:pt>
                <c:pt idx="129">
                  <c:v>45.846438483928182</c:v>
                </c:pt>
                <c:pt idx="130">
                  <c:v>45.685652109282302</c:v>
                </c:pt>
                <c:pt idx="131">
                  <c:v>45.525368831635902</c:v>
                </c:pt>
                <c:pt idx="132">
                  <c:v>45.365619548380167</c:v>
                </c:pt>
                <c:pt idx="133">
                  <c:v>45.206438162593983</c:v>
                </c:pt>
                <c:pt idx="134">
                  <c:v>45.047861424589136</c:v>
                </c:pt>
                <c:pt idx="135">
                  <c:v>44.889928713858296</c:v>
                </c:pt>
                <c:pt idx="136">
                  <c:v>44.732681752383101</c:v>
                </c:pt>
                <c:pt idx="137">
                  <c:v>44.576164240714036</c:v>
                </c:pt>
                <c:pt idx="138">
                  <c:v>44.420421409210306</c:v>
                </c:pt>
                <c:pt idx="139">
                  <c:v>44.265499478425909</c:v>
                </c:pt>
                <c:pt idx="140">
                  <c:v>44.11144502493805</c:v>
                </c:pt>
                <c:pt idx="141">
                  <c:v>43.958304251994463</c:v>
                </c:pt>
                <c:pt idx="142">
                  <c:v>43.806122168229408</c:v>
                </c:pt>
                <c:pt idx="143">
                  <c:v>43.654941682321819</c:v>
                </c:pt>
                <c:pt idx="144">
                  <c:v>43.504802626733181</c:v>
                </c:pt>
                <c:pt idx="145">
                  <c:v>43.355740729363021</c:v>
                </c:pt>
                <c:pt idx="146">
                  <c:v>43.207786557805235</c:v>
                </c:pt>
                <c:pt idx="147">
                  <c:v>43.060964466491839</c:v>
                </c:pt>
                <c:pt idx="148">
                  <c:v>42.915291581913863</c:v>
                </c:pt>
                <c:pt idx="149">
                  <c:v>42.770776864805612</c:v>
                </c:pt>
                <c:pt idx="150">
                  <c:v>42.627420290161524</c:v>
                </c:pt>
                <c:pt idx="151">
                  <c:v>42.485212185771431</c:v>
                </c:pt>
                <c:pt idx="152">
                  <c:v>42.344132767272981</c:v>
                </c:pt>
                <c:pt idx="153">
                  <c:v>42.204151902368324</c:v>
                </c:pt>
                <c:pt idx="154">
                  <c:v>42.065229128902047</c:v>
                </c:pt>
                <c:pt idx="155">
                  <c:v>41.927313941267094</c:v>
                </c:pt>
                <c:pt idx="156">
                  <c:v>41.790346347667644</c:v>
                </c:pt>
                <c:pt idx="157">
                  <c:v>41.654257687910068</c:v>
                </c:pt>
                <c:pt idx="158">
                  <c:v>41.518971688551446</c:v>
                </c:pt>
                <c:pt idx="159">
                  <c:v>41.384405720400061</c:v>
                </c:pt>
                <c:pt idx="160">
                  <c:v>41.250472213466686</c:v>
                </c:pt>
                <c:pt idx="161">
                  <c:v>41.117080177283981</c:v>
                </c:pt>
                <c:pt idx="162">
                  <c:v>40.984136770567581</c:v>
                </c:pt>
                <c:pt idx="163">
                  <c:v>40.851548863706981</c:v>
                </c:pt>
                <c:pt idx="164">
                  <c:v>40.719224540447435</c:v>
                </c:pt>
                <c:pt idx="165">
                  <c:v>40.58707449096179</c:v>
                </c:pt>
                <c:pt idx="166">
                  <c:v>40.455013256686172</c:v>
                </c:pt>
                <c:pt idx="167">
                  <c:v>40.322960297028438</c:v>
                </c:pt>
                <c:pt idx="168">
                  <c:v>40.1908408585224</c:v>
                </c:pt>
                <c:pt idx="169">
                  <c:v>40.058586637396616</c:v>
                </c:pt>
                <c:pt idx="170">
                  <c:v>39.926136236166315</c:v>
                </c:pt>
                <c:pt idx="171">
                  <c:v>39.793435423210653</c:v>
                </c:pt>
                <c:pt idx="172">
                  <c:v>39.660437211020081</c:v>
                </c:pt>
                <c:pt idx="173">
                  <c:v>39.52710177372601</c:v>
                </c:pt>
                <c:pt idx="174">
                  <c:v>39.393396227658769</c:v>
                </c:pt>
                <c:pt idx="175">
                  <c:v>39.259294300152462</c:v>
                </c:pt>
                <c:pt idx="176">
                  <c:v>39.12477591185003</c:v>
                </c:pt>
                <c:pt idx="177">
                  <c:v>38.989826696638808</c:v>
                </c:pt>
                <c:pt idx="178">
                  <c:v>38.854437481360698</c:v>
                </c:pt>
                <c:pt idx="179">
                  <c:v>38.718603744881008</c:v>
                </c:pt>
                <c:pt idx="180">
                  <c:v>38.582325073223764</c:v>
                </c:pt>
                <c:pt idx="181">
                  <c:v>38.445604624505059</c:v>
                </c:pt>
                <c:pt idx="182">
                  <c:v>38.308448614492427</c:v>
                </c:pt>
                <c:pt idx="183">
                  <c:v>38.170865830909001</c:v>
                </c:pt>
                <c:pt idx="184">
                  <c:v>38.032867182169966</c:v>
                </c:pt>
                <c:pt idx="185">
                  <c:v>37.894465284129872</c:v>
                </c:pt>
                <c:pt idx="186">
                  <c:v>37.755674086649407</c:v>
                </c:pt>
                <c:pt idx="187">
                  <c:v>37.616508540352271</c:v>
                </c:pt>
                <c:pt idx="188">
                  <c:v>37.47698430281666</c:v>
                </c:pt>
                <c:pt idx="189">
                  <c:v>37.337117482599666</c:v>
                </c:pt>
                <c:pt idx="190">
                  <c:v>37.196924418889807</c:v>
                </c:pt>
                <c:pt idx="191">
                  <c:v>37.056421494186608</c:v>
                </c:pt>
                <c:pt idx="192">
                  <c:v>36.915624977177679</c:v>
                </c:pt>
                <c:pt idx="193">
                  <c:v>36.774550892890737</c:v>
                </c:pt>
                <c:pt idx="194">
                  <c:v>36.633214917207923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61.597000000000001</c:v>
                </c:pt>
                <c:pt idx="1">
                  <c:v>61.613</c:v>
                </c:pt>
                <c:pt idx="2">
                  <c:v>61.79</c:v>
                </c:pt>
                <c:pt idx="3">
                  <c:v>61.194000000000003</c:v>
                </c:pt>
                <c:pt idx="4">
                  <c:v>63.758000000000003</c:v>
                </c:pt>
                <c:pt idx="5">
                  <c:v>63.323</c:v>
                </c:pt>
                <c:pt idx="6">
                  <c:v>59.645000000000003</c:v>
                </c:pt>
                <c:pt idx="7">
                  <c:v>60.968000000000004</c:v>
                </c:pt>
                <c:pt idx="8">
                  <c:v>62.774000000000001</c:v>
                </c:pt>
                <c:pt idx="9">
                  <c:v>62.984000000000002</c:v>
                </c:pt>
                <c:pt idx="10">
                  <c:v>62.402999999999999</c:v>
                </c:pt>
                <c:pt idx="11">
                  <c:v>61.435000000000002</c:v>
                </c:pt>
                <c:pt idx="12">
                  <c:v>63.402999999999999</c:v>
                </c:pt>
                <c:pt idx="13">
                  <c:v>63.225999999999999</c:v>
                </c:pt>
                <c:pt idx="14">
                  <c:v>63.435000000000002</c:v>
                </c:pt>
                <c:pt idx="15">
                  <c:v>62.935000000000002</c:v>
                </c:pt>
                <c:pt idx="16">
                  <c:v>63.113</c:v>
                </c:pt>
                <c:pt idx="17">
                  <c:v>62.645000000000003</c:v>
                </c:pt>
                <c:pt idx="18">
                  <c:v>60.968000000000004</c:v>
                </c:pt>
                <c:pt idx="19">
                  <c:v>64.613</c:v>
                </c:pt>
                <c:pt idx="20">
                  <c:v>61.048000000000002</c:v>
                </c:pt>
                <c:pt idx="21">
                  <c:v>62.79</c:v>
                </c:pt>
                <c:pt idx="22">
                  <c:v>62.774000000000001</c:v>
                </c:pt>
                <c:pt idx="23">
                  <c:v>63.031999999999996</c:v>
                </c:pt>
                <c:pt idx="24">
                  <c:v>64.548000000000002</c:v>
                </c:pt>
                <c:pt idx="25">
                  <c:v>64.613</c:v>
                </c:pt>
                <c:pt idx="26">
                  <c:v>64.725999999999999</c:v>
                </c:pt>
                <c:pt idx="27">
                  <c:v>65.387</c:v>
                </c:pt>
                <c:pt idx="28">
                  <c:v>65.935000000000002</c:v>
                </c:pt>
                <c:pt idx="29">
                  <c:v>64.451999999999998</c:v>
                </c:pt>
                <c:pt idx="30">
                  <c:v>68.418999999999997</c:v>
                </c:pt>
                <c:pt idx="31">
                  <c:v>66.483999999999995</c:v>
                </c:pt>
                <c:pt idx="32">
                  <c:v>65.774000000000001</c:v>
                </c:pt>
                <c:pt idx="33">
                  <c:v>68.081000000000003</c:v>
                </c:pt>
                <c:pt idx="34">
                  <c:v>66.274000000000001</c:v>
                </c:pt>
                <c:pt idx="35">
                  <c:v>68.983999999999995</c:v>
                </c:pt>
                <c:pt idx="36">
                  <c:v>70</c:v>
                </c:pt>
                <c:pt idx="37">
                  <c:v>69.531999999999996</c:v>
                </c:pt>
                <c:pt idx="38">
                  <c:v>70.790000000000006</c:v>
                </c:pt>
                <c:pt idx="39">
                  <c:v>73.661000000000001</c:v>
                </c:pt>
                <c:pt idx="40">
                  <c:v>75.451999999999998</c:v>
                </c:pt>
                <c:pt idx="41">
                  <c:v>79.048000000000002</c:v>
                </c:pt>
                <c:pt idx="42">
                  <c:v>80.5</c:v>
                </c:pt>
                <c:pt idx="43">
                  <c:v>81.225999999999999</c:v>
                </c:pt>
                <c:pt idx="44">
                  <c:v>80.677000000000007</c:v>
                </c:pt>
                <c:pt idx="45">
                  <c:v>80</c:v>
                </c:pt>
                <c:pt idx="46">
                  <c:v>81.194000000000003</c:v>
                </c:pt>
                <c:pt idx="47">
                  <c:v>84.29</c:v>
                </c:pt>
                <c:pt idx="48">
                  <c:v>89.225999999999999</c:v>
                </c:pt>
                <c:pt idx="49">
                  <c:v>95.031999999999996</c:v>
                </c:pt>
                <c:pt idx="50">
                  <c:v>103.194</c:v>
                </c:pt>
                <c:pt idx="51">
                  <c:v>116.613</c:v>
                </c:pt>
                <c:pt idx="52">
                  <c:v>131</c:v>
                </c:pt>
                <c:pt idx="53">
                  <c:v>144.53200000000001</c:v>
                </c:pt>
                <c:pt idx="54">
                  <c:v>161.67699999999999</c:v>
                </c:pt>
                <c:pt idx="55">
                  <c:v>176.24199999999999</c:v>
                </c:pt>
                <c:pt idx="56">
                  <c:v>189.51599999999999</c:v>
                </c:pt>
                <c:pt idx="57">
                  <c:v>200.887</c:v>
                </c:pt>
                <c:pt idx="58">
                  <c:v>209.25800000000001</c:v>
                </c:pt>
                <c:pt idx="59">
                  <c:v>216.19399999999999</c:v>
                </c:pt>
                <c:pt idx="60">
                  <c:v>218.37100000000001</c:v>
                </c:pt>
                <c:pt idx="61">
                  <c:v>216.62899999999999</c:v>
                </c:pt>
                <c:pt idx="62">
                  <c:v>214.29</c:v>
                </c:pt>
                <c:pt idx="63">
                  <c:v>202.37100000000001</c:v>
                </c:pt>
                <c:pt idx="64">
                  <c:v>187.661</c:v>
                </c:pt>
                <c:pt idx="65">
                  <c:v>161.01599999999999</c:v>
                </c:pt>
                <c:pt idx="66">
                  <c:v>122.565</c:v>
                </c:pt>
                <c:pt idx="67">
                  <c:v>88.805999999999997</c:v>
                </c:pt>
                <c:pt idx="68">
                  <c:v>70.596999999999994</c:v>
                </c:pt>
                <c:pt idx="69">
                  <c:v>67.661000000000001</c:v>
                </c:pt>
                <c:pt idx="70">
                  <c:v>66.613</c:v>
                </c:pt>
                <c:pt idx="71">
                  <c:v>66.113</c:v>
                </c:pt>
                <c:pt idx="72">
                  <c:v>65.935000000000002</c:v>
                </c:pt>
                <c:pt idx="73">
                  <c:v>64.677000000000007</c:v>
                </c:pt>
                <c:pt idx="74">
                  <c:v>67.677000000000007</c:v>
                </c:pt>
                <c:pt idx="75">
                  <c:v>75.451999999999998</c:v>
                </c:pt>
                <c:pt idx="76">
                  <c:v>83.581000000000003</c:v>
                </c:pt>
                <c:pt idx="77">
                  <c:v>94.031999999999996</c:v>
                </c:pt>
                <c:pt idx="78">
                  <c:v>103.855</c:v>
                </c:pt>
                <c:pt idx="79">
                  <c:v>115.532</c:v>
                </c:pt>
                <c:pt idx="80">
                  <c:v>126.32299999999999</c:v>
                </c:pt>
                <c:pt idx="81">
                  <c:v>138.51599999999999</c:v>
                </c:pt>
                <c:pt idx="82">
                  <c:v>143.82300000000001</c:v>
                </c:pt>
                <c:pt idx="83">
                  <c:v>150.726</c:v>
                </c:pt>
                <c:pt idx="84">
                  <c:v>157.32300000000001</c:v>
                </c:pt>
                <c:pt idx="85">
                  <c:v>158.887</c:v>
                </c:pt>
                <c:pt idx="86">
                  <c:v>157.74199999999999</c:v>
                </c:pt>
                <c:pt idx="87">
                  <c:v>155.14500000000001</c:v>
                </c:pt>
                <c:pt idx="88">
                  <c:v>146.64500000000001</c:v>
                </c:pt>
                <c:pt idx="89">
                  <c:v>132.387</c:v>
                </c:pt>
                <c:pt idx="90">
                  <c:v>105.194</c:v>
                </c:pt>
                <c:pt idx="91">
                  <c:v>78.694000000000003</c:v>
                </c:pt>
                <c:pt idx="92">
                  <c:v>59.548000000000002</c:v>
                </c:pt>
                <c:pt idx="93">
                  <c:v>52.21</c:v>
                </c:pt>
                <c:pt idx="94">
                  <c:v>50.435000000000002</c:v>
                </c:pt>
                <c:pt idx="95">
                  <c:v>50.323</c:v>
                </c:pt>
                <c:pt idx="96">
                  <c:v>51.5</c:v>
                </c:pt>
                <c:pt idx="97">
                  <c:v>51.531999999999996</c:v>
                </c:pt>
                <c:pt idx="98">
                  <c:v>51.741999999999997</c:v>
                </c:pt>
                <c:pt idx="99">
                  <c:v>52.048000000000002</c:v>
                </c:pt>
                <c:pt idx="100">
                  <c:v>51.597000000000001</c:v>
                </c:pt>
                <c:pt idx="101">
                  <c:v>50.064999999999998</c:v>
                </c:pt>
                <c:pt idx="102">
                  <c:v>49.951999999999998</c:v>
                </c:pt>
                <c:pt idx="103">
                  <c:v>51.935000000000002</c:v>
                </c:pt>
                <c:pt idx="104">
                  <c:v>49.241999999999997</c:v>
                </c:pt>
                <c:pt idx="105">
                  <c:v>50.548000000000002</c:v>
                </c:pt>
                <c:pt idx="106">
                  <c:v>49.887</c:v>
                </c:pt>
                <c:pt idx="107">
                  <c:v>50.531999999999996</c:v>
                </c:pt>
                <c:pt idx="108">
                  <c:v>51</c:v>
                </c:pt>
                <c:pt idx="109">
                  <c:v>51.354999999999997</c:v>
                </c:pt>
                <c:pt idx="110">
                  <c:v>48.097000000000001</c:v>
                </c:pt>
                <c:pt idx="111">
                  <c:v>49.758000000000003</c:v>
                </c:pt>
                <c:pt idx="112">
                  <c:v>48.581000000000003</c:v>
                </c:pt>
                <c:pt idx="113">
                  <c:v>48.661000000000001</c:v>
                </c:pt>
                <c:pt idx="114">
                  <c:v>46.79</c:v>
                </c:pt>
                <c:pt idx="115">
                  <c:v>46.081000000000003</c:v>
                </c:pt>
                <c:pt idx="116">
                  <c:v>48.531999999999996</c:v>
                </c:pt>
                <c:pt idx="117">
                  <c:v>46.984000000000002</c:v>
                </c:pt>
                <c:pt idx="118">
                  <c:v>51.968000000000004</c:v>
                </c:pt>
                <c:pt idx="119">
                  <c:v>50.048000000000002</c:v>
                </c:pt>
                <c:pt idx="120">
                  <c:v>53.081000000000003</c:v>
                </c:pt>
                <c:pt idx="121">
                  <c:v>53.031999999999996</c:v>
                </c:pt>
                <c:pt idx="122">
                  <c:v>54.548000000000002</c:v>
                </c:pt>
                <c:pt idx="123">
                  <c:v>53.145000000000003</c:v>
                </c:pt>
                <c:pt idx="124">
                  <c:v>54.451999999999998</c:v>
                </c:pt>
                <c:pt idx="125">
                  <c:v>51.613</c:v>
                </c:pt>
                <c:pt idx="126">
                  <c:v>52.451999999999998</c:v>
                </c:pt>
                <c:pt idx="127">
                  <c:v>49.918999999999997</c:v>
                </c:pt>
                <c:pt idx="128">
                  <c:v>48.241999999999997</c:v>
                </c:pt>
                <c:pt idx="129">
                  <c:v>47.758000000000003</c:v>
                </c:pt>
                <c:pt idx="130">
                  <c:v>48.274000000000001</c:v>
                </c:pt>
                <c:pt idx="131">
                  <c:v>46.581000000000003</c:v>
                </c:pt>
                <c:pt idx="132">
                  <c:v>48.031999999999996</c:v>
                </c:pt>
                <c:pt idx="133">
                  <c:v>45.515999999999998</c:v>
                </c:pt>
                <c:pt idx="134">
                  <c:v>44.5</c:v>
                </c:pt>
                <c:pt idx="135">
                  <c:v>43.661000000000001</c:v>
                </c:pt>
                <c:pt idx="136">
                  <c:v>45.225999999999999</c:v>
                </c:pt>
                <c:pt idx="137">
                  <c:v>43.823</c:v>
                </c:pt>
                <c:pt idx="138">
                  <c:v>44.805999999999997</c:v>
                </c:pt>
                <c:pt idx="139">
                  <c:v>42.887</c:v>
                </c:pt>
                <c:pt idx="140">
                  <c:v>43.484000000000002</c:v>
                </c:pt>
                <c:pt idx="141">
                  <c:v>43.823</c:v>
                </c:pt>
                <c:pt idx="142">
                  <c:v>44.5</c:v>
                </c:pt>
                <c:pt idx="143">
                  <c:v>43.21</c:v>
                </c:pt>
                <c:pt idx="144">
                  <c:v>45.145000000000003</c:v>
                </c:pt>
                <c:pt idx="145">
                  <c:v>42.774000000000001</c:v>
                </c:pt>
                <c:pt idx="146">
                  <c:v>43.241999999999997</c:v>
                </c:pt>
                <c:pt idx="147">
                  <c:v>42.241999999999997</c:v>
                </c:pt>
                <c:pt idx="148">
                  <c:v>42.645000000000003</c:v>
                </c:pt>
                <c:pt idx="149">
                  <c:v>43.951999999999998</c:v>
                </c:pt>
                <c:pt idx="150">
                  <c:v>44.597000000000001</c:v>
                </c:pt>
                <c:pt idx="151">
                  <c:v>45.741999999999997</c:v>
                </c:pt>
                <c:pt idx="152">
                  <c:v>44.097000000000001</c:v>
                </c:pt>
                <c:pt idx="153">
                  <c:v>45.031999999999996</c:v>
                </c:pt>
                <c:pt idx="154">
                  <c:v>46.677</c:v>
                </c:pt>
                <c:pt idx="155">
                  <c:v>49.194000000000003</c:v>
                </c:pt>
                <c:pt idx="156">
                  <c:v>45.838999999999999</c:v>
                </c:pt>
                <c:pt idx="157">
                  <c:v>44.515999999999998</c:v>
                </c:pt>
                <c:pt idx="158">
                  <c:v>45.435000000000002</c:v>
                </c:pt>
                <c:pt idx="159">
                  <c:v>43.628999999999998</c:v>
                </c:pt>
                <c:pt idx="160">
                  <c:v>42.225999999999999</c:v>
                </c:pt>
                <c:pt idx="161">
                  <c:v>40.435000000000002</c:v>
                </c:pt>
                <c:pt idx="162">
                  <c:v>42.918999999999997</c:v>
                </c:pt>
                <c:pt idx="163">
                  <c:v>43.194000000000003</c:v>
                </c:pt>
                <c:pt idx="164">
                  <c:v>40.805999999999997</c:v>
                </c:pt>
                <c:pt idx="165">
                  <c:v>40.338999999999999</c:v>
                </c:pt>
                <c:pt idx="166">
                  <c:v>43.548000000000002</c:v>
                </c:pt>
                <c:pt idx="167">
                  <c:v>39.628999999999998</c:v>
                </c:pt>
                <c:pt idx="168">
                  <c:v>40.935000000000002</c:v>
                </c:pt>
                <c:pt idx="169">
                  <c:v>39.918999999999997</c:v>
                </c:pt>
                <c:pt idx="170">
                  <c:v>39.564999999999998</c:v>
                </c:pt>
                <c:pt idx="171">
                  <c:v>41.048000000000002</c:v>
                </c:pt>
                <c:pt idx="172">
                  <c:v>39.677</c:v>
                </c:pt>
                <c:pt idx="173">
                  <c:v>40.387</c:v>
                </c:pt>
                <c:pt idx="174">
                  <c:v>39.225999999999999</c:v>
                </c:pt>
                <c:pt idx="175">
                  <c:v>41.741999999999997</c:v>
                </c:pt>
                <c:pt idx="176">
                  <c:v>38.823</c:v>
                </c:pt>
                <c:pt idx="177">
                  <c:v>38.951999999999998</c:v>
                </c:pt>
                <c:pt idx="178">
                  <c:v>39.968000000000004</c:v>
                </c:pt>
                <c:pt idx="179">
                  <c:v>39.258000000000003</c:v>
                </c:pt>
                <c:pt idx="180">
                  <c:v>40.515999999999998</c:v>
                </c:pt>
                <c:pt idx="181">
                  <c:v>40.323</c:v>
                </c:pt>
                <c:pt idx="182">
                  <c:v>40.758000000000003</c:v>
                </c:pt>
                <c:pt idx="183">
                  <c:v>39.435000000000002</c:v>
                </c:pt>
                <c:pt idx="184">
                  <c:v>40.935000000000002</c:v>
                </c:pt>
                <c:pt idx="185">
                  <c:v>39.597000000000001</c:v>
                </c:pt>
                <c:pt idx="186">
                  <c:v>41.225999999999999</c:v>
                </c:pt>
                <c:pt idx="187">
                  <c:v>38.418999999999997</c:v>
                </c:pt>
                <c:pt idx="188">
                  <c:v>38.031999999999996</c:v>
                </c:pt>
                <c:pt idx="189">
                  <c:v>38</c:v>
                </c:pt>
                <c:pt idx="190">
                  <c:v>40.387</c:v>
                </c:pt>
                <c:pt idx="191">
                  <c:v>38</c:v>
                </c:pt>
                <c:pt idx="192">
                  <c:v>41.531999999999996</c:v>
                </c:pt>
                <c:pt idx="193">
                  <c:v>40.887</c:v>
                </c:pt>
                <c:pt idx="194">
                  <c:v>37.758000000000003</c:v>
                </c:pt>
                <c:pt idx="195">
                  <c:v>39.515999999999998</c:v>
                </c:pt>
                <c:pt idx="196">
                  <c:v>39.435000000000002</c:v>
                </c:pt>
                <c:pt idx="197">
                  <c:v>38.064999999999998</c:v>
                </c:pt>
                <c:pt idx="198">
                  <c:v>36.984000000000002</c:v>
                </c:pt>
                <c:pt idx="199">
                  <c:v>37.581000000000003</c:v>
                </c:pt>
                <c:pt idx="200">
                  <c:v>38.29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59.11520539982579</c:v>
                </c:pt>
                <c:pt idx="1">
                  <c:v>59.427628130682969</c:v>
                </c:pt>
                <c:pt idx="2">
                  <c:v>59.739745543143563</c:v>
                </c:pt>
                <c:pt idx="3">
                  <c:v>60.051437583001977</c:v>
                </c:pt>
                <c:pt idx="4">
                  <c:v>60.362565054591613</c:v>
                </c:pt>
                <c:pt idx="5">
                  <c:v>60.67296735858968</c:v>
                </c:pt>
                <c:pt idx="6">
                  <c:v>60.982460045793161</c:v>
                </c:pt>
                <c:pt idx="7">
                  <c:v>61.290832188362415</c:v>
                </c:pt>
                <c:pt idx="8">
                  <c:v>61.597843575208046</c:v>
                </c:pt>
                <c:pt idx="9">
                  <c:v>61.903221745062019</c:v>
                </c:pt>
                <c:pt idx="10">
                  <c:v>62.20665887988563</c:v>
                </c:pt>
                <c:pt idx="11">
                  <c:v>62.507808593445944</c:v>
                </c:pt>
                <c:pt idx="12">
                  <c:v>62.806282666407448</c:v>
                </c:pt>
                <c:pt idx="13">
                  <c:v>63.101647802088188</c:v>
                </c:pt>
                <c:pt idx="14">
                  <c:v>63.39342250915707</c:v>
                </c:pt>
                <c:pt idx="15">
                  <c:v>63.681074263675981</c:v>
                </c:pt>
                <c:pt idx="16">
                  <c:v>63.964017170124606</c:v>
                </c:pt>
                <c:pt idx="17">
                  <c:v>64.241610439980832</c:v>
                </c:pt>
                <c:pt idx="18">
                  <c:v>64.513158152482063</c:v>
                </c:pt>
                <c:pt idx="19">
                  <c:v>64.777910977169299</c:v>
                </c:pt>
                <c:pt idx="20">
                  <c:v>65.035070851560391</c:v>
                </c:pt>
                <c:pt idx="21">
                  <c:v>65.283800059098297</c:v>
                </c:pt>
                <c:pt idx="22">
                  <c:v>65.523236791713671</c:v>
                </c:pt>
                <c:pt idx="23">
                  <c:v>65.752520166280505</c:v>
                </c:pt>
                <c:pt idx="24">
                  <c:v>65.970828858437002</c:v>
                </c:pt>
                <c:pt idx="25">
                  <c:v>66.177439081171329</c:v>
                </c:pt>
                <c:pt idx="26">
                  <c:v>66.371809612566921</c:v>
                </c:pt>
                <c:pt idx="27">
                  <c:v>66.553703971757486</c:v>
                </c:pt>
                <c:pt idx="28">
                  <c:v>66.723362590400527</c:v>
                </c:pt>
                <c:pt idx="29">
                  <c:v>66.881740758348187</c:v>
                </c:pt>
                <c:pt idx="30">
                  <c:v>67.030830916834276</c:v>
                </c:pt>
                <c:pt idx="31">
                  <c:v>67.174090018918534</c:v>
                </c:pt>
                <c:pt idx="32">
                  <c:v>67.316993440060287</c:v>
                </c:pt>
                <c:pt idx="33">
                  <c:v>67.467735334876522</c:v>
                </c:pt>
                <c:pt idx="34">
                  <c:v>67.638090234035133</c:v>
                </c:pt>
                <c:pt idx="35">
                  <c:v>67.844440785559954</c:v>
                </c:pt>
                <c:pt idx="36">
                  <c:v>68.108960654349588</c:v>
                </c:pt>
                <c:pt idx="37">
                  <c:v>68.46091879593115</c:v>
                </c:pt>
                <c:pt idx="38">
                  <c:v>68.938041338269159</c:v>
                </c:pt>
                <c:pt idx="39">
                  <c:v>69.587830861662781</c:v>
                </c:pt>
                <c:pt idx="40">
                  <c:v>70.468702050878122</c:v>
                </c:pt>
                <c:pt idx="41">
                  <c:v>71.650751247933329</c:v>
                </c:pt>
                <c:pt idx="42">
                  <c:v>73.21594086300243</c:v>
                </c:pt>
                <c:pt idx="43">
                  <c:v>75.257455002915094</c:v>
                </c:pt>
                <c:pt idx="44">
                  <c:v>77.877978209508953</c:v>
                </c:pt>
                <c:pt idx="45">
                  <c:v>81.186673136565815</c:v>
                </c:pt>
                <c:pt idx="46">
                  <c:v>85.294692390907315</c:v>
                </c:pt>
                <c:pt idx="47">
                  <c:v>90.309158857153491</c:v>
                </c:pt>
                <c:pt idx="48">
                  <c:v>96.325687370963024</c:v>
                </c:pt>
                <c:pt idx="49">
                  <c:v>103.41969244855572</c:v>
                </c:pt>
                <c:pt idx="50">
                  <c:v>111.63691895812347</c:v>
                </c:pt>
                <c:pt idx="51">
                  <c:v>120.98382476597331</c:v>
                </c:pt>
                <c:pt idx="52">
                  <c:v>131.4186048439106</c:v>
                </c:pt>
                <c:pt idx="53">
                  <c:v>142.84370435618814</c:v>
                </c:pt>
                <c:pt idx="54">
                  <c:v>155.1003816949779</c:v>
                </c:pt>
                <c:pt idx="55">
                  <c:v>167.96440408883882</c:v>
                </c:pt>
                <c:pt idx="56">
                  <c:v>181.13701336680069</c:v>
                </c:pt>
                <c:pt idx="57">
                  <c:v>194.21333889973911</c:v>
                </c:pt>
                <c:pt idx="58">
                  <c:v>206.59282907770768</c:v>
                </c:pt>
                <c:pt idx="59">
                  <c:v>217.29638397581869</c:v>
                </c:pt>
                <c:pt idx="60">
                  <c:v>224.7282975242297</c:v>
                </c:pt>
                <c:pt idx="61">
                  <c:v>226.60080138861045</c:v>
                </c:pt>
                <c:pt idx="62">
                  <c:v>220.39603670498747</c:v>
                </c:pt>
                <c:pt idx="63">
                  <c:v>204.55290702235121</c:v>
                </c:pt>
                <c:pt idx="64">
                  <c:v>179.8871673167051</c:v>
                </c:pt>
                <c:pt idx="65">
                  <c:v>150.11715518745262</c:v>
                </c:pt>
                <c:pt idx="66">
                  <c:v>120.69427079306634</c:v>
                </c:pt>
                <c:pt idx="67">
                  <c:v>96.482541178431944</c:v>
                </c:pt>
                <c:pt idx="68">
                  <c:v>79.889754365664899</c:v>
                </c:pt>
                <c:pt idx="69">
                  <c:v>70.62404102383222</c:v>
                </c:pt>
                <c:pt idx="70">
                  <c:v>66.830969935379585</c:v>
                </c:pt>
                <c:pt idx="71">
                  <c:v>66.478338963999732</c:v>
                </c:pt>
                <c:pt idx="72">
                  <c:v>68.137868711937443</c:v>
                </c:pt>
                <c:pt idx="73">
                  <c:v>71.084066720511586</c:v>
                </c:pt>
                <c:pt idx="74">
                  <c:v>75.062314865313937</c:v>
                </c:pt>
                <c:pt idx="75">
                  <c:v>80.038302153270919</c:v>
                </c:pt>
                <c:pt idx="76">
                  <c:v>86.041112018984634</c:v>
                </c:pt>
                <c:pt idx="77">
                  <c:v>93.087247938024589</c:v>
                </c:pt>
                <c:pt idx="78">
                  <c:v>101.14661494324774</c:v>
                </c:pt>
                <c:pt idx="79">
                  <c:v>110.12561357522804</c:v>
                </c:pt>
                <c:pt idx="80">
                  <c:v>119.85707660723546</c:v>
                </c:pt>
                <c:pt idx="81">
                  <c:v>130.09060251936856</c:v>
                </c:pt>
                <c:pt idx="82">
                  <c:v>140.46753591030352</c:v>
                </c:pt>
                <c:pt idx="83">
                  <c:v>150.44249260143178</c:v>
                </c:pt>
                <c:pt idx="84">
                  <c:v>159.10276530730096</c:v>
                </c:pt>
                <c:pt idx="85">
                  <c:v>164.91793302466235</c:v>
                </c:pt>
                <c:pt idx="86">
                  <c:v>165.69012481643017</c:v>
                </c:pt>
                <c:pt idx="87">
                  <c:v>159.17759971963227</c:v>
                </c:pt>
                <c:pt idx="88">
                  <c:v>144.51815767268423</c:v>
                </c:pt>
                <c:pt idx="89">
                  <c:v>123.57140355786275</c:v>
                </c:pt>
                <c:pt idx="90">
                  <c:v>100.72487379938795</c:v>
                </c:pt>
                <c:pt idx="91">
                  <c:v>80.81092460728425</c:v>
                </c:pt>
                <c:pt idx="92">
                  <c:v>66.700913912232991</c:v>
                </c:pt>
                <c:pt idx="93">
                  <c:v>58.492866238013576</c:v>
                </c:pt>
                <c:pt idx="94">
                  <c:v>54.520791400802089</c:v>
                </c:pt>
                <c:pt idx="95">
                  <c:v>52.866416457080753</c:v>
                </c:pt>
                <c:pt idx="96">
                  <c:v>52.209409926662921</c:v>
                </c:pt>
                <c:pt idx="97">
                  <c:v>51.895695327396382</c:v>
                </c:pt>
                <c:pt idx="98">
                  <c:v>51.677907608149901</c:v>
                </c:pt>
                <c:pt idx="99">
                  <c:v>51.482652870327506</c:v>
                </c:pt>
                <c:pt idx="100">
                  <c:v>51.292555480286772</c:v>
                </c:pt>
                <c:pt idx="101">
                  <c:v>51.104263985152478</c:v>
                </c:pt>
                <c:pt idx="102">
                  <c:v>50.917216725356624</c:v>
                </c:pt>
                <c:pt idx="103">
                  <c:v>50.731323298972221</c:v>
                </c:pt>
                <c:pt idx="104">
                  <c:v>50.546614249118186</c:v>
                </c:pt>
                <c:pt idx="105">
                  <c:v>50.363254870917338</c:v>
                </c:pt>
                <c:pt idx="106">
                  <c:v>50.181659651095067</c:v>
                </c:pt>
                <c:pt idx="107">
                  <c:v>50.002702914662223</c:v>
                </c:pt>
                <c:pt idx="108">
                  <c:v>49.828067001845348</c:v>
                </c:pt>
                <c:pt idx="109">
                  <c:v>49.660775429144515</c:v>
                </c:pt>
                <c:pt idx="110">
                  <c:v>49.505941303922135</c:v>
                </c:pt>
                <c:pt idx="111">
                  <c:v>49.371708913852004</c:v>
                </c:pt>
                <c:pt idx="112">
                  <c:v>49.270264521835763</c:v>
                </c:pt>
                <c:pt idx="113">
                  <c:v>49.218634223401388</c:v>
                </c:pt>
                <c:pt idx="114">
                  <c:v>49.238783637774318</c:v>
                </c:pt>
                <c:pt idx="115">
                  <c:v>49.356328520569114</c:v>
                </c:pt>
                <c:pt idx="116">
                  <c:v>49.597048152598759</c:v>
                </c:pt>
                <c:pt idx="117">
                  <c:v>49.980527120806833</c:v>
                </c:pt>
                <c:pt idx="118">
                  <c:v>50.510874100136867</c:v>
                </c:pt>
                <c:pt idx="119">
                  <c:v>51.165805514483445</c:v>
                </c:pt>
                <c:pt idx="120">
                  <c:v>51.887384691556022</c:v>
                </c:pt>
                <c:pt idx="121">
                  <c:v>52.579635999333355</c:v>
                </c:pt>
                <c:pt idx="122">
                  <c:v>53.118523931036734</c:v>
                </c:pt>
                <c:pt idx="123">
                  <c:v>53.37665221868356</c:v>
                </c:pt>
                <c:pt idx="124">
                  <c:v>53.258262124689686</c:v>
                </c:pt>
                <c:pt idx="125">
                  <c:v>52.732502108654487</c:v>
                </c:pt>
                <c:pt idx="126">
                  <c:v>51.849729240721636</c:v>
                </c:pt>
                <c:pt idx="127">
                  <c:v>50.730836229689032</c:v>
                </c:pt>
                <c:pt idx="128">
                  <c:v>49.531980388435088</c:v>
                </c:pt>
                <c:pt idx="129">
                  <c:v>48.399490757029568</c:v>
                </c:pt>
                <c:pt idx="130">
                  <c:v>47.434031800430219</c:v>
                </c:pt>
                <c:pt idx="131">
                  <c:v>46.676666186355881</c:v>
                </c:pt>
                <c:pt idx="132">
                  <c:v>46.11719425816311</c:v>
                </c:pt>
                <c:pt idx="133">
                  <c:v>45.715247493521197</c:v>
                </c:pt>
                <c:pt idx="134">
                  <c:v>45.422148204219447</c:v>
                </c:pt>
                <c:pt idx="135">
                  <c:v>45.195650637140268</c:v>
                </c:pt>
                <c:pt idx="136">
                  <c:v>45.005836002980757</c:v>
                </c:pt>
                <c:pt idx="137">
                  <c:v>44.834658688151883</c:v>
                </c:pt>
                <c:pt idx="138">
                  <c:v>44.672738581387286</c:v>
                </c:pt>
                <c:pt idx="139">
                  <c:v>44.516022869010875</c:v>
                </c:pt>
                <c:pt idx="140">
                  <c:v>44.363481905683301</c:v>
                </c:pt>
                <c:pt idx="141">
                  <c:v>44.215996067292167</c:v>
                </c:pt>
                <c:pt idx="142">
                  <c:v>44.07618537004182</c:v>
                </c:pt>
                <c:pt idx="143">
                  <c:v>43.948885965360631</c:v>
                </c:pt>
                <c:pt idx="144">
                  <c:v>43.842011189672156</c:v>
                </c:pt>
                <c:pt idx="145">
                  <c:v>43.767489262060487</c:v>
                </c:pt>
                <c:pt idx="146">
                  <c:v>43.741800570529193</c:v>
                </c:pt>
                <c:pt idx="147">
                  <c:v>43.785386177084995</c:v>
                </c:pt>
                <c:pt idx="148">
                  <c:v>43.919989942111407</c:v>
                </c:pt>
                <c:pt idx="149">
                  <c:v>44.163060789056885</c:v>
                </c:pt>
                <c:pt idx="150">
                  <c:v>44.519018681180924</c:v>
                </c:pt>
                <c:pt idx="151">
                  <c:v>44.968787289135577</c:v>
                </c:pt>
                <c:pt idx="152">
                  <c:v>45.461391261033519</c:v>
                </c:pt>
                <c:pt idx="153">
                  <c:v>45.913485431079295</c:v>
                </c:pt>
                <c:pt idx="154">
                  <c:v>46.222252966364159</c:v>
                </c:pt>
                <c:pt idx="155">
                  <c:v>46.292266438394783</c:v>
                </c:pt>
                <c:pt idx="156">
                  <c:v>46.068489535413839</c:v>
                </c:pt>
                <c:pt idx="157">
                  <c:v>45.56055884351106</c:v>
                </c:pt>
                <c:pt idx="158">
                  <c:v>44.844286024811524</c:v>
                </c:pt>
                <c:pt idx="159">
                  <c:v>44.037015831061495</c:v>
                </c:pt>
                <c:pt idx="160">
                  <c:v>43.258035143801493</c:v>
                </c:pt>
                <c:pt idx="161">
                  <c:v>42.593291125407461</c:v>
                </c:pt>
                <c:pt idx="162">
                  <c:v>42.079426917765346</c:v>
                </c:pt>
                <c:pt idx="163">
                  <c:v>41.709509038093167</c:v>
                </c:pt>
                <c:pt idx="164">
                  <c:v>41.451522755201005</c:v>
                </c:pt>
                <c:pt idx="165">
                  <c:v>41.26757560697714</c:v>
                </c:pt>
                <c:pt idx="166">
                  <c:v>41.126124066905881</c:v>
                </c:pt>
                <c:pt idx="167">
                  <c:v>41.006036043272466</c:v>
                </c:pt>
                <c:pt idx="168">
                  <c:v>40.89534889657709</c:v>
                </c:pt>
                <c:pt idx="169">
                  <c:v>40.788186058104529</c:v>
                </c:pt>
                <c:pt idx="170">
                  <c:v>40.681982873464115</c:v>
                </c:pt>
                <c:pt idx="171">
                  <c:v>40.575707901566531</c:v>
                </c:pt>
                <c:pt idx="172">
                  <c:v>40.468948759848594</c:v>
                </c:pt>
                <c:pt idx="173">
                  <c:v>40.361518297862887</c:v>
                </c:pt>
                <c:pt idx="174">
                  <c:v>40.25330898484264</c:v>
                </c:pt>
                <c:pt idx="175">
                  <c:v>40.144245808609185</c:v>
                </c:pt>
                <c:pt idx="176">
                  <c:v>40.034272444520816</c:v>
                </c:pt>
                <c:pt idx="177">
                  <c:v>39.923347073226303</c:v>
                </c:pt>
                <c:pt idx="178">
                  <c:v>39.811440586273299</c:v>
                </c:pt>
                <c:pt idx="179">
                  <c:v>39.698535275959109</c:v>
                </c:pt>
                <c:pt idx="180">
                  <c:v>39.584623597905995</c:v>
                </c:pt>
                <c:pt idx="181">
                  <c:v>39.469706949963552</c:v>
                </c:pt>
                <c:pt idx="182">
                  <c:v>39.353794480487878</c:v>
                </c:pt>
                <c:pt idx="183">
                  <c:v>39.236901946640174</c:v>
                </c:pt>
                <c:pt idx="184">
                  <c:v>39.119050639643334</c:v>
                </c:pt>
                <c:pt idx="185">
                  <c:v>39.000266388912955</c:v>
                </c:pt>
                <c:pt idx="186">
                  <c:v>38.880578652403251</c:v>
                </c:pt>
                <c:pt idx="187">
                  <c:v>38.760019696654254</c:v>
                </c:pt>
                <c:pt idx="188">
                  <c:v>38.638623866911395</c:v>
                </c:pt>
                <c:pt idx="189">
                  <c:v>38.516426945261287</c:v>
                </c:pt>
                <c:pt idx="190">
                  <c:v>38.393465592918787</c:v>
                </c:pt>
                <c:pt idx="191">
                  <c:v>38.269776871525472</c:v>
                </c:pt>
                <c:pt idx="192">
                  <c:v>38.145397837495359</c:v>
                </c:pt>
                <c:pt idx="193">
                  <c:v>38.020365202986291</c:v>
                </c:pt>
                <c:pt idx="194">
                  <c:v>37.894715056909043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59.115205399614887</c:v>
                </c:pt>
                <c:pt idx="1">
                  <c:v>59.427628130192097</c:v>
                </c:pt>
                <c:pt idx="2">
                  <c:v>59.739745542015996</c:v>
                </c:pt>
                <c:pt idx="3">
                  <c:v>60.0514375804457</c:v>
                </c:pt>
                <c:pt idx="4">
                  <c:v>60.362565048872078</c:v>
                </c:pt>
                <c:pt idx="5">
                  <c:v>60.672967345959719</c:v>
                </c:pt>
                <c:pt idx="6">
                  <c:v>60.982460018267915</c:v>
                </c:pt>
                <c:pt idx="7">
                  <c:v>61.290832129158773</c:v>
                </c:pt>
                <c:pt idx="8">
                  <c:v>61.597843449531602</c:v>
                </c:pt>
                <c:pt idx="9">
                  <c:v>61.903221481764106</c:v>
                </c:pt>
                <c:pt idx="10">
                  <c:v>62.20665833547185</c:v>
                </c:pt>
                <c:pt idx="11">
                  <c:v>62.507807482484665</c:v>
                </c:pt>
                <c:pt idx="12">
                  <c:v>62.806280428939239</c:v>
                </c:pt>
                <c:pt idx="13">
                  <c:v>63.101643354721332</c:v>
                </c:pt>
                <c:pt idx="14">
                  <c:v>63.393413784724892</c:v>
                </c:pt>
                <c:pt idx="15">
                  <c:v>63.681057372514303</c:v>
                </c:pt>
                <c:pt idx="16">
                  <c:v>63.963984894846</c:v>
                </c:pt>
                <c:pt idx="17">
                  <c:v>64.241549574842466</c:v>
                </c:pt>
                <c:pt idx="18">
                  <c:v>64.513044871929111</c:v>
                </c:pt>
                <c:pt idx="19">
                  <c:v>64.777702897216955</c:v>
                </c:pt>
                <c:pt idx="20">
                  <c:v>65.034693632827398</c:v>
                </c:pt>
                <c:pt idx="21">
                  <c:v>65.283125151376339</c:v>
                </c:pt>
                <c:pt idx="22">
                  <c:v>65.522045045789994</c:v>
                </c:pt>
                <c:pt idx="23">
                  <c:v>65.750443287802483</c:v>
                </c:pt>
                <c:pt idx="24">
                  <c:v>65.967256733587405</c:v>
                </c:pt>
                <c:pt idx="25">
                  <c:v>66.171375484498256</c:v>
                </c:pt>
                <c:pt idx="26">
                  <c:v>66.361651287286307</c:v>
                </c:pt>
                <c:pt idx="27">
                  <c:v>66.536908119049144</c:v>
                </c:pt>
                <c:pt idx="28">
                  <c:v>66.695955045618319</c:v>
                </c:pt>
                <c:pt idx="29">
                  <c:v>66.83760136700522</c:v>
                </c:pt>
                <c:pt idx="30">
                  <c:v>66.960673969973413</c:v>
                </c:pt>
                <c:pt idx="31">
                  <c:v>67.064036697449609</c:v>
                </c:pt>
                <c:pt idx="32">
                  <c:v>67.146611420894672</c:v>
                </c:pt>
                <c:pt idx="33">
                  <c:v>67.207400370609463</c:v>
                </c:pt>
                <c:pt idx="34">
                  <c:v>67.245509148051823</c:v>
                </c:pt>
                <c:pt idx="35">
                  <c:v>67.26016972324642</c:v>
                </c:pt>
                <c:pt idx="36">
                  <c:v>67.25076262022219</c:v>
                </c:pt>
                <c:pt idx="37">
                  <c:v>67.216837425434761</c:v>
                </c:pt>
                <c:pt idx="38">
                  <c:v>67.158130728856747</c:v>
                </c:pt>
                <c:pt idx="39">
                  <c:v>67.07458063325042</c:v>
                </c:pt>
                <c:pt idx="40">
                  <c:v>66.966337049012196</c:v>
                </c:pt>
                <c:pt idx="41">
                  <c:v>66.833767130241554</c:v>
                </c:pt>
                <c:pt idx="42">
                  <c:v>66.677455397403833</c:v>
                </c:pt>
                <c:pt idx="43">
                  <c:v>66.498198322813934</c:v>
                </c:pt>
                <c:pt idx="44">
                  <c:v>66.296993412107341</c:v>
                </c:pt>
                <c:pt idx="45">
                  <c:v>66.075023079398306</c:v>
                </c:pt>
                <c:pt idx="46">
                  <c:v>65.833633865902598</c:v>
                </c:pt>
                <c:pt idx="47">
                  <c:v>65.574311772005558</c:v>
                </c:pt>
                <c:pt idx="48">
                  <c:v>65.298654644456064</c:v>
                </c:pt>
                <c:pt idx="49">
                  <c:v>65.008342671552469</c:v>
                </c:pt>
                <c:pt idx="50">
                  <c:v>64.705108083676535</c:v>
                </c:pt>
                <c:pt idx="51">
                  <c:v>64.39070513439448</c:v>
                </c:pt>
                <c:pt idx="52">
                  <c:v>64.066881354536591</c:v>
                </c:pt>
                <c:pt idx="53">
                  <c:v>63.735350938939291</c:v>
                </c:pt>
                <c:pt idx="54">
                  <c:v>63.397770956890305</c:v>
                </c:pt>
                <c:pt idx="55">
                  <c:v>63.055720888229516</c:v>
                </c:pt>
                <c:pt idx="56">
                  <c:v>62.710685792756017</c:v>
                </c:pt>
                <c:pt idx="57">
                  <c:v>62.364043234614932</c:v>
                </c:pt>
                <c:pt idx="58">
                  <c:v>62.01705391652002</c:v>
                </c:pt>
                <c:pt idx="59">
                  <c:v>61.670855838587322</c:v>
                </c:pt>
                <c:pt idx="60">
                  <c:v>61.326461687443398</c:v>
                </c:pt>
                <c:pt idx="61">
                  <c:v>60.984759084286374</c:v>
                </c:pt>
                <c:pt idx="62">
                  <c:v>60.646513274339995</c:v>
                </c:pt>
                <c:pt idx="63">
                  <c:v>60.312371821387458</c:v>
                </c:pt>
                <c:pt idx="64">
                  <c:v>59.982870875361741</c:v>
                </c:pt>
                <c:pt idx="65">
                  <c:v>59.658442603298035</c:v>
                </c:pt>
                <c:pt idx="66">
                  <c:v>59.339423409295598</c:v>
                </c:pt>
                <c:pt idx="67">
                  <c:v>59.02606261281344</c:v>
                </c:pt>
                <c:pt idx="68">
                  <c:v>58.718531302578356</c:v>
                </c:pt>
                <c:pt idx="69">
                  <c:v>58.416931132292532</c:v>
                </c:pt>
                <c:pt idx="70">
                  <c:v>58.121302871647103</c:v>
                </c:pt>
                <c:pt idx="71">
                  <c:v>57.831634570070555</c:v>
                </c:pt>
                <c:pt idx="72">
                  <c:v>57.547869230010726</c:v>
                </c:pt>
                <c:pt idx="73">
                  <c:v>57.269911920756712</c:v>
                </c:pt>
                <c:pt idx="74">
                  <c:v>56.997636292668687</c:v>
                </c:pt>
                <c:pt idx="75">
                  <c:v>56.730890475334462</c:v>
                </c:pt>
                <c:pt idx="76">
                  <c:v>56.469502361963862</c:v>
                </c:pt>
                <c:pt idx="77">
                  <c:v>56.21328429675232</c:v>
                </c:pt>
                <c:pt idx="78">
                  <c:v>55.962037192549971</c:v>
                </c:pt>
                <c:pt idx="79">
                  <c:v>55.715554113535603</c:v>
                </c:pt>
                <c:pt idx="80">
                  <c:v>55.473623362274424</c:v>
                </c:pt>
                <c:pt idx="81">
                  <c:v>55.236031113052746</c:v>
                </c:pt>
                <c:pt idx="82">
                  <c:v>55.002563634195418</c:v>
                </c:pt>
                <c:pt idx="83">
                  <c:v>54.773009141587671</c:v>
                </c:pt>
                <c:pt idx="84">
                  <c:v>54.547159324186325</c:v>
                </c:pt>
                <c:pt idx="85">
                  <c:v>54.324810580199994</c:v>
                </c:pt>
                <c:pt idx="86">
                  <c:v>54.105765000077213</c:v>
                </c:pt>
                <c:pt idx="87">
                  <c:v>53.88983112964695</c:v>
                </c:pt>
                <c:pt idx="88">
                  <c:v>53.676824543853094</c:v>
                </c:pt>
                <c:pt idx="89">
                  <c:v>53.466568258618317</c:v>
                </c:pt>
                <c:pt idx="90">
                  <c:v>53.258893005542951</c:v>
                </c:pt>
                <c:pt idx="91">
                  <c:v>53.053637391447104</c:v>
                </c:pt>
                <c:pt idx="92">
                  <c:v>52.850647962233836</c:v>
                </c:pt>
                <c:pt idx="93">
                  <c:v>52.649779188211021</c:v>
                </c:pt>
                <c:pt idx="94">
                  <c:v>52.4508933858693</c:v>
                </c:pt>
                <c:pt idx="95">
                  <c:v>52.253860589176057</c:v>
                </c:pt>
                <c:pt idx="96">
                  <c:v>52.058558381705431</c:v>
                </c:pt>
                <c:pt idx="97">
                  <c:v>51.864871699375726</c:v>
                </c:pt>
                <c:pt idx="98">
                  <c:v>51.672692612195199</c:v>
                </c:pt>
                <c:pt idx="99">
                  <c:v>51.481920092213961</c:v>
                </c:pt>
                <c:pt idx="100">
                  <c:v>51.292459773828682</c:v>
                </c:pt>
                <c:pt idx="101">
                  <c:v>51.104223711675509</c:v>
                </c:pt>
                <c:pt idx="102">
                  <c:v>50.917130140559735</c:v>
                </c:pt>
                <c:pt idx="103">
                  <c:v>50.731103241195989</c:v>
                </c:pt>
                <c:pt idx="104">
                  <c:v>50.546072914957584</c:v>
                </c:pt>
                <c:pt idx="105">
                  <c:v>50.361974570344167</c:v>
                </c:pt>
                <c:pt idx="106">
                  <c:v>50.178748923464774</c:v>
                </c:pt>
                <c:pt idx="107">
                  <c:v>49.996341814484637</c:v>
                </c:pt>
                <c:pt idx="108">
                  <c:v>49.814704041690767</c:v>
                </c:pt>
                <c:pt idx="109">
                  <c:v>49.633791214583354</c:v>
                </c:pt>
                <c:pt idx="110">
                  <c:v>49.453563627187258</c:v>
                </c:pt>
                <c:pt idx="111">
                  <c:v>49.273986152591647</c:v>
                </c:pt>
                <c:pt idx="112">
                  <c:v>49.095028159558197</c:v>
                </c:pt>
                <c:pt idx="113">
                  <c:v>48.91666345187771</c:v>
                </c:pt>
                <c:pt idx="114">
                  <c:v>48.738870230993975</c:v>
                </c:pt>
                <c:pt idx="115">
                  <c:v>48.561631082242393</c:v>
                </c:pt>
                <c:pt idx="116">
                  <c:v>48.384932984856526</c:v>
                </c:pt>
                <c:pt idx="117">
                  <c:v>48.208767345670402</c:v>
                </c:pt>
                <c:pt idx="118">
                  <c:v>48.033130056173412</c:v>
                </c:pt>
                <c:pt idx="119">
                  <c:v>47.858021572246322</c:v>
                </c:pt>
                <c:pt idx="120">
                  <c:v>47.683447015507589</c:v>
                </c:pt>
                <c:pt idx="121">
                  <c:v>47.509416294714732</c:v>
                </c:pt>
                <c:pt idx="122">
                  <c:v>47.335944245079858</c:v>
                </c:pt>
                <c:pt idx="123">
                  <c:v>47.163050782659639</c:v>
                </c:pt>
                <c:pt idx="124">
                  <c:v>46.990761070152118</c:v>
                </c:pt>
                <c:pt idx="125">
                  <c:v>46.819105689465026</c:v>
                </c:pt>
                <c:pt idx="126">
                  <c:v>46.648120815304345</c:v>
                </c:pt>
                <c:pt idx="127">
                  <c:v>46.477848382764535</c:v>
                </c:pt>
                <c:pt idx="128">
                  <c:v>46.308336240485851</c:v>
                </c:pt>
                <c:pt idx="129">
                  <c:v>46.139638279395371</c:v>
                </c:pt>
                <c:pt idx="130">
                  <c:v>45.971814525392922</c:v>
                </c:pt>
                <c:pt idx="131">
                  <c:v>45.804931182624756</c:v>
                </c:pt>
                <c:pt idx="132">
                  <c:v>45.639060612271997</c:v>
                </c:pt>
                <c:pt idx="133">
                  <c:v>45.474281230156713</c:v>
                </c:pt>
                <c:pt idx="134">
                  <c:v>45.31067730504914</c:v>
                </c:pt>
                <c:pt idx="135">
                  <c:v>45.148338638495211</c:v>
                </c:pt>
                <c:pt idx="136">
                  <c:v>44.987360106443866</c:v>
                </c:pt>
                <c:pt idx="137">
                  <c:v>44.827841043142961</c:v>
                </c:pt>
                <c:pt idx="138">
                  <c:v>44.669884448911766</c:v>
                </c:pt>
                <c:pt idx="139">
                  <c:v>44.513596005714959</c:v>
                </c:pt>
                <c:pt idx="140">
                  <c:v>44.359082888180282</c:v>
                </c:pt>
                <c:pt idx="141">
                  <c:v>44.206452363005631</c:v>
                </c:pt>
                <c:pt idx="142">
                  <c:v>44.055810176717763</c:v>
                </c:pt>
                <c:pt idx="143">
                  <c:v>43.907258740501547</c:v>
                </c:pt>
                <c:pt idx="144">
                  <c:v>43.760895131211427</c:v>
                </c:pt>
                <c:pt idx="145">
                  <c:v>43.616808939432417</c:v>
                </c:pt>
                <c:pt idx="146">
                  <c:v>43.47508000810933</c:v>
                </c:pt>
                <c:pt idx="147">
                  <c:v>43.335776118135527</c:v>
                </c:pt>
                <c:pt idx="148">
                  <c:v>43.198950689515556</c:v>
                </c:pt>
                <c:pt idx="149">
                  <c:v>43.064640577257165</c:v>
                </c:pt>
                <c:pt idx="150">
                  <c:v>42.932864048885882</c:v>
                </c:pt>
                <c:pt idx="151">
                  <c:v>42.803619034295046</c:v>
                </c:pt>
                <c:pt idx="152">
                  <c:v>42.676881737567768</c:v>
                </c:pt>
                <c:pt idx="153">
                  <c:v>42.552605693726477</c:v>
                </c:pt>
                <c:pt idx="154">
                  <c:v>42.430721340779016</c:v>
                </c:pt>
                <c:pt idx="155">
                  <c:v>42.311136159143068</c:v>
                </c:pt>
                <c:pt idx="156">
                  <c:v>42.193735407316957</c:v>
                </c:pt>
                <c:pt idx="157">
                  <c:v>42.078383455848169</c:v>
                </c:pt>
                <c:pt idx="158">
                  <c:v>41.96492569302665</c:v>
                </c:pt>
                <c:pt idx="159">
                  <c:v>41.853190947397103</c:v>
                </c:pt>
                <c:pt idx="160">
                  <c:v>41.742994346335465</c:v>
                </c:pt>
                <c:pt idx="161">
                  <c:v>41.634140508617065</c:v>
                </c:pt>
                <c:pt idx="162">
                  <c:v>41.526426953777417</c:v>
                </c:pt>
                <c:pt idx="163">
                  <c:v>41.419647603227034</c:v>
                </c:pt>
                <c:pt idx="164">
                  <c:v>41.313596247938015</c:v>
                </c:pt>
                <c:pt idx="165">
                  <c:v>41.208069864772732</c:v>
                </c:pt>
                <c:pt idx="166">
                  <c:v>41.102871677231462</c:v>
                </c:pt>
                <c:pt idx="167">
                  <c:v>40.997813875112939</c:v>
                </c:pt>
                <c:pt idx="168">
                  <c:v>40.892719929556023</c:v>
                </c:pt>
                <c:pt idx="169">
                  <c:v>40.787426463310055</c:v>
                </c:pt>
                <c:pt idx="170">
                  <c:v>40.681784659111123</c:v>
                </c:pt>
                <c:pt idx="171">
                  <c:v>40.575661210224212</c:v>
                </c:pt>
                <c:pt idx="172">
                  <c:v>40.468938835412075</c:v>
                </c:pt>
                <c:pt idx="173">
                  <c:v>40.361516395087811</c:v>
                </c:pt>
                <c:pt idx="174">
                  <c:v>40.253308655881142</c:v>
                </c:pt>
                <c:pt idx="175">
                  <c:v>40.144245757339618</c:v>
                </c:pt>
                <c:pt idx="176">
                  <c:v>40.03427243731926</c:v>
                </c:pt>
                <c:pt idx="177">
                  <c:v>39.923347072314812</c:v>
                </c:pt>
                <c:pt idx="178">
                  <c:v>39.811440586169368</c:v>
                </c:pt>
                <c:pt idx="179">
                  <c:v>39.698535275948437</c:v>
                </c:pt>
                <c:pt idx="180">
                  <c:v>39.584623597905008</c:v>
                </c:pt>
                <c:pt idx="181">
                  <c:v>39.469706949963467</c:v>
                </c:pt>
                <c:pt idx="182">
                  <c:v>39.353794480487871</c:v>
                </c:pt>
                <c:pt idx="183">
                  <c:v>39.236901946640174</c:v>
                </c:pt>
                <c:pt idx="184">
                  <c:v>39.119050639643334</c:v>
                </c:pt>
                <c:pt idx="185">
                  <c:v>39.000266388912955</c:v>
                </c:pt>
                <c:pt idx="186">
                  <c:v>38.880578652403251</c:v>
                </c:pt>
                <c:pt idx="187">
                  <c:v>38.760019696654254</c:v>
                </c:pt>
                <c:pt idx="188">
                  <c:v>38.638623866911395</c:v>
                </c:pt>
                <c:pt idx="189">
                  <c:v>38.516426945261287</c:v>
                </c:pt>
                <c:pt idx="190">
                  <c:v>38.393465592918787</c:v>
                </c:pt>
                <c:pt idx="191">
                  <c:v>38.269776871525472</c:v>
                </c:pt>
                <c:pt idx="192">
                  <c:v>38.145397837495359</c:v>
                </c:pt>
                <c:pt idx="193">
                  <c:v>38.020365202986291</c:v>
                </c:pt>
                <c:pt idx="194">
                  <c:v>37.894715056909043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61.21</c:v>
                </c:pt>
                <c:pt idx="1">
                  <c:v>60.935000000000002</c:v>
                </c:pt>
                <c:pt idx="2">
                  <c:v>60.064999999999998</c:v>
                </c:pt>
                <c:pt idx="3">
                  <c:v>61.581000000000003</c:v>
                </c:pt>
                <c:pt idx="4">
                  <c:v>61.79</c:v>
                </c:pt>
                <c:pt idx="5">
                  <c:v>61.418999999999997</c:v>
                </c:pt>
                <c:pt idx="6">
                  <c:v>62.694000000000003</c:v>
                </c:pt>
                <c:pt idx="7">
                  <c:v>61.918999999999997</c:v>
                </c:pt>
                <c:pt idx="8">
                  <c:v>63.274000000000001</c:v>
                </c:pt>
                <c:pt idx="9">
                  <c:v>63.031999999999996</c:v>
                </c:pt>
                <c:pt idx="10">
                  <c:v>62.531999999999996</c:v>
                </c:pt>
                <c:pt idx="11">
                  <c:v>63.902999999999999</c:v>
                </c:pt>
                <c:pt idx="12">
                  <c:v>63</c:v>
                </c:pt>
                <c:pt idx="13">
                  <c:v>63.628999999999998</c:v>
                </c:pt>
                <c:pt idx="14">
                  <c:v>64.144999999999996</c:v>
                </c:pt>
                <c:pt idx="15">
                  <c:v>64.903000000000006</c:v>
                </c:pt>
                <c:pt idx="16">
                  <c:v>63.081000000000003</c:v>
                </c:pt>
                <c:pt idx="17">
                  <c:v>63.823</c:v>
                </c:pt>
                <c:pt idx="18">
                  <c:v>63.435000000000002</c:v>
                </c:pt>
                <c:pt idx="19">
                  <c:v>65.838999999999999</c:v>
                </c:pt>
                <c:pt idx="20">
                  <c:v>63.241999999999997</c:v>
                </c:pt>
                <c:pt idx="21">
                  <c:v>65.742000000000004</c:v>
                </c:pt>
                <c:pt idx="22">
                  <c:v>65.596999999999994</c:v>
                </c:pt>
                <c:pt idx="23">
                  <c:v>65.064999999999998</c:v>
                </c:pt>
                <c:pt idx="24">
                  <c:v>66.113</c:v>
                </c:pt>
                <c:pt idx="25">
                  <c:v>66.370999999999995</c:v>
                </c:pt>
                <c:pt idx="26">
                  <c:v>66.742000000000004</c:v>
                </c:pt>
                <c:pt idx="27">
                  <c:v>66.774000000000001</c:v>
                </c:pt>
                <c:pt idx="28">
                  <c:v>67.5</c:v>
                </c:pt>
                <c:pt idx="29">
                  <c:v>68.370999999999995</c:v>
                </c:pt>
                <c:pt idx="30">
                  <c:v>71.290000000000006</c:v>
                </c:pt>
                <c:pt idx="31">
                  <c:v>68.661000000000001</c:v>
                </c:pt>
                <c:pt idx="32">
                  <c:v>68.387</c:v>
                </c:pt>
                <c:pt idx="33">
                  <c:v>69.548000000000002</c:v>
                </c:pt>
                <c:pt idx="34">
                  <c:v>69.144999999999996</c:v>
                </c:pt>
                <c:pt idx="35">
                  <c:v>72.790000000000006</c:v>
                </c:pt>
                <c:pt idx="36">
                  <c:v>74.096999999999994</c:v>
                </c:pt>
                <c:pt idx="37">
                  <c:v>72.968000000000004</c:v>
                </c:pt>
                <c:pt idx="38">
                  <c:v>75.629000000000005</c:v>
                </c:pt>
                <c:pt idx="39">
                  <c:v>77.064999999999998</c:v>
                </c:pt>
                <c:pt idx="40">
                  <c:v>79.081000000000003</c:v>
                </c:pt>
                <c:pt idx="41">
                  <c:v>81.870999999999995</c:v>
                </c:pt>
                <c:pt idx="42">
                  <c:v>83.096999999999994</c:v>
                </c:pt>
                <c:pt idx="43">
                  <c:v>86.129000000000005</c:v>
                </c:pt>
                <c:pt idx="44">
                  <c:v>85.757999999999996</c:v>
                </c:pt>
                <c:pt idx="45">
                  <c:v>85.516000000000005</c:v>
                </c:pt>
                <c:pt idx="46">
                  <c:v>87.161000000000001</c:v>
                </c:pt>
                <c:pt idx="47">
                  <c:v>86.805999999999997</c:v>
                </c:pt>
                <c:pt idx="48">
                  <c:v>90</c:v>
                </c:pt>
                <c:pt idx="49">
                  <c:v>96.144999999999996</c:v>
                </c:pt>
                <c:pt idx="50">
                  <c:v>103.081</c:v>
                </c:pt>
                <c:pt idx="51">
                  <c:v>111.5</c:v>
                </c:pt>
                <c:pt idx="52">
                  <c:v>122.339</c:v>
                </c:pt>
                <c:pt idx="53">
                  <c:v>136.14500000000001</c:v>
                </c:pt>
                <c:pt idx="54">
                  <c:v>151.09700000000001</c:v>
                </c:pt>
                <c:pt idx="55">
                  <c:v>166.113</c:v>
                </c:pt>
                <c:pt idx="56">
                  <c:v>176.774</c:v>
                </c:pt>
                <c:pt idx="57">
                  <c:v>188.37100000000001</c:v>
                </c:pt>
                <c:pt idx="58">
                  <c:v>198.12899999999999</c:v>
                </c:pt>
                <c:pt idx="59">
                  <c:v>202.85499999999999</c:v>
                </c:pt>
                <c:pt idx="60">
                  <c:v>205.69399999999999</c:v>
                </c:pt>
                <c:pt idx="61">
                  <c:v>202.46799999999999</c:v>
                </c:pt>
                <c:pt idx="62">
                  <c:v>197.59700000000001</c:v>
                </c:pt>
                <c:pt idx="63">
                  <c:v>187.62899999999999</c:v>
                </c:pt>
                <c:pt idx="64">
                  <c:v>166.17699999999999</c:v>
                </c:pt>
                <c:pt idx="65">
                  <c:v>133.01599999999999</c:v>
                </c:pt>
                <c:pt idx="66">
                  <c:v>93.274000000000001</c:v>
                </c:pt>
                <c:pt idx="67">
                  <c:v>72.516000000000005</c:v>
                </c:pt>
                <c:pt idx="68">
                  <c:v>71.516000000000005</c:v>
                </c:pt>
                <c:pt idx="69">
                  <c:v>71.257999999999996</c:v>
                </c:pt>
                <c:pt idx="70">
                  <c:v>69.031999999999996</c:v>
                </c:pt>
                <c:pt idx="71">
                  <c:v>69.242000000000004</c:v>
                </c:pt>
                <c:pt idx="72">
                  <c:v>67.435000000000002</c:v>
                </c:pt>
                <c:pt idx="73">
                  <c:v>70.757999999999996</c:v>
                </c:pt>
                <c:pt idx="74">
                  <c:v>71.451999999999998</c:v>
                </c:pt>
                <c:pt idx="75">
                  <c:v>76.274000000000001</c:v>
                </c:pt>
                <c:pt idx="76">
                  <c:v>85</c:v>
                </c:pt>
                <c:pt idx="77">
                  <c:v>94.370999999999995</c:v>
                </c:pt>
                <c:pt idx="78">
                  <c:v>101.613</c:v>
                </c:pt>
                <c:pt idx="79">
                  <c:v>113.306</c:v>
                </c:pt>
                <c:pt idx="80">
                  <c:v>122.161</c:v>
                </c:pt>
                <c:pt idx="81">
                  <c:v>132.29</c:v>
                </c:pt>
                <c:pt idx="82">
                  <c:v>138.30600000000001</c:v>
                </c:pt>
                <c:pt idx="83">
                  <c:v>146.435</c:v>
                </c:pt>
                <c:pt idx="84">
                  <c:v>148.387</c:v>
                </c:pt>
                <c:pt idx="85">
                  <c:v>147.065</c:v>
                </c:pt>
                <c:pt idx="86">
                  <c:v>145.30600000000001</c:v>
                </c:pt>
                <c:pt idx="87">
                  <c:v>138.952</c:v>
                </c:pt>
                <c:pt idx="88">
                  <c:v>122.98399999999999</c:v>
                </c:pt>
                <c:pt idx="89">
                  <c:v>98.031999999999996</c:v>
                </c:pt>
                <c:pt idx="90">
                  <c:v>71.144999999999996</c:v>
                </c:pt>
                <c:pt idx="91">
                  <c:v>58.177</c:v>
                </c:pt>
                <c:pt idx="92">
                  <c:v>53.5</c:v>
                </c:pt>
                <c:pt idx="93">
                  <c:v>51.79</c:v>
                </c:pt>
                <c:pt idx="94">
                  <c:v>52.081000000000003</c:v>
                </c:pt>
                <c:pt idx="95">
                  <c:v>52.113</c:v>
                </c:pt>
                <c:pt idx="96">
                  <c:v>51.241999999999997</c:v>
                </c:pt>
                <c:pt idx="97">
                  <c:v>51.387</c:v>
                </c:pt>
                <c:pt idx="98">
                  <c:v>52</c:v>
                </c:pt>
                <c:pt idx="99">
                  <c:v>50.918999999999997</c:v>
                </c:pt>
                <c:pt idx="100">
                  <c:v>52.515999999999998</c:v>
                </c:pt>
                <c:pt idx="101">
                  <c:v>51.902999999999999</c:v>
                </c:pt>
                <c:pt idx="102">
                  <c:v>51.258000000000003</c:v>
                </c:pt>
                <c:pt idx="103">
                  <c:v>50.081000000000003</c:v>
                </c:pt>
                <c:pt idx="104">
                  <c:v>50.951999999999998</c:v>
                </c:pt>
                <c:pt idx="105">
                  <c:v>50.758000000000003</c:v>
                </c:pt>
                <c:pt idx="106">
                  <c:v>51.323</c:v>
                </c:pt>
                <c:pt idx="107">
                  <c:v>49.194000000000003</c:v>
                </c:pt>
                <c:pt idx="108">
                  <c:v>51.515999999999998</c:v>
                </c:pt>
                <c:pt idx="109">
                  <c:v>52.613</c:v>
                </c:pt>
                <c:pt idx="110">
                  <c:v>50.548000000000002</c:v>
                </c:pt>
                <c:pt idx="111">
                  <c:v>52.951999999999998</c:v>
                </c:pt>
                <c:pt idx="112">
                  <c:v>51.968000000000004</c:v>
                </c:pt>
                <c:pt idx="113">
                  <c:v>48.823</c:v>
                </c:pt>
                <c:pt idx="114">
                  <c:v>51.887</c:v>
                </c:pt>
                <c:pt idx="115">
                  <c:v>49.161000000000001</c:v>
                </c:pt>
                <c:pt idx="116">
                  <c:v>49.145000000000003</c:v>
                </c:pt>
                <c:pt idx="117">
                  <c:v>50</c:v>
                </c:pt>
                <c:pt idx="118">
                  <c:v>49.564999999999998</c:v>
                </c:pt>
                <c:pt idx="119">
                  <c:v>51.064999999999998</c:v>
                </c:pt>
                <c:pt idx="120">
                  <c:v>53.677</c:v>
                </c:pt>
                <c:pt idx="121">
                  <c:v>53.613</c:v>
                </c:pt>
                <c:pt idx="122">
                  <c:v>55.128999999999998</c:v>
                </c:pt>
                <c:pt idx="123">
                  <c:v>54.451999999999998</c:v>
                </c:pt>
                <c:pt idx="124">
                  <c:v>54.402999999999999</c:v>
                </c:pt>
                <c:pt idx="125">
                  <c:v>54.305999999999997</c:v>
                </c:pt>
                <c:pt idx="126">
                  <c:v>52.838999999999999</c:v>
                </c:pt>
                <c:pt idx="127">
                  <c:v>50.918999999999997</c:v>
                </c:pt>
                <c:pt idx="128">
                  <c:v>50.015999999999998</c:v>
                </c:pt>
                <c:pt idx="129">
                  <c:v>47.031999999999996</c:v>
                </c:pt>
                <c:pt idx="130">
                  <c:v>47.515999999999998</c:v>
                </c:pt>
                <c:pt idx="131">
                  <c:v>46.918999999999997</c:v>
                </c:pt>
                <c:pt idx="132">
                  <c:v>47.113</c:v>
                </c:pt>
                <c:pt idx="133">
                  <c:v>44.031999999999996</c:v>
                </c:pt>
                <c:pt idx="134">
                  <c:v>44.805999999999997</c:v>
                </c:pt>
                <c:pt idx="135">
                  <c:v>46.418999999999997</c:v>
                </c:pt>
                <c:pt idx="136">
                  <c:v>46.71</c:v>
                </c:pt>
                <c:pt idx="137">
                  <c:v>44.984000000000002</c:v>
                </c:pt>
                <c:pt idx="138">
                  <c:v>45.113</c:v>
                </c:pt>
                <c:pt idx="139">
                  <c:v>45.145000000000003</c:v>
                </c:pt>
                <c:pt idx="140">
                  <c:v>46.015999999999998</c:v>
                </c:pt>
                <c:pt idx="141">
                  <c:v>42.887</c:v>
                </c:pt>
                <c:pt idx="142">
                  <c:v>45.951999999999998</c:v>
                </c:pt>
                <c:pt idx="143">
                  <c:v>44.064999999999998</c:v>
                </c:pt>
                <c:pt idx="144">
                  <c:v>42.451999999999998</c:v>
                </c:pt>
                <c:pt idx="145">
                  <c:v>43.613</c:v>
                </c:pt>
                <c:pt idx="146">
                  <c:v>43.564999999999998</c:v>
                </c:pt>
                <c:pt idx="147">
                  <c:v>44.354999999999997</c:v>
                </c:pt>
                <c:pt idx="148">
                  <c:v>44.918999999999997</c:v>
                </c:pt>
                <c:pt idx="149">
                  <c:v>43.145000000000003</c:v>
                </c:pt>
                <c:pt idx="150">
                  <c:v>45.564999999999998</c:v>
                </c:pt>
                <c:pt idx="151">
                  <c:v>44.468000000000004</c:v>
                </c:pt>
                <c:pt idx="152">
                  <c:v>46.531999999999996</c:v>
                </c:pt>
                <c:pt idx="153">
                  <c:v>46.048000000000002</c:v>
                </c:pt>
                <c:pt idx="154">
                  <c:v>47.161000000000001</c:v>
                </c:pt>
                <c:pt idx="155">
                  <c:v>48.71</c:v>
                </c:pt>
                <c:pt idx="156">
                  <c:v>47.387</c:v>
                </c:pt>
                <c:pt idx="157">
                  <c:v>47.354999999999997</c:v>
                </c:pt>
                <c:pt idx="158">
                  <c:v>43.613</c:v>
                </c:pt>
                <c:pt idx="159">
                  <c:v>44.048000000000002</c:v>
                </c:pt>
                <c:pt idx="160">
                  <c:v>43.338999999999999</c:v>
                </c:pt>
                <c:pt idx="161">
                  <c:v>40.548000000000002</c:v>
                </c:pt>
                <c:pt idx="162">
                  <c:v>43.225999999999999</c:v>
                </c:pt>
                <c:pt idx="163">
                  <c:v>42.048000000000002</c:v>
                </c:pt>
                <c:pt idx="164">
                  <c:v>41.548000000000002</c:v>
                </c:pt>
                <c:pt idx="165">
                  <c:v>42.968000000000004</c:v>
                </c:pt>
                <c:pt idx="166">
                  <c:v>42.241999999999997</c:v>
                </c:pt>
                <c:pt idx="167">
                  <c:v>39.531999999999996</c:v>
                </c:pt>
                <c:pt idx="168">
                  <c:v>43.161000000000001</c:v>
                </c:pt>
                <c:pt idx="169">
                  <c:v>43.323</c:v>
                </c:pt>
                <c:pt idx="170">
                  <c:v>43.29</c:v>
                </c:pt>
                <c:pt idx="171">
                  <c:v>40.387</c:v>
                </c:pt>
                <c:pt idx="172">
                  <c:v>41.823</c:v>
                </c:pt>
                <c:pt idx="173">
                  <c:v>39.984000000000002</c:v>
                </c:pt>
                <c:pt idx="174">
                  <c:v>41.838999999999999</c:v>
                </c:pt>
                <c:pt idx="175">
                  <c:v>39.338999999999999</c:v>
                </c:pt>
                <c:pt idx="176">
                  <c:v>40.241999999999997</c:v>
                </c:pt>
                <c:pt idx="177">
                  <c:v>42.435000000000002</c:v>
                </c:pt>
                <c:pt idx="178">
                  <c:v>39.935000000000002</c:v>
                </c:pt>
                <c:pt idx="179">
                  <c:v>38.887</c:v>
                </c:pt>
                <c:pt idx="180">
                  <c:v>39.29</c:v>
                </c:pt>
                <c:pt idx="181">
                  <c:v>39.838999999999999</c:v>
                </c:pt>
                <c:pt idx="182">
                  <c:v>41.387</c:v>
                </c:pt>
                <c:pt idx="183">
                  <c:v>39.435000000000002</c:v>
                </c:pt>
                <c:pt idx="184">
                  <c:v>41.515999999999998</c:v>
                </c:pt>
                <c:pt idx="185">
                  <c:v>40.21</c:v>
                </c:pt>
                <c:pt idx="186">
                  <c:v>38.613</c:v>
                </c:pt>
                <c:pt idx="187">
                  <c:v>38.597000000000001</c:v>
                </c:pt>
                <c:pt idx="188">
                  <c:v>39.725999999999999</c:v>
                </c:pt>
                <c:pt idx="189">
                  <c:v>37.935000000000002</c:v>
                </c:pt>
                <c:pt idx="190">
                  <c:v>37.613</c:v>
                </c:pt>
                <c:pt idx="191">
                  <c:v>38.354999999999997</c:v>
                </c:pt>
                <c:pt idx="192">
                  <c:v>39.951999999999998</c:v>
                </c:pt>
                <c:pt idx="193">
                  <c:v>38.694000000000003</c:v>
                </c:pt>
                <c:pt idx="194">
                  <c:v>38.902999999999999</c:v>
                </c:pt>
                <c:pt idx="195">
                  <c:v>39.645000000000003</c:v>
                </c:pt>
                <c:pt idx="196">
                  <c:v>37.661000000000001</c:v>
                </c:pt>
                <c:pt idx="197">
                  <c:v>40.628999999999998</c:v>
                </c:pt>
                <c:pt idx="198">
                  <c:v>40.371000000000002</c:v>
                </c:pt>
                <c:pt idx="199">
                  <c:v>39.515999999999998</c:v>
                </c:pt>
                <c:pt idx="200">
                  <c:v>38.854999999999997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58.611980679668626</c:v>
                </c:pt>
                <c:pt idx="1">
                  <c:v>59.028878565605815</c:v>
                </c:pt>
                <c:pt idx="2">
                  <c:v>59.445263664656707</c:v>
                </c:pt>
                <c:pt idx="3">
                  <c:v>59.860974951030585</c:v>
                </c:pt>
                <c:pt idx="4">
                  <c:v>60.275826715411995</c:v>
                </c:pt>
                <c:pt idx="5">
                  <c:v>60.689605719080085</c:v>
                </c:pt>
                <c:pt idx="6">
                  <c:v>61.102068125818278</c:v>
                </c:pt>
                <c:pt idx="7">
                  <c:v>61.512936215603155</c:v>
                </c:pt>
                <c:pt idx="8">
                  <c:v>61.921894890751155</c:v>
                </c:pt>
                <c:pt idx="9">
                  <c:v>62.328587993881825</c:v>
                </c:pt>
                <c:pt idx="10">
                  <c:v>62.732614468292049</c:v>
                </c:pt>
                <c:pt idx="11">
                  <c:v>63.133524405942609</c:v>
                </c:pt>
                <c:pt idx="12">
                  <c:v>63.53081504744992</c:v>
                </c:pt>
                <c:pt idx="13">
                  <c:v>63.923926824101997</c:v>
                </c:pt>
                <c:pt idx="14">
                  <c:v>64.312239566818889</c:v>
                </c:pt>
                <c:pt idx="15">
                  <c:v>64.69506905551367</c:v>
                </c:pt>
                <c:pt idx="16">
                  <c:v>65.071664151086509</c:v>
                </c:pt>
                <c:pt idx="17">
                  <c:v>65.44120485115009</c:v>
                </c:pt>
                <c:pt idx="18">
                  <c:v>65.802801753866987</c:v>
                </c:pt>
                <c:pt idx="19">
                  <c:v>66.155497622254714</c:v>
                </c:pt>
                <c:pt idx="20">
                  <c:v>66.498272041710607</c:v>
                </c:pt>
                <c:pt idx="21">
                  <c:v>66.830050592794905</c:v>
                </c:pt>
                <c:pt idx="22">
                  <c:v>67.149720565136818</c:v>
                </c:pt>
                <c:pt idx="23">
                  <c:v>67.456156070412078</c:v>
                </c:pt>
                <c:pt idx="24">
                  <c:v>67.748256530538498</c:v>
                </c:pt>
                <c:pt idx="25">
                  <c:v>68.025003975489881</c:v>
                </c:pt>
                <c:pt idx="26">
                  <c:v>68.285546419665266</c:v>
                </c:pt>
                <c:pt idx="27">
                  <c:v>68.529316794196831</c:v>
                </c:pt>
                <c:pt idx="28">
                  <c:v>68.756199425273891</c:v>
                </c:pt>
                <c:pt idx="29">
                  <c:v>68.966758692681992</c:v>
                </c:pt>
                <c:pt idx="30">
                  <c:v>69.162546962179334</c:v>
                </c:pt>
                <c:pt idx="31">
                  <c:v>69.346510662059018</c:v>
                </c:pt>
                <c:pt idx="32">
                  <c:v>69.52351376105301</c:v>
                </c:pt>
                <c:pt idx="33">
                  <c:v>69.70099598239463</c:v>
                </c:pt>
                <c:pt idx="34">
                  <c:v>69.889777764077479</c:v>
                </c:pt>
                <c:pt idx="35">
                  <c:v>70.105014076327365</c:v>
                </c:pt>
                <c:pt idx="36">
                  <c:v>70.367283650431503</c:v>
                </c:pt>
                <c:pt idx="37">
                  <c:v>70.70377820613426</c:v>
                </c:pt>
                <c:pt idx="38">
                  <c:v>71.14952777739083</c:v>
                </c:pt>
                <c:pt idx="39">
                  <c:v>71.748564108031459</c:v>
                </c:pt>
                <c:pt idx="40">
                  <c:v>72.554886522643827</c:v>
                </c:pt>
                <c:pt idx="41">
                  <c:v>73.63305744131867</c:v>
                </c:pt>
                <c:pt idx="42">
                  <c:v>75.058223189842522</c:v>
                </c:pt>
                <c:pt idx="43">
                  <c:v>76.915336750751678</c:v>
                </c:pt>
                <c:pt idx="44">
                  <c:v>79.297360222230466</c:v>
                </c:pt>
                <c:pt idx="45">
                  <c:v>82.302253482138269</c:v>
                </c:pt>
                <c:pt idx="46">
                  <c:v>86.028617930920774</c:v>
                </c:pt>
                <c:pt idx="47">
                  <c:v>90.569963278208888</c:v>
                </c:pt>
                <c:pt idx="48">
                  <c:v>96.00769972170356</c:v>
                </c:pt>
                <c:pt idx="49">
                  <c:v>102.40312041327361</c:v>
                </c:pt>
                <c:pt idx="50">
                  <c:v>109.78881639614457</c:v>
                </c:pt>
                <c:pt idx="51">
                  <c:v>118.1601388642508</c:v>
                </c:pt>
                <c:pt idx="52">
                  <c:v>127.46746754552532</c:v>
                </c:pt>
                <c:pt idx="53">
                  <c:v>137.61012954794697</c:v>
                </c:pt>
                <c:pt idx="54">
                  <c:v>148.4327763666985</c:v>
                </c:pt>
                <c:pt idx="55">
                  <c:v>159.72456108529656</c:v>
                </c:pt>
                <c:pt idx="56">
                  <c:v>171.21903727723617</c:v>
                </c:pt>
                <c:pt idx="57">
                  <c:v>182.58293179694803</c:v>
                </c:pt>
                <c:pt idx="58">
                  <c:v>193.35448079756927</c:v>
                </c:pt>
                <c:pt idx="59">
                  <c:v>202.75152797757571</c:v>
                </c:pt>
                <c:pt idx="60">
                  <c:v>209.29854882849912</c:v>
                </c:pt>
                <c:pt idx="61">
                  <c:v>210.49217415930198</c:v>
                </c:pt>
                <c:pt idx="62">
                  <c:v>203.19156650483114</c:v>
                </c:pt>
                <c:pt idx="63">
                  <c:v>185.35810550686128</c:v>
                </c:pt>
                <c:pt idx="64">
                  <c:v>158.39828388685993</c:v>
                </c:pt>
                <c:pt idx="65">
                  <c:v>127.78508889899624</c:v>
                </c:pt>
                <c:pt idx="66">
                  <c:v>100.52045399454269</c:v>
                </c:pt>
                <c:pt idx="67">
                  <c:v>81.285917511712057</c:v>
                </c:pt>
                <c:pt idx="68">
                  <c:v>70.664309655740936</c:v>
                </c:pt>
                <c:pt idx="69">
                  <c:v>66.417758438863927</c:v>
                </c:pt>
                <c:pt idx="70">
                  <c:v>65.839740026358513</c:v>
                </c:pt>
                <c:pt idx="71">
                  <c:v>67.124027202332783</c:v>
                </c:pt>
                <c:pt idx="72">
                  <c:v>69.464370636196506</c:v>
                </c:pt>
                <c:pt idx="73">
                  <c:v>72.636319045845909</c:v>
                </c:pt>
                <c:pt idx="74">
                  <c:v>76.638997763750396</c:v>
                </c:pt>
                <c:pt idx="75">
                  <c:v>81.519533011215543</c:v>
                </c:pt>
                <c:pt idx="76">
                  <c:v>87.307573031174613</c:v>
                </c:pt>
                <c:pt idx="77">
                  <c:v>93.990571305195346</c:v>
                </c:pt>
                <c:pt idx="78">
                  <c:v>101.50095412739876</c:v>
                </c:pt>
                <c:pt idx="79">
                  <c:v>109.70815579336065</c:v>
                </c:pt>
                <c:pt idx="80">
                  <c:v>118.41481447964044</c:v>
                </c:pt>
                <c:pt idx="81">
                  <c:v>127.35436184800002</c:v>
                </c:pt>
                <c:pt idx="82">
                  <c:v>136.17145124758241</c:v>
                </c:pt>
                <c:pt idx="83">
                  <c:v>144.32141354353323</c:v>
                </c:pt>
                <c:pt idx="84">
                  <c:v>150.7787075185625</c:v>
                </c:pt>
                <c:pt idx="85">
                  <c:v>153.59681371091915</c:v>
                </c:pt>
                <c:pt idx="86">
                  <c:v>149.93824058716265</c:v>
                </c:pt>
                <c:pt idx="87">
                  <c:v>137.56941219352862</c:v>
                </c:pt>
                <c:pt idx="88">
                  <c:v>117.44896187641814</c:v>
                </c:pt>
                <c:pt idx="89">
                  <c:v>94.608871607226661</c:v>
                </c:pt>
                <c:pt idx="90">
                  <c:v>75.290313790304168</c:v>
                </c:pt>
                <c:pt idx="91">
                  <c:v>62.856123619506299</c:v>
                </c:pt>
                <c:pt idx="92">
                  <c:v>56.680747086516327</c:v>
                </c:pt>
                <c:pt idx="93">
                  <c:v>54.245617272010634</c:v>
                </c:pt>
                <c:pt idx="94">
                  <c:v>53.403442720575633</c:v>
                </c:pt>
                <c:pt idx="95">
                  <c:v>53.06113308599808</c:v>
                </c:pt>
                <c:pt idx="96">
                  <c:v>52.837186520197527</c:v>
                </c:pt>
                <c:pt idx="97">
                  <c:v>52.635671504470004</c:v>
                </c:pt>
                <c:pt idx="98">
                  <c:v>52.438724981419227</c:v>
                </c:pt>
                <c:pt idx="99">
                  <c:v>52.243773373967791</c:v>
                </c:pt>
                <c:pt idx="100">
                  <c:v>52.050448319188305</c:v>
                </c:pt>
                <c:pt idx="101">
                  <c:v>51.858628900072745</c:v>
                </c:pt>
                <c:pt idx="102">
                  <c:v>51.668232553553992</c:v>
                </c:pt>
                <c:pt idx="103">
                  <c:v>51.479212816291991</c:v>
                </c:pt>
                <c:pt idx="104">
                  <c:v>51.291591243919498</c:v>
                </c:pt>
                <c:pt idx="105">
                  <c:v>51.105523703021532</c:v>
                </c:pt>
                <c:pt idx="106">
                  <c:v>50.921425775279218</c:v>
                </c:pt>
                <c:pt idx="107">
                  <c:v>50.740195172440053</c:v>
                </c:pt>
                <c:pt idx="108">
                  <c:v>50.563580083118055</c:v>
                </c:pt>
                <c:pt idx="109">
                  <c:v>50.394744383496388</c:v>
                </c:pt>
                <c:pt idx="110">
                  <c:v>50.239060843061104</c:v>
                </c:pt>
                <c:pt idx="111">
                  <c:v>50.105105100145259</c:v>
                </c:pt>
                <c:pt idx="112">
                  <c:v>50.005710283946115</c:v>
                </c:pt>
                <c:pt idx="113">
                  <c:v>49.958768002768039</c:v>
                </c:pt>
                <c:pt idx="114">
                  <c:v>49.987240171376385</c:v>
                </c:pt>
                <c:pt idx="115">
                  <c:v>50.117627551686034</c:v>
                </c:pt>
                <c:pt idx="116">
                  <c:v>50.376030783355255</c:v>
                </c:pt>
                <c:pt idx="117">
                  <c:v>50.781125326014099</c:v>
                </c:pt>
                <c:pt idx="118">
                  <c:v>51.334120722813125</c:v>
                </c:pt>
                <c:pt idx="119">
                  <c:v>52.007319690641332</c:v>
                </c:pt>
                <c:pt idx="120">
                  <c:v>52.735105485181663</c:v>
                </c:pt>
                <c:pt idx="121">
                  <c:v>53.413128354230338</c:v>
                </c:pt>
                <c:pt idx="122">
                  <c:v>53.911294940173939</c:v>
                </c:pt>
                <c:pt idx="123">
                  <c:v>54.102092290589745</c:v>
                </c:pt>
                <c:pt idx="124">
                  <c:v>53.898013731052608</c:v>
                </c:pt>
                <c:pt idx="125">
                  <c:v>53.28408534550487</c:v>
                </c:pt>
                <c:pt idx="126">
                  <c:v>52.329579175707963</c:v>
                </c:pt>
                <c:pt idx="127">
                  <c:v>51.170538941821128</c:v>
                </c:pt>
                <c:pt idx="128">
                  <c:v>49.968858033779775</c:v>
                </c:pt>
                <c:pt idx="129">
                  <c:v>48.86569217747553</c:v>
                </c:pt>
                <c:pt idx="130">
                  <c:v>47.94887196628018</c:v>
                </c:pt>
                <c:pt idx="131">
                  <c:v>47.244803775115486</c:v>
                </c:pt>
                <c:pt idx="132">
                  <c:v>46.731991391047238</c:v>
                </c:pt>
                <c:pt idx="133">
                  <c:v>46.364482281091185</c:v>
                </c:pt>
                <c:pt idx="134">
                  <c:v>46.093144294004354</c:v>
                </c:pt>
                <c:pt idx="135">
                  <c:v>45.878255819750109</c:v>
                </c:pt>
                <c:pt idx="136">
                  <c:v>45.693235361914226</c:v>
                </c:pt>
                <c:pt idx="137">
                  <c:v>45.522860558417989</c:v>
                </c:pt>
                <c:pt idx="138">
                  <c:v>45.359630305635378</c:v>
                </c:pt>
                <c:pt idx="139">
                  <c:v>45.200543450737001</c:v>
                </c:pt>
                <c:pt idx="140">
                  <c:v>45.045093593959336</c:v>
                </c:pt>
                <c:pt idx="141">
                  <c:v>44.894431465609649</c:v>
                </c:pt>
                <c:pt idx="142">
                  <c:v>44.751390068865263</c:v>
                </c:pt>
                <c:pt idx="143">
                  <c:v>44.621092060843388</c:v>
                </c:pt>
                <c:pt idx="144">
                  <c:v>44.511900219719067</c:v>
                </c:pt>
                <c:pt idx="145">
                  <c:v>44.436401352438487</c:v>
                </c:pt>
                <c:pt idx="146">
                  <c:v>44.411909752557058</c:v>
                </c:pt>
                <c:pt idx="147">
                  <c:v>44.459694814329545</c:v>
                </c:pt>
                <c:pt idx="148">
                  <c:v>44.601922354022442</c:v>
                </c:pt>
                <c:pt idx="149">
                  <c:v>44.855414783985871</c:v>
                </c:pt>
                <c:pt idx="150">
                  <c:v>45.222160935382782</c:v>
                </c:pt>
                <c:pt idx="151">
                  <c:v>45.67835539253614</c:v>
                </c:pt>
                <c:pt idx="152">
                  <c:v>46.166378000146111</c:v>
                </c:pt>
                <c:pt idx="153">
                  <c:v>46.596134322486172</c:v>
                </c:pt>
                <c:pt idx="154">
                  <c:v>46.86109475996566</c:v>
                </c:pt>
                <c:pt idx="155">
                  <c:v>46.86836896559543</c:v>
                </c:pt>
                <c:pt idx="156">
                  <c:v>46.57286117968016</c:v>
                </c:pt>
                <c:pt idx="157">
                  <c:v>45.999021335872406</c:v>
                </c:pt>
                <c:pt idx="158">
                  <c:v>45.236656290342296</c:v>
                </c:pt>
                <c:pt idx="159">
                  <c:v>44.410377124601894</c:v>
                </c:pt>
                <c:pt idx="160">
                  <c:v>43.637376086547334</c:v>
                </c:pt>
                <c:pt idx="161">
                  <c:v>42.994212080292321</c:v>
                </c:pt>
                <c:pt idx="162">
                  <c:v>42.505929793671157</c:v>
                </c:pt>
                <c:pt idx="163">
                  <c:v>42.156604804540855</c:v>
                </c:pt>
                <c:pt idx="164">
                  <c:v>41.910027544747038</c:v>
                </c:pt>
                <c:pt idx="165">
                  <c:v>41.728308960464531</c:v>
                </c:pt>
                <c:pt idx="166">
                  <c:v>41.582133388334157</c:v>
                </c:pt>
                <c:pt idx="167">
                  <c:v>41.452989092227227</c:v>
                </c:pt>
                <c:pt idx="168">
                  <c:v>41.330947200997421</c:v>
                </c:pt>
                <c:pt idx="169">
                  <c:v>41.211375615562076</c:v>
                </c:pt>
                <c:pt idx="170">
                  <c:v>41.092349912776847</c:v>
                </c:pt>
                <c:pt idx="171">
                  <c:v>40.973128462638847</c:v>
                </c:pt>
                <c:pt idx="172">
                  <c:v>40.853421836374622</c:v>
                </c:pt>
                <c:pt idx="173">
                  <c:v>40.733097646741967</c:v>
                </c:pt>
                <c:pt idx="174">
                  <c:v>40.612077898846159</c:v>
                </c:pt>
                <c:pt idx="175">
                  <c:v>40.490307631103725</c:v>
                </c:pt>
                <c:pt idx="176">
                  <c:v>40.367746075632525</c:v>
                </c:pt>
                <c:pt idx="177">
                  <c:v>40.244363923286329</c:v>
                </c:pt>
                <c:pt idx="178">
                  <c:v>40.120141993256311</c:v>
                </c:pt>
                <c:pt idx="179">
                  <c:v>39.995070163819591</c:v>
                </c:pt>
                <c:pt idx="180">
                  <c:v>39.869146341053344</c:v>
                </c:pt>
                <c:pt idx="181">
                  <c:v>39.742375444857444</c:v>
                </c:pt>
                <c:pt idx="182">
                  <c:v>39.614768426873589</c:v>
                </c:pt>
                <c:pt idx="183">
                  <c:v>39.486341336615794</c:v>
                </c:pt>
                <c:pt idx="184">
                  <c:v>39.357114448356015</c:v>
                </c:pt>
                <c:pt idx="185">
                  <c:v>39.227111457187284</c:v>
                </c:pt>
                <c:pt idx="186">
                  <c:v>39.09635874906958</c:v>
                </c:pt>
                <c:pt idx="187">
                  <c:v>38.964884746665504</c:v>
                </c:pt>
                <c:pt idx="188">
                  <c:v>38.832719330384272</c:v>
                </c:pt>
                <c:pt idx="189">
                  <c:v>38.699893332221322</c:v>
                </c:pt>
                <c:pt idx="190">
                  <c:v>38.566438098643317</c:v>
                </c:pt>
                <c:pt idx="191">
                  <c:v>38.432385117854928</c:v>
                </c:pt>
                <c:pt idx="192">
                  <c:v>38.297765706220957</c:v>
                </c:pt>
                <c:pt idx="193">
                  <c:v>38.162610748339596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58.611980679486301</c:v>
                </c:pt>
                <c:pt idx="1">
                  <c:v>59.028878565179369</c:v>
                </c:pt>
                <c:pt idx="2">
                  <c:v>59.445263663672463</c:v>
                </c:pt>
                <c:pt idx="3">
                  <c:v>59.860974948788972</c:v>
                </c:pt>
                <c:pt idx="4">
                  <c:v>60.275826710374169</c:v>
                </c:pt>
                <c:pt idx="5">
                  <c:v>60.689605707907639</c:v>
                </c:pt>
                <c:pt idx="6">
                  <c:v>61.102068101368445</c:v>
                </c:pt>
                <c:pt idx="7">
                  <c:v>61.512936162804102</c:v>
                </c:pt>
                <c:pt idx="8">
                  <c:v>61.9218947782391</c:v>
                </c:pt>
                <c:pt idx="9">
                  <c:v>62.328587757292759</c:v>
                </c:pt>
                <c:pt idx="10">
                  <c:v>62.732613977369503</c:v>
                </c:pt>
                <c:pt idx="11">
                  <c:v>63.133523400739143</c:v>
                </c:pt>
                <c:pt idx="12">
                  <c:v>63.53081301641371</c:v>
                </c:pt>
                <c:pt idx="13">
                  <c:v>63.92392277457737</c:v>
                </c:pt>
                <c:pt idx="14">
                  <c:v>64.312231599483297</c:v>
                </c:pt>
                <c:pt idx="15">
                  <c:v>64.695053587132492</c:v>
                </c:pt>
                <c:pt idx="16">
                  <c:v>65.071634516470141</c:v>
                </c:pt>
                <c:pt idx="17">
                  <c:v>65.44114882684967</c:v>
                </c:pt>
                <c:pt idx="18">
                  <c:v>65.802697239435247</c:v>
                </c:pt>
                <c:pt idx="19">
                  <c:v>66.155305225043008</c:v>
                </c:pt>
                <c:pt idx="20">
                  <c:v>66.497922544291683</c:v>
                </c:pt>
                <c:pt idx="21">
                  <c:v>66.829424106087686</c:v>
                </c:pt>
                <c:pt idx="22">
                  <c:v>67.148612405220263</c:v>
                </c:pt>
                <c:pt idx="23">
                  <c:v>67.454221806618605</c:v>
                </c:pt>
                <c:pt idx="24">
                  <c:v>67.744924939718601</c:v>
                </c:pt>
                <c:pt idx="25">
                  <c:v>68.019341448308921</c:v>
                </c:pt>
                <c:pt idx="26">
                  <c:v>68.276049306095615</c:v>
                </c:pt>
                <c:pt idx="27">
                  <c:v>68.513598853276505</c:v>
                </c:pt>
                <c:pt idx="28">
                  <c:v>68.730529632578339</c:v>
                </c:pt>
                <c:pt idx="29">
                  <c:v>68.925390003536776</c:v>
                </c:pt>
                <c:pt idx="30">
                  <c:v>69.096759391965236</c:v>
                </c:pt>
                <c:pt idx="31">
                  <c:v>69.243272890303714</c:v>
                </c:pt>
                <c:pt idx="32">
                  <c:v>69.363647769038863</c:v>
                </c:pt>
                <c:pt idx="33">
                  <c:v>69.45671129744585</c:v>
                </c:pt>
                <c:pt idx="34">
                  <c:v>69.521429113853827</c:v>
                </c:pt>
                <c:pt idx="35">
                  <c:v>69.556933243931041</c:v>
                </c:pt>
                <c:pt idx="36">
                  <c:v>69.562548753835628</c:v>
                </c:pt>
                <c:pt idx="37">
                  <c:v>69.537817957270846</c:v>
                </c:pt>
                <c:pt idx="38">
                  <c:v>69.482521083837881</c:v>
                </c:pt>
                <c:pt idx="39">
                  <c:v>69.39669236978888</c:v>
                </c:pt>
                <c:pt idx="40">
                  <c:v>69.280630655814647</c:v>
                </c:pt>
                <c:pt idx="41">
                  <c:v>69.134903768343946</c:v>
                </c:pt>
                <c:pt idx="42">
                  <c:v>68.960346212843092</c:v>
                </c:pt>
                <c:pt idx="43">
                  <c:v>68.758050005151233</c:v>
                </c:pt>
                <c:pt idx="44">
                  <c:v>68.529348789879037</c:v>
                </c:pt>
                <c:pt idx="45">
                  <c:v>68.27579571964263</c:v>
                </c:pt>
                <c:pt idx="46">
                  <c:v>67.999135870564857</c:v>
                </c:pt>
                <c:pt idx="47">
                  <c:v>67.70127422481437</c:v>
                </c:pt>
                <c:pt idx="48">
                  <c:v>67.384240440922255</c:v>
                </c:pt>
                <c:pt idx="49">
                  <c:v>67.050151744421669</c:v>
                </c:pt>
                <c:pt idx="50">
                  <c:v>66.701175299692025</c:v>
                </c:pt>
                <c:pt idx="51">
                  <c:v>66.339491371160292</c:v>
                </c:pt>
                <c:pt idx="52">
                  <c:v>65.967258457598263</c:v>
                </c:pt>
                <c:pt idx="53">
                  <c:v>65.58658140196502</c:v>
                </c:pt>
                <c:pt idx="54">
                  <c:v>65.199483259269044</c:v>
                </c:pt>
                <c:pt idx="55">
                  <c:v>64.807881465620838</c:v>
                </c:pt>
                <c:pt idx="56">
                  <c:v>64.413568611477046</c:v>
                </c:pt>
                <c:pt idx="57">
                  <c:v>64.018197896961226</c:v>
                </c:pt>
                <c:pt idx="58">
                  <c:v>63.623273149361388</c:v>
                </c:pt>
                <c:pt idx="59">
                  <c:v>63.230143120582859</c:v>
                </c:pt>
                <c:pt idx="60">
                  <c:v>62.839999659498339</c:v>
                </c:pt>
                <c:pt idx="61">
                  <c:v>62.453879271154086</c:v>
                </c:pt>
                <c:pt idx="62">
                  <c:v>62.072667529098979</c:v>
                </c:pt>
                <c:pt idx="63">
                  <c:v>61.697105794071376</c:v>
                </c:pt>
                <c:pt idx="64">
                  <c:v>61.327799706044239</c:v>
                </c:pt>
                <c:pt idx="65">
                  <c:v>60.965228950863796</c:v>
                </c:pt>
                <c:pt idx="66">
                  <c:v>60.609757851222739</c:v>
                </c:pt>
                <c:pt idx="67">
                  <c:v>60.261646388855233</c:v>
                </c:pt>
                <c:pt idx="68">
                  <c:v>59.92106132583023</c:v>
                </c:pt>
                <c:pt idx="69">
                  <c:v>59.58808715380934</c:v>
                </c:pt>
                <c:pt idx="70">
                  <c:v>59.262736658249231</c:v>
                </c:pt>
                <c:pt idx="71">
                  <c:v>58.94496093778492</c:v>
                </c:pt>
                <c:pt idx="72">
                  <c:v>58.634658766225584</c:v>
                </c:pt>
                <c:pt idx="73">
                  <c:v>58.331685225160676</c:v>
                </c:pt>
                <c:pt idx="74">
                  <c:v>58.035859569033583</c:v>
                </c:pt>
                <c:pt idx="75">
                  <c:v>57.746972311971142</c:v>
                </c:pt>
                <c:pt idx="76">
                  <c:v>57.464791547172979</c:v>
                </c:pt>
                <c:pt idx="77">
                  <c:v>57.18906852591946</c:v>
                </c:pt>
                <c:pt idx="78">
                  <c:v>56.919542534965061</c:v>
                </c:pt>
                <c:pt idx="79">
                  <c:v>56.655945118968312</c:v>
                </c:pt>
                <c:pt idx="80">
                  <c:v>56.398003699357695</c:v>
                </c:pt>
                <c:pt idx="81">
                  <c:v>56.145444643277806</c:v>
                </c:pt>
                <c:pt idx="82">
                  <c:v>55.897995836558785</c:v>
                </c:pt>
                <c:pt idx="83">
                  <c:v>55.655388813490482</c:v>
                </c:pt>
                <c:pt idx="84">
                  <c:v>55.417360493964182</c:v>
                </c:pt>
                <c:pt idx="85">
                  <c:v>55.183654575605715</c:v>
                </c:pt>
                <c:pt idx="86">
                  <c:v>54.954022625132261</c:v>
                </c:pt>
                <c:pt idx="87">
                  <c:v>54.728224909533296</c:v>
                </c:pt>
                <c:pt idx="88">
                  <c:v>54.506031003966079</c:v>
                </c:pt>
                <c:pt idx="89">
                  <c:v>54.287220209588121</c:v>
                </c:pt>
                <c:pt idx="90">
                  <c:v>54.071581811012209</c:v>
                </c:pt>
                <c:pt idx="91">
                  <c:v>53.858915199720293</c:v>
                </c:pt>
                <c:pt idx="92">
                  <c:v>53.64902988665208</c:v>
                </c:pt>
                <c:pt idx="93">
                  <c:v>53.44174542431066</c:v>
                </c:pt>
                <c:pt idx="94">
                  <c:v>53.236891256111498</c:v>
                </c:pt>
                <c:pt idx="95">
                  <c:v>53.034306508340585</c:v>
                </c:pt>
                <c:pt idx="96">
                  <c:v>52.833839737974671</c:v>
                </c:pt>
                <c:pt idx="97">
                  <c:v>52.635348647739839</c:v>
                </c:pt>
                <c:pt idx="98">
                  <c:v>52.438699778128083</c:v>
                </c:pt>
                <c:pt idx="99">
                  <c:v>52.24376818463886</c:v>
                </c:pt>
                <c:pt idx="100">
                  <c:v>52.050437107245308</c:v>
                </c:pt>
                <c:pt idx="101">
                  <c:v>51.858597637987359</c:v>
                </c:pt>
                <c:pt idx="102">
                  <c:v>51.668148391645154</c:v>
                </c:pt>
                <c:pt idx="103">
                  <c:v>51.478995183634638</c:v>
                </c:pt>
                <c:pt idx="104">
                  <c:v>51.291050718572436</c:v>
                </c:pt>
                <c:pt idx="105">
                  <c:v>51.104234292367657</c:v>
                </c:pt>
                <c:pt idx="106">
                  <c:v>50.918471510199467</c:v>
                </c:pt>
                <c:pt idx="107">
                  <c:v>50.733694022317792</c:v>
                </c:pt>
                <c:pt idx="108">
                  <c:v>50.549839279249795</c:v>
                </c:pt>
                <c:pt idx="109">
                  <c:v>50.366850307694627</c:v>
                </c:pt>
                <c:pt idx="110">
                  <c:v>50.184675508134085</c:v>
                </c:pt>
                <c:pt idx="111">
                  <c:v>50.003268474965559</c:v>
                </c:pt>
                <c:pt idx="112">
                  <c:v>49.822587839768609</c:v>
                </c:pt>
                <c:pt idx="113">
                  <c:v>49.642597138136402</c:v>
                </c:pt>
                <c:pt idx="114">
                  <c:v>49.463264700328786</c:v>
                </c:pt>
                <c:pt idx="115">
                  <c:v>49.284563565826772</c:v>
                </c:pt>
                <c:pt idx="116">
                  <c:v>49.106471421676552</c:v>
                </c:pt>
                <c:pt idx="117">
                  <c:v>48.928970564296158</c:v>
                </c:pt>
                <c:pt idx="118">
                  <c:v>48.752047884167773</c:v>
                </c:pt>
                <c:pt idx="119">
                  <c:v>48.575694872542684</c:v>
                </c:pt>
                <c:pt idx="120">
                  <c:v>48.399907648931084</c:v>
                </c:pt>
                <c:pt idx="121">
                  <c:v>48.224687007724803</c:v>
                </c:pt>
                <c:pt idx="122">
                  <c:v>48.050038481793614</c:v>
                </c:pt>
                <c:pt idx="123">
                  <c:v>47.875972420294325</c:v>
                </c:pt>
                <c:pt idx="124">
                  <c:v>47.702504077225271</c:v>
                </c:pt>
                <c:pt idx="125">
                  <c:v>47.529653706438367</c:v>
                </c:pt>
                <c:pt idx="126">
                  <c:v>47.357446657880843</c:v>
                </c:pt>
                <c:pt idx="127">
                  <c:v>47.185913468777919</c:v>
                </c:pt>
                <c:pt idx="128">
                  <c:v>47.015089942293528</c:v>
                </c:pt>
                <c:pt idx="129">
                  <c:v>46.845017204929981</c:v>
                </c:pt>
                <c:pt idx="130">
                  <c:v>46.675741732580732</c:v>
                </c:pt>
                <c:pt idx="131">
                  <c:v>46.507315333769128</c:v>
                </c:pt>
                <c:pt idx="132">
                  <c:v>46.339795077251644</c:v>
                </c:pt>
                <c:pt idx="133">
                  <c:v>46.173243149916523</c:v>
                </c:pt>
                <c:pt idx="134">
                  <c:v>46.007726629865644</c:v>
                </c:pt>
                <c:pt idx="135">
                  <c:v>45.843317158859222</c:v>
                </c:pt>
                <c:pt idx="136">
                  <c:v>45.680090498075103</c:v>
                </c:pt>
                <c:pt idx="137">
                  <c:v>45.518125951556115</c:v>
                </c:pt>
                <c:pt idx="138">
                  <c:v>45.357505642974445</c:v>
                </c:pt>
                <c:pt idx="139">
                  <c:v>45.198313633613125</c:v>
                </c:pt>
                <c:pt idx="140">
                  <c:v>45.040634872925907</c:v>
                </c:pt>
                <c:pt idx="141">
                  <c:v>44.884553977824346</c:v>
                </c:pt>
                <c:pt idx="142">
                  <c:v>44.73015384303423</c:v>
                </c:pt>
                <c:pt idx="143">
                  <c:v>44.577514092452951</c:v>
                </c:pt>
                <c:pt idx="144">
                  <c:v>44.426709390299123</c:v>
                </c:pt>
                <c:pt idx="145">
                  <c:v>44.277807640703259</c:v>
                </c:pt>
                <c:pt idx="146">
                  <c:v>44.130868114812792</c:v>
                </c:pt>
                <c:pt idx="147">
                  <c:v>43.98593955487155</c:v>
                </c:pt>
                <c:pt idx="148">
                  <c:v>43.843058314331486</c:v>
                </c:pt>
                <c:pt idx="149">
                  <c:v>43.702246600989014</c:v>
                </c:pt>
                <c:pt idx="150">
                  <c:v>43.563510895489323</c:v>
                </c:pt>
                <c:pt idx="151">
                  <c:v>43.426840619422798</c:v>
                </c:pt>
                <c:pt idx="152">
                  <c:v>43.29220712490546</c:v>
                </c:pt>
                <c:pt idx="153">
                  <c:v>43.15956307050466</c:v>
                </c:pt>
                <c:pt idx="154">
                  <c:v>43.028842236514066</c:v>
                </c:pt>
                <c:pt idx="155">
                  <c:v>42.899959816208266</c:v>
                </c:pt>
                <c:pt idx="156">
                  <c:v>42.77281319959117</c:v>
                </c:pt>
                <c:pt idx="157">
                  <c:v>42.647283243507772</c:v>
                </c:pt>
                <c:pt idx="158">
                  <c:v>42.523235998379661</c:v>
                </c:pt>
                <c:pt idx="159">
                  <c:v>42.400524839017535</c:v>
                </c:pt>
                <c:pt idx="160">
                  <c:v>42.27899292674504</c:v>
                </c:pt>
                <c:pt idx="161">
                  <c:v>42.158475914041389</c:v>
                </c:pt>
                <c:pt idx="162">
                  <c:v>42.038804792316029</c:v>
                </c:pt>
                <c:pt idx="163">
                  <c:v>41.919808779002445</c:v>
                </c:pt>
                <c:pt idx="164">
                  <c:v>41.801318142059273</c:v>
                </c:pt>
                <c:pt idx="165">
                  <c:v>41.683166867778333</c:v>
                </c:pt>
                <c:pt idx="166">
                  <c:v>41.565195090601883</c:v>
                </c:pt>
                <c:pt idx="167">
                  <c:v>41.447251220158535</c:v>
                </c:pt>
                <c:pt idx="168">
                  <c:v>41.329193719446138</c:v>
                </c:pt>
                <c:pt idx="169">
                  <c:v>41.210892507497306</c:v>
                </c:pt>
                <c:pt idx="170">
                  <c:v>41.092229978560248</c:v>
                </c:pt>
                <c:pt idx="171">
                  <c:v>40.973101646660623</c:v>
                </c:pt>
                <c:pt idx="172">
                  <c:v>40.853416438539782</c:v>
                </c:pt>
                <c:pt idx="173">
                  <c:v>40.733096668901716</c:v>
                </c:pt>
                <c:pt idx="174">
                  <c:v>40.612077739476661</c:v>
                </c:pt>
                <c:pt idx="175">
                  <c:v>40.490307607741471</c:v>
                </c:pt>
                <c:pt idx="176">
                  <c:v>40.367746072552926</c:v>
                </c:pt>
                <c:pt idx="177">
                  <c:v>40.244363922921366</c:v>
                </c:pt>
                <c:pt idx="178">
                  <c:v>40.12014199321743</c:v>
                </c:pt>
                <c:pt idx="179">
                  <c:v>39.995070163815868</c:v>
                </c:pt>
                <c:pt idx="180">
                  <c:v>39.869146341053025</c:v>
                </c:pt>
                <c:pt idx="181">
                  <c:v>39.742375444857423</c:v>
                </c:pt>
                <c:pt idx="182">
                  <c:v>39.614768426873589</c:v>
                </c:pt>
                <c:pt idx="183">
                  <c:v>39.486341336615794</c:v>
                </c:pt>
                <c:pt idx="184">
                  <c:v>39.357114448356015</c:v>
                </c:pt>
                <c:pt idx="185">
                  <c:v>39.227111457187284</c:v>
                </c:pt>
                <c:pt idx="186">
                  <c:v>39.09635874906958</c:v>
                </c:pt>
                <c:pt idx="187">
                  <c:v>38.964884746665504</c:v>
                </c:pt>
                <c:pt idx="188">
                  <c:v>38.832719330384272</c:v>
                </c:pt>
                <c:pt idx="189">
                  <c:v>38.699893332221322</c:v>
                </c:pt>
                <c:pt idx="190">
                  <c:v>38.566438098643317</c:v>
                </c:pt>
                <c:pt idx="191">
                  <c:v>38.432385117854928</c:v>
                </c:pt>
                <c:pt idx="192">
                  <c:v>38.297765706220957</c:v>
                </c:pt>
                <c:pt idx="193">
                  <c:v>38.162610748339596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65.016000000000005</c:v>
                </c:pt>
                <c:pt idx="1">
                  <c:v>66.242000000000004</c:v>
                </c:pt>
                <c:pt idx="2">
                  <c:v>66.418999999999997</c:v>
                </c:pt>
                <c:pt idx="3">
                  <c:v>64.774000000000001</c:v>
                </c:pt>
                <c:pt idx="4">
                  <c:v>64.113</c:v>
                </c:pt>
                <c:pt idx="5">
                  <c:v>64.096999999999994</c:v>
                </c:pt>
                <c:pt idx="6">
                  <c:v>62.628999999999998</c:v>
                </c:pt>
                <c:pt idx="7">
                  <c:v>62.661000000000001</c:v>
                </c:pt>
                <c:pt idx="8">
                  <c:v>64.064999999999998</c:v>
                </c:pt>
                <c:pt idx="9">
                  <c:v>64.757999999999996</c:v>
                </c:pt>
                <c:pt idx="10">
                  <c:v>64.5</c:v>
                </c:pt>
                <c:pt idx="11">
                  <c:v>64.451999999999998</c:v>
                </c:pt>
                <c:pt idx="12">
                  <c:v>65.096999999999994</c:v>
                </c:pt>
                <c:pt idx="13">
                  <c:v>64.629000000000005</c:v>
                </c:pt>
                <c:pt idx="14">
                  <c:v>66.209999999999994</c:v>
                </c:pt>
                <c:pt idx="15">
                  <c:v>64.290000000000006</c:v>
                </c:pt>
                <c:pt idx="16">
                  <c:v>64.242000000000004</c:v>
                </c:pt>
                <c:pt idx="17">
                  <c:v>67.983999999999995</c:v>
                </c:pt>
                <c:pt idx="18">
                  <c:v>65.064999999999998</c:v>
                </c:pt>
                <c:pt idx="19">
                  <c:v>65.242000000000004</c:v>
                </c:pt>
                <c:pt idx="20">
                  <c:v>66.016000000000005</c:v>
                </c:pt>
                <c:pt idx="21">
                  <c:v>65.242000000000004</c:v>
                </c:pt>
                <c:pt idx="22">
                  <c:v>64.983999999999995</c:v>
                </c:pt>
                <c:pt idx="23">
                  <c:v>63.597000000000001</c:v>
                </c:pt>
                <c:pt idx="24">
                  <c:v>64.435000000000002</c:v>
                </c:pt>
                <c:pt idx="25">
                  <c:v>65.661000000000001</c:v>
                </c:pt>
                <c:pt idx="26">
                  <c:v>66.694000000000003</c:v>
                </c:pt>
                <c:pt idx="27">
                  <c:v>66.177000000000007</c:v>
                </c:pt>
                <c:pt idx="28">
                  <c:v>68.209999999999994</c:v>
                </c:pt>
                <c:pt idx="29">
                  <c:v>66.790000000000006</c:v>
                </c:pt>
                <c:pt idx="30">
                  <c:v>65.855000000000004</c:v>
                </c:pt>
                <c:pt idx="31">
                  <c:v>67.451999999999998</c:v>
                </c:pt>
                <c:pt idx="32">
                  <c:v>65.596999999999994</c:v>
                </c:pt>
                <c:pt idx="33">
                  <c:v>67.564999999999998</c:v>
                </c:pt>
                <c:pt idx="34">
                  <c:v>68.257999999999996</c:v>
                </c:pt>
                <c:pt idx="35">
                  <c:v>69.403000000000006</c:v>
                </c:pt>
                <c:pt idx="36">
                  <c:v>69.418999999999997</c:v>
                </c:pt>
                <c:pt idx="37">
                  <c:v>69.870999999999995</c:v>
                </c:pt>
                <c:pt idx="38">
                  <c:v>71.757999999999996</c:v>
                </c:pt>
                <c:pt idx="39">
                  <c:v>71.805999999999997</c:v>
                </c:pt>
                <c:pt idx="40">
                  <c:v>72.483999999999995</c:v>
                </c:pt>
                <c:pt idx="41">
                  <c:v>75.031999999999996</c:v>
                </c:pt>
                <c:pt idx="42">
                  <c:v>76.435000000000002</c:v>
                </c:pt>
                <c:pt idx="43">
                  <c:v>77.531999999999996</c:v>
                </c:pt>
                <c:pt idx="44">
                  <c:v>77.274000000000001</c:v>
                </c:pt>
                <c:pt idx="45">
                  <c:v>80.968000000000004</c:v>
                </c:pt>
                <c:pt idx="46">
                  <c:v>80.564999999999998</c:v>
                </c:pt>
                <c:pt idx="47">
                  <c:v>83.838999999999999</c:v>
                </c:pt>
                <c:pt idx="48">
                  <c:v>87.403000000000006</c:v>
                </c:pt>
                <c:pt idx="49">
                  <c:v>92.403000000000006</c:v>
                </c:pt>
                <c:pt idx="50">
                  <c:v>100.129</c:v>
                </c:pt>
                <c:pt idx="51">
                  <c:v>112.774</c:v>
                </c:pt>
                <c:pt idx="52">
                  <c:v>127.855</c:v>
                </c:pt>
                <c:pt idx="53">
                  <c:v>145.935</c:v>
                </c:pt>
                <c:pt idx="54">
                  <c:v>162.48400000000001</c:v>
                </c:pt>
                <c:pt idx="55">
                  <c:v>177.58099999999999</c:v>
                </c:pt>
                <c:pt idx="56">
                  <c:v>192.952</c:v>
                </c:pt>
                <c:pt idx="57">
                  <c:v>204.08099999999999</c:v>
                </c:pt>
                <c:pt idx="58">
                  <c:v>212.21</c:v>
                </c:pt>
                <c:pt idx="59">
                  <c:v>219.774</c:v>
                </c:pt>
                <c:pt idx="60">
                  <c:v>221.01599999999999</c:v>
                </c:pt>
                <c:pt idx="61">
                  <c:v>219.62899999999999</c:v>
                </c:pt>
                <c:pt idx="62">
                  <c:v>212.79</c:v>
                </c:pt>
                <c:pt idx="63">
                  <c:v>200.01599999999999</c:v>
                </c:pt>
                <c:pt idx="64">
                  <c:v>175.87100000000001</c:v>
                </c:pt>
                <c:pt idx="65">
                  <c:v>137.30600000000001</c:v>
                </c:pt>
                <c:pt idx="66">
                  <c:v>97.016000000000005</c:v>
                </c:pt>
                <c:pt idx="67">
                  <c:v>71.805999999999997</c:v>
                </c:pt>
                <c:pt idx="68">
                  <c:v>66.209999999999994</c:v>
                </c:pt>
                <c:pt idx="69">
                  <c:v>66.661000000000001</c:v>
                </c:pt>
                <c:pt idx="70">
                  <c:v>66.805999999999997</c:v>
                </c:pt>
                <c:pt idx="71">
                  <c:v>67.870999999999995</c:v>
                </c:pt>
                <c:pt idx="72">
                  <c:v>65.903000000000006</c:v>
                </c:pt>
                <c:pt idx="73">
                  <c:v>70.903000000000006</c:v>
                </c:pt>
                <c:pt idx="74">
                  <c:v>77.194000000000003</c:v>
                </c:pt>
                <c:pt idx="75">
                  <c:v>81.113</c:v>
                </c:pt>
                <c:pt idx="76">
                  <c:v>89.257999999999996</c:v>
                </c:pt>
                <c:pt idx="77">
                  <c:v>98.048000000000002</c:v>
                </c:pt>
                <c:pt idx="78">
                  <c:v>111.226</c:v>
                </c:pt>
                <c:pt idx="79">
                  <c:v>122.645</c:v>
                </c:pt>
                <c:pt idx="80">
                  <c:v>134.79</c:v>
                </c:pt>
                <c:pt idx="81">
                  <c:v>145.387</c:v>
                </c:pt>
                <c:pt idx="82">
                  <c:v>153.40299999999999</c:v>
                </c:pt>
                <c:pt idx="83">
                  <c:v>159.59700000000001</c:v>
                </c:pt>
                <c:pt idx="84">
                  <c:v>162.387</c:v>
                </c:pt>
                <c:pt idx="85">
                  <c:v>160.25800000000001</c:v>
                </c:pt>
                <c:pt idx="86">
                  <c:v>156.51599999999999</c:v>
                </c:pt>
                <c:pt idx="87">
                  <c:v>141.79</c:v>
                </c:pt>
                <c:pt idx="88">
                  <c:v>122.01600000000001</c:v>
                </c:pt>
                <c:pt idx="89">
                  <c:v>94.177000000000007</c:v>
                </c:pt>
                <c:pt idx="90">
                  <c:v>71.725999999999999</c:v>
                </c:pt>
                <c:pt idx="91">
                  <c:v>53.968000000000004</c:v>
                </c:pt>
                <c:pt idx="92">
                  <c:v>54.725999999999999</c:v>
                </c:pt>
                <c:pt idx="93">
                  <c:v>53.758000000000003</c:v>
                </c:pt>
                <c:pt idx="94">
                  <c:v>54.081000000000003</c:v>
                </c:pt>
                <c:pt idx="95">
                  <c:v>54.758000000000003</c:v>
                </c:pt>
                <c:pt idx="96">
                  <c:v>55.21</c:v>
                </c:pt>
                <c:pt idx="97">
                  <c:v>53.194000000000003</c:v>
                </c:pt>
                <c:pt idx="98">
                  <c:v>53.241999999999997</c:v>
                </c:pt>
                <c:pt idx="99">
                  <c:v>52.725999999999999</c:v>
                </c:pt>
                <c:pt idx="100">
                  <c:v>53.564999999999998</c:v>
                </c:pt>
                <c:pt idx="101">
                  <c:v>52.677</c:v>
                </c:pt>
                <c:pt idx="102">
                  <c:v>52.451999999999998</c:v>
                </c:pt>
                <c:pt idx="103">
                  <c:v>51.694000000000003</c:v>
                </c:pt>
                <c:pt idx="104">
                  <c:v>52.613</c:v>
                </c:pt>
                <c:pt idx="105">
                  <c:v>52.031999999999996</c:v>
                </c:pt>
                <c:pt idx="106">
                  <c:v>51.628999999999998</c:v>
                </c:pt>
                <c:pt idx="107">
                  <c:v>52.064999999999998</c:v>
                </c:pt>
                <c:pt idx="108">
                  <c:v>51.323</c:v>
                </c:pt>
                <c:pt idx="109">
                  <c:v>50.645000000000003</c:v>
                </c:pt>
                <c:pt idx="110">
                  <c:v>51.805999999999997</c:v>
                </c:pt>
                <c:pt idx="111">
                  <c:v>49.871000000000002</c:v>
                </c:pt>
                <c:pt idx="112">
                  <c:v>52.128999999999998</c:v>
                </c:pt>
                <c:pt idx="113">
                  <c:v>50.371000000000002</c:v>
                </c:pt>
                <c:pt idx="114">
                  <c:v>52.871000000000002</c:v>
                </c:pt>
                <c:pt idx="115">
                  <c:v>52.338999999999999</c:v>
                </c:pt>
                <c:pt idx="116">
                  <c:v>53.29</c:v>
                </c:pt>
                <c:pt idx="117">
                  <c:v>53.918999999999997</c:v>
                </c:pt>
                <c:pt idx="118">
                  <c:v>53.418999999999997</c:v>
                </c:pt>
                <c:pt idx="119">
                  <c:v>55.694000000000003</c:v>
                </c:pt>
                <c:pt idx="120">
                  <c:v>57.725999999999999</c:v>
                </c:pt>
                <c:pt idx="121">
                  <c:v>61.064999999999998</c:v>
                </c:pt>
                <c:pt idx="122">
                  <c:v>60.694000000000003</c:v>
                </c:pt>
                <c:pt idx="123">
                  <c:v>60.581000000000003</c:v>
                </c:pt>
                <c:pt idx="124">
                  <c:v>58.274000000000001</c:v>
                </c:pt>
                <c:pt idx="125">
                  <c:v>56.015999999999998</c:v>
                </c:pt>
                <c:pt idx="126">
                  <c:v>54.194000000000003</c:v>
                </c:pt>
                <c:pt idx="127">
                  <c:v>52.21</c:v>
                </c:pt>
                <c:pt idx="128">
                  <c:v>49.838999999999999</c:v>
                </c:pt>
                <c:pt idx="129">
                  <c:v>47.531999999999996</c:v>
                </c:pt>
                <c:pt idx="130">
                  <c:v>47.515999999999998</c:v>
                </c:pt>
                <c:pt idx="131">
                  <c:v>47.177</c:v>
                </c:pt>
                <c:pt idx="132">
                  <c:v>46.597000000000001</c:v>
                </c:pt>
                <c:pt idx="133">
                  <c:v>46.613</c:v>
                </c:pt>
                <c:pt idx="134">
                  <c:v>48.145000000000003</c:v>
                </c:pt>
                <c:pt idx="135">
                  <c:v>44.854999999999997</c:v>
                </c:pt>
                <c:pt idx="136">
                  <c:v>47.581000000000003</c:v>
                </c:pt>
                <c:pt idx="137">
                  <c:v>46.484000000000002</c:v>
                </c:pt>
                <c:pt idx="138">
                  <c:v>47</c:v>
                </c:pt>
                <c:pt idx="139">
                  <c:v>48</c:v>
                </c:pt>
                <c:pt idx="140">
                  <c:v>46.031999999999996</c:v>
                </c:pt>
                <c:pt idx="141">
                  <c:v>47.387</c:v>
                </c:pt>
                <c:pt idx="142">
                  <c:v>45.548000000000002</c:v>
                </c:pt>
                <c:pt idx="143">
                  <c:v>44.451999999999998</c:v>
                </c:pt>
                <c:pt idx="144">
                  <c:v>45.741999999999997</c:v>
                </c:pt>
                <c:pt idx="145">
                  <c:v>45.661000000000001</c:v>
                </c:pt>
                <c:pt idx="146">
                  <c:v>45.645000000000003</c:v>
                </c:pt>
                <c:pt idx="147">
                  <c:v>45.71</c:v>
                </c:pt>
                <c:pt idx="148">
                  <c:v>45.015999999999998</c:v>
                </c:pt>
                <c:pt idx="149">
                  <c:v>45.5</c:v>
                </c:pt>
                <c:pt idx="150">
                  <c:v>47.838999999999999</c:v>
                </c:pt>
                <c:pt idx="151">
                  <c:v>47.581000000000003</c:v>
                </c:pt>
                <c:pt idx="152">
                  <c:v>49.661000000000001</c:v>
                </c:pt>
                <c:pt idx="153">
                  <c:v>50.161000000000001</c:v>
                </c:pt>
                <c:pt idx="154">
                  <c:v>50.064999999999998</c:v>
                </c:pt>
                <c:pt idx="155">
                  <c:v>48.354999999999997</c:v>
                </c:pt>
                <c:pt idx="156">
                  <c:v>49.064999999999998</c:v>
                </c:pt>
                <c:pt idx="157">
                  <c:v>47.338999999999999</c:v>
                </c:pt>
                <c:pt idx="158">
                  <c:v>45.902999999999999</c:v>
                </c:pt>
                <c:pt idx="159">
                  <c:v>44.177</c:v>
                </c:pt>
                <c:pt idx="160">
                  <c:v>43.548000000000002</c:v>
                </c:pt>
                <c:pt idx="161">
                  <c:v>43.984000000000002</c:v>
                </c:pt>
                <c:pt idx="162">
                  <c:v>42.548000000000002</c:v>
                </c:pt>
                <c:pt idx="163">
                  <c:v>45.805999999999997</c:v>
                </c:pt>
                <c:pt idx="164">
                  <c:v>41.628999999999998</c:v>
                </c:pt>
                <c:pt idx="165">
                  <c:v>41.354999999999997</c:v>
                </c:pt>
                <c:pt idx="166">
                  <c:v>41.871000000000002</c:v>
                </c:pt>
                <c:pt idx="167">
                  <c:v>41.515999999999998</c:v>
                </c:pt>
                <c:pt idx="168">
                  <c:v>42.305999999999997</c:v>
                </c:pt>
                <c:pt idx="169">
                  <c:v>39.548000000000002</c:v>
                </c:pt>
                <c:pt idx="170">
                  <c:v>41</c:v>
                </c:pt>
                <c:pt idx="171">
                  <c:v>43.451999999999998</c:v>
                </c:pt>
                <c:pt idx="172">
                  <c:v>41.871000000000002</c:v>
                </c:pt>
                <c:pt idx="173">
                  <c:v>44.29</c:v>
                </c:pt>
                <c:pt idx="174">
                  <c:v>39.871000000000002</c:v>
                </c:pt>
                <c:pt idx="175">
                  <c:v>41.048000000000002</c:v>
                </c:pt>
                <c:pt idx="176">
                  <c:v>40.338999999999999</c:v>
                </c:pt>
                <c:pt idx="177">
                  <c:v>40.515999999999998</c:v>
                </c:pt>
                <c:pt idx="178">
                  <c:v>40.21</c:v>
                </c:pt>
                <c:pt idx="179">
                  <c:v>41.323</c:v>
                </c:pt>
                <c:pt idx="180">
                  <c:v>42.097000000000001</c:v>
                </c:pt>
                <c:pt idx="181">
                  <c:v>41.371000000000002</c:v>
                </c:pt>
                <c:pt idx="182">
                  <c:v>40.548000000000002</c:v>
                </c:pt>
                <c:pt idx="183">
                  <c:v>38.354999999999997</c:v>
                </c:pt>
                <c:pt idx="184">
                  <c:v>39.402999999999999</c:v>
                </c:pt>
                <c:pt idx="185">
                  <c:v>41.5</c:v>
                </c:pt>
                <c:pt idx="186">
                  <c:v>42.758000000000003</c:v>
                </c:pt>
                <c:pt idx="187">
                  <c:v>40.694000000000003</c:v>
                </c:pt>
                <c:pt idx="188">
                  <c:v>39.823</c:v>
                </c:pt>
                <c:pt idx="189">
                  <c:v>39.128999999999998</c:v>
                </c:pt>
                <c:pt idx="190">
                  <c:v>39.081000000000003</c:v>
                </c:pt>
                <c:pt idx="191">
                  <c:v>40.435000000000002</c:v>
                </c:pt>
                <c:pt idx="192">
                  <c:v>40.548000000000002</c:v>
                </c:pt>
                <c:pt idx="193">
                  <c:v>38.823</c:v>
                </c:pt>
                <c:pt idx="194">
                  <c:v>40.451999999999998</c:v>
                </c:pt>
                <c:pt idx="195">
                  <c:v>39.468000000000004</c:v>
                </c:pt>
                <c:pt idx="196">
                  <c:v>40.258000000000003</c:v>
                </c:pt>
                <c:pt idx="197">
                  <c:v>40.258000000000003</c:v>
                </c:pt>
                <c:pt idx="198">
                  <c:v>39.402999999999999</c:v>
                </c:pt>
                <c:pt idx="199">
                  <c:v>41.484000000000002</c:v>
                </c:pt>
                <c:pt idx="200">
                  <c:v>37.887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62.784594463620188</c:v>
                </c:pt>
                <c:pt idx="1">
                  <c:v>62.978516901891268</c:v>
                </c:pt>
                <c:pt idx="2">
                  <c:v>63.17222087021004</c:v>
                </c:pt>
                <c:pt idx="3">
                  <c:v>63.365622096716777</c:v>
                </c:pt>
                <c:pt idx="4">
                  <c:v>63.558622861743778</c:v>
                </c:pt>
                <c:pt idx="5">
                  <c:v>63.751110394449654</c:v>
                </c:pt>
                <c:pt idx="6">
                  <c:v>63.942955134315184</c:v>
                </c:pt>
                <c:pt idx="7">
                  <c:v>64.134008856803746</c:v>
                </c:pt>
                <c:pt idx="8">
                  <c:v>64.324102665582416</c:v>
                </c:pt>
                <c:pt idx="9">
                  <c:v>64.513044857734201</c:v>
                </c:pt>
                <c:pt idx="10">
                  <c:v>64.70061867361315</c:v>
                </c:pt>
                <c:pt idx="11">
                  <c:v>64.886579949751308</c:v>
                </c:pt>
                <c:pt idx="12">
                  <c:v>65.070654702053673</c:v>
                </c:pt>
                <c:pt idx="13">
                  <c:v>65.252536678268356</c:v>
                </c:pt>
                <c:pt idx="14">
                  <c:v>65.431884934794624</c:v>
                </c:pt>
                <c:pt idx="15">
                  <c:v>65.608321515628333</c:v>
                </c:pt>
                <c:pt idx="16">
                  <c:v>65.781429344501717</c:v>
                </c:pt>
                <c:pt idx="17">
                  <c:v>65.950750491368694</c:v>
                </c:pt>
                <c:pt idx="18">
                  <c:v>66.11578505143008</c:v>
                </c:pt>
                <c:pt idx="19">
                  <c:v>66.275990994691099</c:v>
                </c:pt>
                <c:pt idx="20">
                  <c:v>66.430785530592004</c:v>
                </c:pt>
                <c:pt idx="21">
                  <c:v>66.579548820825408</c:v>
                </c:pt>
                <c:pt idx="22">
                  <c:v>66.721631314016221</c:v>
                </c:pt>
                <c:pt idx="23">
                  <c:v>66.856366636332893</c:v>
                </c:pt>
                <c:pt idx="24">
                  <c:v>66.983092939839153</c:v>
                </c:pt>
                <c:pt idx="25">
                  <c:v>67.101186991371833</c:v>
                </c:pt>
                <c:pt idx="26">
                  <c:v>67.210117196097514</c:v>
                </c:pt>
                <c:pt idx="27">
                  <c:v>67.309524303944869</c:v>
                </c:pt>
                <c:pt idx="28">
                  <c:v>67.399341822173795</c:v>
                </c:pt>
                <c:pt idx="29">
                  <c:v>67.47997215248364</c:v>
                </c:pt>
                <c:pt idx="30">
                  <c:v>67.552539042494644</c:v>
                </c:pt>
                <c:pt idx="31">
                  <c:v>67.619241722511816</c:v>
                </c:pt>
                <c:pt idx="32">
                  <c:v>67.683840410587578</c:v>
                </c:pt>
                <c:pt idx="33">
                  <c:v>67.752305638863035</c:v>
                </c:pt>
                <c:pt idx="34">
                  <c:v>67.833663563268786</c:v>
                </c:pt>
                <c:pt idx="35">
                  <c:v>67.941064117895309</c:v>
                </c:pt>
                <c:pt idx="36">
                  <c:v>68.09308630755821</c:v>
                </c:pt>
                <c:pt idx="37">
                  <c:v>68.315272800721644</c:v>
                </c:pt>
                <c:pt idx="38">
                  <c:v>68.641852395980862</c:v>
                </c:pt>
                <c:pt idx="39">
                  <c:v>69.117563011076484</c:v>
                </c:pt>
                <c:pt idx="40">
                  <c:v>69.799430462171102</c:v>
                </c:pt>
                <c:pt idx="41">
                  <c:v>70.758292858521386</c:v>
                </c:pt>
                <c:pt idx="42">
                  <c:v>72.079793464678872</c:v>
                </c:pt>
                <c:pt idx="43">
                  <c:v>73.864506303901706</c:v>
                </c:pt>
                <c:pt idx="44">
                  <c:v>76.226821577037768</c:v>
                </c:pt>
                <c:pt idx="45">
                  <c:v>79.292217067440262</c:v>
                </c:pt>
                <c:pt idx="46">
                  <c:v>83.192591925779183</c:v>
                </c:pt>
                <c:pt idx="47">
                  <c:v>88.059452492194296</c:v>
                </c:pt>
                <c:pt idx="48">
                  <c:v>94.014921766476505</c:v>
                </c:pt>
                <c:pt idx="49">
                  <c:v>101.16079084786301</c:v>
                </c:pt>
                <c:pt idx="50">
                  <c:v>109.56612606451196</c:v>
                </c:pt>
                <c:pt idx="51">
                  <c:v>119.2542603420483</c:v>
                </c:pt>
                <c:pt idx="52">
                  <c:v>130.19028948733165</c:v>
                </c:pt>
                <c:pt idx="53">
                  <c:v>142.27040225839292</c:v>
                </c:pt>
                <c:pt idx="54">
                  <c:v>155.3143457846011</c:v>
                </c:pt>
                <c:pt idx="55">
                  <c:v>169.06140207987625</c:v>
                </c:pt>
                <c:pt idx="56">
                  <c:v>183.16568073658323</c:v>
                </c:pt>
                <c:pt idx="57">
                  <c:v>197.17060475608545</c:v>
                </c:pt>
                <c:pt idx="58">
                  <c:v>210.40624294555627</c:v>
                </c:pt>
                <c:pt idx="59">
                  <c:v>221.72162362901156</c:v>
                </c:pt>
                <c:pt idx="60">
                  <c:v>229.06031455557542</c:v>
                </c:pt>
                <c:pt idx="61">
                  <c:v>229.26268095467759</c:v>
                </c:pt>
                <c:pt idx="62">
                  <c:v>218.89386000904847</c:v>
                </c:pt>
                <c:pt idx="63">
                  <c:v>196.46136119519304</c:v>
                </c:pt>
                <c:pt idx="64">
                  <c:v>164.6941305352166</c:v>
                </c:pt>
                <c:pt idx="65">
                  <c:v>130.38571829998011</c:v>
                </c:pt>
                <c:pt idx="66">
                  <c:v>101.05382204458321</c:v>
                </c:pt>
                <c:pt idx="67">
                  <c:v>81.034036235235931</c:v>
                </c:pt>
                <c:pt idx="68">
                  <c:v>70.269783792218803</c:v>
                </c:pt>
                <c:pt idx="69">
                  <c:v>66.085969234923112</c:v>
                </c:pt>
                <c:pt idx="70">
                  <c:v>65.628597813093123</c:v>
                </c:pt>
                <c:pt idx="71">
                  <c:v>67.099705884056391</c:v>
                </c:pt>
                <c:pt idx="72">
                  <c:v>69.743013244106351</c:v>
                </c:pt>
                <c:pt idx="73">
                  <c:v>73.386565607846705</c:v>
                </c:pt>
                <c:pt idx="74">
                  <c:v>78.079274420481056</c:v>
                </c:pt>
                <c:pt idx="75">
                  <c:v>83.913218997589979</c:v>
                </c:pt>
                <c:pt idx="76">
                  <c:v>90.952559883366746</c:v>
                </c:pt>
                <c:pt idx="77">
                  <c:v>99.201231209376957</c:v>
                </c:pt>
                <c:pt idx="78">
                  <c:v>108.58228397176103</c:v>
                </c:pt>
                <c:pt idx="79">
                  <c:v>118.92241477718673</c:v>
                </c:pt>
                <c:pt idx="80">
                  <c:v>129.93754742962381</c:v>
                </c:pt>
                <c:pt idx="81">
                  <c:v>141.20102299356682</c:v>
                </c:pt>
                <c:pt idx="82">
                  <c:v>152.04249702756078</c:v>
                </c:pt>
                <c:pt idx="83">
                  <c:v>161.30835655489605</c:v>
                </c:pt>
                <c:pt idx="84">
                  <c:v>167.04243537256778</c:v>
                </c:pt>
                <c:pt idx="85">
                  <c:v>166.51649614030515</c:v>
                </c:pt>
                <c:pt idx="86">
                  <c:v>157.27920934578231</c:v>
                </c:pt>
                <c:pt idx="87">
                  <c:v>139.1561581650636</c:v>
                </c:pt>
                <c:pt idx="88">
                  <c:v>115.5700244772533</c:v>
                </c:pt>
                <c:pt idx="89">
                  <c:v>92.31087793355664</c:v>
                </c:pt>
                <c:pt idx="90">
                  <c:v>74.291862423574244</c:v>
                </c:pt>
                <c:pt idx="91">
                  <c:v>63.162019419516433</c:v>
                </c:pt>
                <c:pt idx="92">
                  <c:v>57.614883279097597</c:v>
                </c:pt>
                <c:pt idx="93">
                  <c:v>55.327413267727792</c:v>
                </c:pt>
                <c:pt idx="94">
                  <c:v>54.481928328604923</c:v>
                </c:pt>
                <c:pt idx="95">
                  <c:v>54.131112601805079</c:v>
                </c:pt>
                <c:pt idx="96">
                  <c:v>53.914012271283916</c:v>
                </c:pt>
                <c:pt idx="97">
                  <c:v>53.726215920058507</c:v>
                </c:pt>
                <c:pt idx="98">
                  <c:v>53.544314611252361</c:v>
                </c:pt>
                <c:pt idx="99">
                  <c:v>53.36415122411406</c:v>
                </c:pt>
                <c:pt idx="100">
                  <c:v>53.185091764160809</c:v>
                </c:pt>
                <c:pt idx="101">
                  <c:v>53.007012666290869</c:v>
                </c:pt>
                <c:pt idx="102">
                  <c:v>52.829865334016738</c:v>
                </c:pt>
                <c:pt idx="103">
                  <c:v>52.653647141909339</c:v>
                </c:pt>
                <c:pt idx="104">
                  <c:v>52.47844758633039</c:v>
                </c:pt>
                <c:pt idx="105">
                  <c:v>52.304557930160946</c:v>
                </c:pt>
                <c:pt idx="106">
                  <c:v>52.132694218896489</c:v>
                </c:pt>
                <c:pt idx="107">
                  <c:v>51.964419033423738</c:v>
                </c:pt>
                <c:pt idx="108">
                  <c:v>51.80288098835431</c:v>
                </c:pt>
                <c:pt idx="109">
                  <c:v>51.654006735746094</c:v>
                </c:pt>
                <c:pt idx="110">
                  <c:v>51.528242408485383</c:v>
                </c:pt>
                <c:pt idx="111">
                  <c:v>51.442799095988526</c:v>
                </c:pt>
                <c:pt idx="112">
                  <c:v>51.424057876827398</c:v>
                </c:pt>
                <c:pt idx="113">
                  <c:v>51.509309331178613</c:v>
                </c:pt>
                <c:pt idx="114">
                  <c:v>51.746384453382113</c:v>
                </c:pt>
                <c:pt idx="115">
                  <c:v>52.189145818382237</c:v>
                </c:pt>
                <c:pt idx="116">
                  <c:v>52.886616768297991</c:v>
                </c:pt>
                <c:pt idx="117">
                  <c:v>53.864382060387413</c:v>
                </c:pt>
                <c:pt idx="118">
                  <c:v>55.099657552110862</c:v>
                </c:pt>
                <c:pt idx="119">
                  <c:v>56.496565454444749</c:v>
                </c:pt>
                <c:pt idx="120">
                  <c:v>57.874352935348625</c:v>
                </c:pt>
                <c:pt idx="121">
                  <c:v>58.984181404053317</c:v>
                </c:pt>
                <c:pt idx="122">
                  <c:v>59.563506731862567</c:v>
                </c:pt>
                <c:pt idx="123">
                  <c:v>59.418514251506842</c:v>
                </c:pt>
                <c:pt idx="124">
                  <c:v>58.502433059441323</c:v>
                </c:pt>
                <c:pt idx="125">
                  <c:v>56.948109726269777</c:v>
                </c:pt>
                <c:pt idx="126">
                  <c:v>55.030500483213963</c:v>
                </c:pt>
                <c:pt idx="127">
                  <c:v>53.072655763413941</c:v>
                </c:pt>
                <c:pt idx="128">
                  <c:v>51.341488157990021</c:v>
                </c:pt>
                <c:pt idx="129">
                  <c:v>49.982461475926165</c:v>
                </c:pt>
                <c:pt idx="130">
                  <c:v>49.014431999536221</c:v>
                </c:pt>
                <c:pt idx="131">
                  <c:v>48.370323422265372</c:v>
                </c:pt>
                <c:pt idx="132">
                  <c:v>47.951122255409096</c:v>
                </c:pt>
                <c:pt idx="133">
                  <c:v>47.666345870913965</c:v>
                </c:pt>
                <c:pt idx="134">
                  <c:v>47.451774087285131</c:v>
                </c:pt>
                <c:pt idx="135">
                  <c:v>47.269615792305395</c:v>
                </c:pt>
                <c:pt idx="136">
                  <c:v>47.100913085705187</c:v>
                </c:pt>
                <c:pt idx="137">
                  <c:v>46.937472175250306</c:v>
                </c:pt>
                <c:pt idx="138">
                  <c:v>46.776307739921691</c:v>
                </c:pt>
                <c:pt idx="139">
                  <c:v>46.616729046524625</c:v>
                </c:pt>
                <c:pt idx="140">
                  <c:v>46.459228707612972</c:v>
                </c:pt>
                <c:pt idx="141">
                  <c:v>46.305434540091952</c:v>
                </c:pt>
                <c:pt idx="142">
                  <c:v>46.158755783231712</c:v>
                </c:pt>
                <c:pt idx="143">
                  <c:v>46.025610467575277</c:v>
                </c:pt>
                <c:pt idx="144">
                  <c:v>45.917147752056785</c:v>
                </c:pt>
                <c:pt idx="145">
                  <c:v>45.851152798280857</c:v>
                </c:pt>
                <c:pt idx="146">
                  <c:v>45.853344832094827</c:v>
                </c:pt>
                <c:pt idx="147">
                  <c:v>45.956628285354718</c:v>
                </c:pt>
                <c:pt idx="148">
                  <c:v>46.196289379692338</c:v>
                </c:pt>
                <c:pt idx="149">
                  <c:v>46.599209833849486</c:v>
                </c:pt>
                <c:pt idx="150">
                  <c:v>47.166792496898793</c:v>
                </c:pt>
                <c:pt idx="151">
                  <c:v>47.855263379340549</c:v>
                </c:pt>
                <c:pt idx="152">
                  <c:v>48.562743345612624</c:v>
                </c:pt>
                <c:pt idx="153">
                  <c:v>49.136358583710575</c:v>
                </c:pt>
                <c:pt idx="154">
                  <c:v>49.408562740164186</c:v>
                </c:pt>
                <c:pt idx="155">
                  <c:v>49.256438388585934</c:v>
                </c:pt>
                <c:pt idx="156">
                  <c:v>48.657849750215277</c:v>
                </c:pt>
                <c:pt idx="157">
                  <c:v>47.710620623910899</c:v>
                </c:pt>
                <c:pt idx="158">
                  <c:v>46.597894264052762</c:v>
                </c:pt>
                <c:pt idx="159">
                  <c:v>45.516300215234772</c:v>
                </c:pt>
                <c:pt idx="160">
                  <c:v>44.60726520503087</c:v>
                </c:pt>
                <c:pt idx="161">
                  <c:v>43.92597211225344</c:v>
                </c:pt>
                <c:pt idx="162">
                  <c:v>43.453904489613763</c:v>
                </c:pt>
                <c:pt idx="163">
                  <c:v>43.134932466331996</c:v>
                </c:pt>
                <c:pt idx="164">
                  <c:v>42.909396583708585</c:v>
                </c:pt>
                <c:pt idx="165">
                  <c:v>42.732452436231249</c:v>
                </c:pt>
                <c:pt idx="166">
                  <c:v>42.577287498863029</c:v>
                </c:pt>
                <c:pt idx="167">
                  <c:v>42.430576721742518</c:v>
                </c:pt>
                <c:pt idx="168">
                  <c:v>42.286686435297128</c:v>
                </c:pt>
                <c:pt idx="169">
                  <c:v>42.143552337096935</c:v>
                </c:pt>
                <c:pt idx="170">
                  <c:v>42.000499558453853</c:v>
                </c:pt>
                <c:pt idx="171">
                  <c:v>41.857316048339207</c:v>
                </c:pt>
                <c:pt idx="172">
                  <c:v>41.713925117600994</c:v>
                </c:pt>
                <c:pt idx="173">
                  <c:v>41.570287409721381</c:v>
                </c:pt>
                <c:pt idx="174">
                  <c:v>41.426375658927064</c:v>
                </c:pt>
                <c:pt idx="175">
                  <c:v>41.282168910978172</c:v>
                </c:pt>
                <c:pt idx="176">
                  <c:v>41.137651155168093</c:v>
                </c:pt>
                <c:pt idx="177">
                  <c:v>40.992810790191392</c:v>
                </c:pt>
                <c:pt idx="178">
                  <c:v>40.847640208243917</c:v>
                </c:pt>
                <c:pt idx="179">
                  <c:v>40.702135384012657</c:v>
                </c:pt>
                <c:pt idx="180">
                  <c:v>40.556295462007313</c:v>
                </c:pt>
                <c:pt idx="181">
                  <c:v>40.410122350344587</c:v>
                </c:pt>
                <c:pt idx="182">
                  <c:v>40.263620329157725</c:v>
                </c:pt>
                <c:pt idx="183">
                  <c:v>40.116795679998631</c:v>
                </c:pt>
                <c:pt idx="184">
                  <c:v>39.969656340759322</c:v>
                </c:pt>
                <c:pt idx="185">
                  <c:v>39.822211589016433</c:v>
                </c:pt>
                <c:pt idx="186">
                  <c:v>39.674471755331517</c:v>
                </c:pt>
                <c:pt idx="187">
                  <c:v>39.526447966921921</c:v>
                </c:pt>
                <c:pt idx="188">
                  <c:v>39.378151921236295</c:v>
                </c:pt>
                <c:pt idx="189">
                  <c:v>39.229595688303114</c:v>
                </c:pt>
                <c:pt idx="190">
                  <c:v>39.080791540242281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62.784594463609267</c:v>
                </c:pt>
                <c:pt idx="1">
                  <c:v>62.978516901863195</c:v>
                </c:pt>
                <c:pt idx="2">
                  <c:v>63.172220870138936</c:v>
                </c:pt>
                <c:pt idx="3">
                  <c:v>63.365622096539362</c:v>
                </c:pt>
                <c:pt idx="4">
                  <c:v>63.558622861307619</c:v>
                </c:pt>
                <c:pt idx="5">
                  <c:v>63.751110393393162</c:v>
                </c:pt>
                <c:pt idx="6">
                  <c:v>63.942955131793759</c:v>
                </c:pt>
                <c:pt idx="7">
                  <c:v>64.134008850874693</c:v>
                </c:pt>
                <c:pt idx="8">
                  <c:v>64.324102651845706</c:v>
                </c:pt>
                <c:pt idx="9">
                  <c:v>64.51304482637687</c:v>
                </c:pt>
                <c:pt idx="10">
                  <c:v>64.70061860308634</c:v>
                </c:pt>
                <c:pt idx="11">
                  <c:v>64.88657979346236</c:v>
                </c:pt>
                <c:pt idx="12">
                  <c:v>65.070654360812739</c:v>
                </c:pt>
                <c:pt idx="13">
                  <c:v>65.252535944172436</c:v>
                </c:pt>
                <c:pt idx="14">
                  <c:v>65.431883378817091</c:v>
                </c:pt>
                <c:pt idx="15">
                  <c:v>65.60831826615734</c:v>
                </c:pt>
                <c:pt idx="16">
                  <c:v>65.781422658279112</c:v>
                </c:pt>
                <c:pt idx="17">
                  <c:v>65.950736936109536</c:v>
                </c:pt>
                <c:pt idx="18">
                  <c:v>66.115757974860188</c:v>
                </c:pt>
                <c:pt idx="19">
                  <c:v>66.275937705602274</c:v>
                </c:pt>
                <c:pt idx="20">
                  <c:v>66.430682196942143</c:v>
                </c:pt>
                <c:pt idx="21">
                  <c:v>66.579351394950422</c:v>
                </c:pt>
                <c:pt idx="22">
                  <c:v>66.721259671663759</c:v>
                </c:pt>
                <c:pt idx="23">
                  <c:v>66.8556773412881</c:v>
                </c:pt>
                <c:pt idx="24">
                  <c:v>66.981833307101354</c:v>
                </c:pt>
                <c:pt idx="25">
                  <c:v>67.098918999209801</c:v>
                </c:pt>
                <c:pt idx="26">
                  <c:v>67.206093751863605</c:v>
                </c:pt>
                <c:pt idx="27">
                  <c:v>67.302491747118495</c:v>
                </c:pt>
                <c:pt idx="28">
                  <c:v>67.387230617570779</c:v>
                </c:pt>
                <c:pt idx="29">
                  <c:v>67.459421753461498</c:v>
                </c:pt>
                <c:pt idx="30">
                  <c:v>67.518182298111611</c:v>
                </c:pt>
                <c:pt idx="31">
                  <c:v>67.562648740885678</c:v>
                </c:pt>
                <c:pt idx="32">
                  <c:v>67.591991930425635</c:v>
                </c:pt>
                <c:pt idx="33">
                  <c:v>67.60543323598894</c:v>
                </c:pt>
                <c:pt idx="34">
                  <c:v>67.602261486194266</c:v>
                </c:pt>
                <c:pt idx="35">
                  <c:v>67.581850218694143</c:v>
                </c:pt>
                <c:pt idx="36">
                  <c:v>67.5436746888806</c:v>
                </c:pt>
                <c:pt idx="37">
                  <c:v>67.487328019052796</c:v>
                </c:pt>
                <c:pt idx="38">
                  <c:v>67.41253582988837</c:v>
                </c:pt>
                <c:pt idx="39">
                  <c:v>67.319168690969846</c:v>
                </c:pt>
                <c:pt idx="40">
                  <c:v>67.20725176197314</c:v>
                </c:pt>
                <c:pt idx="41">
                  <c:v>67.076971073450025</c:v>
                </c:pt>
                <c:pt idx="42">
                  <c:v>66.928676014787982</c:v>
                </c:pt>
                <c:pt idx="43">
                  <c:v>66.762877751729462</c:v>
                </c:pt>
                <c:pt idx="44">
                  <c:v>66.580243477678351</c:v>
                </c:pt>
                <c:pt idx="45">
                  <c:v>66.381586599553728</c:v>
                </c:pt>
                <c:pt idx="46">
                  <c:v>66.167853155700882</c:v>
                </c:pt>
                <c:pt idx="47">
                  <c:v>65.940104945274555</c:v>
                </c:pt>
                <c:pt idx="48">
                  <c:v>65.699500001568197</c:v>
                </c:pt>
                <c:pt idx="49">
                  <c:v>65.44727115461113</c:v>
                </c:pt>
                <c:pt idx="50">
                  <c:v>65.184703493476349</c:v>
                </c:pt>
                <c:pt idx="51">
                  <c:v>64.91311155318995</c:v>
                </c:pt>
                <c:pt idx="52">
                  <c:v>64.633817016629948</c:v>
                </c:pt>
                <c:pt idx="53">
                  <c:v>64.348127644255072</c:v>
                </c:pt>
                <c:pt idx="54">
                  <c:v>64.057318033046556</c:v>
                </c:pt>
                <c:pt idx="55">
                  <c:v>63.76261267178301</c:v>
                </c:pt>
                <c:pt idx="56">
                  <c:v>63.465171614434375</c:v>
                </c:pt>
                <c:pt idx="57">
                  <c:v>63.166078948181422</c:v>
                </c:pt>
                <c:pt idx="58">
                  <c:v>62.866334096879157</c:v>
                </c:pt>
                <c:pt idx="59">
                  <c:v>62.566845881986104</c:v>
                </c:pt>
                <c:pt idx="60">
                  <c:v>62.268429165861811</c:v>
                </c:pt>
                <c:pt idx="61">
                  <c:v>61.971803829193234</c:v>
                </c:pt>
                <c:pt idx="62">
                  <c:v>61.677595785260607</c:v>
                </c:pt>
                <c:pt idx="63">
                  <c:v>61.386339707159337</c:v>
                </c:pt>
                <c:pt idx="64">
                  <c:v>61.098483137100146</c:v>
                </c:pt>
                <c:pt idx="65">
                  <c:v>60.814391655938479</c:v>
                </c:pt>
                <c:pt idx="66">
                  <c:v>60.534354812304606</c:v>
                </c:pt>
                <c:pt idx="67">
                  <c:v>60.258592540376014</c:v>
                </c:pt>
                <c:pt idx="68">
                  <c:v>59.987261830074225</c:v>
                </c:pt>
                <c:pt idx="69">
                  <c:v>59.720463450402853</c:v>
                </c:pt>
                <c:pt idx="70">
                  <c:v>59.4582485634809</c:v>
                </c:pt>
                <c:pt idx="71">
                  <c:v>59.200625101853241</c:v>
                </c:pt>
                <c:pt idx="72">
                  <c:v>58.947563813706708</c:v>
                </c:pt>
                <c:pt idx="73">
                  <c:v>58.699003908979215</c:v>
                </c:pt>
                <c:pt idx="74">
                  <c:v>58.454858263693225</c:v>
                </c:pt>
                <c:pt idx="75">
                  <c:v>58.215018160139252</c:v>
                </c:pt>
                <c:pt idx="76">
                  <c:v>57.979357556956622</c:v>
                </c:pt>
                <c:pt idx="77">
                  <c:v>57.747736896022708</c:v>
                </c:pt>
                <c:pt idx="78">
                  <c:v>57.520006462764911</c:v>
                </c:pt>
                <c:pt idx="79">
                  <c:v>57.296009323485933</c:v>
                </c:pt>
                <c:pt idx="80">
                  <c:v>57.075583867977329</c:v>
                </c:pt>
                <c:pt idx="81">
                  <c:v>56.858565988502676</c:v>
                </c:pt>
                <c:pt idx="82">
                  <c:v>56.64479092754128</c:v>
                </c:pt>
                <c:pt idx="83">
                  <c:v>56.4340948268296</c:v>
                </c:pt>
                <c:pt idx="84">
                  <c:v>56.226316009512438</c:v>
                </c:pt>
                <c:pt idx="85">
                  <c:v>56.021296025860423</c:v>
                </c:pt>
                <c:pt idx="86">
                  <c:v>55.818880491226949</c:v>
                </c:pt>
                <c:pt idx="87">
                  <c:v>55.618919742865145</c:v>
                </c:pt>
                <c:pt idx="88">
                  <c:v>55.421269340032069</c:v>
                </c:pt>
                <c:pt idx="89">
                  <c:v>55.225790429568811</c:v>
                </c:pt>
                <c:pt idx="90">
                  <c:v>55.032349996934293</c:v>
                </c:pt>
                <c:pt idx="91">
                  <c:v>54.840821020538392</c:v>
                </c:pt>
                <c:pt idx="92">
                  <c:v>54.65108254520382</c:v>
                </c:pt>
                <c:pt idx="93">
                  <c:v>54.463019688705465</c:v>
                </c:pt>
                <c:pt idx="94">
                  <c:v>54.276523593606342</c:v>
                </c:pt>
                <c:pt idx="95">
                  <c:v>54.091491335033112</c:v>
                </c:pt>
                <c:pt idx="96">
                  <c:v>53.90782579361256</c:v>
                </c:pt>
                <c:pt idx="97">
                  <c:v>53.725435501517119</c:v>
                </c:pt>
                <c:pt idx="98">
                  <c:v>53.544234468435974</c:v>
                </c:pt>
                <c:pt idx="99">
                  <c:v>53.364141993289778</c:v>
                </c:pt>
                <c:pt idx="100">
                  <c:v>53.185082466629368</c:v>
                </c:pt>
                <c:pt idx="101">
                  <c:v>53.006985167893845</c:v>
                </c:pt>
                <c:pt idx="102">
                  <c:v>52.829784061038865</c:v>
                </c:pt>
                <c:pt idx="103">
                  <c:v>52.653417591471715</c:v>
                </c:pt>
                <c:pt idx="104">
                  <c:v>52.477828486736868</c:v>
                </c:pt>
                <c:pt idx="105">
                  <c:v>52.302963562972479</c:v>
                </c:pt>
                <c:pt idx="106">
                  <c:v>52.128773538799614</c:v>
                </c:pt>
                <c:pt idx="107">
                  <c:v>51.955212857999022</c:v>
                </c:pt>
                <c:pt idx="108">
                  <c:v>51.782239522072075</c:v>
                </c:pt>
                <c:pt idx="109">
                  <c:v>51.60981493356239</c:v>
                </c:pt>
                <c:pt idx="110">
                  <c:v>51.437903750827928</c:v>
                </c:pt>
                <c:pt idx="111">
                  <c:v>51.266473754793921</c:v>
                </c:pt>
                <c:pt idx="112">
                  <c:v>51.095495728077367</c:v>
                </c:pt>
                <c:pt idx="113">
                  <c:v>50.924943346750432</c:v>
                </c:pt>
                <c:pt idx="114">
                  <c:v>50.754793084896392</c:v>
                </c:pt>
                <c:pt idx="115">
                  <c:v>50.585024132001479</c:v>
                </c:pt>
                <c:pt idx="116">
                  <c:v>50.415618323116398</c:v>
                </c:pt>
                <c:pt idx="117">
                  <c:v>50.2465600816031</c:v>
                </c:pt>
                <c:pt idx="118">
                  <c:v>50.077836374154231</c:v>
                </c:pt>
                <c:pt idx="119">
                  <c:v>49.90943667762479</c:v>
                </c:pt>
                <c:pt idx="120">
                  <c:v>49.741352957045081</c:v>
                </c:pt>
                <c:pt idx="121">
                  <c:v>49.573579653983977</c:v>
                </c:pt>
                <c:pt idx="122">
                  <c:v>49.406113684195326</c:v>
                </c:pt>
                <c:pt idx="123">
                  <c:v>49.238954443204371</c:v>
                </c:pt>
                <c:pt idx="124">
                  <c:v>49.072103818169012</c:v>
                </c:pt>
                <c:pt idx="125">
                  <c:v>48.90556620397912</c:v>
                </c:pt>
                <c:pt idx="126">
                  <c:v>48.739348521134481</c:v>
                </c:pt>
                <c:pt idx="127">
                  <c:v>48.573460232467994</c:v>
                </c:pt>
                <c:pt idx="128">
                  <c:v>48.407913355258685</c:v>
                </c:pt>
                <c:pt idx="129">
                  <c:v>48.242722464717765</c:v>
                </c:pt>
                <c:pt idx="130">
                  <c:v>48.077904684243187</c:v>
                </c:pt>
                <c:pt idx="131">
                  <c:v>47.913479657243258</c:v>
                </c:pt>
                <c:pt idx="132">
                  <c:v>47.749469494758813</c:v>
                </c:pt>
                <c:pt idx="133">
                  <c:v>47.585898692600253</c:v>
                </c:pt>
                <c:pt idx="134">
                  <c:v>47.422794011311375</c:v>
                </c:pt>
                <c:pt idx="135">
                  <c:v>47.26018431203223</c:v>
                </c:pt>
                <c:pt idx="136">
                  <c:v>47.098100341326287</c:v>
                </c:pt>
                <c:pt idx="137">
                  <c:v>46.936574458339287</c:v>
                </c:pt>
                <c:pt idx="138">
                  <c:v>46.775640298344996</c:v>
                </c:pt>
                <c:pt idx="139">
                  <c:v>46.615332367888385</c:v>
                </c:pt>
                <c:pt idx="140">
                  <c:v>46.455685568423831</c:v>
                </c:pt>
                <c:pt idx="141">
                  <c:v>46.296734647618351</c:v>
                </c:pt>
                <c:pt idx="142">
                  <c:v>46.138513580364979</c:v>
                </c:pt>
                <c:pt idx="143">
                  <c:v>45.981054885004845</c:v>
                </c:pt>
                <c:pt idx="144">
                  <c:v>45.824388884211743</c:v>
                </c:pt>
                <c:pt idx="145">
                  <c:v>45.66854292430186</c:v>
                </c:pt>
                <c:pt idx="146">
                  <c:v>45.513540571181714</c:v>
                </c:pt>
                <c:pt idx="147">
                  <c:v>45.359400805451664</c:v>
                </c:pt>
                <c:pt idx="148">
                  <c:v>45.206137242998317</c:v>
                </c:pt>
                <c:pt idx="149">
                  <c:v>45.053757410352944</c:v>
                </c:pt>
                <c:pt idx="150">
                  <c:v>44.902262105778803</c:v>
                </c:pt>
                <c:pt idx="151">
                  <c:v>44.751644877125287</c:v>
                </c:pt>
                <c:pt idx="152">
                  <c:v>44.601891645682116</c:v>
                </c:pt>
                <c:pt idx="153">
                  <c:v>44.452980501443307</c:v>
                </c:pt>
                <c:pt idx="154">
                  <c:v>44.304881689376657</c:v>
                </c:pt>
                <c:pt idx="155">
                  <c:v>44.157557798709192</c:v>
                </c:pt>
                <c:pt idx="156">
                  <c:v>44.010964158297739</c:v>
                </c:pt>
                <c:pt idx="157">
                  <c:v>43.865049431435651</c:v>
                </c:pt>
                <c:pt idx="158">
                  <c:v>43.719756393656468</c:v>
                </c:pt>
                <c:pt idx="159">
                  <c:v>43.575022867981247</c:v>
                </c:pt>
                <c:pt idx="160">
                  <c:v>43.430782784337488</c:v>
                </c:pt>
                <c:pt idx="161">
                  <c:v>43.286967324159946</c:v>
                </c:pt>
                <c:pt idx="162">
                  <c:v>43.143506107886807</c:v>
                </c:pt>
                <c:pt idx="163">
                  <c:v>43.000328382385696</c:v>
                </c:pt>
                <c:pt idx="164">
                  <c:v>42.857364167232781</c:v>
                </c:pt>
                <c:pt idx="165">
                  <c:v>42.714545322950769</c:v>
                </c:pt>
                <c:pt idx="166">
                  <c:v>42.571806510328379</c:v>
                </c:pt>
                <c:pt idx="167">
                  <c:v>42.429086017215809</c:v>
                </c:pt>
                <c:pt idx="168">
                  <c:v>42.286326437088462</c:v>
                </c:pt>
                <c:pt idx="169">
                  <c:v>42.143475191584763</c:v>
                </c:pt>
                <c:pt idx="170">
                  <c:v>42.000484896619596</c:v>
                </c:pt>
                <c:pt idx="171">
                  <c:v>41.85731357813745</c:v>
                </c:pt>
                <c:pt idx="172">
                  <c:v>41.713924748818741</c:v>
                </c:pt>
                <c:pt idx="173">
                  <c:v>41.570287360951546</c:v>
                </c:pt>
                <c:pt idx="174">
                  <c:v>41.426375653215615</c:v>
                </c:pt>
                <c:pt idx="175">
                  <c:v>41.282168910386012</c:v>
                </c:pt>
                <c:pt idx="176">
                  <c:v>41.137651155113751</c:v>
                </c:pt>
                <c:pt idx="177">
                  <c:v>40.992810790186979</c:v>
                </c:pt>
                <c:pt idx="178">
                  <c:v>40.847640208243597</c:v>
                </c:pt>
                <c:pt idx="179">
                  <c:v>40.702135384012635</c:v>
                </c:pt>
                <c:pt idx="180">
                  <c:v>40.556295462007313</c:v>
                </c:pt>
                <c:pt idx="181">
                  <c:v>40.410122350344587</c:v>
                </c:pt>
                <c:pt idx="182">
                  <c:v>40.263620329157725</c:v>
                </c:pt>
                <c:pt idx="183">
                  <c:v>40.116795679998631</c:v>
                </c:pt>
                <c:pt idx="184">
                  <c:v>39.969656340759322</c:v>
                </c:pt>
                <c:pt idx="185">
                  <c:v>39.822211589016433</c:v>
                </c:pt>
                <c:pt idx="186">
                  <c:v>39.674471755331517</c:v>
                </c:pt>
                <c:pt idx="187">
                  <c:v>39.526447966921921</c:v>
                </c:pt>
                <c:pt idx="188">
                  <c:v>39.378151921236295</c:v>
                </c:pt>
                <c:pt idx="189">
                  <c:v>39.229595688303114</c:v>
                </c:pt>
                <c:pt idx="190">
                  <c:v>39.080791540242281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68</c:v>
                </c:pt>
                <c:pt idx="1">
                  <c:v>67.548000000000002</c:v>
                </c:pt>
                <c:pt idx="2">
                  <c:v>67.194000000000003</c:v>
                </c:pt>
                <c:pt idx="3">
                  <c:v>67.225999999999999</c:v>
                </c:pt>
                <c:pt idx="4">
                  <c:v>66.790000000000006</c:v>
                </c:pt>
                <c:pt idx="5">
                  <c:v>66.096999999999994</c:v>
                </c:pt>
                <c:pt idx="6">
                  <c:v>67.031999999999996</c:v>
                </c:pt>
                <c:pt idx="7">
                  <c:v>65.677000000000007</c:v>
                </c:pt>
                <c:pt idx="8">
                  <c:v>65.418999999999997</c:v>
                </c:pt>
                <c:pt idx="9">
                  <c:v>67.451999999999998</c:v>
                </c:pt>
                <c:pt idx="10">
                  <c:v>67.629000000000005</c:v>
                </c:pt>
                <c:pt idx="11">
                  <c:v>66.870999999999995</c:v>
                </c:pt>
                <c:pt idx="12">
                  <c:v>68.629000000000005</c:v>
                </c:pt>
                <c:pt idx="13">
                  <c:v>68.064999999999998</c:v>
                </c:pt>
                <c:pt idx="14">
                  <c:v>67.129000000000005</c:v>
                </c:pt>
                <c:pt idx="15">
                  <c:v>66.129000000000005</c:v>
                </c:pt>
                <c:pt idx="16">
                  <c:v>65.855000000000004</c:v>
                </c:pt>
                <c:pt idx="17">
                  <c:v>66.370999999999995</c:v>
                </c:pt>
                <c:pt idx="18">
                  <c:v>66.805999999999997</c:v>
                </c:pt>
                <c:pt idx="19">
                  <c:v>65.435000000000002</c:v>
                </c:pt>
                <c:pt idx="20">
                  <c:v>66</c:v>
                </c:pt>
                <c:pt idx="21">
                  <c:v>65.403000000000006</c:v>
                </c:pt>
                <c:pt idx="22">
                  <c:v>67.548000000000002</c:v>
                </c:pt>
                <c:pt idx="23">
                  <c:v>65.918999999999997</c:v>
                </c:pt>
                <c:pt idx="24">
                  <c:v>65.113</c:v>
                </c:pt>
                <c:pt idx="25">
                  <c:v>66.435000000000002</c:v>
                </c:pt>
                <c:pt idx="26">
                  <c:v>68.305999999999997</c:v>
                </c:pt>
                <c:pt idx="27">
                  <c:v>69.661000000000001</c:v>
                </c:pt>
                <c:pt idx="28">
                  <c:v>70.468000000000004</c:v>
                </c:pt>
                <c:pt idx="29">
                  <c:v>68.355000000000004</c:v>
                </c:pt>
                <c:pt idx="30">
                  <c:v>68.564999999999998</c:v>
                </c:pt>
                <c:pt idx="31">
                  <c:v>70</c:v>
                </c:pt>
                <c:pt idx="32">
                  <c:v>71.161000000000001</c:v>
                </c:pt>
                <c:pt idx="33">
                  <c:v>71.774000000000001</c:v>
                </c:pt>
                <c:pt idx="34">
                  <c:v>71.355000000000004</c:v>
                </c:pt>
                <c:pt idx="35">
                  <c:v>72.725999999999999</c:v>
                </c:pt>
                <c:pt idx="36">
                  <c:v>72.613</c:v>
                </c:pt>
                <c:pt idx="37">
                  <c:v>74.531999999999996</c:v>
                </c:pt>
                <c:pt idx="38">
                  <c:v>73.661000000000001</c:v>
                </c:pt>
                <c:pt idx="39">
                  <c:v>72.613</c:v>
                </c:pt>
                <c:pt idx="40">
                  <c:v>74.725999999999999</c:v>
                </c:pt>
                <c:pt idx="41">
                  <c:v>75.242000000000004</c:v>
                </c:pt>
                <c:pt idx="42">
                  <c:v>77.355000000000004</c:v>
                </c:pt>
                <c:pt idx="43">
                  <c:v>77.805999999999997</c:v>
                </c:pt>
                <c:pt idx="44">
                  <c:v>78.338999999999999</c:v>
                </c:pt>
                <c:pt idx="45">
                  <c:v>80.725999999999999</c:v>
                </c:pt>
                <c:pt idx="46">
                  <c:v>83.661000000000001</c:v>
                </c:pt>
                <c:pt idx="47">
                  <c:v>87.177000000000007</c:v>
                </c:pt>
                <c:pt idx="48">
                  <c:v>90.581000000000003</c:v>
                </c:pt>
                <c:pt idx="49">
                  <c:v>98.305999999999997</c:v>
                </c:pt>
                <c:pt idx="50">
                  <c:v>104.09699999999999</c:v>
                </c:pt>
                <c:pt idx="51">
                  <c:v>109.48399999999999</c:v>
                </c:pt>
                <c:pt idx="52">
                  <c:v>120.09699999999999</c:v>
                </c:pt>
                <c:pt idx="53">
                  <c:v>136.5</c:v>
                </c:pt>
                <c:pt idx="54">
                  <c:v>151.726</c:v>
                </c:pt>
                <c:pt idx="55">
                  <c:v>170.661</c:v>
                </c:pt>
                <c:pt idx="56">
                  <c:v>184.887</c:v>
                </c:pt>
                <c:pt idx="57">
                  <c:v>198.08099999999999</c:v>
                </c:pt>
                <c:pt idx="58">
                  <c:v>210.85499999999999</c:v>
                </c:pt>
                <c:pt idx="59">
                  <c:v>216.452</c:v>
                </c:pt>
                <c:pt idx="60">
                  <c:v>223.32300000000001</c:v>
                </c:pt>
                <c:pt idx="61">
                  <c:v>223.435</c:v>
                </c:pt>
                <c:pt idx="62">
                  <c:v>220.01599999999999</c:v>
                </c:pt>
                <c:pt idx="63">
                  <c:v>209.14500000000001</c:v>
                </c:pt>
                <c:pt idx="64">
                  <c:v>189.82300000000001</c:v>
                </c:pt>
                <c:pt idx="65">
                  <c:v>152.435</c:v>
                </c:pt>
                <c:pt idx="66">
                  <c:v>102.629</c:v>
                </c:pt>
                <c:pt idx="67">
                  <c:v>72.418999999999997</c:v>
                </c:pt>
                <c:pt idx="68">
                  <c:v>65.805999999999997</c:v>
                </c:pt>
                <c:pt idx="69">
                  <c:v>64.757999999999996</c:v>
                </c:pt>
                <c:pt idx="70">
                  <c:v>65.418999999999997</c:v>
                </c:pt>
                <c:pt idx="71">
                  <c:v>66.096999999999994</c:v>
                </c:pt>
                <c:pt idx="72">
                  <c:v>70.016000000000005</c:v>
                </c:pt>
                <c:pt idx="73">
                  <c:v>72.661000000000001</c:v>
                </c:pt>
                <c:pt idx="74">
                  <c:v>76.757999999999996</c:v>
                </c:pt>
                <c:pt idx="75">
                  <c:v>83.031999999999996</c:v>
                </c:pt>
                <c:pt idx="76">
                  <c:v>87.177000000000007</c:v>
                </c:pt>
                <c:pt idx="77">
                  <c:v>96.564999999999998</c:v>
                </c:pt>
                <c:pt idx="78">
                  <c:v>107.306</c:v>
                </c:pt>
                <c:pt idx="79">
                  <c:v>117</c:v>
                </c:pt>
                <c:pt idx="80">
                  <c:v>131.74199999999999</c:v>
                </c:pt>
                <c:pt idx="81">
                  <c:v>142.952</c:v>
                </c:pt>
                <c:pt idx="82">
                  <c:v>151.69399999999999</c:v>
                </c:pt>
                <c:pt idx="83">
                  <c:v>159.58099999999999</c:v>
                </c:pt>
                <c:pt idx="84">
                  <c:v>162.79</c:v>
                </c:pt>
                <c:pt idx="85">
                  <c:v>163.75800000000001</c:v>
                </c:pt>
                <c:pt idx="86">
                  <c:v>160.59700000000001</c:v>
                </c:pt>
                <c:pt idx="87">
                  <c:v>148.613</c:v>
                </c:pt>
                <c:pt idx="88">
                  <c:v>125</c:v>
                </c:pt>
                <c:pt idx="89">
                  <c:v>95.355000000000004</c:v>
                </c:pt>
                <c:pt idx="90">
                  <c:v>69.870999999999995</c:v>
                </c:pt>
                <c:pt idx="91">
                  <c:v>58.597000000000001</c:v>
                </c:pt>
                <c:pt idx="92">
                  <c:v>54.645000000000003</c:v>
                </c:pt>
                <c:pt idx="93">
                  <c:v>52.435000000000002</c:v>
                </c:pt>
                <c:pt idx="94">
                  <c:v>55.29</c:v>
                </c:pt>
                <c:pt idx="95">
                  <c:v>55.354999999999997</c:v>
                </c:pt>
                <c:pt idx="96">
                  <c:v>53.531999999999996</c:v>
                </c:pt>
                <c:pt idx="97">
                  <c:v>51.984000000000002</c:v>
                </c:pt>
                <c:pt idx="98">
                  <c:v>52.628999999999998</c:v>
                </c:pt>
                <c:pt idx="99">
                  <c:v>53.935000000000002</c:v>
                </c:pt>
                <c:pt idx="100">
                  <c:v>53.838999999999999</c:v>
                </c:pt>
                <c:pt idx="101">
                  <c:v>53.774000000000001</c:v>
                </c:pt>
                <c:pt idx="102">
                  <c:v>53</c:v>
                </c:pt>
                <c:pt idx="103">
                  <c:v>53.354999999999997</c:v>
                </c:pt>
                <c:pt idx="104">
                  <c:v>51.645000000000003</c:v>
                </c:pt>
                <c:pt idx="105">
                  <c:v>52.387</c:v>
                </c:pt>
                <c:pt idx="106">
                  <c:v>53.225999999999999</c:v>
                </c:pt>
                <c:pt idx="107">
                  <c:v>52.645000000000003</c:v>
                </c:pt>
                <c:pt idx="108">
                  <c:v>54.597000000000001</c:v>
                </c:pt>
                <c:pt idx="109">
                  <c:v>53.581000000000003</c:v>
                </c:pt>
                <c:pt idx="110">
                  <c:v>54.128999999999998</c:v>
                </c:pt>
                <c:pt idx="111">
                  <c:v>54.902999999999999</c:v>
                </c:pt>
                <c:pt idx="112">
                  <c:v>55.064999999999998</c:v>
                </c:pt>
                <c:pt idx="113">
                  <c:v>54.241999999999997</c:v>
                </c:pt>
                <c:pt idx="114">
                  <c:v>52.21</c:v>
                </c:pt>
                <c:pt idx="115">
                  <c:v>54.935000000000002</c:v>
                </c:pt>
                <c:pt idx="116">
                  <c:v>55.128999999999998</c:v>
                </c:pt>
                <c:pt idx="117">
                  <c:v>53.902999999999999</c:v>
                </c:pt>
                <c:pt idx="118">
                  <c:v>57.225999999999999</c:v>
                </c:pt>
                <c:pt idx="119">
                  <c:v>58.402999999999999</c:v>
                </c:pt>
                <c:pt idx="120">
                  <c:v>62.5</c:v>
                </c:pt>
                <c:pt idx="121">
                  <c:v>63.225999999999999</c:v>
                </c:pt>
                <c:pt idx="122">
                  <c:v>63.918999999999997</c:v>
                </c:pt>
                <c:pt idx="123">
                  <c:v>64.290000000000006</c:v>
                </c:pt>
                <c:pt idx="124">
                  <c:v>64.564999999999998</c:v>
                </c:pt>
                <c:pt idx="125">
                  <c:v>63.048000000000002</c:v>
                </c:pt>
                <c:pt idx="126">
                  <c:v>57.984000000000002</c:v>
                </c:pt>
                <c:pt idx="127">
                  <c:v>54.387</c:v>
                </c:pt>
                <c:pt idx="128">
                  <c:v>52.435000000000002</c:v>
                </c:pt>
                <c:pt idx="129">
                  <c:v>48.418999999999997</c:v>
                </c:pt>
                <c:pt idx="130">
                  <c:v>49</c:v>
                </c:pt>
                <c:pt idx="131">
                  <c:v>49.015999999999998</c:v>
                </c:pt>
                <c:pt idx="132">
                  <c:v>45.79</c:v>
                </c:pt>
                <c:pt idx="133">
                  <c:v>49.241999999999997</c:v>
                </c:pt>
                <c:pt idx="134">
                  <c:v>47.71</c:v>
                </c:pt>
                <c:pt idx="135">
                  <c:v>50.081000000000003</c:v>
                </c:pt>
                <c:pt idx="136">
                  <c:v>48.935000000000002</c:v>
                </c:pt>
                <c:pt idx="137">
                  <c:v>44.323</c:v>
                </c:pt>
                <c:pt idx="138">
                  <c:v>48.887</c:v>
                </c:pt>
                <c:pt idx="139">
                  <c:v>47.128999999999998</c:v>
                </c:pt>
                <c:pt idx="140">
                  <c:v>48.902999999999999</c:v>
                </c:pt>
                <c:pt idx="141">
                  <c:v>47.418999999999997</c:v>
                </c:pt>
                <c:pt idx="142">
                  <c:v>46.402999999999999</c:v>
                </c:pt>
                <c:pt idx="143">
                  <c:v>47.484000000000002</c:v>
                </c:pt>
                <c:pt idx="144">
                  <c:v>46.597000000000001</c:v>
                </c:pt>
                <c:pt idx="145">
                  <c:v>46.628999999999998</c:v>
                </c:pt>
                <c:pt idx="146">
                  <c:v>47.113</c:v>
                </c:pt>
                <c:pt idx="147">
                  <c:v>48.484000000000002</c:v>
                </c:pt>
                <c:pt idx="148">
                  <c:v>48.79</c:v>
                </c:pt>
                <c:pt idx="149">
                  <c:v>47.984000000000002</c:v>
                </c:pt>
                <c:pt idx="150">
                  <c:v>49.225999999999999</c:v>
                </c:pt>
                <c:pt idx="151">
                  <c:v>48.71</c:v>
                </c:pt>
                <c:pt idx="152">
                  <c:v>51.71</c:v>
                </c:pt>
                <c:pt idx="153">
                  <c:v>51.371000000000002</c:v>
                </c:pt>
                <c:pt idx="154">
                  <c:v>52.661000000000001</c:v>
                </c:pt>
                <c:pt idx="155">
                  <c:v>52.29</c:v>
                </c:pt>
                <c:pt idx="156">
                  <c:v>48.823</c:v>
                </c:pt>
                <c:pt idx="157">
                  <c:v>46.515999999999998</c:v>
                </c:pt>
                <c:pt idx="158">
                  <c:v>46.194000000000003</c:v>
                </c:pt>
                <c:pt idx="159">
                  <c:v>43.29</c:v>
                </c:pt>
                <c:pt idx="160">
                  <c:v>45.128999999999998</c:v>
                </c:pt>
                <c:pt idx="161">
                  <c:v>44.21</c:v>
                </c:pt>
                <c:pt idx="162">
                  <c:v>42.951999999999998</c:v>
                </c:pt>
                <c:pt idx="163">
                  <c:v>43.725999999999999</c:v>
                </c:pt>
                <c:pt idx="164">
                  <c:v>43.305999999999997</c:v>
                </c:pt>
                <c:pt idx="165">
                  <c:v>42.531999999999996</c:v>
                </c:pt>
                <c:pt idx="166">
                  <c:v>41.402999999999999</c:v>
                </c:pt>
                <c:pt idx="167">
                  <c:v>43.854999999999997</c:v>
                </c:pt>
                <c:pt idx="168">
                  <c:v>45.194000000000003</c:v>
                </c:pt>
                <c:pt idx="169">
                  <c:v>43.177</c:v>
                </c:pt>
                <c:pt idx="170">
                  <c:v>43.468000000000004</c:v>
                </c:pt>
                <c:pt idx="171">
                  <c:v>42.031999999999996</c:v>
                </c:pt>
                <c:pt idx="172">
                  <c:v>44.161000000000001</c:v>
                </c:pt>
                <c:pt idx="173">
                  <c:v>44.064999999999998</c:v>
                </c:pt>
                <c:pt idx="174">
                  <c:v>40.774000000000001</c:v>
                </c:pt>
                <c:pt idx="175">
                  <c:v>42.451999999999998</c:v>
                </c:pt>
                <c:pt idx="176">
                  <c:v>40.645000000000003</c:v>
                </c:pt>
                <c:pt idx="177">
                  <c:v>41.805999999999997</c:v>
                </c:pt>
                <c:pt idx="178">
                  <c:v>42.597000000000001</c:v>
                </c:pt>
                <c:pt idx="179">
                  <c:v>43.338999999999999</c:v>
                </c:pt>
                <c:pt idx="180">
                  <c:v>41.774000000000001</c:v>
                </c:pt>
                <c:pt idx="181">
                  <c:v>42.823</c:v>
                </c:pt>
                <c:pt idx="182">
                  <c:v>39.5</c:v>
                </c:pt>
                <c:pt idx="183">
                  <c:v>40.854999999999997</c:v>
                </c:pt>
                <c:pt idx="184">
                  <c:v>41.951999999999998</c:v>
                </c:pt>
                <c:pt idx="185">
                  <c:v>41.677</c:v>
                </c:pt>
                <c:pt idx="186">
                  <c:v>42.338999999999999</c:v>
                </c:pt>
                <c:pt idx="187">
                  <c:v>41.225999999999999</c:v>
                </c:pt>
                <c:pt idx="188">
                  <c:v>41.274000000000001</c:v>
                </c:pt>
                <c:pt idx="189">
                  <c:v>40.984000000000002</c:v>
                </c:pt>
                <c:pt idx="190">
                  <c:v>41.902999999999999</c:v>
                </c:pt>
                <c:pt idx="191">
                  <c:v>43.194000000000003</c:v>
                </c:pt>
                <c:pt idx="192">
                  <c:v>40.597000000000001</c:v>
                </c:pt>
                <c:pt idx="193">
                  <c:v>39.968000000000004</c:v>
                </c:pt>
                <c:pt idx="194">
                  <c:v>41.29</c:v>
                </c:pt>
                <c:pt idx="195">
                  <c:v>41.887</c:v>
                </c:pt>
                <c:pt idx="196">
                  <c:v>40.064999999999998</c:v>
                </c:pt>
                <c:pt idx="197">
                  <c:v>42.323</c:v>
                </c:pt>
                <c:pt idx="198">
                  <c:v>40.613</c:v>
                </c:pt>
                <c:pt idx="199">
                  <c:v>40.081000000000003</c:v>
                </c:pt>
                <c:pt idx="200">
                  <c:v>39.258000000000003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64.781345463641813</c:v>
                </c:pt>
                <c:pt idx="1">
                  <c:v>64.975079755901561</c:v>
                </c:pt>
                <c:pt idx="2">
                  <c:v>65.16820627482808</c:v>
                </c:pt>
                <c:pt idx="3">
                  <c:v>65.360607754348337</c:v>
                </c:pt>
                <c:pt idx="4">
                  <c:v>65.552151039923345</c:v>
                </c:pt>
                <c:pt idx="5">
                  <c:v>65.742685374584624</c:v>
                </c:pt>
                <c:pt idx="6">
                  <c:v>65.932040559773327</c:v>
                </c:pt>
                <c:pt idx="7">
                  <c:v>66.120024994396886</c:v>
                </c:pt>
                <c:pt idx="8">
                  <c:v>66.306423599436911</c:v>
                </c:pt>
                <c:pt idx="9">
                  <c:v>66.490995640455864</c:v>
                </c:pt>
                <c:pt idx="10">
                  <c:v>66.673472466757502</c:v>
                </c:pt>
                <c:pt idx="11">
                  <c:v>66.853555194198563</c:v>
                </c:pt>
                <c:pt idx="12">
                  <c:v>67.030912369405286</c:v>
                </c:pt>
                <c:pt idx="13">
                  <c:v>67.205177667507428</c:v>
                </c:pt>
                <c:pt idx="14">
                  <c:v>67.375947695222763</c:v>
                </c:pt>
                <c:pt idx="15">
                  <c:v>67.542779999065132</c:v>
                </c:pt>
                <c:pt idx="16">
                  <c:v>67.705191419193469</c:v>
                </c:pt>
                <c:pt idx="17">
                  <c:v>67.862656990210255</c:v>
                </c:pt>
                <c:pt idx="18">
                  <c:v>68.014609682246771</c:v>
                </c:pt>
                <c:pt idx="19">
                  <c:v>68.160441415766797</c:v>
                </c:pt>
                <c:pt idx="20">
                  <c:v>68.299505996265808</c:v>
                </c:pt>
                <c:pt idx="21">
                  <c:v>68.431124935121375</c:v>
                </c:pt>
                <c:pt idx="22">
                  <c:v>68.554597597332659</c:v>
                </c:pt>
                <c:pt idx="23">
                  <c:v>68.669217806747298</c:v>
                </c:pt>
                <c:pt idx="24">
                  <c:v>68.774300019172699</c:v>
                </c:pt>
                <c:pt idx="25">
                  <c:v>68.869219527915362</c:v>
                </c:pt>
                <c:pt idx="26">
                  <c:v>68.953472979770041</c:v>
                </c:pt>
                <c:pt idx="27">
                  <c:v>69.026767820597428</c:v>
                </c:pt>
                <c:pt idx="28">
                  <c:v>69.089152182385746</c:v>
                </c:pt>
                <c:pt idx="29">
                  <c:v>69.14120010806279</c:v>
                </c:pt>
                <c:pt idx="30">
                  <c:v>69.184270690586956</c:v>
                </c:pt>
                <c:pt idx="31">
                  <c:v>69.220863287201325</c:v>
                </c:pt>
                <c:pt idx="32">
                  <c:v>69.255093809100543</c:v>
                </c:pt>
                <c:pt idx="33">
                  <c:v>69.293318226480409</c:v>
                </c:pt>
                <c:pt idx="34">
                  <c:v>69.344927593461449</c:v>
                </c:pt>
                <c:pt idx="35">
                  <c:v>69.423332533103604</c:v>
                </c:pt>
                <c:pt idx="36">
                  <c:v>69.547142526455104</c:v>
                </c:pt>
                <c:pt idx="37">
                  <c:v>69.741524905759789</c:v>
                </c:pt>
                <c:pt idx="38">
                  <c:v>70.039698990029493</c:v>
                </c:pt>
                <c:pt idx="39">
                  <c:v>70.484482061494234</c:v>
                </c:pt>
                <c:pt idx="40">
                  <c:v>71.129757045928287</c:v>
                </c:pt>
                <c:pt idx="41">
                  <c:v>72.041679965159176</c:v>
                </c:pt>
                <c:pt idx="42">
                  <c:v>73.299393941824064</c:v>
                </c:pt>
                <c:pt idx="43">
                  <c:v>74.994973636299818</c:v>
                </c:pt>
                <c:pt idx="44">
                  <c:v>77.232299428915638</c:v>
                </c:pt>
                <c:pt idx="45">
                  <c:v>80.124565523589965</c:v>
                </c:pt>
                <c:pt idx="46">
                  <c:v>83.790171173443312</c:v>
                </c:pt>
                <c:pt idx="47">
                  <c:v>88.346837735298735</c:v>
                </c:pt>
                <c:pt idx="48">
                  <c:v>93.90393980586046</c:v>
                </c:pt>
                <c:pt idx="49">
                  <c:v>100.55323279040151</c:v>
                </c:pt>
                <c:pt idx="50">
                  <c:v>108.35838965629011</c:v>
                </c:pt>
                <c:pt idx="51">
                  <c:v>117.34400470628012</c:v>
                </c:pt>
                <c:pt idx="52">
                  <c:v>127.48495193466678</c:v>
                </c:pt>
                <c:pt idx="53">
                  <c:v>138.69716423918817</c:v>
                </c:pt>
                <c:pt idx="54">
                  <c:v>150.83099028557419</c:v>
                </c:pt>
                <c:pt idx="55">
                  <c:v>163.66824678024582</c:v>
                </c:pt>
                <c:pt idx="56">
                  <c:v>176.92376360768688</c:v>
                </c:pt>
                <c:pt idx="57">
                  <c:v>190.25037156229811</c:v>
                </c:pt>
                <c:pt idx="58">
                  <c:v>203.23516038402155</c:v>
                </c:pt>
                <c:pt idx="59">
                  <c:v>215.32621334156266</c:v>
                </c:pt>
                <c:pt idx="60">
                  <c:v>225.51054756995293</c:v>
                </c:pt>
                <c:pt idx="61">
                  <c:v>231.53696269654705</c:v>
                </c:pt>
                <c:pt idx="62">
                  <c:v>229.15277927525969</c:v>
                </c:pt>
                <c:pt idx="63">
                  <c:v>213.26535769459622</c:v>
                </c:pt>
                <c:pt idx="64">
                  <c:v>182.41076455092065</c:v>
                </c:pt>
                <c:pt idx="65">
                  <c:v>142.949380422865</c:v>
                </c:pt>
                <c:pt idx="66">
                  <c:v>106.52741768714071</c:v>
                </c:pt>
                <c:pt idx="67">
                  <c:v>81.793233809371955</c:v>
                </c:pt>
                <c:pt idx="68">
                  <c:v>69.561296344337919</c:v>
                </c:pt>
                <c:pt idx="69">
                  <c:v>65.578895856896452</c:v>
                </c:pt>
                <c:pt idx="70">
                  <c:v>65.537231509825475</c:v>
                </c:pt>
                <c:pt idx="71">
                  <c:v>67.167925362731097</c:v>
                </c:pt>
                <c:pt idx="72">
                  <c:v>69.757480782826775</c:v>
                </c:pt>
                <c:pt idx="73">
                  <c:v>73.233550438184096</c:v>
                </c:pt>
                <c:pt idx="74">
                  <c:v>77.688205988842896</c:v>
                </c:pt>
                <c:pt idx="75">
                  <c:v>83.223720606919699</c:v>
                </c:pt>
                <c:pt idx="76">
                  <c:v>89.907669312052491</c:v>
                </c:pt>
                <c:pt idx="77">
                  <c:v>97.750998159445601</c:v>
                </c:pt>
                <c:pt idx="78">
                  <c:v>106.69067759765537</c:v>
                </c:pt>
                <c:pt idx="79">
                  <c:v>116.57630505164158</c:v>
                </c:pt>
                <c:pt idx="80">
                  <c:v>127.16242225153239</c:v>
                </c:pt>
                <c:pt idx="81">
                  <c:v>138.10417046356372</c:v>
                </c:pt>
                <c:pt idx="82">
                  <c:v>148.93149436953738</c:v>
                </c:pt>
                <c:pt idx="83">
                  <c:v>158.90905131317177</c:v>
                </c:pt>
                <c:pt idx="84">
                  <c:v>166.61802331883629</c:v>
                </c:pt>
                <c:pt idx="85">
                  <c:v>169.35282022851064</c:v>
                </c:pt>
                <c:pt idx="86">
                  <c:v>163.34888725255004</c:v>
                </c:pt>
                <c:pt idx="87">
                  <c:v>146.24489660052814</c:v>
                </c:pt>
                <c:pt idx="88">
                  <c:v>120.60082643663075</c:v>
                </c:pt>
                <c:pt idx="89">
                  <c:v>93.939063625437271</c:v>
                </c:pt>
                <c:pt idx="90">
                  <c:v>73.656273295677906</c:v>
                </c:pt>
                <c:pt idx="91">
                  <c:v>62.156908265774184</c:v>
                </c:pt>
                <c:pt idx="92">
                  <c:v>57.223425823394336</c:v>
                </c:pt>
                <c:pt idx="93">
                  <c:v>55.553676543723569</c:v>
                </c:pt>
                <c:pt idx="94">
                  <c:v>55.028565514222649</c:v>
                </c:pt>
                <c:pt idx="95">
                  <c:v>54.794577866388828</c:v>
                </c:pt>
                <c:pt idx="96">
                  <c:v>54.61579135991046</c:v>
                </c:pt>
                <c:pt idx="97">
                  <c:v>54.445745883469563</c:v>
                </c:pt>
                <c:pt idx="98">
                  <c:v>54.277741047592613</c:v>
                </c:pt>
                <c:pt idx="99">
                  <c:v>54.110998493557759</c:v>
                </c:pt>
                <c:pt idx="100">
                  <c:v>53.945385134483637</c:v>
                </c:pt>
                <c:pt idx="101">
                  <c:v>53.78083295920581</c:v>
                </c:pt>
                <c:pt idx="102">
                  <c:v>53.617306884282485</c:v>
                </c:pt>
                <c:pt idx="103">
                  <c:v>53.454837857696205</c:v>
                </c:pt>
                <c:pt idx="104">
                  <c:v>53.293603465585925</c:v>
                </c:pt>
                <c:pt idx="105">
                  <c:v>53.134098300871948</c:v>
                </c:pt>
                <c:pt idx="106">
                  <c:v>52.977470591792141</c:v>
                </c:pt>
                <c:pt idx="107">
                  <c:v>52.826142574528475</c:v>
                </c:pt>
                <c:pt idx="108">
                  <c:v>52.684870553836298</c:v>
                </c:pt>
                <c:pt idx="109">
                  <c:v>52.562408899631265</c:v>
                </c:pt>
                <c:pt idx="110">
                  <c:v>52.473872307707126</c:v>
                </c:pt>
                <c:pt idx="111">
                  <c:v>52.443678929193688</c:v>
                </c:pt>
                <c:pt idx="112">
                  <c:v>52.50854444641422</c:v>
                </c:pt>
                <c:pt idx="113">
                  <c:v>52.719366641031577</c:v>
                </c:pt>
                <c:pt idx="114">
                  <c:v>53.140067363619977</c:v>
                </c:pt>
                <c:pt idx="115">
                  <c:v>53.84078032951512</c:v>
                </c:pt>
                <c:pt idx="116">
                  <c:v>54.882680472552167</c:v>
                </c:pt>
                <c:pt idx="117">
                  <c:v>56.293079560493666</c:v>
                </c:pt>
                <c:pt idx="118">
                  <c:v>58.033198902029582</c:v>
                </c:pt>
                <c:pt idx="119">
                  <c:v>59.967664166470868</c:v>
                </c:pt>
                <c:pt idx="120">
                  <c:v>61.852275033768265</c:v>
                </c:pt>
                <c:pt idx="121">
                  <c:v>63.359307393290131</c:v>
                </c:pt>
                <c:pt idx="122">
                  <c:v>64.150121855093133</c:v>
                </c:pt>
                <c:pt idx="123">
                  <c:v>63.981061241510666</c:v>
                </c:pt>
                <c:pt idx="124">
                  <c:v>62.801129566296034</c:v>
                </c:pt>
                <c:pt idx="125">
                  <c:v>60.789933999937674</c:v>
                </c:pt>
                <c:pt idx="126">
                  <c:v>58.30724177110455</c:v>
                </c:pt>
                <c:pt idx="127">
                  <c:v>55.772590605735687</c:v>
                </c:pt>
                <c:pt idx="128">
                  <c:v>53.533032685358577</c:v>
                </c:pt>
                <c:pt idx="129">
                  <c:v>51.779971423991064</c:v>
                </c:pt>
                <c:pt idx="130">
                  <c:v>50.54159910984194</c:v>
                </c:pt>
                <c:pt idx="131">
                  <c:v>49.733612447711018</c:v>
                </c:pt>
                <c:pt idx="132">
                  <c:v>49.227929154288027</c:v>
                </c:pt>
                <c:pt idx="133">
                  <c:v>48.905379643621814</c:v>
                </c:pt>
                <c:pt idx="134">
                  <c:v>48.679876316185215</c:v>
                </c:pt>
                <c:pt idx="135">
                  <c:v>48.499788931347311</c:v>
                </c:pt>
                <c:pt idx="136">
                  <c:v>48.338694320982384</c:v>
                </c:pt>
                <c:pt idx="137">
                  <c:v>48.18499339653021</c:v>
                </c:pt>
                <c:pt idx="138">
                  <c:v>48.034578005006502</c:v>
                </c:pt>
                <c:pt idx="139">
                  <c:v>47.886985987470119</c:v>
                </c:pt>
                <c:pt idx="140">
                  <c:v>47.744084026495983</c:v>
                </c:pt>
                <c:pt idx="141">
                  <c:v>47.610318239534209</c:v>
                </c:pt>
                <c:pt idx="142">
                  <c:v>47.493937899038436</c:v>
                </c:pt>
                <c:pt idx="143">
                  <c:v>47.408779048445801</c:v>
                </c:pt>
                <c:pt idx="144">
                  <c:v>47.37603238415624</c:v>
                </c:pt>
                <c:pt idx="145">
                  <c:v>47.424947920457925</c:v>
                </c:pt>
                <c:pt idx="146">
                  <c:v>47.590815660934055</c:v>
                </c:pt>
                <c:pt idx="147">
                  <c:v>47.90817576913183</c:v>
                </c:pt>
                <c:pt idx="148">
                  <c:v>48.397726363676753</c:v>
                </c:pt>
                <c:pt idx="149">
                  <c:v>49.047716327407905</c:v>
                </c:pt>
                <c:pt idx="150">
                  <c:v>49.795215048129116</c:v>
                </c:pt>
                <c:pt idx="151">
                  <c:v>50.518144655698656</c:v>
                </c:pt>
                <c:pt idx="152">
                  <c:v>51.050887219879826</c:v>
                </c:pt>
                <c:pt idx="153">
                  <c:v>51.228919643361621</c:v>
                </c:pt>
                <c:pt idx="154">
                  <c:v>50.950476112242626</c:v>
                </c:pt>
                <c:pt idx="155">
                  <c:v>50.225576962314626</c:v>
                </c:pt>
                <c:pt idx="156">
                  <c:v>49.18140633237357</c:v>
                </c:pt>
                <c:pt idx="157">
                  <c:v>48.015488631866894</c:v>
                </c:pt>
                <c:pt idx="158">
                  <c:v>46.920741774686824</c:v>
                </c:pt>
                <c:pt idx="159">
                  <c:v>46.023328744962178</c:v>
                </c:pt>
                <c:pt idx="160">
                  <c:v>45.361801488623563</c:v>
                </c:pt>
                <c:pt idx="161">
                  <c:v>44.906671253132508</c:v>
                </c:pt>
                <c:pt idx="162">
                  <c:v>44.597841182957552</c:v>
                </c:pt>
                <c:pt idx="163">
                  <c:v>44.376274105874487</c:v>
                </c:pt>
                <c:pt idx="164">
                  <c:v>44.199321869995515</c:v>
                </c:pt>
                <c:pt idx="165">
                  <c:v>44.042125531298773</c:v>
                </c:pt>
                <c:pt idx="166">
                  <c:v>43.892552739725943</c:v>
                </c:pt>
                <c:pt idx="167">
                  <c:v>43.745549335108834</c:v>
                </c:pt>
                <c:pt idx="168">
                  <c:v>43.599295011292092</c:v>
                </c:pt>
                <c:pt idx="169">
                  <c:v>43.453215283311081</c:v>
                </c:pt>
                <c:pt idx="170">
                  <c:v>43.307146712373942</c:v>
                </c:pt>
                <c:pt idx="171">
                  <c:v>43.161043592318585</c:v>
                </c:pt>
                <c:pt idx="172">
                  <c:v>43.014890253102237</c:v>
                </c:pt>
                <c:pt idx="173">
                  <c:v>42.868678494776262</c:v>
                </c:pt>
                <c:pt idx="174">
                  <c:v>42.722402520490533</c:v>
                </c:pt>
                <c:pt idx="175">
                  <c:v>42.576057894123487</c:v>
                </c:pt>
                <c:pt idx="176">
                  <c:v>42.429641291125129</c:v>
                </c:pt>
                <c:pt idx="177">
                  <c:v>42.283150380675004</c:v>
                </c:pt>
                <c:pt idx="178">
                  <c:v>42.136583724435411</c:v>
                </c:pt>
                <c:pt idx="179">
                  <c:v>41.989940676764078</c:v>
                </c:pt>
                <c:pt idx="180">
                  <c:v>41.843221286514861</c:v>
                </c:pt>
                <c:pt idx="181">
                  <c:v>41.696426202192413</c:v>
                </c:pt>
                <c:pt idx="182">
                  <c:v>41.549556581989457</c:v>
                </c:pt>
                <c:pt idx="183">
                  <c:v>41.402614009816105</c:v>
                </c:pt>
                <c:pt idx="184">
                  <c:v>41.255600418042761</c:v>
                </c:pt>
                <c:pt idx="185">
                  <c:v>41.108518017349475</c:v>
                </c:pt>
                <c:pt idx="186">
                  <c:v>40.961369233805165</c:v>
                </c:pt>
                <c:pt idx="187">
                  <c:v>40.81415665308775</c:v>
                </c:pt>
                <c:pt idx="188">
                  <c:v>40.666882971593978</c:v>
                </c:pt>
                <c:pt idx="189">
                  <c:v>40.519550954071477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64.781345463605589</c:v>
                </c:pt>
                <c:pt idx="1">
                  <c:v>64.975079755812544</c:v>
                </c:pt>
                <c:pt idx="2">
                  <c:v>65.168206274612359</c:v>
                </c:pt>
                <c:pt idx="3">
                  <c:v>65.360607753832838</c:v>
                </c:pt>
                <c:pt idx="4">
                  <c:v>65.552151038708615</c:v>
                </c:pt>
                <c:pt idx="5">
                  <c:v>65.742685371762022</c:v>
                </c:pt>
                <c:pt idx="6">
                  <c:v>65.93204055330591</c:v>
                </c:pt>
                <c:pt idx="7">
                  <c:v>66.120024979784404</c:v>
                </c:pt>
                <c:pt idx="8">
                  <c:v>66.306423566881065</c:v>
                </c:pt>
                <c:pt idx="9">
                  <c:v>66.490995568932888</c:v>
                </c:pt>
                <c:pt idx="10">
                  <c:v>66.673472311813725</c:v>
                </c:pt>
                <c:pt idx="11">
                  <c:v>66.853554863208771</c:v>
                </c:pt>
                <c:pt idx="12">
                  <c:v>67.030911672189973</c:v>
                </c:pt>
                <c:pt idx="13">
                  <c:v>67.205176219298821</c:v>
                </c:pt>
                <c:pt idx="14">
                  <c:v>67.375944728976449</c:v>
                </c:pt>
                <c:pt idx="15">
                  <c:v>67.542774008122237</c:v>
                </c:pt>
                <c:pt idx="16">
                  <c:v>67.705179487693854</c:v>
                </c:pt>
                <c:pt idx="17">
                  <c:v>67.862633558350211</c:v>
                </c:pt>
                <c:pt idx="18">
                  <c:v>68.014564305810993</c:v>
                </c:pt>
                <c:pt idx="19">
                  <c:v>68.160354766303385</c:v>
                </c:pt>
                <c:pt idx="20">
                  <c:v>68.299342836430867</c:v>
                </c:pt>
                <c:pt idx="21">
                  <c:v>68.430821984031539</c:v>
                </c:pt>
                <c:pt idx="22">
                  <c:v>68.554042915855831</c:v>
                </c:pt>
                <c:pt idx="23">
                  <c:v>68.668216362700122</c:v>
                </c:pt>
                <c:pt idx="24">
                  <c:v>68.772517141289029</c:v>
                </c:pt>
                <c:pt idx="25">
                  <c:v>68.866089642862249</c:v>
                </c:pt>
                <c:pt idx="26">
                  <c:v>68.948054879216954</c:v>
                </c:pt>
                <c:pt idx="27">
                  <c:v>69.017519186124289</c:v>
                </c:pt>
                <c:pt idx="28">
                  <c:v>69.073584640159439</c:v>
                </c:pt>
                <c:pt idx="29">
                  <c:v>69.115361187221183</c:v>
                </c:pt>
                <c:pt idx="30">
                  <c:v>69.141980409409115</c:v>
                </c:pt>
                <c:pt idx="31">
                  <c:v>69.152610772680674</c:v>
                </c:pt>
                <c:pt idx="32">
                  <c:v>69.146474103450458</c:v>
                </c:pt>
                <c:pt idx="33">
                  <c:v>69.122862942237049</c:v>
                </c:pt>
                <c:pt idx="34">
                  <c:v>69.08115832244836</c:v>
                </c:pt>
                <c:pt idx="35">
                  <c:v>69.020847429710656</c:v>
                </c:pt>
                <c:pt idx="36">
                  <c:v>68.941540520137977</c:v>
                </c:pt>
                <c:pt idx="37">
                  <c:v>68.84298642334771</c:v>
                </c:pt>
                <c:pt idx="38">
                  <c:v>68.72508593612838</c:v>
                </c:pt>
                <c:pt idx="39">
                  <c:v>68.587902432234557</c:v>
                </c:pt>
                <c:pt idx="40">
                  <c:v>68.431669077049477</c:v>
                </c:pt>
                <c:pt idx="41">
                  <c:v>68.25679214357848</c:v>
                </c:pt>
                <c:pt idx="42">
                  <c:v>68.063850075082001</c:v>
                </c:pt>
                <c:pt idx="43">
                  <c:v>67.853588122023794</c:v>
                </c:pt>
                <c:pt idx="44">
                  <c:v>67.626908585404976</c:v>
                </c:pt>
                <c:pt idx="45">
                  <c:v>67.384856910532022</c:v>
                </c:pt>
                <c:pt idx="46">
                  <c:v>67.128604078845115</c:v>
                </c:pt>
                <c:pt idx="47">
                  <c:v>66.859425924807468</c:v>
                </c:pt>
                <c:pt idx="48">
                  <c:v>66.578680146170996</c:v>
                </c:pt>
                <c:pt idx="49">
                  <c:v>66.287781868833079</c:v>
                </c:pt>
                <c:pt idx="50">
                  <c:v>65.988178666228166</c:v>
                </c:pt>
                <c:pt idx="51">
                  <c:v>65.681325917095307</c:v>
                </c:pt>
                <c:pt idx="52">
                  <c:v>65.368663318783049</c:v>
                </c:pt>
                <c:pt idx="53">
                  <c:v>65.051593264394725</c:v>
                </c:pt>
                <c:pt idx="54">
                  <c:v>64.731461652363123</c:v>
                </c:pt>
                <c:pt idx="55">
                  <c:v>64.409541539264467</c:v>
                </c:pt>
                <c:pt idx="56">
                  <c:v>64.087019883654719</c:v>
                </c:pt>
                <c:pt idx="57">
                  <c:v>63.76498747200435</c:v>
                </c:pt>
                <c:pt idx="58">
                  <c:v>63.444431976824511</c:v>
                </c:pt>
                <c:pt idx="59">
                  <c:v>63.126233978516339</c:v>
                </c:pt>
                <c:pt idx="60">
                  <c:v>62.811165690186634</c:v>
                </c:pt>
                <c:pt idx="61">
                  <c:v>62.499892059854126</c:v>
                </c:pt>
                <c:pt idx="62">
                  <c:v>62.192973886075954</c:v>
                </c:pt>
                <c:pt idx="63">
                  <c:v>61.890872568339944</c:v>
                </c:pt>
                <c:pt idx="64">
                  <c:v>61.593956118790075</c:v>
                </c:pt>
                <c:pt idx="65">
                  <c:v>61.302506082656492</c:v>
                </c:pt>
                <c:pt idx="66">
                  <c:v>61.016725046760136</c:v>
                </c:pt>
                <c:pt idx="67">
                  <c:v>60.736744454562547</c:v>
                </c:pt>
                <c:pt idx="68">
                  <c:v>60.462632488867527</c:v>
                </c:pt>
                <c:pt idx="69">
                  <c:v>60.194401826535533</c:v>
                </c:pt>
                <c:pt idx="70">
                  <c:v>59.932017111212858</c:v>
                </c:pt>
                <c:pt idx="71">
                  <c:v>59.675402028528737</c:v>
                </c:pt>
                <c:pt idx="72">
                  <c:v>59.42444590247991</c:v>
                </c:pt>
                <c:pt idx="73">
                  <c:v>59.179009761292541</c:v>
                </c:pt>
                <c:pt idx="74">
                  <c:v>58.938931845796766</c:v>
                </c:pt>
                <c:pt idx="75">
                  <c:v>58.704032553421257</c:v>
                </c:pt>
                <c:pt idx="76">
                  <c:v>58.474118826655236</c:v>
                </c:pt>
                <c:pt idx="77">
                  <c:v>58.248988006694503</c:v>
                </c:pt>
                <c:pt idx="78">
                  <c:v>58.028431181499478</c:v>
                </c:pt>
                <c:pt idx="79">
                  <c:v>57.812236063177316</c:v>
                </c:pt>
                <c:pt idx="80">
                  <c:v>57.600189432963226</c:v>
                </c:pt>
                <c:pt idx="81">
                  <c:v>57.392079193587847</c:v>
                </c:pt>
                <c:pt idx="82">
                  <c:v>57.187696068894859</c:v>
                </c:pt>
                <c:pt idx="83">
                  <c:v>56.986834989576202</c:v>
                </c:pt>
                <c:pt idx="84">
                  <c:v>56.78929620212552</c:v>
                </c:pt>
                <c:pt idx="85">
                  <c:v>56.594886135822911</c:v>
                </c:pt>
                <c:pt idx="86">
                  <c:v>56.403418059957509</c:v>
                </c:pt>
                <c:pt idx="87">
                  <c:v>56.214712560724848</c:v>
                </c:pt>
                <c:pt idx="88">
                  <c:v>56.028597864424313</c:v>
                </c:pt>
                <c:pt idx="89">
                  <c:v>55.84491003081731</c:v>
                </c:pt>
                <c:pt idx="90">
                  <c:v>55.663493037851609</c:v>
                </c:pt>
                <c:pt idx="91">
                  <c:v>55.484198776454633</c:v>
                </c:pt>
                <c:pt idx="92">
                  <c:v>55.306886971775384</c:v>
                </c:pt>
                <c:pt idx="93">
                  <c:v>55.131425045123954</c:v>
                </c:pt>
                <c:pt idx="94">
                  <c:v>54.957687928924422</c:v>
                </c:pt>
                <c:pt idx="95">
                  <c:v>54.785557845259177</c:v>
                </c:pt>
                <c:pt idx="96">
                  <c:v>54.614924057032496</c:v>
                </c:pt>
                <c:pt idx="97">
                  <c:v>54.445682599408769</c:v>
                </c:pt>
                <c:pt idx="98">
                  <c:v>54.277735997973004</c:v>
                </c:pt>
                <c:pt idx="99">
                  <c:v>54.110992979005559</c:v>
                </c:pt>
                <c:pt idx="100">
                  <c:v>53.945368176344566</c:v>
                </c:pt>
                <c:pt idx="101">
                  <c:v>53.780781838515558</c:v>
                </c:pt>
                <c:pt idx="102">
                  <c:v>53.617159539124081</c:v>
                </c:pt>
                <c:pt idx="103">
                  <c:v>53.454431892922564</c:v>
                </c:pt>
                <c:pt idx="104">
                  <c:v>53.292534279463865</c:v>
                </c:pt>
                <c:pt idx="105">
                  <c:v>53.131406575832131</c:v>
                </c:pt>
                <c:pt idx="106">
                  <c:v>52.970992899585184</c:v>
                </c:pt>
                <c:pt idx="107">
                  <c:v>52.811241362744362</c:v>
                </c:pt>
                <c:pt idx="108">
                  <c:v>52.652103837418423</c:v>
                </c:pt>
                <c:pt idx="109">
                  <c:v>52.49353573344127</c:v>
                </c:pt>
                <c:pt idx="110">
                  <c:v>52.335495788232365</c:v>
                </c:pt>
                <c:pt idx="111">
                  <c:v>52.177945868948029</c:v>
                </c:pt>
                <c:pt idx="112">
                  <c:v>52.020850786875826</c:v>
                </c:pt>
                <c:pt idx="113">
                  <c:v>51.864178123929221</c:v>
                </c:pt>
                <c:pt idx="114">
                  <c:v>51.707898071020452</c:v>
                </c:pt>
                <c:pt idx="115">
                  <c:v>51.551983278022874</c:v>
                </c:pt>
                <c:pt idx="116">
                  <c:v>51.396408714976573</c:v>
                </c:pt>
                <c:pt idx="117">
                  <c:v>51.241151544138731</c:v>
                </c:pt>
                <c:pt idx="118">
                  <c:v>51.086191002431235</c:v>
                </c:pt>
                <c:pt idx="119">
                  <c:v>50.931508293788511</c:v>
                </c:pt>
                <c:pt idx="120">
                  <c:v>50.77708649085659</c:v>
                </c:pt>
                <c:pt idx="121">
                  <c:v>50.622910445436794</c:v>
                </c:pt>
                <c:pt idx="122">
                  <c:v>50.468966707003347</c:v>
                </c:pt>
                <c:pt idx="123">
                  <c:v>50.315243448549474</c:v>
                </c:pt>
                <c:pt idx="124">
                  <c:v>50.161730398932107</c:v>
                </c:pt>
                <c:pt idx="125">
                  <c:v>50.008418780788077</c:v>
                </c:pt>
                <c:pt idx="126">
                  <c:v>49.855301252985399</c:v>
                </c:pt>
                <c:pt idx="127">
                  <c:v>49.702371856452189</c:v>
                </c:pt>
                <c:pt idx="128">
                  <c:v>49.549625962094041</c:v>
                </c:pt>
                <c:pt idx="129">
                  <c:v>49.397060219372776</c:v>
                </c:pt>
                <c:pt idx="130">
                  <c:v>49.244672503978684</c:v>
                </c:pt>
                <c:pt idx="131">
                  <c:v>49.092461862893174</c:v>
                </c:pt>
                <c:pt idx="132">
                  <c:v>48.940428455017667</c:v>
                </c:pt>
                <c:pt idx="133">
                  <c:v>48.788573485450534</c:v>
                </c:pt>
                <c:pt idx="134">
                  <c:v>48.636899131440742</c:v>
                </c:pt>
                <c:pt idx="135">
                  <c:v>48.485408458052817</c:v>
                </c:pt>
                <c:pt idx="136">
                  <c:v>48.334105321661198</c:v>
                </c:pt>
                <c:pt idx="137">
                  <c:v>48.182994259574073</c:v>
                </c:pt>
                <c:pt idx="138">
                  <c:v>48.032080364386189</c:v>
                </c:pt>
                <c:pt idx="139">
                  <c:v>47.881369142095934</c:v>
                </c:pt>
                <c:pt idx="140">
                  <c:v>47.730866353604696</c:v>
                </c:pt>
                <c:pt idx="141">
                  <c:v>47.580577839953193</c:v>
                </c:pt>
                <c:pt idx="142">
                  <c:v>47.430509332531486</c:v>
                </c:pt>
                <c:pt idx="143">
                  <c:v>47.280666250507835</c:v>
                </c:pt>
                <c:pt idx="144">
                  <c:v>47.131053488818118</c:v>
                </c:pt>
                <c:pt idx="145">
                  <c:v>46.98167520118777</c:v>
                </c:pt>
                <c:pt idx="146">
                  <c:v>46.832534583748625</c:v>
                </c:pt>
                <c:pt idx="147">
                  <c:v>46.683633665777521</c:v>
                </c:pt>
                <c:pt idx="148">
                  <c:v>46.534973114823565</c:v>
                </c:pt>
                <c:pt idx="149">
                  <c:v>46.386552063912312</c:v>
                </c:pt>
                <c:pt idx="150">
                  <c:v>46.238367968528017</c:v>
                </c:pt>
                <c:pt idx="151">
                  <c:v>46.090416500615007</c:v>
                </c:pt>
                <c:pt idx="152">
                  <c:v>45.942691485873937</c:v>
                </c:pt>
                <c:pt idx="153">
                  <c:v>45.795184889168098</c:v>
                </c:pt>
                <c:pt idx="154">
                  <c:v>45.647886850956723</c:v>
                </c:pt>
                <c:pt idx="155">
                  <c:v>45.500785775444768</c:v>
                </c:pt>
                <c:pt idx="156">
                  <c:v>45.353868468725537</c:v>
                </c:pt>
                <c:pt idx="157">
                  <c:v>45.207120322774017</c:v>
                </c:pt>
                <c:pt idx="158">
                  <c:v>45.060525538906219</c:v>
                </c:pt>
                <c:pt idx="159">
                  <c:v>44.914067382433942</c:v>
                </c:pt>
                <c:pt idx="160">
                  <c:v>44.767728458857974</c:v>
                </c:pt>
                <c:pt idx="161">
                  <c:v>44.621491001158525</c:v>
                </c:pt>
                <c:pt idx="162">
                  <c:v>44.475337157601665</c:v>
                </c:pt>
                <c:pt idx="163">
                  <c:v>44.329249269969246</c:v>
                </c:pt>
                <c:pt idx="164">
                  <c:v>44.183210133165197</c:v>
                </c:pt>
                <c:pt idx="165">
                  <c:v>44.037203228638759</c:v>
                </c:pt>
                <c:pt idx="166">
                  <c:v>43.891212925851264</c:v>
                </c:pt>
                <c:pt idx="167">
                  <c:v>43.745224647943992</c:v>
                </c:pt>
                <c:pt idx="168">
                  <c:v>43.599224999691813</c:v>
                </c:pt>
                <c:pt idx="169">
                  <c:v>43.453201857623647</c:v>
                </c:pt>
                <c:pt idx="170">
                  <c:v>43.307144423755283</c:v>
                </c:pt>
                <c:pt idx="171">
                  <c:v>43.161043245649125</c:v>
                </c:pt>
                <c:pt idx="172">
                  <c:v>43.014890206455661</c:v>
                </c:pt>
                <c:pt idx="173">
                  <c:v>42.868678489202338</c:v>
                </c:pt>
                <c:pt idx="174">
                  <c:v>42.722402519899205</c:v>
                </c:pt>
                <c:pt idx="175">
                  <c:v>42.576057894067802</c:v>
                </c:pt>
                <c:pt idx="176">
                  <c:v>42.429641291120475</c:v>
                </c:pt>
                <c:pt idx="177">
                  <c:v>42.283150380674655</c:v>
                </c:pt>
                <c:pt idx="178">
                  <c:v>42.13658372443539</c:v>
                </c:pt>
                <c:pt idx="179">
                  <c:v>41.989940676764078</c:v>
                </c:pt>
                <c:pt idx="180">
                  <c:v>41.843221286514861</c:v>
                </c:pt>
                <c:pt idx="181">
                  <c:v>41.696426202192413</c:v>
                </c:pt>
                <c:pt idx="182">
                  <c:v>41.549556581989457</c:v>
                </c:pt>
                <c:pt idx="183">
                  <c:v>41.402614009816105</c:v>
                </c:pt>
                <c:pt idx="184">
                  <c:v>41.255600418042761</c:v>
                </c:pt>
                <c:pt idx="185">
                  <c:v>41.108518017349475</c:v>
                </c:pt>
                <c:pt idx="186">
                  <c:v>40.961369233805165</c:v>
                </c:pt>
                <c:pt idx="187">
                  <c:v>40.81415665308775</c:v>
                </c:pt>
                <c:pt idx="188">
                  <c:v>40.666882971593978</c:v>
                </c:pt>
                <c:pt idx="189">
                  <c:v>40.519550954071477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65.209999999999994</c:v>
                </c:pt>
                <c:pt idx="1">
                  <c:v>65.983999999999995</c:v>
                </c:pt>
                <c:pt idx="2">
                  <c:v>67.031999999999996</c:v>
                </c:pt>
                <c:pt idx="3">
                  <c:v>64.209999999999994</c:v>
                </c:pt>
                <c:pt idx="4">
                  <c:v>64.918999999999997</c:v>
                </c:pt>
                <c:pt idx="5">
                  <c:v>64.338999999999999</c:v>
                </c:pt>
                <c:pt idx="6">
                  <c:v>64.387</c:v>
                </c:pt>
                <c:pt idx="7">
                  <c:v>65.629000000000005</c:v>
                </c:pt>
                <c:pt idx="8">
                  <c:v>66.161000000000001</c:v>
                </c:pt>
                <c:pt idx="9">
                  <c:v>65.903000000000006</c:v>
                </c:pt>
                <c:pt idx="10">
                  <c:v>64.661000000000001</c:v>
                </c:pt>
                <c:pt idx="11">
                  <c:v>67.581000000000003</c:v>
                </c:pt>
                <c:pt idx="12">
                  <c:v>63.371000000000002</c:v>
                </c:pt>
                <c:pt idx="13">
                  <c:v>63.725999999999999</c:v>
                </c:pt>
                <c:pt idx="14">
                  <c:v>63.418999999999997</c:v>
                </c:pt>
                <c:pt idx="15">
                  <c:v>64.677000000000007</c:v>
                </c:pt>
                <c:pt idx="16">
                  <c:v>66.548000000000002</c:v>
                </c:pt>
                <c:pt idx="17">
                  <c:v>64.596999999999994</c:v>
                </c:pt>
                <c:pt idx="18">
                  <c:v>63.323</c:v>
                </c:pt>
                <c:pt idx="19">
                  <c:v>63.581000000000003</c:v>
                </c:pt>
                <c:pt idx="20">
                  <c:v>65.194000000000003</c:v>
                </c:pt>
                <c:pt idx="21">
                  <c:v>63.613</c:v>
                </c:pt>
                <c:pt idx="22">
                  <c:v>63.838999999999999</c:v>
                </c:pt>
                <c:pt idx="23">
                  <c:v>65.742000000000004</c:v>
                </c:pt>
                <c:pt idx="24">
                  <c:v>63.418999999999997</c:v>
                </c:pt>
                <c:pt idx="25">
                  <c:v>66.161000000000001</c:v>
                </c:pt>
                <c:pt idx="26">
                  <c:v>64.113</c:v>
                </c:pt>
                <c:pt idx="27">
                  <c:v>66.435000000000002</c:v>
                </c:pt>
                <c:pt idx="28">
                  <c:v>65.742000000000004</c:v>
                </c:pt>
                <c:pt idx="29">
                  <c:v>63.484000000000002</c:v>
                </c:pt>
                <c:pt idx="30">
                  <c:v>65.677000000000007</c:v>
                </c:pt>
                <c:pt idx="31">
                  <c:v>65.564999999999998</c:v>
                </c:pt>
                <c:pt idx="32">
                  <c:v>65.387</c:v>
                </c:pt>
                <c:pt idx="33">
                  <c:v>66.257999999999996</c:v>
                </c:pt>
                <c:pt idx="34">
                  <c:v>66.5</c:v>
                </c:pt>
                <c:pt idx="35">
                  <c:v>66.822999999999993</c:v>
                </c:pt>
                <c:pt idx="36">
                  <c:v>66.113</c:v>
                </c:pt>
                <c:pt idx="37">
                  <c:v>68.016000000000005</c:v>
                </c:pt>
                <c:pt idx="38">
                  <c:v>68.274000000000001</c:v>
                </c:pt>
                <c:pt idx="39">
                  <c:v>67.370999999999995</c:v>
                </c:pt>
                <c:pt idx="40">
                  <c:v>68.564999999999998</c:v>
                </c:pt>
                <c:pt idx="41">
                  <c:v>69.677000000000007</c:v>
                </c:pt>
                <c:pt idx="42">
                  <c:v>70.225999999999999</c:v>
                </c:pt>
                <c:pt idx="43">
                  <c:v>71.903000000000006</c:v>
                </c:pt>
                <c:pt idx="44">
                  <c:v>72.757999999999996</c:v>
                </c:pt>
                <c:pt idx="45">
                  <c:v>71.468000000000004</c:v>
                </c:pt>
                <c:pt idx="46">
                  <c:v>73.161000000000001</c:v>
                </c:pt>
                <c:pt idx="47">
                  <c:v>74.403000000000006</c:v>
                </c:pt>
                <c:pt idx="48">
                  <c:v>78.194000000000003</c:v>
                </c:pt>
                <c:pt idx="49">
                  <c:v>82.451999999999998</c:v>
                </c:pt>
                <c:pt idx="50">
                  <c:v>89.742000000000004</c:v>
                </c:pt>
                <c:pt idx="51">
                  <c:v>99.983999999999995</c:v>
                </c:pt>
                <c:pt idx="52">
                  <c:v>113.952</c:v>
                </c:pt>
                <c:pt idx="53">
                  <c:v>131.613</c:v>
                </c:pt>
                <c:pt idx="54">
                  <c:v>148.339</c:v>
                </c:pt>
                <c:pt idx="55">
                  <c:v>167.30600000000001</c:v>
                </c:pt>
                <c:pt idx="56">
                  <c:v>182.71</c:v>
                </c:pt>
                <c:pt idx="57">
                  <c:v>196.452</c:v>
                </c:pt>
                <c:pt idx="58">
                  <c:v>206.24199999999999</c:v>
                </c:pt>
                <c:pt idx="59">
                  <c:v>212.5</c:v>
                </c:pt>
                <c:pt idx="60">
                  <c:v>216.96799999999999</c:v>
                </c:pt>
                <c:pt idx="61">
                  <c:v>216.14500000000001</c:v>
                </c:pt>
                <c:pt idx="62">
                  <c:v>210.435</c:v>
                </c:pt>
                <c:pt idx="63">
                  <c:v>195.25800000000001</c:v>
                </c:pt>
                <c:pt idx="64">
                  <c:v>164.09700000000001</c:v>
                </c:pt>
                <c:pt idx="65">
                  <c:v>115.242</c:v>
                </c:pt>
                <c:pt idx="66">
                  <c:v>78.870999999999995</c:v>
                </c:pt>
                <c:pt idx="67">
                  <c:v>64.742000000000004</c:v>
                </c:pt>
                <c:pt idx="68">
                  <c:v>65.564999999999998</c:v>
                </c:pt>
                <c:pt idx="69">
                  <c:v>62.564999999999998</c:v>
                </c:pt>
                <c:pt idx="70">
                  <c:v>62.468000000000004</c:v>
                </c:pt>
                <c:pt idx="71">
                  <c:v>63.194000000000003</c:v>
                </c:pt>
                <c:pt idx="72">
                  <c:v>64</c:v>
                </c:pt>
                <c:pt idx="73">
                  <c:v>66.5</c:v>
                </c:pt>
                <c:pt idx="74">
                  <c:v>68.387</c:v>
                </c:pt>
                <c:pt idx="75">
                  <c:v>74.355000000000004</c:v>
                </c:pt>
                <c:pt idx="76">
                  <c:v>82.855000000000004</c:v>
                </c:pt>
                <c:pt idx="77">
                  <c:v>93.355000000000004</c:v>
                </c:pt>
                <c:pt idx="78">
                  <c:v>106.161</c:v>
                </c:pt>
                <c:pt idx="79">
                  <c:v>116.694</c:v>
                </c:pt>
                <c:pt idx="80">
                  <c:v>128.774</c:v>
                </c:pt>
                <c:pt idx="81">
                  <c:v>142.37100000000001</c:v>
                </c:pt>
                <c:pt idx="82">
                  <c:v>148.952</c:v>
                </c:pt>
                <c:pt idx="83">
                  <c:v>155.548</c:v>
                </c:pt>
                <c:pt idx="84">
                  <c:v>158.58099999999999</c:v>
                </c:pt>
                <c:pt idx="85">
                  <c:v>156.98400000000001</c:v>
                </c:pt>
                <c:pt idx="86">
                  <c:v>150.048</c:v>
                </c:pt>
                <c:pt idx="87">
                  <c:v>133.226</c:v>
                </c:pt>
                <c:pt idx="88">
                  <c:v>102.29</c:v>
                </c:pt>
                <c:pt idx="89">
                  <c:v>75.709999999999994</c:v>
                </c:pt>
                <c:pt idx="90">
                  <c:v>60.774000000000001</c:v>
                </c:pt>
                <c:pt idx="91">
                  <c:v>55</c:v>
                </c:pt>
                <c:pt idx="92">
                  <c:v>51.661000000000001</c:v>
                </c:pt>
                <c:pt idx="93">
                  <c:v>53.871000000000002</c:v>
                </c:pt>
                <c:pt idx="94">
                  <c:v>50.984000000000002</c:v>
                </c:pt>
                <c:pt idx="95">
                  <c:v>53.581000000000003</c:v>
                </c:pt>
                <c:pt idx="96">
                  <c:v>51</c:v>
                </c:pt>
                <c:pt idx="97">
                  <c:v>52.677</c:v>
                </c:pt>
                <c:pt idx="98">
                  <c:v>50.515999999999998</c:v>
                </c:pt>
                <c:pt idx="99">
                  <c:v>50.548000000000002</c:v>
                </c:pt>
                <c:pt idx="100">
                  <c:v>51.064999999999998</c:v>
                </c:pt>
                <c:pt idx="101">
                  <c:v>51.887</c:v>
                </c:pt>
                <c:pt idx="102">
                  <c:v>51.661000000000001</c:v>
                </c:pt>
                <c:pt idx="103">
                  <c:v>51.21</c:v>
                </c:pt>
                <c:pt idx="104">
                  <c:v>52.677</c:v>
                </c:pt>
                <c:pt idx="105">
                  <c:v>52.081000000000003</c:v>
                </c:pt>
                <c:pt idx="106">
                  <c:v>54.661000000000001</c:v>
                </c:pt>
                <c:pt idx="107">
                  <c:v>51.887</c:v>
                </c:pt>
                <c:pt idx="108">
                  <c:v>52.564999999999998</c:v>
                </c:pt>
                <c:pt idx="109">
                  <c:v>52.564999999999998</c:v>
                </c:pt>
                <c:pt idx="110">
                  <c:v>51.918999999999997</c:v>
                </c:pt>
                <c:pt idx="111">
                  <c:v>50.79</c:v>
                </c:pt>
                <c:pt idx="112">
                  <c:v>49.951999999999998</c:v>
                </c:pt>
                <c:pt idx="113">
                  <c:v>51.823</c:v>
                </c:pt>
                <c:pt idx="114">
                  <c:v>49.387</c:v>
                </c:pt>
                <c:pt idx="115">
                  <c:v>50.177</c:v>
                </c:pt>
                <c:pt idx="116">
                  <c:v>51.854999999999997</c:v>
                </c:pt>
                <c:pt idx="117">
                  <c:v>51.984000000000002</c:v>
                </c:pt>
                <c:pt idx="118">
                  <c:v>54</c:v>
                </c:pt>
                <c:pt idx="119">
                  <c:v>55.274000000000001</c:v>
                </c:pt>
                <c:pt idx="120">
                  <c:v>59.71</c:v>
                </c:pt>
                <c:pt idx="121">
                  <c:v>61.531999999999996</c:v>
                </c:pt>
                <c:pt idx="122">
                  <c:v>63.323</c:v>
                </c:pt>
                <c:pt idx="123">
                  <c:v>65.161000000000001</c:v>
                </c:pt>
                <c:pt idx="124">
                  <c:v>61.484000000000002</c:v>
                </c:pt>
                <c:pt idx="125">
                  <c:v>58.902999999999999</c:v>
                </c:pt>
                <c:pt idx="126">
                  <c:v>55.677</c:v>
                </c:pt>
                <c:pt idx="127">
                  <c:v>51.371000000000002</c:v>
                </c:pt>
                <c:pt idx="128">
                  <c:v>51.194000000000003</c:v>
                </c:pt>
                <c:pt idx="129">
                  <c:v>47.387</c:v>
                </c:pt>
                <c:pt idx="130">
                  <c:v>46.161000000000001</c:v>
                </c:pt>
                <c:pt idx="131">
                  <c:v>46.064999999999998</c:v>
                </c:pt>
                <c:pt idx="132">
                  <c:v>47.031999999999996</c:v>
                </c:pt>
                <c:pt idx="133">
                  <c:v>45.081000000000003</c:v>
                </c:pt>
                <c:pt idx="134">
                  <c:v>46</c:v>
                </c:pt>
                <c:pt idx="135">
                  <c:v>46.902999999999999</c:v>
                </c:pt>
                <c:pt idx="136">
                  <c:v>46.113</c:v>
                </c:pt>
                <c:pt idx="137">
                  <c:v>46.515999999999998</c:v>
                </c:pt>
                <c:pt idx="138">
                  <c:v>45.258000000000003</c:v>
                </c:pt>
                <c:pt idx="139">
                  <c:v>42.548000000000002</c:v>
                </c:pt>
                <c:pt idx="140">
                  <c:v>42.515999999999998</c:v>
                </c:pt>
                <c:pt idx="141">
                  <c:v>45.354999999999997</c:v>
                </c:pt>
                <c:pt idx="142">
                  <c:v>44.305999999999997</c:v>
                </c:pt>
                <c:pt idx="143">
                  <c:v>43.725999999999999</c:v>
                </c:pt>
                <c:pt idx="144">
                  <c:v>46.081000000000003</c:v>
                </c:pt>
                <c:pt idx="145">
                  <c:v>44.968000000000004</c:v>
                </c:pt>
                <c:pt idx="146">
                  <c:v>43.968000000000004</c:v>
                </c:pt>
                <c:pt idx="147">
                  <c:v>42.887</c:v>
                </c:pt>
                <c:pt idx="148">
                  <c:v>44.823</c:v>
                </c:pt>
                <c:pt idx="149">
                  <c:v>46.935000000000002</c:v>
                </c:pt>
                <c:pt idx="150">
                  <c:v>47.194000000000003</c:v>
                </c:pt>
                <c:pt idx="151">
                  <c:v>46.741999999999997</c:v>
                </c:pt>
                <c:pt idx="152">
                  <c:v>51.871000000000002</c:v>
                </c:pt>
                <c:pt idx="153">
                  <c:v>51.71</c:v>
                </c:pt>
                <c:pt idx="154">
                  <c:v>49.935000000000002</c:v>
                </c:pt>
                <c:pt idx="155">
                  <c:v>50.871000000000002</c:v>
                </c:pt>
                <c:pt idx="156">
                  <c:v>48.225999999999999</c:v>
                </c:pt>
                <c:pt idx="157">
                  <c:v>43.564999999999998</c:v>
                </c:pt>
                <c:pt idx="158">
                  <c:v>44.725999999999999</c:v>
                </c:pt>
                <c:pt idx="159">
                  <c:v>42.902999999999999</c:v>
                </c:pt>
                <c:pt idx="160">
                  <c:v>46.468000000000004</c:v>
                </c:pt>
                <c:pt idx="161">
                  <c:v>42.274000000000001</c:v>
                </c:pt>
                <c:pt idx="162">
                  <c:v>39.015999999999998</c:v>
                </c:pt>
                <c:pt idx="163">
                  <c:v>41.145000000000003</c:v>
                </c:pt>
                <c:pt idx="164">
                  <c:v>40.597000000000001</c:v>
                </c:pt>
                <c:pt idx="165">
                  <c:v>41.677</c:v>
                </c:pt>
                <c:pt idx="166">
                  <c:v>42.628999999999998</c:v>
                </c:pt>
                <c:pt idx="167">
                  <c:v>43.258000000000003</c:v>
                </c:pt>
                <c:pt idx="168">
                  <c:v>42.258000000000003</c:v>
                </c:pt>
                <c:pt idx="169">
                  <c:v>41.581000000000003</c:v>
                </c:pt>
                <c:pt idx="170">
                  <c:v>40.871000000000002</c:v>
                </c:pt>
                <c:pt idx="171">
                  <c:v>40.145000000000003</c:v>
                </c:pt>
                <c:pt idx="172">
                  <c:v>42.241999999999997</c:v>
                </c:pt>
                <c:pt idx="173">
                  <c:v>38.902999999999999</c:v>
                </c:pt>
                <c:pt idx="174">
                  <c:v>40.71</c:v>
                </c:pt>
                <c:pt idx="175">
                  <c:v>42.194000000000003</c:v>
                </c:pt>
                <c:pt idx="176">
                  <c:v>40.871000000000002</c:v>
                </c:pt>
                <c:pt idx="177">
                  <c:v>41.387</c:v>
                </c:pt>
                <c:pt idx="178">
                  <c:v>41</c:v>
                </c:pt>
                <c:pt idx="179">
                  <c:v>40.854999999999997</c:v>
                </c:pt>
                <c:pt idx="180">
                  <c:v>41</c:v>
                </c:pt>
                <c:pt idx="181">
                  <c:v>39.564999999999998</c:v>
                </c:pt>
                <c:pt idx="182">
                  <c:v>39.113</c:v>
                </c:pt>
                <c:pt idx="183">
                  <c:v>40.935000000000002</c:v>
                </c:pt>
                <c:pt idx="184">
                  <c:v>39.031999999999996</c:v>
                </c:pt>
                <c:pt idx="185">
                  <c:v>38.871000000000002</c:v>
                </c:pt>
                <c:pt idx="186">
                  <c:v>39.5</c:v>
                </c:pt>
                <c:pt idx="187">
                  <c:v>38.564999999999998</c:v>
                </c:pt>
                <c:pt idx="188">
                  <c:v>40.225999999999999</c:v>
                </c:pt>
                <c:pt idx="189">
                  <c:v>39.918999999999997</c:v>
                </c:pt>
                <c:pt idx="190">
                  <c:v>39.305999999999997</c:v>
                </c:pt>
                <c:pt idx="191">
                  <c:v>41.597000000000001</c:v>
                </c:pt>
                <c:pt idx="192">
                  <c:v>38.484000000000002</c:v>
                </c:pt>
                <c:pt idx="193">
                  <c:v>39.305999999999997</c:v>
                </c:pt>
                <c:pt idx="194">
                  <c:v>39.71</c:v>
                </c:pt>
                <c:pt idx="195">
                  <c:v>39.854999999999997</c:v>
                </c:pt>
                <c:pt idx="196">
                  <c:v>37.581000000000003</c:v>
                </c:pt>
                <c:pt idx="197">
                  <c:v>39.548000000000002</c:v>
                </c:pt>
                <c:pt idx="198">
                  <c:v>38.823</c:v>
                </c:pt>
                <c:pt idx="199">
                  <c:v>40.741999999999997</c:v>
                </c:pt>
                <c:pt idx="200">
                  <c:v>38.902999999999999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63.522918163975554</c:v>
                </c:pt>
                <c:pt idx="6">
                  <c:v>63.6596569417121</c:v>
                </c:pt>
                <c:pt idx="7">
                  <c:v>63.796035478688133</c:v>
                </c:pt>
                <c:pt idx="8">
                  <c:v>63.931946927156432</c:v>
                </c:pt>
                <c:pt idx="9">
                  <c:v>64.067268493202363</c:v>
                </c:pt>
                <c:pt idx="10">
                  <c:v>64.201859688666161</c:v>
                </c:pt>
                <c:pt idx="11">
                  <c:v>64.3355604694828</c:v>
                </c:pt>
                <c:pt idx="12">
                  <c:v>64.468189269649883</c:v>
                </c:pt>
                <c:pt idx="13">
                  <c:v>64.599540945286705</c:v>
                </c:pt>
                <c:pt idx="14">
                  <c:v>64.729384649755815</c:v>
                </c:pt>
                <c:pt idx="15">
                  <c:v>64.857461668894771</c:v>
                </c:pt>
                <c:pt idx="16">
                  <c:v>64.983483255585966</c:v>
                </c:pt>
                <c:pt idx="17">
                  <c:v>65.107128516126807</c:v>
                </c:pt>
                <c:pt idx="18">
                  <c:v>65.22804241892905</c:v>
                </c:pt>
                <c:pt idx="19">
                  <c:v>65.345834022300025</c:v>
                </c:pt>
                <c:pt idx="20">
                  <c:v>65.460075058562367</c:v>
                </c:pt>
                <c:pt idx="21">
                  <c:v>65.57029907757142</c:v>
                </c:pt>
                <c:pt idx="22">
                  <c:v>65.676001463010763</c:v>
                </c:pt>
                <c:pt idx="23">
                  <c:v>65.776640822139029</c:v>
                </c:pt>
                <c:pt idx="24">
                  <c:v>65.871642566739908</c:v>
                </c:pt>
                <c:pt idx="25">
                  <c:v>65.960406032519586</c:v>
                </c:pt>
                <c:pt idx="26">
                  <c:v>66.042317349795411</c:v>
                </c:pt>
                <c:pt idx="27">
                  <c:v>66.116771656129231</c:v>
                </c:pt>
                <c:pt idx="28">
                  <c:v>66.183210367692368</c:v>
                </c:pt>
                <c:pt idx="29">
                  <c:v>66.241182393864761</c:v>
                </c:pt>
                <c:pt idx="30">
                  <c:v>66.29044271556657</c:v>
                </c:pt>
                <c:pt idx="31">
                  <c:v>66.331107953936979</c:v>
                </c:pt>
                <c:pt idx="32">
                  <c:v>66.363896600668355</c:v>
                </c:pt>
                <c:pt idx="33">
                  <c:v>66.390491327678021</c:v>
                </c:pt>
                <c:pt idx="34">
                  <c:v>66.41407156038386</c:v>
                </c:pt>
                <c:pt idx="35">
                  <c:v>66.440074769106928</c:v>
                </c:pt>
                <c:pt idx="36">
                  <c:v>66.477252061275919</c:v>
                </c:pt>
                <c:pt idx="37">
                  <c:v>66.539083659392006</c:v>
                </c:pt>
                <c:pt idx="38">
                  <c:v>66.645607414421661</c:v>
                </c:pt>
                <c:pt idx="39">
                  <c:v>66.825682385722729</c:v>
                </c:pt>
                <c:pt idx="40">
                  <c:v>67.119653478403364</c:v>
                </c:pt>
                <c:pt idx="41">
                  <c:v>67.582297527972187</c:v>
                </c:pt>
                <c:pt idx="42">
                  <c:v>68.28581522778525</c:v>
                </c:pt>
                <c:pt idx="43">
                  <c:v>69.322492450350907</c:v>
                </c:pt>
                <c:pt idx="44">
                  <c:v>70.806503139670255</c:v>
                </c:pt>
                <c:pt idx="45">
                  <c:v>72.874188586263145</c:v>
                </c:pt>
                <c:pt idx="46">
                  <c:v>75.682058819269741</c:v>
                </c:pt>
                <c:pt idx="47">
                  <c:v>79.401761807760735</c:v>
                </c:pt>
                <c:pt idx="48">
                  <c:v>84.211395800362652</c:v>
                </c:pt>
                <c:pt idx="49">
                  <c:v>90.282830381734769</c:v>
                </c:pt>
                <c:pt idx="50">
                  <c:v>97.765162540366077</c:v>
                </c:pt>
                <c:pt idx="51">
                  <c:v>106.76504322943006</c:v>
                </c:pt>
                <c:pt idx="52">
                  <c:v>117.32530661930345</c:v>
                </c:pt>
                <c:pt idx="53">
                  <c:v>129.40401695629822</c:v>
                </c:pt>
                <c:pt idx="54">
                  <c:v>142.85656199298225</c:v>
                </c:pt>
                <c:pt idx="55">
                  <c:v>157.4233735437183</c:v>
                </c:pt>
                <c:pt idx="56">
                  <c:v>172.72333528357728</c:v>
                </c:pt>
                <c:pt idx="57">
                  <c:v>188.23952743705652</c:v>
                </c:pt>
                <c:pt idx="58">
                  <c:v>203.23786903789409</c:v>
                </c:pt>
                <c:pt idx="59">
                  <c:v>216.47541958481955</c:v>
                </c:pt>
                <c:pt idx="60">
                  <c:v>225.58979328319379</c:v>
                </c:pt>
                <c:pt idx="61">
                  <c:v>226.60590726083336</c:v>
                </c:pt>
                <c:pt idx="62">
                  <c:v>214.9331173656538</c:v>
                </c:pt>
                <c:pt idx="63">
                  <c:v>188.77011449106661</c:v>
                </c:pt>
                <c:pt idx="64">
                  <c:v>152.58165550212738</c:v>
                </c:pt>
                <c:pt idx="65">
                  <c:v>116.05563064126009</c:v>
                </c:pt>
                <c:pt idx="66">
                  <c:v>88.102828711939594</c:v>
                </c:pt>
                <c:pt idx="67">
                  <c:v>71.749477565671512</c:v>
                </c:pt>
                <c:pt idx="68">
                  <c:v>64.56962827926283</c:v>
                </c:pt>
                <c:pt idx="69">
                  <c:v>62.544088288031105</c:v>
                </c:pt>
                <c:pt idx="70">
                  <c:v>62.852358623222955</c:v>
                </c:pt>
                <c:pt idx="71">
                  <c:v>64.277526067436284</c:v>
                </c:pt>
                <c:pt idx="72">
                  <c:v>66.534784692752282</c:v>
                </c:pt>
                <c:pt idx="73">
                  <c:v>69.689046791645907</c:v>
                </c:pt>
                <c:pt idx="74">
                  <c:v>73.892951502127048</c:v>
                </c:pt>
                <c:pt idx="75">
                  <c:v>79.29737555902841</c:v>
                </c:pt>
                <c:pt idx="76">
                  <c:v>86.013414187795007</c:v>
                </c:pt>
                <c:pt idx="77">
                  <c:v>94.083486890942808</c:v>
                </c:pt>
                <c:pt idx="78">
                  <c:v>103.45457970060787</c:v>
                </c:pt>
                <c:pt idx="79">
                  <c:v>113.95590232888176</c:v>
                </c:pt>
                <c:pt idx="80">
                  <c:v>125.28228185227883</c:v>
                </c:pt>
                <c:pt idx="81">
                  <c:v>136.96898002559934</c:v>
                </c:pt>
                <c:pt idx="82">
                  <c:v>148.29126474550088</c:v>
                </c:pt>
                <c:pt idx="83">
                  <c:v>157.94898895943223</c:v>
                </c:pt>
                <c:pt idx="84">
                  <c:v>163.53178563294998</c:v>
                </c:pt>
                <c:pt idx="85">
                  <c:v>161.46280220595764</c:v>
                </c:pt>
                <c:pt idx="86">
                  <c:v>148.74661603305316</c:v>
                </c:pt>
                <c:pt idx="87">
                  <c:v>126.27426375938144</c:v>
                </c:pt>
                <c:pt idx="88">
                  <c:v>100.12576354848062</c:v>
                </c:pt>
                <c:pt idx="89">
                  <c:v>78.004382620040133</c:v>
                </c:pt>
                <c:pt idx="90">
                  <c:v>64.005121296897087</c:v>
                </c:pt>
                <c:pt idx="91">
                  <c:v>57.272014553173349</c:v>
                </c:pt>
                <c:pt idx="92">
                  <c:v>54.738138837647419</c:v>
                </c:pt>
                <c:pt idx="93">
                  <c:v>53.909825800921091</c:v>
                </c:pt>
                <c:pt idx="94">
                  <c:v>53.585048259889781</c:v>
                </c:pt>
                <c:pt idx="95">
                  <c:v>53.370736832046937</c:v>
                </c:pt>
                <c:pt idx="96">
                  <c:v>53.175351978780618</c:v>
                </c:pt>
                <c:pt idx="97">
                  <c:v>52.983310327308629</c:v>
                </c:pt>
                <c:pt idx="98">
                  <c:v>52.792595691851133</c:v>
                </c:pt>
                <c:pt idx="99">
                  <c:v>52.602954559308799</c:v>
                </c:pt>
                <c:pt idx="100">
                  <c:v>52.414305949742996</c:v>
                </c:pt>
                <c:pt idx="101">
                  <c:v>52.226586251262418</c:v>
                </c:pt>
                <c:pt idx="102">
                  <c:v>52.039740125034861</c:v>
                </c:pt>
                <c:pt idx="103">
                  <c:v>51.853726501753357</c:v>
                </c:pt>
                <c:pt idx="104">
                  <c:v>51.668537166275023</c:v>
                </c:pt>
                <c:pt idx="105">
                  <c:v>51.484245425182323</c:v>
                </c:pt>
                <c:pt idx="106">
                  <c:v>51.301124493909917</c:v>
                </c:pt>
                <c:pt idx="107">
                  <c:v>51.119915014271854</c:v>
                </c:pt>
                <c:pt idx="108">
                  <c:v>50.942384678725617</c:v>
                </c:pt>
                <c:pt idx="109">
                  <c:v>50.772406125186038</c:v>
                </c:pt>
                <c:pt idx="110">
                  <c:v>50.617852737748258</c:v>
                </c:pt>
                <c:pt idx="111">
                  <c:v>50.493602786922999</c:v>
                </c:pt>
                <c:pt idx="112">
                  <c:v>50.425725142537459</c:v>
                </c:pt>
                <c:pt idx="113">
                  <c:v>50.456339288362692</c:v>
                </c:pt>
                <c:pt idx="114">
                  <c:v>50.647585436930655</c:v>
                </c:pt>
                <c:pt idx="115">
                  <c:v>51.081659710635869</c:v>
                </c:pt>
                <c:pt idx="116">
                  <c:v>51.852352506385678</c:v>
                </c:pt>
                <c:pt idx="117">
                  <c:v>53.042937124287654</c:v>
                </c:pt>
                <c:pt idx="118">
                  <c:v>54.687395002895229</c:v>
                </c:pt>
                <c:pt idx="119">
                  <c:v>56.719253853534717</c:v>
                </c:pt>
                <c:pt idx="120">
                  <c:v>58.925734116493324</c:v>
                </c:pt>
                <c:pt idx="121">
                  <c:v>60.939433539214804</c:v>
                </c:pt>
                <c:pt idx="122">
                  <c:v>62.301276235835871</c:v>
                </c:pt>
                <c:pt idx="123">
                  <c:v>62.60092637601312</c:v>
                </c:pt>
                <c:pt idx="124">
                  <c:v>61.647032920844346</c:v>
                </c:pt>
                <c:pt idx="125">
                  <c:v>59.57559429704731</c:v>
                </c:pt>
                <c:pt idx="126">
                  <c:v>56.818748436569997</c:v>
                </c:pt>
                <c:pt idx="127">
                  <c:v>53.936867523219576</c:v>
                </c:pt>
                <c:pt idx="128">
                  <c:v>51.406827966842123</c:v>
                </c:pt>
                <c:pt idx="129">
                  <c:v>49.482689697786043</c:v>
                </c:pt>
                <c:pt idx="130">
                  <c:v>48.184190145454387</c:v>
                </c:pt>
                <c:pt idx="131">
                  <c:v>47.381432547623845</c:v>
                </c:pt>
                <c:pt idx="132">
                  <c:v>46.901199911426268</c:v>
                </c:pt>
                <c:pt idx="133">
                  <c:v>46.598344671888199</c:v>
                </c:pt>
                <c:pt idx="134">
                  <c:v>46.379367508225315</c:v>
                </c:pt>
                <c:pt idx="135">
                  <c:v>46.195056845758074</c:v>
                </c:pt>
                <c:pt idx="136">
                  <c:v>46.023688515751182</c:v>
                </c:pt>
                <c:pt idx="137">
                  <c:v>45.85715554439377</c:v>
                </c:pt>
                <c:pt idx="138">
                  <c:v>45.693012273679372</c:v>
                </c:pt>
                <c:pt idx="139">
                  <c:v>45.531004415860146</c:v>
                </c:pt>
                <c:pt idx="140">
                  <c:v>45.372097934265234</c:v>
                </c:pt>
                <c:pt idx="141">
                  <c:v>45.218851236679221</c:v>
                </c:pt>
                <c:pt idx="142">
                  <c:v>45.07678659439874</c:v>
                </c:pt>
                <c:pt idx="143">
                  <c:v>44.956806368475554</c:v>
                </c:pt>
                <c:pt idx="144">
                  <c:v>44.878611571664734</c:v>
                </c:pt>
                <c:pt idx="145">
                  <c:v>44.874450376849431</c:v>
                </c:pt>
                <c:pt idx="146">
                  <c:v>44.991301182411277</c:v>
                </c:pt>
                <c:pt idx="147">
                  <c:v>45.287978529856538</c:v>
                </c:pt>
                <c:pt idx="148">
                  <c:v>45.822450556260939</c:v>
                </c:pt>
                <c:pt idx="149">
                  <c:v>46.625669319420282</c:v>
                </c:pt>
                <c:pt idx="150">
                  <c:v>47.664054841268161</c:v>
                </c:pt>
                <c:pt idx="151">
                  <c:v>48.804723453397365</c:v>
                </c:pt>
                <c:pt idx="152">
                  <c:v>49.810654155352793</c:v>
                </c:pt>
                <c:pt idx="153">
                  <c:v>50.392918233306816</c:v>
                </c:pt>
                <c:pt idx="154">
                  <c:v>50.319254010045476</c:v>
                </c:pt>
                <c:pt idx="155">
                  <c:v>49.53034386598528</c:v>
                </c:pt>
                <c:pt idx="156">
                  <c:v>48.187424670527491</c:v>
                </c:pt>
                <c:pt idx="157">
                  <c:v>46.607394842441217</c:v>
                </c:pt>
                <c:pt idx="158">
                  <c:v>45.120498363845662</c:v>
                </c:pt>
                <c:pt idx="159">
                  <c:v>43.941655388928261</c:v>
                </c:pt>
                <c:pt idx="160">
                  <c:v>43.126856663380593</c:v>
                </c:pt>
                <c:pt idx="161">
                  <c:v>42.614877457217204</c:v>
                </c:pt>
                <c:pt idx="162">
                  <c:v>42.301505469826985</c:v>
                </c:pt>
                <c:pt idx="163">
                  <c:v>42.09515213816686</c:v>
                </c:pt>
                <c:pt idx="164">
                  <c:v>41.937114397232961</c:v>
                </c:pt>
                <c:pt idx="165">
                  <c:v>41.797532753907447</c:v>
                </c:pt>
                <c:pt idx="166">
                  <c:v>41.663905420964937</c:v>
                </c:pt>
                <c:pt idx="167">
                  <c:v>41.531816022005145</c:v>
                </c:pt>
                <c:pt idx="168">
                  <c:v>41.399901048519752</c:v>
                </c:pt>
                <c:pt idx="169">
                  <c:v>41.267756395526874</c:v>
                </c:pt>
                <c:pt idx="170">
                  <c:v>41.135236772213503</c:v>
                </c:pt>
                <c:pt idx="171">
                  <c:v>41.002262433649328</c:v>
                </c:pt>
                <c:pt idx="172">
                  <c:v>40.868774463805998</c:v>
                </c:pt>
                <c:pt idx="173">
                  <c:v>40.734725772478548</c:v>
                </c:pt>
                <c:pt idx="174">
                  <c:v>40.600079167142752</c:v>
                </c:pt>
                <c:pt idx="175">
                  <c:v>40.464806528252183</c:v>
                </c:pt>
                <c:pt idx="176">
                  <c:v>40.328888071642446</c:v>
                </c:pt>
                <c:pt idx="177">
                  <c:v>40.192311575390342</c:v>
                </c:pt>
                <c:pt idx="178">
                  <c:v>40.055071580389964</c:v>
                </c:pt>
                <c:pt idx="179">
                  <c:v>39.9171685869741</c:v>
                </c:pt>
                <c:pt idx="180">
                  <c:v>39.778608267392123</c:v>
                </c:pt>
                <c:pt idx="181">
                  <c:v>39.639400709851849</c:v>
                </c:pt>
                <c:pt idx="182">
                  <c:v>39.499559705863973</c:v>
                </c:pt>
                <c:pt idx="183">
                  <c:v>39.359102089061608</c:v>
                </c:pt>
                <c:pt idx="184">
                  <c:v>39.218047130578675</c:v>
                </c:pt>
                <c:pt idx="185">
                  <c:v>39.076415993483344</c:v>
                </c:pt>
                <c:pt idx="186">
                  <c:v>38.934231246666734</c:v>
                </c:pt>
                <c:pt idx="187">
                  <c:v>38.791516436948754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63.522918163972015</c:v>
                </c:pt>
                <c:pt idx="6">
                  <c:v>63.659656941701826</c:v>
                </c:pt>
                <c:pt idx="7">
                  <c:v>63.796035478658858</c:v>
                </c:pt>
                <c:pt idx="8">
                  <c:v>63.93194692707452</c:v>
                </c:pt>
                <c:pt idx="9">
                  <c:v>64.067268492977306</c:v>
                </c:pt>
                <c:pt idx="10">
                  <c:v>64.201859688058946</c:v>
                </c:pt>
                <c:pt idx="11">
                  <c:v>64.335560467874174</c:v>
                </c:pt>
                <c:pt idx="12">
                  <c:v>64.468189265465412</c:v>
                </c:pt>
                <c:pt idx="13">
                  <c:v>64.599540934598679</c:v>
                </c:pt>
                <c:pt idx="14">
                  <c:v>64.729384622950136</c:v>
                </c:pt>
                <c:pt idx="15">
                  <c:v>64.857461602881941</c:v>
                </c:pt>
                <c:pt idx="16">
                  <c:v>64.983483095960565</c:v>
                </c:pt>
                <c:pt idx="17">
                  <c:v>65.10712813711929</c:v>
                </c:pt>
                <c:pt idx="18">
                  <c:v>65.228041535308549</c:v>
                </c:pt>
                <c:pt idx="19">
                  <c:v>65.345831999486279</c:v>
                </c:pt>
                <c:pt idx="20">
                  <c:v>65.460070511633603</c:v>
                </c:pt>
                <c:pt idx="21">
                  <c:v>65.570289041758684</c:v>
                </c:pt>
                <c:pt idx="22">
                  <c:v>65.675979713019316</c:v>
                </c:pt>
                <c:pt idx="23">
                  <c:v>65.776594537404677</c:v>
                </c:pt>
                <c:pt idx="24">
                  <c:v>65.871545852905101</c:v>
                </c:pt>
                <c:pt idx="25">
                  <c:v>65.960207600580759</c:v>
                </c:pt>
                <c:pt idx="26">
                  <c:v>66.041917583025523</c:v>
                </c:pt>
                <c:pt idx="27">
                  <c:v>66.115980842856288</c:v>
                </c:pt>
                <c:pt idx="28">
                  <c:v>66.181674289399112</c:v>
                </c:pt>
                <c:pt idx="29">
                  <c:v>66.238252682082162</c:v>
                </c:pt>
                <c:pt idx="30">
                  <c:v>66.284956048765864</c:v>
                </c:pt>
                <c:pt idx="31">
                  <c:v>66.321018575332374</c:v>
                </c:pt>
                <c:pt idx="32">
                  <c:v>66.3456789489437</c:v>
                </c:pt>
                <c:pt idx="33">
                  <c:v>66.358192071980781</c:v>
                </c:pt>
                <c:pt idx="34">
                  <c:v>66.357841988439802</c:v>
                </c:pt>
                <c:pt idx="35">
                  <c:v>66.343955782434691</c:v>
                </c:pt>
                <c:pt idx="36">
                  <c:v>66.31591812376216</c:v>
                </c:pt>
                <c:pt idx="37">
                  <c:v>66.273186053851262</c:v>
                </c:pt>
                <c:pt idx="38">
                  <c:v>66.215303533500077</c:v>
                </c:pt>
                <c:pt idx="39">
                  <c:v>66.141915218806815</c:v>
                </c:pt>
                <c:pt idx="40">
                  <c:v>66.052778900728555</c:v>
                </c:pt>
                <c:pt idx="41">
                  <c:v>65.947776042911627</c:v>
                </c:pt>
                <c:pt idx="42">
                  <c:v>65.826919886194403</c:v>
                </c:pt>
                <c:pt idx="43">
                  <c:v>65.690360658241488</c:v>
                </c:pt>
                <c:pt idx="44">
                  <c:v>65.538387531687647</c:v>
                </c:pt>
                <c:pt idx="45">
                  <c:v>65.371427109050259</c:v>
                </c:pt>
                <c:pt idx="46">
                  <c:v>65.19003836933075</c:v>
                </c:pt>
                <c:pt idx="47">
                  <c:v>64.994904178838269</c:v>
                </c:pt>
                <c:pt idx="48">
                  <c:v>64.786819634885816</c:v>
                </c:pt>
                <c:pt idx="49">
                  <c:v>64.56667766289263</c:v>
                </c:pt>
                <c:pt idx="50">
                  <c:v>64.335452413454092</c:v>
                </c:pt>
                <c:pt idx="51">
                  <c:v>64.094181096895639</c:v>
                </c:pt>
                <c:pt idx="52">
                  <c:v>63.843944942882594</c:v>
                </c:pt>
                <c:pt idx="53">
                  <c:v>63.585849979888195</c:v>
                </c:pt>
                <c:pt idx="54">
                  <c:v>63.321008295719707</c:v>
                </c:pt>
                <c:pt idx="55">
                  <c:v>63.050520371283532</c:v>
                </c:pt>
                <c:pt idx="56">
                  <c:v>62.775458983332022</c:v>
                </c:pt>
                <c:pt idx="57">
                  <c:v>62.496855057557866</c:v>
                </c:pt>
                <c:pt idx="58">
                  <c:v>62.215685730940393</c:v>
                </c:pt>
                <c:pt idx="59">
                  <c:v>61.932864760902881</c:v>
                </c:pt>
                <c:pt idx="60">
                  <c:v>61.649235306385272</c:v>
                </c:pt>
                <c:pt idx="61">
                  <c:v>61.365565008217501</c:v>
                </c:pt>
                <c:pt idx="62">
                  <c:v>61.082543216920996</c:v>
                </c:pt>
                <c:pt idx="63">
                  <c:v>60.800780156946765</c:v>
                </c:pt>
                <c:pt idx="64">
                  <c:v>60.520807777261737</c:v>
                </c:pt>
                <c:pt idx="65">
                  <c:v>60.243082017611698</c:v>
                </c:pt>
                <c:pt idx="66">
                  <c:v>59.96798621524097</c:v>
                </c:pt>
                <c:pt idx="67">
                  <c:v>59.695835385317643</c:v>
                </c:pt>
                <c:pt idx="68">
                  <c:v>59.426881126603135</c:v>
                </c:pt>
                <c:pt idx="69">
                  <c:v>59.161316928935051</c:v>
                </c:pt>
                <c:pt idx="70">
                  <c:v>58.899283688094577</c:v>
                </c:pt>
                <c:pt idx="71">
                  <c:v>58.6408752642689</c:v>
                </c:pt>
                <c:pt idx="72">
                  <c:v>58.386143950744703</c:v>
                </c:pt>
                <c:pt idx="73">
                  <c:v>58.135105748309449</c:v>
                </c:pt>
                <c:pt idx="74">
                  <c:v>57.887745367161067</c:v>
                </c:pt>
                <c:pt idx="75">
                  <c:v>57.644020901380415</c:v>
                </c:pt>
                <c:pt idx="76">
                  <c:v>57.40386814095752</c:v>
                </c:pt>
                <c:pt idx="77">
                  <c:v>57.167204502968552</c:v>
                </c:pt>
                <c:pt idx="78">
                  <c:v>56.933932576930964</c:v>
                </c:pt>
                <c:pt idx="79">
                  <c:v>56.703943289885245</c:v>
                </c:pt>
                <c:pt idx="80">
                  <c:v>56.47711870469125</c:v>
                </c:pt>
                <c:pt idx="81">
                  <c:v>56.253334470741692</c:v>
                </c:pt>
                <c:pt idx="82">
                  <c:v>56.032461950141837</c:v>
                </c:pt>
                <c:pt idx="83">
                  <c:v>55.814370044720654</c:v>
                </c:pt>
                <c:pt idx="84">
                  <c:v>55.598926750334194</c:v>
                </c:pt>
                <c:pt idx="85">
                  <c:v>55.386000465069962</c:v>
                </c:pt>
                <c:pt idx="86">
                  <c:v>55.17546107739647</c:v>
                </c:pt>
                <c:pt idx="87">
                  <c:v>54.967180859224669</c:v>
                </c:pt>
                <c:pt idx="88">
                  <c:v>54.761035187417235</c:v>
                </c:pt>
                <c:pt idx="89">
                  <c:v>54.55690311563189</c:v>
                </c:pt>
                <c:pt idx="90">
                  <c:v>54.354667816617024</c:v>
                </c:pt>
                <c:pt idx="91">
                  <c:v>54.154216913271185</c:v>
                </c:pt>
                <c:pt idx="92">
                  <c:v>53.955442714992195</c:v>
                </c:pt>
                <c:pt idx="93">
                  <c:v>53.758242374118197</c:v>
                </c:pt>
                <c:pt idx="94">
                  <c:v>53.562517975631792</c:v>
                </c:pt>
                <c:pt idx="95">
                  <c:v>53.368176571777511</c:v>
                </c:pt>
                <c:pt idx="96">
                  <c:v>53.175130171843051</c:v>
                </c:pt>
                <c:pt idx="97">
                  <c:v>52.983295696080226</c:v>
                </c:pt>
                <c:pt idx="98">
                  <c:v>52.792594901591492</c:v>
                </c:pt>
                <c:pt idx="99">
                  <c:v>52.602954286979127</c:v>
                </c:pt>
                <c:pt idx="100">
                  <c:v>52.414304981640207</c:v>
                </c:pt>
                <c:pt idx="101">
                  <c:v>52.226582624784598</c:v>
                </c:pt>
                <c:pt idx="102">
                  <c:v>52.039727238545382</c:v>
                </c:pt>
                <c:pt idx="103">
                  <c:v>51.853683098934702</c:v>
                </c:pt>
                <c:pt idx="104">
                  <c:v>51.668398607861626</c:v>
                </c:pt>
                <c:pt idx="105">
                  <c:v>51.483826168965109</c:v>
                </c:pt>
                <c:pt idx="106">
                  <c:v>51.299922069614325</c:v>
                </c:pt>
                <c:pt idx="107">
                  <c:v>51.116646371082808</c:v>
                </c:pt>
                <c:pt idx="108">
                  <c:v>50.933962808602644</c:v>
                </c:pt>
                <c:pt idx="109">
                  <c:v>50.751838702743555</c:v>
                </c:pt>
                <c:pt idx="110">
                  <c:v>50.57024488332965</c:v>
                </c:pt>
                <c:pt idx="111">
                  <c:v>50.389155626896319</c:v>
                </c:pt>
                <c:pt idx="112">
                  <c:v>50.208548608494404</c:v>
                </c:pt>
                <c:pt idx="113">
                  <c:v>50.028404868458189</c:v>
                </c:pt>
                <c:pt idx="114">
                  <c:v>49.848708794561148</c:v>
                </c:pt>
                <c:pt idx="115">
                  <c:v>49.669448119779851</c:v>
                </c:pt>
                <c:pt idx="116">
                  <c:v>49.490613935661884</c:v>
                </c:pt>
                <c:pt idx="117">
                  <c:v>49.312200721040242</c:v>
                </c:pt>
                <c:pt idx="118">
                  <c:v>49.134206385543202</c:v>
                </c:pt>
                <c:pt idx="119">
                  <c:v>48.956632327005444</c:v>
                </c:pt>
                <c:pt idx="120">
                  <c:v>48.77948350148317</c:v>
                </c:pt>
                <c:pt idx="121">
                  <c:v>48.602768504102343</c:v>
                </c:pt>
                <c:pt idx="122">
                  <c:v>48.426499658415828</c:v>
                </c:pt>
                <c:pt idx="123">
                  <c:v>48.250693111303697</c:v>
                </c:pt>
                <c:pt idx="124">
                  <c:v>48.075368929714969</c:v>
                </c:pt>
                <c:pt idx="125">
                  <c:v>47.900551194715732</c:v>
                </c:pt>
                <c:pt idx="126">
                  <c:v>47.726268087379836</c:v>
                </c:pt>
                <c:pt idx="127">
                  <c:v>47.552551960042372</c:v>
                </c:pt>
                <c:pt idx="128">
                  <c:v>47.3794393853495</c:v>
                </c:pt>
                <c:pt idx="129">
                  <c:v>47.206971174408949</c:v>
                </c:pt>
                <c:pt idx="130">
                  <c:v>47.035192354214139</c:v>
                </c:pt>
                <c:pt idx="131">
                  <c:v>46.864152093438399</c:v>
                </c:pt>
                <c:pt idx="132">
                  <c:v>46.693903564748005</c:v>
                </c:pt>
                <c:pt idx="133">
                  <c:v>46.524503731057727</c:v>
                </c:pt>
                <c:pt idx="134">
                  <c:v>46.356013042762861</c:v>
                </c:pt>
                <c:pt idx="135">
                  <c:v>46.188495033058146</c:v>
                </c:pt>
                <c:pt idx="136">
                  <c:v>46.022015799140448</c:v>
                </c:pt>
                <c:pt idx="137">
                  <c:v>45.856643358539699</c:v>
                </c:pt>
                <c:pt idx="138">
                  <c:v>45.69244687217644</c:v>
                </c:pt>
                <c:pt idx="139">
                  <c:v>45.529495729131582</c:v>
                </c:pt>
                <c:pt idx="140">
                  <c:v>45.367858492619987</c:v>
                </c:pt>
                <c:pt idx="141">
                  <c:v>45.207601712311643</c:v>
                </c:pt>
                <c:pt idx="142">
                  <c:v>45.048788614880984</c:v>
                </c:pt>
                <c:pt idx="143">
                  <c:v>44.891477692319263</c:v>
                </c:pt>
                <c:pt idx="144">
                  <c:v>44.735721215822011</c:v>
                </c:pt>
                <c:pt idx="145">
                  <c:v>44.581563711533029</c:v>
                </c:pt>
                <c:pt idx="146">
                  <c:v>44.429040442526677</c:v>
                </c:pt>
                <c:pt idx="147">
                  <c:v>44.278175948472501</c:v>
                </c:pt>
                <c:pt idx="148">
                  <c:v>44.12898269971506</c:v>
                </c:pt>
                <c:pt idx="149">
                  <c:v>43.981459925281705</c:v>
                </c:pt>
                <c:pt idx="150">
                  <c:v>43.835592673946323</c:v>
                </c:pt>
                <c:pt idx="151">
                  <c:v>43.691351163441098</c:v>
                </c:pt>
                <c:pt idx="152">
                  <c:v>43.548690464994678</c:v>
                </c:pt>
                <c:pt idx="153">
                  <c:v>43.40755055868469</c:v>
                </c:pt>
                <c:pt idx="154">
                  <c:v>43.267856780097674</c:v>
                </c:pt>
                <c:pt idx="155">
                  <c:v>43.129520661329174</c:v>
                </c:pt>
                <c:pt idx="156">
                  <c:v>42.992441150584455</c:v>
                </c:pt>
                <c:pt idx="157">
                  <c:v>42.856506175924075</c:v>
                </c:pt>
                <c:pt idx="158">
                  <c:v>42.721594501482201</c:v>
                </c:pt>
                <c:pt idx="159">
                  <c:v>42.587577810130078</c:v>
                </c:pt>
                <c:pt idx="160">
                  <c:v>42.454322936186372</c:v>
                </c:pt>
                <c:pt idx="161">
                  <c:v>42.321694166150905</c:v>
                </c:pt>
                <c:pt idx="162">
                  <c:v>42.18955552487111</c:v>
                </c:pt>
                <c:pt idx="163">
                  <c:v>42.057772968888948</c:v>
                </c:pt>
                <c:pt idx="164">
                  <c:v>41.926216417377063</c:v>
                </c:pt>
                <c:pt idx="165">
                  <c:v>41.794761563131665</c:v>
                </c:pt>
                <c:pt idx="166">
                  <c:v>41.663291420406821</c:v>
                </c:pt>
                <c:pt idx="167">
                  <c:v>41.531697581731201</c:v>
                </c:pt>
                <c:pt idx="168">
                  <c:v>41.399881171076899</c:v>
                </c:pt>
                <c:pt idx="169">
                  <c:v>41.267753494846559</c:v>
                </c:pt>
                <c:pt idx="170">
                  <c:v>41.135236404336489</c:v>
                </c:pt>
                <c:pt idx="171">
                  <c:v>41.002262393118549</c:v>
                </c:pt>
                <c:pt idx="172">
                  <c:v>40.868774459928176</c:v>
                </c:pt>
                <c:pt idx="173">
                  <c:v>40.734725772156459</c:v>
                </c:pt>
                <c:pt idx="174">
                  <c:v>40.600079167119532</c:v>
                </c:pt>
                <c:pt idx="175">
                  <c:v>40.464806528250733</c:v>
                </c:pt>
                <c:pt idx="176">
                  <c:v>40.328888071642368</c:v>
                </c:pt>
                <c:pt idx="177">
                  <c:v>40.192311575390335</c:v>
                </c:pt>
                <c:pt idx="178">
                  <c:v>40.055071580389964</c:v>
                </c:pt>
                <c:pt idx="179">
                  <c:v>39.9171685869741</c:v>
                </c:pt>
                <c:pt idx="180">
                  <c:v>39.778608267392123</c:v>
                </c:pt>
                <c:pt idx="181">
                  <c:v>39.639400709851849</c:v>
                </c:pt>
                <c:pt idx="182">
                  <c:v>39.499559705863973</c:v>
                </c:pt>
                <c:pt idx="183">
                  <c:v>39.359102089061608</c:v>
                </c:pt>
                <c:pt idx="184">
                  <c:v>39.218047130578675</c:v>
                </c:pt>
                <c:pt idx="185">
                  <c:v>39.076415993483344</c:v>
                </c:pt>
                <c:pt idx="186">
                  <c:v>38.934231246666734</c:v>
                </c:pt>
                <c:pt idx="187">
                  <c:v>38.791516436948754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66.048000000000002</c:v>
                </c:pt>
                <c:pt idx="1">
                  <c:v>63.871000000000002</c:v>
                </c:pt>
                <c:pt idx="2">
                  <c:v>62.418999999999997</c:v>
                </c:pt>
                <c:pt idx="3">
                  <c:v>62.887</c:v>
                </c:pt>
                <c:pt idx="4">
                  <c:v>64</c:v>
                </c:pt>
                <c:pt idx="5">
                  <c:v>62.531999999999996</c:v>
                </c:pt>
                <c:pt idx="6">
                  <c:v>64.483999999999995</c:v>
                </c:pt>
                <c:pt idx="7">
                  <c:v>64.177000000000007</c:v>
                </c:pt>
                <c:pt idx="8">
                  <c:v>63.274000000000001</c:v>
                </c:pt>
                <c:pt idx="9">
                  <c:v>63.758000000000003</c:v>
                </c:pt>
                <c:pt idx="10">
                  <c:v>64.031999999999996</c:v>
                </c:pt>
                <c:pt idx="11">
                  <c:v>64.548000000000002</c:v>
                </c:pt>
                <c:pt idx="12">
                  <c:v>65.742000000000004</c:v>
                </c:pt>
                <c:pt idx="13">
                  <c:v>65.694000000000003</c:v>
                </c:pt>
                <c:pt idx="14">
                  <c:v>64.677000000000007</c:v>
                </c:pt>
                <c:pt idx="15">
                  <c:v>64.968000000000004</c:v>
                </c:pt>
                <c:pt idx="16">
                  <c:v>64.805999999999997</c:v>
                </c:pt>
                <c:pt idx="17">
                  <c:v>63.79</c:v>
                </c:pt>
                <c:pt idx="18">
                  <c:v>63.161000000000001</c:v>
                </c:pt>
                <c:pt idx="19">
                  <c:v>64.822999999999993</c:v>
                </c:pt>
                <c:pt idx="20">
                  <c:v>65.387</c:v>
                </c:pt>
                <c:pt idx="21">
                  <c:v>63.968000000000004</c:v>
                </c:pt>
                <c:pt idx="22">
                  <c:v>63.968000000000004</c:v>
                </c:pt>
                <c:pt idx="23">
                  <c:v>64.838999999999999</c:v>
                </c:pt>
                <c:pt idx="24">
                  <c:v>61.951999999999998</c:v>
                </c:pt>
                <c:pt idx="25">
                  <c:v>64.968000000000004</c:v>
                </c:pt>
                <c:pt idx="26">
                  <c:v>64.564999999999998</c:v>
                </c:pt>
                <c:pt idx="27">
                  <c:v>65.129000000000005</c:v>
                </c:pt>
                <c:pt idx="28">
                  <c:v>66.935000000000002</c:v>
                </c:pt>
                <c:pt idx="29">
                  <c:v>63.435000000000002</c:v>
                </c:pt>
                <c:pt idx="30">
                  <c:v>65.031999999999996</c:v>
                </c:pt>
                <c:pt idx="31">
                  <c:v>64.774000000000001</c:v>
                </c:pt>
                <c:pt idx="32">
                  <c:v>66.338999999999999</c:v>
                </c:pt>
                <c:pt idx="33">
                  <c:v>64.822999999999993</c:v>
                </c:pt>
                <c:pt idx="34">
                  <c:v>69.581000000000003</c:v>
                </c:pt>
                <c:pt idx="35">
                  <c:v>65.903000000000006</c:v>
                </c:pt>
                <c:pt idx="36">
                  <c:v>68.113</c:v>
                </c:pt>
                <c:pt idx="37">
                  <c:v>67.596999999999994</c:v>
                </c:pt>
                <c:pt idx="38">
                  <c:v>70.064999999999998</c:v>
                </c:pt>
                <c:pt idx="39">
                  <c:v>70.016000000000005</c:v>
                </c:pt>
                <c:pt idx="40">
                  <c:v>69.305999999999997</c:v>
                </c:pt>
                <c:pt idx="41">
                  <c:v>73.096999999999994</c:v>
                </c:pt>
                <c:pt idx="42">
                  <c:v>71.709999999999994</c:v>
                </c:pt>
                <c:pt idx="43">
                  <c:v>72.709999999999994</c:v>
                </c:pt>
                <c:pt idx="44">
                  <c:v>71.629000000000005</c:v>
                </c:pt>
                <c:pt idx="45">
                  <c:v>74.161000000000001</c:v>
                </c:pt>
                <c:pt idx="46">
                  <c:v>77.387</c:v>
                </c:pt>
                <c:pt idx="47">
                  <c:v>80.581000000000003</c:v>
                </c:pt>
                <c:pt idx="48">
                  <c:v>82.29</c:v>
                </c:pt>
                <c:pt idx="49">
                  <c:v>87.774000000000001</c:v>
                </c:pt>
                <c:pt idx="50">
                  <c:v>93.677000000000007</c:v>
                </c:pt>
                <c:pt idx="51">
                  <c:v>101.887</c:v>
                </c:pt>
                <c:pt idx="52">
                  <c:v>113.742</c:v>
                </c:pt>
                <c:pt idx="53">
                  <c:v>130.90299999999999</c:v>
                </c:pt>
                <c:pt idx="54">
                  <c:v>150.774</c:v>
                </c:pt>
                <c:pt idx="55">
                  <c:v>168.12899999999999</c:v>
                </c:pt>
                <c:pt idx="56">
                  <c:v>183.548</c:v>
                </c:pt>
                <c:pt idx="57">
                  <c:v>195.25800000000001</c:v>
                </c:pt>
                <c:pt idx="58">
                  <c:v>205.71</c:v>
                </c:pt>
                <c:pt idx="59">
                  <c:v>213.24199999999999</c:v>
                </c:pt>
                <c:pt idx="60">
                  <c:v>215.29</c:v>
                </c:pt>
                <c:pt idx="61">
                  <c:v>216.226</c:v>
                </c:pt>
                <c:pt idx="62">
                  <c:v>210.87100000000001</c:v>
                </c:pt>
                <c:pt idx="63">
                  <c:v>195.98400000000001</c:v>
                </c:pt>
                <c:pt idx="64">
                  <c:v>168.887</c:v>
                </c:pt>
                <c:pt idx="65">
                  <c:v>117.871</c:v>
                </c:pt>
                <c:pt idx="66">
                  <c:v>74.451999999999998</c:v>
                </c:pt>
                <c:pt idx="67">
                  <c:v>65.257999999999996</c:v>
                </c:pt>
                <c:pt idx="68">
                  <c:v>62.79</c:v>
                </c:pt>
                <c:pt idx="69">
                  <c:v>63</c:v>
                </c:pt>
                <c:pt idx="70">
                  <c:v>62.838999999999999</c:v>
                </c:pt>
                <c:pt idx="71">
                  <c:v>63.887</c:v>
                </c:pt>
                <c:pt idx="72">
                  <c:v>63.758000000000003</c:v>
                </c:pt>
                <c:pt idx="73">
                  <c:v>65.225999999999999</c:v>
                </c:pt>
                <c:pt idx="74">
                  <c:v>71.564999999999998</c:v>
                </c:pt>
                <c:pt idx="75">
                  <c:v>77.742000000000004</c:v>
                </c:pt>
                <c:pt idx="76">
                  <c:v>82.418999999999997</c:v>
                </c:pt>
                <c:pt idx="77">
                  <c:v>93.935000000000002</c:v>
                </c:pt>
                <c:pt idx="78">
                  <c:v>107.452</c:v>
                </c:pt>
                <c:pt idx="79">
                  <c:v>119</c:v>
                </c:pt>
                <c:pt idx="80">
                  <c:v>128.96799999999999</c:v>
                </c:pt>
                <c:pt idx="81">
                  <c:v>139.37100000000001</c:v>
                </c:pt>
                <c:pt idx="82">
                  <c:v>147.30600000000001</c:v>
                </c:pt>
                <c:pt idx="83">
                  <c:v>154.774</c:v>
                </c:pt>
                <c:pt idx="84">
                  <c:v>158.548</c:v>
                </c:pt>
                <c:pt idx="85">
                  <c:v>156.32300000000001</c:v>
                </c:pt>
                <c:pt idx="86">
                  <c:v>149.452</c:v>
                </c:pt>
                <c:pt idx="87">
                  <c:v>132.452</c:v>
                </c:pt>
                <c:pt idx="88">
                  <c:v>101.01600000000001</c:v>
                </c:pt>
                <c:pt idx="89">
                  <c:v>69.968000000000004</c:v>
                </c:pt>
                <c:pt idx="90">
                  <c:v>55.758000000000003</c:v>
                </c:pt>
                <c:pt idx="91">
                  <c:v>54.451999999999998</c:v>
                </c:pt>
                <c:pt idx="92">
                  <c:v>54.628999999999998</c:v>
                </c:pt>
                <c:pt idx="93">
                  <c:v>52.435000000000002</c:v>
                </c:pt>
                <c:pt idx="94">
                  <c:v>51.677</c:v>
                </c:pt>
                <c:pt idx="95">
                  <c:v>51.225999999999999</c:v>
                </c:pt>
                <c:pt idx="96">
                  <c:v>51.5</c:v>
                </c:pt>
                <c:pt idx="97">
                  <c:v>49.484000000000002</c:v>
                </c:pt>
                <c:pt idx="98">
                  <c:v>50.418999999999997</c:v>
                </c:pt>
                <c:pt idx="99">
                  <c:v>51.694000000000003</c:v>
                </c:pt>
                <c:pt idx="100">
                  <c:v>52.048000000000002</c:v>
                </c:pt>
                <c:pt idx="101">
                  <c:v>51.402999999999999</c:v>
                </c:pt>
                <c:pt idx="102">
                  <c:v>49.823</c:v>
                </c:pt>
                <c:pt idx="103">
                  <c:v>51.081000000000003</c:v>
                </c:pt>
                <c:pt idx="104">
                  <c:v>51.258000000000003</c:v>
                </c:pt>
                <c:pt idx="105">
                  <c:v>51.838999999999999</c:v>
                </c:pt>
                <c:pt idx="106">
                  <c:v>49.741999999999997</c:v>
                </c:pt>
                <c:pt idx="107">
                  <c:v>48.064999999999998</c:v>
                </c:pt>
                <c:pt idx="108">
                  <c:v>51.935000000000002</c:v>
                </c:pt>
                <c:pt idx="109">
                  <c:v>49.145000000000003</c:v>
                </c:pt>
                <c:pt idx="110">
                  <c:v>51.015999999999998</c:v>
                </c:pt>
                <c:pt idx="111">
                  <c:v>49.081000000000003</c:v>
                </c:pt>
                <c:pt idx="112">
                  <c:v>49.21</c:v>
                </c:pt>
                <c:pt idx="113">
                  <c:v>49.338999999999999</c:v>
                </c:pt>
                <c:pt idx="114">
                  <c:v>52.725999999999999</c:v>
                </c:pt>
                <c:pt idx="115">
                  <c:v>51.225999999999999</c:v>
                </c:pt>
                <c:pt idx="116">
                  <c:v>49.71</c:v>
                </c:pt>
                <c:pt idx="117">
                  <c:v>51.484000000000002</c:v>
                </c:pt>
                <c:pt idx="118">
                  <c:v>55.984000000000002</c:v>
                </c:pt>
                <c:pt idx="119">
                  <c:v>57.5</c:v>
                </c:pt>
                <c:pt idx="120">
                  <c:v>58.758000000000003</c:v>
                </c:pt>
                <c:pt idx="121">
                  <c:v>61.935000000000002</c:v>
                </c:pt>
                <c:pt idx="122">
                  <c:v>64.805999999999997</c:v>
                </c:pt>
                <c:pt idx="123">
                  <c:v>63.774000000000001</c:v>
                </c:pt>
                <c:pt idx="124">
                  <c:v>62.241999999999997</c:v>
                </c:pt>
                <c:pt idx="125">
                  <c:v>60.725999999999999</c:v>
                </c:pt>
                <c:pt idx="126">
                  <c:v>56.097000000000001</c:v>
                </c:pt>
                <c:pt idx="127">
                  <c:v>55.435000000000002</c:v>
                </c:pt>
                <c:pt idx="128">
                  <c:v>50.548000000000002</c:v>
                </c:pt>
                <c:pt idx="129">
                  <c:v>47.661000000000001</c:v>
                </c:pt>
                <c:pt idx="130">
                  <c:v>45.531999999999996</c:v>
                </c:pt>
                <c:pt idx="131">
                  <c:v>44.694000000000003</c:v>
                </c:pt>
                <c:pt idx="132">
                  <c:v>46.387</c:v>
                </c:pt>
                <c:pt idx="133">
                  <c:v>42.354999999999997</c:v>
                </c:pt>
                <c:pt idx="134">
                  <c:v>46.805999999999997</c:v>
                </c:pt>
                <c:pt idx="135">
                  <c:v>44.484000000000002</c:v>
                </c:pt>
                <c:pt idx="136">
                  <c:v>45.774000000000001</c:v>
                </c:pt>
                <c:pt idx="137">
                  <c:v>45.29</c:v>
                </c:pt>
                <c:pt idx="138">
                  <c:v>45.79</c:v>
                </c:pt>
                <c:pt idx="139">
                  <c:v>43.371000000000002</c:v>
                </c:pt>
                <c:pt idx="140">
                  <c:v>43.725999999999999</c:v>
                </c:pt>
                <c:pt idx="141">
                  <c:v>45.064999999999998</c:v>
                </c:pt>
                <c:pt idx="142">
                  <c:v>43.628999999999998</c:v>
                </c:pt>
                <c:pt idx="143">
                  <c:v>39.5</c:v>
                </c:pt>
                <c:pt idx="144">
                  <c:v>45.015999999999998</c:v>
                </c:pt>
                <c:pt idx="145">
                  <c:v>42.854999999999997</c:v>
                </c:pt>
                <c:pt idx="146">
                  <c:v>43.451999999999998</c:v>
                </c:pt>
                <c:pt idx="147">
                  <c:v>42.081000000000003</c:v>
                </c:pt>
                <c:pt idx="148">
                  <c:v>45.305999999999997</c:v>
                </c:pt>
                <c:pt idx="149">
                  <c:v>45.661000000000001</c:v>
                </c:pt>
                <c:pt idx="150">
                  <c:v>44.597000000000001</c:v>
                </c:pt>
                <c:pt idx="151">
                  <c:v>48.597000000000001</c:v>
                </c:pt>
                <c:pt idx="152">
                  <c:v>52.064999999999998</c:v>
                </c:pt>
                <c:pt idx="153">
                  <c:v>52.194000000000003</c:v>
                </c:pt>
                <c:pt idx="154">
                  <c:v>51.258000000000003</c:v>
                </c:pt>
                <c:pt idx="155">
                  <c:v>50.305999999999997</c:v>
                </c:pt>
                <c:pt idx="156">
                  <c:v>48.531999999999996</c:v>
                </c:pt>
                <c:pt idx="157">
                  <c:v>45.064999999999998</c:v>
                </c:pt>
                <c:pt idx="158">
                  <c:v>42.854999999999997</c:v>
                </c:pt>
                <c:pt idx="159">
                  <c:v>42.951999999999998</c:v>
                </c:pt>
                <c:pt idx="160">
                  <c:v>42.418999999999997</c:v>
                </c:pt>
                <c:pt idx="161">
                  <c:v>42.725999999999999</c:v>
                </c:pt>
                <c:pt idx="162">
                  <c:v>40.128999999999998</c:v>
                </c:pt>
                <c:pt idx="163">
                  <c:v>39.918999999999997</c:v>
                </c:pt>
                <c:pt idx="164">
                  <c:v>41.531999999999996</c:v>
                </c:pt>
                <c:pt idx="165">
                  <c:v>39.871000000000002</c:v>
                </c:pt>
                <c:pt idx="166">
                  <c:v>41.725999999999999</c:v>
                </c:pt>
                <c:pt idx="167">
                  <c:v>41.354999999999997</c:v>
                </c:pt>
                <c:pt idx="168">
                  <c:v>39.838999999999999</c:v>
                </c:pt>
                <c:pt idx="169">
                  <c:v>39.323</c:v>
                </c:pt>
                <c:pt idx="170">
                  <c:v>39.968000000000004</c:v>
                </c:pt>
                <c:pt idx="171">
                  <c:v>40.902999999999999</c:v>
                </c:pt>
                <c:pt idx="172">
                  <c:v>42.177</c:v>
                </c:pt>
                <c:pt idx="173">
                  <c:v>40.402999999999999</c:v>
                </c:pt>
                <c:pt idx="174">
                  <c:v>39.338999999999999</c:v>
                </c:pt>
                <c:pt idx="175">
                  <c:v>40.79</c:v>
                </c:pt>
                <c:pt idx="176">
                  <c:v>38.677</c:v>
                </c:pt>
                <c:pt idx="177">
                  <c:v>39.887</c:v>
                </c:pt>
                <c:pt idx="178">
                  <c:v>40.741999999999997</c:v>
                </c:pt>
                <c:pt idx="179">
                  <c:v>40.725999999999999</c:v>
                </c:pt>
                <c:pt idx="180">
                  <c:v>38.71</c:v>
                </c:pt>
                <c:pt idx="181">
                  <c:v>39.613</c:v>
                </c:pt>
                <c:pt idx="182">
                  <c:v>39.048000000000002</c:v>
                </c:pt>
                <c:pt idx="183">
                  <c:v>38.854999999999997</c:v>
                </c:pt>
                <c:pt idx="184">
                  <c:v>38.774000000000001</c:v>
                </c:pt>
                <c:pt idx="185">
                  <c:v>40.274000000000001</c:v>
                </c:pt>
                <c:pt idx="186">
                  <c:v>38.241999999999997</c:v>
                </c:pt>
                <c:pt idx="187">
                  <c:v>39.645000000000003</c:v>
                </c:pt>
                <c:pt idx="188">
                  <c:v>38.968000000000004</c:v>
                </c:pt>
                <c:pt idx="189">
                  <c:v>39.435000000000002</c:v>
                </c:pt>
                <c:pt idx="190">
                  <c:v>41.677</c:v>
                </c:pt>
                <c:pt idx="191">
                  <c:v>39.805999999999997</c:v>
                </c:pt>
                <c:pt idx="192">
                  <c:v>38.902999999999999</c:v>
                </c:pt>
                <c:pt idx="193">
                  <c:v>38.918999999999997</c:v>
                </c:pt>
                <c:pt idx="194">
                  <c:v>39.597000000000001</c:v>
                </c:pt>
                <c:pt idx="195">
                  <c:v>40.064999999999998</c:v>
                </c:pt>
                <c:pt idx="196">
                  <c:v>40.161000000000001</c:v>
                </c:pt>
                <c:pt idx="197">
                  <c:v>38.258000000000003</c:v>
                </c:pt>
                <c:pt idx="198">
                  <c:v>38.145000000000003</c:v>
                </c:pt>
                <c:pt idx="199">
                  <c:v>37.258000000000003</c:v>
                </c:pt>
                <c:pt idx="200">
                  <c:v>36.984000000000002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62.578304918979043</c:v>
                </c:pt>
                <c:pt idx="6">
                  <c:v>62.784439759830512</c:v>
                </c:pt>
                <c:pt idx="7">
                  <c:v>62.990955156214824</c:v>
                </c:pt>
                <c:pt idx="8">
                  <c:v>63.197779468308866</c:v>
                </c:pt>
                <c:pt idx="9">
                  <c:v>63.404824618820008</c:v>
                </c:pt>
                <c:pt idx="10">
                  <c:v>63.611983897732024</c:v>
                </c:pt>
                <c:pt idx="11">
                  <c:v>63.819129577724389</c:v>
                </c:pt>
                <c:pt idx="12">
                  <c:v>64.026110342266492</c:v>
                </c:pt>
                <c:pt idx="13">
                  <c:v>64.232748533937269</c:v>
                </c:pt>
                <c:pt idx="14">
                  <c:v>64.438837237695168</c:v>
                </c:pt>
                <c:pt idx="15">
                  <c:v>64.644137223085778</c:v>
                </c:pt>
                <c:pt idx="16">
                  <c:v>64.848373781464815</c:v>
                </c:pt>
                <c:pt idx="17">
                  <c:v>65.051233510498477</c:v>
                </c:pt>
                <c:pt idx="18">
                  <c:v>65.252361120734733</c:v>
                </c:pt>
                <c:pt idx="19">
                  <c:v>65.451356371966455</c:v>
                </c:pt>
                <c:pt idx="20">
                  <c:v>65.647771297647537</c:v>
                </c:pt>
                <c:pt idx="21">
                  <c:v>65.841107956380156</c:v>
                </c:pt>
                <c:pt idx="22">
                  <c:v>66.030817081901219</c:v>
                </c:pt>
                <c:pt idx="23">
                  <c:v>66.216298222369389</c:v>
                </c:pt>
                <c:pt idx="24">
                  <c:v>66.396902322222317</c:v>
                </c:pt>
                <c:pt idx="25">
                  <c:v>66.571938291196332</c:v>
                </c:pt>
                <c:pt idx="26">
                  <c:v>66.740686050532673</c:v>
                </c:pt>
                <c:pt idx="27">
                  <c:v>66.902420019560225</c:v>
                </c:pt>
                <c:pt idx="28">
                  <c:v>67.056449232494089</c:v>
                </c:pt>
                <c:pt idx="29">
                  <c:v>67.202183525180772</c:v>
                </c:pt>
                <c:pt idx="30">
                  <c:v>67.339239788607259</c:v>
                </c:pt>
                <c:pt idx="31">
                  <c:v>67.467608384589781</c:v>
                </c:pt>
                <c:pt idx="32">
                  <c:v>67.587907533195448</c:v>
                </c:pt>
                <c:pt idx="33">
                  <c:v>67.701762558246642</c:v>
                </c:pt>
                <c:pt idx="34">
                  <c:v>67.812356515815978</c:v>
                </c:pt>
                <c:pt idx="35">
                  <c:v>67.925207327312819</c:v>
                </c:pt>
                <c:pt idx="36">
                  <c:v>68.049231448981573</c:v>
                </c:pt>
                <c:pt idx="37">
                  <c:v>68.198151511996443</c:v>
                </c:pt>
                <c:pt idx="38">
                  <c:v>68.392290351180719</c:v>
                </c:pt>
                <c:pt idx="39">
                  <c:v>68.660760857802757</c:v>
                </c:pt>
                <c:pt idx="40">
                  <c:v>69.044004902529707</c:v>
                </c:pt>
                <c:pt idx="41">
                  <c:v>69.596551745704403</c:v>
                </c:pt>
                <c:pt idx="42">
                  <c:v>70.389757244689577</c:v>
                </c:pt>
                <c:pt idx="43">
                  <c:v>71.514156144647586</c:v>
                </c:pt>
                <c:pt idx="44">
                  <c:v>73.080925097669081</c:v>
                </c:pt>
                <c:pt idx="45">
                  <c:v>75.221836985693784</c:v>
                </c:pt>
                <c:pt idx="46">
                  <c:v>78.087018885068744</c:v>
                </c:pt>
                <c:pt idx="47">
                  <c:v>81.839842634604423</c:v>
                </c:pt>
                <c:pt idx="48">
                  <c:v>86.648413157662517</c:v>
                </c:pt>
                <c:pt idx="49">
                  <c:v>92.673400272898974</c:v>
                </c:pt>
                <c:pt idx="50">
                  <c:v>100.05238988841292</c:v>
                </c:pt>
                <c:pt idx="51">
                  <c:v>108.88148682337587</c:v>
                </c:pt>
                <c:pt idx="52">
                  <c:v>119.19552669124013</c:v>
                </c:pt>
                <c:pt idx="53">
                  <c:v>130.94885716601908</c:v>
                </c:pt>
                <c:pt idx="54">
                  <c:v>143.99910232881987</c:v>
                </c:pt>
                <c:pt idx="55">
                  <c:v>158.09635825881745</c:v>
                </c:pt>
                <c:pt idx="56">
                  <c:v>172.87857287048112</c:v>
                </c:pt>
                <c:pt idx="57">
                  <c:v>187.86378723131421</c:v>
                </c:pt>
                <c:pt idx="58">
                  <c:v>202.39022425705551</c:v>
                </c:pt>
                <c:pt idx="59">
                  <c:v>215.36587569875627</c:v>
                </c:pt>
                <c:pt idx="60">
                  <c:v>224.66825419244461</c:v>
                </c:pt>
                <c:pt idx="61">
                  <c:v>226.503812411605</c:v>
                </c:pt>
                <c:pt idx="62">
                  <c:v>216.09968046790704</c:v>
                </c:pt>
                <c:pt idx="63">
                  <c:v>191.02958470749198</c:v>
                </c:pt>
                <c:pt idx="64">
                  <c:v>155.1827709036543</c:v>
                </c:pt>
                <c:pt idx="65">
                  <c:v>118.28683582066326</c:v>
                </c:pt>
                <c:pt idx="66">
                  <c:v>89.753012000262856</c:v>
                </c:pt>
                <c:pt idx="67">
                  <c:v>72.950471037777291</c:v>
                </c:pt>
                <c:pt idx="68">
                  <c:v>65.416556315809871</c:v>
                </c:pt>
                <c:pt idx="69">
                  <c:v>62.96490616077449</c:v>
                </c:pt>
                <c:pt idx="70">
                  <c:v>62.692693368728044</c:v>
                </c:pt>
                <c:pt idx="71">
                  <c:v>63.392913895727403</c:v>
                </c:pt>
                <c:pt idx="72">
                  <c:v>64.832495203977459</c:v>
                </c:pt>
                <c:pt idx="73">
                  <c:v>67.15466626804384</c:v>
                </c:pt>
                <c:pt idx="74">
                  <c:v>70.622751604120396</c:v>
                </c:pt>
                <c:pt idx="75">
                  <c:v>75.531847525579394</c:v>
                </c:pt>
                <c:pt idx="76">
                  <c:v>82.159083699960689</c:v>
                </c:pt>
                <c:pt idx="77">
                  <c:v>90.708723994008466</c:v>
                </c:pt>
                <c:pt idx="78">
                  <c:v>101.24270086874455</c:v>
                </c:pt>
                <c:pt idx="79">
                  <c:v>113.59051174030751</c:v>
                </c:pt>
                <c:pt idx="80">
                  <c:v>127.22346316757501</c:v>
                </c:pt>
                <c:pt idx="81">
                  <c:v>141.07970173054923</c:v>
                </c:pt>
                <c:pt idx="82">
                  <c:v>153.38423849891359</c:v>
                </c:pt>
                <c:pt idx="83">
                  <c:v>161.65073784565055</c:v>
                </c:pt>
                <c:pt idx="84">
                  <c:v>163.17176330929621</c:v>
                </c:pt>
                <c:pt idx="85">
                  <c:v>156.12892151520083</c:v>
                </c:pt>
                <c:pt idx="86">
                  <c:v>140.86464602039004</c:v>
                </c:pt>
                <c:pt idx="87">
                  <c:v>120.32797274268323</c:v>
                </c:pt>
                <c:pt idx="88">
                  <c:v>99.030349733545336</c:v>
                </c:pt>
                <c:pt idx="89">
                  <c:v>81.032654470293409</c:v>
                </c:pt>
                <c:pt idx="90">
                  <c:v>68.362947615701898</c:v>
                </c:pt>
                <c:pt idx="91">
                  <c:v>60.83341080799535</c:v>
                </c:pt>
                <c:pt idx="92">
                  <c:v>56.993921577508658</c:v>
                </c:pt>
                <c:pt idx="93">
                  <c:v>55.252150002861825</c:v>
                </c:pt>
                <c:pt idx="94">
                  <c:v>54.480259721089375</c:v>
                </c:pt>
                <c:pt idx="95">
                  <c:v>54.078473965483909</c:v>
                </c:pt>
                <c:pt idx="96">
                  <c:v>53.794642036888987</c:v>
                </c:pt>
                <c:pt idx="97">
                  <c:v>53.542886502525768</c:v>
                </c:pt>
                <c:pt idx="98">
                  <c:v>53.299163671117441</c:v>
                </c:pt>
                <c:pt idx="99">
                  <c:v>53.057861471120063</c:v>
                </c:pt>
                <c:pt idx="100">
                  <c:v>52.817847405334817</c:v>
                </c:pt>
                <c:pt idx="101">
                  <c:v>52.578888044603048</c:v>
                </c:pt>
                <c:pt idx="102">
                  <c:v>52.340902662997649</c:v>
                </c:pt>
                <c:pt idx="103">
                  <c:v>52.103835774368513</c:v>
                </c:pt>
                <c:pt idx="104">
                  <c:v>51.867640346971797</c:v>
                </c:pt>
                <c:pt idx="105">
                  <c:v>51.632280695735744</c:v>
                </c:pt>
                <c:pt idx="106">
                  <c:v>51.397750004354926</c:v>
                </c:pt>
                <c:pt idx="107">
                  <c:v>51.164127643493664</c:v>
                </c:pt>
                <c:pt idx="108">
                  <c:v>50.931748499391112</c:v>
                </c:pt>
                <c:pt idx="109">
                  <c:v>50.701657994508871</c:v>
                </c:pt>
                <c:pt idx="110">
                  <c:v>50.476718769393507</c:v>
                </c:pt>
                <c:pt idx="111">
                  <c:v>50.264028365888997</c:v>
                </c:pt>
                <c:pt idx="112">
                  <c:v>50.079608002646317</c:v>
                </c:pt>
                <c:pt idx="113">
                  <c:v>49.956314447865203</c:v>
                </c:pt>
                <c:pt idx="114">
                  <c:v>49.954995405221219</c:v>
                </c:pt>
                <c:pt idx="115">
                  <c:v>50.176279198477076</c:v>
                </c:pt>
                <c:pt idx="116">
                  <c:v>50.765646009588707</c:v>
                </c:pt>
                <c:pt idx="117">
                  <c:v>51.89844705796925</c:v>
                </c:pt>
                <c:pt idx="118">
                  <c:v>53.727870987357782</c:v>
                </c:pt>
                <c:pt idx="119">
                  <c:v>56.285462160183506</c:v>
                </c:pt>
                <c:pt idx="120">
                  <c:v>59.352221428834078</c:v>
                </c:pt>
                <c:pt idx="121">
                  <c:v>62.37113384226825</c:v>
                </c:pt>
                <c:pt idx="122">
                  <c:v>64.515065196616476</c:v>
                </c:pt>
                <c:pt idx="123">
                  <c:v>64.980485708082867</c:v>
                </c:pt>
                <c:pt idx="124">
                  <c:v>63.406935921365246</c:v>
                </c:pt>
                <c:pt idx="125">
                  <c:v>60.14164244366119</c:v>
                </c:pt>
                <c:pt idx="126">
                  <c:v>56.105117284148406</c:v>
                </c:pt>
                <c:pt idx="127">
                  <c:v>52.317146419208157</c:v>
                </c:pt>
                <c:pt idx="128">
                  <c:v>49.429634172129887</c:v>
                </c:pt>
                <c:pt idx="129">
                  <c:v>47.572912246853662</c:v>
                </c:pt>
                <c:pt idx="130">
                  <c:v>46.519978255151294</c:v>
                </c:pt>
                <c:pt idx="131">
                  <c:v>45.948330724049569</c:v>
                </c:pt>
                <c:pt idx="132">
                  <c:v>45.607928224633149</c:v>
                </c:pt>
                <c:pt idx="133">
                  <c:v>45.359012525982131</c:v>
                </c:pt>
                <c:pt idx="134">
                  <c:v>45.140932258449787</c:v>
                </c:pt>
                <c:pt idx="135">
                  <c:v>44.932636596390587</c:v>
                </c:pt>
                <c:pt idx="136">
                  <c:v>44.728242449227146</c:v>
                </c:pt>
                <c:pt idx="137">
                  <c:v>44.52648555302072</c:v>
                </c:pt>
                <c:pt idx="138">
                  <c:v>44.327251313339943</c:v>
                </c:pt>
                <c:pt idx="139">
                  <c:v>44.130697818315923</c:v>
                </c:pt>
                <c:pt idx="140">
                  <c:v>43.937172540120315</c:v>
                </c:pt>
                <c:pt idx="141">
                  <c:v>43.747512946936602</c:v>
                </c:pt>
                <c:pt idx="142">
                  <c:v>43.563948888392801</c:v>
                </c:pt>
                <c:pt idx="143">
                  <c:v>43.392268221210031</c:v>
                </c:pt>
                <c:pt idx="144">
                  <c:v>43.246302241999388</c:v>
                </c:pt>
                <c:pt idx="145">
                  <c:v>43.155771122968211</c:v>
                </c:pt>
                <c:pt idx="146">
                  <c:v>43.177205493737212</c:v>
                </c:pt>
                <c:pt idx="147">
                  <c:v>43.403880858894297</c:v>
                </c:pt>
                <c:pt idx="148">
                  <c:v>43.964122781487603</c:v>
                </c:pt>
                <c:pt idx="149">
                  <c:v>44.990526654108983</c:v>
                </c:pt>
                <c:pt idx="150">
                  <c:v>46.543959277929048</c:v>
                </c:pt>
                <c:pt idx="151">
                  <c:v>48.500258238013977</c:v>
                </c:pt>
                <c:pt idx="152">
                  <c:v>50.461799819931571</c:v>
                </c:pt>
                <c:pt idx="153">
                  <c:v>51.806473792050205</c:v>
                </c:pt>
                <c:pt idx="154">
                  <c:v>51.945017261057743</c:v>
                </c:pt>
                <c:pt idx="155">
                  <c:v>50.678459759466861</c:v>
                </c:pt>
                <c:pt idx="156">
                  <c:v>48.375778336781607</c:v>
                </c:pt>
                <c:pt idx="157">
                  <c:v>45.777869070367572</c:v>
                </c:pt>
                <c:pt idx="158">
                  <c:v>43.567237000220089</c:v>
                </c:pt>
                <c:pt idx="159">
                  <c:v>42.055848373725659</c:v>
                </c:pt>
                <c:pt idx="160">
                  <c:v>41.185977153839623</c:v>
                </c:pt>
                <c:pt idx="161">
                  <c:v>40.731825383187036</c:v>
                </c:pt>
                <c:pt idx="162">
                  <c:v>40.483794297299745</c:v>
                </c:pt>
                <c:pt idx="163">
                  <c:v>40.316552063808253</c:v>
                </c:pt>
                <c:pt idx="164">
                  <c:v>40.174750526570371</c:v>
                </c:pt>
                <c:pt idx="165">
                  <c:v>40.039367252448173</c:v>
                </c:pt>
                <c:pt idx="166">
                  <c:v>39.905101876721062</c:v>
                </c:pt>
                <c:pt idx="167">
                  <c:v>39.770640815959275</c:v>
                </c:pt>
                <c:pt idx="168">
                  <c:v>39.635595133526152</c:v>
                </c:pt>
                <c:pt idx="169">
                  <c:v>39.499762165507413</c:v>
                </c:pt>
                <c:pt idx="170">
                  <c:v>39.362985748341387</c:v>
                </c:pt>
                <c:pt idx="171">
                  <c:v>39.225134991506742</c:v>
                </c:pt>
                <c:pt idx="172">
                  <c:v>39.086101224526388</c:v>
                </c:pt>
                <c:pt idx="173">
                  <c:v>38.945796880534459</c:v>
                </c:pt>
                <c:pt idx="174">
                  <c:v>38.804154300351001</c:v>
                </c:pt>
                <c:pt idx="175">
                  <c:v>38.661124319656267</c:v>
                </c:pt>
                <c:pt idx="176">
                  <c:v>38.516674694606408</c:v>
                </c:pt>
                <c:pt idx="177">
                  <c:v>38.370788430845145</c:v>
                </c:pt>
                <c:pt idx="178">
                  <c:v>38.223462073497537</c:v>
                </c:pt>
                <c:pt idx="179">
                  <c:v>38.074704006570393</c:v>
                </c:pt>
                <c:pt idx="180">
                  <c:v>37.924532800870651</c:v>
                </c:pt>
                <c:pt idx="181">
                  <c:v>37.77297564062517</c:v>
                </c:pt>
                <c:pt idx="182">
                  <c:v>37.620066850789172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62.578304918972449</c:v>
                </c:pt>
                <c:pt idx="6">
                  <c:v>62.784439759811818</c:v>
                </c:pt>
                <c:pt idx="7">
                  <c:v>62.990955156162741</c:v>
                </c:pt>
                <c:pt idx="8">
                  <c:v>63.197779468166317</c:v>
                </c:pt>
                <c:pt idx="9">
                  <c:v>63.404824618436749</c:v>
                </c:pt>
                <c:pt idx="10">
                  <c:v>63.611983896719813</c:v>
                </c:pt>
                <c:pt idx="11">
                  <c:v>63.819129575098366</c:v>
                </c:pt>
                <c:pt idx="12">
                  <c:v>64.026110335574117</c:v>
                </c:pt>
                <c:pt idx="13">
                  <c:v>64.232748517183438</c:v>
                </c:pt>
                <c:pt idx="14">
                  <c:v>64.438837196494774</c:v>
                </c:pt>
                <c:pt idx="15">
                  <c:v>64.644137123558636</c:v>
                </c:pt>
                <c:pt idx="16">
                  <c:v>64.848373545289391</c:v>
                </c:pt>
                <c:pt idx="17">
                  <c:v>65.051232959968701</c:v>
                </c:pt>
                <c:pt idx="18">
                  <c:v>65.2523598601271</c:v>
                </c:pt>
                <c:pt idx="19">
                  <c:v>65.451353536450881</c:v>
                </c:pt>
                <c:pt idx="20">
                  <c:v>65.64776503241589</c:v>
                </c:pt>
                <c:pt idx="21">
                  <c:v>65.841094357748162</c:v>
                </c:pt>
                <c:pt idx="22">
                  <c:v>66.030788088023655</c:v>
                </c:pt>
                <c:pt idx="23">
                  <c:v>66.216237496971189</c:v>
                </c:pt>
                <c:pt idx="24">
                  <c:v>66.396777386269548</c:v>
                </c:pt>
                <c:pt idx="25">
                  <c:v>66.571685793461668</c:v>
                </c:pt>
                <c:pt idx="26">
                  <c:v>66.740184770356279</c:v>
                </c:pt>
                <c:pt idx="27">
                  <c:v>66.901442429975802</c:v>
                </c:pt>
                <c:pt idx="28">
                  <c:v>67.05457645754062</c:v>
                </c:pt>
                <c:pt idx="29">
                  <c:v>67.198659267861771</c:v>
                </c:pt>
                <c:pt idx="30">
                  <c:v>67.332724965630078</c:v>
                </c:pt>
                <c:pt idx="31">
                  <c:v>67.455778224553583</c:v>
                </c:pt>
                <c:pt idx="32">
                  <c:v>67.566805144841467</c:v>
                </c:pt>
                <c:pt idx="33">
                  <c:v>67.664786075853073</c:v>
                </c:pt>
                <c:pt idx="34">
                  <c:v>67.748710302815553</c:v>
                </c:pt>
                <c:pt idx="35">
                  <c:v>67.817592395945269</c:v>
                </c:pt>
                <c:pt idx="36">
                  <c:v>67.870489911449539</c:v>
                </c:pt>
                <c:pt idx="37">
                  <c:v>67.906522022918907</c:v>
                </c:pt>
                <c:pt idx="38">
                  <c:v>67.924888556332576</c:v>
                </c:pt>
                <c:pt idx="39">
                  <c:v>67.924888811238489</c:v>
                </c:pt>
                <c:pt idx="40">
                  <c:v>67.905939483998921</c:v>
                </c:pt>
                <c:pt idx="41">
                  <c:v>67.867590975139308</c:v>
                </c:pt>
                <c:pt idx="42">
                  <c:v>67.809541368999533</c:v>
                </c:pt>
                <c:pt idx="43">
                  <c:v>67.731647424539219</c:v>
                </c:pt>
                <c:pt idx="44">
                  <c:v>67.633932012134892</c:v>
                </c:pt>
                <c:pt idx="45">
                  <c:v>67.516587569175542</c:v>
                </c:pt>
                <c:pt idx="46">
                  <c:v>67.379975319598671</c:v>
                </c:pt>
                <c:pt idx="47">
                  <c:v>67.224620197816662</c:v>
                </c:pt>
                <c:pt idx="48">
                  <c:v>67.051201621630881</c:v>
                </c:pt>
                <c:pt idx="49">
                  <c:v>66.860540456301464</c:v>
                </c:pt>
                <c:pt idx="50">
                  <c:v>66.653582687924995</c:v>
                </c:pt>
                <c:pt idx="51">
                  <c:v>66.431380465713957</c:v>
                </c:pt>
                <c:pt idx="52">
                  <c:v>66.195071270163353</c:v>
                </c:pt>
                <c:pt idx="53">
                  <c:v>65.94585601226693</c:v>
                </c:pt>
                <c:pt idx="54">
                  <c:v>65.684976867411066</c:v>
                </c:pt>
                <c:pt idx="55">
                  <c:v>65.413695600207816</c:v>
                </c:pt>
                <c:pt idx="56">
                  <c:v>65.133273050804078</c:v>
                </c:pt>
                <c:pt idx="57">
                  <c:v>64.844950339033389</c:v>
                </c:pt>
                <c:pt idx="58">
                  <c:v>64.549932211248105</c:v>
                </c:pt>
                <c:pt idx="59">
                  <c:v>64.24937281677515</c:v>
                </c:pt>
                <c:pt idx="60">
                  <c:v>63.944364066568994</c:v>
                </c:pt>
                <c:pt idx="61">
                  <c:v>63.635926603809359</c:v>
                </c:pt>
                <c:pt idx="62">
                  <c:v>63.325003310684345</c:v>
                </c:pt>
                <c:pt idx="63">
                  <c:v>63.012455190835858</c:v>
                </c:pt>
                <c:pt idx="64">
                  <c:v>62.699059404188574</c:v>
                </c:pt>
                <c:pt idx="65">
                  <c:v>62.38550918958471</c:v>
                </c:pt>
                <c:pt idx="66">
                  <c:v>62.072415388892068</c:v>
                </c:pt>
                <c:pt idx="67">
                  <c:v>61.760309281231471</c:v>
                </c:pt>
                <c:pt idx="68">
                  <c:v>61.449646444416402</c:v>
                </c:pt>
                <c:pt idx="69">
                  <c:v>61.140811379244681</c:v>
                </c:pt>
                <c:pt idx="70">
                  <c:v>60.834122657743059</c:v>
                </c:pt>
                <c:pt idx="71">
                  <c:v>60.529838386014958</c:v>
                </c:pt>
                <c:pt idx="72">
                  <c:v>60.228161803616899</c:v>
                </c:pt>
                <c:pt idx="73">
                  <c:v>59.929246872529454</c:v>
                </c:pt>
                <c:pt idx="74">
                  <c:v>59.63320373841848</c:v>
                </c:pt>
                <c:pt idx="75">
                  <c:v>59.340103974064661</c:v>
                </c:pt>
                <c:pt idx="76">
                  <c:v>59.049985539013761</c:v>
                </c:pt>
                <c:pt idx="77">
                  <c:v>58.76285741040568</c:v>
                </c:pt>
                <c:pt idx="78">
                  <c:v>58.478703857546776</c:v>
                </c:pt>
                <c:pt idx="79">
                  <c:v>58.19748834723508</c:v>
                </c:pt>
                <c:pt idx="80">
                  <c:v>57.91915707837579</c:v>
                </c:pt>
                <c:pt idx="81">
                  <c:v>57.643642153345994</c:v>
                </c:pt>
                <c:pt idx="82">
                  <c:v>57.370864400221933</c:v>
                </c:pt>
                <c:pt idx="83">
                  <c:v>57.100735864712163</c:v>
                </c:pt>
                <c:pt idx="84">
                  <c:v>56.833161993773828</c:v>
                </c:pt>
                <c:pt idx="85">
                  <c:v>56.568043534729284</c:v>
                </c:pt>
                <c:pt idx="86">
                  <c:v>56.305278174515536</c:v>
                </c:pt>
                <c:pt idx="87">
                  <c:v>56.044761943724637</c:v>
                </c:pt>
                <c:pt idx="88">
                  <c:v>55.786390409528536</c:v>
                </c:pt>
                <c:pt idx="89">
                  <c:v>55.530059680592558</c:v>
                </c:pt>
                <c:pt idx="90">
                  <c:v>55.275667245804186</c:v>
                </c:pt>
                <c:pt idx="91">
                  <c:v>55.023112667186609</c:v>
                </c:pt>
                <c:pt idx="92">
                  <c:v>54.772298145813764</c:v>
                </c:pt>
                <c:pt idx="93">
                  <c:v>54.523128977962926</c:v>
                </c:pt>
                <c:pt idx="94">
                  <c:v>54.275513917178543</c:v>
                </c:pt>
                <c:pt idx="95">
                  <c:v>54.029365456414588</c:v>
                </c:pt>
                <c:pt idx="96">
                  <c:v>53.784600042994278</c:v>
                </c:pt>
                <c:pt idx="97">
                  <c:v>53.541138237793525</c:v>
                </c:pt>
                <c:pt idx="98">
                  <c:v>53.298904828824419</c:v>
                </c:pt>
                <c:pt idx="99">
                  <c:v>53.057828908273166</c:v>
                </c:pt>
                <c:pt idx="100">
                  <c:v>52.817843921031191</c:v>
                </c:pt>
                <c:pt idx="101">
                  <c:v>52.578887691846667</c:v>
                </c:pt>
                <c:pt idx="102">
                  <c:v>52.340902437410193</c:v>
                </c:pt>
                <c:pt idx="103">
                  <c:v>52.103834768966721</c:v>
                </c:pt>
                <c:pt idx="104">
                  <c:v>51.867635690407333</c:v>
                </c:pt>
                <c:pt idx="105">
                  <c:v>51.632260596231632</c:v>
                </c:pt>
                <c:pt idx="106">
                  <c:v>51.397669273273294</c:v>
                </c:pt>
                <c:pt idx="107">
                  <c:v>51.163825909640458</c:v>
                </c:pt>
                <c:pt idx="108">
                  <c:v>50.930699113926373</c:v>
                </c:pt>
                <c:pt idx="109">
                  <c:v>50.698261947385959</c:v>
                </c:pt>
                <c:pt idx="110">
                  <c:v>50.466491971438195</c:v>
                </c:pt>
                <c:pt idx="111">
                  <c:v>50.235371312530837</c:v>
                </c:pt>
                <c:pt idx="112">
                  <c:v>50.004886746082462</c:v>
                </c:pt>
                <c:pt idx="113">
                  <c:v>49.775029800880979</c:v>
                </c:pt>
                <c:pt idx="114">
                  <c:v>49.54579688495663</c:v>
                </c:pt>
                <c:pt idx="115">
                  <c:v>49.317189433543291</c:v>
                </c:pt>
                <c:pt idx="116">
                  <c:v>49.089214079279834</c:v>
                </c:pt>
                <c:pt idx="117">
                  <c:v>48.861882844265075</c:v>
                </c:pt>
                <c:pt idx="118">
                  <c:v>48.635213352947098</c:v>
                </c:pt>
                <c:pt idx="119">
                  <c:v>48.409229064081408</c:v>
                </c:pt>
                <c:pt idx="120">
                  <c:v>48.183959519112072</c:v>
                </c:pt>
                <c:pt idx="121">
                  <c:v>47.959440603297907</c:v>
                </c:pt>
                <c:pt idx="122">
                  <c:v>47.73571481470298</c:v>
                </c:pt>
                <c:pt idx="123">
                  <c:v>47.512831534783267</c:v>
                </c:pt>
                <c:pt idx="124">
                  <c:v>47.29084729272008</c:v>
                </c:pt>
                <c:pt idx="125">
                  <c:v>47.069826013872223</c:v>
                </c:pt>
                <c:pt idx="126">
                  <c:v>46.849839240753631</c:v>
                </c:pt>
                <c:pt idx="127">
                  <c:v>46.630966312812191</c:v>
                </c:pt>
                <c:pt idx="128">
                  <c:v>46.413294489031969</c:v>
                </c:pt>
                <c:pt idx="129">
                  <c:v>46.196918995069503</c:v>
                </c:pt>
                <c:pt idx="130">
                  <c:v>45.98194297435947</c:v>
                </c:pt>
                <c:pt idx="131">
                  <c:v>45.768477320512879</c:v>
                </c:pt>
                <c:pt idx="132">
                  <c:v>45.556640366545707</c:v>
                </c:pt>
                <c:pt idx="133">
                  <c:v>45.346557405222022</c:v>
                </c:pt>
                <c:pt idx="134">
                  <c:v>45.138360014313605</c:v>
                </c:pt>
                <c:pt idx="135">
                  <c:v>44.932185161145618</c:v>
                </c:pt>
                <c:pt idx="136">
                  <c:v>44.728174062713045</c:v>
                </c:pt>
                <c:pt idx="137">
                  <c:v>44.526470781222244</c:v>
                </c:pt>
                <c:pt idx="138">
                  <c:v>44.327220540424086</c:v>
                </c:pt>
                <c:pt idx="139">
                  <c:v>44.130567755794736</c:v>
                </c:pt>
                <c:pt idx="140">
                  <c:v>43.936653781631264</c:v>
                </c:pt>
                <c:pt idx="141">
                  <c:v>43.745614390462976</c:v>
                </c:pt>
                <c:pt idx="142">
                  <c:v>43.557577014650789</c:v>
                </c:pt>
                <c:pt idx="143">
                  <c:v>43.372657796233653</c:v>
                </c:pt>
                <c:pt idx="144">
                  <c:v>43.190958508297079</c:v>
                </c:pt>
                <c:pt idx="145">
                  <c:v>43.012563428415689</c:v>
                </c:pt>
                <c:pt idx="146">
                  <c:v>42.837536260835179</c:v>
                </c:pt>
                <c:pt idx="147">
                  <c:v>42.665917217580038</c:v>
                </c:pt>
                <c:pt idx="148">
                  <c:v>42.497720378074717</c:v>
                </c:pt>
                <c:pt idx="149">
                  <c:v>42.332931450660553</c:v>
                </c:pt>
                <c:pt idx="150">
                  <c:v>42.171506056308203</c:v>
                </c:pt>
                <c:pt idx="151">
                  <c:v>42.013368644000067</c:v>
                </c:pt>
                <c:pt idx="152">
                  <c:v>41.858412128398712</c:v>
                </c:pt>
                <c:pt idx="153">
                  <c:v>41.706498313952011</c:v>
                </c:pt>
                <c:pt idx="154">
                  <c:v>41.557459136710591</c:v>
                </c:pt>
                <c:pt idx="155">
                  <c:v>41.411098717786381</c:v>
                </c:pt>
                <c:pt idx="156">
                  <c:v>41.267196183109192</c:v>
                </c:pt>
                <c:pt idx="157">
                  <c:v>41.125509165855405</c:v>
                </c:pt>
                <c:pt idx="158">
                  <c:v>40.985777873618787</c:v>
                </c:pt>
                <c:pt idx="159">
                  <c:v>40.847729574791984</c:v>
                </c:pt>
                <c:pt idx="160">
                  <c:v>40.711083339882165</c:v>
                </c:pt>
                <c:pt idx="161">
                  <c:v>40.575554864930091</c:v>
                </c:pt>
                <c:pt idx="162">
                  <c:v>40.440861206220539</c:v>
                </c:pt>
                <c:pt idx="163">
                  <c:v>40.306725267477425</c:v>
                </c:pt>
                <c:pt idx="164">
                  <c:v>40.172879901285157</c:v>
                </c:pt>
                <c:pt idx="165">
                  <c:v>40.039071513479627</c:v>
                </c:pt>
                <c:pt idx="166">
                  <c:v>39.905063090239423</c:v>
                </c:pt>
                <c:pt idx="167">
                  <c:v>39.77063660002932</c:v>
                </c:pt>
                <c:pt idx="168">
                  <c:v>39.635594754029043</c:v>
                </c:pt>
                <c:pt idx="169">
                  <c:v>39.499762137236338</c:v>
                </c:pt>
                <c:pt idx="170">
                  <c:v>39.36298574659935</c:v>
                </c:pt>
                <c:pt idx="171">
                  <c:v>39.225134991417995</c:v>
                </c:pt>
                <c:pt idx="172">
                  <c:v>39.08610122452265</c:v>
                </c:pt>
                <c:pt idx="173">
                  <c:v>38.945796880534331</c:v>
                </c:pt>
                <c:pt idx="174">
                  <c:v>38.804154300350994</c:v>
                </c:pt>
                <c:pt idx="175">
                  <c:v>38.661124319656267</c:v>
                </c:pt>
                <c:pt idx="176">
                  <c:v>38.516674694606408</c:v>
                </c:pt>
                <c:pt idx="177">
                  <c:v>38.370788430845145</c:v>
                </c:pt>
                <c:pt idx="178">
                  <c:v>38.223462073497537</c:v>
                </c:pt>
                <c:pt idx="179">
                  <c:v>38.074704006570393</c:v>
                </c:pt>
                <c:pt idx="180">
                  <c:v>37.924532800870651</c:v>
                </c:pt>
                <c:pt idx="181">
                  <c:v>37.77297564062517</c:v>
                </c:pt>
                <c:pt idx="182">
                  <c:v>37.620066850789172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65.694000000000003</c:v>
                </c:pt>
                <c:pt idx="1">
                  <c:v>66.822999999999993</c:v>
                </c:pt>
                <c:pt idx="2">
                  <c:v>66.838999999999999</c:v>
                </c:pt>
                <c:pt idx="3">
                  <c:v>65.774000000000001</c:v>
                </c:pt>
                <c:pt idx="4">
                  <c:v>64.129000000000005</c:v>
                </c:pt>
                <c:pt idx="5">
                  <c:v>63.645000000000003</c:v>
                </c:pt>
                <c:pt idx="6">
                  <c:v>66.596999999999994</c:v>
                </c:pt>
                <c:pt idx="7">
                  <c:v>63.613</c:v>
                </c:pt>
                <c:pt idx="8">
                  <c:v>65.403000000000006</c:v>
                </c:pt>
                <c:pt idx="9">
                  <c:v>66.757999999999996</c:v>
                </c:pt>
                <c:pt idx="10">
                  <c:v>65.903000000000006</c:v>
                </c:pt>
                <c:pt idx="11">
                  <c:v>66.742000000000004</c:v>
                </c:pt>
                <c:pt idx="12">
                  <c:v>63.305999999999997</c:v>
                </c:pt>
                <c:pt idx="13">
                  <c:v>66.031999999999996</c:v>
                </c:pt>
                <c:pt idx="14">
                  <c:v>65.5</c:v>
                </c:pt>
                <c:pt idx="15">
                  <c:v>64.274000000000001</c:v>
                </c:pt>
                <c:pt idx="16">
                  <c:v>67.305999999999997</c:v>
                </c:pt>
                <c:pt idx="17">
                  <c:v>63.613</c:v>
                </c:pt>
                <c:pt idx="18">
                  <c:v>66.983999999999995</c:v>
                </c:pt>
                <c:pt idx="19">
                  <c:v>64.305999999999997</c:v>
                </c:pt>
                <c:pt idx="20">
                  <c:v>66.129000000000005</c:v>
                </c:pt>
                <c:pt idx="21">
                  <c:v>65.725999999999999</c:v>
                </c:pt>
                <c:pt idx="22">
                  <c:v>65.757999999999996</c:v>
                </c:pt>
                <c:pt idx="23">
                  <c:v>65.257999999999996</c:v>
                </c:pt>
                <c:pt idx="24">
                  <c:v>63.902999999999999</c:v>
                </c:pt>
                <c:pt idx="25">
                  <c:v>67.257999999999996</c:v>
                </c:pt>
                <c:pt idx="26">
                  <c:v>65.887</c:v>
                </c:pt>
                <c:pt idx="27">
                  <c:v>66</c:v>
                </c:pt>
                <c:pt idx="28">
                  <c:v>65.918999999999997</c:v>
                </c:pt>
                <c:pt idx="29">
                  <c:v>65.418999999999997</c:v>
                </c:pt>
                <c:pt idx="30">
                  <c:v>67.081000000000003</c:v>
                </c:pt>
                <c:pt idx="31">
                  <c:v>67.290000000000006</c:v>
                </c:pt>
                <c:pt idx="32">
                  <c:v>66.983999999999995</c:v>
                </c:pt>
                <c:pt idx="33">
                  <c:v>67.257999999999996</c:v>
                </c:pt>
                <c:pt idx="34">
                  <c:v>67.725999999999999</c:v>
                </c:pt>
                <c:pt idx="35">
                  <c:v>67.435000000000002</c:v>
                </c:pt>
                <c:pt idx="36">
                  <c:v>68.5</c:v>
                </c:pt>
                <c:pt idx="37">
                  <c:v>69.418999999999997</c:v>
                </c:pt>
                <c:pt idx="38">
                  <c:v>70.935000000000002</c:v>
                </c:pt>
                <c:pt idx="39">
                  <c:v>71.805999999999997</c:v>
                </c:pt>
                <c:pt idx="40">
                  <c:v>77.209999999999994</c:v>
                </c:pt>
                <c:pt idx="41">
                  <c:v>78.483999999999995</c:v>
                </c:pt>
                <c:pt idx="42">
                  <c:v>82.177000000000007</c:v>
                </c:pt>
                <c:pt idx="43">
                  <c:v>84.5</c:v>
                </c:pt>
                <c:pt idx="44">
                  <c:v>83.805999999999997</c:v>
                </c:pt>
                <c:pt idx="45">
                  <c:v>83.903000000000006</c:v>
                </c:pt>
                <c:pt idx="46">
                  <c:v>84.822999999999993</c:v>
                </c:pt>
                <c:pt idx="47">
                  <c:v>86.016000000000005</c:v>
                </c:pt>
                <c:pt idx="48">
                  <c:v>89.048000000000002</c:v>
                </c:pt>
                <c:pt idx="49">
                  <c:v>92.742000000000004</c:v>
                </c:pt>
                <c:pt idx="50">
                  <c:v>98.418999999999997</c:v>
                </c:pt>
                <c:pt idx="51">
                  <c:v>108.371</c:v>
                </c:pt>
                <c:pt idx="52">
                  <c:v>120.887</c:v>
                </c:pt>
                <c:pt idx="53">
                  <c:v>141.774</c:v>
                </c:pt>
                <c:pt idx="54">
                  <c:v>157.96799999999999</c:v>
                </c:pt>
                <c:pt idx="55">
                  <c:v>174.161</c:v>
                </c:pt>
                <c:pt idx="56">
                  <c:v>189.25800000000001</c:v>
                </c:pt>
                <c:pt idx="57">
                  <c:v>200.25800000000001</c:v>
                </c:pt>
                <c:pt idx="58">
                  <c:v>209.565</c:v>
                </c:pt>
                <c:pt idx="59">
                  <c:v>214.048</c:v>
                </c:pt>
                <c:pt idx="60">
                  <c:v>217.03200000000001</c:v>
                </c:pt>
                <c:pt idx="61">
                  <c:v>213.24199999999999</c:v>
                </c:pt>
                <c:pt idx="62">
                  <c:v>203.71</c:v>
                </c:pt>
                <c:pt idx="63">
                  <c:v>177.887</c:v>
                </c:pt>
                <c:pt idx="64">
                  <c:v>129.339</c:v>
                </c:pt>
                <c:pt idx="65">
                  <c:v>88.531999999999996</c:v>
                </c:pt>
                <c:pt idx="66">
                  <c:v>73.805999999999997</c:v>
                </c:pt>
                <c:pt idx="67">
                  <c:v>70.242000000000004</c:v>
                </c:pt>
                <c:pt idx="68">
                  <c:v>69.822999999999993</c:v>
                </c:pt>
                <c:pt idx="69">
                  <c:v>69.629000000000005</c:v>
                </c:pt>
                <c:pt idx="70">
                  <c:v>68.694000000000003</c:v>
                </c:pt>
                <c:pt idx="71">
                  <c:v>70.031999999999996</c:v>
                </c:pt>
                <c:pt idx="72">
                  <c:v>71</c:v>
                </c:pt>
                <c:pt idx="73">
                  <c:v>74.468000000000004</c:v>
                </c:pt>
                <c:pt idx="74">
                  <c:v>78.742000000000004</c:v>
                </c:pt>
                <c:pt idx="75">
                  <c:v>86.048000000000002</c:v>
                </c:pt>
                <c:pt idx="76">
                  <c:v>98.387</c:v>
                </c:pt>
                <c:pt idx="77">
                  <c:v>109.79</c:v>
                </c:pt>
                <c:pt idx="78">
                  <c:v>120.065</c:v>
                </c:pt>
                <c:pt idx="79">
                  <c:v>132.548</c:v>
                </c:pt>
                <c:pt idx="80">
                  <c:v>143.065</c:v>
                </c:pt>
                <c:pt idx="81">
                  <c:v>151.774</c:v>
                </c:pt>
                <c:pt idx="82">
                  <c:v>157.935</c:v>
                </c:pt>
                <c:pt idx="83">
                  <c:v>160.17699999999999</c:v>
                </c:pt>
                <c:pt idx="84">
                  <c:v>155.98400000000001</c:v>
                </c:pt>
                <c:pt idx="85">
                  <c:v>142.29</c:v>
                </c:pt>
                <c:pt idx="86">
                  <c:v>114.355</c:v>
                </c:pt>
                <c:pt idx="87">
                  <c:v>81.355000000000004</c:v>
                </c:pt>
                <c:pt idx="88">
                  <c:v>64.064999999999998</c:v>
                </c:pt>
                <c:pt idx="89">
                  <c:v>54.274000000000001</c:v>
                </c:pt>
                <c:pt idx="90">
                  <c:v>52.597000000000001</c:v>
                </c:pt>
                <c:pt idx="91">
                  <c:v>51.805999999999997</c:v>
                </c:pt>
                <c:pt idx="92">
                  <c:v>50.128999999999998</c:v>
                </c:pt>
                <c:pt idx="93">
                  <c:v>51.823</c:v>
                </c:pt>
                <c:pt idx="94">
                  <c:v>50.194000000000003</c:v>
                </c:pt>
                <c:pt idx="95">
                  <c:v>49.097000000000001</c:v>
                </c:pt>
                <c:pt idx="96">
                  <c:v>51.258000000000003</c:v>
                </c:pt>
                <c:pt idx="97">
                  <c:v>50.838999999999999</c:v>
                </c:pt>
                <c:pt idx="98">
                  <c:v>49.79</c:v>
                </c:pt>
                <c:pt idx="99">
                  <c:v>48.935000000000002</c:v>
                </c:pt>
                <c:pt idx="100">
                  <c:v>50.128999999999998</c:v>
                </c:pt>
                <c:pt idx="101">
                  <c:v>51.145000000000003</c:v>
                </c:pt>
                <c:pt idx="102">
                  <c:v>50.177</c:v>
                </c:pt>
                <c:pt idx="103">
                  <c:v>50.548000000000002</c:v>
                </c:pt>
                <c:pt idx="104">
                  <c:v>49.694000000000003</c:v>
                </c:pt>
                <c:pt idx="105">
                  <c:v>50.258000000000003</c:v>
                </c:pt>
                <c:pt idx="106">
                  <c:v>52.805999999999997</c:v>
                </c:pt>
                <c:pt idx="107">
                  <c:v>51.694000000000003</c:v>
                </c:pt>
                <c:pt idx="108">
                  <c:v>50.402999999999999</c:v>
                </c:pt>
                <c:pt idx="109">
                  <c:v>50.064999999999998</c:v>
                </c:pt>
                <c:pt idx="110">
                  <c:v>49.854999999999997</c:v>
                </c:pt>
                <c:pt idx="111">
                  <c:v>50.613</c:v>
                </c:pt>
                <c:pt idx="112">
                  <c:v>49.258000000000003</c:v>
                </c:pt>
                <c:pt idx="113">
                  <c:v>50.064999999999998</c:v>
                </c:pt>
                <c:pt idx="114">
                  <c:v>49.661000000000001</c:v>
                </c:pt>
                <c:pt idx="115">
                  <c:v>53.177</c:v>
                </c:pt>
                <c:pt idx="116">
                  <c:v>52.902999999999999</c:v>
                </c:pt>
                <c:pt idx="117">
                  <c:v>54.484000000000002</c:v>
                </c:pt>
                <c:pt idx="118">
                  <c:v>57.823</c:v>
                </c:pt>
                <c:pt idx="119">
                  <c:v>63.338999999999999</c:v>
                </c:pt>
                <c:pt idx="120">
                  <c:v>65.709999999999994</c:v>
                </c:pt>
                <c:pt idx="121">
                  <c:v>66.274000000000001</c:v>
                </c:pt>
                <c:pt idx="122">
                  <c:v>66.870999999999995</c:v>
                </c:pt>
                <c:pt idx="123">
                  <c:v>62.323</c:v>
                </c:pt>
                <c:pt idx="124">
                  <c:v>56.725999999999999</c:v>
                </c:pt>
                <c:pt idx="125">
                  <c:v>52.177</c:v>
                </c:pt>
                <c:pt idx="126">
                  <c:v>51.758000000000003</c:v>
                </c:pt>
                <c:pt idx="127">
                  <c:v>47.177</c:v>
                </c:pt>
                <c:pt idx="128">
                  <c:v>46.081000000000003</c:v>
                </c:pt>
                <c:pt idx="129">
                  <c:v>45.661000000000001</c:v>
                </c:pt>
                <c:pt idx="130">
                  <c:v>43.194000000000003</c:v>
                </c:pt>
                <c:pt idx="131">
                  <c:v>45</c:v>
                </c:pt>
                <c:pt idx="132">
                  <c:v>45.774000000000001</c:v>
                </c:pt>
                <c:pt idx="133">
                  <c:v>44.597000000000001</c:v>
                </c:pt>
                <c:pt idx="134">
                  <c:v>46.902999999999999</c:v>
                </c:pt>
                <c:pt idx="135">
                  <c:v>42.935000000000002</c:v>
                </c:pt>
                <c:pt idx="136">
                  <c:v>44.564999999999998</c:v>
                </c:pt>
                <c:pt idx="137">
                  <c:v>41.935000000000002</c:v>
                </c:pt>
                <c:pt idx="138">
                  <c:v>42.79</c:v>
                </c:pt>
                <c:pt idx="139">
                  <c:v>44.097000000000001</c:v>
                </c:pt>
                <c:pt idx="140">
                  <c:v>43.968000000000004</c:v>
                </c:pt>
                <c:pt idx="141">
                  <c:v>43.581000000000003</c:v>
                </c:pt>
                <c:pt idx="142">
                  <c:v>42.758000000000003</c:v>
                </c:pt>
                <c:pt idx="143">
                  <c:v>44.484000000000002</c:v>
                </c:pt>
                <c:pt idx="144">
                  <c:v>45.71</c:v>
                </c:pt>
                <c:pt idx="145">
                  <c:v>43.548000000000002</c:v>
                </c:pt>
                <c:pt idx="146">
                  <c:v>44.918999999999997</c:v>
                </c:pt>
                <c:pt idx="147">
                  <c:v>47.128999999999998</c:v>
                </c:pt>
                <c:pt idx="148">
                  <c:v>47.371000000000002</c:v>
                </c:pt>
                <c:pt idx="149">
                  <c:v>46.725999999999999</c:v>
                </c:pt>
                <c:pt idx="150">
                  <c:v>51.338999999999999</c:v>
                </c:pt>
                <c:pt idx="151">
                  <c:v>53.5</c:v>
                </c:pt>
                <c:pt idx="152">
                  <c:v>51.628999999999998</c:v>
                </c:pt>
                <c:pt idx="153">
                  <c:v>52.887</c:v>
                </c:pt>
                <c:pt idx="154">
                  <c:v>46.902999999999999</c:v>
                </c:pt>
                <c:pt idx="155">
                  <c:v>45.128999999999998</c:v>
                </c:pt>
                <c:pt idx="156">
                  <c:v>42.531999999999996</c:v>
                </c:pt>
                <c:pt idx="157">
                  <c:v>41.871000000000002</c:v>
                </c:pt>
                <c:pt idx="158">
                  <c:v>42.774000000000001</c:v>
                </c:pt>
                <c:pt idx="159">
                  <c:v>41.805999999999997</c:v>
                </c:pt>
                <c:pt idx="160">
                  <c:v>40.305999999999997</c:v>
                </c:pt>
                <c:pt idx="161">
                  <c:v>41.984000000000002</c:v>
                </c:pt>
                <c:pt idx="162">
                  <c:v>42.21</c:v>
                </c:pt>
                <c:pt idx="163">
                  <c:v>39.5</c:v>
                </c:pt>
                <c:pt idx="164">
                  <c:v>38.677</c:v>
                </c:pt>
                <c:pt idx="165">
                  <c:v>40.387</c:v>
                </c:pt>
                <c:pt idx="166">
                  <c:v>39.935000000000002</c:v>
                </c:pt>
                <c:pt idx="167">
                  <c:v>39.225999999999999</c:v>
                </c:pt>
                <c:pt idx="168">
                  <c:v>37.758000000000003</c:v>
                </c:pt>
                <c:pt idx="169">
                  <c:v>40.451999999999998</c:v>
                </c:pt>
                <c:pt idx="170">
                  <c:v>37.951999999999998</c:v>
                </c:pt>
                <c:pt idx="171">
                  <c:v>39.71</c:v>
                </c:pt>
                <c:pt idx="172">
                  <c:v>41.194000000000003</c:v>
                </c:pt>
                <c:pt idx="173">
                  <c:v>39.805999999999997</c:v>
                </c:pt>
                <c:pt idx="174">
                  <c:v>40.838999999999999</c:v>
                </c:pt>
                <c:pt idx="175">
                  <c:v>41.241999999999997</c:v>
                </c:pt>
                <c:pt idx="176">
                  <c:v>39.241999999999997</c:v>
                </c:pt>
                <c:pt idx="177">
                  <c:v>40.177</c:v>
                </c:pt>
                <c:pt idx="178">
                  <c:v>37.758000000000003</c:v>
                </c:pt>
                <c:pt idx="179">
                  <c:v>37.918999999999997</c:v>
                </c:pt>
                <c:pt idx="180">
                  <c:v>39.323</c:v>
                </c:pt>
                <c:pt idx="181">
                  <c:v>39.161000000000001</c:v>
                </c:pt>
                <c:pt idx="182">
                  <c:v>40.935000000000002</c:v>
                </c:pt>
                <c:pt idx="183">
                  <c:v>38.613</c:v>
                </c:pt>
                <c:pt idx="184">
                  <c:v>37.338999999999999</c:v>
                </c:pt>
                <c:pt idx="185">
                  <c:v>38.823</c:v>
                </c:pt>
                <c:pt idx="186">
                  <c:v>39.323</c:v>
                </c:pt>
                <c:pt idx="187">
                  <c:v>39.661000000000001</c:v>
                </c:pt>
                <c:pt idx="188">
                  <c:v>38.79</c:v>
                </c:pt>
                <c:pt idx="189">
                  <c:v>38.805999999999997</c:v>
                </c:pt>
                <c:pt idx="190">
                  <c:v>36.435000000000002</c:v>
                </c:pt>
                <c:pt idx="191">
                  <c:v>37.015999999999998</c:v>
                </c:pt>
                <c:pt idx="192">
                  <c:v>36.984000000000002</c:v>
                </c:pt>
                <c:pt idx="193">
                  <c:v>37.854999999999997</c:v>
                </c:pt>
                <c:pt idx="194">
                  <c:v>37.371000000000002</c:v>
                </c:pt>
                <c:pt idx="195">
                  <c:v>39.902999999999999</c:v>
                </c:pt>
                <c:pt idx="196">
                  <c:v>37.048000000000002</c:v>
                </c:pt>
                <c:pt idx="197">
                  <c:v>37.418999999999997</c:v>
                </c:pt>
                <c:pt idx="198">
                  <c:v>38.71</c:v>
                </c:pt>
                <c:pt idx="199">
                  <c:v>36.402999999999999</c:v>
                </c:pt>
                <c:pt idx="200">
                  <c:v>38.871000000000002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62.294942111669371</c:v>
                </c:pt>
                <c:pt idx="4">
                  <c:v>62.566998091975798</c:v>
                </c:pt>
                <c:pt idx="5">
                  <c:v>62.837933845976735</c:v>
                </c:pt>
                <c:pt idx="6">
                  <c:v>63.107552221033089</c:v>
                </c:pt>
                <c:pt idx="7">
                  <c:v>63.37563068456523</c:v>
                </c:pt>
                <c:pt idx="8">
                  <c:v>63.64191878182114</c:v>
                </c:pt>
                <c:pt idx="9">
                  <c:v>63.906135449725632</c:v>
                </c:pt>
                <c:pt idx="10">
                  <c:v>64.167966203457453</c:v>
                </c:pt>
                <c:pt idx="11">
                  <c:v>64.427060220133242</c:v>
                </c:pt>
                <c:pt idx="12">
                  <c:v>64.683027353390216</c:v>
                </c:pt>
                <c:pt idx="13">
                  <c:v>64.935435124079731</c:v>
                </c:pt>
                <c:pt idx="14">
                  <c:v>65.183805746213991</c:v>
                </c:pt>
                <c:pt idx="15">
                  <c:v>65.427613264573694</c:v>
                </c:pt>
                <c:pt idx="16">
                  <c:v>65.666280902445592</c:v>
                </c:pt>
                <c:pt idx="17">
                  <c:v>65.899178747438668</c:v>
                </c:pt>
                <c:pt idx="18">
                  <c:v>66.125621944915878</c:v>
                </c:pt>
                <c:pt idx="19">
                  <c:v>66.344869630512534</c:v>
                </c:pt>
                <c:pt idx="20">
                  <c:v>66.55612492956223</c:v>
                </c:pt>
                <c:pt idx="21">
                  <c:v>66.758536505317394</c:v>
                </c:pt>
                <c:pt idx="22">
                  <c:v>66.951202386904868</c:v>
                </c:pt>
                <c:pt idx="23">
                  <c:v>67.133177209389274</c:v>
                </c:pt>
                <c:pt idx="24">
                  <c:v>67.303484636888285</c:v>
                </c:pt>
                <c:pt idx="25">
                  <c:v>67.461137734744014</c:v>
                </c:pt>
                <c:pt idx="26">
                  <c:v>67.605171567168327</c:v>
                </c:pt>
                <c:pt idx="27">
                  <c:v>67.734694519541293</c:v>
                </c:pt>
                <c:pt idx="28">
                  <c:v>67.848968001013645</c:v>
                </c:pt>
                <c:pt idx="29">
                  <c:v>67.947528484796123</c:v>
                </c:pt>
                <c:pt idx="30">
                  <c:v>68.030371428343827</c:v>
                </c:pt>
                <c:pt idx="31">
                  <c:v>68.098223445767246</c:v>
                </c:pt>
                <c:pt idx="32">
                  <c:v>68.152936823132478</c:v>
                </c:pt>
                <c:pt idx="33">
                  <c:v>68.198048218445052</c:v>
                </c:pt>
                <c:pt idx="34">
                  <c:v>68.239549626801832</c:v>
                </c:pt>
                <c:pt idx="35">
                  <c:v>68.286922023987543</c:v>
                </c:pt>
                <c:pt idx="36">
                  <c:v>68.354477232866245</c:v>
                </c:pt>
                <c:pt idx="37">
                  <c:v>68.463037431470752</c:v>
                </c:pt>
                <c:pt idx="38">
                  <c:v>68.641949967750634</c:v>
                </c:pt>
                <c:pt idx="39">
                  <c:v>68.931383896540765</c:v>
                </c:pt>
                <c:pt idx="40">
                  <c:v>69.384781773234224</c:v>
                </c:pt>
                <c:pt idx="41">
                  <c:v>70.071246868448014</c:v>
                </c:pt>
                <c:pt idx="42">
                  <c:v>71.077538174335587</c:v>
                </c:pt>
                <c:pt idx="43">
                  <c:v>72.509235697930549</c:v>
                </c:pt>
                <c:pt idx="44">
                  <c:v>74.49054573705547</c:v>
                </c:pt>
                <c:pt idx="45">
                  <c:v>77.162165235768967</c:v>
                </c:pt>
                <c:pt idx="46">
                  <c:v>80.676644308811149</c:v>
                </c:pt>
                <c:pt idx="47">
                  <c:v>85.190803515893336</c:v>
                </c:pt>
                <c:pt idx="48">
                  <c:v>90.854996397129668</c:v>
                </c:pt>
                <c:pt idx="49">
                  <c:v>97.799361810345076</c:v>
                </c:pt>
                <c:pt idx="50">
                  <c:v>106.11766649862305</c:v>
                </c:pt>
                <c:pt idx="51">
                  <c:v>115.84985190338446</c:v>
                </c:pt>
                <c:pt idx="52">
                  <c:v>126.9649006128071</c:v>
                </c:pt>
                <c:pt idx="53">
                  <c:v>139.34603182194124</c:v>
                </c:pt>
                <c:pt idx="54">
                  <c:v>152.78034738728257</c:v>
                </c:pt>
                <c:pt idx="55">
                  <c:v>166.95412575429771</c:v>
                </c:pt>
                <c:pt idx="56">
                  <c:v>181.44904349715034</c:v>
                </c:pt>
                <c:pt idx="57">
                  <c:v>195.70943580566359</c:v>
                </c:pt>
                <c:pt idx="58">
                  <c:v>208.88382365464724</c:v>
                </c:pt>
                <c:pt idx="59">
                  <c:v>219.3823182540138</c:v>
                </c:pt>
                <c:pt idx="60">
                  <c:v>224.21901164655438</c:v>
                </c:pt>
                <c:pt idx="61">
                  <c:v>219.0271551418146</c:v>
                </c:pt>
                <c:pt idx="62">
                  <c:v>200.19127607719068</c:v>
                </c:pt>
                <c:pt idx="63">
                  <c:v>168.71030303090993</c:v>
                </c:pt>
                <c:pt idx="64">
                  <c:v>131.90538894943478</c:v>
                </c:pt>
                <c:pt idx="65">
                  <c:v>99.657670870209486</c:v>
                </c:pt>
                <c:pt idx="66">
                  <c:v>78.142645091768543</c:v>
                </c:pt>
                <c:pt idx="67">
                  <c:v>67.339725839696158</c:v>
                </c:pt>
                <c:pt idx="68">
                  <c:v>63.65858211281104</c:v>
                </c:pt>
                <c:pt idx="69">
                  <c:v>63.595504153206896</c:v>
                </c:pt>
                <c:pt idx="70">
                  <c:v>65.239611742671201</c:v>
                </c:pt>
                <c:pt idx="71">
                  <c:v>67.950643085042287</c:v>
                </c:pt>
                <c:pt idx="72">
                  <c:v>71.663073993861104</c:v>
                </c:pt>
                <c:pt idx="73">
                  <c:v>76.475295520334683</c:v>
                </c:pt>
                <c:pt idx="74">
                  <c:v>82.492556388893945</c:v>
                </c:pt>
                <c:pt idx="75">
                  <c:v>89.771422530028815</c:v>
                </c:pt>
                <c:pt idx="76">
                  <c:v>98.29077157009776</c:v>
                </c:pt>
                <c:pt idx="77">
                  <c:v>107.93053898930849</c:v>
                </c:pt>
                <c:pt idx="78">
                  <c:v>118.45778500486622</c:v>
                </c:pt>
                <c:pt idx="79">
                  <c:v>129.52212231826286</c:v>
                </c:pt>
                <c:pt idx="80">
                  <c:v>140.65151446043885</c:v>
                </c:pt>
                <c:pt idx="81">
                  <c:v>151.17601920924744</c:v>
                </c:pt>
                <c:pt idx="82">
                  <c:v>159.83024373475985</c:v>
                </c:pt>
                <c:pt idx="83">
                  <c:v>163.80052773591385</c:v>
                </c:pt>
                <c:pt idx="84">
                  <c:v>158.30934768121929</c:v>
                </c:pt>
                <c:pt idx="85">
                  <c:v>139.68675355176612</c:v>
                </c:pt>
                <c:pt idx="86">
                  <c:v>111.23274223423134</c:v>
                </c:pt>
                <c:pt idx="87">
                  <c:v>83.362882892717195</c:v>
                </c:pt>
                <c:pt idx="88">
                  <c:v>64.815660239768775</c:v>
                </c:pt>
                <c:pt idx="89">
                  <c:v>56.248988773963099</c:v>
                </c:pt>
                <c:pt idx="90">
                  <c:v>53.410633203082618</c:v>
                </c:pt>
                <c:pt idx="91">
                  <c:v>52.633425234987151</c:v>
                </c:pt>
                <c:pt idx="92">
                  <c:v>52.345894722329582</c:v>
                </c:pt>
                <c:pt idx="93">
                  <c:v>52.138317032173525</c:v>
                </c:pt>
                <c:pt idx="94">
                  <c:v>51.941413749739091</c:v>
                </c:pt>
                <c:pt idx="95">
                  <c:v>51.747268069676672</c:v>
                </c:pt>
                <c:pt idx="96">
                  <c:v>51.555146400590239</c:v>
                </c:pt>
                <c:pt idx="97">
                  <c:v>51.364882422068987</c:v>
                </c:pt>
                <c:pt idx="98">
                  <c:v>51.176348227300274</c:v>
                </c:pt>
                <c:pt idx="99">
                  <c:v>50.989426962679993</c:v>
                </c:pt>
                <c:pt idx="100">
                  <c:v>50.804015180510774</c:v>
                </c:pt>
                <c:pt idx="101">
                  <c:v>50.620033005708599</c:v>
                </c:pt>
                <c:pt idx="102">
                  <c:v>50.437451838425027</c:v>
                </c:pt>
                <c:pt idx="103">
                  <c:v>50.256363971481697</c:v>
                </c:pt>
                <c:pt idx="104">
                  <c:v>50.077145396776231</c:v>
                </c:pt>
                <c:pt idx="105">
                  <c:v>49.900810088600792</c:v>
                </c:pt>
                <c:pt idx="106">
                  <c:v>49.729725208703471</c:v>
                </c:pt>
                <c:pt idx="107">
                  <c:v>49.568943351463489</c:v>
                </c:pt>
                <c:pt idx="108">
                  <c:v>49.428473259772375</c:v>
                </c:pt>
                <c:pt idx="109">
                  <c:v>49.326772652420217</c:v>
                </c:pt>
                <c:pt idx="110">
                  <c:v>49.295475324144753</c:v>
                </c:pt>
                <c:pt idx="111">
                  <c:v>49.384708513345373</c:v>
                </c:pt>
                <c:pt idx="112">
                  <c:v>49.667219598045733</c:v>
                </c:pt>
                <c:pt idx="113">
                  <c:v>50.237992725842439</c:v>
                </c:pt>
                <c:pt idx="114">
                  <c:v>51.204512556948785</c:v>
                </c:pt>
                <c:pt idx="115">
                  <c:v>52.662305629602024</c:v>
                </c:pt>
                <c:pt idx="116">
                  <c:v>54.652656503096814</c:v>
                </c:pt>
                <c:pt idx="117">
                  <c:v>57.106832230204439</c:v>
                </c:pt>
                <c:pt idx="118">
                  <c:v>59.794758422616475</c:v>
                </c:pt>
                <c:pt idx="119">
                  <c:v>62.311217569096193</c:v>
                </c:pt>
                <c:pt idx="120">
                  <c:v>64.135783185556235</c:v>
                </c:pt>
                <c:pt idx="121">
                  <c:v>64.77762957821993</c:v>
                </c:pt>
                <c:pt idx="122">
                  <c:v>63.962935586004384</c:v>
                </c:pt>
                <c:pt idx="123">
                  <c:v>61.772691217450564</c:v>
                </c:pt>
                <c:pt idx="124">
                  <c:v>58.641178829251878</c:v>
                </c:pt>
                <c:pt idx="125">
                  <c:v>55.198314213042671</c:v>
                </c:pt>
                <c:pt idx="126">
                  <c:v>52.036616392369226</c:v>
                </c:pt>
                <c:pt idx="127">
                  <c:v>49.527922792295605</c:v>
                </c:pt>
                <c:pt idx="128">
                  <c:v>47.770775928414452</c:v>
                </c:pt>
                <c:pt idx="129">
                  <c:v>46.658947712205496</c:v>
                </c:pt>
                <c:pt idx="130">
                  <c:v>45.999131509136518</c:v>
                </c:pt>
                <c:pt idx="131">
                  <c:v>45.606789401793222</c:v>
                </c:pt>
                <c:pt idx="132">
                  <c:v>45.350597332504968</c:v>
                </c:pt>
                <c:pt idx="133">
                  <c:v>45.154780976037934</c:v>
                </c:pt>
                <c:pt idx="134">
                  <c:v>44.982681147881067</c:v>
                </c:pt>
                <c:pt idx="135">
                  <c:v>44.819242590109027</c:v>
                </c:pt>
                <c:pt idx="136">
                  <c:v>44.659375849707011</c:v>
                </c:pt>
                <c:pt idx="137">
                  <c:v>44.502213873503166</c:v>
                </c:pt>
                <c:pt idx="138">
                  <c:v>44.349205571884738</c:v>
                </c:pt>
                <c:pt idx="139">
                  <c:v>44.204427740591356</c:v>
                </c:pt>
                <c:pt idx="140">
                  <c:v>44.076414861627278</c:v>
                </c:pt>
                <c:pt idx="141">
                  <c:v>43.981315517620068</c:v>
                </c:pt>
                <c:pt idx="142">
                  <c:v>43.947052531350373</c:v>
                </c:pt>
                <c:pt idx="143">
                  <c:v>44.017338198625289</c:v>
                </c:pt>
                <c:pt idx="144">
                  <c:v>44.252930955430955</c:v>
                </c:pt>
                <c:pt idx="145">
                  <c:v>44.725805973263647</c:v>
                </c:pt>
                <c:pt idx="146">
                  <c:v>45.50105311494756</c:v>
                </c:pt>
                <c:pt idx="147">
                  <c:v>46.603446846432121</c:v>
                </c:pt>
                <c:pt idx="148">
                  <c:v>47.973418157412461</c:v>
                </c:pt>
                <c:pt idx="149">
                  <c:v>49.430974868584208</c:v>
                </c:pt>
                <c:pt idx="150">
                  <c:v>50.678920721219114</c:v>
                </c:pt>
                <c:pt idx="151">
                  <c:v>51.372495784890006</c:v>
                </c:pt>
                <c:pt idx="152">
                  <c:v>51.248251026795401</c:v>
                </c:pt>
                <c:pt idx="153">
                  <c:v>50.253367368021785</c:v>
                </c:pt>
                <c:pt idx="154">
                  <c:v>48.591949939123303</c:v>
                </c:pt>
                <c:pt idx="155">
                  <c:v>46.645150857016958</c:v>
                </c:pt>
                <c:pt idx="156">
                  <c:v>44.807555686957812</c:v>
                </c:pt>
                <c:pt idx="157">
                  <c:v>43.340155792289451</c:v>
                </c:pt>
                <c:pt idx="158">
                  <c:v>42.318090565068054</c:v>
                </c:pt>
                <c:pt idx="159">
                  <c:v>41.675092909854691</c:v>
                </c:pt>
                <c:pt idx="160">
                  <c:v>41.288036275445073</c:v>
                </c:pt>
                <c:pt idx="161">
                  <c:v>41.043833146201791</c:v>
                </c:pt>
                <c:pt idx="162">
                  <c:v>40.866853804605618</c:v>
                </c:pt>
                <c:pt idx="163">
                  <c:v>40.716830167430608</c:v>
                </c:pt>
                <c:pt idx="164">
                  <c:v>40.576053398803609</c:v>
                </c:pt>
                <c:pt idx="165">
                  <c:v>40.437953036378737</c:v>
                </c:pt>
                <c:pt idx="166">
                  <c:v>40.300429128601166</c:v>
                </c:pt>
                <c:pt idx="167">
                  <c:v>40.162877658598681</c:v>
                </c:pt>
                <c:pt idx="168">
                  <c:v>40.025120480577499</c:v>
                </c:pt>
                <c:pt idx="169">
                  <c:v>39.88708670420715</c:v>
                </c:pt>
                <c:pt idx="170">
                  <c:v>39.748732908548298</c:v>
                </c:pt>
                <c:pt idx="171">
                  <c:v>39.610026028917424</c:v>
                </c:pt>
                <c:pt idx="172">
                  <c:v>39.470939980323088</c:v>
                </c:pt>
                <c:pt idx="173">
                  <c:v>39.33145478097326</c:v>
                </c:pt>
                <c:pt idx="174">
                  <c:v>39.19155602577392</c:v>
                </c:pt>
                <c:pt idx="175">
                  <c:v>39.051234376089134</c:v>
                </c:pt>
                <c:pt idx="176">
                  <c:v>38.910485035341779</c:v>
                </c:pt>
                <c:pt idx="177">
                  <c:v>38.769307220840105</c:v>
                </c:pt>
                <c:pt idx="178">
                  <c:v>38.627703644632952</c:v>
                </c:pt>
                <c:pt idx="179">
                  <c:v>38.48568001393236</c:v>
                </c:pt>
                <c:pt idx="180">
                  <c:v>38.34324455906166</c:v>
                </c:pt>
                <c:pt idx="181">
                  <c:v>38.200407594526979</c:v>
                </c:pt>
                <c:pt idx="182">
                  <c:v>38.057181116757071</c:v>
                </c:pt>
                <c:pt idx="183">
                  <c:v>37.913578440330369</c:v>
                </c:pt>
                <c:pt idx="184">
                  <c:v>37.769613873104774</c:v>
                </c:pt>
                <c:pt idx="185">
                  <c:v>37.625302429563661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62.29494211166265</c:v>
                </c:pt>
                <c:pt idx="4">
                  <c:v>62.566998091957203</c:v>
                </c:pt>
                <c:pt idx="5">
                  <c:v>62.837933845926187</c:v>
                </c:pt>
                <c:pt idx="6">
                  <c:v>63.107552220897979</c:v>
                </c:pt>
                <c:pt idx="7">
                  <c:v>63.375630684210179</c:v>
                </c:pt>
                <c:pt idx="8">
                  <c:v>63.641918780903794</c:v>
                </c:pt>
                <c:pt idx="9">
                  <c:v>63.906135447395414</c:v>
                </c:pt>
                <c:pt idx="10">
                  <c:v>64.167966197637995</c:v>
                </c:pt>
                <c:pt idx="11">
                  <c:v>64.427060205844569</c:v>
                </c:pt>
                <c:pt idx="12">
                  <c:v>64.683027318897729</c:v>
                </c:pt>
                <c:pt idx="13">
                  <c:v>64.935435042218188</c:v>
                </c:pt>
                <c:pt idx="14">
                  <c:v>65.183805555202937</c:v>
                </c:pt>
                <c:pt idx="15">
                  <c:v>65.427612826385968</c:v>
                </c:pt>
                <c:pt idx="16">
                  <c:v>65.666279914154174</c:v>
                </c:pt>
                <c:pt idx="17">
                  <c:v>65.899176555981697</c:v>
                </c:pt>
                <c:pt idx="18">
                  <c:v>66.125617167379673</c:v>
                </c:pt>
                <c:pt idx="19">
                  <c:v>66.344859390555342</c:v>
                </c:pt>
                <c:pt idx="20">
                  <c:v>66.556103351352476</c:v>
                </c:pt>
                <c:pt idx="21">
                  <c:v>66.758491800348793</c:v>
                </c:pt>
                <c:pt idx="22">
                  <c:v>66.95111132865631</c:v>
                </c:pt>
                <c:pt idx="23">
                  <c:v>67.132994859331205</c:v>
                </c:pt>
                <c:pt idx="24">
                  <c:v>67.303125619375507</c:v>
                </c:pt>
                <c:pt idx="25">
                  <c:v>67.460442792877288</c:v>
                </c:pt>
                <c:pt idx="26">
                  <c:v>67.603849040513239</c:v>
                </c:pt>
                <c:pt idx="27">
                  <c:v>67.732220042059978</c:v>
                </c:pt>
                <c:pt idx="28">
                  <c:v>67.844416174589057</c:v>
                </c:pt>
                <c:pt idx="29">
                  <c:v>67.939296378033518</c:v>
                </c:pt>
                <c:pt idx="30">
                  <c:v>68.015734181045048</c:v>
                </c:pt>
                <c:pt idx="31">
                  <c:v>68.07263576397051</c:v>
                </c:pt>
                <c:pt idx="32">
                  <c:v>68.108959824414569</c:v>
                </c:pt>
                <c:pt idx="33">
                  <c:v>68.123738888159522</c:v>
                </c:pt>
                <c:pt idx="34">
                  <c:v>68.11610158017524</c:v>
                </c:pt>
                <c:pt idx="35">
                  <c:v>68.085295245094329</c:v>
                </c:pt>
                <c:pt idx="36">
                  <c:v>68.030708193587742</c:v>
                </c:pt>
                <c:pt idx="37">
                  <c:v>67.951890761416692</c:v>
                </c:pt>
                <c:pt idx="38">
                  <c:v>67.848574312609543</c:v>
                </c:pt>
                <c:pt idx="39">
                  <c:v>67.720687307286511</c:v>
                </c:pt>
                <c:pt idx="40">
                  <c:v>67.568367595880602</c:v>
                </c:pt>
                <c:pt idx="41">
                  <c:v>67.391970199010913</c:v>
                </c:pt>
                <c:pt idx="42">
                  <c:v>67.192069985479634</c:v>
                </c:pt>
                <c:pt idx="43">
                  <c:v>66.969458863884327</c:v>
                </c:pt>
                <c:pt idx="44">
                  <c:v>66.725137344910962</c:v>
                </c:pt>
                <c:pt idx="45">
                  <c:v>66.460300595609951</c:v>
                </c:pt>
                <c:pt idx="46">
                  <c:v>66.17631937471748</c:v>
                </c:pt>
                <c:pt idx="47">
                  <c:v>65.874716488929806</c:v>
                </c:pt>
                <c:pt idx="48">
                  <c:v>65.557139624458927</c:v>
                </c:pt>
                <c:pt idx="49">
                  <c:v>65.225331569808546</c:v>
                </c:pt>
                <c:pt idx="50">
                  <c:v>64.881098943067173</c:v>
                </c:pt>
                <c:pt idx="51">
                  <c:v>64.526280564789403</c:v>
                </c:pt>
                <c:pt idx="52">
                  <c:v>64.16271657687183</c:v>
                </c:pt>
                <c:pt idx="53">
                  <c:v>63.792219305864755</c:v>
                </c:pt>
                <c:pt idx="54">
                  <c:v>63.416546717858679</c:v>
                </c:pt>
                <c:pt idx="55">
                  <c:v>63.037379126552153</c:v>
                </c:pt>
                <c:pt idx="56">
                  <c:v>62.656299612738401</c:v>
                </c:pt>
                <c:pt idx="57">
                  <c:v>62.274778408129798</c:v>
                </c:pt>
                <c:pt idx="58">
                  <c:v>61.894161303073965</c:v>
                </c:pt>
                <c:pt idx="59">
                  <c:v>61.515661967197367</c:v>
                </c:pt>
                <c:pt idx="60">
                  <c:v>61.14035793171027</c:v>
                </c:pt>
                <c:pt idx="61">
                  <c:v>60.769189875822839</c:v>
                </c:pt>
                <c:pt idx="62">
                  <c:v>60.402963788035187</c:v>
                </c:pt>
                <c:pt idx="63">
                  <c:v>60.042355533933176</c:v>
                </c:pt>
                <c:pt idx="64">
                  <c:v>59.687917351613805</c:v>
                </c:pt>
                <c:pt idx="65">
                  <c:v>59.340085808906991</c:v>
                </c:pt>
                <c:pt idx="66">
                  <c:v>58.99919078760567</c:v>
                </c:pt>
                <c:pt idx="67">
                  <c:v>58.665465103498015</c:v>
                </c:pt>
                <c:pt idx="68">
                  <c:v>58.339054422119759</c:v>
                </c:pt>
                <c:pt idx="69">
                  <c:v>58.020027184544418</c:v>
                </c:pt>
                <c:pt idx="70">
                  <c:v>57.708384311781323</c:v>
                </c:pt>
                <c:pt idx="71">
                  <c:v>57.404068507895239</c:v>
                </c:pt>
                <c:pt idx="72">
                  <c:v>57.106973029037796</c:v>
                </c:pt>
                <c:pt idx="73">
                  <c:v>56.816949827128788</c:v>
                </c:pt>
                <c:pt idx="74">
                  <c:v>56.533817012460773</c:v>
                </c:pt>
                <c:pt idx="75">
                  <c:v>56.2573656089737</c:v>
                </c:pt>
                <c:pt idx="76">
                  <c:v>55.987365599633662</c:v>
                </c:pt>
                <c:pt idx="77">
                  <c:v>55.723571277734472</c:v>
                </c:pt>
                <c:pt idx="78">
                  <c:v>55.46572593362842</c:v>
                </c:pt>
                <c:pt idx="79">
                  <c:v>55.213565916044267</c:v>
                </c:pt>
                <c:pt idx="80">
                  <c:v>54.966824113425872</c:v>
                </c:pt>
                <c:pt idx="81">
                  <c:v>54.725232904253353</c:v>
                </c:pt>
                <c:pt idx="82">
                  <c:v>54.488526626662129</c:v>
                </c:pt>
                <c:pt idx="83">
                  <c:v>54.25644361735835</c:v>
                </c:pt>
                <c:pt idx="84">
                  <c:v>54.028727868276597</c:v>
                </c:pt>
                <c:pt idx="85">
                  <c:v>53.805130346998254</c:v>
                </c:pt>
                <c:pt idx="86">
                  <c:v>53.585410023944284</c:v>
                </c:pt>
                <c:pt idx="87">
                  <c:v>53.369334646009214</c:v>
                </c:pt>
                <c:pt idx="88">
                  <c:v>53.156681292799206</c:v>
                </c:pt>
                <c:pt idx="89">
                  <c:v>52.947236748114463</c:v>
                </c:pt>
                <c:pt idx="90">
                  <c:v>52.74079771587764</c:v>
                </c:pt>
                <c:pt idx="91">
                  <c:v>52.537170906427178</c:v>
                </c:pt>
                <c:pt idx="92">
                  <c:v>52.33617301601457</c:v>
                </c:pt>
                <c:pt idx="93">
                  <c:v>52.13763061949664</c:v>
                </c:pt>
                <c:pt idx="94">
                  <c:v>51.941379993611719</c:v>
                </c:pt>
                <c:pt idx="95">
                  <c:v>51.747266885874275</c:v>
                </c:pt>
                <c:pt idx="96">
                  <c:v>51.555146242013286</c:v>
                </c:pt>
                <c:pt idx="97">
                  <c:v>51.364881903002463</c:v>
                </c:pt>
                <c:pt idx="98">
                  <c:v>51.176346281073315</c:v>
                </c:pt>
                <c:pt idx="99">
                  <c:v>50.989420022648545</c:v>
                </c:pt>
                <c:pt idx="100">
                  <c:v>50.80399166486427</c:v>
                </c:pt>
                <c:pt idx="101">
                  <c:v>50.619957291250252</c:v>
                </c:pt>
                <c:pt idx="102">
                  <c:v>50.437220191188167</c:v>
                </c:pt>
                <c:pt idx="103">
                  <c:v>50.255690526952449</c:v>
                </c:pt>
                <c:pt idx="104">
                  <c:v>50.075285011441316</c:v>
                </c:pt>
                <c:pt idx="105">
                  <c:v>49.89592659911137</c:v>
                </c:pt>
                <c:pt idx="106">
                  <c:v>49.717544192123974</c:v>
                </c:pt>
                <c:pt idx="107">
                  <c:v>49.540072363281773</c:v>
                </c:pt>
                <c:pt idx="108">
                  <c:v>49.363451096968205</c:v>
                </c:pt>
                <c:pt idx="109">
                  <c:v>49.187625548989644</c:v>
                </c:pt>
                <c:pt idx="110">
                  <c:v>49.012545825946901</c:v>
                </c:pt>
                <c:pt idx="111">
                  <c:v>48.838166784523651</c:v>
                </c:pt>
                <c:pt idx="112">
                  <c:v>48.664447850859716</c:v>
                </c:pt>
                <c:pt idx="113">
                  <c:v>48.491352859971656</c:v>
                </c:pt>
                <c:pt idx="114">
                  <c:v>48.318849914979658</c:v>
                </c:pt>
                <c:pt idx="115">
                  <c:v>48.146911265691841</c:v>
                </c:pt>
                <c:pt idx="116">
                  <c:v>47.975513205873106</c:v>
                </c:pt>
                <c:pt idx="117">
                  <c:v>47.804635988279237</c:v>
                </c:pt>
                <c:pt idx="118">
                  <c:v>47.634263756258107</c:v>
                </c:pt>
                <c:pt idx="119">
                  <c:v>47.464384490399986</c:v>
                </c:pt>
                <c:pt idx="120">
                  <c:v>47.294989968351032</c:v>
                </c:pt>
                <c:pt idx="121">
                  <c:v>47.126075735481429</c:v>
                </c:pt>
                <c:pt idx="122">
                  <c:v>46.957641083615421</c:v>
                </c:pt>
                <c:pt idx="123">
                  <c:v>46.789689034484041</c:v>
                </c:pt>
                <c:pt idx="124">
                  <c:v>46.622226323950663</c:v>
                </c:pt>
                <c:pt idx="125">
                  <c:v>46.455263382390882</c:v>
                </c:pt>
                <c:pt idx="126">
                  <c:v>46.288814305890291</c:v>
                </c:pt>
                <c:pt idx="127">
                  <c:v>46.122896812175796</c:v>
                </c:pt>
                <c:pt idx="128">
                  <c:v>45.957532174442854</c:v>
                </c:pt>
                <c:pt idx="129">
                  <c:v>45.792745125521016</c:v>
                </c:pt>
                <c:pt idx="130">
                  <c:v>45.628563724180552</c:v>
                </c:pt>
                <c:pt idx="131">
                  <c:v>45.465019174887658</c:v>
                </c:pt>
                <c:pt idx="132">
                  <c:v>45.302145592037924</c:v>
                </c:pt>
                <c:pt idx="133">
                  <c:v>45.139979699725465</c:v>
                </c:pt>
                <c:pt idx="134">
                  <c:v>44.978560458534808</c:v>
                </c:pt>
                <c:pt idx="135">
                  <c:v>44.817928611776097</c:v>
                </c:pt>
                <c:pt idx="136">
                  <c:v>44.658126145118821</c:v>
                </c:pt>
                <c:pt idx="137">
                  <c:v>44.499195655803199</c:v>
                </c:pt>
                <c:pt idx="138">
                  <c:v>44.341179630580783</c:v>
                </c:pt>
                <c:pt idx="139">
                  <c:v>44.184119635278854</c:v>
                </c:pt>
                <c:pt idx="140">
                  <c:v>44.028055423358808</c:v>
                </c:pt>
                <c:pt idx="141">
                  <c:v>43.873023975942047</c:v>
                </c:pt>
                <c:pt idx="142">
                  <c:v>43.719058491313447</c:v>
                </c:pt>
                <c:pt idx="143">
                  <c:v>43.56618734760049</c:v>
                </c:pt>
                <c:pt idx="144">
                  <c:v>43.414433067793823</c:v>
                </c:pt>
                <c:pt idx="145">
                  <c:v>43.263811321079039</c:v>
                </c:pt>
                <c:pt idx="146">
                  <c:v>43.114329998095826</c:v>
                </c:pt>
                <c:pt idx="147">
                  <c:v>42.965988399740823</c:v>
                </c:pt>
                <c:pt idx="148">
                  <c:v>42.818776579036673</c:v>
                </c:pt>
                <c:pt idx="149">
                  <c:v>42.672674873073532</c:v>
                </c:pt>
                <c:pt idx="150">
                  <c:v>42.527653656925978</c:v>
                </c:pt>
                <c:pt idx="151">
                  <c:v>42.38367334381509</c:v>
                </c:pt>
                <c:pt idx="152">
                  <c:v>42.240684645923999</c:v>
                </c:pt>
                <c:pt idx="153">
                  <c:v>42.098629098733312</c:v>
                </c:pt>
                <c:pt idx="154">
                  <c:v>41.957439839279729</c:v>
                </c:pt>
                <c:pt idx="155">
                  <c:v>41.817042616263009</c:v>
                </c:pt>
                <c:pt idx="156">
                  <c:v>41.677356998392796</c:v>
                </c:pt>
                <c:pt idx="157">
                  <c:v>41.538297737688822</c:v>
                </c:pt>
                <c:pt idx="158">
                  <c:v>41.39977623738146</c:v>
                </c:pt>
                <c:pt idx="159">
                  <c:v>41.261702070122119</c:v>
                </c:pt>
                <c:pt idx="160">
                  <c:v>41.123984491628299</c:v>
                </c:pt>
                <c:pt idx="161">
                  <c:v>40.986533897568492</c:v>
                </c:pt>
                <c:pt idx="162">
                  <c:v>40.849263177064373</c:v>
                </c:pt>
                <c:pt idx="163">
                  <c:v>40.712088924048615</c:v>
                </c:pt>
                <c:pt idx="164">
                  <c:v>40.574932477116768</c:v>
                </c:pt>
                <c:pt idx="165">
                  <c:v>40.437720768644738</c:v>
                </c:pt>
                <c:pt idx="166">
                  <c:v>40.300386974034879</c:v>
                </c:pt>
                <c:pt idx="167">
                  <c:v>40.162870961332416</c:v>
                </c:pt>
                <c:pt idx="168">
                  <c:v>40.025119549601214</c:v>
                </c:pt>
                <c:pt idx="169">
                  <c:v>39.887086591022289</c:v>
                </c:pt>
                <c:pt idx="170">
                  <c:v>39.748732896517566</c:v>
                </c:pt>
                <c:pt idx="171">
                  <c:v>39.610026027799748</c:v>
                </c:pt>
                <c:pt idx="172">
                  <c:v>39.470939980232359</c:v>
                </c:pt>
                <c:pt idx="173">
                  <c:v>39.33145478096683</c:v>
                </c:pt>
                <c:pt idx="174">
                  <c:v>39.191556025773522</c:v>
                </c:pt>
                <c:pt idx="175">
                  <c:v>39.051234376089113</c:v>
                </c:pt>
                <c:pt idx="176">
                  <c:v>38.910485035341779</c:v>
                </c:pt>
                <c:pt idx="177">
                  <c:v>38.769307220840105</c:v>
                </c:pt>
                <c:pt idx="178">
                  <c:v>38.627703644632952</c:v>
                </c:pt>
                <c:pt idx="179">
                  <c:v>38.48568001393236</c:v>
                </c:pt>
                <c:pt idx="180">
                  <c:v>38.34324455906166</c:v>
                </c:pt>
                <c:pt idx="181">
                  <c:v>38.200407594526979</c:v>
                </c:pt>
                <c:pt idx="182">
                  <c:v>38.057181116757071</c:v>
                </c:pt>
                <c:pt idx="183">
                  <c:v>37.913578440330369</c:v>
                </c:pt>
                <c:pt idx="184">
                  <c:v>37.769613873104774</c:v>
                </c:pt>
                <c:pt idx="185">
                  <c:v>37.625302429563661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62.031999999999996</c:v>
                </c:pt>
                <c:pt idx="1">
                  <c:v>64.225999999999999</c:v>
                </c:pt>
                <c:pt idx="2">
                  <c:v>63.613</c:v>
                </c:pt>
                <c:pt idx="3">
                  <c:v>64.081000000000003</c:v>
                </c:pt>
                <c:pt idx="4">
                  <c:v>62.951999999999998</c:v>
                </c:pt>
                <c:pt idx="5">
                  <c:v>61.725999999999999</c:v>
                </c:pt>
                <c:pt idx="6">
                  <c:v>61.402999999999999</c:v>
                </c:pt>
                <c:pt idx="7">
                  <c:v>63.871000000000002</c:v>
                </c:pt>
                <c:pt idx="8">
                  <c:v>62.048000000000002</c:v>
                </c:pt>
                <c:pt idx="9">
                  <c:v>63.758000000000003</c:v>
                </c:pt>
                <c:pt idx="10">
                  <c:v>62.758000000000003</c:v>
                </c:pt>
                <c:pt idx="11">
                  <c:v>65.016000000000005</c:v>
                </c:pt>
                <c:pt idx="12">
                  <c:v>61.548000000000002</c:v>
                </c:pt>
                <c:pt idx="13">
                  <c:v>63.79</c:v>
                </c:pt>
                <c:pt idx="14">
                  <c:v>62.597000000000001</c:v>
                </c:pt>
                <c:pt idx="15">
                  <c:v>62.774000000000001</c:v>
                </c:pt>
                <c:pt idx="16">
                  <c:v>65.274000000000001</c:v>
                </c:pt>
                <c:pt idx="17">
                  <c:v>62.548000000000002</c:v>
                </c:pt>
                <c:pt idx="18">
                  <c:v>63.677</c:v>
                </c:pt>
                <c:pt idx="19">
                  <c:v>63.805999999999997</c:v>
                </c:pt>
                <c:pt idx="20">
                  <c:v>65.774000000000001</c:v>
                </c:pt>
                <c:pt idx="21">
                  <c:v>63.805999999999997</c:v>
                </c:pt>
                <c:pt idx="22">
                  <c:v>65.435000000000002</c:v>
                </c:pt>
                <c:pt idx="23">
                  <c:v>63.21</c:v>
                </c:pt>
                <c:pt idx="24">
                  <c:v>65.081000000000003</c:v>
                </c:pt>
                <c:pt idx="25">
                  <c:v>63.968000000000004</c:v>
                </c:pt>
                <c:pt idx="26">
                  <c:v>63.805999999999997</c:v>
                </c:pt>
                <c:pt idx="27">
                  <c:v>63.113</c:v>
                </c:pt>
                <c:pt idx="28">
                  <c:v>61.887</c:v>
                </c:pt>
                <c:pt idx="29">
                  <c:v>64.596999999999994</c:v>
                </c:pt>
                <c:pt idx="30">
                  <c:v>65.451999999999998</c:v>
                </c:pt>
                <c:pt idx="31">
                  <c:v>66.161000000000001</c:v>
                </c:pt>
                <c:pt idx="32">
                  <c:v>66.257999999999996</c:v>
                </c:pt>
                <c:pt idx="33">
                  <c:v>66.564999999999998</c:v>
                </c:pt>
                <c:pt idx="34">
                  <c:v>68.031999999999996</c:v>
                </c:pt>
                <c:pt idx="35">
                  <c:v>65.257999999999996</c:v>
                </c:pt>
                <c:pt idx="36">
                  <c:v>69.661000000000001</c:v>
                </c:pt>
                <c:pt idx="37">
                  <c:v>69.468000000000004</c:v>
                </c:pt>
                <c:pt idx="38">
                  <c:v>70.225999999999999</c:v>
                </c:pt>
                <c:pt idx="39">
                  <c:v>69.725999999999999</c:v>
                </c:pt>
                <c:pt idx="40">
                  <c:v>71.677000000000007</c:v>
                </c:pt>
                <c:pt idx="41">
                  <c:v>73.435000000000002</c:v>
                </c:pt>
                <c:pt idx="42">
                  <c:v>75.742000000000004</c:v>
                </c:pt>
                <c:pt idx="43">
                  <c:v>80.403000000000006</c:v>
                </c:pt>
                <c:pt idx="44">
                  <c:v>77.305999999999997</c:v>
                </c:pt>
                <c:pt idx="45">
                  <c:v>80.338999999999999</c:v>
                </c:pt>
                <c:pt idx="46">
                  <c:v>78.113</c:v>
                </c:pt>
                <c:pt idx="47">
                  <c:v>80.338999999999999</c:v>
                </c:pt>
                <c:pt idx="48">
                  <c:v>82.757999999999996</c:v>
                </c:pt>
                <c:pt idx="49">
                  <c:v>85.468000000000004</c:v>
                </c:pt>
                <c:pt idx="50">
                  <c:v>88.870999999999995</c:v>
                </c:pt>
                <c:pt idx="51">
                  <c:v>96.677000000000007</c:v>
                </c:pt>
                <c:pt idx="52">
                  <c:v>110.871</c:v>
                </c:pt>
                <c:pt idx="53">
                  <c:v>127.726</c:v>
                </c:pt>
                <c:pt idx="54">
                  <c:v>145.98400000000001</c:v>
                </c:pt>
                <c:pt idx="55">
                  <c:v>163.25800000000001</c:v>
                </c:pt>
                <c:pt idx="56">
                  <c:v>179.17699999999999</c:v>
                </c:pt>
                <c:pt idx="57">
                  <c:v>192.46799999999999</c:v>
                </c:pt>
                <c:pt idx="58">
                  <c:v>203.21</c:v>
                </c:pt>
                <c:pt idx="59">
                  <c:v>210.03200000000001</c:v>
                </c:pt>
                <c:pt idx="60">
                  <c:v>213.32300000000001</c:v>
                </c:pt>
                <c:pt idx="61">
                  <c:v>213.452</c:v>
                </c:pt>
                <c:pt idx="62">
                  <c:v>207.69399999999999</c:v>
                </c:pt>
                <c:pt idx="63">
                  <c:v>185.98400000000001</c:v>
                </c:pt>
                <c:pt idx="64">
                  <c:v>147.46799999999999</c:v>
                </c:pt>
                <c:pt idx="65">
                  <c:v>98.355000000000004</c:v>
                </c:pt>
                <c:pt idx="66">
                  <c:v>68.694000000000003</c:v>
                </c:pt>
                <c:pt idx="67">
                  <c:v>66.725999999999999</c:v>
                </c:pt>
                <c:pt idx="68">
                  <c:v>64.161000000000001</c:v>
                </c:pt>
                <c:pt idx="69">
                  <c:v>65.516000000000005</c:v>
                </c:pt>
                <c:pt idx="70">
                  <c:v>63.402999999999999</c:v>
                </c:pt>
                <c:pt idx="71">
                  <c:v>64</c:v>
                </c:pt>
                <c:pt idx="72">
                  <c:v>66.177000000000007</c:v>
                </c:pt>
                <c:pt idx="73">
                  <c:v>70.242000000000004</c:v>
                </c:pt>
                <c:pt idx="74">
                  <c:v>72.870999999999995</c:v>
                </c:pt>
                <c:pt idx="75">
                  <c:v>80.805999999999997</c:v>
                </c:pt>
                <c:pt idx="76">
                  <c:v>91.305999999999997</c:v>
                </c:pt>
                <c:pt idx="77">
                  <c:v>102.565</c:v>
                </c:pt>
                <c:pt idx="78">
                  <c:v>115.194</c:v>
                </c:pt>
                <c:pt idx="79">
                  <c:v>127.17700000000001</c:v>
                </c:pt>
                <c:pt idx="80">
                  <c:v>137.339</c:v>
                </c:pt>
                <c:pt idx="81">
                  <c:v>146.53200000000001</c:v>
                </c:pt>
                <c:pt idx="82">
                  <c:v>153.51599999999999</c:v>
                </c:pt>
                <c:pt idx="83">
                  <c:v>158.01599999999999</c:v>
                </c:pt>
                <c:pt idx="84">
                  <c:v>154.46799999999999</c:v>
                </c:pt>
                <c:pt idx="85">
                  <c:v>144.85499999999999</c:v>
                </c:pt>
                <c:pt idx="86">
                  <c:v>122.194</c:v>
                </c:pt>
                <c:pt idx="87">
                  <c:v>88.564999999999998</c:v>
                </c:pt>
                <c:pt idx="88">
                  <c:v>64.661000000000001</c:v>
                </c:pt>
                <c:pt idx="89">
                  <c:v>54.194000000000003</c:v>
                </c:pt>
                <c:pt idx="90">
                  <c:v>51.451999999999998</c:v>
                </c:pt>
                <c:pt idx="91">
                  <c:v>52.984000000000002</c:v>
                </c:pt>
                <c:pt idx="92">
                  <c:v>51.435000000000002</c:v>
                </c:pt>
                <c:pt idx="93">
                  <c:v>50.887</c:v>
                </c:pt>
                <c:pt idx="94">
                  <c:v>50.418999999999997</c:v>
                </c:pt>
                <c:pt idx="95">
                  <c:v>52.145000000000003</c:v>
                </c:pt>
                <c:pt idx="96">
                  <c:v>49.984000000000002</c:v>
                </c:pt>
                <c:pt idx="97">
                  <c:v>50.694000000000003</c:v>
                </c:pt>
                <c:pt idx="98">
                  <c:v>51.838999999999999</c:v>
                </c:pt>
                <c:pt idx="99">
                  <c:v>52</c:v>
                </c:pt>
                <c:pt idx="100">
                  <c:v>50.097000000000001</c:v>
                </c:pt>
                <c:pt idx="101">
                  <c:v>50.258000000000003</c:v>
                </c:pt>
                <c:pt idx="102">
                  <c:v>49.918999999999997</c:v>
                </c:pt>
                <c:pt idx="103">
                  <c:v>50.548000000000002</c:v>
                </c:pt>
                <c:pt idx="104">
                  <c:v>49.661000000000001</c:v>
                </c:pt>
                <c:pt idx="105">
                  <c:v>50.015999999999998</c:v>
                </c:pt>
                <c:pt idx="106">
                  <c:v>49.951999999999998</c:v>
                </c:pt>
                <c:pt idx="107">
                  <c:v>50.564999999999998</c:v>
                </c:pt>
                <c:pt idx="108">
                  <c:v>50.581000000000003</c:v>
                </c:pt>
                <c:pt idx="109">
                  <c:v>51.402999999999999</c:v>
                </c:pt>
                <c:pt idx="110">
                  <c:v>48.225999999999999</c:v>
                </c:pt>
                <c:pt idx="111">
                  <c:v>47.113</c:v>
                </c:pt>
                <c:pt idx="112">
                  <c:v>49.097000000000001</c:v>
                </c:pt>
                <c:pt idx="113">
                  <c:v>49.031999999999996</c:v>
                </c:pt>
                <c:pt idx="114">
                  <c:v>47</c:v>
                </c:pt>
                <c:pt idx="115">
                  <c:v>50.048000000000002</c:v>
                </c:pt>
                <c:pt idx="116">
                  <c:v>51.613</c:v>
                </c:pt>
                <c:pt idx="117">
                  <c:v>54.741999999999997</c:v>
                </c:pt>
                <c:pt idx="118">
                  <c:v>58.628999999999998</c:v>
                </c:pt>
                <c:pt idx="119">
                  <c:v>61.725999999999999</c:v>
                </c:pt>
                <c:pt idx="120">
                  <c:v>64.838999999999999</c:v>
                </c:pt>
                <c:pt idx="121">
                  <c:v>66.855000000000004</c:v>
                </c:pt>
                <c:pt idx="122">
                  <c:v>66.435000000000002</c:v>
                </c:pt>
                <c:pt idx="123">
                  <c:v>65.031999999999996</c:v>
                </c:pt>
                <c:pt idx="124">
                  <c:v>61.661000000000001</c:v>
                </c:pt>
                <c:pt idx="125">
                  <c:v>55.823</c:v>
                </c:pt>
                <c:pt idx="126">
                  <c:v>50.774000000000001</c:v>
                </c:pt>
                <c:pt idx="127">
                  <c:v>48.694000000000003</c:v>
                </c:pt>
                <c:pt idx="128">
                  <c:v>46.984000000000002</c:v>
                </c:pt>
                <c:pt idx="129">
                  <c:v>44.371000000000002</c:v>
                </c:pt>
                <c:pt idx="130">
                  <c:v>45.484000000000002</c:v>
                </c:pt>
                <c:pt idx="131">
                  <c:v>45.854999999999997</c:v>
                </c:pt>
                <c:pt idx="132">
                  <c:v>46.694000000000003</c:v>
                </c:pt>
                <c:pt idx="133">
                  <c:v>45.79</c:v>
                </c:pt>
                <c:pt idx="134">
                  <c:v>44.145000000000003</c:v>
                </c:pt>
                <c:pt idx="135">
                  <c:v>44.435000000000002</c:v>
                </c:pt>
                <c:pt idx="136">
                  <c:v>41.805999999999997</c:v>
                </c:pt>
                <c:pt idx="137">
                  <c:v>41.628999999999998</c:v>
                </c:pt>
                <c:pt idx="138">
                  <c:v>43.048000000000002</c:v>
                </c:pt>
                <c:pt idx="139">
                  <c:v>42.354999999999997</c:v>
                </c:pt>
                <c:pt idx="140">
                  <c:v>43.274000000000001</c:v>
                </c:pt>
                <c:pt idx="141">
                  <c:v>44.741999999999997</c:v>
                </c:pt>
                <c:pt idx="142">
                  <c:v>44.515999999999998</c:v>
                </c:pt>
                <c:pt idx="143">
                  <c:v>44.823</c:v>
                </c:pt>
                <c:pt idx="144">
                  <c:v>44.725999999999999</c:v>
                </c:pt>
                <c:pt idx="145">
                  <c:v>43.338999999999999</c:v>
                </c:pt>
                <c:pt idx="146">
                  <c:v>44.758000000000003</c:v>
                </c:pt>
                <c:pt idx="147">
                  <c:v>44.515999999999998</c:v>
                </c:pt>
                <c:pt idx="148">
                  <c:v>46.515999999999998</c:v>
                </c:pt>
                <c:pt idx="149">
                  <c:v>49.387</c:v>
                </c:pt>
                <c:pt idx="150">
                  <c:v>51.871000000000002</c:v>
                </c:pt>
                <c:pt idx="151">
                  <c:v>52.823</c:v>
                </c:pt>
                <c:pt idx="152">
                  <c:v>54.741999999999997</c:v>
                </c:pt>
                <c:pt idx="153">
                  <c:v>51</c:v>
                </c:pt>
                <c:pt idx="154">
                  <c:v>49.048000000000002</c:v>
                </c:pt>
                <c:pt idx="155">
                  <c:v>44.805999999999997</c:v>
                </c:pt>
                <c:pt idx="156">
                  <c:v>43.387</c:v>
                </c:pt>
                <c:pt idx="157">
                  <c:v>40.838999999999999</c:v>
                </c:pt>
                <c:pt idx="158">
                  <c:v>41.274000000000001</c:v>
                </c:pt>
                <c:pt idx="159">
                  <c:v>40.031999999999996</c:v>
                </c:pt>
                <c:pt idx="160">
                  <c:v>39.048000000000002</c:v>
                </c:pt>
                <c:pt idx="161">
                  <c:v>42.21</c:v>
                </c:pt>
                <c:pt idx="162">
                  <c:v>39.968000000000004</c:v>
                </c:pt>
                <c:pt idx="163">
                  <c:v>41.902999999999999</c:v>
                </c:pt>
                <c:pt idx="164">
                  <c:v>38.597000000000001</c:v>
                </c:pt>
                <c:pt idx="165">
                  <c:v>40.338999999999999</c:v>
                </c:pt>
                <c:pt idx="166">
                  <c:v>41.29</c:v>
                </c:pt>
                <c:pt idx="167">
                  <c:v>39.371000000000002</c:v>
                </c:pt>
                <c:pt idx="168">
                  <c:v>41.451999999999998</c:v>
                </c:pt>
                <c:pt idx="169">
                  <c:v>37.015999999999998</c:v>
                </c:pt>
                <c:pt idx="170">
                  <c:v>40.015999999999998</c:v>
                </c:pt>
                <c:pt idx="171">
                  <c:v>41.531999999999996</c:v>
                </c:pt>
                <c:pt idx="172">
                  <c:v>40.323</c:v>
                </c:pt>
                <c:pt idx="173">
                  <c:v>40.305999999999997</c:v>
                </c:pt>
                <c:pt idx="174">
                  <c:v>39.741999999999997</c:v>
                </c:pt>
                <c:pt idx="175">
                  <c:v>40.128999999999998</c:v>
                </c:pt>
                <c:pt idx="176">
                  <c:v>39.613</c:v>
                </c:pt>
                <c:pt idx="177">
                  <c:v>40.79</c:v>
                </c:pt>
                <c:pt idx="178">
                  <c:v>40.581000000000003</c:v>
                </c:pt>
                <c:pt idx="179">
                  <c:v>39.871000000000002</c:v>
                </c:pt>
                <c:pt idx="180">
                  <c:v>37.71</c:v>
                </c:pt>
                <c:pt idx="181">
                  <c:v>38.128999999999998</c:v>
                </c:pt>
                <c:pt idx="182">
                  <c:v>38.805999999999997</c:v>
                </c:pt>
                <c:pt idx="183">
                  <c:v>38.371000000000002</c:v>
                </c:pt>
                <c:pt idx="184">
                  <c:v>39.871000000000002</c:v>
                </c:pt>
                <c:pt idx="185">
                  <c:v>37.177</c:v>
                </c:pt>
                <c:pt idx="186">
                  <c:v>39.241999999999997</c:v>
                </c:pt>
                <c:pt idx="187">
                  <c:v>39.354999999999997</c:v>
                </c:pt>
                <c:pt idx="188">
                  <c:v>36.741999999999997</c:v>
                </c:pt>
                <c:pt idx="189">
                  <c:v>37.548000000000002</c:v>
                </c:pt>
                <c:pt idx="190">
                  <c:v>38.515999999999998</c:v>
                </c:pt>
                <c:pt idx="191">
                  <c:v>35.597000000000001</c:v>
                </c:pt>
                <c:pt idx="192">
                  <c:v>37.951999999999998</c:v>
                </c:pt>
                <c:pt idx="193">
                  <c:v>39.5</c:v>
                </c:pt>
                <c:pt idx="194">
                  <c:v>38.531999999999996</c:v>
                </c:pt>
                <c:pt idx="195">
                  <c:v>35.597000000000001</c:v>
                </c:pt>
                <c:pt idx="196">
                  <c:v>37.838999999999999</c:v>
                </c:pt>
                <c:pt idx="197">
                  <c:v>37.29</c:v>
                </c:pt>
                <c:pt idx="198">
                  <c:v>37.5</c:v>
                </c:pt>
                <c:pt idx="199">
                  <c:v>37.015999999999998</c:v>
                </c:pt>
                <c:pt idx="200">
                  <c:v>36.935000000000002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60.246542602698689</c:v>
                </c:pt>
                <c:pt idx="6">
                  <c:v>60.556390495618679</c:v>
                </c:pt>
                <c:pt idx="7">
                  <c:v>60.865284963493202</c:v>
                </c:pt>
                <c:pt idx="8">
                  <c:v>61.17302426980433</c:v>
                </c:pt>
                <c:pt idx="9">
                  <c:v>61.479379145605542</c:v>
                </c:pt>
                <c:pt idx="10">
                  <c:v>61.784089960208199</c:v>
                </c:pt>
                <c:pt idx="11">
                  <c:v>62.086863733084876</c:v>
                </c:pt>
                <c:pt idx="12">
                  <c:v>62.387371007416448</c:v>
                </c:pt>
                <c:pt idx="13">
                  <c:v>62.685242614852676</c:v>
                </c:pt>
                <c:pt idx="14">
                  <c:v>62.980066372133862</c:v>
                </c:pt>
                <c:pt idx="15">
                  <c:v>63.271383763605741</c:v>
                </c:pt>
                <c:pt idx="16">
                  <c:v>63.558686679940692</c:v>
                </c:pt>
                <c:pt idx="17">
                  <c:v>63.841414303575391</c:v>
                </c:pt>
                <c:pt idx="18">
                  <c:v>64.118950257375431</c:v>
                </c:pt>
                <c:pt idx="19">
                  <c:v>64.390620168356705</c:v>
                </c:pt>
                <c:pt idx="20">
                  <c:v>64.655689849403728</c:v>
                </c:pt>
                <c:pt idx="21">
                  <c:v>64.913364380455405</c:v>
                </c:pt>
                <c:pt idx="22">
                  <c:v>65.16278849680198</c:v>
                </c:pt>
                <c:pt idx="23">
                  <c:v>65.403048899935442</c:v>
                </c:pt>
                <c:pt idx="24">
                  <c:v>65.633179450755904</c:v>
                </c:pt>
                <c:pt idx="25">
                  <c:v>65.852170771086364</c:v>
                </c:pt>
                <c:pt idx="26">
                  <c:v>66.058986693664508</c:v>
                </c:pt>
                <c:pt idx="27">
                  <c:v>66.252591440563847</c:v>
                </c:pt>
                <c:pt idx="28">
                  <c:v>66.43199360950662</c:v>
                </c:pt>
                <c:pt idx="29">
                  <c:v>66.596316291225506</c:v>
                </c:pt>
                <c:pt idx="30">
                  <c:v>66.74490723502845</c:v>
                </c:pt>
                <c:pt idx="31">
                  <c:v>66.877509187457932</c:v>
                </c:pt>
                <c:pt idx="32">
                  <c:v>66.994518456662746</c:v>
                </c:pt>
                <c:pt idx="33">
                  <c:v>67.097369176314643</c:v>
                </c:pt>
                <c:pt idx="34">
                  <c:v>67.189090861590273</c:v>
                </c:pt>
                <c:pt idx="35">
                  <c:v>67.275096023298588</c:v>
                </c:pt>
                <c:pt idx="36">
                  <c:v>67.364260080692546</c:v>
                </c:pt>
                <c:pt idx="37">
                  <c:v>67.470353563709523</c:v>
                </c:pt>
                <c:pt idx="38">
                  <c:v>67.613871402650915</c:v>
                </c:pt>
                <c:pt idx="39">
                  <c:v>67.82427002725349</c:v>
                </c:pt>
                <c:pt idx="40">
                  <c:v>68.14256438638715</c:v>
                </c:pt>
                <c:pt idx="41">
                  <c:v>68.624150115194681</c:v>
                </c:pt>
                <c:pt idx="42">
                  <c:v>69.341601255235574</c:v>
                </c:pt>
                <c:pt idx="43">
                  <c:v>70.387058001517502</c:v>
                </c:pt>
                <c:pt idx="44">
                  <c:v>71.873677338032408</c:v>
                </c:pt>
                <c:pt idx="45">
                  <c:v>73.935497194617724</c:v>
                </c:pt>
                <c:pt idx="46">
                  <c:v>76.724995665086098</c:v>
                </c:pt>
                <c:pt idx="47">
                  <c:v>80.407649615804061</c:v>
                </c:pt>
                <c:pt idx="48">
                  <c:v>85.152948644894565</c:v>
                </c:pt>
                <c:pt idx="49">
                  <c:v>91.121626555270751</c:v>
                </c:pt>
                <c:pt idx="50">
                  <c:v>98.449337082072702</c:v>
                </c:pt>
                <c:pt idx="51">
                  <c:v>107.22759587189546</c:v>
                </c:pt>
                <c:pt idx="52">
                  <c:v>117.48347204228368</c:v>
                </c:pt>
                <c:pt idx="53">
                  <c:v>129.16014015153482</c:v>
                </c:pt>
                <c:pt idx="54">
                  <c:v>142.10086965327599</c:v>
                </c:pt>
                <c:pt idx="55">
                  <c:v>156.0391472764621</c:v>
                </c:pt>
                <c:pt idx="56">
                  <c:v>170.59660396196188</c:v>
                </c:pt>
                <c:pt idx="57">
                  <c:v>185.2828443589666</c:v>
                </c:pt>
                <c:pt idx="58">
                  <c:v>199.4521430369567</c:v>
                </c:pt>
                <c:pt idx="59">
                  <c:v>212.05107385476924</c:v>
                </c:pt>
                <c:pt idx="60">
                  <c:v>220.88022165566093</c:v>
                </c:pt>
                <c:pt idx="61">
                  <c:v>221.63436866938406</c:v>
                </c:pt>
                <c:pt idx="62">
                  <c:v>208.66974993086228</c:v>
                </c:pt>
                <c:pt idx="63">
                  <c:v>179.59769849133519</c:v>
                </c:pt>
                <c:pt idx="64">
                  <c:v>140.45093444280982</c:v>
                </c:pt>
                <c:pt idx="65">
                  <c:v>103.61768863692392</c:v>
                </c:pt>
                <c:pt idx="66">
                  <c:v>78.614969536660965</c:v>
                </c:pt>
                <c:pt idx="67">
                  <c:v>66.371991317814263</c:v>
                </c:pt>
                <c:pt idx="68">
                  <c:v>62.321943850678942</c:v>
                </c:pt>
                <c:pt idx="69">
                  <c:v>62.004790299664748</c:v>
                </c:pt>
                <c:pt idx="70">
                  <c:v>63.219809541618837</c:v>
                </c:pt>
                <c:pt idx="71">
                  <c:v>65.366258990675888</c:v>
                </c:pt>
                <c:pt idx="72">
                  <c:v>68.46000383885864</c:v>
                </c:pt>
                <c:pt idx="73">
                  <c:v>72.667068002569337</c:v>
                </c:pt>
                <c:pt idx="74">
                  <c:v>78.160042851431697</c:v>
                </c:pt>
                <c:pt idx="75">
                  <c:v>85.068385623906508</c:v>
                </c:pt>
                <c:pt idx="76">
                  <c:v>93.443334325400826</c:v>
                </c:pt>
                <c:pt idx="77">
                  <c:v>103.22341850004821</c:v>
                </c:pt>
                <c:pt idx="78">
                  <c:v>114.19719550022018</c:v>
                </c:pt>
                <c:pt idx="79">
                  <c:v>125.94828665465531</c:v>
                </c:pt>
                <c:pt idx="80">
                  <c:v>137.74539262284821</c:v>
                </c:pt>
                <c:pt idx="81">
                  <c:v>148.34438483368186</c:v>
                </c:pt>
                <c:pt idx="82">
                  <c:v>155.78667350278889</c:v>
                </c:pt>
                <c:pt idx="83">
                  <c:v>157.52766143187219</c:v>
                </c:pt>
                <c:pt idx="84">
                  <c:v>151.32477919133191</c:v>
                </c:pt>
                <c:pt idx="85">
                  <c:v>136.77416056909078</c:v>
                </c:pt>
                <c:pt idx="86">
                  <c:v>116.38042388727516</c:v>
                </c:pt>
                <c:pt idx="87">
                  <c:v>94.85177987963354</c:v>
                </c:pt>
                <c:pt idx="88">
                  <c:v>76.763736471178717</c:v>
                </c:pt>
                <c:pt idx="89">
                  <c:v>64.415299991523071</c:v>
                </c:pt>
                <c:pt idx="90">
                  <c:v>57.478621241604941</c:v>
                </c:pt>
                <c:pt idx="91">
                  <c:v>54.215203638681487</c:v>
                </c:pt>
                <c:pt idx="92">
                  <c:v>52.869012454740364</c:v>
                </c:pt>
                <c:pt idx="93">
                  <c:v>52.314353467029733</c:v>
                </c:pt>
                <c:pt idx="94">
                  <c:v>52.022616115795316</c:v>
                </c:pt>
                <c:pt idx="95">
                  <c:v>51.802626792792907</c:v>
                </c:pt>
                <c:pt idx="96">
                  <c:v>51.599806748962521</c:v>
                </c:pt>
                <c:pt idx="97">
                  <c:v>51.401626690240079</c:v>
                </c:pt>
                <c:pt idx="98">
                  <c:v>51.205683884257112</c:v>
                </c:pt>
                <c:pt idx="99">
                  <c:v>51.011517971350067</c:v>
                </c:pt>
                <c:pt idx="100">
                  <c:v>50.818973957936862</c:v>
                </c:pt>
                <c:pt idx="101">
                  <c:v>50.627944824271168</c:v>
                </c:pt>
                <c:pt idx="102">
                  <c:v>50.438346488061619</c:v>
                </c:pt>
                <c:pt idx="103">
                  <c:v>50.250138287578423</c:v>
                </c:pt>
                <c:pt idx="104">
                  <c:v>50.063388377494775</c:v>
                </c:pt>
                <c:pt idx="105">
                  <c:v>49.878440749670183</c:v>
                </c:pt>
                <c:pt idx="106">
                  <c:v>49.696307759524935</c:v>
                </c:pt>
                <c:pt idx="107">
                  <c:v>49.519519548504881</c:v>
                </c:pt>
                <c:pt idx="108">
                  <c:v>49.353807061172553</c:v>
                </c:pt>
                <c:pt idx="109">
                  <c:v>49.211128010511203</c:v>
                </c:pt>
                <c:pt idx="110">
                  <c:v>49.114531174907839</c:v>
                </c:pt>
                <c:pt idx="111">
                  <c:v>49.104957415206329</c:v>
                </c:pt>
                <c:pt idx="112">
                  <c:v>49.24900185002118</c:v>
                </c:pt>
                <c:pt idx="113">
                  <c:v>49.644708580362476</c:v>
                </c:pt>
                <c:pt idx="114">
                  <c:v>50.419784749550935</c:v>
                </c:pt>
                <c:pt idx="115">
                  <c:v>51.714062571379223</c:v>
                </c:pt>
                <c:pt idx="116">
                  <c:v>53.637684308602822</c:v>
                </c:pt>
                <c:pt idx="117">
                  <c:v>56.202098852854746</c:v>
                </c:pt>
                <c:pt idx="118">
                  <c:v>59.236940594591942</c:v>
                </c:pt>
                <c:pt idx="119">
                  <c:v>62.331755613720958</c:v>
                </c:pt>
                <c:pt idx="120">
                  <c:v>64.862497887607447</c:v>
                </c:pt>
                <c:pt idx="121">
                  <c:v>66.148114595130352</c:v>
                </c:pt>
                <c:pt idx="122">
                  <c:v>65.711109411562603</c:v>
                </c:pt>
                <c:pt idx="123">
                  <c:v>63.518674859982902</c:v>
                </c:pt>
                <c:pt idx="124">
                  <c:v>60.045069278451066</c:v>
                </c:pt>
                <c:pt idx="125">
                  <c:v>56.086917356663015</c:v>
                </c:pt>
                <c:pt idx="126">
                  <c:v>52.430773104483578</c:v>
                </c:pt>
                <c:pt idx="127">
                  <c:v>49.572905978823151</c:v>
                </c:pt>
                <c:pt idx="128">
                  <c:v>47.634417683927254</c:v>
                </c:pt>
                <c:pt idx="129">
                  <c:v>46.462665717978986</c:v>
                </c:pt>
                <c:pt idx="130">
                  <c:v>45.802406278431405</c:v>
                </c:pt>
                <c:pt idx="131">
                  <c:v>45.425643494491169</c:v>
                </c:pt>
                <c:pt idx="132">
                  <c:v>45.18204006373395</c:v>
                </c:pt>
                <c:pt idx="133">
                  <c:v>44.992276558294627</c:v>
                </c:pt>
                <c:pt idx="134">
                  <c:v>44.821748678342828</c:v>
                </c:pt>
                <c:pt idx="135">
                  <c:v>44.65779627423386</c:v>
                </c:pt>
                <c:pt idx="136">
                  <c:v>44.496590286244398</c:v>
                </c:pt>
                <c:pt idx="137">
                  <c:v>44.337415776359705</c:v>
                </c:pt>
                <c:pt idx="138">
                  <c:v>44.180893754230404</c:v>
                </c:pt>
                <c:pt idx="139">
                  <c:v>44.029100818280554</c:v>
                </c:pt>
                <c:pt idx="140">
                  <c:v>43.886968253916898</c:v>
                </c:pt>
                <c:pt idx="141">
                  <c:v>43.765131838433398</c:v>
                </c:pt>
                <c:pt idx="142">
                  <c:v>43.684561161959209</c:v>
                </c:pt>
                <c:pt idx="143">
                  <c:v>43.682719758658763</c:v>
                </c:pt>
                <c:pt idx="144">
                  <c:v>43.819433902933326</c:v>
                </c:pt>
                <c:pt idx="145">
                  <c:v>44.178008481073576</c:v>
                </c:pt>
                <c:pt idx="146">
                  <c:v>44.854148542618027</c:v>
                </c:pt>
                <c:pt idx="147">
                  <c:v>45.924251726305542</c:v>
                </c:pt>
                <c:pt idx="148">
                  <c:v>47.390098517719871</c:v>
                </c:pt>
                <c:pt idx="149">
                  <c:v>49.113682467411138</c:v>
                </c:pt>
                <c:pt idx="150">
                  <c:v>50.781489223128105</c:v>
                </c:pt>
                <c:pt idx="151">
                  <c:v>51.951871902795574</c:v>
                </c:pt>
                <c:pt idx="152">
                  <c:v>52.209514155092997</c:v>
                </c:pt>
                <c:pt idx="153">
                  <c:v>51.370041965040514</c:v>
                </c:pt>
                <c:pt idx="154">
                  <c:v>49.604224404160476</c:v>
                </c:pt>
                <c:pt idx="155">
                  <c:v>47.375383108713997</c:v>
                </c:pt>
                <c:pt idx="156">
                  <c:v>45.216571925684285</c:v>
                </c:pt>
                <c:pt idx="157">
                  <c:v>43.499107053943682</c:v>
                </c:pt>
                <c:pt idx="158">
                  <c:v>42.33607320636407</c:v>
                </c:pt>
                <c:pt idx="159">
                  <c:v>41.64036584669163</c:v>
                </c:pt>
                <c:pt idx="160">
                  <c:v>41.248736096534437</c:v>
                </c:pt>
                <c:pt idx="161">
                  <c:v>41.017267321985628</c:v>
                </c:pt>
                <c:pt idx="162">
                  <c:v>40.855610901036357</c:v>
                </c:pt>
                <c:pt idx="163">
                  <c:v>40.719439900744931</c:v>
                </c:pt>
                <c:pt idx="164">
                  <c:v>40.591087811610024</c:v>
                </c:pt>
                <c:pt idx="165">
                  <c:v>40.464690476966965</c:v>
                </c:pt>
                <c:pt idx="166">
                  <c:v>40.338569428129752</c:v>
                </c:pt>
                <c:pt idx="167">
                  <c:v>40.212267288188571</c:v>
                </c:pt>
                <c:pt idx="168">
                  <c:v>40.085628696867623</c:v>
                </c:pt>
                <c:pt idx="169">
                  <c:v>39.958567852033362</c:v>
                </c:pt>
                <c:pt idx="170">
                  <c:v>39.831019750614757</c:v>
                </c:pt>
                <c:pt idx="171">
                  <c:v>39.702931401734595</c:v>
                </c:pt>
                <c:pt idx="172">
                  <c:v>39.574260121144007</c:v>
                </c:pt>
                <c:pt idx="173">
                  <c:v>39.444972779054915</c:v>
                </c:pt>
                <c:pt idx="174">
                  <c:v>39.315045082633134</c:v>
                </c:pt>
                <c:pt idx="175">
                  <c:v>39.184460803823093</c:v>
                </c:pt>
                <c:pt idx="176">
                  <c:v>39.053210969705752</c:v>
                </c:pt>
                <c:pt idx="177">
                  <c:v>38.921293040542231</c:v>
                </c:pt>
                <c:pt idx="178">
                  <c:v>38.788710097316098</c:v>
                </c:pt>
                <c:pt idx="179">
                  <c:v>38.655470056250529</c:v>
                </c:pt>
                <c:pt idx="180">
                  <c:v>38.521584923607719</c:v>
                </c:pt>
                <c:pt idx="181">
                  <c:v>38.387070100294281</c:v>
                </c:pt>
                <c:pt idx="182">
                  <c:v>38.251943742485821</c:v>
                </c:pt>
                <c:pt idx="183">
                  <c:v>38.116226181678662</c:v>
                </c:pt>
                <c:pt idx="184">
                  <c:v>37.979939405279367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60.246542602694113</c:v>
                </c:pt>
                <c:pt idx="6">
                  <c:v>60.556390495605498</c:v>
                </c:pt>
                <c:pt idx="7">
                  <c:v>60.865284963455906</c:v>
                </c:pt>
                <c:pt idx="8">
                  <c:v>61.173024269700697</c:v>
                </c:pt>
                <c:pt idx="9">
                  <c:v>61.47937914532276</c:v>
                </c:pt>
                <c:pt idx="10">
                  <c:v>61.784089959450483</c:v>
                </c:pt>
                <c:pt idx="11">
                  <c:v>62.086863731091164</c:v>
                </c:pt>
                <c:pt idx="12">
                  <c:v>62.387371002265105</c:v>
                </c:pt>
                <c:pt idx="13">
                  <c:v>62.685242601782541</c:v>
                </c:pt>
                <c:pt idx="14">
                  <c:v>62.980066339569561</c:v>
                </c:pt>
                <c:pt idx="15">
                  <c:v>63.271383683933756</c:v>
                </c:pt>
                <c:pt idx="16">
                  <c:v>63.558686488527684</c:v>
                </c:pt>
                <c:pt idx="17">
                  <c:v>63.841413851990637</c:v>
                </c:pt>
                <c:pt idx="18">
                  <c:v>64.118949211188976</c:v>
                </c:pt>
                <c:pt idx="19">
                  <c:v>64.390617788334993</c:v>
                </c:pt>
                <c:pt idx="20">
                  <c:v>64.655684532549628</c:v>
                </c:pt>
                <c:pt idx="21">
                  <c:v>64.913352716910467</c:v>
                </c:pt>
                <c:pt idx="22">
                  <c:v>65.162763371667651</c:v>
                </c:pt>
                <c:pt idx="23">
                  <c:v>65.402995751777368</c:v>
                </c:pt>
                <c:pt idx="24">
                  <c:v>65.633069050509107</c:v>
                </c:pt>
                <c:pt idx="25">
                  <c:v>65.851945578612984</c:v>
                </c:pt>
                <c:pt idx="26">
                  <c:v>66.058535628073983</c:v>
                </c:pt>
                <c:pt idx="27">
                  <c:v>66.251704228321017</c:v>
                </c:pt>
                <c:pt idx="28">
                  <c:v>66.430279978331328</c:v>
                </c:pt>
                <c:pt idx="29">
                  <c:v>66.59306609798027</c:v>
                </c:pt>
                <c:pt idx="30">
                  <c:v>66.738853784286192</c:v>
                </c:pt>
                <c:pt idx="31">
                  <c:v>66.86643788175256</c:v>
                </c:pt>
                <c:pt idx="32">
                  <c:v>66.97463478086452</c:v>
                </c:pt>
                <c:pt idx="33">
                  <c:v>67.062302346595658</c:v>
                </c:pt>
                <c:pt idx="34">
                  <c:v>67.128361553079941</c:v>
                </c:pt>
                <c:pt idx="35">
                  <c:v>67.171819367105954</c:v>
                </c:pt>
                <c:pt idx="36">
                  <c:v>67.191792289659034</c:v>
                </c:pt>
                <c:pt idx="37">
                  <c:v>67.187529841147622</c:v>
                </c:pt>
                <c:pt idx="38">
                  <c:v>67.158437173334207</c:v>
                </c:pt>
                <c:pt idx="39">
                  <c:v>67.104095920932096</c:v>
                </c:pt>
                <c:pt idx="40">
                  <c:v>67.024282379184683</c:v>
                </c:pt>
                <c:pt idx="41">
                  <c:v>66.918982119284905</c:v>
                </c:pt>
                <c:pt idx="42">
                  <c:v>66.788400236515486</c:v>
                </c:pt>
                <c:pt idx="43">
                  <c:v>66.632966567150191</c:v>
                </c:pt>
                <c:pt idx="44">
                  <c:v>66.453335404695139</c:v>
                </c:pt>
                <c:pt idx="45">
                  <c:v>66.250379483654442</c:v>
                </c:pt>
                <c:pt idx="46">
                  <c:v>66.025178264388231</c:v>
                </c:pt>
                <c:pt idx="47">
                  <c:v>65.779000826830213</c:v>
                </c:pt>
                <c:pt idx="48">
                  <c:v>65.513283943107993</c:v>
                </c:pt>
                <c:pt idx="49">
                  <c:v>65.229606129198203</c:v>
                </c:pt>
                <c:pt idx="50">
                  <c:v>64.929658656114782</c:v>
                </c:pt>
                <c:pt idx="51">
                  <c:v>64.615214618922394</c:v>
                </c:pt>
                <c:pt idx="52">
                  <c:v>64.288097210230234</c:v>
                </c:pt>
                <c:pt idx="53">
                  <c:v>63.950148323425196</c:v>
                </c:pt>
                <c:pt idx="54">
                  <c:v>63.603198525615532</c:v>
                </c:pt>
                <c:pt idx="55">
                  <c:v>63.249039302077456</c:v>
                </c:pt>
                <c:pt idx="56">
                  <c:v>62.889398297459636</c:v>
                </c:pt>
                <c:pt idx="57">
                  <c:v>62.525918080320174</c:v>
                </c:pt>
                <c:pt idx="58">
                  <c:v>62.160138752822562</c:v>
                </c:pt>
                <c:pt idx="59">
                  <c:v>61.79348453099383</c:v>
                </c:pt>
                <c:pt idx="60">
                  <c:v>61.427254244442103</c:v>
                </c:pt>
                <c:pt idx="61">
                  <c:v>61.06261555602071</c:v>
                </c:pt>
                <c:pt idx="62">
                  <c:v>60.700602586243768</c:v>
                </c:pt>
                <c:pt idx="63">
                  <c:v>60.342116545659643</c:v>
                </c:pt>
                <c:pt idx="64">
                  <c:v>59.987928929494352</c:v>
                </c:pt>
                <c:pt idx="65">
                  <c:v>59.638686809280102</c:v>
                </c:pt>
                <c:pt idx="66">
                  <c:v>59.29491976117901</c:v>
                </c:pt>
                <c:pt idx="67">
                  <c:v>58.957047994973372</c:v>
                </c:pt>
                <c:pt idx="68">
                  <c:v>58.625391285848004</c:v>
                </c:pt>
                <c:pt idx="69">
                  <c:v>58.300178358128747</c:v>
                </c:pt>
                <c:pt idx="70">
                  <c:v>57.98155642170736</c:v>
                </c:pt>
                <c:pt idx="71">
                  <c:v>57.669600614409596</c:v>
                </c:pt>
                <c:pt idx="72">
                  <c:v>57.364323154318619</c:v>
                </c:pt>
                <c:pt idx="73">
                  <c:v>57.065682053109228</c:v>
                </c:pt>
                <c:pt idx="74">
                  <c:v>56.773589283544631</c:v>
                </c:pt>
                <c:pt idx="75">
                  <c:v>56.48791833078733</c:v>
                </c:pt>
                <c:pt idx="76">
                  <c:v>56.20851108789369</c:v>
                </c:pt>
                <c:pt idx="77">
                  <c:v>55.935184080951636</c:v>
                </c:pt>
                <c:pt idx="78">
                  <c:v>55.667734029174255</c:v>
                </c:pt>
                <c:pt idx="79">
                  <c:v>55.405942760411577</c:v>
                </c:pt>
                <c:pt idx="80">
                  <c:v>55.149581513596054</c:v>
                </c:pt>
                <c:pt idx="81">
                  <c:v>54.898414667219306</c:v>
                </c:pt>
                <c:pt idx="82">
                  <c:v>54.652202937655396</c:v>
                </c:pt>
                <c:pt idx="83">
                  <c:v>54.410706093558744</c:v>
                </c:pt>
                <c:pt idx="84">
                  <c:v>54.173685233177608</c:v>
                </c:pt>
                <c:pt idx="85">
                  <c:v>53.940904670670733</c:v>
                </c:pt>
                <c:pt idx="86">
                  <c:v>53.712133475766606</c:v>
                </c:pt>
                <c:pt idx="87">
                  <c:v>53.487146708667169</c:v>
                </c:pt>
                <c:pt idx="88">
                  <c:v>53.265726389218436</c:v>
                </c:pt>
                <c:pt idx="89">
                  <c:v>53.04766223624469</c:v>
                </c:pt>
                <c:pt idx="90">
                  <c:v>52.832752209722251</c:v>
                </c:pt>
                <c:pt idx="91">
                  <c:v>52.620802885266222</c:v>
                </c:pt>
                <c:pt idx="92">
                  <c:v>52.411629687300803</c:v>
                </c:pt>
                <c:pt idx="93">
                  <c:v>52.205057004338478</c:v>
                </c:pt>
                <c:pt idx="94">
                  <c:v>52.000918207041011</c:v>
                </c:pt>
                <c:pt idx="95">
                  <c:v>51.799055587198538</c:v>
                </c:pt>
                <c:pt idx="96">
                  <c:v>51.599320233449255</c:v>
                </c:pt>
                <c:pt idx="97">
                  <c:v>51.401571857473996</c:v>
                </c:pt>
                <c:pt idx="98">
                  <c:v>51.205678582529451</c:v>
                </c:pt>
                <c:pt idx="99">
                  <c:v>51.011516704521128</c:v>
                </c:pt>
                <c:pt idx="100">
                  <c:v>50.818970434350071</c:v>
                </c:pt>
                <c:pt idx="101">
                  <c:v>50.627931628978679</c:v>
                </c:pt>
                <c:pt idx="102">
                  <c:v>50.438299517537281</c:v>
                </c:pt>
                <c:pt idx="103">
                  <c:v>50.249980427815913</c:v>
                </c:pt>
                <c:pt idx="104">
                  <c:v>50.062887517640725</c:v>
                </c:pt>
                <c:pt idx="105">
                  <c:v>49.876940514905023</c:v>
                </c:pt>
                <c:pt idx="106">
                  <c:v>49.692065469396489</c:v>
                </c:pt>
                <c:pt idx="107">
                  <c:v>49.508194519020137</c:v>
                </c:pt>
                <c:pt idx="108">
                  <c:v>49.325265672547175</c:v>
                </c:pt>
                <c:pt idx="109">
                  <c:v>49.143222610610501</c:v>
                </c:pt>
                <c:pt idx="110">
                  <c:v>48.962014506304271</c:v>
                </c:pt>
                <c:pt idx="111">
                  <c:v>48.781595866416865</c:v>
                </c:pt>
                <c:pt idx="112">
                  <c:v>48.60192639401987</c:v>
                </c:pt>
                <c:pt idx="113">
                  <c:v>48.42297087284004</c:v>
                </c:pt>
                <c:pt idx="114">
                  <c:v>48.244699073542897</c:v>
                </c:pt>
                <c:pt idx="115">
                  <c:v>48.06708568174443</c:v>
                </c:pt>
                <c:pt idx="116">
                  <c:v>47.890110247228904</c:v>
                </c:pt>
                <c:pt idx="117">
                  <c:v>47.713757153472642</c:v>
                </c:pt>
                <c:pt idx="118">
                  <c:v>47.53801560614459</c:v>
                </c:pt>
                <c:pt idx="119">
                  <c:v>47.362879638761306</c:v>
                </c:pt>
                <c:pt idx="120">
                  <c:v>47.188348133105599</c:v>
                </c:pt>
                <c:pt idx="121">
                  <c:v>47.014424851363493</c:v>
                </c:pt>
                <c:pt idx="122">
                  <c:v>46.841118476186004</c:v>
                </c:pt>
                <c:pt idx="123">
                  <c:v>46.668442654034195</c:v>
                </c:pt>
                <c:pt idx="124">
                  <c:v>46.49641603621815</c:v>
                </c:pt>
                <c:pt idx="125">
                  <c:v>46.325062310998646</c:v>
                </c:pt>
                <c:pt idx="126">
                  <c:v>46.154410218997519</c:v>
                </c:pt>
                <c:pt idx="127">
                  <c:v>45.98449354298517</c:v>
                </c:pt>
                <c:pt idx="128">
                  <c:v>45.815351061918136</c:v>
                </c:pt>
                <c:pt idx="129">
                  <c:v>45.647026457940484</c:v>
                </c:pt>
                <c:pt idx="130">
                  <c:v>45.479568164012605</c:v>
                </c:pt>
                <c:pt idx="131">
                  <c:v>45.313029138980333</c:v>
                </c:pt>
                <c:pt idx="132">
                  <c:v>45.147466556360477</c:v>
                </c:pt>
                <c:pt idx="133">
                  <c:v>44.982941393026515</c:v>
                </c:pt>
                <c:pt idx="134">
                  <c:v>44.819517904478779</c:v>
                </c:pt>
                <c:pt idx="135">
                  <c:v>44.657262974634882</c:v>
                </c:pt>
                <c:pt idx="136">
                  <c:v>44.496245330234004</c:v>
                </c:pt>
                <c:pt idx="137">
                  <c:v>44.336534613153468</c:v>
                </c:pt>
                <c:pt idx="138">
                  <c:v>44.178200308295217</c:v>
                </c:pt>
                <c:pt idx="139">
                  <c:v>44.021310530258681</c:v>
                </c:pt>
                <c:pt idx="140">
                  <c:v>43.865930678744846</c:v>
                </c:pt>
                <c:pt idx="141">
                  <c:v>43.712121980390009</c:v>
                </c:pt>
                <c:pt idx="142">
                  <c:v>43.559939943239662</c:v>
                </c:pt>
                <c:pt idx="143">
                  <c:v>43.40943275893305</c:v>
                </c:pt>
                <c:pt idx="144">
                  <c:v>43.260639696327758</c:v>
                </c:pt>
                <c:pt idx="145">
                  <c:v>43.113589538079466</c:v>
                </c:pt>
                <c:pt idx="146">
                  <c:v>42.968299117851231</c:v>
                </c:pt>
                <c:pt idx="147">
                  <c:v>42.824772019582298</c:v>
                </c:pt>
                <c:pt idx="148">
                  <c:v>42.682997500883978</c:v>
                </c:pt>
                <c:pt idx="149">
                  <c:v>42.542949699582245</c:v>
                </c:pt>
                <c:pt idx="150">
                  <c:v>42.404587175375639</c:v>
                </c:pt>
                <c:pt idx="151">
                  <c:v>42.267852827527022</c:v>
                </c:pt>
                <c:pt idx="152">
                  <c:v>42.132674214843917</c:v>
                </c:pt>
                <c:pt idx="153">
                  <c:v>41.998964286695255</c:v>
                </c:pt>
                <c:pt idx="154">
                  <c:v>41.866622514579134</c:v>
                </c:pt>
                <c:pt idx="155">
                  <c:v>41.735536394171582</c:v>
                </c:pt>
                <c:pt idx="156">
                  <c:v>41.605583269339895</c:v>
                </c:pt>
                <c:pt idx="157">
                  <c:v>41.476632413748803</c:v>
                </c:pt>
                <c:pt idx="158">
                  <c:v>41.34854729366883</c:v>
                </c:pt>
                <c:pt idx="159">
                  <c:v>41.221187928312624</c:v>
                </c:pt>
                <c:pt idx="160">
                  <c:v>41.094413261932715</c:v>
                </c:pt>
                <c:pt idx="161">
                  <c:v>40.968083464983444</c:v>
                </c:pt>
                <c:pt idx="162">
                  <c:v>40.842062089391597</c:v>
                </c:pt>
                <c:pt idx="163">
                  <c:v>40.716218014525694</c:v>
                </c:pt>
                <c:pt idx="164">
                  <c:v>40.590427134671771</c:v>
                </c:pt>
                <c:pt idx="165">
                  <c:v>40.46457375446677</c:v>
                </c:pt>
                <c:pt idx="166">
                  <c:v>40.338551674578071</c:v>
                </c:pt>
                <c:pt idx="167">
                  <c:v>40.212264964861248</c:v>
                </c:pt>
                <c:pt idx="168">
                  <c:v>40.085628435410499</c:v>
                </c:pt>
                <c:pt idx="169">
                  <c:v>39.95856782674273</c:v>
                </c:pt>
                <c:pt idx="170">
                  <c:v>39.831019748512816</c:v>
                </c:pt>
                <c:pt idx="171">
                  <c:v>39.702931401584543</c:v>
                </c:pt>
                <c:pt idx="172">
                  <c:v>39.574260121134813</c:v>
                </c:pt>
                <c:pt idx="173">
                  <c:v>39.444972779054432</c:v>
                </c:pt>
                <c:pt idx="174">
                  <c:v>39.315045082633112</c:v>
                </c:pt>
                <c:pt idx="175">
                  <c:v>39.184460803823093</c:v>
                </c:pt>
                <c:pt idx="176">
                  <c:v>39.053210969705752</c:v>
                </c:pt>
                <c:pt idx="177">
                  <c:v>38.921293040542231</c:v>
                </c:pt>
                <c:pt idx="178">
                  <c:v>38.788710097316098</c:v>
                </c:pt>
                <c:pt idx="179">
                  <c:v>38.655470056250529</c:v>
                </c:pt>
                <c:pt idx="180">
                  <c:v>38.521584923607719</c:v>
                </c:pt>
                <c:pt idx="181">
                  <c:v>38.387070100294281</c:v>
                </c:pt>
                <c:pt idx="182">
                  <c:v>38.251943742485821</c:v>
                </c:pt>
                <c:pt idx="183">
                  <c:v>38.116226181678662</c:v>
                </c:pt>
                <c:pt idx="184">
                  <c:v>37.979939405279367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61.128999999999998</c:v>
                </c:pt>
                <c:pt idx="1">
                  <c:v>61.887</c:v>
                </c:pt>
                <c:pt idx="2">
                  <c:v>62.451999999999998</c:v>
                </c:pt>
                <c:pt idx="3">
                  <c:v>59.968000000000004</c:v>
                </c:pt>
                <c:pt idx="4">
                  <c:v>60.854999999999997</c:v>
                </c:pt>
                <c:pt idx="5">
                  <c:v>60.387</c:v>
                </c:pt>
                <c:pt idx="6">
                  <c:v>61.177</c:v>
                </c:pt>
                <c:pt idx="7">
                  <c:v>62.613</c:v>
                </c:pt>
                <c:pt idx="8">
                  <c:v>63.064999999999998</c:v>
                </c:pt>
                <c:pt idx="9">
                  <c:v>62.564999999999998</c:v>
                </c:pt>
                <c:pt idx="10">
                  <c:v>61.048000000000002</c:v>
                </c:pt>
                <c:pt idx="11">
                  <c:v>61.613</c:v>
                </c:pt>
                <c:pt idx="12">
                  <c:v>61.758000000000003</c:v>
                </c:pt>
                <c:pt idx="13">
                  <c:v>62.531999999999996</c:v>
                </c:pt>
                <c:pt idx="14">
                  <c:v>63.015999999999998</c:v>
                </c:pt>
                <c:pt idx="15">
                  <c:v>62.548000000000002</c:v>
                </c:pt>
                <c:pt idx="16">
                  <c:v>62.597000000000001</c:v>
                </c:pt>
                <c:pt idx="17">
                  <c:v>62.661000000000001</c:v>
                </c:pt>
                <c:pt idx="18">
                  <c:v>64.387</c:v>
                </c:pt>
                <c:pt idx="19">
                  <c:v>65.161000000000001</c:v>
                </c:pt>
                <c:pt idx="20">
                  <c:v>64.596999999999994</c:v>
                </c:pt>
                <c:pt idx="21">
                  <c:v>60.854999999999997</c:v>
                </c:pt>
                <c:pt idx="22">
                  <c:v>61.113</c:v>
                </c:pt>
                <c:pt idx="23">
                  <c:v>62.902999999999999</c:v>
                </c:pt>
                <c:pt idx="24">
                  <c:v>61.758000000000003</c:v>
                </c:pt>
                <c:pt idx="25">
                  <c:v>61.741999999999997</c:v>
                </c:pt>
                <c:pt idx="26">
                  <c:v>60.758000000000003</c:v>
                </c:pt>
                <c:pt idx="27">
                  <c:v>62.097000000000001</c:v>
                </c:pt>
                <c:pt idx="28">
                  <c:v>62.258000000000003</c:v>
                </c:pt>
                <c:pt idx="29">
                  <c:v>62</c:v>
                </c:pt>
                <c:pt idx="30">
                  <c:v>63.935000000000002</c:v>
                </c:pt>
                <c:pt idx="31">
                  <c:v>63.145000000000003</c:v>
                </c:pt>
                <c:pt idx="32">
                  <c:v>64</c:v>
                </c:pt>
                <c:pt idx="33">
                  <c:v>62.758000000000003</c:v>
                </c:pt>
                <c:pt idx="34">
                  <c:v>65.951999999999998</c:v>
                </c:pt>
                <c:pt idx="35">
                  <c:v>63.097000000000001</c:v>
                </c:pt>
                <c:pt idx="36">
                  <c:v>66.225999999999999</c:v>
                </c:pt>
                <c:pt idx="37">
                  <c:v>64.644999999999996</c:v>
                </c:pt>
                <c:pt idx="38">
                  <c:v>66.225999999999999</c:v>
                </c:pt>
                <c:pt idx="39">
                  <c:v>66.5</c:v>
                </c:pt>
                <c:pt idx="40">
                  <c:v>66.355000000000004</c:v>
                </c:pt>
                <c:pt idx="41">
                  <c:v>70.564999999999998</c:v>
                </c:pt>
                <c:pt idx="42">
                  <c:v>70.031999999999996</c:v>
                </c:pt>
                <c:pt idx="43">
                  <c:v>71.194000000000003</c:v>
                </c:pt>
                <c:pt idx="44">
                  <c:v>72.322999999999993</c:v>
                </c:pt>
                <c:pt idx="45">
                  <c:v>72.757999999999996</c:v>
                </c:pt>
                <c:pt idx="46">
                  <c:v>75.048000000000002</c:v>
                </c:pt>
                <c:pt idx="47">
                  <c:v>74.322999999999993</c:v>
                </c:pt>
                <c:pt idx="48">
                  <c:v>78.144999999999996</c:v>
                </c:pt>
                <c:pt idx="49">
                  <c:v>81.677000000000007</c:v>
                </c:pt>
                <c:pt idx="50">
                  <c:v>83.613</c:v>
                </c:pt>
                <c:pt idx="51">
                  <c:v>93.113</c:v>
                </c:pt>
                <c:pt idx="52">
                  <c:v>102.339</c:v>
                </c:pt>
                <c:pt idx="53">
                  <c:v>118.113</c:v>
                </c:pt>
                <c:pt idx="54">
                  <c:v>135.435</c:v>
                </c:pt>
                <c:pt idx="55">
                  <c:v>154.51599999999999</c:v>
                </c:pt>
                <c:pt idx="56">
                  <c:v>170.08099999999999</c:v>
                </c:pt>
                <c:pt idx="57">
                  <c:v>184.35499999999999</c:v>
                </c:pt>
                <c:pt idx="58">
                  <c:v>197.74199999999999</c:v>
                </c:pt>
                <c:pt idx="59">
                  <c:v>205.21</c:v>
                </c:pt>
                <c:pt idx="60">
                  <c:v>209.30600000000001</c:v>
                </c:pt>
                <c:pt idx="61">
                  <c:v>210.01599999999999</c:v>
                </c:pt>
                <c:pt idx="62">
                  <c:v>205.30600000000001</c:v>
                </c:pt>
                <c:pt idx="63">
                  <c:v>194.226</c:v>
                </c:pt>
                <c:pt idx="64">
                  <c:v>167.32300000000001</c:v>
                </c:pt>
                <c:pt idx="65">
                  <c:v>125.145</c:v>
                </c:pt>
                <c:pt idx="66">
                  <c:v>80.403000000000006</c:v>
                </c:pt>
                <c:pt idx="67">
                  <c:v>63.274000000000001</c:v>
                </c:pt>
                <c:pt idx="68">
                  <c:v>63.71</c:v>
                </c:pt>
                <c:pt idx="69">
                  <c:v>60.515999999999998</c:v>
                </c:pt>
                <c:pt idx="70">
                  <c:v>61.677</c:v>
                </c:pt>
                <c:pt idx="71">
                  <c:v>61.354999999999997</c:v>
                </c:pt>
                <c:pt idx="72">
                  <c:v>62.758000000000003</c:v>
                </c:pt>
                <c:pt idx="73">
                  <c:v>65.644999999999996</c:v>
                </c:pt>
                <c:pt idx="74">
                  <c:v>71.129000000000005</c:v>
                </c:pt>
                <c:pt idx="75">
                  <c:v>76.790000000000006</c:v>
                </c:pt>
                <c:pt idx="76">
                  <c:v>83.418999999999997</c:v>
                </c:pt>
                <c:pt idx="77">
                  <c:v>93.21</c:v>
                </c:pt>
                <c:pt idx="78">
                  <c:v>106.048</c:v>
                </c:pt>
                <c:pt idx="79">
                  <c:v>117.887</c:v>
                </c:pt>
                <c:pt idx="80">
                  <c:v>129.30600000000001</c:v>
                </c:pt>
                <c:pt idx="81">
                  <c:v>141.85499999999999</c:v>
                </c:pt>
                <c:pt idx="82">
                  <c:v>148.62899999999999</c:v>
                </c:pt>
                <c:pt idx="83">
                  <c:v>153.48400000000001</c:v>
                </c:pt>
                <c:pt idx="84">
                  <c:v>155.387</c:v>
                </c:pt>
                <c:pt idx="85">
                  <c:v>152.35499999999999</c:v>
                </c:pt>
                <c:pt idx="86">
                  <c:v>138.80600000000001</c:v>
                </c:pt>
                <c:pt idx="87">
                  <c:v>112.113</c:v>
                </c:pt>
                <c:pt idx="88">
                  <c:v>84.661000000000001</c:v>
                </c:pt>
                <c:pt idx="89">
                  <c:v>59.451999999999998</c:v>
                </c:pt>
                <c:pt idx="90">
                  <c:v>52.725999999999999</c:v>
                </c:pt>
                <c:pt idx="91">
                  <c:v>51.548000000000002</c:v>
                </c:pt>
                <c:pt idx="92">
                  <c:v>51.935000000000002</c:v>
                </c:pt>
                <c:pt idx="93">
                  <c:v>50.887</c:v>
                </c:pt>
                <c:pt idx="94">
                  <c:v>49.338999999999999</c:v>
                </c:pt>
                <c:pt idx="95">
                  <c:v>50.758000000000003</c:v>
                </c:pt>
                <c:pt idx="96">
                  <c:v>50.823</c:v>
                </c:pt>
                <c:pt idx="97">
                  <c:v>49.613</c:v>
                </c:pt>
                <c:pt idx="98">
                  <c:v>48.402999999999999</c:v>
                </c:pt>
                <c:pt idx="99">
                  <c:v>51.902999999999999</c:v>
                </c:pt>
                <c:pt idx="100">
                  <c:v>50.29</c:v>
                </c:pt>
                <c:pt idx="101">
                  <c:v>48.725999999999999</c:v>
                </c:pt>
                <c:pt idx="102">
                  <c:v>51.838999999999999</c:v>
                </c:pt>
                <c:pt idx="103">
                  <c:v>49.274000000000001</c:v>
                </c:pt>
                <c:pt idx="104">
                  <c:v>50.531999999999996</c:v>
                </c:pt>
                <c:pt idx="105">
                  <c:v>52.468000000000004</c:v>
                </c:pt>
                <c:pt idx="106">
                  <c:v>48.387</c:v>
                </c:pt>
                <c:pt idx="107">
                  <c:v>49.338999999999999</c:v>
                </c:pt>
                <c:pt idx="108">
                  <c:v>52.241999999999997</c:v>
                </c:pt>
                <c:pt idx="109">
                  <c:v>50.935000000000002</c:v>
                </c:pt>
                <c:pt idx="110">
                  <c:v>49.774000000000001</c:v>
                </c:pt>
                <c:pt idx="111">
                  <c:v>49.064999999999998</c:v>
                </c:pt>
                <c:pt idx="112">
                  <c:v>46.71</c:v>
                </c:pt>
                <c:pt idx="113">
                  <c:v>49.838999999999999</c:v>
                </c:pt>
                <c:pt idx="114">
                  <c:v>49.113</c:v>
                </c:pt>
                <c:pt idx="115">
                  <c:v>47.661000000000001</c:v>
                </c:pt>
                <c:pt idx="116">
                  <c:v>49.225999999999999</c:v>
                </c:pt>
                <c:pt idx="117">
                  <c:v>52.258000000000003</c:v>
                </c:pt>
                <c:pt idx="118">
                  <c:v>54.758000000000003</c:v>
                </c:pt>
                <c:pt idx="119">
                  <c:v>59.418999999999997</c:v>
                </c:pt>
                <c:pt idx="120">
                  <c:v>62.113</c:v>
                </c:pt>
                <c:pt idx="121">
                  <c:v>67.805999999999997</c:v>
                </c:pt>
                <c:pt idx="122">
                  <c:v>69.064999999999998</c:v>
                </c:pt>
                <c:pt idx="123">
                  <c:v>69.5</c:v>
                </c:pt>
                <c:pt idx="124">
                  <c:v>64.435000000000002</c:v>
                </c:pt>
                <c:pt idx="125">
                  <c:v>59.21</c:v>
                </c:pt>
                <c:pt idx="126">
                  <c:v>55.161000000000001</c:v>
                </c:pt>
                <c:pt idx="127">
                  <c:v>51.274000000000001</c:v>
                </c:pt>
                <c:pt idx="128">
                  <c:v>48.177</c:v>
                </c:pt>
                <c:pt idx="129">
                  <c:v>45.613</c:v>
                </c:pt>
                <c:pt idx="130">
                  <c:v>44.548000000000002</c:v>
                </c:pt>
                <c:pt idx="131">
                  <c:v>44.387</c:v>
                </c:pt>
                <c:pt idx="132">
                  <c:v>44.225999999999999</c:v>
                </c:pt>
                <c:pt idx="133">
                  <c:v>43.628999999999998</c:v>
                </c:pt>
                <c:pt idx="134">
                  <c:v>46.435000000000002</c:v>
                </c:pt>
                <c:pt idx="135">
                  <c:v>45.048000000000002</c:v>
                </c:pt>
                <c:pt idx="136">
                  <c:v>43.161000000000001</c:v>
                </c:pt>
                <c:pt idx="137">
                  <c:v>42.064999999999998</c:v>
                </c:pt>
                <c:pt idx="138">
                  <c:v>42.225999999999999</c:v>
                </c:pt>
                <c:pt idx="139">
                  <c:v>42.774000000000001</c:v>
                </c:pt>
                <c:pt idx="140">
                  <c:v>40.145000000000003</c:v>
                </c:pt>
                <c:pt idx="141">
                  <c:v>42.628999999999998</c:v>
                </c:pt>
                <c:pt idx="142">
                  <c:v>43.5</c:v>
                </c:pt>
                <c:pt idx="143">
                  <c:v>45.274000000000001</c:v>
                </c:pt>
                <c:pt idx="144">
                  <c:v>43.468000000000004</c:v>
                </c:pt>
                <c:pt idx="145">
                  <c:v>43.854999999999997</c:v>
                </c:pt>
                <c:pt idx="146">
                  <c:v>43.613</c:v>
                </c:pt>
                <c:pt idx="147">
                  <c:v>41.951999999999998</c:v>
                </c:pt>
                <c:pt idx="148">
                  <c:v>46.177</c:v>
                </c:pt>
                <c:pt idx="149">
                  <c:v>47.725999999999999</c:v>
                </c:pt>
                <c:pt idx="150">
                  <c:v>49.194000000000003</c:v>
                </c:pt>
                <c:pt idx="151">
                  <c:v>49.305999999999997</c:v>
                </c:pt>
                <c:pt idx="152">
                  <c:v>52.838999999999999</c:v>
                </c:pt>
                <c:pt idx="153">
                  <c:v>54.274000000000001</c:v>
                </c:pt>
                <c:pt idx="154">
                  <c:v>52.402999999999999</c:v>
                </c:pt>
                <c:pt idx="155">
                  <c:v>51.241999999999997</c:v>
                </c:pt>
                <c:pt idx="156">
                  <c:v>46.645000000000003</c:v>
                </c:pt>
                <c:pt idx="157">
                  <c:v>44.081000000000003</c:v>
                </c:pt>
                <c:pt idx="158">
                  <c:v>41.064999999999998</c:v>
                </c:pt>
                <c:pt idx="159">
                  <c:v>41.418999999999997</c:v>
                </c:pt>
                <c:pt idx="160">
                  <c:v>41.984000000000002</c:v>
                </c:pt>
                <c:pt idx="161">
                  <c:v>40.29</c:v>
                </c:pt>
                <c:pt idx="162">
                  <c:v>40.968000000000004</c:v>
                </c:pt>
                <c:pt idx="163">
                  <c:v>40.871000000000002</c:v>
                </c:pt>
                <c:pt idx="164">
                  <c:v>39.274000000000001</c:v>
                </c:pt>
                <c:pt idx="165">
                  <c:v>40.451999999999998</c:v>
                </c:pt>
                <c:pt idx="166">
                  <c:v>39</c:v>
                </c:pt>
                <c:pt idx="167">
                  <c:v>39.581000000000003</c:v>
                </c:pt>
                <c:pt idx="168">
                  <c:v>40.871000000000002</c:v>
                </c:pt>
                <c:pt idx="169">
                  <c:v>40.371000000000002</c:v>
                </c:pt>
                <c:pt idx="170">
                  <c:v>41.918999999999997</c:v>
                </c:pt>
                <c:pt idx="171">
                  <c:v>39.758000000000003</c:v>
                </c:pt>
                <c:pt idx="172">
                  <c:v>39.758000000000003</c:v>
                </c:pt>
                <c:pt idx="173">
                  <c:v>38.613</c:v>
                </c:pt>
                <c:pt idx="174">
                  <c:v>38.048000000000002</c:v>
                </c:pt>
                <c:pt idx="175">
                  <c:v>38.628999999999998</c:v>
                </c:pt>
                <c:pt idx="176">
                  <c:v>39.402999999999999</c:v>
                </c:pt>
                <c:pt idx="177">
                  <c:v>39.805999999999997</c:v>
                </c:pt>
                <c:pt idx="178">
                  <c:v>40.113</c:v>
                </c:pt>
                <c:pt idx="179">
                  <c:v>38.951999999999998</c:v>
                </c:pt>
                <c:pt idx="180">
                  <c:v>38.581000000000003</c:v>
                </c:pt>
                <c:pt idx="181">
                  <c:v>38.613</c:v>
                </c:pt>
                <c:pt idx="182">
                  <c:v>36.628999999999998</c:v>
                </c:pt>
                <c:pt idx="183">
                  <c:v>36.402999999999999</c:v>
                </c:pt>
                <c:pt idx="184">
                  <c:v>40.274000000000001</c:v>
                </c:pt>
                <c:pt idx="185">
                  <c:v>37.741999999999997</c:v>
                </c:pt>
                <c:pt idx="186">
                  <c:v>36.402999999999999</c:v>
                </c:pt>
                <c:pt idx="187">
                  <c:v>38.354999999999997</c:v>
                </c:pt>
                <c:pt idx="188">
                  <c:v>37.71</c:v>
                </c:pt>
                <c:pt idx="189">
                  <c:v>38.468000000000004</c:v>
                </c:pt>
                <c:pt idx="190">
                  <c:v>36.838999999999999</c:v>
                </c:pt>
                <c:pt idx="191">
                  <c:v>36.774000000000001</c:v>
                </c:pt>
                <c:pt idx="192">
                  <c:v>39.531999999999996</c:v>
                </c:pt>
                <c:pt idx="193">
                  <c:v>38.258000000000003</c:v>
                </c:pt>
                <c:pt idx="194">
                  <c:v>37.435000000000002</c:v>
                </c:pt>
                <c:pt idx="195">
                  <c:v>38.774000000000001</c:v>
                </c:pt>
                <c:pt idx="196">
                  <c:v>38.435000000000002</c:v>
                </c:pt>
                <c:pt idx="197">
                  <c:v>36.5</c:v>
                </c:pt>
                <c:pt idx="198">
                  <c:v>38.694000000000003</c:v>
                </c:pt>
                <c:pt idx="199">
                  <c:v>39.048000000000002</c:v>
                </c:pt>
                <c:pt idx="200">
                  <c:v>36.774000000000001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60.449221604816039</c:v>
                </c:pt>
                <c:pt idx="7">
                  <c:v>60.660689819303755</c:v>
                </c:pt>
                <c:pt idx="8">
                  <c:v>60.872006859806845</c:v>
                </c:pt>
                <c:pt idx="9">
                  <c:v>61.083057050267101</c:v>
                </c:pt>
                <c:pt idx="10">
                  <c:v>61.293705322380134</c:v>
                </c:pt>
                <c:pt idx="11">
                  <c:v>61.503794964611238</c:v>
                </c:pt>
                <c:pt idx="12">
                  <c:v>61.713145214637898</c:v>
                </c:pt>
                <c:pt idx="13">
                  <c:v>61.921548705729222</c:v>
                </c:pt>
                <c:pt idx="14">
                  <c:v>62.128768784367068</c:v>
                </c:pt>
                <c:pt idx="15">
                  <c:v>62.334536724882689</c:v>
                </c:pt>
                <c:pt idx="16">
                  <c:v>62.538548877461949</c:v>
                </c:pt>
                <c:pt idx="17">
                  <c:v>62.740463799287866</c:v>
                </c:pt>
                <c:pt idx="18">
                  <c:v>62.93989943613451</c:v>
                </c:pt>
                <c:pt idx="19">
                  <c:v>63.136430445790943</c:v>
                </c:pt>
                <c:pt idx="20">
                  <c:v>63.329585789702591</c:v>
                </c:pt>
                <c:pt idx="21">
                  <c:v>63.518846773226947</c:v>
                </c:pt>
                <c:pt idx="22">
                  <c:v>63.703645802229452</c:v>
                </c:pt>
                <c:pt idx="23">
                  <c:v>63.883366269047784</c:v>
                </c:pt>
                <c:pt idx="24">
                  <c:v>64.057344225139786</c:v>
                </c:pt>
                <c:pt idx="25">
                  <c:v>64.224872906665325</c:v>
                </c:pt>
                <c:pt idx="26">
                  <c:v>64.385211853636747</c:v>
                </c:pt>
                <c:pt idx="27">
                  <c:v>64.537603450700729</c:v>
                </c:pt>
                <c:pt idx="28">
                  <c:v>64.681301422571892</c:v>
                </c:pt>
                <c:pt idx="29">
                  <c:v>64.815618404314151</c:v>
                </c:pt>
                <c:pt idx="30">
                  <c:v>64.940003488789969</c:v>
                </c:pt>
                <c:pt idx="31">
                  <c:v>65.054165951486709</c:v>
                </c:pt>
                <c:pt idx="32">
                  <c:v>65.158268412421194</c:v>
                </c:pt>
                <c:pt idx="33">
                  <c:v>65.253221545450884</c:v>
                </c:pt>
                <c:pt idx="34">
                  <c:v>65.341122691224427</c:v>
                </c:pt>
                <c:pt idx="35">
                  <c:v>65.425891278647725</c:v>
                </c:pt>
                <c:pt idx="36">
                  <c:v>65.514162720424821</c:v>
                </c:pt>
                <c:pt idx="37">
                  <c:v>65.616506070663803</c:v>
                </c:pt>
                <c:pt idx="38">
                  <c:v>65.749024500837763</c:v>
                </c:pt>
                <c:pt idx="39">
                  <c:v>65.935375688115428</c:v>
                </c:pt>
                <c:pt idx="40">
                  <c:v>66.209205168169859</c:v>
                </c:pt>
                <c:pt idx="41">
                  <c:v>66.616914071767823</c:v>
                </c:pt>
                <c:pt idx="42">
                  <c:v>67.220580734929911</c:v>
                </c:pt>
                <c:pt idx="43">
                  <c:v>68.100726016681691</c:v>
                </c:pt>
                <c:pt idx="44">
                  <c:v>69.358465181729557</c:v>
                </c:pt>
                <c:pt idx="45">
                  <c:v>71.116445094933425</c:v>
                </c:pt>
                <c:pt idx="46">
                  <c:v>73.517854614948121</c:v>
                </c:pt>
                <c:pt idx="47">
                  <c:v>76.722756974745181</c:v>
                </c:pt>
                <c:pt idx="48">
                  <c:v>80.901066966084286</c:v>
                </c:pt>
                <c:pt idx="49">
                  <c:v>86.221718597125673</c:v>
                </c:pt>
                <c:pt idx="50">
                  <c:v>92.837959647046901</c:v>
                </c:pt>
                <c:pt idx="51">
                  <c:v>100.86925930472088</c:v>
                </c:pt>
                <c:pt idx="52">
                  <c:v>110.38097814732407</c:v>
                </c:pt>
                <c:pt idx="53">
                  <c:v>121.36364051273303</c:v>
                </c:pt>
                <c:pt idx="54">
                  <c:v>133.71424526304961</c:v>
                </c:pt>
                <c:pt idx="55">
                  <c:v>147.22236531688947</c:v>
                </c:pt>
                <c:pt idx="56">
                  <c:v>161.56317253654939</c:v>
                </c:pt>
                <c:pt idx="57">
                  <c:v>176.29423910923583</c:v>
                </c:pt>
                <c:pt idx="58">
                  <c:v>190.82683743045604</c:v>
                </c:pt>
                <c:pt idx="59">
                  <c:v>204.2618502480878</c:v>
                </c:pt>
                <c:pt idx="60">
                  <c:v>214.88404271563957</c:v>
                </c:pt>
                <c:pt idx="61">
                  <c:v>219.36538989961286</c:v>
                </c:pt>
                <c:pt idx="62">
                  <c:v>212.81105202657307</c:v>
                </c:pt>
                <c:pt idx="63">
                  <c:v>191.51598971364163</c:v>
                </c:pt>
                <c:pt idx="64">
                  <c:v>157.62802136466379</c:v>
                </c:pt>
                <c:pt idx="65">
                  <c:v>120.33044188692666</c:v>
                </c:pt>
                <c:pt idx="66">
                  <c:v>90.168710556768588</c:v>
                </c:pt>
                <c:pt idx="67">
                  <c:v>71.981827184874064</c:v>
                </c:pt>
                <c:pt idx="68">
                  <c:v>63.889215862647283</c:v>
                </c:pt>
                <c:pt idx="69">
                  <c:v>61.521183464019387</c:v>
                </c:pt>
                <c:pt idx="70">
                  <c:v>61.664797745803618</c:v>
                </c:pt>
                <c:pt idx="71">
                  <c:v>62.950106119409362</c:v>
                </c:pt>
                <c:pt idx="72">
                  <c:v>65.079596529394891</c:v>
                </c:pt>
                <c:pt idx="73">
                  <c:v>68.143104198874539</c:v>
                </c:pt>
                <c:pt idx="74">
                  <c:v>72.323238098496162</c:v>
                </c:pt>
                <c:pt idx="75">
                  <c:v>77.799487681929506</c:v>
                </c:pt>
                <c:pt idx="76">
                  <c:v>84.705238874797999</c:v>
                </c:pt>
                <c:pt idx="77">
                  <c:v>93.09184915806091</c:v>
                </c:pt>
                <c:pt idx="78">
                  <c:v>102.89438149423398</c:v>
                </c:pt>
                <c:pt idx="79">
                  <c:v>113.90321381294535</c:v>
                </c:pt>
                <c:pt idx="80">
                  <c:v>125.74317140897517</c:v>
                </c:pt>
                <c:pt idx="81">
                  <c:v>137.83548505085815</c:v>
                </c:pt>
                <c:pt idx="82">
                  <c:v>149.23085592941683</c:v>
                </c:pt>
                <c:pt idx="83">
                  <c:v>158.11186460058269</c:v>
                </c:pt>
                <c:pt idx="84">
                  <c:v>161.13481297252474</c:v>
                </c:pt>
                <c:pt idx="85">
                  <c:v>154.01476114052792</c:v>
                </c:pt>
                <c:pt idx="86">
                  <c:v>134.90826097093733</c:v>
                </c:pt>
                <c:pt idx="87">
                  <c:v>108.1901715590399</c:v>
                </c:pt>
                <c:pt idx="88">
                  <c:v>82.844578636246439</c:v>
                </c:pt>
                <c:pt idx="89">
                  <c:v>65.64905979156741</c:v>
                </c:pt>
                <c:pt idx="90">
                  <c:v>57.128019706555001</c:v>
                </c:pt>
                <c:pt idx="91">
                  <c:v>53.95396610624708</c:v>
                </c:pt>
                <c:pt idx="92">
                  <c:v>52.968273430719066</c:v>
                </c:pt>
                <c:pt idx="93">
                  <c:v>52.605600066741054</c:v>
                </c:pt>
                <c:pt idx="94">
                  <c:v>52.369767761642514</c:v>
                </c:pt>
                <c:pt idx="95">
                  <c:v>52.153625446890423</c:v>
                </c:pt>
                <c:pt idx="96">
                  <c:v>51.940900225341167</c:v>
                </c:pt>
                <c:pt idx="97">
                  <c:v>51.729761253693624</c:v>
                </c:pt>
                <c:pt idx="98">
                  <c:v>51.51998562747572</c:v>
                </c:pt>
                <c:pt idx="99">
                  <c:v>51.311481839801203</c:v>
                </c:pt>
                <c:pt idx="100">
                  <c:v>51.104170765627821</c:v>
                </c:pt>
                <c:pt idx="101">
                  <c:v>50.897979248699805</c:v>
                </c:pt>
                <c:pt idx="102">
                  <c:v>50.692841448683772</c:v>
                </c:pt>
                <c:pt idx="103">
                  <c:v>50.488704430059066</c:v>
                </c:pt>
                <c:pt idx="104">
                  <c:v>50.285545680058277</c:v>
                </c:pt>
                <c:pt idx="105">
                  <c:v>50.083423685215301</c:v>
                </c:pt>
                <c:pt idx="106">
                  <c:v>49.882612974052243</c:v>
                </c:pt>
                <c:pt idx="107">
                  <c:v>49.683937099899467</c:v>
                </c:pt>
                <c:pt idx="108">
                  <c:v>49.489524213048796</c:v>
                </c:pt>
                <c:pt idx="109">
                  <c:v>49.304376276859571</c:v>
                </c:pt>
                <c:pt idx="110">
                  <c:v>49.139327835167244</c:v>
                </c:pt>
                <c:pt idx="111">
                  <c:v>49.016045490231605</c:v>
                </c:pt>
                <c:pt idx="112">
                  <c:v>48.974424947911707</c:v>
                </c:pt>
                <c:pt idx="113">
                  <c:v>49.081709006782837</c:v>
                </c:pt>
                <c:pt idx="114">
                  <c:v>49.440547377885977</c:v>
                </c:pt>
                <c:pt idx="115">
                  <c:v>50.190059875525847</c:v>
                </c:pt>
                <c:pt idx="116">
                  <c:v>51.490544744362644</c:v>
                </c:pt>
                <c:pt idx="117">
                  <c:v>53.481000126360172</c:v>
                </c:pt>
                <c:pt idx="118">
                  <c:v>56.203432520105395</c:v>
                </c:pt>
                <c:pt idx="119">
                  <c:v>59.504848300611158</c:v>
                </c:pt>
                <c:pt idx="120">
                  <c:v>62.958469004529533</c:v>
                </c:pt>
                <c:pt idx="121">
                  <c:v>65.875241219602231</c:v>
                </c:pt>
                <c:pt idx="122">
                  <c:v>67.468110804969427</c:v>
                </c:pt>
                <c:pt idx="123">
                  <c:v>67.152119830717311</c:v>
                </c:pt>
                <c:pt idx="124">
                  <c:v>64.84134657859174</c:v>
                </c:pt>
                <c:pt idx="125">
                  <c:v>61.045526638436435</c:v>
                </c:pt>
                <c:pt idx="126">
                  <c:v>56.668408504875899</c:v>
                </c:pt>
                <c:pt idx="127">
                  <c:v>52.616914343733995</c:v>
                </c:pt>
                <c:pt idx="128">
                  <c:v>49.46418253726155</c:v>
                </c:pt>
                <c:pt idx="129">
                  <c:v>47.346064849131508</c:v>
                </c:pt>
                <c:pt idx="130">
                  <c:v>46.082283516726363</c:v>
                </c:pt>
                <c:pt idx="131">
                  <c:v>45.379299008352483</c:v>
                </c:pt>
                <c:pt idx="132">
                  <c:v>44.980534936380614</c:v>
                </c:pt>
                <c:pt idx="133">
                  <c:v>44.72098790570945</c:v>
                </c:pt>
                <c:pt idx="134">
                  <c:v>44.516125748528516</c:v>
                </c:pt>
                <c:pt idx="135">
                  <c:v>44.330311527567446</c:v>
                </c:pt>
                <c:pt idx="136">
                  <c:v>44.151008286307281</c:v>
                </c:pt>
                <c:pt idx="137">
                  <c:v>43.974576284027194</c:v>
                </c:pt>
                <c:pt idx="138">
                  <c:v>43.800322084192423</c:v>
                </c:pt>
                <c:pt idx="139">
                  <c:v>43.628665567674226</c:v>
                </c:pt>
                <c:pt idx="140">
                  <c:v>43.461137867110388</c:v>
                </c:pt>
                <c:pt idx="141">
                  <c:v>43.301554743198032</c:v>
                </c:pt>
                <c:pt idx="142">
                  <c:v>43.15862190398289</c:v>
                </c:pt>
                <c:pt idx="143">
                  <c:v>43.050558447395325</c:v>
                </c:pt>
                <c:pt idx="144">
                  <c:v>43.011987627126402</c:v>
                </c:pt>
                <c:pt idx="145">
                  <c:v>43.101943995862641</c:v>
                </c:pt>
                <c:pt idx="146">
                  <c:v>43.409011561970253</c:v>
                </c:pt>
                <c:pt idx="147">
                  <c:v>44.045657563312133</c:v>
                </c:pt>
                <c:pt idx="148">
                  <c:v>45.120766362151429</c:v>
                </c:pt>
                <c:pt idx="149">
                  <c:v>46.682001619079152</c:v>
                </c:pt>
                <c:pt idx="150">
                  <c:v>48.634978654716413</c:v>
                </c:pt>
                <c:pt idx="151">
                  <c:v>50.676861859159715</c:v>
                </c:pt>
                <c:pt idx="152">
                  <c:v>52.311278700455318</c:v>
                </c:pt>
                <c:pt idx="153">
                  <c:v>52.997902247066492</c:v>
                </c:pt>
                <c:pt idx="154">
                  <c:v>52.403268380886509</c:v>
                </c:pt>
                <c:pt idx="155">
                  <c:v>50.606015786353517</c:v>
                </c:pt>
                <c:pt idx="156">
                  <c:v>48.091743253167792</c:v>
                </c:pt>
                <c:pt idx="157">
                  <c:v>45.514305428140283</c:v>
                </c:pt>
                <c:pt idx="158">
                  <c:v>43.387938207632125</c:v>
                </c:pt>
                <c:pt idx="159">
                  <c:v>41.917354856305963</c:v>
                </c:pt>
                <c:pt idx="160">
                  <c:v>41.034345116421427</c:v>
                </c:pt>
                <c:pt idx="161">
                  <c:v>40.547448809562425</c:v>
                </c:pt>
                <c:pt idx="162">
                  <c:v>40.273782471999674</c:v>
                </c:pt>
                <c:pt idx="163">
                  <c:v>40.094182915143087</c:v>
                </c:pt>
                <c:pt idx="164">
                  <c:v>39.949043897721587</c:v>
                </c:pt>
                <c:pt idx="165">
                  <c:v>39.814415768161631</c:v>
                </c:pt>
                <c:pt idx="166">
                  <c:v>39.682354115281321</c:v>
                </c:pt>
                <c:pt idx="167">
                  <c:v>39.550604096084939</c:v>
                </c:pt>
                <c:pt idx="168">
                  <c:v>39.418560103351965</c:v>
                </c:pt>
                <c:pt idx="169">
                  <c:v>39.286018948289204</c:v>
                </c:pt>
                <c:pt idx="170">
                  <c:v>39.152868590346209</c:v>
                </c:pt>
                <c:pt idx="171">
                  <c:v>39.019024159340809</c:v>
                </c:pt>
                <c:pt idx="172">
                  <c:v>38.884416717170147</c:v>
                </c:pt>
                <c:pt idx="173">
                  <c:v>38.748991102995348</c:v>
                </c:pt>
                <c:pt idx="174">
                  <c:v>38.612704946502234</c:v>
                </c:pt>
                <c:pt idx="175">
                  <c:v>38.475527705124627</c:v>
                </c:pt>
                <c:pt idx="176">
                  <c:v>38.337439623256465</c:v>
                </c:pt>
                <c:pt idx="177">
                  <c:v>38.198430639645828</c:v>
                </c:pt>
                <c:pt idx="178">
                  <c:v>38.058499277535361</c:v>
                </c:pt>
                <c:pt idx="179">
                  <c:v>37.917651547321206</c:v>
                </c:pt>
                <c:pt idx="180">
                  <c:v>37.775899885597859</c:v>
                </c:pt>
                <c:pt idx="181">
                  <c:v>37.633262148784965</c:v>
                </c:pt>
                <c:pt idx="182">
                  <c:v>37.489760674374558</c:v>
                </c:pt>
                <c:pt idx="183">
                  <c:v>37.345421418312178</c:v>
                </c:pt>
                <c:pt idx="184">
                  <c:v>37.200273173189181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60.449221604810752</c:v>
                </c:pt>
                <c:pt idx="7">
                  <c:v>60.660689819288457</c:v>
                </c:pt>
                <c:pt idx="8">
                  <c:v>60.872006859763367</c:v>
                </c:pt>
                <c:pt idx="9">
                  <c:v>61.083057050145804</c:v>
                </c:pt>
                <c:pt idx="10">
                  <c:v>61.293705322047892</c:v>
                </c:pt>
                <c:pt idx="11">
                  <c:v>61.503794963717844</c:v>
                </c:pt>
                <c:pt idx="12">
                  <c:v>61.713145212279457</c:v>
                </c:pt>
                <c:pt idx="13">
                  <c:v>61.921548699616956</c:v>
                </c:pt>
                <c:pt idx="14">
                  <c:v>62.12876876881554</c:v>
                </c:pt>
                <c:pt idx="15">
                  <c:v>62.334536686037431</c:v>
                </c:pt>
                <c:pt idx="16">
                  <c:v>62.538548782204991</c:v>
                </c:pt>
                <c:pt idx="17">
                  <c:v>62.740463569963971</c:v>
                </c:pt>
                <c:pt idx="18">
                  <c:v>62.939898894138899</c:v>
                </c:pt>
                <c:pt idx="19">
                  <c:v>63.136429188209583</c:v>
                </c:pt>
                <c:pt idx="20">
                  <c:v>63.329582925061125</c:v>
                </c:pt>
                <c:pt idx="21">
                  <c:v>63.518840367059042</c:v>
                </c:pt>
                <c:pt idx="22">
                  <c:v>63.703631737861464</c:v>
                </c:pt>
                <c:pt idx="23">
                  <c:v>63.883335955554571</c:v>
                </c:pt>
                <c:pt idx="24">
                  <c:v>64.057280082679938</c:v>
                </c:pt>
                <c:pt idx="25">
                  <c:v>64.224739662224962</c:v>
                </c:pt>
                <c:pt idx="26">
                  <c:v>64.384940118096225</c:v>
                </c:pt>
                <c:pt idx="27">
                  <c:v>64.537059402157936</c:v>
                </c:pt>
                <c:pt idx="28">
                  <c:v>64.680232065564539</c:v>
                </c:pt>
                <c:pt idx="29">
                  <c:v>64.81355491773482</c:v>
                </c:pt>
                <c:pt idx="30">
                  <c:v>64.936094409871089</c:v>
                </c:pt>
                <c:pt idx="31">
                  <c:v>65.046895839699289</c:v>
                </c:pt>
                <c:pt idx="32">
                  <c:v>65.144994418943583</c:v>
                </c:pt>
                <c:pt idx="33">
                  <c:v>65.229428174704495</c:v>
                </c:pt>
                <c:pt idx="34">
                  <c:v>65.299252571338272</c:v>
                </c:pt>
                <c:pt idx="35">
                  <c:v>65.35355664308419</c:v>
                </c:pt>
                <c:pt idx="36">
                  <c:v>65.391480323690914</c:v>
                </c:pt>
                <c:pt idx="37">
                  <c:v>65.412232553502207</c:v>
                </c:pt>
                <c:pt idx="38">
                  <c:v>65.415109644288776</c:v>
                </c:pt>
                <c:pt idx="39">
                  <c:v>65.399513296105255</c:v>
                </c:pt>
                <c:pt idx="40">
                  <c:v>65.364967597623505</c:v>
                </c:pt>
                <c:pt idx="41">
                  <c:v>65.31113431032594</c:v>
                </c:pt>
                <c:pt idx="42">
                  <c:v>65.237825744726521</c:v>
                </c:pt>
                <c:pt idx="43">
                  <c:v>65.145014587967353</c:v>
                </c:pt>
                <c:pt idx="44">
                  <c:v>65.032840137783907</c:v>
                </c:pt>
                <c:pt idx="45">
                  <c:v>64.901610534940133</c:v>
                </c:pt>
                <c:pt idx="46">
                  <c:v>64.751800757582345</c:v>
                </c:pt>
                <c:pt idx="47">
                  <c:v>64.584046335513378</c:v>
                </c:pt>
                <c:pt idx="48">
                  <c:v>64.399132946256913</c:v>
                </c:pt>
                <c:pt idx="49">
                  <c:v>64.197982252612576</c:v>
                </c:pt>
                <c:pt idx="50">
                  <c:v>63.981634518056715</c:v>
                </c:pt>
                <c:pt idx="51">
                  <c:v>63.751228678562484</c:v>
                </c:pt>
                <c:pt idx="52">
                  <c:v>63.507980647275517</c:v>
                </c:pt>
                <c:pt idx="53">
                  <c:v>63.253160676392064</c:v>
                </c:pt>
                <c:pt idx="54">
                  <c:v>62.988070597685109</c:v>
                </c:pt>
                <c:pt idx="55">
                  <c:v>62.714021713085224</c:v>
                </c:pt>
                <c:pt idx="56">
                  <c:v>62.432314017001318</c:v>
                </c:pt>
                <c:pt idx="57">
                  <c:v>62.144217312772149</c:v>
                </c:pt>
                <c:pt idx="58">
                  <c:v>61.850954648212202</c:v>
                </c:pt>
                <c:pt idx="59">
                  <c:v>61.553688351127839</c:v>
                </c:pt>
                <c:pt idx="60">
                  <c:v>61.253508805324159</c:v>
                </c:pt>
                <c:pt idx="61">
                  <c:v>60.95142597949755</c:v>
                </c:pt>
                <c:pt idx="62">
                  <c:v>60.648363611664998</c:v>
                </c:pt>
                <c:pt idx="63">
                  <c:v>60.34515586409271</c:v>
                </c:pt>
                <c:pt idx="64">
                  <c:v>60.042546199421693</c:v>
                </c:pt>
                <c:pt idx="65">
                  <c:v>59.741188187262502</c:v>
                </c:pt>
                <c:pt idx="66">
                  <c:v>59.441647929887239</c:v>
                </c:pt>
                <c:pt idx="67">
                  <c:v>59.144407792750023</c:v>
                </c:pt>
                <c:pt idx="68">
                  <c:v>58.849871136883792</c:v>
                </c:pt>
                <c:pt idx="69">
                  <c:v>58.558367772106635</c:v>
                </c:pt>
                <c:pt idx="70">
                  <c:v>58.27015987897795</c:v>
                </c:pt>
                <c:pt idx="71">
                  <c:v>57.985448180521189</c:v>
                </c:pt>
                <c:pt idx="72">
                  <c:v>57.70437817933535</c:v>
                </c:pt>
                <c:pt idx="73">
                  <c:v>57.427046309860565</c:v>
                </c:pt>
                <c:pt idx="74">
                  <c:v>57.153505887785684</c:v>
                </c:pt>
                <c:pt idx="75">
                  <c:v>56.883772767914301</c:v>
                </c:pt>
                <c:pt idx="76">
                  <c:v>56.617830647671283</c:v>
                </c:pt>
                <c:pt idx="77">
                  <c:v>56.355635975597288</c:v>
                </c:pt>
                <c:pt idx="78">
                  <c:v>56.097122442653344</c:v>
                </c:pt>
                <c:pt idx="79">
                  <c:v>55.842205049126981</c:v>
                </c:pt>
                <c:pt idx="80">
                  <c:v>55.590783751697586</c:v>
                </c:pt>
                <c:pt idx="81">
                  <c:v>55.342746704145441</c:v>
                </c:pt>
                <c:pt idx="82">
                  <c:v>55.097973111669639</c:v>
                </c:pt>
                <c:pt idx="83">
                  <c:v>54.856335723203756</c:v>
                </c:pt>
                <c:pt idx="84">
                  <c:v>54.617702988854958</c:v>
                </c:pt>
                <c:pt idx="85">
                  <c:v>54.38194091097747</c:v>
                </c:pt>
                <c:pt idx="86">
                  <c:v>54.148914617724358</c:v>
                </c:pt>
                <c:pt idx="87">
                  <c:v>53.918489687457395</c:v>
                </c:pt>
                <c:pt idx="88">
                  <c:v>53.690533251349834</c:v>
                </c:pt>
                <c:pt idx="89">
                  <c:v>53.464914900070042</c:v>
                </c:pt>
                <c:pt idx="90">
                  <c:v>53.241507418726776</c:v>
                </c:pt>
                <c:pt idx="91">
                  <c:v>53.02018737240563</c:v>
                </c:pt>
                <c:pt idx="92">
                  <c:v>52.800835562716117</c:v>
                </c:pt>
                <c:pt idx="93">
                  <c:v>52.583337373867138</c:v>
                </c:pt>
                <c:pt idx="94">
                  <c:v>52.367583024943151</c:v>
                </c:pt>
                <c:pt idx="95">
                  <c:v>52.153467743297092</c:v>
                </c:pt>
                <c:pt idx="96">
                  <c:v>51.940891872331513</c:v>
                </c:pt>
                <c:pt idx="97">
                  <c:v>51.729760925418546</c:v>
                </c:pt>
                <c:pt idx="98">
                  <c:v>51.519985596319685</c:v>
                </c:pt>
                <c:pt idx="99">
                  <c:v>51.311481735206208</c:v>
                </c:pt>
                <c:pt idx="100">
                  <c:v>51.104170298250366</c:v>
                </c:pt>
                <c:pt idx="101">
                  <c:v>50.897977277747586</c:v>
                </c:pt>
                <c:pt idx="102">
                  <c:v>50.692833618835344</c:v>
                </c:pt>
                <c:pt idx="103">
                  <c:v>50.488675128085006</c:v>
                </c:pt>
                <c:pt idx="104">
                  <c:v>50.285442378549661</c:v>
                </c:pt>
                <c:pt idx="105">
                  <c:v>50.083080615244327</c:v>
                </c:pt>
                <c:pt idx="106">
                  <c:v>49.881539664502924</c:v>
                </c:pt>
                <c:pt idx="107">
                  <c:v>49.680773850191812</c:v>
                </c:pt>
                <c:pt idx="108">
                  <c:v>49.480741919348802</c:v>
                </c:pt>
                <c:pt idx="109">
                  <c:v>49.281406979451951</c:v>
                </c:pt>
                <c:pt idx="110">
                  <c:v>49.082736449192382</c:v>
                </c:pt>
                <c:pt idx="111">
                  <c:v>48.884702024319147</c:v>
                </c:pt>
                <c:pt idx="112">
                  <c:v>48.687279659832789</c:v>
                </c:pt>
                <c:pt idx="113">
                  <c:v>48.490449569514169</c:v>
                </c:pt>
                <c:pt idx="114">
                  <c:v>48.294196243477174</c:v>
                </c:pt>
                <c:pt idx="115">
                  <c:v>48.098508484114845</c:v>
                </c:pt>
                <c:pt idx="116">
                  <c:v>47.903379460455795</c:v>
                </c:pt>
                <c:pt idx="117">
                  <c:v>47.708806780548635</c:v>
                </c:pt>
                <c:pt idx="118">
                  <c:v>47.514792581032907</c:v>
                </c:pt>
                <c:pt idx="119">
                  <c:v>47.321343632520957</c:v>
                </c:pt>
                <c:pt idx="120">
                  <c:v>47.128471458793442</c:v>
                </c:pt>
                <c:pt idx="121">
                  <c:v>46.93619246708753</c:v>
                </c:pt>
                <c:pt idx="122">
                  <c:v>46.744528085919754</c:v>
                </c:pt>
                <c:pt idx="123">
                  <c:v>46.553504905924299</c:v>
                </c:pt>
                <c:pt idx="124">
                  <c:v>46.363154818098693</c:v>
                </c:pt>
                <c:pt idx="125">
                  <c:v>46.173515142628638</c:v>
                </c:pt>
                <c:pt idx="126">
                  <c:v>45.984628740122979</c:v>
                </c:pt>
                <c:pt idx="127">
                  <c:v>45.796544095644656</c:v>
                </c:pt>
                <c:pt idx="128">
                  <c:v>45.60931536440502</c:v>
                </c:pt>
                <c:pt idx="129">
                  <c:v>45.423002366447044</c:v>
                </c:pt>
                <c:pt idx="130">
                  <c:v>45.237670516142515</c:v>
                </c:pt>
                <c:pt idx="131">
                  <c:v>45.053390670964227</c:v>
                </c:pt>
                <c:pt idx="132">
                  <c:v>44.870238882878581</c:v>
                </c:pt>
                <c:pt idx="133">
                  <c:v>44.688296034982997</c:v>
                </c:pt>
                <c:pt idx="134">
                  <c:v>44.507647345851787</c:v>
                </c:pt>
                <c:pt idx="135">
                  <c:v>44.328381724643457</c:v>
                </c:pt>
                <c:pt idx="136">
                  <c:v>44.150590961563708</c:v>
                </c:pt>
                <c:pt idx="137">
                  <c:v>43.974368740974292</c:v>
                </c:pt>
                <c:pt idx="138">
                  <c:v>43.799809468471558</c:v>
                </c:pt>
                <c:pt idx="139">
                  <c:v>43.627006908774064</c:v>
                </c:pt>
                <c:pt idx="140">
                  <c:v>43.45605263832617</c:v>
                </c:pt>
                <c:pt idx="141">
                  <c:v>43.287034325114163</c:v>
                </c:pt>
                <c:pt idx="142">
                  <c:v>43.120033858137617</c:v>
                </c:pt>
                <c:pt idx="143">
                  <c:v>42.955125359951644</c:v>
                </c:pt>
                <c:pt idx="144">
                  <c:v>42.792373127187574</c:v>
                </c:pt>
                <c:pt idx="145">
                  <c:v>42.631829555275552</c:v>
                </c:pt>
                <c:pt idx="146">
                  <c:v>42.473533113877757</c:v>
                </c:pt>
                <c:pt idx="147">
                  <c:v>42.317506447821785</c:v>
                </c:pt>
                <c:pt idx="148">
                  <c:v>42.163754683587911</c:v>
                </c:pt>
                <c:pt idx="149">
                  <c:v>42.012264022698602</c:v>
                </c:pt>
                <c:pt idx="150">
                  <c:v>41.863000699911481</c:v>
                </c:pt>
                <c:pt idx="151">
                  <c:v>41.715910375460552</c:v>
                </c:pt>
                <c:pt idx="152">
                  <c:v>41.570918016667704</c:v>
                </c:pt>
                <c:pt idx="153">
                  <c:v>41.427928305490823</c:v>
                </c:pt>
                <c:pt idx="154">
                  <c:v>41.286826585928722</c:v>
                </c:pt>
                <c:pt idx="155">
                  <c:v>41.147480340076314</c:v>
                </c:pt>
                <c:pt idx="156">
                  <c:v>41.009741155784539</c:v>
                </c:pt>
                <c:pt idx="157">
                  <c:v>40.873447124283295</c:v>
                </c:pt>
                <c:pt idx="158">
                  <c:v>40.738425584704302</c:v>
                </c:pt>
                <c:pt idx="159">
                  <c:v>40.604496115892942</c:v>
                </c:pt>
                <c:pt idx="160">
                  <c:v>40.471473665483799</c:v>
                </c:pt>
                <c:pt idx="161">
                  <c:v>40.339171702626608</c:v>
                </c:pt>
                <c:pt idx="162">
                  <c:v>40.207405284040433</c:v>
                </c:pt>
                <c:pt idx="163">
                  <c:v>40.075993932677591</c:v>
                </c:pt>
                <c:pt idx="164">
                  <c:v>39.944764243104444</c:v>
                </c:pt>
                <c:pt idx="165">
                  <c:v>39.813552146290156</c:v>
                </c:pt>
                <c:pt idx="166">
                  <c:v>39.682204787187729</c:v>
                </c:pt>
                <c:pt idx="167">
                  <c:v>39.550581989643248</c:v>
                </c:pt>
                <c:pt idx="168">
                  <c:v>39.418557303293582</c:v>
                </c:pt>
                <c:pt idx="169">
                  <c:v>39.286018645010131</c:v>
                </c:pt>
                <c:pt idx="170">
                  <c:v>39.152868562270058</c:v>
                </c:pt>
                <c:pt idx="171">
                  <c:v>39.019024157120185</c:v>
                </c:pt>
                <c:pt idx="172">
                  <c:v>38.884416717020144</c:v>
                </c:pt>
                <c:pt idx="173">
                  <c:v>38.748991102986693</c:v>
                </c:pt>
                <c:pt idx="174">
                  <c:v>38.612704946501808</c:v>
                </c:pt>
                <c:pt idx="175">
                  <c:v>38.475527705124605</c:v>
                </c:pt>
                <c:pt idx="176">
                  <c:v>38.337439623256465</c:v>
                </c:pt>
                <c:pt idx="177">
                  <c:v>38.198430639645828</c:v>
                </c:pt>
                <c:pt idx="178">
                  <c:v>38.058499277535361</c:v>
                </c:pt>
                <c:pt idx="179">
                  <c:v>37.917651547321206</c:v>
                </c:pt>
                <c:pt idx="180">
                  <c:v>37.775899885597859</c:v>
                </c:pt>
                <c:pt idx="181">
                  <c:v>37.633262148784965</c:v>
                </c:pt>
                <c:pt idx="182">
                  <c:v>37.489760674374558</c:v>
                </c:pt>
                <c:pt idx="183">
                  <c:v>37.345421418312178</c:v>
                </c:pt>
                <c:pt idx="184">
                  <c:v>37.200273173189181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62.283000000000001</c:v>
                </c:pt>
                <c:pt idx="1">
                  <c:v>61.633000000000003</c:v>
                </c:pt>
                <c:pt idx="2">
                  <c:v>62.533000000000001</c:v>
                </c:pt>
                <c:pt idx="3">
                  <c:v>60.317</c:v>
                </c:pt>
                <c:pt idx="4">
                  <c:v>61.25</c:v>
                </c:pt>
                <c:pt idx="5">
                  <c:v>61.582999999999998</c:v>
                </c:pt>
                <c:pt idx="6">
                  <c:v>60.4</c:v>
                </c:pt>
                <c:pt idx="7">
                  <c:v>61.35</c:v>
                </c:pt>
                <c:pt idx="8">
                  <c:v>62.267000000000003</c:v>
                </c:pt>
                <c:pt idx="9">
                  <c:v>61.067</c:v>
                </c:pt>
                <c:pt idx="10">
                  <c:v>63.15</c:v>
                </c:pt>
                <c:pt idx="11">
                  <c:v>62.35</c:v>
                </c:pt>
                <c:pt idx="12">
                  <c:v>62.783000000000001</c:v>
                </c:pt>
                <c:pt idx="13">
                  <c:v>62.35</c:v>
                </c:pt>
                <c:pt idx="14">
                  <c:v>60.667000000000002</c:v>
                </c:pt>
                <c:pt idx="15">
                  <c:v>61.883000000000003</c:v>
                </c:pt>
                <c:pt idx="16">
                  <c:v>63.482999999999997</c:v>
                </c:pt>
                <c:pt idx="17">
                  <c:v>60.6</c:v>
                </c:pt>
                <c:pt idx="18">
                  <c:v>60.6</c:v>
                </c:pt>
                <c:pt idx="19">
                  <c:v>61.933</c:v>
                </c:pt>
                <c:pt idx="20">
                  <c:v>61.082999999999998</c:v>
                </c:pt>
                <c:pt idx="21">
                  <c:v>60.283000000000001</c:v>
                </c:pt>
                <c:pt idx="22">
                  <c:v>62.45</c:v>
                </c:pt>
                <c:pt idx="23">
                  <c:v>63.683</c:v>
                </c:pt>
                <c:pt idx="24">
                  <c:v>61.45</c:v>
                </c:pt>
                <c:pt idx="25">
                  <c:v>61.917000000000002</c:v>
                </c:pt>
                <c:pt idx="26">
                  <c:v>61.866999999999997</c:v>
                </c:pt>
                <c:pt idx="27">
                  <c:v>64</c:v>
                </c:pt>
                <c:pt idx="28">
                  <c:v>64.849999999999994</c:v>
                </c:pt>
                <c:pt idx="29">
                  <c:v>64.367000000000004</c:v>
                </c:pt>
                <c:pt idx="30">
                  <c:v>63.033000000000001</c:v>
                </c:pt>
                <c:pt idx="31">
                  <c:v>62.883000000000003</c:v>
                </c:pt>
                <c:pt idx="32">
                  <c:v>62.533000000000001</c:v>
                </c:pt>
                <c:pt idx="33">
                  <c:v>63.216999999999999</c:v>
                </c:pt>
                <c:pt idx="34">
                  <c:v>64.783000000000001</c:v>
                </c:pt>
                <c:pt idx="35">
                  <c:v>65.867000000000004</c:v>
                </c:pt>
                <c:pt idx="36">
                  <c:v>65.45</c:v>
                </c:pt>
                <c:pt idx="37">
                  <c:v>65.917000000000002</c:v>
                </c:pt>
                <c:pt idx="38">
                  <c:v>68.483000000000004</c:v>
                </c:pt>
                <c:pt idx="39">
                  <c:v>68.332999999999998</c:v>
                </c:pt>
                <c:pt idx="40">
                  <c:v>69.183000000000007</c:v>
                </c:pt>
                <c:pt idx="41">
                  <c:v>69.466999999999999</c:v>
                </c:pt>
                <c:pt idx="42">
                  <c:v>70.733000000000004</c:v>
                </c:pt>
                <c:pt idx="43">
                  <c:v>71.716999999999999</c:v>
                </c:pt>
                <c:pt idx="44">
                  <c:v>72.55</c:v>
                </c:pt>
                <c:pt idx="45">
                  <c:v>75.150000000000006</c:v>
                </c:pt>
                <c:pt idx="46">
                  <c:v>75.917000000000002</c:v>
                </c:pt>
                <c:pt idx="47">
                  <c:v>79.2</c:v>
                </c:pt>
                <c:pt idx="48">
                  <c:v>80.8</c:v>
                </c:pt>
                <c:pt idx="49">
                  <c:v>88.367000000000004</c:v>
                </c:pt>
                <c:pt idx="50">
                  <c:v>93.95</c:v>
                </c:pt>
                <c:pt idx="51">
                  <c:v>101</c:v>
                </c:pt>
                <c:pt idx="52">
                  <c:v>112.93300000000001</c:v>
                </c:pt>
                <c:pt idx="53">
                  <c:v>130.61699999999999</c:v>
                </c:pt>
                <c:pt idx="54">
                  <c:v>147.6</c:v>
                </c:pt>
                <c:pt idx="55">
                  <c:v>166.38300000000001</c:v>
                </c:pt>
                <c:pt idx="56">
                  <c:v>182.81700000000001</c:v>
                </c:pt>
                <c:pt idx="57">
                  <c:v>195.583</c:v>
                </c:pt>
                <c:pt idx="58">
                  <c:v>208.46700000000001</c:v>
                </c:pt>
                <c:pt idx="59">
                  <c:v>215</c:v>
                </c:pt>
                <c:pt idx="60">
                  <c:v>220.11699999999999</c:v>
                </c:pt>
                <c:pt idx="61">
                  <c:v>218.517</c:v>
                </c:pt>
                <c:pt idx="62">
                  <c:v>216.5</c:v>
                </c:pt>
                <c:pt idx="63">
                  <c:v>204.7</c:v>
                </c:pt>
                <c:pt idx="64">
                  <c:v>181.35</c:v>
                </c:pt>
                <c:pt idx="65">
                  <c:v>144.9</c:v>
                </c:pt>
                <c:pt idx="66">
                  <c:v>98.6</c:v>
                </c:pt>
                <c:pt idx="67">
                  <c:v>67.233000000000004</c:v>
                </c:pt>
                <c:pt idx="68">
                  <c:v>63.267000000000003</c:v>
                </c:pt>
                <c:pt idx="69">
                  <c:v>63.2</c:v>
                </c:pt>
                <c:pt idx="70">
                  <c:v>63.783000000000001</c:v>
                </c:pt>
                <c:pt idx="71">
                  <c:v>65.533000000000001</c:v>
                </c:pt>
                <c:pt idx="72">
                  <c:v>65.7</c:v>
                </c:pt>
                <c:pt idx="73">
                  <c:v>69.816999999999993</c:v>
                </c:pt>
                <c:pt idx="74">
                  <c:v>73.316999999999993</c:v>
                </c:pt>
                <c:pt idx="75">
                  <c:v>77.8</c:v>
                </c:pt>
                <c:pt idx="76">
                  <c:v>84.516999999999996</c:v>
                </c:pt>
                <c:pt idx="77">
                  <c:v>96.882999999999996</c:v>
                </c:pt>
                <c:pt idx="78">
                  <c:v>109.93300000000001</c:v>
                </c:pt>
                <c:pt idx="79">
                  <c:v>122.883</c:v>
                </c:pt>
                <c:pt idx="80">
                  <c:v>137.4</c:v>
                </c:pt>
                <c:pt idx="81">
                  <c:v>144.35</c:v>
                </c:pt>
                <c:pt idx="82">
                  <c:v>152.44999999999999</c:v>
                </c:pt>
                <c:pt idx="83">
                  <c:v>157.44999999999999</c:v>
                </c:pt>
                <c:pt idx="84">
                  <c:v>162.083</c:v>
                </c:pt>
                <c:pt idx="85">
                  <c:v>161.75</c:v>
                </c:pt>
                <c:pt idx="86">
                  <c:v>154.733</c:v>
                </c:pt>
                <c:pt idx="87">
                  <c:v>138.25</c:v>
                </c:pt>
                <c:pt idx="88">
                  <c:v>112.217</c:v>
                </c:pt>
                <c:pt idx="89">
                  <c:v>81.599999999999994</c:v>
                </c:pt>
                <c:pt idx="90">
                  <c:v>62.317</c:v>
                </c:pt>
                <c:pt idx="91">
                  <c:v>55.317</c:v>
                </c:pt>
                <c:pt idx="92">
                  <c:v>52.533000000000001</c:v>
                </c:pt>
                <c:pt idx="93">
                  <c:v>51.783000000000001</c:v>
                </c:pt>
                <c:pt idx="94">
                  <c:v>51.167000000000002</c:v>
                </c:pt>
                <c:pt idx="95">
                  <c:v>52.067</c:v>
                </c:pt>
                <c:pt idx="96">
                  <c:v>52.4</c:v>
                </c:pt>
                <c:pt idx="97">
                  <c:v>54.366999999999997</c:v>
                </c:pt>
                <c:pt idx="98">
                  <c:v>50.1</c:v>
                </c:pt>
                <c:pt idx="99">
                  <c:v>51.817</c:v>
                </c:pt>
                <c:pt idx="100">
                  <c:v>50.267000000000003</c:v>
                </c:pt>
                <c:pt idx="101">
                  <c:v>51.033000000000001</c:v>
                </c:pt>
                <c:pt idx="102">
                  <c:v>52.283000000000001</c:v>
                </c:pt>
                <c:pt idx="103">
                  <c:v>51.15</c:v>
                </c:pt>
                <c:pt idx="104">
                  <c:v>50.883000000000003</c:v>
                </c:pt>
                <c:pt idx="105">
                  <c:v>50.383000000000003</c:v>
                </c:pt>
                <c:pt idx="106">
                  <c:v>50.716999999999999</c:v>
                </c:pt>
                <c:pt idx="107">
                  <c:v>50.7</c:v>
                </c:pt>
                <c:pt idx="108">
                  <c:v>50.366999999999997</c:v>
                </c:pt>
                <c:pt idx="109">
                  <c:v>50.433</c:v>
                </c:pt>
                <c:pt idx="110">
                  <c:v>51.2</c:v>
                </c:pt>
                <c:pt idx="111">
                  <c:v>52.033000000000001</c:v>
                </c:pt>
                <c:pt idx="112">
                  <c:v>49.917000000000002</c:v>
                </c:pt>
                <c:pt idx="113">
                  <c:v>50.5</c:v>
                </c:pt>
                <c:pt idx="114">
                  <c:v>52.2</c:v>
                </c:pt>
                <c:pt idx="115">
                  <c:v>51.15</c:v>
                </c:pt>
                <c:pt idx="116">
                  <c:v>52.832999999999998</c:v>
                </c:pt>
                <c:pt idx="117">
                  <c:v>52.783000000000001</c:v>
                </c:pt>
                <c:pt idx="118">
                  <c:v>54.216999999999999</c:v>
                </c:pt>
                <c:pt idx="119">
                  <c:v>59.966999999999999</c:v>
                </c:pt>
                <c:pt idx="120">
                  <c:v>62.982999999999997</c:v>
                </c:pt>
                <c:pt idx="121">
                  <c:v>70.117000000000004</c:v>
                </c:pt>
                <c:pt idx="122">
                  <c:v>73.533000000000001</c:v>
                </c:pt>
                <c:pt idx="123">
                  <c:v>74.582999999999998</c:v>
                </c:pt>
                <c:pt idx="124">
                  <c:v>73.816999999999993</c:v>
                </c:pt>
                <c:pt idx="125">
                  <c:v>68.766999999999996</c:v>
                </c:pt>
                <c:pt idx="126">
                  <c:v>64.45</c:v>
                </c:pt>
                <c:pt idx="127">
                  <c:v>59.8</c:v>
                </c:pt>
                <c:pt idx="128">
                  <c:v>54.417000000000002</c:v>
                </c:pt>
                <c:pt idx="129">
                  <c:v>50.25</c:v>
                </c:pt>
                <c:pt idx="130">
                  <c:v>48.183</c:v>
                </c:pt>
                <c:pt idx="131">
                  <c:v>47.25</c:v>
                </c:pt>
                <c:pt idx="132">
                  <c:v>45.732999999999997</c:v>
                </c:pt>
                <c:pt idx="133">
                  <c:v>45.082999999999998</c:v>
                </c:pt>
                <c:pt idx="134">
                  <c:v>44.417000000000002</c:v>
                </c:pt>
                <c:pt idx="135">
                  <c:v>44.533000000000001</c:v>
                </c:pt>
                <c:pt idx="136">
                  <c:v>44.616999999999997</c:v>
                </c:pt>
                <c:pt idx="137">
                  <c:v>45.466999999999999</c:v>
                </c:pt>
                <c:pt idx="138">
                  <c:v>45.883000000000003</c:v>
                </c:pt>
                <c:pt idx="139">
                  <c:v>45.716999999999999</c:v>
                </c:pt>
                <c:pt idx="140">
                  <c:v>45.317</c:v>
                </c:pt>
                <c:pt idx="141">
                  <c:v>44.616999999999997</c:v>
                </c:pt>
                <c:pt idx="142">
                  <c:v>44.8</c:v>
                </c:pt>
                <c:pt idx="143">
                  <c:v>45</c:v>
                </c:pt>
                <c:pt idx="144">
                  <c:v>44.116999999999997</c:v>
                </c:pt>
                <c:pt idx="145">
                  <c:v>45.716999999999999</c:v>
                </c:pt>
                <c:pt idx="146">
                  <c:v>44.4</c:v>
                </c:pt>
                <c:pt idx="147">
                  <c:v>43.267000000000003</c:v>
                </c:pt>
                <c:pt idx="148">
                  <c:v>45.116999999999997</c:v>
                </c:pt>
                <c:pt idx="149">
                  <c:v>44.633000000000003</c:v>
                </c:pt>
                <c:pt idx="150">
                  <c:v>46.917000000000002</c:v>
                </c:pt>
                <c:pt idx="151">
                  <c:v>51.732999999999997</c:v>
                </c:pt>
                <c:pt idx="152">
                  <c:v>53.267000000000003</c:v>
                </c:pt>
                <c:pt idx="153">
                  <c:v>56.65</c:v>
                </c:pt>
                <c:pt idx="154">
                  <c:v>60.332999999999998</c:v>
                </c:pt>
                <c:pt idx="155">
                  <c:v>57.033000000000001</c:v>
                </c:pt>
                <c:pt idx="156">
                  <c:v>52.966999999999999</c:v>
                </c:pt>
                <c:pt idx="157">
                  <c:v>51.167000000000002</c:v>
                </c:pt>
                <c:pt idx="158">
                  <c:v>46.683</c:v>
                </c:pt>
                <c:pt idx="159">
                  <c:v>45.366999999999997</c:v>
                </c:pt>
                <c:pt idx="160">
                  <c:v>42.366999999999997</c:v>
                </c:pt>
                <c:pt idx="161">
                  <c:v>40.616999999999997</c:v>
                </c:pt>
                <c:pt idx="162">
                  <c:v>37.966999999999999</c:v>
                </c:pt>
                <c:pt idx="163">
                  <c:v>42.9</c:v>
                </c:pt>
                <c:pt idx="164">
                  <c:v>39.767000000000003</c:v>
                </c:pt>
                <c:pt idx="165">
                  <c:v>41.082999999999998</c:v>
                </c:pt>
                <c:pt idx="166">
                  <c:v>40.1</c:v>
                </c:pt>
                <c:pt idx="167">
                  <c:v>40.9</c:v>
                </c:pt>
                <c:pt idx="168">
                  <c:v>40.366999999999997</c:v>
                </c:pt>
                <c:pt idx="169">
                  <c:v>41.033000000000001</c:v>
                </c:pt>
                <c:pt idx="170">
                  <c:v>41.567</c:v>
                </c:pt>
                <c:pt idx="171">
                  <c:v>41.633000000000003</c:v>
                </c:pt>
                <c:pt idx="172">
                  <c:v>41.067</c:v>
                </c:pt>
                <c:pt idx="173">
                  <c:v>41.017000000000003</c:v>
                </c:pt>
                <c:pt idx="174">
                  <c:v>38.417000000000002</c:v>
                </c:pt>
                <c:pt idx="175">
                  <c:v>39.683</c:v>
                </c:pt>
                <c:pt idx="176">
                  <c:v>39.25</c:v>
                </c:pt>
                <c:pt idx="177">
                  <c:v>38.817</c:v>
                </c:pt>
                <c:pt idx="178">
                  <c:v>39.433</c:v>
                </c:pt>
                <c:pt idx="179">
                  <c:v>41.366999999999997</c:v>
                </c:pt>
                <c:pt idx="180">
                  <c:v>40.633000000000003</c:v>
                </c:pt>
                <c:pt idx="181">
                  <c:v>39.183</c:v>
                </c:pt>
                <c:pt idx="182">
                  <c:v>40.067</c:v>
                </c:pt>
                <c:pt idx="183">
                  <c:v>41.866999999999997</c:v>
                </c:pt>
                <c:pt idx="184">
                  <c:v>40.917000000000002</c:v>
                </c:pt>
                <c:pt idx="185">
                  <c:v>39.299999999999997</c:v>
                </c:pt>
                <c:pt idx="186">
                  <c:v>37.75</c:v>
                </c:pt>
                <c:pt idx="187">
                  <c:v>36.667000000000002</c:v>
                </c:pt>
                <c:pt idx="188">
                  <c:v>39.433</c:v>
                </c:pt>
                <c:pt idx="189">
                  <c:v>39.116999999999997</c:v>
                </c:pt>
                <c:pt idx="190">
                  <c:v>36.35</c:v>
                </c:pt>
                <c:pt idx="191">
                  <c:v>39.466999999999999</c:v>
                </c:pt>
                <c:pt idx="192">
                  <c:v>38.317</c:v>
                </c:pt>
                <c:pt idx="193">
                  <c:v>40</c:v>
                </c:pt>
                <c:pt idx="194">
                  <c:v>38.317</c:v>
                </c:pt>
                <c:pt idx="195">
                  <c:v>40</c:v>
                </c:pt>
                <c:pt idx="196">
                  <c:v>38.616999999999997</c:v>
                </c:pt>
                <c:pt idx="197">
                  <c:v>37.732999999999997</c:v>
                </c:pt>
                <c:pt idx="198">
                  <c:v>39.183</c:v>
                </c:pt>
                <c:pt idx="199">
                  <c:v>39.567</c:v>
                </c:pt>
                <c:pt idx="200">
                  <c:v>37.35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59.556086678902638</c:v>
                </c:pt>
                <c:pt idx="3">
                  <c:v>59.768118950929043</c:v>
                </c:pt>
                <c:pt idx="4">
                  <c:v>59.979983488894078</c:v>
                </c:pt>
                <c:pt idx="5">
                  <c:v>60.191593887449095</c:v>
                </c:pt>
                <c:pt idx="6">
                  <c:v>60.402849496335229</c:v>
                </c:pt>
                <c:pt idx="7">
                  <c:v>60.613633710527253</c:v>
                </c:pt>
                <c:pt idx="8">
                  <c:v>60.82381211898965</c:v>
                </c:pt>
                <c:pt idx="9">
                  <c:v>61.033230512548712</c:v>
                </c:pt>
                <c:pt idx="10">
                  <c:v>61.241712754972127</c:v>
                </c:pt>
                <c:pt idx="11">
                  <c:v>61.449058525960197</c:v>
                </c:pt>
                <c:pt idx="12">
                  <c:v>61.655040950629243</c:v>
                </c:pt>
                <c:pt idx="13">
                  <c:v>61.859404137550598</c:v>
                </c:pt>
                <c:pt idx="14">
                  <c:v>62.061860657025576</c:v>
                </c:pt>
                <c:pt idx="15">
                  <c:v>62.262089003898097</c:v>
                </c:pt>
                <c:pt idx="16">
                  <c:v>62.459731106322522</c:v>
                </c:pt>
                <c:pt idx="17">
                  <c:v>62.654389966102265</c:v>
                </c:pt>
                <c:pt idx="18">
                  <c:v>62.845627551968327</c:v>
                </c:pt>
                <c:pt idx="19">
                  <c:v>63.032963122094962</c:v>
                </c:pt>
                <c:pt idx="20">
                  <c:v>63.215872238932199</c:v>
                </c:pt>
                <c:pt idx="21">
                  <c:v>63.393786878604715</c:v>
                </c:pt>
                <c:pt idx="22">
                  <c:v>63.566097260905657</c:v>
                </c:pt>
                <c:pt idx="23">
                  <c:v>63.732156383128853</c:v>
                </c:pt>
                <c:pt idx="24">
                  <c:v>63.891288802777069</c:v>
                </c:pt>
                <c:pt idx="25">
                  <c:v>64.042806079663606</c:v>
                </c:pt>
                <c:pt idx="26">
                  <c:v>64.186032587979156</c:v>
                </c:pt>
                <c:pt idx="27">
                  <c:v>64.320347305177023</c:v>
                </c:pt>
                <c:pt idx="28">
                  <c:v>64.445249859055522</c:v>
                </c:pt>
                <c:pt idx="29">
                  <c:v>64.560462743778672</c:v>
                </c:pt>
                <c:pt idx="30">
                  <c:v>64.666086322798449</c:v>
                </c:pt>
                <c:pt idx="31">
                  <c:v>64.762829014269556</c:v>
                </c:pt>
                <c:pt idx="32">
                  <c:v>64.852341655597343</c:v>
                </c:pt>
                <c:pt idx="33">
                  <c:v>64.93769184406186</c:v>
                </c:pt>
                <c:pt idx="34">
                  <c:v>65.024019897359935</c:v>
                </c:pt>
                <c:pt idx="35">
                  <c:v>65.1194211563256</c:v>
                </c:pt>
                <c:pt idx="36">
                  <c:v>65.236097117746823</c:v>
                </c:pt>
                <c:pt idx="37">
                  <c:v>65.391807132035765</c:v>
                </c:pt>
                <c:pt idx="38">
                  <c:v>65.611629538547078</c:v>
                </c:pt>
                <c:pt idx="39">
                  <c:v>65.930002723110292</c:v>
                </c:pt>
                <c:pt idx="40">
                  <c:v>66.392960291913624</c:v>
                </c:pt>
                <c:pt idx="41">
                  <c:v>67.060400177890159</c:v>
                </c:pt>
                <c:pt idx="42">
                  <c:v>68.008138333740234</c:v>
                </c:pt>
                <c:pt idx="43">
                  <c:v>69.329401711402625</c:v>
                </c:pt>
                <c:pt idx="44">
                  <c:v>71.135325901577346</c:v>
                </c:pt>
                <c:pt idx="45">
                  <c:v>73.553958812810507</c:v>
                </c:pt>
                <c:pt idx="46">
                  <c:v>76.72725565958666</c:v>
                </c:pt>
                <c:pt idx="47">
                  <c:v>80.805605720452022</c:v>
                </c:pt>
                <c:pt idx="48">
                  <c:v>85.939577611732204</c:v>
                </c:pt>
                <c:pt idx="49">
                  <c:v>92.268817813890138</c:v>
                </c:pt>
                <c:pt idx="50">
                  <c:v>99.908382628020405</c:v>
                </c:pt>
                <c:pt idx="51">
                  <c:v>108.9332029736124</c:v>
                </c:pt>
                <c:pt idx="52">
                  <c:v>119.36182951495101</c:v>
                </c:pt>
                <c:pt idx="53">
                  <c:v>131.14101762727455</c:v>
                </c:pt>
                <c:pt idx="54">
                  <c:v>144.132999067502</c:v>
                </c:pt>
                <c:pt idx="55">
                  <c:v>158.1072464316417</c:v>
                </c:pt>
                <c:pt idx="56">
                  <c:v>172.73717398079776</c:v>
                </c:pt>
                <c:pt idx="57">
                  <c:v>187.59477427509418</c:v>
                </c:pt>
                <c:pt idx="58">
                  <c:v>202.10791592938827</c:v>
                </c:pt>
                <c:pt idx="59">
                  <c:v>215.37970449340744</c:v>
                </c:pt>
                <c:pt idx="60">
                  <c:v>225.73236486995506</c:v>
                </c:pt>
                <c:pt idx="61">
                  <c:v>230.10477900134566</c:v>
                </c:pt>
                <c:pt idx="62">
                  <c:v>224.19985137678967</c:v>
                </c:pt>
                <c:pt idx="63">
                  <c:v>204.64359099520243</c:v>
                </c:pt>
                <c:pt idx="64">
                  <c:v>172.59774170297121</c:v>
                </c:pt>
                <c:pt idx="65">
                  <c:v>135.22645196685198</c:v>
                </c:pt>
                <c:pt idx="66">
                  <c:v>102.1452355197639</c:v>
                </c:pt>
                <c:pt idx="67">
                  <c:v>79.563048038566109</c:v>
                </c:pt>
                <c:pt idx="68">
                  <c:v>67.773466526931898</c:v>
                </c:pt>
                <c:pt idx="69">
                  <c:v>63.416601390230106</c:v>
                </c:pt>
                <c:pt idx="70">
                  <c:v>62.9682812395288</c:v>
                </c:pt>
                <c:pt idx="71">
                  <c:v>64.37691895198418</c:v>
                </c:pt>
                <c:pt idx="72">
                  <c:v>66.893562832924928</c:v>
                </c:pt>
                <c:pt idx="73">
                  <c:v>70.412946270976391</c:v>
                </c:pt>
                <c:pt idx="74">
                  <c:v>75.038827940178408</c:v>
                </c:pt>
                <c:pt idx="75">
                  <c:v>80.904242389874142</c:v>
                </c:pt>
                <c:pt idx="76">
                  <c:v>88.106110370237701</c:v>
                </c:pt>
                <c:pt idx="77">
                  <c:v>96.671878455292216</c:v>
                </c:pt>
                <c:pt idx="78">
                  <c:v>106.53389740053171</c:v>
                </c:pt>
                <c:pt idx="79">
                  <c:v>117.50858338241329</c:v>
                </c:pt>
                <c:pt idx="80">
                  <c:v>129.27771985947376</c:v>
                </c:pt>
                <c:pt idx="81">
                  <c:v>141.35028699598172</c:v>
                </c:pt>
                <c:pt idx="82">
                  <c:v>152.9373906745534</c:v>
                </c:pt>
                <c:pt idx="83">
                  <c:v>162.64730983810722</c:v>
                </c:pt>
                <c:pt idx="84">
                  <c:v>168.09375035366963</c:v>
                </c:pt>
                <c:pt idx="85">
                  <c:v>166.04091277041721</c:v>
                </c:pt>
                <c:pt idx="86">
                  <c:v>153.95456255570201</c:v>
                </c:pt>
                <c:pt idx="87">
                  <c:v>132.55634275596401</c:v>
                </c:pt>
                <c:pt idx="88">
                  <c:v>106.8637501298911</c:v>
                </c:pt>
                <c:pt idx="89">
                  <c:v>83.700169926826661</c:v>
                </c:pt>
                <c:pt idx="90">
                  <c:v>67.548866252682373</c:v>
                </c:pt>
                <c:pt idx="91">
                  <c:v>58.71804898412671</c:v>
                </c:pt>
                <c:pt idx="92">
                  <c:v>54.870312179913775</c:v>
                </c:pt>
                <c:pt idx="93">
                  <c:v>53.471595731918086</c:v>
                </c:pt>
                <c:pt idx="94">
                  <c:v>52.975504360745596</c:v>
                </c:pt>
                <c:pt idx="95">
                  <c:v>52.733991905099224</c:v>
                </c:pt>
                <c:pt idx="96">
                  <c:v>52.548667581717261</c:v>
                </c:pt>
                <c:pt idx="97">
                  <c:v>52.37386973836476</c:v>
                </c:pt>
                <c:pt idx="98">
                  <c:v>52.201527480011158</c:v>
                </c:pt>
                <c:pt idx="99">
                  <c:v>52.030481479834584</c:v>
                </c:pt>
                <c:pt idx="100">
                  <c:v>51.860541177724556</c:v>
                </c:pt>
                <c:pt idx="101">
                  <c:v>51.691625750644498</c:v>
                </c:pt>
                <c:pt idx="102">
                  <c:v>51.523673571402341</c:v>
                </c:pt>
                <c:pt idx="103">
                  <c:v>51.356645914825101</c:v>
                </c:pt>
                <c:pt idx="104">
                  <c:v>51.190558162282841</c:v>
                </c:pt>
                <c:pt idx="105">
                  <c:v>51.025560170983084</c:v>
                </c:pt>
                <c:pt idx="106">
                  <c:v>50.862126480437247</c:v>
                </c:pt>
                <c:pt idx="107">
                  <c:v>50.70147580699642</c:v>
                </c:pt>
                <c:pt idx="108">
                  <c:v>50.546430644114359</c:v>
                </c:pt>
                <c:pt idx="109">
                  <c:v>50.403045523715704</c:v>
                </c:pt>
                <c:pt idx="110">
                  <c:v>50.283436268763069</c:v>
                </c:pt>
                <c:pt idx="111">
                  <c:v>50.210234619450247</c:v>
                </c:pt>
                <c:pt idx="112">
                  <c:v>50.222806381469532</c:v>
                </c:pt>
                <c:pt idx="113">
                  <c:v>50.384598424427658</c:v>
                </c:pt>
                <c:pt idx="114">
                  <c:v>50.789559084970101</c:v>
                </c:pt>
                <c:pt idx="115">
                  <c:v>51.563546058560412</c:v>
                </c:pt>
                <c:pt idx="116">
                  <c:v>52.854441695374895</c:v>
                </c:pt>
                <c:pt idx="117">
                  <c:v>54.803480344759485</c:v>
                </c:pt>
                <c:pt idx="118">
                  <c:v>57.492257970853096</c:v>
                </c:pt>
                <c:pt idx="119">
                  <c:v>60.868251045193546</c:v>
                </c:pt>
                <c:pt idx="120">
                  <c:v>64.668667922801163</c:v>
                </c:pt>
                <c:pt idx="121">
                  <c:v>68.384096035715984</c:v>
                </c:pt>
                <c:pt idx="122">
                  <c:v>71.313862807872596</c:v>
                </c:pt>
                <c:pt idx="123">
                  <c:v>72.741007801278528</c:v>
                </c:pt>
                <c:pt idx="124">
                  <c:v>72.188035834938248</c:v>
                </c:pt>
                <c:pt idx="125">
                  <c:v>69.638295759468974</c:v>
                </c:pt>
                <c:pt idx="126">
                  <c:v>65.58854921345268</c:v>
                </c:pt>
                <c:pt idx="127">
                  <c:v>60.877755417427636</c:v>
                </c:pt>
                <c:pt idx="128">
                  <c:v>56.373526236338677</c:v>
                </c:pt>
                <c:pt idx="129">
                  <c:v>52.685637631501478</c:v>
                </c:pt>
                <c:pt idx="130">
                  <c:v>50.043718565091851</c:v>
                </c:pt>
                <c:pt idx="131">
                  <c:v>48.357414865729801</c:v>
                </c:pt>
                <c:pt idx="132">
                  <c:v>47.373304478542096</c:v>
                </c:pt>
                <c:pt idx="133">
                  <c:v>46.82229930011377</c:v>
                </c:pt>
                <c:pt idx="134">
                  <c:v>46.500120605956575</c:v>
                </c:pt>
                <c:pt idx="135">
                  <c:v>46.282715020861204</c:v>
                </c:pt>
                <c:pt idx="136">
                  <c:v>46.107253172316106</c:v>
                </c:pt>
                <c:pt idx="137">
                  <c:v>45.946689677232428</c:v>
                </c:pt>
                <c:pt idx="138">
                  <c:v>45.791147496161976</c:v>
                </c:pt>
                <c:pt idx="139">
                  <c:v>45.637917879661096</c:v>
                </c:pt>
                <c:pt idx="140">
                  <c:v>45.487450271630522</c:v>
                </c:pt>
                <c:pt idx="141">
                  <c:v>45.342716450900888</c:v>
                </c:pt>
                <c:pt idx="142">
                  <c:v>45.210625101401916</c:v>
                </c:pt>
                <c:pt idx="143">
                  <c:v>45.105168023878655</c:v>
                </c:pt>
                <c:pt idx="144">
                  <c:v>45.052265905439121</c:v>
                </c:pt>
                <c:pt idx="145">
                  <c:v>45.095750405422734</c:v>
                </c:pt>
                <c:pt idx="146">
                  <c:v>45.302495868096948</c:v>
                </c:pt>
                <c:pt idx="147">
                  <c:v>45.762504403610393</c:v>
                </c:pt>
                <c:pt idx="148">
                  <c:v>46.577450912217586</c:v>
                </c:pt>
                <c:pt idx="149">
                  <c:v>47.830638585235938</c:v>
                </c:pt>
                <c:pt idx="150">
                  <c:v>49.535769412606548</c:v>
                </c:pt>
                <c:pt idx="151">
                  <c:v>51.574867996991387</c:v>
                </c:pt>
                <c:pt idx="152">
                  <c:v>53.655957415871406</c:v>
                </c:pt>
                <c:pt idx="153">
                  <c:v>55.335826454034027</c:v>
                </c:pt>
                <c:pt idx="154">
                  <c:v>56.13887056653914</c:v>
                </c:pt>
                <c:pt idx="155">
                  <c:v>55.746646888052098</c:v>
                </c:pt>
                <c:pt idx="156">
                  <c:v>54.162987978179842</c:v>
                </c:pt>
                <c:pt idx="157">
                  <c:v>51.74220898218001</c:v>
                </c:pt>
                <c:pt idx="158">
                  <c:v>49.04341743836865</c:v>
                </c:pt>
                <c:pt idx="159">
                  <c:v>46.5942618653784</c:v>
                </c:pt>
                <c:pt idx="160">
                  <c:v>44.707253854350441</c:v>
                </c:pt>
                <c:pt idx="161">
                  <c:v>43.438419131482192</c:v>
                </c:pt>
                <c:pt idx="162">
                  <c:v>42.668791652229061</c:v>
                </c:pt>
                <c:pt idx="163">
                  <c:v>42.222827265336022</c:v>
                </c:pt>
                <c:pt idx="164">
                  <c:v>41.951296970623154</c:v>
                </c:pt>
                <c:pt idx="165">
                  <c:v>41.75926660119697</c:v>
                </c:pt>
                <c:pt idx="166">
                  <c:v>41.598176910829778</c:v>
                </c:pt>
                <c:pt idx="167">
                  <c:v>41.447427640137228</c:v>
                </c:pt>
                <c:pt idx="168">
                  <c:v>41.299645785642035</c:v>
                </c:pt>
                <c:pt idx="169">
                  <c:v>41.152576551034294</c:v>
                </c:pt>
                <c:pt idx="170">
                  <c:v>41.005619947843059</c:v>
                </c:pt>
                <c:pt idx="171">
                  <c:v>40.858629436094418</c:v>
                </c:pt>
                <c:pt idx="172">
                  <c:v>40.711565619267091</c:v>
                </c:pt>
                <c:pt idx="173">
                  <c:v>40.564412137111795</c:v>
                </c:pt>
                <c:pt idx="174">
                  <c:v>40.417158259308316</c:v>
                </c:pt>
                <c:pt idx="175">
                  <c:v>40.269795732500064</c:v>
                </c:pt>
                <c:pt idx="176">
                  <c:v>40.122318196661425</c:v>
                </c:pt>
                <c:pt idx="177">
                  <c:v>39.974720985505918</c:v>
                </c:pt>
                <c:pt idx="178">
                  <c:v>39.827000968589154</c:v>
                </c:pt>
                <c:pt idx="179">
                  <c:v>39.679156393430119</c:v>
                </c:pt>
                <c:pt idx="180">
                  <c:v>39.531186726981083</c:v>
                </c:pt>
                <c:pt idx="181">
                  <c:v>39.383092499875389</c:v>
                </c:pt>
                <c:pt idx="182">
                  <c:v>39.234875156546472</c:v>
                </c:pt>
                <c:pt idx="183">
                  <c:v>39.086536913573688</c:v>
                </c:pt>
                <c:pt idx="184">
                  <c:v>38.93808062791198</c:v>
                </c:pt>
                <c:pt idx="185">
                  <c:v>38.789509676054429</c:v>
                </c:pt>
                <c:pt idx="186">
                  <c:v>38.640827844665147</c:v>
                </c:pt>
                <c:pt idx="187">
                  <c:v>38.492039232805098</c:v>
                </c:pt>
                <c:pt idx="188">
                  <c:v>38.343148165547525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59.556086678898701</c:v>
                </c:pt>
                <c:pt idx="3">
                  <c:v>59.768118950918314</c:v>
                </c:pt>
                <c:pt idx="4">
                  <c:v>59.979983488865301</c:v>
                </c:pt>
                <c:pt idx="5">
                  <c:v>60.191593887373138</c:v>
                </c:pt>
                <c:pt idx="6">
                  <c:v>60.402849496137982</c:v>
                </c:pt>
                <c:pt idx="7">
                  <c:v>60.613633710023237</c:v>
                </c:pt>
                <c:pt idx="8">
                  <c:v>60.823812117722468</c:v>
                </c:pt>
                <c:pt idx="9">
                  <c:v>61.033230509414032</c:v>
                </c:pt>
                <c:pt idx="10">
                  <c:v>61.241712747342383</c:v>
                </c:pt>
                <c:pt idx="11">
                  <c:v>61.449058507688044</c:v>
                </c:pt>
                <c:pt idx="12">
                  <c:v>61.655040907573436</c:v>
                </c:pt>
                <c:pt idx="13">
                  <c:v>61.859404037726307</c:v>
                </c:pt>
                <c:pt idx="14">
                  <c:v>62.061860429304517</c:v>
                </c:pt>
                <c:pt idx="15">
                  <c:v>62.262088492766658</c:v>
                </c:pt>
                <c:pt idx="16">
                  <c:v>62.459729977503159</c:v>
                </c:pt>
                <c:pt idx="17">
                  <c:v>62.654387513208405</c:v>
                </c:pt>
                <c:pt idx="18">
                  <c:v>62.845622307571901</c:v>
                </c:pt>
                <c:pt idx="19">
                  <c:v>63.032952089575048</c:v>
                </c:pt>
                <c:pt idx="20">
                  <c:v>63.215849403124444</c:v>
                </c:pt>
                <c:pt idx="21">
                  <c:v>63.393740371373255</c:v>
                </c:pt>
                <c:pt idx="22">
                  <c:v>63.566004067100074</c:v>
                </c:pt>
                <c:pt idx="23">
                  <c:v>63.731972637906011</c:v>
                </c:pt>
                <c:pt idx="24">
                  <c:v>63.890932345473381</c:v>
                </c:pt>
                <c:pt idx="25">
                  <c:v>64.042125684168781</c:v>
                </c:pt>
                <c:pt idx="26">
                  <c:v>64.184754744115892</c:v>
                </c:pt>
                <c:pt idx="27">
                  <c:v>64.31798597561226</c:v>
                </c:pt>
                <c:pt idx="28">
                  <c:v>64.440956493493161</c:v>
                </c:pt>
                <c:pt idx="29">
                  <c:v>64.552782029974495</c:v>
                </c:pt>
                <c:pt idx="30">
                  <c:v>64.652566601216435</c:v>
                </c:pt>
                <c:pt idx="31">
                  <c:v>64.739413895557647</c:v>
                </c:pt>
                <c:pt idx="32">
                  <c:v>64.812440320212872</c:v>
                </c:pt>
                <c:pt idx="33">
                  <c:v>64.870789559556158</c:v>
                </c:pt>
                <c:pt idx="34">
                  <c:v>64.913648404733706</c:v>
                </c:pt>
                <c:pt idx="35">
                  <c:v>64.940263515663091</c:v>
                </c:pt>
                <c:pt idx="36">
                  <c:v>64.949958678467809</c:v>
                </c:pt>
                <c:pt idx="37">
                  <c:v>64.942152031416754</c:v>
                </c:pt>
                <c:pt idx="38">
                  <c:v>64.916372658747022</c:v>
                </c:pt>
                <c:pt idx="39">
                  <c:v>64.872275902818899</c:v>
                </c:pt>
                <c:pt idx="40">
                  <c:v>64.809656728668529</c:v>
                </c:pt>
                <c:pt idx="41">
                  <c:v>64.728460497281574</c:v>
                </c:pt>
                <c:pt idx="42">
                  <c:v>64.628790568217227</c:v>
                </c:pt>
                <c:pt idx="43">
                  <c:v>64.51091225847675</c:v>
                </c:pt>
                <c:pt idx="44">
                  <c:v>64.375252828668266</c:v>
                </c:pt>
                <c:pt idx="45">
                  <c:v>64.222397341517421</c:v>
                </c:pt>
                <c:pt idx="46">
                  <c:v>64.053080430095321</c:v>
                </c:pt>
                <c:pt idx="47">
                  <c:v>63.868174209833739</c:v>
                </c:pt>
                <c:pt idx="48">
                  <c:v>63.668672754525637</c:v>
                </c:pt>
                <c:pt idx="49">
                  <c:v>63.455673717756547</c:v>
                </c:pt>
                <c:pt idx="50">
                  <c:v>63.230357805495402</c:v>
                </c:pt>
                <c:pt idx="51">
                  <c:v>62.993966884361001</c:v>
                </c:pt>
                <c:pt idx="52">
                  <c:v>62.747781539219083</c:v>
                </c:pt>
                <c:pt idx="53">
                  <c:v>62.493098873746625</c:v>
                </c:pt>
                <c:pt idx="54">
                  <c:v>62.23121128320809</c:v>
                </c:pt>
                <c:pt idx="55">
                  <c:v>61.963386828165184</c:v>
                </c:pt>
                <c:pt idx="56">
                  <c:v>61.690851711698983</c:v>
                </c:pt>
                <c:pt idx="57">
                  <c:v>61.414775222433292</c:v>
                </c:pt>
                <c:pt idx="58">
                  <c:v>61.136257362384413</c:v>
                </c:pt>
                <c:pt idx="59">
                  <c:v>60.856319242264043</c:v>
                </c:pt>
                <c:pt idx="60">
                  <c:v>60.575896205116081</c:v>
                </c:pt>
                <c:pt idx="61">
                  <c:v>60.295833537442469</c:v>
                </c:pt>
                <c:pt idx="62">
                  <c:v>60.016884548179277</c:v>
                </c:pt>
                <c:pt idx="63">
                  <c:v>59.739710740700026</c:v>
                </c:pt>
                <c:pt idx="64">
                  <c:v>59.464883770303189</c:v>
                </c:pt>
                <c:pt idx="65">
                  <c:v>59.192888866900738</c:v>
                </c:pt>
                <c:pt idx="66">
                  <c:v>58.92412940655533</c:v>
                </c:pt>
                <c:pt idx="67">
                  <c:v>58.658932332434418</c:v>
                </c:pt>
                <c:pt idx="68">
                  <c:v>58.39755415198168</c:v>
                </c:pt>
                <c:pt idx="69">
                  <c:v>58.14018726925827</c:v>
                </c:pt>
                <c:pt idx="70">
                  <c:v>57.886966446534849</c:v>
                </c:pt>
                <c:pt idx="71">
                  <c:v>57.637975224935062</c:v>
                </c:pt>
                <c:pt idx="72">
                  <c:v>57.393252168411799</c:v>
                </c:pt>
                <c:pt idx="73">
                  <c:v>57.152796827293997</c:v>
                </c:pt>
                <c:pt idx="74">
                  <c:v>56.916575346251022</c:v>
                </c:pt>
                <c:pt idx="75">
                  <c:v>56.68452566636094</c:v>
                </c:pt>
                <c:pt idx="76">
                  <c:v>56.456562291914892</c:v>
                </c:pt>
                <c:pt idx="77">
                  <c:v>56.232580609750478</c:v>
                </c:pt>
                <c:pt idx="78">
                  <c:v>56.012460762543348</c:v>
                </c:pt>
                <c:pt idx="79">
                  <c:v>55.796071087954282</c:v>
                </c:pt>
                <c:pt idx="80">
                  <c:v>55.583271143233986</c:v>
                </c:pt>
                <c:pt idx="81">
                  <c:v>55.373914340245761</c:v>
                </c:pt>
                <c:pt idx="82">
                  <c:v>55.167850219281704</c:v>
                </c:pt>
                <c:pt idx="83">
                  <c:v>54.964926391894593</c:v>
                </c:pt>
                <c:pt idx="84">
                  <c:v>54.7649901835821</c:v>
                </c:pt>
                <c:pt idx="85">
                  <c:v>54.567890006833338</c:v>
                </c:pt>
                <c:pt idx="86">
                  <c:v>54.373476494028459</c:v>
                </c:pt>
                <c:pt idx="87">
                  <c:v>54.181603418176721</c:v>
                </c:pt>
                <c:pt idx="88">
                  <c:v>53.992128427652979</c:v>
                </c:pt>
                <c:pt idx="89">
                  <c:v>53.804913619081596</c:v>
                </c:pt>
                <c:pt idx="90">
                  <c:v>53.61982597042168</c:v>
                </c:pt>
                <c:pt idx="91">
                  <c:v>53.436737654207796</c:v>
                </c:pt>
                <c:pt idx="92">
                  <c:v>53.255526248851346</c:v>
                </c:pt>
                <c:pt idx="93">
                  <c:v>53.076074863952051</c:v>
                </c:pt>
                <c:pt idx="94">
                  <c:v>52.898272193729888</c:v>
                </c:pt>
                <c:pt idx="95">
                  <c:v>52.722012510984698</c:v>
                </c:pt>
                <c:pt idx="96">
                  <c:v>52.547195612428709</c:v>
                </c:pt>
                <c:pt idx="97">
                  <c:v>52.373726724819484</c:v>
                </c:pt>
                <c:pt idx="98">
                  <c:v>52.201516380044964</c:v>
                </c:pt>
                <c:pt idx="99">
                  <c:v>52.030480266171281</c:v>
                </c:pt>
                <c:pt idx="100">
                  <c:v>51.860539060451302</c:v>
                </c:pt>
                <c:pt idx="101">
                  <c:v>51.691618249398459</c:v>
                </c:pt>
                <c:pt idx="102">
                  <c:v>51.523647940245006</c:v>
                </c:pt>
                <c:pt idx="103">
                  <c:v>51.356562667419219</c:v>
                </c:pt>
                <c:pt idx="104">
                  <c:v>51.190301197080025</c:v>
                </c:pt>
                <c:pt idx="105">
                  <c:v>51.024806332231698</c:v>
                </c:pt>
                <c:pt idx="106">
                  <c:v>50.860024720497712</c:v>
                </c:pt>
                <c:pt idx="107">
                  <c:v>50.695906666250629</c:v>
                </c:pt>
                <c:pt idx="108">
                  <c:v>50.532405948469581</c:v>
                </c:pt>
                <c:pt idx="109">
                  <c:v>50.369479645417641</c:v>
                </c:pt>
                <c:pt idx="110">
                  <c:v>50.207087966995644</c:v>
                </c:pt>
                <c:pt idx="111">
                  <c:v>50.045194095426815</c:v>
                </c:pt>
                <c:pt idx="112">
                  <c:v>49.883764034755323</c:v>
                </c:pt>
                <c:pt idx="113">
                  <c:v>49.722766469495021</c:v>
                </c:pt>
                <c:pt idx="114">
                  <c:v>49.562172632637626</c:v>
                </c:pt>
                <c:pt idx="115">
                  <c:v>49.401956183118671</c:v>
                </c:pt>
                <c:pt idx="116">
                  <c:v>49.242093092739417</c:v>
                </c:pt>
                <c:pt idx="117">
                  <c:v>49.082561542450918</c:v>
                </c:pt>
                <c:pt idx="118">
                  <c:v>48.923341827817964</c:v>
                </c:pt>
                <c:pt idx="119">
                  <c:v>48.764416273392023</c:v>
                </c:pt>
                <c:pt idx="120">
                  <c:v>48.605769155630803</c:v>
                </c:pt>
                <c:pt idx="121">
                  <c:v>48.447386633903676</c:v>
                </c:pt>
                <c:pt idx="122">
                  <c:v>48.289256689013719</c:v>
                </c:pt>
                <c:pt idx="123">
                  <c:v>48.131369068546235</c:v>
                </c:pt>
                <c:pt idx="124">
                  <c:v>47.97371523821716</c:v>
                </c:pt>
                <c:pt idx="125">
                  <c:v>47.81628833824108</c:v>
                </c:pt>
                <c:pt idx="126">
                  <c:v>47.659083143566185</c:v>
                </c:pt>
                <c:pt idx="127">
                  <c:v>47.502096026632479</c:v>
                </c:pt>
                <c:pt idx="128">
                  <c:v>47.34532492110133</c:v>
                </c:pt>
                <c:pt idx="129">
                  <c:v>47.188769284780946</c:v>
                </c:pt>
                <c:pt idx="130">
                  <c:v>47.032430059741237</c:v>
                </c:pt>
                <c:pt idx="131">
                  <c:v>46.876309627378134</c:v>
                </c:pt>
                <c:pt idx="132">
                  <c:v>46.720411755966559</c:v>
                </c:pt>
                <c:pt idx="133">
                  <c:v>46.56474153804507</c:v>
                </c:pt>
                <c:pt idx="134">
                  <c:v>46.409305314826234</c:v>
                </c:pt>
                <c:pt idx="135">
                  <c:v>46.254110584745845</c:v>
                </c:pt>
                <c:pt idx="136">
                  <c:v>46.099165893281018</c:v>
                </c:pt>
                <c:pt idx="137">
                  <c:v>45.944480701309907</c:v>
                </c:pt>
                <c:pt idx="138">
                  <c:v>45.790065229587483</c:v>
                </c:pt>
                <c:pt idx="139">
                  <c:v>45.635930277402736</c:v>
                </c:pt>
                <c:pt idx="140">
                  <c:v>45.482087014187641</c:v>
                </c:pt>
                <c:pt idx="141">
                  <c:v>45.328546743788209</c:v>
                </c:pt>
                <c:pt idx="142">
                  <c:v>45.175320642284397</c:v>
                </c:pt>
                <c:pt idx="143">
                  <c:v>45.022419471649783</c:v>
                </c:pt>
                <c:pt idx="144">
                  <c:v>44.869853273133621</c:v>
                </c:pt>
                <c:pt idx="145">
                  <c:v>44.717631045969966</c:v>
                </c:pt>
                <c:pt idx="146">
                  <c:v>44.565760418776712</c:v>
                </c:pt>
                <c:pt idx="147">
                  <c:v>44.414247322687402</c:v>
                </c:pt>
                <c:pt idx="148">
                  <c:v>44.263095676719892</c:v>
                </c:pt>
                <c:pt idx="149">
                  <c:v>44.112307096977155</c:v>
                </c:pt>
                <c:pt idx="150">
                  <c:v>43.961880641845248</c:v>
                </c:pt>
                <c:pt idx="151">
                  <c:v>43.811812605268088</c:v>
                </c:pt>
                <c:pt idx="152">
                  <c:v>43.662096369341391</c:v>
                </c:pt>
                <c:pt idx="153">
                  <c:v>43.512722325834744</c:v>
                </c:pt>
                <c:pt idx="154">
                  <c:v>43.363677873847877</c:v>
                </c:pt>
                <c:pt idx="155">
                  <c:v>43.214947497734144</c:v>
                </c:pt>
                <c:pt idx="156">
                  <c:v>43.066512925858461</c:v>
                </c:pt>
                <c:pt idx="157">
                  <c:v>42.918353366935818</c:v>
                </c:pt>
                <c:pt idx="158">
                  <c:v>42.770445816900953</c:v>
                </c:pt>
                <c:pt idx="159">
                  <c:v>42.622765425783001</c:v>
                </c:pt>
                <c:pt idx="160">
                  <c:v>42.475285911174169</c:v>
                </c:pt>
                <c:pt idx="161">
                  <c:v>42.327980002813774</c:v>
                </c:pt>
                <c:pt idx="162">
                  <c:v>42.180819901704496</c:v>
                </c:pt>
                <c:pt idx="163">
                  <c:v>42.033777737095477</c:v>
                </c:pt>
                <c:pt idx="164">
                  <c:v>41.886826005568153</c:v>
                </c:pt>
                <c:pt idx="165">
                  <c:v>41.739937978224958</c:v>
                </c:pt>
                <c:pt idx="166">
                  <c:v>41.593088064417088</c:v>
                </c:pt>
                <c:pt idx="167">
                  <c:v>41.446252123326047</c:v>
                </c:pt>
                <c:pt idx="168">
                  <c:v>41.299407717789691</c:v>
                </c:pt>
                <c:pt idx="169">
                  <c:v>41.152534307804977</c:v>
                </c:pt>
                <c:pt idx="170">
                  <c:v>41.005613383948635</c:v>
                </c:pt>
                <c:pt idx="171">
                  <c:v>40.858628543380746</c:v>
                </c:pt>
                <c:pt idx="172">
                  <c:v>40.711565513039986</c:v>
                </c:pt>
                <c:pt idx="173">
                  <c:v>40.564412126056226</c:v>
                </c:pt>
                <c:pt idx="174">
                  <c:v>40.417158258302265</c:v>
                </c:pt>
                <c:pt idx="175">
                  <c:v>40.269795732420036</c:v>
                </c:pt>
                <c:pt idx="176">
                  <c:v>40.122318196655861</c:v>
                </c:pt>
                <c:pt idx="177">
                  <c:v>39.974720985505577</c:v>
                </c:pt>
                <c:pt idx="178">
                  <c:v>39.827000968589132</c:v>
                </c:pt>
                <c:pt idx="179">
                  <c:v>39.679156393430119</c:v>
                </c:pt>
                <c:pt idx="180">
                  <c:v>39.531186726981083</c:v>
                </c:pt>
                <c:pt idx="181">
                  <c:v>39.383092499875389</c:v>
                </c:pt>
                <c:pt idx="182">
                  <c:v>39.234875156546472</c:v>
                </c:pt>
                <c:pt idx="183">
                  <c:v>39.086536913573688</c:v>
                </c:pt>
                <c:pt idx="184">
                  <c:v>38.93808062791198</c:v>
                </c:pt>
                <c:pt idx="185">
                  <c:v>38.789509676054429</c:v>
                </c:pt>
                <c:pt idx="186">
                  <c:v>38.640827844665147</c:v>
                </c:pt>
                <c:pt idx="187">
                  <c:v>38.492039232805098</c:v>
                </c:pt>
                <c:pt idx="188">
                  <c:v>38.343148165547525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65.316999999999993</c:v>
                </c:pt>
                <c:pt idx="1">
                  <c:v>64.95</c:v>
                </c:pt>
                <c:pt idx="2">
                  <c:v>66.132999999999996</c:v>
                </c:pt>
                <c:pt idx="3">
                  <c:v>63.65</c:v>
                </c:pt>
                <c:pt idx="4">
                  <c:v>64.150000000000006</c:v>
                </c:pt>
                <c:pt idx="5">
                  <c:v>64.332999999999998</c:v>
                </c:pt>
                <c:pt idx="6">
                  <c:v>65.382999999999996</c:v>
                </c:pt>
                <c:pt idx="7">
                  <c:v>64.433000000000007</c:v>
                </c:pt>
                <c:pt idx="8">
                  <c:v>61.082999999999998</c:v>
                </c:pt>
                <c:pt idx="9">
                  <c:v>63.317</c:v>
                </c:pt>
                <c:pt idx="10">
                  <c:v>63.116999999999997</c:v>
                </c:pt>
                <c:pt idx="11">
                  <c:v>63.9</c:v>
                </c:pt>
                <c:pt idx="12">
                  <c:v>64.283000000000001</c:v>
                </c:pt>
                <c:pt idx="13">
                  <c:v>66.5</c:v>
                </c:pt>
                <c:pt idx="14">
                  <c:v>64.400000000000006</c:v>
                </c:pt>
                <c:pt idx="15">
                  <c:v>66.099999999999994</c:v>
                </c:pt>
                <c:pt idx="16">
                  <c:v>65.917000000000002</c:v>
                </c:pt>
                <c:pt idx="17">
                  <c:v>64.466999999999999</c:v>
                </c:pt>
                <c:pt idx="18">
                  <c:v>62.45</c:v>
                </c:pt>
                <c:pt idx="19">
                  <c:v>62.067</c:v>
                </c:pt>
                <c:pt idx="20">
                  <c:v>63.85</c:v>
                </c:pt>
                <c:pt idx="21">
                  <c:v>62.4</c:v>
                </c:pt>
                <c:pt idx="22">
                  <c:v>64.283000000000001</c:v>
                </c:pt>
                <c:pt idx="23">
                  <c:v>64.382999999999996</c:v>
                </c:pt>
                <c:pt idx="24">
                  <c:v>63.667000000000002</c:v>
                </c:pt>
                <c:pt idx="25">
                  <c:v>64.683000000000007</c:v>
                </c:pt>
                <c:pt idx="26">
                  <c:v>65.566999999999993</c:v>
                </c:pt>
                <c:pt idx="27">
                  <c:v>64.132999999999996</c:v>
                </c:pt>
                <c:pt idx="28">
                  <c:v>65.783000000000001</c:v>
                </c:pt>
                <c:pt idx="29">
                  <c:v>63.35</c:v>
                </c:pt>
                <c:pt idx="30">
                  <c:v>65.066999999999993</c:v>
                </c:pt>
                <c:pt idx="31">
                  <c:v>63.7</c:v>
                </c:pt>
                <c:pt idx="32">
                  <c:v>65.483000000000004</c:v>
                </c:pt>
                <c:pt idx="33">
                  <c:v>64.832999999999998</c:v>
                </c:pt>
                <c:pt idx="34">
                  <c:v>65.400000000000006</c:v>
                </c:pt>
                <c:pt idx="35">
                  <c:v>65.599999999999994</c:v>
                </c:pt>
                <c:pt idx="36">
                  <c:v>66.150000000000006</c:v>
                </c:pt>
                <c:pt idx="37">
                  <c:v>68.683000000000007</c:v>
                </c:pt>
                <c:pt idx="38">
                  <c:v>67.900000000000006</c:v>
                </c:pt>
                <c:pt idx="39">
                  <c:v>68.55</c:v>
                </c:pt>
                <c:pt idx="40">
                  <c:v>67.433000000000007</c:v>
                </c:pt>
                <c:pt idx="41">
                  <c:v>68.816999999999993</c:v>
                </c:pt>
                <c:pt idx="42">
                  <c:v>66.966999999999999</c:v>
                </c:pt>
                <c:pt idx="43">
                  <c:v>70.266999999999996</c:v>
                </c:pt>
                <c:pt idx="44">
                  <c:v>70.266999999999996</c:v>
                </c:pt>
                <c:pt idx="45">
                  <c:v>73.582999999999998</c:v>
                </c:pt>
                <c:pt idx="46">
                  <c:v>73.2</c:v>
                </c:pt>
                <c:pt idx="47">
                  <c:v>75.382999999999996</c:v>
                </c:pt>
                <c:pt idx="48">
                  <c:v>77.483000000000004</c:v>
                </c:pt>
                <c:pt idx="49">
                  <c:v>82.5</c:v>
                </c:pt>
                <c:pt idx="50">
                  <c:v>86.85</c:v>
                </c:pt>
                <c:pt idx="51">
                  <c:v>95.533000000000001</c:v>
                </c:pt>
                <c:pt idx="52">
                  <c:v>103.7</c:v>
                </c:pt>
                <c:pt idx="53">
                  <c:v>117.31699999999999</c:v>
                </c:pt>
                <c:pt idx="54">
                  <c:v>136.6</c:v>
                </c:pt>
                <c:pt idx="55">
                  <c:v>152.75</c:v>
                </c:pt>
                <c:pt idx="56">
                  <c:v>170.46700000000001</c:v>
                </c:pt>
                <c:pt idx="57">
                  <c:v>185.61699999999999</c:v>
                </c:pt>
                <c:pt idx="58">
                  <c:v>198.78299999999999</c:v>
                </c:pt>
                <c:pt idx="59">
                  <c:v>208.11699999999999</c:v>
                </c:pt>
                <c:pt idx="60">
                  <c:v>212.45</c:v>
                </c:pt>
                <c:pt idx="61">
                  <c:v>217.03299999999999</c:v>
                </c:pt>
                <c:pt idx="62">
                  <c:v>213.917</c:v>
                </c:pt>
                <c:pt idx="63">
                  <c:v>206.667</c:v>
                </c:pt>
                <c:pt idx="64">
                  <c:v>192.517</c:v>
                </c:pt>
                <c:pt idx="65">
                  <c:v>163.69999999999999</c:v>
                </c:pt>
                <c:pt idx="66">
                  <c:v>126.25</c:v>
                </c:pt>
                <c:pt idx="67">
                  <c:v>93.483000000000004</c:v>
                </c:pt>
                <c:pt idx="68">
                  <c:v>73.349999999999994</c:v>
                </c:pt>
                <c:pt idx="69">
                  <c:v>64.099999999999994</c:v>
                </c:pt>
                <c:pt idx="70">
                  <c:v>62.15</c:v>
                </c:pt>
                <c:pt idx="71">
                  <c:v>61.633000000000003</c:v>
                </c:pt>
                <c:pt idx="72">
                  <c:v>63.366999999999997</c:v>
                </c:pt>
                <c:pt idx="73">
                  <c:v>65.167000000000002</c:v>
                </c:pt>
                <c:pt idx="74">
                  <c:v>67.266999999999996</c:v>
                </c:pt>
                <c:pt idx="75">
                  <c:v>70.582999999999998</c:v>
                </c:pt>
                <c:pt idx="76">
                  <c:v>75.150000000000006</c:v>
                </c:pt>
                <c:pt idx="77">
                  <c:v>82.15</c:v>
                </c:pt>
                <c:pt idx="78">
                  <c:v>91.683000000000007</c:v>
                </c:pt>
                <c:pt idx="79">
                  <c:v>103.167</c:v>
                </c:pt>
                <c:pt idx="80">
                  <c:v>112.967</c:v>
                </c:pt>
                <c:pt idx="81">
                  <c:v>126.783</c:v>
                </c:pt>
                <c:pt idx="82">
                  <c:v>136.833</c:v>
                </c:pt>
                <c:pt idx="83">
                  <c:v>145.13300000000001</c:v>
                </c:pt>
                <c:pt idx="84">
                  <c:v>152.1</c:v>
                </c:pt>
                <c:pt idx="85">
                  <c:v>155.63300000000001</c:v>
                </c:pt>
                <c:pt idx="86">
                  <c:v>156.733</c:v>
                </c:pt>
                <c:pt idx="87">
                  <c:v>151.417</c:v>
                </c:pt>
                <c:pt idx="88">
                  <c:v>142.21700000000001</c:v>
                </c:pt>
                <c:pt idx="89">
                  <c:v>124.05</c:v>
                </c:pt>
                <c:pt idx="90">
                  <c:v>98.966999999999999</c:v>
                </c:pt>
                <c:pt idx="91">
                  <c:v>76.832999999999998</c:v>
                </c:pt>
                <c:pt idx="92">
                  <c:v>63.533000000000001</c:v>
                </c:pt>
                <c:pt idx="93">
                  <c:v>56.332999999999998</c:v>
                </c:pt>
                <c:pt idx="94">
                  <c:v>55.95</c:v>
                </c:pt>
                <c:pt idx="95">
                  <c:v>54</c:v>
                </c:pt>
                <c:pt idx="96">
                  <c:v>53.95</c:v>
                </c:pt>
                <c:pt idx="97">
                  <c:v>52.732999999999997</c:v>
                </c:pt>
                <c:pt idx="98">
                  <c:v>53.216999999999999</c:v>
                </c:pt>
                <c:pt idx="99">
                  <c:v>54.95</c:v>
                </c:pt>
                <c:pt idx="100">
                  <c:v>53.5</c:v>
                </c:pt>
                <c:pt idx="101">
                  <c:v>54.216999999999999</c:v>
                </c:pt>
                <c:pt idx="102">
                  <c:v>54.582999999999998</c:v>
                </c:pt>
                <c:pt idx="103">
                  <c:v>54.1</c:v>
                </c:pt>
                <c:pt idx="104">
                  <c:v>53.017000000000003</c:v>
                </c:pt>
                <c:pt idx="105">
                  <c:v>52.667000000000002</c:v>
                </c:pt>
                <c:pt idx="106">
                  <c:v>51.917000000000002</c:v>
                </c:pt>
                <c:pt idx="107">
                  <c:v>52</c:v>
                </c:pt>
                <c:pt idx="108">
                  <c:v>54.683</c:v>
                </c:pt>
                <c:pt idx="109">
                  <c:v>53.45</c:v>
                </c:pt>
                <c:pt idx="110">
                  <c:v>51.45</c:v>
                </c:pt>
                <c:pt idx="111">
                  <c:v>53.933</c:v>
                </c:pt>
                <c:pt idx="112">
                  <c:v>52.982999999999997</c:v>
                </c:pt>
                <c:pt idx="113">
                  <c:v>54.4</c:v>
                </c:pt>
                <c:pt idx="114">
                  <c:v>52.55</c:v>
                </c:pt>
                <c:pt idx="115">
                  <c:v>53</c:v>
                </c:pt>
                <c:pt idx="116">
                  <c:v>49.45</c:v>
                </c:pt>
                <c:pt idx="117">
                  <c:v>52</c:v>
                </c:pt>
                <c:pt idx="118">
                  <c:v>50.7</c:v>
                </c:pt>
                <c:pt idx="119">
                  <c:v>54</c:v>
                </c:pt>
                <c:pt idx="120">
                  <c:v>57.683</c:v>
                </c:pt>
                <c:pt idx="121">
                  <c:v>61.133000000000003</c:v>
                </c:pt>
                <c:pt idx="122">
                  <c:v>67.516999999999996</c:v>
                </c:pt>
                <c:pt idx="123">
                  <c:v>68.95</c:v>
                </c:pt>
                <c:pt idx="124">
                  <c:v>74.832999999999998</c:v>
                </c:pt>
                <c:pt idx="125">
                  <c:v>76.533000000000001</c:v>
                </c:pt>
                <c:pt idx="126">
                  <c:v>75.099999999999994</c:v>
                </c:pt>
                <c:pt idx="127">
                  <c:v>72.683000000000007</c:v>
                </c:pt>
                <c:pt idx="128">
                  <c:v>67.983000000000004</c:v>
                </c:pt>
                <c:pt idx="129">
                  <c:v>62.332999999999998</c:v>
                </c:pt>
                <c:pt idx="130">
                  <c:v>58.283000000000001</c:v>
                </c:pt>
                <c:pt idx="131">
                  <c:v>55.567</c:v>
                </c:pt>
                <c:pt idx="132">
                  <c:v>47.883000000000003</c:v>
                </c:pt>
                <c:pt idx="133">
                  <c:v>49.6</c:v>
                </c:pt>
                <c:pt idx="134">
                  <c:v>48.283000000000001</c:v>
                </c:pt>
                <c:pt idx="135">
                  <c:v>48.732999999999997</c:v>
                </c:pt>
                <c:pt idx="136">
                  <c:v>47.1</c:v>
                </c:pt>
                <c:pt idx="137">
                  <c:v>47.883000000000003</c:v>
                </c:pt>
                <c:pt idx="138">
                  <c:v>48.732999999999997</c:v>
                </c:pt>
                <c:pt idx="139">
                  <c:v>48.567</c:v>
                </c:pt>
                <c:pt idx="140">
                  <c:v>47</c:v>
                </c:pt>
                <c:pt idx="141">
                  <c:v>47.817</c:v>
                </c:pt>
                <c:pt idx="142">
                  <c:v>46.116999999999997</c:v>
                </c:pt>
                <c:pt idx="143">
                  <c:v>45.482999999999997</c:v>
                </c:pt>
                <c:pt idx="144">
                  <c:v>49.167000000000002</c:v>
                </c:pt>
                <c:pt idx="145">
                  <c:v>49.466999999999999</c:v>
                </c:pt>
                <c:pt idx="146">
                  <c:v>46.133000000000003</c:v>
                </c:pt>
                <c:pt idx="147">
                  <c:v>48.3</c:v>
                </c:pt>
                <c:pt idx="148">
                  <c:v>45.567</c:v>
                </c:pt>
                <c:pt idx="149">
                  <c:v>45.433</c:v>
                </c:pt>
                <c:pt idx="150">
                  <c:v>45.883000000000003</c:v>
                </c:pt>
                <c:pt idx="151">
                  <c:v>48.683</c:v>
                </c:pt>
                <c:pt idx="152">
                  <c:v>49.167000000000002</c:v>
                </c:pt>
                <c:pt idx="153">
                  <c:v>52.85</c:v>
                </c:pt>
                <c:pt idx="154">
                  <c:v>54</c:v>
                </c:pt>
                <c:pt idx="155">
                  <c:v>57.45</c:v>
                </c:pt>
                <c:pt idx="156">
                  <c:v>61.7</c:v>
                </c:pt>
                <c:pt idx="157">
                  <c:v>59.2</c:v>
                </c:pt>
                <c:pt idx="158">
                  <c:v>59.15</c:v>
                </c:pt>
                <c:pt idx="159">
                  <c:v>56.732999999999997</c:v>
                </c:pt>
                <c:pt idx="160">
                  <c:v>55.95</c:v>
                </c:pt>
                <c:pt idx="161">
                  <c:v>49.6</c:v>
                </c:pt>
                <c:pt idx="162">
                  <c:v>45.25</c:v>
                </c:pt>
                <c:pt idx="163">
                  <c:v>46.3</c:v>
                </c:pt>
                <c:pt idx="164">
                  <c:v>41.582999999999998</c:v>
                </c:pt>
                <c:pt idx="165">
                  <c:v>44.567</c:v>
                </c:pt>
                <c:pt idx="166">
                  <c:v>44.9</c:v>
                </c:pt>
                <c:pt idx="167">
                  <c:v>47.183</c:v>
                </c:pt>
                <c:pt idx="168">
                  <c:v>43.167000000000002</c:v>
                </c:pt>
                <c:pt idx="169">
                  <c:v>43.116999999999997</c:v>
                </c:pt>
                <c:pt idx="170">
                  <c:v>44.667000000000002</c:v>
                </c:pt>
                <c:pt idx="171">
                  <c:v>43.05</c:v>
                </c:pt>
                <c:pt idx="172">
                  <c:v>43.216999999999999</c:v>
                </c:pt>
                <c:pt idx="173">
                  <c:v>44.45</c:v>
                </c:pt>
                <c:pt idx="174">
                  <c:v>45.05</c:v>
                </c:pt>
                <c:pt idx="175">
                  <c:v>41.817</c:v>
                </c:pt>
                <c:pt idx="176">
                  <c:v>41.1</c:v>
                </c:pt>
                <c:pt idx="177">
                  <c:v>44.05</c:v>
                </c:pt>
                <c:pt idx="178">
                  <c:v>44.616999999999997</c:v>
                </c:pt>
                <c:pt idx="179">
                  <c:v>43.366999999999997</c:v>
                </c:pt>
                <c:pt idx="180">
                  <c:v>39.433</c:v>
                </c:pt>
                <c:pt idx="181">
                  <c:v>40.9</c:v>
                </c:pt>
                <c:pt idx="182">
                  <c:v>43.267000000000003</c:v>
                </c:pt>
                <c:pt idx="183">
                  <c:v>43.183</c:v>
                </c:pt>
                <c:pt idx="184">
                  <c:v>42.9</c:v>
                </c:pt>
                <c:pt idx="185">
                  <c:v>41.667000000000002</c:v>
                </c:pt>
                <c:pt idx="186">
                  <c:v>43.417000000000002</c:v>
                </c:pt>
                <c:pt idx="187">
                  <c:v>40.35</c:v>
                </c:pt>
                <c:pt idx="188">
                  <c:v>38.417000000000002</c:v>
                </c:pt>
                <c:pt idx="189">
                  <c:v>40.567</c:v>
                </c:pt>
                <c:pt idx="190">
                  <c:v>43.383000000000003</c:v>
                </c:pt>
                <c:pt idx="191">
                  <c:v>43.017000000000003</c:v>
                </c:pt>
                <c:pt idx="192">
                  <c:v>42.25</c:v>
                </c:pt>
                <c:pt idx="193">
                  <c:v>40.133000000000003</c:v>
                </c:pt>
                <c:pt idx="194">
                  <c:v>42.767000000000003</c:v>
                </c:pt>
                <c:pt idx="195">
                  <c:v>42.533000000000001</c:v>
                </c:pt>
                <c:pt idx="196">
                  <c:v>40.283000000000001</c:v>
                </c:pt>
                <c:pt idx="197">
                  <c:v>40.517000000000003</c:v>
                </c:pt>
                <c:pt idx="198">
                  <c:v>39.15</c:v>
                </c:pt>
                <c:pt idx="199">
                  <c:v>40.466999999999999</c:v>
                </c:pt>
                <c:pt idx="200">
                  <c:v>41.466999999999999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62.614549913557859</c:v>
                </c:pt>
                <c:pt idx="13">
                  <c:v>62.85124669706768</c:v>
                </c:pt>
                <c:pt idx="14">
                  <c:v>63.087442514087414</c:v>
                </c:pt>
                <c:pt idx="15">
                  <c:v>63.322946244122043</c:v>
                </c:pt>
                <c:pt idx="16">
                  <c:v>63.557538073879662</c:v>
                </c:pt>
                <c:pt idx="17">
                  <c:v>63.790966627926665</c:v>
                </c:pt>
                <c:pt idx="18">
                  <c:v>64.022946004152132</c:v>
                </c:pt>
                <c:pt idx="19">
                  <c:v>64.253152756246351</c:v>
                </c:pt>
                <c:pt idx="20">
                  <c:v>64.481222878651181</c:v>
                </c:pt>
                <c:pt idx="21">
                  <c:v>64.706748865325267</c:v>
                </c:pt>
                <c:pt idx="22">
                  <c:v>64.929276933310248</c:v>
                </c:pt>
                <c:pt idx="23">
                  <c:v>65.148304527997212</c:v>
                </c:pt>
                <c:pt idx="24">
                  <c:v>65.363278264697911</c:v>
                </c:pt>
                <c:pt idx="25">
                  <c:v>65.573592522325427</c:v>
                </c:pt>
                <c:pt idx="26">
                  <c:v>65.778589013486283</c:v>
                </c:pt>
                <c:pt idx="27">
                  <c:v>65.977557857410915</c:v>
                </c:pt>
                <c:pt idx="28">
                  <c:v>66.169741064194596</c:v>
                </c:pt>
                <c:pt idx="29">
                  <c:v>66.354340054236829</c:v>
                </c:pt>
                <c:pt idx="30">
                  <c:v>66.530530145376588</c:v>
                </c:pt>
                <c:pt idx="31">
                  <c:v>66.697487258847772</c:v>
                </c:pt>
                <c:pt idx="32">
                  <c:v>66.854436052576688</c:v>
                </c:pt>
                <c:pt idx="33">
                  <c:v>67.000735167073501</c:v>
                </c:pt>
                <c:pt idx="34">
                  <c:v>67.136025384122604</c:v>
                </c:pt>
                <c:pt idx="35">
                  <c:v>67.260481479689076</c:v>
                </c:pt>
                <c:pt idx="36">
                  <c:v>67.375229406868371</c:v>
                </c:pt>
                <c:pt idx="37">
                  <c:v>67.483017333886039</c:v>
                </c:pt>
                <c:pt idx="38">
                  <c:v>67.589260320747456</c:v>
                </c:pt>
                <c:pt idx="39">
                  <c:v>67.703609246339227</c:v>
                </c:pt>
                <c:pt idx="40">
                  <c:v>67.842215640471196</c:v>
                </c:pt>
                <c:pt idx="41">
                  <c:v>68.030860366465447</c:v>
                </c:pt>
                <c:pt idx="42">
                  <c:v>68.309065151454078</c:v>
                </c:pt>
                <c:pt idx="43">
                  <c:v>68.735187994611721</c:v>
                </c:pt>
                <c:pt idx="44">
                  <c:v>69.392294749911059</c:v>
                </c:pt>
                <c:pt idx="45">
                  <c:v>70.394288798479081</c:v>
                </c:pt>
                <c:pt idx="46">
                  <c:v>71.891380313320852</c:v>
                </c:pt>
                <c:pt idx="47">
                  <c:v>74.073532289792837</c:v>
                </c:pt>
                <c:pt idx="48">
                  <c:v>77.170120911102757</c:v>
                </c:pt>
                <c:pt idx="49">
                  <c:v>81.443822374695259</c:v>
                </c:pt>
                <c:pt idx="50">
                  <c:v>87.176839229840326</c:v>
                </c:pt>
                <c:pt idx="51">
                  <c:v>94.648138539575697</c:v>
                </c:pt>
                <c:pt idx="52">
                  <c:v>104.10141358320401</c:v>
                </c:pt>
                <c:pt idx="53">
                  <c:v>115.70471313946912</c:v>
                </c:pt>
                <c:pt idx="54">
                  <c:v>129.50310893707376</c:v>
                </c:pt>
                <c:pt idx="55">
                  <c:v>145.36323370482975</c:v>
                </c:pt>
                <c:pt idx="56">
                  <c:v>162.90053070352567</c:v>
                </c:pt>
                <c:pt idx="57">
                  <c:v>181.36907568133125</c:v>
                </c:pt>
                <c:pt idx="58">
                  <c:v>199.49804528325882</c:v>
                </c:pt>
                <c:pt idx="59">
                  <c:v>215.31485969438515</c:v>
                </c:pt>
                <c:pt idx="60">
                  <c:v>226.11997656337587</c:v>
                </c:pt>
                <c:pt idx="61">
                  <c:v>228.88872519550264</c:v>
                </c:pt>
                <c:pt idx="62">
                  <c:v>221.26828329028589</c:v>
                </c:pt>
                <c:pt idx="63">
                  <c:v>202.88909775343924</c:v>
                </c:pt>
                <c:pt idx="64">
                  <c:v>176.18746303525589</c:v>
                </c:pt>
                <c:pt idx="65">
                  <c:v>145.94031909454867</c:v>
                </c:pt>
                <c:pt idx="66">
                  <c:v>117.51715952736998</c:v>
                </c:pt>
                <c:pt idx="67">
                  <c:v>94.854947208555259</c:v>
                </c:pt>
                <c:pt idx="68">
                  <c:v>79.381841585385914</c:v>
                </c:pt>
                <c:pt idx="69">
                  <c:v>70.327949808645982</c:v>
                </c:pt>
                <c:pt idx="70">
                  <c:v>65.868315581344049</c:v>
                </c:pt>
                <c:pt idx="71">
                  <c:v>64.216007710837005</c:v>
                </c:pt>
                <c:pt idx="72">
                  <c:v>64.171047917315747</c:v>
                </c:pt>
                <c:pt idx="73">
                  <c:v>65.163708739974936</c:v>
                </c:pt>
                <c:pt idx="74">
                  <c:v>67.067549350094694</c:v>
                </c:pt>
                <c:pt idx="75">
                  <c:v>69.999925118281595</c:v>
                </c:pt>
                <c:pt idx="76">
                  <c:v>74.186142834738533</c:v>
                </c:pt>
                <c:pt idx="77">
                  <c:v>79.876405712201077</c:v>
                </c:pt>
                <c:pt idx="78">
                  <c:v>87.284393208117706</c:v>
                </c:pt>
                <c:pt idx="79">
                  <c:v>96.525019623099922</c:v>
                </c:pt>
                <c:pt idx="80">
                  <c:v>107.53836712302545</c:v>
                </c:pt>
                <c:pt idx="81">
                  <c:v>119.99003134333554</c:v>
                </c:pt>
                <c:pt idx="82">
                  <c:v>133.14462165791693</c:v>
                </c:pt>
                <c:pt idx="83">
                  <c:v>145.7391888352106</c:v>
                </c:pt>
                <c:pt idx="84">
                  <c:v>155.94886507135575</c:v>
                </c:pt>
                <c:pt idx="85">
                  <c:v>161.60141551849046</c:v>
                </c:pt>
                <c:pt idx="86">
                  <c:v>160.75821246116539</c:v>
                </c:pt>
                <c:pt idx="87">
                  <c:v>152.55248686236058</c:v>
                </c:pt>
                <c:pt idx="88">
                  <c:v>137.86049904626884</c:v>
                </c:pt>
                <c:pt idx="89">
                  <c:v>119.28552821754394</c:v>
                </c:pt>
                <c:pt idx="90">
                  <c:v>100.28773908792522</c:v>
                </c:pt>
                <c:pt idx="91">
                  <c:v>83.894525860491541</c:v>
                </c:pt>
                <c:pt idx="92">
                  <c:v>71.74157767799035</c:v>
                </c:pt>
                <c:pt idx="93">
                  <c:v>63.91842120617067</c:v>
                </c:pt>
                <c:pt idx="94">
                  <c:v>59.499361292210125</c:v>
                </c:pt>
                <c:pt idx="95">
                  <c:v>57.26785385611948</c:v>
                </c:pt>
                <c:pt idx="96">
                  <c:v>56.21552237541971</c:v>
                </c:pt>
                <c:pt idx="97">
                  <c:v>55.703845384538461</c:v>
                </c:pt>
                <c:pt idx="98">
                  <c:v>55.405049709029115</c:v>
                </c:pt>
                <c:pt idx="99">
                  <c:v>55.179019924849996</c:v>
                </c:pt>
                <c:pt idx="100">
                  <c:v>54.975123973699766</c:v>
                </c:pt>
                <c:pt idx="101">
                  <c:v>54.77772997607596</c:v>
                </c:pt>
                <c:pt idx="102">
                  <c:v>54.582659458635625</c:v>
                </c:pt>
                <c:pt idx="103">
                  <c:v>54.38890820214818</c:v>
                </c:pt>
                <c:pt idx="104">
                  <c:v>54.196224894770502</c:v>
                </c:pt>
                <c:pt idx="105">
                  <c:v>54.004514713372039</c:v>
                </c:pt>
                <c:pt idx="106">
                  <c:v>53.81371615839651</c:v>
                </c:pt>
                <c:pt idx="107">
                  <c:v>53.623785698277942</c:v>
                </c:pt>
                <c:pt idx="108">
                  <c:v>53.434718219887742</c:v>
                </c:pt>
                <c:pt idx="109">
                  <c:v>53.246620815531116</c:v>
                </c:pt>
                <c:pt idx="110">
                  <c:v>53.05992430587758</c:v>
                </c:pt>
                <c:pt idx="111">
                  <c:v>52.875935048004941</c:v>
                </c:pt>
                <c:pt idx="112">
                  <c:v>52.69814643545179</c:v>
                </c:pt>
                <c:pt idx="113">
                  <c:v>52.535060871083559</c:v>
                </c:pt>
                <c:pt idx="114">
                  <c:v>52.405632288568533</c:v>
                </c:pt>
                <c:pt idx="115">
                  <c:v>52.348519748240868</c:v>
                </c:pt>
                <c:pt idx="116">
                  <c:v>52.435526856100523</c:v>
                </c:pt>
                <c:pt idx="117">
                  <c:v>52.787055517077235</c:v>
                </c:pt>
                <c:pt idx="118">
                  <c:v>53.582520520121577</c:v>
                </c:pt>
                <c:pt idx="119">
                  <c:v>55.05192427333499</c:v>
                </c:pt>
                <c:pt idx="120">
                  <c:v>57.428972741507145</c:v>
                </c:pt>
                <c:pt idx="121">
                  <c:v>60.848079553081604</c:v>
                </c:pt>
                <c:pt idx="122">
                  <c:v>65.189134900278901</c:v>
                </c:pt>
                <c:pt idx="123">
                  <c:v>69.924800092379854</c:v>
                </c:pt>
                <c:pt idx="124">
                  <c:v>74.089394131402059</c:v>
                </c:pt>
                <c:pt idx="125">
                  <c:v>76.499641555071918</c:v>
                </c:pt>
                <c:pt idx="126">
                  <c:v>76.233249779047625</c:v>
                </c:pt>
                <c:pt idx="127">
                  <c:v>73.136826935800045</c:v>
                </c:pt>
                <c:pt idx="128">
                  <c:v>67.998457790716685</c:v>
                </c:pt>
                <c:pt idx="129">
                  <c:v>62.197381964114825</c:v>
                </c:pt>
                <c:pt idx="130">
                  <c:v>57.044052195036926</c:v>
                </c:pt>
                <c:pt idx="131">
                  <c:v>53.263221577462843</c:v>
                </c:pt>
                <c:pt idx="132">
                  <c:v>50.907881485940052</c:v>
                </c:pt>
                <c:pt idx="133">
                  <c:v>49.621859948014368</c:v>
                </c:pt>
                <c:pt idx="134">
                  <c:v>48.967813141425367</c:v>
                </c:pt>
                <c:pt idx="135">
                  <c:v>48.618396676821405</c:v>
                </c:pt>
                <c:pt idx="136">
                  <c:v>48.391048425104394</c:v>
                </c:pt>
                <c:pt idx="137">
                  <c:v>48.205109718095905</c:v>
                </c:pt>
                <c:pt idx="138">
                  <c:v>48.03158287646027</c:v>
                </c:pt>
                <c:pt idx="139">
                  <c:v>47.861887292385148</c:v>
                </c:pt>
                <c:pt idx="140">
                  <c:v>47.693954638187584</c:v>
                </c:pt>
                <c:pt idx="141">
                  <c:v>47.52744175042627</c:v>
                </c:pt>
                <c:pt idx="142">
                  <c:v>47.362455312467361</c:v>
                </c:pt>
                <c:pt idx="143">
                  <c:v>47.199432239553957</c:v>
                </c:pt>
                <c:pt idx="144">
                  <c:v>47.039608212413405</c:v>
                </c:pt>
                <c:pt idx="145">
                  <c:v>46.88635641531512</c:v>
                </c:pt>
                <c:pt idx="146">
                  <c:v>46.748249320374093</c:v>
                </c:pt>
                <c:pt idx="147">
                  <c:v>46.645142086624922</c:v>
                </c:pt>
                <c:pt idx="148">
                  <c:v>46.618462835557779</c:v>
                </c:pt>
                <c:pt idx="149">
                  <c:v>46.745210833795106</c:v>
                </c:pt>
                <c:pt idx="150">
                  <c:v>47.150677437198325</c:v>
                </c:pt>
                <c:pt idx="151">
                  <c:v>48.007296957440865</c:v>
                </c:pt>
                <c:pt idx="152">
                  <c:v>49.499041717574755</c:v>
                </c:pt>
                <c:pt idx="153">
                  <c:v>51.731140257677076</c:v>
                </c:pt>
                <c:pt idx="154">
                  <c:v>54.589230333526061</c:v>
                </c:pt>
                <c:pt idx="155">
                  <c:v>57.611120752567921</c:v>
                </c:pt>
                <c:pt idx="156">
                  <c:v>60.000008848301576</c:v>
                </c:pt>
                <c:pt idx="157">
                  <c:v>60.890300088425818</c:v>
                </c:pt>
                <c:pt idx="158">
                  <c:v>59.800150789723745</c:v>
                </c:pt>
                <c:pt idx="159">
                  <c:v>56.971351391042212</c:v>
                </c:pt>
                <c:pt idx="160">
                  <c:v>53.286591954320457</c:v>
                </c:pt>
                <c:pt idx="161">
                  <c:v>49.782717514074108</c:v>
                </c:pt>
                <c:pt idx="162">
                  <c:v>47.136669865686535</c:v>
                </c:pt>
                <c:pt idx="163">
                  <c:v>45.485833450841106</c:v>
                </c:pt>
                <c:pt idx="164">
                  <c:v>44.600166258920886</c:v>
                </c:pt>
                <c:pt idx="165">
                  <c:v>44.159252434818043</c:v>
                </c:pt>
                <c:pt idx="166">
                  <c:v>43.922878190373041</c:v>
                </c:pt>
                <c:pt idx="167">
                  <c:v>43.762541518502644</c:v>
                </c:pt>
                <c:pt idx="168">
                  <c:v>43.62531486461701</c:v>
                </c:pt>
                <c:pt idx="169">
                  <c:v>43.493823226752546</c:v>
                </c:pt>
                <c:pt idx="170">
                  <c:v>43.363394472843829</c:v>
                </c:pt>
                <c:pt idx="171">
                  <c:v>43.232937320650187</c:v>
                </c:pt>
                <c:pt idx="172">
                  <c:v>43.102178086605747</c:v>
                </c:pt>
                <c:pt idx="173">
                  <c:v>42.97100267303879</c:v>
                </c:pt>
                <c:pt idx="174">
                  <c:v>42.839331001380096</c:v>
                </c:pt>
                <c:pt idx="175">
                  <c:v>42.707097440899361</c:v>
                </c:pt>
                <c:pt idx="176">
                  <c:v>42.574248011985944</c:v>
                </c:pt>
                <c:pt idx="177">
                  <c:v>42.440739607998822</c:v>
                </c:pt>
                <c:pt idx="178">
                  <c:v>42.306539304308629</c:v>
                </c:pt>
                <c:pt idx="179">
                  <c:v>42.171623580741759</c:v>
                </c:pt>
                <c:pt idx="180">
                  <c:v>42.035977475280887</c:v>
                </c:pt>
                <c:pt idx="181">
                  <c:v>41.899593700339317</c:v>
                </c:pt>
                <c:pt idx="182">
                  <c:v>41.762471749563232</c:v>
                </c:pt>
                <c:pt idx="183">
                  <c:v>41.624617018322255</c:v>
                </c:pt>
                <c:pt idx="184">
                  <c:v>41.486039956259276</c:v>
                </c:pt>
                <c:pt idx="185">
                  <c:v>41.346755265770369</c:v>
                </c:pt>
                <c:pt idx="186">
                  <c:v>41.206781156224416</c:v>
                </c:pt>
                <c:pt idx="187">
                  <c:v>41.066138660192863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62.614549913554789</c:v>
                </c:pt>
                <c:pt idx="13">
                  <c:v>62.851246697057391</c:v>
                </c:pt>
                <c:pt idx="14">
                  <c:v>63.087442514053727</c:v>
                </c:pt>
                <c:pt idx="15">
                  <c:v>63.322946244014275</c:v>
                </c:pt>
                <c:pt idx="16">
                  <c:v>63.557538073542894</c:v>
                </c:pt>
                <c:pt idx="17">
                  <c:v>63.790966626898587</c:v>
                </c:pt>
                <c:pt idx="18">
                  <c:v>64.022946001086254</c:v>
                </c:pt>
                <c:pt idx="19">
                  <c:v>64.253152747314857</c:v>
                </c:pt>
                <c:pt idx="20">
                  <c:v>64.481222853233831</c:v>
                </c:pt>
                <c:pt idx="21">
                  <c:v>64.70674879466516</c:v>
                </c:pt>
                <c:pt idx="22">
                  <c:v>64.929276741418633</c:v>
                </c:pt>
                <c:pt idx="23">
                  <c:v>65.148304018929565</c:v>
                </c:pt>
                <c:pt idx="24">
                  <c:v>65.36327694543084</c:v>
                </c:pt>
                <c:pt idx="25">
                  <c:v>65.573589182469917</c:v>
                </c:pt>
                <c:pt idx="26">
                  <c:v>65.778580753860496</c:v>
                </c:pt>
                <c:pt idx="27">
                  <c:v>65.977537903372749</c:v>
                </c:pt>
                <c:pt idx="28">
                  <c:v>66.169693973081124</c:v>
                </c:pt>
                <c:pt idx="29">
                  <c:v>66.354231490482206</c:v>
                </c:pt>
                <c:pt idx="30">
                  <c:v>66.530285651219813</c:v>
                </c:pt>
                <c:pt idx="31">
                  <c:v>66.696949373334064</c:v>
                </c:pt>
                <c:pt idx="32">
                  <c:v>66.853280076234469</c:v>
                </c:pt>
                <c:pt idx="33">
                  <c:v>66.998308301179549</c:v>
                </c:pt>
                <c:pt idx="34">
                  <c:v>67.13104823853169</c:v>
                </c:pt>
                <c:pt idx="35">
                  <c:v>67.250510159878132</c:v>
                </c:pt>
                <c:pt idx="36">
                  <c:v>67.355714670856997</c:v>
                </c:pt>
                <c:pt idx="37">
                  <c:v>67.445708605245841</c:v>
                </c:pt>
                <c:pt idx="38">
                  <c:v>67.519582276295083</c:v>
                </c:pt>
                <c:pt idx="39">
                  <c:v>67.576487692923848</c:v>
                </c:pt>
                <c:pt idx="40">
                  <c:v>67.615657243408705</c:v>
                </c:pt>
                <c:pt idx="41">
                  <c:v>67.6364222560548</c:v>
                </c:pt>
                <c:pt idx="42">
                  <c:v>67.638230774190305</c:v>
                </c:pt>
                <c:pt idx="43">
                  <c:v>67.620663840626847</c:v>
                </c:pt>
                <c:pt idx="44">
                  <c:v>67.58344958220259</c:v>
                </c:pt>
                <c:pt idx="45">
                  <c:v>67.526474423573006</c:v>
                </c:pt>
                <c:pt idx="46">
                  <c:v>67.449790843122997</c:v>
                </c:pt>
                <c:pt idx="47">
                  <c:v>67.353621210811909</c:v>
                </c:pt>
                <c:pt idx="48">
                  <c:v>67.238357411723342</c:v>
                </c:pt>
                <c:pt idx="49">
                  <c:v>67.104556149850282</c:v>
                </c:pt>
                <c:pt idx="50">
                  <c:v>66.952930030820895</c:v>
                </c:pt>
                <c:pt idx="51">
                  <c:v>66.784334724623378</c:v>
                </c:pt>
                <c:pt idx="52">
                  <c:v>66.599752694470041</c:v>
                </c:pt>
                <c:pt idx="53">
                  <c:v>66.400274131800373</c:v>
                </c:pt>
                <c:pt idx="54">
                  <c:v>66.187075849127766</c:v>
                </c:pt>
                <c:pt idx="55">
                  <c:v>65.961398945203769</c:v>
                </c:pt>
                <c:pt idx="56">
                  <c:v>65.72452606871704</c:v>
                </c:pt>
                <c:pt idx="57">
                  <c:v>65.477759070013036</c:v>
                </c:pt>
                <c:pt idx="58">
                  <c:v>65.22239775166527</c:v>
                </c:pt>
                <c:pt idx="59">
                  <c:v>64.959720317651815</c:v>
                </c:pt>
                <c:pt idx="60">
                  <c:v>64.690965988554765</c:v>
                </c:pt>
                <c:pt idx="61">
                  <c:v>64.417320108109138</c:v>
                </c:pt>
                <c:pt idx="62">
                  <c:v>64.139901925271772</c:v>
                </c:pt>
                <c:pt idx="63">
                  <c:v>63.859755104742895</c:v>
                </c:pt>
                <c:pt idx="64">
                  <c:v>63.577840904295343</c:v>
                </c:pt>
                <c:pt idx="65">
                  <c:v>63.29503386364695</c:v>
                </c:pt>
                <c:pt idx="66">
                  <c:v>63.0121197789028</c:v>
                </c:pt>
                <c:pt idx="67">
                  <c:v>62.729795688718262</c:v>
                </c:pt>
                <c:pt idx="68">
                  <c:v>62.448671571628559</c:v>
                </c:pt>
                <c:pt idx="69">
                  <c:v>62.169273445703276</c:v>
                </c:pt>
                <c:pt idx="70">
                  <c:v>61.892047568445747</c:v>
                </c:pt>
                <c:pt idx="71">
                  <c:v>61.617365453095545</c:v>
                </c:pt>
                <c:pt idx="72">
                  <c:v>61.345529443749733</c:v>
                </c:pt>
                <c:pt idx="73">
                  <c:v>61.076778622879921</c:v>
                </c:pt>
                <c:pt idx="74">
                  <c:v>60.811294858245567</c:v>
                </c:pt>
                <c:pt idx="75">
                  <c:v>60.549208829778195</c:v>
                </c:pt>
                <c:pt idx="76">
                  <c:v>60.290605909156014</c:v>
                </c:pt>
                <c:pt idx="77">
                  <c:v>60.035531794407611</c:v>
                </c:pt>
                <c:pt idx="78">
                  <c:v>59.783997828304408</c:v>
                </c:pt>
                <c:pt idx="79">
                  <c:v>59.535985952191929</c:v>
                </c:pt>
                <c:pt idx="80">
                  <c:v>59.291453266205217</c:v>
                </c:pt>
                <c:pt idx="81">
                  <c:v>59.050336182639477</c:v>
                </c:pt>
                <c:pt idx="82">
                  <c:v>58.812554171860427</c:v>
                </c:pt>
                <c:pt idx="83">
                  <c:v>58.578013109873105</c:v>
                </c:pt>
                <c:pt idx="84">
                  <c:v>58.346608243895098</c:v>
                </c:pt>
                <c:pt idx="85">
                  <c:v>58.118226797377154</c:v>
                </c:pt>
                <c:pt idx="86">
                  <c:v>57.892750239245771</c:v>
                </c:pt>
                <c:pt idx="87">
                  <c:v>57.670056244044275</c:v>
                </c:pt>
                <c:pt idx="88">
                  <c:v>57.450020370421825</c:v>
                </c:pt>
                <c:pt idx="89">
                  <c:v>57.232517485324784</c:v>
                </c:pt>
                <c:pt idx="90">
                  <c:v>57.017422960505193</c:v>
                </c:pt>
                <c:pt idx="91">
                  <c:v>56.804613666761654</c:v>
                </c:pt>
                <c:pt idx="92">
                  <c:v>56.593968789817723</c:v>
                </c:pt>
                <c:pt idx="93">
                  <c:v>56.385370490046533</c:v>
                </c:pt>
                <c:pt idx="94">
                  <c:v>56.178704426456683</c:v>
                </c:pt>
                <c:pt idx="95">
                  <c:v>55.973860163540174</c:v>
                </c:pt>
                <c:pt idx="96">
                  <c:v>55.77073147779798</c:v>
                </c:pt>
                <c:pt idx="97">
                  <c:v>55.569216579043143</c:v>
                </c:pt>
                <c:pt idx="98">
                  <c:v>55.369218259959766</c:v>
                </c:pt>
                <c:pt idx="99">
                  <c:v>55.170643985885626</c:v>
                </c:pt>
                <c:pt idx="100">
                  <c:v>54.973405935395633</c:v>
                </c:pt>
                <c:pt idx="101">
                  <c:v>54.777421000995659</c:v>
                </c:pt>
                <c:pt idx="102">
                  <c:v>54.582610758090716</c:v>
                </c:pt>
                <c:pt idx="103">
                  <c:v>54.388901409364649</c:v>
                </c:pt>
                <c:pt idx="104">
                  <c:v>54.196223710793305</c:v>
                </c:pt>
                <c:pt idx="105">
                  <c:v>54.004512884703239</c:v>
                </c:pt>
                <c:pt idx="106">
                  <c:v>53.813708524574693</c:v>
                </c:pt>
                <c:pt idx="107">
                  <c:v>53.623754495661679</c:v>
                </c:pt>
                <c:pt idx="108">
                  <c:v>53.434598834955715</c:v>
                </c:pt>
                <c:pt idx="109">
                  <c:v>53.246193653542662</c:v>
                </c:pt>
                <c:pt idx="110">
                  <c:v>53.058495043986866</c:v>
                </c:pt>
                <c:pt idx="111">
                  <c:v>52.871462995013324</c:v>
                </c:pt>
                <c:pt idx="112">
                  <c:v>52.685061315438986</c:v>
                </c:pt>
                <c:pt idx="113">
                  <c:v>52.499257569020273</c:v>
                </c:pt>
                <c:pt idx="114">
                  <c:v>52.314023021625424</c:v>
                </c:pt>
                <c:pt idx="115">
                  <c:v>52.12933260190124</c:v>
                </c:pt>
                <c:pt idx="116">
                  <c:v>51.945164876372509</c:v>
                </c:pt>
                <c:pt idx="117">
                  <c:v>51.761502039682142</c:v>
                </c:pt>
                <c:pt idx="118">
                  <c:v>51.578329920440119</c:v>
                </c:pt>
                <c:pt idx="119">
                  <c:v>51.395638002890266</c:v>
                </c:pt>
                <c:pt idx="120">
                  <c:v>51.213419464314917</c:v>
                </c:pt>
                <c:pt idx="121">
                  <c:v>51.031671227769024</c:v>
                </c:pt>
                <c:pt idx="122">
                  <c:v>50.8503940293539</c:v>
                </c:pt>
                <c:pt idx="123">
                  <c:v>50.669592498797442</c:v>
                </c:pt>
                <c:pt idx="124">
                  <c:v>50.489275251589511</c:v>
                </c:pt>
                <c:pt idx="125">
                  <c:v>50.309454990317377</c:v>
                </c:pt>
                <c:pt idx="126">
                  <c:v>50.130148612148496</c:v>
                </c:pt>
                <c:pt idx="127">
                  <c:v>49.951377318607108</c:v>
                </c:pt>
                <c:pt idx="128">
                  <c:v>49.77316672288444</c:v>
                </c:pt>
                <c:pt idx="129">
                  <c:v>49.595546948910432</c:v>
                </c:pt>
                <c:pt idx="130">
                  <c:v>49.418552715303868</c:v>
                </c:pt>
                <c:pt idx="131">
                  <c:v>49.242223396126668</c:v>
                </c:pt>
                <c:pt idx="132">
                  <c:v>49.066603049121746</c:v>
                </c:pt>
                <c:pt idx="133">
                  <c:v>48.891740400856918</c:v>
                </c:pt>
                <c:pt idx="134">
                  <c:v>48.71768877698689</c:v>
                </c:pt>
                <c:pt idx="135">
                  <c:v>48.544505964759772</c:v>
                </c:pt>
                <c:pt idx="136">
                  <c:v>48.37225399403399</c:v>
                </c:pt>
                <c:pt idx="137">
                  <c:v>48.200998822553998</c:v>
                </c:pt>
                <c:pt idx="138">
                  <c:v>48.030809911201771</c:v>
                </c:pt>
                <c:pt idx="139">
                  <c:v>47.861759675550843</c:v>
                </c:pt>
                <c:pt idx="140">
                  <c:v>47.693922801467608</c:v>
                </c:pt>
                <c:pt idx="141">
                  <c:v>47.527375414892539</c:v>
                </c:pt>
                <c:pt idx="142">
                  <c:v>47.362194099439137</c:v>
                </c:pt>
                <c:pt idx="143">
                  <c:v>47.198454760176098</c:v>
                </c:pt>
                <c:pt idx="144">
                  <c:v>47.036231337952358</c:v>
                </c:pt>
                <c:pt idx="145">
                  <c:v>46.875594385842113</c:v>
                </c:pt>
                <c:pt idx="146">
                  <c:v>46.716609527566263</c:v>
                </c:pt>
                <c:pt idx="147">
                  <c:v>46.559335826793244</c:v>
                </c:pt>
                <c:pt idx="148">
                  <c:v>46.403824105590253</c:v>
                </c:pt>
                <c:pt idx="149">
                  <c:v>46.250115259393773</c:v>
                </c:pt>
                <c:pt idx="150">
                  <c:v>46.098238623976165</c:v>
                </c:pt>
                <c:pt idx="151">
                  <c:v>45.948210456200336</c:v>
                </c:pt>
                <c:pt idx="152">
                  <c:v>45.800032594057313</c:v>
                </c:pt>
                <c:pt idx="153">
                  <c:v>45.653691361817351</c:v>
                </c:pt>
                <c:pt idx="154">
                  <c:v>45.509156782513784</c:v>
                </c:pt>
                <c:pt idx="155">
                  <c:v>45.366382152096378</c:v>
                </c:pt>
                <c:pt idx="156">
                  <c:v>45.225304017475317</c:v>
                </c:pt>
                <c:pt idx="157">
                  <c:v>45.085842584760115</c:v>
                </c:pt>
                <c:pt idx="158">
                  <c:v>44.947902565129056</c:v>
                </c:pt>
                <c:pt idx="159">
                  <c:v>44.811374445157995</c:v>
                </c:pt>
                <c:pt idx="160">
                  <c:v>44.676136147566467</c:v>
                </c:pt>
                <c:pt idx="161">
                  <c:v>44.542055028802793</c:v>
                </c:pt>
                <c:pt idx="162">
                  <c:v>44.408990143227072</c:v>
                </c:pt>
                <c:pt idx="163">
                  <c:v>44.276794691175652</c:v>
                </c:pt>
                <c:pt idx="164">
                  <c:v>44.145318560836436</c:v>
                </c:pt>
                <c:pt idx="165">
                  <c:v>44.014410872087019</c:v>
                </c:pt>
                <c:pt idx="166">
                  <c:v>43.883922434181727</c:v>
                </c:pt>
                <c:pt idx="167">
                  <c:v>43.753708037866559</c:v>
                </c:pt>
                <c:pt idx="168">
                  <c:v>43.623628515195513</c:v>
                </c:pt>
                <c:pt idx="169">
                  <c:v>43.493552515792373</c:v>
                </c:pt>
                <c:pt idx="170">
                  <c:v>43.363357965201416</c:v>
                </c:pt>
                <c:pt idx="171">
                  <c:v>43.232933187984017</c:v>
                </c:pt>
                <c:pt idx="172">
                  <c:v>43.102177694185031</c:v>
                </c:pt>
                <c:pt idx="173">
                  <c:v>42.971002641799473</c:v>
                </c:pt>
                <c:pt idx="174">
                  <c:v>42.83933099929623</c:v>
                </c:pt>
                <c:pt idx="175">
                  <c:v>42.707097440782924</c:v>
                </c:pt>
                <c:pt idx="176">
                  <c:v>42.574248011980494</c:v>
                </c:pt>
                <c:pt idx="177">
                  <c:v>42.440739607998609</c:v>
                </c:pt>
                <c:pt idx="178">
                  <c:v>42.306539304308622</c:v>
                </c:pt>
                <c:pt idx="179">
                  <c:v>42.171623580741759</c:v>
                </c:pt>
                <c:pt idx="180">
                  <c:v>42.035977475280887</c:v>
                </c:pt>
                <c:pt idx="181">
                  <c:v>41.899593700339317</c:v>
                </c:pt>
                <c:pt idx="182">
                  <c:v>41.762471749563232</c:v>
                </c:pt>
                <c:pt idx="183">
                  <c:v>41.624617018322255</c:v>
                </c:pt>
                <c:pt idx="184">
                  <c:v>41.486039956259276</c:v>
                </c:pt>
                <c:pt idx="185">
                  <c:v>41.346755265770369</c:v>
                </c:pt>
                <c:pt idx="186">
                  <c:v>41.206781156224416</c:v>
                </c:pt>
                <c:pt idx="187">
                  <c:v>41.066138660192863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1.1121191355797328E-2</c:v>
                </c:pt>
                <c:pt idx="2">
                  <c:v>2.7865507928899462E-2</c:v>
                </c:pt>
                <c:pt idx="3">
                  <c:v>3.1586327951794543E-2</c:v>
                </c:pt>
                <c:pt idx="4">
                  <c:v>4.3828676080625018E-2</c:v>
                </c:pt>
                <c:pt idx="5">
                  <c:v>5.8686256352325314E-2</c:v>
                </c:pt>
                <c:pt idx="6">
                  <c:v>6.2659359070052809E-2</c:v>
                </c:pt>
                <c:pt idx="7">
                  <c:v>6.6335040426267255E-2</c:v>
                </c:pt>
                <c:pt idx="8">
                  <c:v>7.6879514768926613E-2</c:v>
                </c:pt>
                <c:pt idx="9">
                  <c:v>8.2962747543826917E-2</c:v>
                </c:pt>
                <c:pt idx="10">
                  <c:v>8.9273873385189648E-2</c:v>
                </c:pt>
                <c:pt idx="11">
                  <c:v>9.8711795453379408E-2</c:v>
                </c:pt>
                <c:pt idx="12">
                  <c:v>0.10164247487254252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1.1088987896658072E-2</c:v>
                </c:pt>
                <c:pt idx="2">
                  <c:v>3.0449908193197931E-2</c:v>
                </c:pt>
                <c:pt idx="3">
                  <c:v>3.5377166027469778E-2</c:v>
                </c:pt>
                <c:pt idx="4">
                  <c:v>3.9001131314012283E-2</c:v>
                </c:pt>
                <c:pt idx="5">
                  <c:v>4.196042878243849E-2</c:v>
                </c:pt>
                <c:pt idx="6">
                  <c:v>5.5023464583450428E-2</c:v>
                </c:pt>
                <c:pt idx="7">
                  <c:v>7.1928538457035174E-2</c:v>
                </c:pt>
                <c:pt idx="8">
                  <c:v>7.0915194957505798E-2</c:v>
                </c:pt>
                <c:pt idx="9">
                  <c:v>7.5778780688090339E-2</c:v>
                </c:pt>
                <c:pt idx="10">
                  <c:v>8.8090237295330151E-2</c:v>
                </c:pt>
                <c:pt idx="11">
                  <c:v>9.0111605556218027E-2</c:v>
                </c:pt>
                <c:pt idx="12">
                  <c:v>0.10490196025270991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62.716999999999999</c:v>
                </c:pt>
                <c:pt idx="1">
                  <c:v>61.732999999999997</c:v>
                </c:pt>
                <c:pt idx="2">
                  <c:v>63.033000000000001</c:v>
                </c:pt>
                <c:pt idx="3">
                  <c:v>64.417000000000002</c:v>
                </c:pt>
                <c:pt idx="4">
                  <c:v>60.332999999999998</c:v>
                </c:pt>
                <c:pt idx="5">
                  <c:v>62.85</c:v>
                </c:pt>
                <c:pt idx="6">
                  <c:v>60.832999999999998</c:v>
                </c:pt>
                <c:pt idx="7">
                  <c:v>61.383000000000003</c:v>
                </c:pt>
                <c:pt idx="8">
                  <c:v>61.017000000000003</c:v>
                </c:pt>
                <c:pt idx="9">
                  <c:v>61.732999999999997</c:v>
                </c:pt>
                <c:pt idx="10">
                  <c:v>62.982999999999997</c:v>
                </c:pt>
                <c:pt idx="11">
                  <c:v>63.533000000000001</c:v>
                </c:pt>
                <c:pt idx="12">
                  <c:v>63.7</c:v>
                </c:pt>
                <c:pt idx="13">
                  <c:v>62.2</c:v>
                </c:pt>
                <c:pt idx="14">
                  <c:v>62.3</c:v>
                </c:pt>
                <c:pt idx="15">
                  <c:v>60.767000000000003</c:v>
                </c:pt>
                <c:pt idx="16">
                  <c:v>63.433</c:v>
                </c:pt>
                <c:pt idx="17">
                  <c:v>63.533000000000001</c:v>
                </c:pt>
                <c:pt idx="18">
                  <c:v>60.5</c:v>
                </c:pt>
                <c:pt idx="19">
                  <c:v>61.917000000000002</c:v>
                </c:pt>
                <c:pt idx="20">
                  <c:v>61.633000000000003</c:v>
                </c:pt>
                <c:pt idx="21">
                  <c:v>62.232999999999997</c:v>
                </c:pt>
                <c:pt idx="22">
                  <c:v>60.167000000000002</c:v>
                </c:pt>
                <c:pt idx="23">
                  <c:v>61.317</c:v>
                </c:pt>
                <c:pt idx="24">
                  <c:v>61.832999999999998</c:v>
                </c:pt>
                <c:pt idx="25">
                  <c:v>61.667000000000002</c:v>
                </c:pt>
                <c:pt idx="26">
                  <c:v>62.133000000000003</c:v>
                </c:pt>
                <c:pt idx="27">
                  <c:v>62.633000000000003</c:v>
                </c:pt>
                <c:pt idx="28">
                  <c:v>61.9</c:v>
                </c:pt>
                <c:pt idx="29">
                  <c:v>62.55</c:v>
                </c:pt>
                <c:pt idx="30">
                  <c:v>64.233000000000004</c:v>
                </c:pt>
                <c:pt idx="31">
                  <c:v>60.982999999999997</c:v>
                </c:pt>
                <c:pt idx="32">
                  <c:v>62.85</c:v>
                </c:pt>
                <c:pt idx="33">
                  <c:v>62.082999999999998</c:v>
                </c:pt>
                <c:pt idx="34">
                  <c:v>64.25</c:v>
                </c:pt>
                <c:pt idx="35">
                  <c:v>63.067</c:v>
                </c:pt>
                <c:pt idx="36">
                  <c:v>64.483000000000004</c:v>
                </c:pt>
                <c:pt idx="37">
                  <c:v>61.55</c:v>
                </c:pt>
                <c:pt idx="38">
                  <c:v>62.982999999999997</c:v>
                </c:pt>
                <c:pt idx="39">
                  <c:v>65.716999999999999</c:v>
                </c:pt>
                <c:pt idx="40">
                  <c:v>64.917000000000002</c:v>
                </c:pt>
                <c:pt idx="41">
                  <c:v>64.266999999999996</c:v>
                </c:pt>
                <c:pt idx="42">
                  <c:v>64.150000000000006</c:v>
                </c:pt>
                <c:pt idx="43">
                  <c:v>65.716999999999999</c:v>
                </c:pt>
                <c:pt idx="44">
                  <c:v>67.016999999999996</c:v>
                </c:pt>
                <c:pt idx="45">
                  <c:v>65.3</c:v>
                </c:pt>
                <c:pt idx="46">
                  <c:v>67.983000000000004</c:v>
                </c:pt>
                <c:pt idx="47">
                  <c:v>69.216999999999999</c:v>
                </c:pt>
                <c:pt idx="48">
                  <c:v>73.082999999999998</c:v>
                </c:pt>
                <c:pt idx="49">
                  <c:v>75.7</c:v>
                </c:pt>
                <c:pt idx="50">
                  <c:v>80.132999999999996</c:v>
                </c:pt>
                <c:pt idx="51">
                  <c:v>87.75</c:v>
                </c:pt>
                <c:pt idx="52">
                  <c:v>98.25</c:v>
                </c:pt>
                <c:pt idx="53">
                  <c:v>112.55</c:v>
                </c:pt>
                <c:pt idx="54">
                  <c:v>127.917</c:v>
                </c:pt>
                <c:pt idx="55">
                  <c:v>142.21700000000001</c:v>
                </c:pt>
                <c:pt idx="56">
                  <c:v>159.63300000000001</c:v>
                </c:pt>
                <c:pt idx="57">
                  <c:v>172.333</c:v>
                </c:pt>
                <c:pt idx="58">
                  <c:v>185.11699999999999</c:v>
                </c:pt>
                <c:pt idx="59">
                  <c:v>192.05</c:v>
                </c:pt>
                <c:pt idx="60">
                  <c:v>200.03299999999999</c:v>
                </c:pt>
                <c:pt idx="61">
                  <c:v>197.85</c:v>
                </c:pt>
                <c:pt idx="62">
                  <c:v>192.583</c:v>
                </c:pt>
                <c:pt idx="63">
                  <c:v>181.71700000000001</c:v>
                </c:pt>
                <c:pt idx="64">
                  <c:v>162.38300000000001</c:v>
                </c:pt>
                <c:pt idx="65">
                  <c:v>137.18299999999999</c:v>
                </c:pt>
                <c:pt idx="66">
                  <c:v>104.967</c:v>
                </c:pt>
                <c:pt idx="67">
                  <c:v>79.566999999999993</c:v>
                </c:pt>
                <c:pt idx="68">
                  <c:v>65.216999999999999</c:v>
                </c:pt>
                <c:pt idx="69">
                  <c:v>61.45</c:v>
                </c:pt>
                <c:pt idx="70">
                  <c:v>58.832999999999998</c:v>
                </c:pt>
                <c:pt idx="71">
                  <c:v>58.533000000000001</c:v>
                </c:pt>
                <c:pt idx="72">
                  <c:v>60.017000000000003</c:v>
                </c:pt>
                <c:pt idx="73">
                  <c:v>60.517000000000003</c:v>
                </c:pt>
                <c:pt idx="74">
                  <c:v>60.832999999999998</c:v>
                </c:pt>
                <c:pt idx="75">
                  <c:v>66.400000000000006</c:v>
                </c:pt>
                <c:pt idx="76">
                  <c:v>70.132999999999996</c:v>
                </c:pt>
                <c:pt idx="77">
                  <c:v>73.650000000000006</c:v>
                </c:pt>
                <c:pt idx="78">
                  <c:v>81.667000000000002</c:v>
                </c:pt>
                <c:pt idx="79">
                  <c:v>91.516999999999996</c:v>
                </c:pt>
                <c:pt idx="80">
                  <c:v>102.417</c:v>
                </c:pt>
                <c:pt idx="81">
                  <c:v>113.467</c:v>
                </c:pt>
                <c:pt idx="82">
                  <c:v>122.65</c:v>
                </c:pt>
                <c:pt idx="83">
                  <c:v>133.417</c:v>
                </c:pt>
                <c:pt idx="84">
                  <c:v>139.68299999999999</c:v>
                </c:pt>
                <c:pt idx="85">
                  <c:v>143.06700000000001</c:v>
                </c:pt>
                <c:pt idx="86">
                  <c:v>144.983</c:v>
                </c:pt>
                <c:pt idx="87">
                  <c:v>140.733</c:v>
                </c:pt>
                <c:pt idx="88">
                  <c:v>129.78299999999999</c:v>
                </c:pt>
                <c:pt idx="89">
                  <c:v>114.2</c:v>
                </c:pt>
                <c:pt idx="90">
                  <c:v>93.082999999999998</c:v>
                </c:pt>
                <c:pt idx="91">
                  <c:v>73.05</c:v>
                </c:pt>
                <c:pt idx="92">
                  <c:v>63.183</c:v>
                </c:pt>
                <c:pt idx="93">
                  <c:v>56.95</c:v>
                </c:pt>
                <c:pt idx="94">
                  <c:v>54.683</c:v>
                </c:pt>
                <c:pt idx="95">
                  <c:v>54.75</c:v>
                </c:pt>
                <c:pt idx="96">
                  <c:v>54.25</c:v>
                </c:pt>
                <c:pt idx="97">
                  <c:v>53.116999999999997</c:v>
                </c:pt>
                <c:pt idx="98">
                  <c:v>54.8</c:v>
                </c:pt>
                <c:pt idx="99">
                  <c:v>54.582999999999998</c:v>
                </c:pt>
                <c:pt idx="100">
                  <c:v>53.5</c:v>
                </c:pt>
                <c:pt idx="101">
                  <c:v>53.883000000000003</c:v>
                </c:pt>
                <c:pt idx="102">
                  <c:v>55.317</c:v>
                </c:pt>
                <c:pt idx="103">
                  <c:v>53.966999999999999</c:v>
                </c:pt>
                <c:pt idx="104">
                  <c:v>52.767000000000003</c:v>
                </c:pt>
                <c:pt idx="105">
                  <c:v>54</c:v>
                </c:pt>
                <c:pt idx="106">
                  <c:v>55.533000000000001</c:v>
                </c:pt>
                <c:pt idx="107">
                  <c:v>54.45</c:v>
                </c:pt>
                <c:pt idx="108">
                  <c:v>54.067</c:v>
                </c:pt>
                <c:pt idx="109">
                  <c:v>54.533000000000001</c:v>
                </c:pt>
                <c:pt idx="110">
                  <c:v>53.817</c:v>
                </c:pt>
                <c:pt idx="111">
                  <c:v>53.982999999999997</c:v>
                </c:pt>
                <c:pt idx="112">
                  <c:v>54.732999999999997</c:v>
                </c:pt>
                <c:pt idx="113">
                  <c:v>57.9</c:v>
                </c:pt>
                <c:pt idx="114">
                  <c:v>53.533000000000001</c:v>
                </c:pt>
                <c:pt idx="115">
                  <c:v>56.35</c:v>
                </c:pt>
                <c:pt idx="116">
                  <c:v>53.482999999999997</c:v>
                </c:pt>
                <c:pt idx="117">
                  <c:v>57.633000000000003</c:v>
                </c:pt>
                <c:pt idx="118">
                  <c:v>54.95</c:v>
                </c:pt>
                <c:pt idx="119">
                  <c:v>55.917000000000002</c:v>
                </c:pt>
                <c:pt idx="120">
                  <c:v>61.317</c:v>
                </c:pt>
                <c:pt idx="121">
                  <c:v>65.132999999999996</c:v>
                </c:pt>
                <c:pt idx="122">
                  <c:v>72.099999999999994</c:v>
                </c:pt>
                <c:pt idx="123">
                  <c:v>77.3</c:v>
                </c:pt>
                <c:pt idx="124">
                  <c:v>83.7</c:v>
                </c:pt>
                <c:pt idx="125">
                  <c:v>87.3</c:v>
                </c:pt>
                <c:pt idx="126">
                  <c:v>90.75</c:v>
                </c:pt>
                <c:pt idx="127">
                  <c:v>89.95</c:v>
                </c:pt>
                <c:pt idx="128">
                  <c:v>89.283000000000001</c:v>
                </c:pt>
                <c:pt idx="129">
                  <c:v>86.966999999999999</c:v>
                </c:pt>
                <c:pt idx="130">
                  <c:v>79.900000000000006</c:v>
                </c:pt>
                <c:pt idx="131">
                  <c:v>72.266999999999996</c:v>
                </c:pt>
                <c:pt idx="132">
                  <c:v>63.75</c:v>
                </c:pt>
                <c:pt idx="133">
                  <c:v>56.582999999999998</c:v>
                </c:pt>
                <c:pt idx="134">
                  <c:v>51.5</c:v>
                </c:pt>
                <c:pt idx="135">
                  <c:v>51.35</c:v>
                </c:pt>
                <c:pt idx="136">
                  <c:v>51.817</c:v>
                </c:pt>
                <c:pt idx="137">
                  <c:v>50.383000000000003</c:v>
                </c:pt>
                <c:pt idx="138">
                  <c:v>50.45</c:v>
                </c:pt>
                <c:pt idx="139">
                  <c:v>48.966999999999999</c:v>
                </c:pt>
                <c:pt idx="140">
                  <c:v>48.5</c:v>
                </c:pt>
                <c:pt idx="141">
                  <c:v>47.317</c:v>
                </c:pt>
                <c:pt idx="142">
                  <c:v>48.533000000000001</c:v>
                </c:pt>
                <c:pt idx="143">
                  <c:v>48.5</c:v>
                </c:pt>
                <c:pt idx="144">
                  <c:v>48.667000000000002</c:v>
                </c:pt>
                <c:pt idx="145">
                  <c:v>48.633000000000003</c:v>
                </c:pt>
                <c:pt idx="146">
                  <c:v>47.65</c:v>
                </c:pt>
                <c:pt idx="147">
                  <c:v>48.783000000000001</c:v>
                </c:pt>
                <c:pt idx="148">
                  <c:v>46.783000000000001</c:v>
                </c:pt>
                <c:pt idx="149">
                  <c:v>47.2</c:v>
                </c:pt>
                <c:pt idx="150">
                  <c:v>48.517000000000003</c:v>
                </c:pt>
                <c:pt idx="151">
                  <c:v>49.55</c:v>
                </c:pt>
                <c:pt idx="152">
                  <c:v>50.616999999999997</c:v>
                </c:pt>
                <c:pt idx="153">
                  <c:v>53.466999999999999</c:v>
                </c:pt>
                <c:pt idx="154">
                  <c:v>56.9</c:v>
                </c:pt>
                <c:pt idx="155">
                  <c:v>57.7</c:v>
                </c:pt>
                <c:pt idx="156">
                  <c:v>62.65</c:v>
                </c:pt>
                <c:pt idx="157">
                  <c:v>66.466999999999999</c:v>
                </c:pt>
                <c:pt idx="158">
                  <c:v>68.216999999999999</c:v>
                </c:pt>
                <c:pt idx="159">
                  <c:v>69.55</c:v>
                </c:pt>
                <c:pt idx="160">
                  <c:v>67.367000000000004</c:v>
                </c:pt>
                <c:pt idx="161">
                  <c:v>68.683000000000007</c:v>
                </c:pt>
                <c:pt idx="162">
                  <c:v>60.5</c:v>
                </c:pt>
                <c:pt idx="163">
                  <c:v>58.633000000000003</c:v>
                </c:pt>
                <c:pt idx="164">
                  <c:v>52.917000000000002</c:v>
                </c:pt>
                <c:pt idx="165">
                  <c:v>49.683</c:v>
                </c:pt>
                <c:pt idx="166">
                  <c:v>46.417000000000002</c:v>
                </c:pt>
                <c:pt idx="167">
                  <c:v>42.95</c:v>
                </c:pt>
                <c:pt idx="168">
                  <c:v>44.317</c:v>
                </c:pt>
                <c:pt idx="169">
                  <c:v>44.232999999999997</c:v>
                </c:pt>
                <c:pt idx="170">
                  <c:v>43.2</c:v>
                </c:pt>
                <c:pt idx="171">
                  <c:v>41.433</c:v>
                </c:pt>
                <c:pt idx="172">
                  <c:v>42.767000000000003</c:v>
                </c:pt>
                <c:pt idx="173">
                  <c:v>45.2</c:v>
                </c:pt>
                <c:pt idx="174">
                  <c:v>44.082999999999998</c:v>
                </c:pt>
                <c:pt idx="175">
                  <c:v>41.332999999999998</c:v>
                </c:pt>
                <c:pt idx="176">
                  <c:v>45.667000000000002</c:v>
                </c:pt>
                <c:pt idx="177">
                  <c:v>43.633000000000003</c:v>
                </c:pt>
                <c:pt idx="178">
                  <c:v>43.216999999999999</c:v>
                </c:pt>
                <c:pt idx="179">
                  <c:v>43.8</c:v>
                </c:pt>
                <c:pt idx="180">
                  <c:v>45.533000000000001</c:v>
                </c:pt>
                <c:pt idx="181">
                  <c:v>41.232999999999997</c:v>
                </c:pt>
                <c:pt idx="182">
                  <c:v>43.283000000000001</c:v>
                </c:pt>
                <c:pt idx="183">
                  <c:v>39.732999999999997</c:v>
                </c:pt>
                <c:pt idx="184">
                  <c:v>42.817</c:v>
                </c:pt>
                <c:pt idx="185">
                  <c:v>42.116999999999997</c:v>
                </c:pt>
                <c:pt idx="186">
                  <c:v>44.5</c:v>
                </c:pt>
                <c:pt idx="187">
                  <c:v>42.8</c:v>
                </c:pt>
                <c:pt idx="188">
                  <c:v>41.95</c:v>
                </c:pt>
                <c:pt idx="189">
                  <c:v>41.267000000000003</c:v>
                </c:pt>
                <c:pt idx="190">
                  <c:v>42.6</c:v>
                </c:pt>
                <c:pt idx="191">
                  <c:v>43.25</c:v>
                </c:pt>
                <c:pt idx="192">
                  <c:v>43.783000000000001</c:v>
                </c:pt>
                <c:pt idx="193">
                  <c:v>41.116999999999997</c:v>
                </c:pt>
                <c:pt idx="194">
                  <c:v>42.366999999999997</c:v>
                </c:pt>
                <c:pt idx="195">
                  <c:v>44.783000000000001</c:v>
                </c:pt>
                <c:pt idx="196">
                  <c:v>42.582999999999998</c:v>
                </c:pt>
                <c:pt idx="197">
                  <c:v>42.55</c:v>
                </c:pt>
                <c:pt idx="198">
                  <c:v>41.317</c:v>
                </c:pt>
                <c:pt idx="199">
                  <c:v>41.482999999999997</c:v>
                </c:pt>
                <c:pt idx="200">
                  <c:v>41.25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61.32351254540567</c:v>
                </c:pt>
                <c:pt idx="13">
                  <c:v>61.459132868449167</c:v>
                </c:pt>
                <c:pt idx="14">
                  <c:v>61.595049355455338</c:v>
                </c:pt>
                <c:pt idx="15">
                  <c:v>61.731179500004814</c:v>
                </c:pt>
                <c:pt idx="16">
                  <c:v>61.86742373439008</c:v>
                </c:pt>
                <c:pt idx="17">
                  <c:v>62.003663404303779</c:v>
                </c:pt>
                <c:pt idx="18">
                  <c:v>62.139758632850906</c:v>
                </c:pt>
                <c:pt idx="19">
                  <c:v>62.275546095552933</c:v>
                </c:pt>
                <c:pt idx="20">
                  <c:v>62.410836737227442</c:v>
                </c:pt>
                <c:pt idx="21">
                  <c:v>62.545413473568829</c:v>
                </c:pt>
                <c:pt idx="22">
                  <c:v>62.679028936662732</c:v>
                </c:pt>
                <c:pt idx="23">
                  <c:v>62.811403348200471</c:v>
                </c:pt>
                <c:pt idx="24">
                  <c:v>62.942222644387492</c:v>
                </c:pt>
                <c:pt idx="25">
                  <c:v>63.071137047653856</c:v>
                </c:pt>
                <c:pt idx="26">
                  <c:v>63.197760411668227</c:v>
                </c:pt>
                <c:pt idx="27">
                  <c:v>63.321670912500259</c:v>
                </c:pt>
                <c:pt idx="28">
                  <c:v>63.442414117510019</c:v>
                </c:pt>
                <c:pt idx="29">
                  <c:v>63.559510300587164</c:v>
                </c:pt>
                <c:pt idx="30">
                  <c:v>63.672469356378606</c:v>
                </c:pt>
                <c:pt idx="31">
                  <c:v>63.780819208114494</c:v>
                </c:pt>
                <c:pt idx="32">
                  <c:v>63.88415779130279</c:v>
                </c:pt>
                <c:pt idx="33">
                  <c:v>63.982245300671686</c:v>
                </c:pt>
                <c:pt idx="34">
                  <c:v>64.075163308327049</c:v>
                </c:pt>
                <c:pt idx="35">
                  <c:v>64.163581443919185</c:v>
                </c:pt>
                <c:pt idx="36">
                  <c:v>64.24919100541868</c:v>
                </c:pt>
                <c:pt idx="37">
                  <c:v>64.335387556112678</c:v>
                </c:pt>
                <c:pt idx="38">
                  <c:v>64.428308798489581</c:v>
                </c:pt>
                <c:pt idx="39">
                  <c:v>64.538354442824314</c:v>
                </c:pt>
                <c:pt idx="40">
                  <c:v>64.682322226541245</c:v>
                </c:pt>
                <c:pt idx="41">
                  <c:v>64.886275299620806</c:v>
                </c:pt>
                <c:pt idx="42">
                  <c:v>65.189194079983196</c:v>
                </c:pt>
                <c:pt idx="43">
                  <c:v>65.647342922604295</c:v>
                </c:pt>
                <c:pt idx="44">
                  <c:v>66.339085514274373</c:v>
                </c:pt>
                <c:pt idx="45">
                  <c:v>67.369611746852371</c:v>
                </c:pt>
                <c:pt idx="46">
                  <c:v>68.874712663204278</c:v>
                </c:pt>
                <c:pt idx="47">
                  <c:v>71.02240718357875</c:v>
                </c:pt>
                <c:pt idx="48">
                  <c:v>74.010964661684298</c:v>
                </c:pt>
                <c:pt idx="49">
                  <c:v>78.061786886726125</c:v>
                </c:pt>
                <c:pt idx="50">
                  <c:v>83.405825591381245</c:v>
                </c:pt>
                <c:pt idx="51">
                  <c:v>90.262801958727167</c:v>
                </c:pt>
                <c:pt idx="52">
                  <c:v>98.813448892640551</c:v>
                </c:pt>
                <c:pt idx="53">
                  <c:v>109.16603822358128</c:v>
                </c:pt>
                <c:pt idx="54">
                  <c:v>121.31867634994259</c:v>
                </c:pt>
                <c:pt idx="55">
                  <c:v>135.1162167904684</c:v>
                </c:pt>
                <c:pt idx="56">
                  <c:v>150.19255679147548</c:v>
                </c:pt>
                <c:pt idx="57">
                  <c:v>165.87740991576939</c:v>
                </c:pt>
                <c:pt idx="58">
                  <c:v>181.04895235935504</c:v>
                </c:pt>
                <c:pt idx="59">
                  <c:v>193.96759269691395</c:v>
                </c:pt>
                <c:pt idx="60">
                  <c:v>202.25104107074171</c:v>
                </c:pt>
                <c:pt idx="61">
                  <c:v>203.26111734545375</c:v>
                </c:pt>
                <c:pt idx="62">
                  <c:v>195.0568005738325</c:v>
                </c:pt>
                <c:pt idx="63">
                  <c:v>177.60682106182119</c:v>
                </c:pt>
                <c:pt idx="64">
                  <c:v>153.45264905128781</c:v>
                </c:pt>
                <c:pt idx="65">
                  <c:v>127.09373302960135</c:v>
                </c:pt>
                <c:pt idx="66">
                  <c:v>103.2363374317042</c:v>
                </c:pt>
                <c:pt idx="67">
                  <c:v>84.985401088523034</c:v>
                </c:pt>
                <c:pt idx="68">
                  <c:v>73.098212641597343</c:v>
                </c:pt>
                <c:pt idx="69">
                  <c:v>66.518817262334508</c:v>
                </c:pt>
                <c:pt idx="70">
                  <c:v>63.51011061381206</c:v>
                </c:pt>
                <c:pt idx="71">
                  <c:v>62.566015151355316</c:v>
                </c:pt>
                <c:pt idx="72">
                  <c:v>62.768732968779517</c:v>
                </c:pt>
                <c:pt idx="73">
                  <c:v>63.732003590973619</c:v>
                </c:pt>
                <c:pt idx="74">
                  <c:v>65.405339001979726</c:v>
                </c:pt>
                <c:pt idx="75">
                  <c:v>67.90749894841322</c:v>
                </c:pt>
                <c:pt idx="76">
                  <c:v>71.426085138220628</c:v>
                </c:pt>
                <c:pt idx="77">
                  <c:v>76.159964781597907</c:v>
                </c:pt>
                <c:pt idx="78">
                  <c:v>82.277035976574325</c:v>
                </c:pt>
                <c:pt idx="79">
                  <c:v>89.872954828095686</c:v>
                </c:pt>
                <c:pt idx="80">
                  <c:v>98.926002410514414</c:v>
                </c:pt>
                <c:pt idx="81">
                  <c:v>109.24282299210364</c:v>
                </c:pt>
                <c:pt idx="82">
                  <c:v>120.37839932396787</c:v>
                </c:pt>
                <c:pt idx="83">
                  <c:v>131.5038733608821</c:v>
                </c:pt>
                <c:pt idx="84">
                  <c:v>141.23240115295593</c:v>
                </c:pt>
                <c:pt idx="85">
                  <c:v>147.54848172768482</c:v>
                </c:pt>
                <c:pt idx="86">
                  <c:v>148.150853934781</c:v>
                </c:pt>
                <c:pt idx="87">
                  <c:v>141.42216342812182</c:v>
                </c:pt>
                <c:pt idx="88">
                  <c:v>127.65799852422111</c:v>
                </c:pt>
                <c:pt idx="89">
                  <c:v>109.55715703469806</c:v>
                </c:pt>
                <c:pt idx="90">
                  <c:v>91.229243071318308</c:v>
                </c:pt>
                <c:pt idx="91">
                  <c:v>76.236451945377411</c:v>
                </c:pt>
                <c:pt idx="92">
                  <c:v>66.135592306872525</c:v>
                </c:pt>
                <c:pt idx="93">
                  <c:v>60.462567447543172</c:v>
                </c:pt>
                <c:pt idx="94">
                  <c:v>57.761542961421284</c:v>
                </c:pt>
                <c:pt idx="95">
                  <c:v>56.624502948372367</c:v>
                </c:pt>
                <c:pt idx="96">
                  <c:v>56.14879021082249</c:v>
                </c:pt>
                <c:pt idx="97">
                  <c:v>55.900916600190634</c:v>
                </c:pt>
                <c:pt idx="98">
                  <c:v>55.717783953568535</c:v>
                </c:pt>
                <c:pt idx="99">
                  <c:v>55.550239836349967</c:v>
                </c:pt>
                <c:pt idx="100">
                  <c:v>55.386252986920908</c:v>
                </c:pt>
                <c:pt idx="101">
                  <c:v>55.223393373747939</c:v>
                </c:pt>
                <c:pt idx="102">
                  <c:v>55.061236851023388</c:v>
                </c:pt>
                <c:pt idx="103">
                  <c:v>54.899712198322554</c:v>
                </c:pt>
                <c:pt idx="104">
                  <c:v>54.738827516643468</c:v>
                </c:pt>
                <c:pt idx="105">
                  <c:v>54.578669637221587</c:v>
                </c:pt>
                <c:pt idx="106">
                  <c:v>54.419487848629451</c:v>
                </c:pt>
                <c:pt idx="107">
                  <c:v>54.261875421989743</c:v>
                </c:pt>
                <c:pt idx="108">
                  <c:v>54.107124370425375</c:v>
                </c:pt>
                <c:pt idx="109">
                  <c:v>53.957879979492439</c:v>
                </c:pt>
                <c:pt idx="110">
                  <c:v>53.819279420198868</c:v>
                </c:pt>
                <c:pt idx="111">
                  <c:v>53.700810424417973</c:v>
                </c:pt>
                <c:pt idx="112">
                  <c:v>53.619138394890612</c:v>
                </c:pt>
                <c:pt idx="113">
                  <c:v>53.602069276026789</c:v>
                </c:pt>
                <c:pt idx="114">
                  <c:v>53.693572966663915</c:v>
                </c:pt>
                <c:pt idx="115">
                  <c:v>53.959329349338837</c:v>
                </c:pt>
                <c:pt idx="116">
                  <c:v>54.491567954179018</c:v>
                </c:pt>
                <c:pt idx="117">
                  <c:v>55.411140506121576</c:v>
                </c:pt>
                <c:pt idx="118">
                  <c:v>56.863988100681105</c:v>
                </c:pt>
                <c:pt idx="119">
                  <c:v>59.008666588616997</c:v>
                </c:pt>
                <c:pt idx="120">
                  <c:v>61.991464121701547</c:v>
                </c:pt>
                <c:pt idx="121">
                  <c:v>65.905815464699501</c:v>
                </c:pt>
                <c:pt idx="122">
                  <c:v>70.73366019749669</c:v>
                </c:pt>
                <c:pt idx="123">
                  <c:v>76.270798057907996</c:v>
                </c:pt>
                <c:pt idx="124">
                  <c:v>82.051747273946717</c:v>
                </c:pt>
                <c:pt idx="125">
                  <c:v>87.31512416758892</c:v>
                </c:pt>
                <c:pt idx="126">
                  <c:v>91.075105208907033</c:v>
                </c:pt>
                <c:pt idx="127">
                  <c:v>92.351848624901152</c:v>
                </c:pt>
                <c:pt idx="128">
                  <c:v>90.530617605069935</c:v>
                </c:pt>
                <c:pt idx="129">
                  <c:v>85.693102291565069</c:v>
                </c:pt>
                <c:pt idx="130">
                  <c:v>78.703308308847681</c:v>
                </c:pt>
                <c:pt idx="131">
                  <c:v>70.935657656027061</c:v>
                </c:pt>
                <c:pt idx="132">
                  <c:v>63.763798353137339</c:v>
                </c:pt>
                <c:pt idx="133">
                  <c:v>58.097045077359851</c:v>
                </c:pt>
                <c:pt idx="134">
                  <c:v>54.203575251410506</c:v>
                </c:pt>
                <c:pt idx="135">
                  <c:v>51.844519064286033</c:v>
                </c:pt>
                <c:pt idx="136">
                  <c:v>50.556213962375139</c:v>
                </c:pt>
                <c:pt idx="137">
                  <c:v>49.892365719408254</c:v>
                </c:pt>
                <c:pt idx="138">
                  <c:v>49.538248840705101</c:v>
                </c:pt>
                <c:pt idx="139">
                  <c:v>49.316130616013012</c:v>
                </c:pt>
                <c:pt idx="140">
                  <c:v>49.142735602152456</c:v>
                </c:pt>
                <c:pt idx="141">
                  <c:v>48.985169117160744</c:v>
                </c:pt>
                <c:pt idx="142">
                  <c:v>48.832568027504337</c:v>
                </c:pt>
                <c:pt idx="143">
                  <c:v>48.682478532135399</c:v>
                </c:pt>
                <c:pt idx="144">
                  <c:v>48.536034865268611</c:v>
                </c:pt>
                <c:pt idx="145">
                  <c:v>48.397540563326736</c:v>
                </c:pt>
                <c:pt idx="146">
                  <c:v>48.276576619531063</c:v>
                </c:pt>
                <c:pt idx="147">
                  <c:v>48.192338648981597</c:v>
                </c:pt>
                <c:pt idx="148">
                  <c:v>48.180374457801598</c:v>
                </c:pt>
                <c:pt idx="149">
                  <c:v>48.301351694040356</c:v>
                </c:pt>
                <c:pt idx="150">
                  <c:v>48.649866914182809</c:v>
                </c:pt>
                <c:pt idx="151">
                  <c:v>49.358603570070493</c:v>
                </c:pt>
                <c:pt idx="152">
                  <c:v>50.589873969372896</c:v>
                </c:pt>
                <c:pt idx="153">
                  <c:v>52.504377044429027</c:v>
                </c:pt>
                <c:pt idx="154">
                  <c:v>55.199210055046166</c:v>
                </c:pt>
                <c:pt idx="155">
                  <c:v>58.618526750975171</c:v>
                </c:pt>
                <c:pt idx="156">
                  <c:v>62.463490964898405</c:v>
                </c:pt>
                <c:pt idx="157">
                  <c:v>66.156222451837579</c:v>
                </c:pt>
                <c:pt idx="158">
                  <c:v>68.921648885313616</c:v>
                </c:pt>
                <c:pt idx="159">
                  <c:v>70.011366164761398</c:v>
                </c:pt>
                <c:pt idx="160">
                  <c:v>69.002366930386088</c:v>
                </c:pt>
                <c:pt idx="161">
                  <c:v>66.016752116696424</c:v>
                </c:pt>
                <c:pt idx="162">
                  <c:v>61.71362132042092</c:v>
                </c:pt>
                <c:pt idx="163">
                  <c:v>57.031400787748211</c:v>
                </c:pt>
                <c:pt idx="164">
                  <c:v>52.822380096187402</c:v>
                </c:pt>
                <c:pt idx="165">
                  <c:v>49.584512729684064</c:v>
                </c:pt>
                <c:pt idx="166">
                  <c:v>47.407959558804542</c:v>
                </c:pt>
                <c:pt idx="167">
                  <c:v>46.101746951563349</c:v>
                </c:pt>
                <c:pt idx="168">
                  <c:v>45.376475023415431</c:v>
                </c:pt>
                <c:pt idx="169">
                  <c:v>44.97725558481153</c:v>
                </c:pt>
                <c:pt idx="170">
                  <c:v>44.734436054385085</c:v>
                </c:pt>
                <c:pt idx="171">
                  <c:v>44.556332648948569</c:v>
                </c:pt>
                <c:pt idx="172">
                  <c:v>44.401456989833711</c:v>
                </c:pt>
                <c:pt idx="173">
                  <c:v>44.253826980089137</c:v>
                </c:pt>
                <c:pt idx="174">
                  <c:v>44.108145220287575</c:v>
                </c:pt>
                <c:pt idx="175">
                  <c:v>43.962885677952052</c:v>
                </c:pt>
                <c:pt idx="176">
                  <c:v>43.817658918788354</c:v>
                </c:pt>
                <c:pt idx="177">
                  <c:v>43.672371190690768</c:v>
                </c:pt>
                <c:pt idx="178">
                  <c:v>43.526996431180592</c:v>
                </c:pt>
                <c:pt idx="179">
                  <c:v>43.381523237228244</c:v>
                </c:pt>
                <c:pt idx="180">
                  <c:v>43.235944158400642</c:v>
                </c:pt>
                <c:pt idx="181">
                  <c:v>43.090253737893512</c:v>
                </c:pt>
                <c:pt idx="182">
                  <c:v>42.944448101619997</c:v>
                </c:pt>
                <c:pt idx="183">
                  <c:v>42.798524778636988</c:v>
                </c:pt>
                <c:pt idx="184">
                  <c:v>42.652482549152225</c:v>
                </c:pt>
                <c:pt idx="185">
                  <c:v>42.506321295958358</c:v>
                </c:pt>
                <c:pt idx="186">
                  <c:v>42.360041859488973</c:v>
                </c:pt>
                <c:pt idx="187">
                  <c:v>42.213645898944108</c:v>
                </c:pt>
                <c:pt idx="188">
                  <c:v>42.067135761529173</c:v>
                </c:pt>
                <c:pt idx="189">
                  <c:v>41.920514361236407</c:v>
                </c:pt>
                <c:pt idx="190">
                  <c:v>41.773785068046578</c:v>
                </c:pt>
                <c:pt idx="191">
                  <c:v>41.626951607966269</c:v>
                </c:pt>
                <c:pt idx="192">
                  <c:v>41.48001797394322</c:v>
                </c:pt>
                <c:pt idx="193">
                  <c:v>41.332988347411941</c:v>
                </c:pt>
                <c:pt idx="194">
                  <c:v>41.185867030005184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61.323512545398081</c:v>
                </c:pt>
                <c:pt idx="13">
                  <c:v>61.459132868424653</c:v>
                </c:pt>
                <c:pt idx="14">
                  <c:v>61.595049355377931</c:v>
                </c:pt>
                <c:pt idx="15">
                  <c:v>61.731179499765872</c:v>
                </c:pt>
                <c:pt idx="16">
                  <c:v>61.867423733669099</c:v>
                </c:pt>
                <c:pt idx="17">
                  <c:v>62.003663402177224</c:v>
                </c:pt>
                <c:pt idx="18">
                  <c:v>62.139758626719676</c:v>
                </c:pt>
                <c:pt idx="19">
                  <c:v>62.275546078273258</c:v>
                </c:pt>
                <c:pt idx="20">
                  <c:v>62.410836689623736</c:v>
                </c:pt>
                <c:pt idx="21">
                  <c:v>62.545413345376161</c:v>
                </c:pt>
                <c:pt idx="22">
                  <c:v>62.67902859921783</c:v>
                </c:pt>
                <c:pt idx="23">
                  <c:v>62.811402479920481</c:v>
                </c:pt>
                <c:pt idx="24">
                  <c:v>62.942220460481479</c:v>
                </c:pt>
                <c:pt idx="25">
                  <c:v>63.07113167825915</c:v>
                </c:pt>
                <c:pt idx="26">
                  <c:v>63.197747507383063</c:v>
                </c:pt>
                <c:pt idx="27">
                  <c:v>63.321640597344228</c:v>
                </c:pt>
                <c:pt idx="28">
                  <c:v>63.442344502498614</c:v>
                </c:pt>
                <c:pt idx="29">
                  <c:v>63.559354035044649</c:v>
                </c:pt>
                <c:pt idx="30">
                  <c:v>63.672126477459869</c:v>
                </c:pt>
                <c:pt idx="31">
                  <c:v>63.780083787873259</c:v>
                </c:pt>
                <c:pt idx="32">
                  <c:v>63.882615921835686</c:v>
                </c:pt>
                <c:pt idx="33">
                  <c:v>63.979085374961123</c:v>
                </c:pt>
                <c:pt idx="34">
                  <c:v>64.06883302174964</c:v>
                </c:pt>
                <c:pt idx="35">
                  <c:v>64.151185285869204</c:v>
                </c:pt>
                <c:pt idx="36">
                  <c:v>64.225462626282294</c:v>
                </c:pt>
                <c:pt idx="37">
                  <c:v>64.29098926281884</c:v>
                </c:pt>
                <c:pt idx="38">
                  <c:v>64.347103996199692</c:v>
                </c:pt>
                <c:pt idx="39">
                  <c:v>64.393171904403204</c:v>
                </c:pt>
                <c:pt idx="40">
                  <c:v>64.428596624113425</c:v>
                </c:pt>
                <c:pt idx="41">
                  <c:v>64.452832858251426</c:v>
                </c:pt>
                <c:pt idx="42">
                  <c:v>64.465398694326282</c:v>
                </c:pt>
                <c:pt idx="43">
                  <c:v>64.465887279667498</c:v>
                </c:pt>
                <c:pt idx="44">
                  <c:v>64.453977384007189</c:v>
                </c:pt>
                <c:pt idx="45">
                  <c:v>64.429442391515508</c:v>
                </c:pt>
                <c:pt idx="46">
                  <c:v>64.392157305377765</c:v>
                </c:pt>
                <c:pt idx="47">
                  <c:v>64.342103417919617</c:v>
                </c:pt>
                <c:pt idx="48">
                  <c:v>64.279370394952707</c:v>
                </c:pt>
                <c:pt idx="49">
                  <c:v>64.20415563856811</c:v>
                </c:pt>
                <c:pt idx="50">
                  <c:v>64.116760920000388</c:v>
                </c:pt>
                <c:pt idx="51">
                  <c:v>64.017586403962625</c:v>
                </c:pt>
                <c:pt idx="52">
                  <c:v>63.907122308173093</c:v>
                </c:pt>
                <c:pt idx="53">
                  <c:v>63.785938547501402</c:v>
                </c:pt>
                <c:pt idx="54">
                  <c:v>63.654672793799477</c:v>
                </c:pt>
                <c:pt idx="55">
                  <c:v>63.514017435029153</c:v>
                </c:pt>
                <c:pt idx="56">
                  <c:v>63.364705938598462</c:v>
                </c:pt>
                <c:pt idx="57">
                  <c:v>63.20749911460463</c:v>
                </c:pt>
                <c:pt idx="58">
                  <c:v>63.043171738261016</c:v>
                </c:pt>
                <c:pt idx="59">
                  <c:v>62.872499932427566</c:v>
                </c:pt>
                <c:pt idx="60">
                  <c:v>62.696249637355969</c:v>
                </c:pt>
                <c:pt idx="61">
                  <c:v>62.515166412390286</c:v>
                </c:pt>
                <c:pt idx="62">
                  <c:v>62.329966730015613</c:v>
                </c:pt>
                <c:pt idx="63">
                  <c:v>62.141330842019222</c:v>
                </c:pt>
                <c:pt idx="64">
                  <c:v>61.949897225074203</c:v>
                </c:pt>
                <c:pt idx="65">
                  <c:v>61.756258551814739</c:v>
                </c:pt>
                <c:pt idx="66">
                  <c:v>61.560959085085493</c:v>
                </c:pt>
                <c:pt idx="67">
                  <c:v>61.364493357915762</c:v>
                </c:pt>
                <c:pt idx="68">
                  <c:v>61.167305979287207</c:v>
                </c:pt>
                <c:pt idx="69">
                  <c:v>60.969792394603388</c:v>
                </c:pt>
                <c:pt idx="70">
                  <c:v>60.772300428155667</c:v>
                </c:pt>
                <c:pt idx="71">
                  <c:v>60.575132440835951</c:v>
                </c:pt>
                <c:pt idx="72">
                  <c:v>60.378547947892322</c:v>
                </c:pt>
                <c:pt idx="73">
                  <c:v>60.182766556822436</c:v>
                </c:pt>
                <c:pt idx="74">
                  <c:v>59.987971102948585</c:v>
                </c:pt>
                <c:pt idx="75">
                  <c:v>59.794310878493604</c:v>
                </c:pt>
                <c:pt idx="76">
                  <c:v>59.601904869052468</c:v>
                </c:pt>
                <c:pt idx="77">
                  <c:v>59.410844928476919</c:v>
                </c:pt>
                <c:pt idx="78">
                  <c:v>59.221198838857674</c:v>
                </c:pt>
                <c:pt idx="79">
                  <c:v>59.033013216203599</c:v>
                </c:pt>
                <c:pt idx="80">
                  <c:v>58.846316234451891</c:v>
                </c:pt>
                <c:pt idx="81">
                  <c:v>58.661120150590982</c:v>
                </c:pt>
                <c:pt idx="82">
                  <c:v>58.477423622024787</c:v>
                </c:pt>
                <c:pt idx="83">
                  <c:v>58.295213813996966</c:v>
                </c:pt>
                <c:pt idx="84">
                  <c:v>58.114468300102047</c:v>
                </c:pt>
                <c:pt idx="85">
                  <c:v>57.93515676283149</c:v>
                </c:pt>
                <c:pt idx="86">
                  <c:v>57.757242503927124</c:v>
                </c:pt>
                <c:pt idx="87">
                  <c:v>57.580683776227893</c:v>
                </c:pt>
                <c:pt idx="88">
                  <c:v>57.405434949867121</c:v>
                </c:pt>
                <c:pt idx="89">
                  <c:v>57.231447526256929</c:v>
                </c:pt>
                <c:pt idx="90">
                  <c:v>57.058671013417467</c:v>
                </c:pt>
                <c:pt idx="91">
                  <c:v>56.887053675981143</c:v>
                </c:pt>
                <c:pt idx="92">
                  <c:v>56.716543172721764</c:v>
                </c:pt>
                <c:pt idx="93">
                  <c:v>56.547087093800997</c:v>
                </c:pt>
                <c:pt idx="94">
                  <c:v>56.378633409152336</c:v>
                </c:pt>
                <c:pt idx="95">
                  <c:v>56.211130838584495</c:v>
                </c:pt>
                <c:pt idx="96">
                  <c:v>56.044529153319829</c:v>
                </c:pt>
                <c:pt idx="97">
                  <c:v>55.878779417817469</c:v>
                </c:pt>
                <c:pt idx="98">
                  <c:v>55.713834179886</c:v>
                </c:pt>
                <c:pt idx="99">
                  <c:v>55.549647616282591</c:v>
                </c:pt>
                <c:pt idx="100">
                  <c:v>55.386175640233098</c:v>
                </c:pt>
                <c:pt idx="101">
                  <c:v>55.223375976597531</c:v>
                </c:pt>
                <c:pt idx="102">
                  <c:v>55.061208209750774</c:v>
                </c:pt>
                <c:pt idx="103">
                  <c:v>54.899633808649966</c:v>
                </c:pt>
                <c:pt idx="104">
                  <c:v>54.738616133017025</c:v>
                </c:pt>
                <c:pt idx="105">
                  <c:v>54.578120424074854</c:v>
                </c:pt>
                <c:pt idx="106">
                  <c:v>54.41811378283775</c:v>
                </c:pt>
                <c:pt idx="107">
                  <c:v>54.258565138564975</c:v>
                </c:pt>
                <c:pt idx="108">
                  <c:v>54.099445209639036</c:v>
                </c:pt>
                <c:pt idx="109">
                  <c:v>53.940726458824379</c:v>
                </c:pt>
                <c:pt idx="110">
                  <c:v>53.782383044590915</c:v>
                </c:pt>
                <c:pt idx="111">
                  <c:v>53.624390769950409</c:v>
                </c:pt>
                <c:pt idx="112">
                  <c:v>53.46672703004603</c:v>
                </c:pt>
                <c:pt idx="113">
                  <c:v>53.309370759553659</c:v>
                </c:pt>
                <c:pt idx="114">
                  <c:v>53.152302380795021</c:v>
                </c:pt>
                <c:pt idx="115">
                  <c:v>52.99550375332425</c:v>
                </c:pt>
                <c:pt idx="116">
                  <c:v>52.838958125627407</c:v>
                </c:pt>
                <c:pt idx="117">
                  <c:v>52.682650089467032</c:v>
                </c:pt>
                <c:pt idx="118">
                  <c:v>52.526565537307356</c:v>
                </c:pt>
                <c:pt idx="119">
                  <c:v>52.370691623169165</c:v>
                </c:pt>
                <c:pt idx="120">
                  <c:v>52.215016727181293</c:v>
                </c:pt>
                <c:pt idx="121">
                  <c:v>52.059530424019449</c:v>
                </c:pt>
                <c:pt idx="122">
                  <c:v>51.904223455346454</c:v>
                </c:pt>
                <c:pt idx="123">
                  <c:v>51.749087706291142</c:v>
                </c:pt>
                <c:pt idx="124">
                  <c:v>51.594116185921756</c:v>
                </c:pt>
                <c:pt idx="125">
                  <c:v>51.439303011582552</c:v>
                </c:pt>
                <c:pt idx="126">
                  <c:v>51.284643396866329</c:v>
                </c:pt>
                <c:pt idx="127">
                  <c:v>51.130133642887465</c:v>
                </c:pt>
                <c:pt idx="128">
                  <c:v>50.975771132400112</c:v>
                </c:pt>
                <c:pt idx="129">
                  <c:v>50.821554326169149</c:v>
                </c:pt>
                <c:pt idx="130">
                  <c:v>50.667482760848948</c:v>
                </c:pt>
                <c:pt idx="131">
                  <c:v>50.513557047454121</c:v>
                </c:pt>
                <c:pt idx="132">
                  <c:v>50.359778869318646</c:v>
                </c:pt>
                <c:pt idx="133">
                  <c:v>50.206150978236082</c:v>
                </c:pt>
                <c:pt idx="134">
                  <c:v>50.052677187257693</c:v>
                </c:pt>
                <c:pt idx="135">
                  <c:v>49.899362358402584</c:v>
                </c:pt>
                <c:pt idx="136">
                  <c:v>49.746212383312823</c:v>
                </c:pt>
                <c:pt idx="137">
                  <c:v>49.593234154678001</c:v>
                </c:pt>
                <c:pt idx="138">
                  <c:v>49.44043552607333</c:v>
                </c:pt>
                <c:pt idx="139">
                  <c:v>49.287825257720897</c:v>
                </c:pt>
                <c:pt idx="140">
                  <c:v>49.135412945618889</c:v>
                </c:pt>
                <c:pt idx="141">
                  <c:v>48.983208931512614</c:v>
                </c:pt>
                <c:pt idx="142">
                  <c:v>48.831224191333632</c:v>
                </c:pt>
                <c:pt idx="143">
                  <c:v>48.679470200037201</c:v>
                </c:pt>
                <c:pt idx="144">
                  <c:v>48.52795877125223</c:v>
                </c:pt>
                <c:pt idx="145">
                  <c:v>48.37670187084462</c:v>
                </c:pt>
                <c:pt idx="146">
                  <c:v>48.225711404398574</c:v>
                </c:pt>
                <c:pt idx="147">
                  <c:v>48.074998979744727</c:v>
                </c:pt>
                <c:pt idx="148">
                  <c:v>47.924575646992238</c:v>
                </c:pt>
                <c:pt idx="149">
                  <c:v>47.774451620017118</c:v>
                </c:pt>
                <c:pt idx="150">
                  <c:v>47.624635984960825</c:v>
                </c:pt>
                <c:pt idx="151">
                  <c:v>47.475136402911772</c:v>
                </c:pt>
                <c:pt idx="152">
                  <c:v>47.325958815466784</c:v>
                </c:pt>
                <c:pt idx="153">
                  <c:v>47.177107163167548</c:v>
                </c:pt>
                <c:pt idx="154">
                  <c:v>47.028583127737789</c:v>
                </c:pt>
                <c:pt idx="155">
                  <c:v>46.880385909470718</c:v>
                </c:pt>
                <c:pt idx="156">
                  <c:v>46.732512050915069</c:v>
                </c:pt>
                <c:pt idx="157">
                  <c:v>46.584955317098199</c:v>
                </c:pt>
                <c:pt idx="158">
                  <c:v>46.437706640875902</c:v>
                </c:pt>
                <c:pt idx="159">
                  <c:v>46.290754139646268</c:v>
                </c:pt>
                <c:pt idx="160">
                  <c:v>46.144083206714171</c:v>
                </c:pt>
                <c:pt idx="161">
                  <c:v>45.997676677218202</c:v>
                </c:pt>
                <c:pt idx="162">
                  <c:v>45.851515064962527</c:v>
                </c:pt>
                <c:pt idx="163">
                  <c:v>45.705576862996935</c:v>
                </c:pt>
                <c:pt idx="164">
                  <c:v>45.559838897631053</c:v>
                </c:pt>
                <c:pt idx="165">
                  <c:v>45.414276723002153</c:v>
                </c:pt>
                <c:pt idx="166">
                  <c:v>45.268865041538639</c:v>
                </c:pt>
                <c:pt idx="167">
                  <c:v>45.123578134796766</c:v>
                </c:pt>
                <c:pt idx="168">
                  <c:v>44.978390289236216</c:v>
                </c:pt>
                <c:pt idx="169">
                  <c:v>44.833276202491362</c:v>
                </c:pt>
                <c:pt idx="170">
                  <c:v>44.688211357464255</c:v>
                </c:pt>
                <c:pt idx="171">
                  <c:v>44.543172353927211</c:v>
                </c:pt>
                <c:pt idx="172">
                  <c:v>44.398137190058499</c:v>
                </c:pt>
                <c:pt idx="173">
                  <c:v>44.253085489216453</c:v>
                </c:pt>
                <c:pt idx="174">
                  <c:v>44.107998670071837</c:v>
                </c:pt>
                <c:pt idx="175">
                  <c:v>43.962860060787719</c:v>
                </c:pt>
                <c:pt idx="176">
                  <c:v>43.817654960126532</c:v>
                </c:pt>
                <c:pt idx="177">
                  <c:v>43.672370650093754</c:v>
                </c:pt>
                <c:pt idx="178">
                  <c:v>43.526996365963129</c:v>
                </c:pt>
                <c:pt idx="179">
                  <c:v>43.381523230279683</c:v>
                </c:pt>
                <c:pt idx="180">
                  <c:v>43.235944157746971</c:v>
                </c:pt>
                <c:pt idx="181">
                  <c:v>43.090253737839227</c:v>
                </c:pt>
                <c:pt idx="182">
                  <c:v>42.944448101616018</c:v>
                </c:pt>
                <c:pt idx="183">
                  <c:v>42.798524778636732</c:v>
                </c:pt>
                <c:pt idx="184">
                  <c:v>42.652482549152211</c:v>
                </c:pt>
                <c:pt idx="185">
                  <c:v>42.506321295958358</c:v>
                </c:pt>
                <c:pt idx="186">
                  <c:v>42.360041859488973</c:v>
                </c:pt>
                <c:pt idx="187">
                  <c:v>42.213645898944108</c:v>
                </c:pt>
                <c:pt idx="188">
                  <c:v>42.067135761529173</c:v>
                </c:pt>
                <c:pt idx="189">
                  <c:v>41.920514361236407</c:v>
                </c:pt>
                <c:pt idx="190">
                  <c:v>41.773785068046578</c:v>
                </c:pt>
                <c:pt idx="191">
                  <c:v>41.626951607966269</c:v>
                </c:pt>
                <c:pt idx="192">
                  <c:v>41.48001797394322</c:v>
                </c:pt>
                <c:pt idx="193">
                  <c:v>41.332988347411941</c:v>
                </c:pt>
                <c:pt idx="194">
                  <c:v>41.185867030005184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60.524999999999999</c:v>
                </c:pt>
                <c:pt idx="1">
                  <c:v>56.902000000000001</c:v>
                </c:pt>
                <c:pt idx="2">
                  <c:v>60.557000000000002</c:v>
                </c:pt>
                <c:pt idx="3">
                  <c:v>57.328000000000003</c:v>
                </c:pt>
                <c:pt idx="4">
                  <c:v>58.704999999999998</c:v>
                </c:pt>
                <c:pt idx="5">
                  <c:v>59.738</c:v>
                </c:pt>
                <c:pt idx="6">
                  <c:v>58.344000000000001</c:v>
                </c:pt>
                <c:pt idx="7">
                  <c:v>58.59</c:v>
                </c:pt>
                <c:pt idx="8">
                  <c:v>59.048999999999999</c:v>
                </c:pt>
                <c:pt idx="9">
                  <c:v>60.622999999999998</c:v>
                </c:pt>
                <c:pt idx="10">
                  <c:v>60.442999999999998</c:v>
                </c:pt>
                <c:pt idx="11">
                  <c:v>61.115000000000002</c:v>
                </c:pt>
                <c:pt idx="12">
                  <c:v>60.738</c:v>
                </c:pt>
                <c:pt idx="13">
                  <c:v>57.557000000000002</c:v>
                </c:pt>
                <c:pt idx="14">
                  <c:v>60.18</c:v>
                </c:pt>
                <c:pt idx="15">
                  <c:v>57.524999999999999</c:v>
                </c:pt>
                <c:pt idx="16">
                  <c:v>58.033000000000001</c:v>
                </c:pt>
                <c:pt idx="17">
                  <c:v>57.802999999999997</c:v>
                </c:pt>
                <c:pt idx="18">
                  <c:v>58.246000000000002</c:v>
                </c:pt>
                <c:pt idx="19">
                  <c:v>59.59</c:v>
                </c:pt>
                <c:pt idx="20">
                  <c:v>58.884999999999998</c:v>
                </c:pt>
                <c:pt idx="21">
                  <c:v>58.082000000000001</c:v>
                </c:pt>
                <c:pt idx="22">
                  <c:v>58</c:v>
                </c:pt>
                <c:pt idx="23">
                  <c:v>59.213000000000001</c:v>
                </c:pt>
                <c:pt idx="24">
                  <c:v>57.966999999999999</c:v>
                </c:pt>
                <c:pt idx="25">
                  <c:v>58.869</c:v>
                </c:pt>
                <c:pt idx="26">
                  <c:v>58.753999999999998</c:v>
                </c:pt>
                <c:pt idx="27">
                  <c:v>58.426000000000002</c:v>
                </c:pt>
                <c:pt idx="28">
                  <c:v>58.917999999999999</c:v>
                </c:pt>
                <c:pt idx="29">
                  <c:v>57.459000000000003</c:v>
                </c:pt>
                <c:pt idx="30">
                  <c:v>56.262</c:v>
                </c:pt>
                <c:pt idx="31">
                  <c:v>58.933999999999997</c:v>
                </c:pt>
                <c:pt idx="32">
                  <c:v>58.082000000000001</c:v>
                </c:pt>
                <c:pt idx="33">
                  <c:v>60.917999999999999</c:v>
                </c:pt>
                <c:pt idx="34">
                  <c:v>60.262</c:v>
                </c:pt>
                <c:pt idx="35">
                  <c:v>59.966999999999999</c:v>
                </c:pt>
                <c:pt idx="36">
                  <c:v>60.540999999999997</c:v>
                </c:pt>
                <c:pt idx="37">
                  <c:v>58.442999999999998</c:v>
                </c:pt>
                <c:pt idx="38">
                  <c:v>59.18</c:v>
                </c:pt>
                <c:pt idx="39">
                  <c:v>57.311</c:v>
                </c:pt>
                <c:pt idx="40">
                  <c:v>58.786999999999999</c:v>
                </c:pt>
                <c:pt idx="41">
                  <c:v>61.311</c:v>
                </c:pt>
                <c:pt idx="42">
                  <c:v>59.738</c:v>
                </c:pt>
                <c:pt idx="43">
                  <c:v>62.524999999999999</c:v>
                </c:pt>
                <c:pt idx="44">
                  <c:v>62.459000000000003</c:v>
                </c:pt>
                <c:pt idx="45">
                  <c:v>60.557000000000002</c:v>
                </c:pt>
                <c:pt idx="46">
                  <c:v>62.066000000000003</c:v>
                </c:pt>
                <c:pt idx="47">
                  <c:v>59.622999999999998</c:v>
                </c:pt>
                <c:pt idx="48">
                  <c:v>64.869</c:v>
                </c:pt>
                <c:pt idx="49">
                  <c:v>63.491999999999997</c:v>
                </c:pt>
                <c:pt idx="50">
                  <c:v>69.507999999999996</c:v>
                </c:pt>
                <c:pt idx="51">
                  <c:v>72.066000000000003</c:v>
                </c:pt>
                <c:pt idx="52">
                  <c:v>77.525000000000006</c:v>
                </c:pt>
                <c:pt idx="53">
                  <c:v>83.59</c:v>
                </c:pt>
                <c:pt idx="54">
                  <c:v>96.131</c:v>
                </c:pt>
                <c:pt idx="55">
                  <c:v>109.803</c:v>
                </c:pt>
                <c:pt idx="56">
                  <c:v>125.443</c:v>
                </c:pt>
                <c:pt idx="57">
                  <c:v>138.01599999999999</c:v>
                </c:pt>
                <c:pt idx="58">
                  <c:v>151.41</c:v>
                </c:pt>
                <c:pt idx="59">
                  <c:v>158.52500000000001</c:v>
                </c:pt>
                <c:pt idx="60">
                  <c:v>164.18</c:v>
                </c:pt>
                <c:pt idx="61">
                  <c:v>163.65600000000001</c:v>
                </c:pt>
                <c:pt idx="62">
                  <c:v>161.393</c:v>
                </c:pt>
                <c:pt idx="63">
                  <c:v>147.869</c:v>
                </c:pt>
                <c:pt idx="64">
                  <c:v>132.55699999999999</c:v>
                </c:pt>
                <c:pt idx="65">
                  <c:v>110.82</c:v>
                </c:pt>
                <c:pt idx="66">
                  <c:v>86.311000000000007</c:v>
                </c:pt>
                <c:pt idx="67">
                  <c:v>68.426000000000002</c:v>
                </c:pt>
                <c:pt idx="68">
                  <c:v>60.328000000000003</c:v>
                </c:pt>
                <c:pt idx="69">
                  <c:v>56.689</c:v>
                </c:pt>
                <c:pt idx="70">
                  <c:v>56.377000000000002</c:v>
                </c:pt>
                <c:pt idx="71">
                  <c:v>56.82</c:v>
                </c:pt>
                <c:pt idx="72">
                  <c:v>56.459000000000003</c:v>
                </c:pt>
                <c:pt idx="73">
                  <c:v>56.671999999999997</c:v>
                </c:pt>
                <c:pt idx="74">
                  <c:v>58.459000000000003</c:v>
                </c:pt>
                <c:pt idx="75">
                  <c:v>59.835999999999999</c:v>
                </c:pt>
                <c:pt idx="76">
                  <c:v>60.557000000000002</c:v>
                </c:pt>
                <c:pt idx="77">
                  <c:v>63.557000000000002</c:v>
                </c:pt>
                <c:pt idx="78">
                  <c:v>65.754000000000005</c:v>
                </c:pt>
                <c:pt idx="79">
                  <c:v>75.114999999999995</c:v>
                </c:pt>
                <c:pt idx="80">
                  <c:v>81.507999999999996</c:v>
                </c:pt>
                <c:pt idx="81">
                  <c:v>92.033000000000001</c:v>
                </c:pt>
                <c:pt idx="82">
                  <c:v>99.704999999999998</c:v>
                </c:pt>
                <c:pt idx="83">
                  <c:v>109.77</c:v>
                </c:pt>
                <c:pt idx="84">
                  <c:v>113.934</c:v>
                </c:pt>
                <c:pt idx="85">
                  <c:v>119.902</c:v>
                </c:pt>
                <c:pt idx="86">
                  <c:v>120.164</c:v>
                </c:pt>
                <c:pt idx="87">
                  <c:v>116.607</c:v>
                </c:pt>
                <c:pt idx="88">
                  <c:v>108.721</c:v>
                </c:pt>
                <c:pt idx="89">
                  <c:v>96.802999999999997</c:v>
                </c:pt>
                <c:pt idx="90">
                  <c:v>81.097999999999999</c:v>
                </c:pt>
                <c:pt idx="91">
                  <c:v>67.638999999999996</c:v>
                </c:pt>
                <c:pt idx="92">
                  <c:v>56.917999999999999</c:v>
                </c:pt>
                <c:pt idx="93">
                  <c:v>53.59</c:v>
                </c:pt>
                <c:pt idx="94">
                  <c:v>52.984000000000002</c:v>
                </c:pt>
                <c:pt idx="95">
                  <c:v>51.802999999999997</c:v>
                </c:pt>
                <c:pt idx="96">
                  <c:v>55</c:v>
                </c:pt>
                <c:pt idx="97">
                  <c:v>52.475000000000001</c:v>
                </c:pt>
                <c:pt idx="98">
                  <c:v>53.475000000000001</c:v>
                </c:pt>
                <c:pt idx="99">
                  <c:v>52.41</c:v>
                </c:pt>
                <c:pt idx="100">
                  <c:v>50.869</c:v>
                </c:pt>
                <c:pt idx="101">
                  <c:v>53.524999999999999</c:v>
                </c:pt>
                <c:pt idx="102">
                  <c:v>52.59</c:v>
                </c:pt>
                <c:pt idx="103">
                  <c:v>54.426000000000002</c:v>
                </c:pt>
                <c:pt idx="104">
                  <c:v>55.048999999999999</c:v>
                </c:pt>
                <c:pt idx="105">
                  <c:v>53.459000000000003</c:v>
                </c:pt>
                <c:pt idx="106">
                  <c:v>54.689</c:v>
                </c:pt>
                <c:pt idx="107">
                  <c:v>53.148000000000003</c:v>
                </c:pt>
                <c:pt idx="108">
                  <c:v>50.835999999999999</c:v>
                </c:pt>
                <c:pt idx="109">
                  <c:v>53.442999999999998</c:v>
                </c:pt>
                <c:pt idx="110">
                  <c:v>53.540999999999997</c:v>
                </c:pt>
                <c:pt idx="111">
                  <c:v>53.377000000000002</c:v>
                </c:pt>
                <c:pt idx="112">
                  <c:v>56.753999999999998</c:v>
                </c:pt>
                <c:pt idx="113">
                  <c:v>55.066000000000003</c:v>
                </c:pt>
                <c:pt idx="114">
                  <c:v>56.540999999999997</c:v>
                </c:pt>
                <c:pt idx="115">
                  <c:v>57.115000000000002</c:v>
                </c:pt>
                <c:pt idx="116">
                  <c:v>54.197000000000003</c:v>
                </c:pt>
                <c:pt idx="117">
                  <c:v>58.720999999999997</c:v>
                </c:pt>
                <c:pt idx="118">
                  <c:v>60.902000000000001</c:v>
                </c:pt>
                <c:pt idx="119">
                  <c:v>63</c:v>
                </c:pt>
                <c:pt idx="120">
                  <c:v>68.671999999999997</c:v>
                </c:pt>
                <c:pt idx="121">
                  <c:v>73.164000000000001</c:v>
                </c:pt>
                <c:pt idx="122">
                  <c:v>82.295000000000002</c:v>
                </c:pt>
                <c:pt idx="123">
                  <c:v>91.902000000000001</c:v>
                </c:pt>
                <c:pt idx="124">
                  <c:v>101.459</c:v>
                </c:pt>
                <c:pt idx="125">
                  <c:v>112.328</c:v>
                </c:pt>
                <c:pt idx="126">
                  <c:v>119.95099999999999</c:v>
                </c:pt>
                <c:pt idx="127">
                  <c:v>126.82</c:v>
                </c:pt>
                <c:pt idx="128">
                  <c:v>132.95099999999999</c:v>
                </c:pt>
                <c:pt idx="129">
                  <c:v>130.672</c:v>
                </c:pt>
                <c:pt idx="130">
                  <c:v>130</c:v>
                </c:pt>
                <c:pt idx="131">
                  <c:v>125.34399999999999</c:v>
                </c:pt>
                <c:pt idx="132">
                  <c:v>113.328</c:v>
                </c:pt>
                <c:pt idx="133">
                  <c:v>100.197</c:v>
                </c:pt>
                <c:pt idx="134">
                  <c:v>84.688999999999993</c:v>
                </c:pt>
                <c:pt idx="135">
                  <c:v>71.245999999999995</c:v>
                </c:pt>
                <c:pt idx="136">
                  <c:v>60.639000000000003</c:v>
                </c:pt>
                <c:pt idx="137">
                  <c:v>53.606999999999999</c:v>
                </c:pt>
                <c:pt idx="138">
                  <c:v>49.311</c:v>
                </c:pt>
                <c:pt idx="139">
                  <c:v>49.033000000000001</c:v>
                </c:pt>
                <c:pt idx="140">
                  <c:v>47.115000000000002</c:v>
                </c:pt>
                <c:pt idx="141">
                  <c:v>47.786999999999999</c:v>
                </c:pt>
                <c:pt idx="142">
                  <c:v>46.917999999999999</c:v>
                </c:pt>
                <c:pt idx="143">
                  <c:v>47.066000000000003</c:v>
                </c:pt>
                <c:pt idx="144">
                  <c:v>47.393000000000001</c:v>
                </c:pt>
                <c:pt idx="145">
                  <c:v>48.015999999999998</c:v>
                </c:pt>
                <c:pt idx="146">
                  <c:v>45.393000000000001</c:v>
                </c:pt>
                <c:pt idx="147">
                  <c:v>46.033000000000001</c:v>
                </c:pt>
                <c:pt idx="148">
                  <c:v>49.23</c:v>
                </c:pt>
                <c:pt idx="149">
                  <c:v>48.738</c:v>
                </c:pt>
                <c:pt idx="150">
                  <c:v>50.311</c:v>
                </c:pt>
                <c:pt idx="151">
                  <c:v>51.393000000000001</c:v>
                </c:pt>
                <c:pt idx="152">
                  <c:v>53.213000000000001</c:v>
                </c:pt>
                <c:pt idx="153">
                  <c:v>55.033000000000001</c:v>
                </c:pt>
                <c:pt idx="154">
                  <c:v>59.984000000000002</c:v>
                </c:pt>
                <c:pt idx="155">
                  <c:v>64.606999999999999</c:v>
                </c:pt>
                <c:pt idx="156">
                  <c:v>69.885000000000005</c:v>
                </c:pt>
                <c:pt idx="157">
                  <c:v>77.262</c:v>
                </c:pt>
                <c:pt idx="158">
                  <c:v>83.950999999999993</c:v>
                </c:pt>
                <c:pt idx="159">
                  <c:v>90.606999999999999</c:v>
                </c:pt>
                <c:pt idx="160">
                  <c:v>93.59</c:v>
                </c:pt>
                <c:pt idx="161">
                  <c:v>98.097999999999999</c:v>
                </c:pt>
                <c:pt idx="162">
                  <c:v>94.688999999999993</c:v>
                </c:pt>
                <c:pt idx="163">
                  <c:v>91.983999999999995</c:v>
                </c:pt>
                <c:pt idx="164">
                  <c:v>85.933999999999997</c:v>
                </c:pt>
                <c:pt idx="165">
                  <c:v>77.197000000000003</c:v>
                </c:pt>
                <c:pt idx="166">
                  <c:v>67.573999999999998</c:v>
                </c:pt>
                <c:pt idx="167">
                  <c:v>56.360999999999997</c:v>
                </c:pt>
                <c:pt idx="168">
                  <c:v>52.115000000000002</c:v>
                </c:pt>
                <c:pt idx="169">
                  <c:v>45.033000000000001</c:v>
                </c:pt>
                <c:pt idx="170">
                  <c:v>41.393000000000001</c:v>
                </c:pt>
                <c:pt idx="171">
                  <c:v>44.622999999999998</c:v>
                </c:pt>
                <c:pt idx="172">
                  <c:v>43.164000000000001</c:v>
                </c:pt>
                <c:pt idx="173">
                  <c:v>44.491999999999997</c:v>
                </c:pt>
                <c:pt idx="174">
                  <c:v>44.213000000000001</c:v>
                </c:pt>
                <c:pt idx="175">
                  <c:v>43.753999999999998</c:v>
                </c:pt>
                <c:pt idx="176">
                  <c:v>42.148000000000003</c:v>
                </c:pt>
                <c:pt idx="177">
                  <c:v>43.851999999999997</c:v>
                </c:pt>
                <c:pt idx="178">
                  <c:v>41.869</c:v>
                </c:pt>
                <c:pt idx="179">
                  <c:v>43.295000000000002</c:v>
                </c:pt>
                <c:pt idx="180">
                  <c:v>43</c:v>
                </c:pt>
                <c:pt idx="181">
                  <c:v>43.720999999999997</c:v>
                </c:pt>
                <c:pt idx="182">
                  <c:v>41.557000000000002</c:v>
                </c:pt>
                <c:pt idx="183">
                  <c:v>43.344000000000001</c:v>
                </c:pt>
                <c:pt idx="184">
                  <c:v>42.360999999999997</c:v>
                </c:pt>
                <c:pt idx="185">
                  <c:v>40.475000000000001</c:v>
                </c:pt>
                <c:pt idx="186">
                  <c:v>41.902000000000001</c:v>
                </c:pt>
                <c:pt idx="187">
                  <c:v>44.164000000000001</c:v>
                </c:pt>
                <c:pt idx="188">
                  <c:v>42</c:v>
                </c:pt>
                <c:pt idx="189">
                  <c:v>45.573999999999998</c:v>
                </c:pt>
                <c:pt idx="190">
                  <c:v>43.082000000000001</c:v>
                </c:pt>
                <c:pt idx="191">
                  <c:v>41.442999999999998</c:v>
                </c:pt>
                <c:pt idx="192">
                  <c:v>41.933999999999997</c:v>
                </c:pt>
                <c:pt idx="193">
                  <c:v>42.966999999999999</c:v>
                </c:pt>
                <c:pt idx="194">
                  <c:v>41.115000000000002</c:v>
                </c:pt>
                <c:pt idx="195">
                  <c:v>41.524999999999999</c:v>
                </c:pt>
                <c:pt idx="196">
                  <c:v>44.279000000000003</c:v>
                </c:pt>
                <c:pt idx="197">
                  <c:v>40</c:v>
                </c:pt>
                <c:pt idx="198">
                  <c:v>42.213000000000001</c:v>
                </c:pt>
                <c:pt idx="199">
                  <c:v>41.59</c:v>
                </c:pt>
                <c:pt idx="200">
                  <c:v>40.213000000000001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57.867966177760906</c:v>
                </c:pt>
                <c:pt idx="16">
                  <c:v>57.977551029182543</c:v>
                </c:pt>
                <c:pt idx="17">
                  <c:v>58.087295346231024</c:v>
                </c:pt>
                <c:pt idx="18">
                  <c:v>58.197116082490467</c:v>
                </c:pt>
                <c:pt idx="19">
                  <c:v>58.306914602254466</c:v>
                </c:pt>
                <c:pt idx="20">
                  <c:v>58.41657499901801</c:v>
                </c:pt>
                <c:pt idx="21">
                  <c:v>58.525962361349627</c:v>
                </c:pt>
                <c:pt idx="22">
                  <c:v>58.634921014733251</c:v>
                </c:pt>
                <c:pt idx="23">
                  <c:v>58.74327277736279</c:v>
                </c:pt>
                <c:pt idx="24">
                  <c:v>58.8508152802235</c:v>
                </c:pt>
                <c:pt idx="25">
                  <c:v>58.957320419750019</c:v>
                </c:pt>
                <c:pt idx="26">
                  <c:v>59.06253304094399</c:v>
                </c:pt>
                <c:pt idx="27">
                  <c:v>59.166170003247537</c:v>
                </c:pt>
                <c:pt idx="28">
                  <c:v>59.267919888266547</c:v>
                </c:pt>
                <c:pt idx="29">
                  <c:v>59.367443822689246</c:v>
                </c:pt>
                <c:pt idx="30">
                  <c:v>59.464378316356012</c:v>
                </c:pt>
                <c:pt idx="31">
                  <c:v>59.55834184446325</c:v>
                </c:pt>
                <c:pt idx="32">
                  <c:v>59.648948460401989</c:v>
                </c:pt>
                <c:pt idx="33">
                  <c:v>59.735834538026772</c:v>
                </c:pt>
                <c:pt idx="34">
                  <c:v>59.81870959994604</c:v>
                </c:pt>
                <c:pt idx="35">
                  <c:v>59.897450177756483</c:v>
                </c:pt>
                <c:pt idx="36">
                  <c:v>59.972268086605496</c:v>
                </c:pt>
                <c:pt idx="37">
                  <c:v>60.044002664677599</c:v>
                </c:pt>
                <c:pt idx="38">
                  <c:v>60.114611102764698</c:v>
                </c:pt>
                <c:pt idx="39">
                  <c:v>60.187961025341536</c:v>
                </c:pt>
                <c:pt idx="40">
                  <c:v>60.271060956900939</c:v>
                </c:pt>
                <c:pt idx="41">
                  <c:v>60.375888380088384</c:v>
                </c:pt>
                <c:pt idx="42">
                  <c:v>60.521976648819923</c:v>
                </c:pt>
                <c:pt idx="43">
                  <c:v>60.739879397801907</c:v>
                </c:pt>
                <c:pt idx="44">
                  <c:v>61.075518324031158</c:v>
                </c:pt>
                <c:pt idx="45">
                  <c:v>61.595213101748861</c:v>
                </c:pt>
                <c:pt idx="46">
                  <c:v>62.390878840619102</c:v>
                </c:pt>
                <c:pt idx="47">
                  <c:v>63.584471484079906</c:v>
                </c:pt>
                <c:pt idx="48">
                  <c:v>65.330320369752314</c:v>
                </c:pt>
                <c:pt idx="49">
                  <c:v>67.813615064830401</c:v>
                </c:pt>
                <c:pt idx="50">
                  <c:v>71.243160876431162</c:v>
                </c:pt>
                <c:pt idx="51">
                  <c:v>75.836753513400666</c:v>
                </c:pt>
                <c:pt idx="52">
                  <c:v>81.798279666753999</c:v>
                </c:pt>
                <c:pt idx="53">
                  <c:v>89.286902319007453</c:v>
                </c:pt>
                <c:pt idx="54">
                  <c:v>98.379971812207771</c:v>
                </c:pt>
                <c:pt idx="55">
                  <c:v>109.0310679128105</c:v>
                </c:pt>
                <c:pt idx="56">
                  <c:v>121.01952618514028</c:v>
                </c:pt>
                <c:pt idx="57">
                  <c:v>133.87510557572378</c:v>
                </c:pt>
                <c:pt idx="58">
                  <c:v>146.75016645003299</c:v>
                </c:pt>
                <c:pt idx="59">
                  <c:v>158.24047357533021</c:v>
                </c:pt>
                <c:pt idx="60">
                  <c:v>166.27604801075788</c:v>
                </c:pt>
                <c:pt idx="61">
                  <c:v>168.37305573702096</c:v>
                </c:pt>
                <c:pt idx="62">
                  <c:v>162.51109593743143</c:v>
                </c:pt>
                <c:pt idx="63">
                  <c:v>148.42031404093896</c:v>
                </c:pt>
                <c:pt idx="64">
                  <c:v>128.38646974160523</c:v>
                </c:pt>
                <c:pt idx="65">
                  <c:v>106.65560079140965</c:v>
                </c:pt>
                <c:pt idx="66">
                  <c:v>87.560846686721831</c:v>
                </c:pt>
                <c:pt idx="67">
                  <c:v>73.670356856246329</c:v>
                </c:pt>
                <c:pt idx="68">
                  <c:v>65.220916421453737</c:v>
                </c:pt>
                <c:pt idx="69">
                  <c:v>60.901273322965174</c:v>
                </c:pt>
                <c:pt idx="70">
                  <c:v>59.053881717938815</c:v>
                </c:pt>
                <c:pt idx="71">
                  <c:v>58.442591889891766</c:v>
                </c:pt>
                <c:pt idx="72">
                  <c:v>58.416023614288981</c:v>
                </c:pt>
                <c:pt idx="73">
                  <c:v>58.749434768192181</c:v>
                </c:pt>
                <c:pt idx="74">
                  <c:v>59.451453467483447</c:v>
                </c:pt>
                <c:pt idx="75">
                  <c:v>60.645295472084932</c:v>
                </c:pt>
                <c:pt idx="76">
                  <c:v>62.514310970924321</c:v>
                </c:pt>
                <c:pt idx="77">
                  <c:v>65.273903748106264</c:v>
                </c:pt>
                <c:pt idx="78">
                  <c:v>69.143967094349719</c:v>
                </c:pt>
                <c:pt idx="79">
                  <c:v>74.310845681875449</c:v>
                </c:pt>
                <c:pt idx="80">
                  <c:v>80.875947030180427</c:v>
                </c:pt>
                <c:pt idx="81">
                  <c:v>88.788818788069278</c:v>
                </c:pt>
                <c:pt idx="82">
                  <c:v>97.755015806030784</c:v>
                </c:pt>
                <c:pt idx="83">
                  <c:v>107.10243548577277</c:v>
                </c:pt>
                <c:pt idx="84">
                  <c:v>115.62243285097445</c:v>
                </c:pt>
                <c:pt idx="85">
                  <c:v>121.52107458548444</c:v>
                </c:pt>
                <c:pt idx="86">
                  <c:v>122.75638743990517</c:v>
                </c:pt>
                <c:pt idx="87">
                  <c:v>117.92983154107885</c:v>
                </c:pt>
                <c:pt idx="88">
                  <c:v>107.35656532826764</c:v>
                </c:pt>
                <c:pt idx="89">
                  <c:v>93.402170012654821</c:v>
                </c:pt>
                <c:pt idx="90">
                  <c:v>79.499833769718819</c:v>
                </c:pt>
                <c:pt idx="91">
                  <c:v>68.440941374825385</c:v>
                </c:pt>
                <c:pt idx="92">
                  <c:v>61.261058846536073</c:v>
                </c:pt>
                <c:pt idx="93">
                  <c:v>57.403264389543075</c:v>
                </c:pt>
                <c:pt idx="94">
                  <c:v>55.653298598438639</c:v>
                </c:pt>
                <c:pt idx="95">
                  <c:v>54.947190413634566</c:v>
                </c:pt>
                <c:pt idx="96">
                  <c:v>54.654168838254243</c:v>
                </c:pt>
                <c:pt idx="97">
                  <c:v>54.493605595955309</c:v>
                </c:pt>
                <c:pt idx="98">
                  <c:v>54.367977520031516</c:v>
                </c:pt>
                <c:pt idx="99">
                  <c:v>54.250282596807232</c:v>
                </c:pt>
                <c:pt idx="100">
                  <c:v>54.134522547108659</c:v>
                </c:pt>
                <c:pt idx="101">
                  <c:v>54.019695148287745</c:v>
                </c:pt>
                <c:pt idx="102">
                  <c:v>53.905846615882133</c:v>
                </c:pt>
                <c:pt idx="103">
                  <c:v>53.793381752324244</c:v>
                </c:pt>
                <c:pt idx="104">
                  <c:v>53.683109798005113</c:v>
                </c:pt>
                <c:pt idx="105">
                  <c:v>53.576512019260313</c:v>
                </c:pt>
                <c:pt idx="106">
                  <c:v>53.476195452390932</c:v>
                </c:pt>
                <c:pt idx="107">
                  <c:v>53.386597231880081</c:v>
                </c:pt>
                <c:pt idx="108">
                  <c:v>53.315031116800796</c:v>
                </c:pt>
                <c:pt idx="109">
                  <c:v>53.273175339477042</c:v>
                </c:pt>
                <c:pt idx="110">
                  <c:v>53.279087155970032</c:v>
                </c:pt>
                <c:pt idx="111">
                  <c:v>53.359782207420089</c:v>
                </c:pt>
                <c:pt idx="112">
                  <c:v>53.554322235931906</c:v>
                </c:pt>
                <c:pt idx="113">
                  <c:v>53.917202738473883</c:v>
                </c:pt>
                <c:pt idx="114">
                  <c:v>54.521622759907586</c:v>
                </c:pt>
                <c:pt idx="115">
                  <c:v>55.461969619196658</c:v>
                </c:pt>
                <c:pt idx="116">
                  <c:v>56.854602916346607</c:v>
                </c:pt>
                <c:pt idx="117">
                  <c:v>58.835840678465694</c:v>
                </c:pt>
                <c:pt idx="118">
                  <c:v>61.556018444159776</c:v>
                </c:pt>
                <c:pt idx="119">
                  <c:v>65.168681306475733</c:v>
                </c:pt>
                <c:pt idx="120">
                  <c:v>69.814379299042798</c:v>
                </c:pt>
                <c:pt idx="121">
                  <c:v>75.598981447324576</c:v>
                </c:pt>
                <c:pt idx="122">
                  <c:v>82.566393279302844</c:v>
                </c:pt>
                <c:pt idx="123">
                  <c:v>90.664303749901478</c:v>
                </c:pt>
                <c:pt idx="124">
                  <c:v>99.699016947868813</c:v>
                </c:pt>
                <c:pt idx="125">
                  <c:v>109.27439232586173</c:v>
                </c:pt>
                <c:pt idx="126">
                  <c:v>118.71829503993632</c:v>
                </c:pt>
                <c:pt idx="127">
                  <c:v>127.02690312611969</c:v>
                </c:pt>
                <c:pt idx="128">
                  <c:v>132.89801080030773</c:v>
                </c:pt>
                <c:pt idx="129">
                  <c:v>134.94284928750497</c:v>
                </c:pt>
                <c:pt idx="130">
                  <c:v>132.10560322530921</c:v>
                </c:pt>
                <c:pt idx="131">
                  <c:v>124.1669902953828</c:v>
                </c:pt>
                <c:pt idx="132">
                  <c:v>112.05710898661155</c:v>
                </c:pt>
                <c:pt idx="133">
                  <c:v>97.715916444538863</c:v>
                </c:pt>
                <c:pt idx="134">
                  <c:v>83.482374598127137</c:v>
                </c:pt>
                <c:pt idx="135">
                  <c:v>71.309088003945206</c:v>
                </c:pt>
                <c:pt idx="136">
                  <c:v>62.220593970847567</c:v>
                </c:pt>
                <c:pt idx="137">
                  <c:v>56.250836655492506</c:v>
                </c:pt>
                <c:pt idx="138">
                  <c:v>52.775317782347763</c:v>
                </c:pt>
                <c:pt idx="139">
                  <c:v>50.959770361867619</c:v>
                </c:pt>
                <c:pt idx="140">
                  <c:v>50.084577917240132</c:v>
                </c:pt>
                <c:pt idx="141">
                  <c:v>49.668245004489599</c:v>
                </c:pt>
                <c:pt idx="142">
                  <c:v>49.446140496649392</c:v>
                </c:pt>
                <c:pt idx="143">
                  <c:v>49.295934586112146</c:v>
                </c:pt>
                <c:pt idx="144">
                  <c:v>49.170191610943561</c:v>
                </c:pt>
                <c:pt idx="145">
                  <c:v>49.055394742982223</c:v>
                </c:pt>
                <c:pt idx="146">
                  <c:v>48.95375672945746</c:v>
                </c:pt>
                <c:pt idx="147">
                  <c:v>48.879121455835069</c:v>
                </c:pt>
                <c:pt idx="148">
                  <c:v>48.861013427370686</c:v>
                </c:pt>
                <c:pt idx="149">
                  <c:v>48.954213257685879</c:v>
                </c:pt>
                <c:pt idx="150">
                  <c:v>49.252514637820461</c:v>
                </c:pt>
                <c:pt idx="151">
                  <c:v>49.904236774722655</c:v>
                </c:pt>
                <c:pt idx="152">
                  <c:v>51.12391151997948</c:v>
                </c:pt>
                <c:pt idx="153">
                  <c:v>53.189992073431078</c:v>
                </c:pt>
                <c:pt idx="154">
                  <c:v>56.414061468565322</c:v>
                </c:pt>
                <c:pt idx="155">
                  <c:v>61.066284121705969</c:v>
                </c:pt>
                <c:pt idx="156">
                  <c:v>67.250374830786541</c:v>
                </c:pt>
                <c:pt idx="157">
                  <c:v>74.745151522290854</c:v>
                </c:pt>
                <c:pt idx="158">
                  <c:v>82.868512839458134</c:v>
                </c:pt>
                <c:pt idx="159">
                  <c:v>90.456458009674009</c:v>
                </c:pt>
                <c:pt idx="160">
                  <c:v>96.047678950347603</c:v>
                </c:pt>
                <c:pt idx="161">
                  <c:v>98.288013469424982</c:v>
                </c:pt>
                <c:pt idx="162">
                  <c:v>96.430300742041027</c:v>
                </c:pt>
                <c:pt idx="163">
                  <c:v>90.689481754752194</c:v>
                </c:pt>
                <c:pt idx="164">
                  <c:v>82.232620762038707</c:v>
                </c:pt>
                <c:pt idx="165">
                  <c:v>72.769193830290533</c:v>
                </c:pt>
                <c:pt idx="166">
                  <c:v>63.943989107164271</c:v>
                </c:pt>
                <c:pt idx="167">
                  <c:v>56.843593847274875</c:v>
                </c:pt>
                <c:pt idx="168">
                  <c:v>51.826879127257541</c:v>
                </c:pt>
                <c:pt idx="169">
                  <c:v>48.673328509835898</c:v>
                </c:pt>
                <c:pt idx="170">
                  <c:v>46.881290671645402</c:v>
                </c:pt>
                <c:pt idx="171">
                  <c:v>45.933327653139365</c:v>
                </c:pt>
                <c:pt idx="172">
                  <c:v>45.437500556968722</c:v>
                </c:pt>
                <c:pt idx="173">
                  <c:v>45.153152534160142</c:v>
                </c:pt>
                <c:pt idx="174">
                  <c:v>44.955825943550074</c:v>
                </c:pt>
                <c:pt idx="175">
                  <c:v>44.790274668616227</c:v>
                </c:pt>
                <c:pt idx="176">
                  <c:v>44.635233700426483</c:v>
                </c:pt>
                <c:pt idx="177">
                  <c:v>44.483575860631092</c:v>
                </c:pt>
                <c:pt idx="178">
                  <c:v>44.333231854889021</c:v>
                </c:pt>
                <c:pt idx="179">
                  <c:v>44.183699187451296</c:v>
                </c:pt>
                <c:pt idx="180">
                  <c:v>44.034893971111536</c:v>
                </c:pt>
                <c:pt idx="181">
                  <c:v>43.886824607136873</c:v>
                </c:pt>
                <c:pt idx="182">
                  <c:v>43.739511415652501</c:v>
                </c:pt>
                <c:pt idx="183">
                  <c:v>43.592969819425434</c:v>
                </c:pt>
                <c:pt idx="184">
                  <c:v>43.447207835167134</c:v>
                </c:pt>
                <c:pt idx="185">
                  <c:v>43.302226392092834</c:v>
                </c:pt>
                <c:pt idx="186">
                  <c:v>43.158020136419282</c:v>
                </c:pt>
                <c:pt idx="187">
                  <c:v>43.014578290703874</c:v>
                </c:pt>
                <c:pt idx="188">
                  <c:v>42.871885487009834</c:v>
                </c:pt>
                <c:pt idx="189">
                  <c:v>42.729922552024803</c:v>
                </c:pt>
                <c:pt idx="190">
                  <c:v>42.588667233887392</c:v>
                </c:pt>
                <c:pt idx="191">
                  <c:v>42.448094864914879</c:v>
                </c:pt>
                <c:pt idx="192">
                  <c:v>42.308178957474233</c:v>
                </c:pt>
                <c:pt idx="193">
                  <c:v>42.168891732642422</c:v>
                </c:pt>
                <c:pt idx="194">
                  <c:v>42.030204583172257</c:v>
                </c:pt>
                <c:pt idx="195">
                  <c:v>41.892088473678214</c:v>
                </c:pt>
                <c:pt idx="196">
                  <c:v>41.754514281942271</c:v>
                </c:pt>
                <c:pt idx="197">
                  <c:v>41.617453085877941</c:v>
                </c:pt>
                <c:pt idx="198">
                  <c:v>41.480876401043716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57.86796617775687</c:v>
                </c:pt>
                <c:pt idx="16">
                  <c:v>57.97755102916831</c:v>
                </c:pt>
                <c:pt idx="17">
                  <c:v>58.08729534618211</c:v>
                </c:pt>
                <c:pt idx="18">
                  <c:v>58.19711608232673</c:v>
                </c:pt>
                <c:pt idx="19">
                  <c:v>58.306914601720393</c:v>
                </c:pt>
                <c:pt idx="20">
                  <c:v>58.41657499732068</c:v>
                </c:pt>
                <c:pt idx="21">
                  <c:v>58.525962356093835</c:v>
                </c:pt>
                <c:pt idx="22">
                  <c:v>58.634920998876268</c:v>
                </c:pt>
                <c:pt idx="23">
                  <c:v>58.743272730749283</c:v>
                </c:pt>
                <c:pt idx="24">
                  <c:v>58.850815146714012</c:v>
                </c:pt>
                <c:pt idx="25">
                  <c:v>58.957320047168253</c:v>
                </c:pt>
                <c:pt idx="26">
                  <c:v>59.062532027872315</c:v>
                </c:pt>
                <c:pt idx="27">
                  <c:v>59.166167319338065</c:v>
                </c:pt>
                <c:pt idx="28">
                  <c:v>59.267912960317723</c:v>
                </c:pt>
                <c:pt idx="29">
                  <c:v>59.367426398579617</c:v>
                </c:pt>
                <c:pt idx="30">
                  <c:v>59.46433561854257</c:v>
                </c:pt>
                <c:pt idx="31">
                  <c:v>59.558239898556728</c:v>
                </c:pt>
                <c:pt idx="32">
                  <c:v>59.648711299515455</c:v>
                </c:pt>
                <c:pt idx="33">
                  <c:v>59.735296979871919</c:v>
                </c:pt>
                <c:pt idx="34">
                  <c:v>59.817522418883264</c:v>
                </c:pt>
                <c:pt idx="35">
                  <c:v>59.894895609080635</c:v>
                </c:pt>
                <c:pt idx="36">
                  <c:v>59.966912249976737</c:v>
                </c:pt>
                <c:pt idx="37">
                  <c:v>60.033061937813514</c:v>
                </c:pt>
                <c:pt idx="38">
                  <c:v>60.092835301353489</c:v>
                </c:pt>
                <c:pt idx="39">
                  <c:v>60.145731982792043</c:v>
                </c:pt>
                <c:pt idx="40">
                  <c:v>60.191269308191657</c:v>
                </c:pt>
                <c:pt idx="41">
                  <c:v>60.228991436679465</c:v>
                </c:pt>
                <c:pt idx="42">
                  <c:v>60.258478726034689</c:v>
                </c:pt>
                <c:pt idx="43">
                  <c:v>60.279357008738394</c:v>
                </c:pt>
                <c:pt idx="44">
                  <c:v>60.291306441665355</c:v>
                </c:pt>
                <c:pt idx="45">
                  <c:v>60.294069578560084</c:v>
                </c:pt>
                <c:pt idx="46">
                  <c:v>60.287458320487183</c:v>
                </c:pt>
                <c:pt idx="47">
                  <c:v>60.271359427347328</c:v>
                </c:pt>
                <c:pt idx="48">
                  <c:v>60.245738323198786</c:v>
                </c:pt>
                <c:pt idx="49">
                  <c:v>60.210640997354488</c:v>
                </c:pt>
                <c:pt idx="50">
                  <c:v>60.166193887857752</c:v>
                </c:pt>
                <c:pt idx="51">
                  <c:v>60.112601728116225</c:v>
                </c:pt>
                <c:pt idx="52">
                  <c:v>60.050143434225127</c:v>
                </c:pt>
                <c:pt idx="53">
                  <c:v>59.979166202504892</c:v>
                </c:pt>
                <c:pt idx="54">
                  <c:v>59.900078067122905</c:v>
                </c:pt>
                <c:pt idx="55">
                  <c:v>59.813339230666877</c:v>
                </c:pt>
                <c:pt idx="56">
                  <c:v>59.719452522259559</c:v>
                </c:pt>
                <c:pt idx="57">
                  <c:v>59.618953356432201</c:v>
                </c:pt>
                <c:pt idx="58">
                  <c:v>59.512399561836801</c:v>
                </c:pt>
                <c:pt idx="59">
                  <c:v>59.400361424245716</c:v>
                </c:pt>
                <c:pt idx="60">
                  <c:v>59.283412246934844</c:v>
                </c:pt>
                <c:pt idx="61">
                  <c:v>59.162119678201535</c:v>
                </c:pt>
                <c:pt idx="62">
                  <c:v>59.037037995513593</c:v>
                </c:pt>
                <c:pt idx="63">
                  <c:v>58.908701473527408</c:v>
                </c:pt>
                <c:pt idx="64">
                  <c:v>58.77761890323896</c:v>
                </c:pt>
                <c:pt idx="65">
                  <c:v>58.644269275233746</c:v>
                </c:pt>
                <c:pt idx="66">
                  <c:v>58.5090985937344</c:v>
                </c:pt>
                <c:pt idx="67">
                  <c:v>58.372517751230859</c:v>
                </c:pt>
                <c:pt idx="68">
                  <c:v>58.234901366307433</c:v>
                </c:pt>
                <c:pt idx="69">
                  <c:v>58.096587469487261</c:v>
                </c:pt>
                <c:pt idx="70">
                  <c:v>57.957877912577835</c:v>
                </c:pt>
                <c:pt idx="71">
                  <c:v>57.819039374847065</c:v>
                </c:pt>
                <c:pt idx="72">
                  <c:v>57.68030484295295</c:v>
                </c:pt>
                <c:pt idx="73">
                  <c:v>57.541875449433761</c:v>
                </c:pt>
                <c:pt idx="74">
                  <c:v>57.403922565379531</c:v>
                </c:pt>
                <c:pt idx="75">
                  <c:v>57.266590055450557</c:v>
                </c:pt>
                <c:pt idx="76">
                  <c:v>57.1299966166928</c:v>
                </c:pt>
                <c:pt idx="77">
                  <c:v>56.994238135839758</c:v>
                </c:pt>
                <c:pt idx="78">
                  <c:v>56.859390012413058</c:v>
                </c:pt>
                <c:pt idx="79">
                  <c:v>56.72550940654515</c:v>
                </c:pt>
                <c:pt idx="80">
                  <c:v>56.592637380812732</c:v>
                </c:pt>
                <c:pt idx="81">
                  <c:v>56.460800914375739</c:v>
                </c:pt>
                <c:pt idx="82">
                  <c:v>56.330014775349362</c:v>
                </c:pt>
                <c:pt idx="83">
                  <c:v>56.200283243647064</c:v>
                </c:pt>
                <c:pt idx="84">
                  <c:v>56.071601681619043</c:v>
                </c:pt>
                <c:pt idx="85">
                  <c:v>55.9439579537989</c:v>
                </c:pt>
                <c:pt idx="86">
                  <c:v>55.817333700098487</c:v>
                </c:pt>
                <c:pt idx="87">
                  <c:v>55.691705468997469</c:v>
                </c:pt>
                <c:pt idx="88">
                  <c:v>55.567045718794134</c:v>
                </c:pt>
                <c:pt idx="89">
                  <c:v>55.443323695942723</c:v>
                </c:pt>
                <c:pt idx="90">
                  <c:v>55.320506200010797</c:v>
                </c:pt>
                <c:pt idx="91">
                  <c:v>55.198558244946483</c:v>
                </c:pt>
                <c:pt idx="92">
                  <c:v>55.077443626232935</c:v>
                </c:pt>
                <c:pt idx="93">
                  <c:v>54.957125403196486</c:v>
                </c:pt>
                <c:pt idx="94">
                  <c:v>54.837566305283744</c:v>
                </c:pt>
                <c:pt idx="95">
                  <c:v>54.718729070577261</c:v>
                </c:pt>
                <c:pt idx="96">
                  <c:v>54.600576724217653</c:v>
                </c:pt>
                <c:pt idx="97">
                  <c:v>54.483072803770099</c:v>
                </c:pt>
                <c:pt idx="98">
                  <c:v>54.366181537937344</c:v>
                </c:pt>
                <c:pt idx="99">
                  <c:v>54.249867984396076</c:v>
                </c:pt>
                <c:pt idx="100">
                  <c:v>54.134098131930109</c:v>
                </c:pt>
                <c:pt idx="101">
                  <c:v>54.018838971460227</c:v>
                </c:pt>
                <c:pt idx="102">
                  <c:v>53.904058540032452</c:v>
                </c:pt>
                <c:pt idx="103">
                  <c:v>53.789725941325308</c:v>
                </c:pt>
                <c:pt idx="104">
                  <c:v>53.67581134577506</c:v>
                </c:pt>
                <c:pt idx="105">
                  <c:v>53.562285972994317</c:v>
                </c:pt>
                <c:pt idx="106">
                  <c:v>53.449122058774499</c:v>
                </c:pt>
                <c:pt idx="107">
                  <c:v>53.336292808612441</c:v>
                </c:pt>
                <c:pt idx="108">
                  <c:v>53.223772339386983</c:v>
                </c:pt>
                <c:pt idx="109">
                  <c:v>53.111535610527852</c:v>
                </c:pt>
                <c:pt idx="110">
                  <c:v>52.999558345766616</c:v>
                </c:pt>
                <c:pt idx="111">
                  <c:v>52.887816946334532</c:v>
                </c:pt>
                <c:pt idx="112">
                  <c:v>52.776288396274374</c:v>
                </c:pt>
                <c:pt idx="113">
                  <c:v>52.66495016035973</c:v>
                </c:pt>
                <c:pt idx="114">
                  <c:v>52.55378007496693</c:v>
                </c:pt>
                <c:pt idx="115">
                  <c:v>52.442756232119009</c:v>
                </c:pt>
                <c:pt idx="116">
                  <c:v>52.331856856819314</c:v>
                </c:pt>
                <c:pt idx="117">
                  <c:v>52.221060177714335</c:v>
                </c:pt>
                <c:pt idx="118">
                  <c:v>52.110344291072408</c:v>
                </c:pt>
                <c:pt idx="119">
                  <c:v>51.999687018038543</c:v>
                </c:pt>
                <c:pt idx="120">
                  <c:v>51.889065755128691</c:v>
                </c:pt>
                <c:pt idx="121">
                  <c:v>51.778457317961994</c:v>
                </c:pt>
                <c:pt idx="122">
                  <c:v>51.667837778301426</c:v>
                </c:pt>
                <c:pt idx="123">
                  <c:v>51.557182294585758</c:v>
                </c:pt>
                <c:pt idx="124">
                  <c:v>51.446464936295875</c:v>
                </c:pt>
                <c:pt idx="125">
                  <c:v>51.335658502710544</c:v>
                </c:pt>
                <c:pt idx="126">
                  <c:v>51.224734336879671</c:v>
                </c:pt>
                <c:pt idx="127">
                  <c:v>51.113662135982679</c:v>
                </c:pt>
                <c:pt idx="128">
                  <c:v>51.002409759653901</c:v>
                </c:pt>
                <c:pt idx="129">
                  <c:v>50.890943038353242</c:v>
                </c:pt>
                <c:pt idx="130">
                  <c:v>50.779225584444191</c:v>
                </c:pt>
                <c:pt idx="131">
                  <c:v>50.66721860931758</c:v>
                </c:pt>
                <c:pt idx="132">
                  <c:v>50.55488075066971</c:v>
                </c:pt>
                <c:pt idx="133">
                  <c:v>50.442167914905376</c:v>
                </c:pt>
                <c:pt idx="134">
                  <c:v>50.32903314058089</c:v>
                </c:pt>
                <c:pt idx="135">
                  <c:v>50.215426489815165</c:v>
                </c:pt>
                <c:pt idx="136">
                  <c:v>50.101294975651633</c:v>
                </c:pt>
                <c:pt idx="137">
                  <c:v>49.986582534413472</c:v>
                </c:pt>
                <c:pt idx="138">
                  <c:v>49.871230053107531</c:v>
                </c:pt>
                <c:pt idx="139">
                  <c:v>49.75517546283146</c:v>
                </c:pt>
                <c:pt idx="140">
                  <c:v>49.638353909836717</c:v>
                </c:pt>
                <c:pt idx="141">
                  <c:v>49.520698016295896</c:v>
                </c:pt>
                <c:pt idx="142">
                  <c:v>49.402138242792596</c:v>
                </c:pt>
                <c:pt idx="143">
                  <c:v>49.282603363963666</c:v>
                </c:pt>
                <c:pt idx="144">
                  <c:v>49.16202106743124</c:v>
                </c:pt>
                <c:pt idx="145">
                  <c:v>49.040318684027035</c:v>
                </c:pt>
                <c:pt idx="146">
                  <c:v>48.917424054204432</c:v>
                </c:pt>
                <c:pt idx="147">
                  <c:v>48.793266531362207</c:v>
                </c:pt>
                <c:pt idx="148">
                  <c:v>48.66777811752371</c:v>
                </c:pt>
                <c:pt idx="149">
                  <c:v>48.540894720461417</c:v>
                </c:pt>
                <c:pt idx="150">
                  <c:v>48.412557514059074</c:v>
                </c:pt>
                <c:pt idx="151">
                  <c:v>48.282714375713809</c:v>
                </c:pt>
                <c:pt idx="152">
                  <c:v>48.151321366276399</c:v>
                </c:pt>
                <c:pt idx="153">
                  <c:v>48.018344209924713</c:v>
                </c:pt>
                <c:pt idx="154">
                  <c:v>47.88375972408798</c:v>
                </c:pt>
                <c:pt idx="155">
                  <c:v>47.747557143803256</c:v>
                </c:pt>
                <c:pt idx="156">
                  <c:v>47.609739281422549</c:v>
                </c:pt>
                <c:pt idx="157">
                  <c:v>47.470323462093816</c:v>
                </c:pt>
                <c:pt idx="158">
                  <c:v>47.329342178462824</c:v>
                </c:pt>
                <c:pt idx="159">
                  <c:v>47.186843414917327</c:v>
                </c:pt>
                <c:pt idx="160">
                  <c:v>47.042890602442981</c:v>
                </c:pt>
                <c:pt idx="161">
                  <c:v>46.897562179445487</c:v>
                </c:pt>
                <c:pt idx="162">
                  <c:v>46.750950751001412</c:v>
                </c:pt>
                <c:pt idx="163">
                  <c:v>46.603161857868436</c:v>
                </c:pt>
                <c:pt idx="164">
                  <c:v>46.454312385891058</c:v>
                </c:pt>
                <c:pt idx="165">
                  <c:v>46.304528664712514</c:v>
                </c:pt>
                <c:pt idx="166">
                  <c:v>46.153944320503413</c:v>
                </c:pt>
                <c:pt idx="167">
                  <c:v>46.002697959472613</c:v>
                </c:pt>
                <c:pt idx="168">
                  <c:v>45.850930766296763</c:v>
                </c:pt>
                <c:pt idx="169">
                  <c:v>45.698784103783424</c:v>
                </c:pt>
                <c:pt idx="170">
                  <c:v>45.546397197044001</c:v>
                </c:pt>
                <c:pt idx="171">
                  <c:v>45.393904977644105</c:v>
                </c:pt>
                <c:pt idx="172">
                  <c:v>45.241436151465251</c:v>
                </c:pt>
                <c:pt idx="173">
                  <c:v>45.089111539482467</c:v>
                </c:pt>
                <c:pt idx="174">
                  <c:v>44.937042724607636</c:v>
                </c:pt>
                <c:pt idx="175">
                  <c:v>44.78533102143696</c:v>
                </c:pt>
                <c:pt idx="176">
                  <c:v>44.634066770311961</c:v>
                </c:pt>
                <c:pt idx="177">
                  <c:v>44.483328943474973</c:v>
                </c:pt>
                <c:pt idx="178">
                  <c:v>44.333185039911484</c:v>
                </c:pt>
                <c:pt idx="179">
                  <c:v>44.183691237070718</c:v>
                </c:pt>
                <c:pt idx="180">
                  <c:v>44.034892762119483</c:v>
                </c:pt>
                <c:pt idx="181">
                  <c:v>43.886824442558947</c:v>
                </c:pt>
                <c:pt idx="182">
                  <c:v>43.739511395601909</c:v>
                </c:pt>
                <c:pt idx="183">
                  <c:v>43.592969817239698</c:v>
                </c:pt>
                <c:pt idx="184">
                  <c:v>43.447207834953979</c:v>
                </c:pt>
                <c:pt idx="185">
                  <c:v>43.302226392074239</c:v>
                </c:pt>
                <c:pt idx="186">
                  <c:v>43.158020136417832</c:v>
                </c:pt>
                <c:pt idx="187">
                  <c:v>43.014578290703774</c:v>
                </c:pt>
                <c:pt idx="188">
                  <c:v>42.871885487009827</c:v>
                </c:pt>
                <c:pt idx="189">
                  <c:v>42.729922552024803</c:v>
                </c:pt>
                <c:pt idx="190">
                  <c:v>42.588667233887392</c:v>
                </c:pt>
                <c:pt idx="191">
                  <c:v>42.448094864914879</c:v>
                </c:pt>
                <c:pt idx="192">
                  <c:v>42.308178957474233</c:v>
                </c:pt>
                <c:pt idx="193">
                  <c:v>42.168891732642422</c:v>
                </c:pt>
                <c:pt idx="194">
                  <c:v>42.030204583172257</c:v>
                </c:pt>
                <c:pt idx="195">
                  <c:v>41.892088473678214</c:v>
                </c:pt>
                <c:pt idx="196">
                  <c:v>41.754514281942271</c:v>
                </c:pt>
                <c:pt idx="197">
                  <c:v>41.617453085877941</c:v>
                </c:pt>
                <c:pt idx="198">
                  <c:v>41.480876401043716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58.87</c:v>
                </c:pt>
                <c:pt idx="1">
                  <c:v>55.87</c:v>
                </c:pt>
                <c:pt idx="2">
                  <c:v>58.783000000000001</c:v>
                </c:pt>
                <c:pt idx="3">
                  <c:v>55.564999999999998</c:v>
                </c:pt>
                <c:pt idx="4">
                  <c:v>54.738999999999997</c:v>
                </c:pt>
                <c:pt idx="5">
                  <c:v>60.783000000000001</c:v>
                </c:pt>
                <c:pt idx="6">
                  <c:v>58.13</c:v>
                </c:pt>
                <c:pt idx="7">
                  <c:v>61.087000000000003</c:v>
                </c:pt>
                <c:pt idx="8">
                  <c:v>55.042999999999999</c:v>
                </c:pt>
                <c:pt idx="9">
                  <c:v>60.652000000000001</c:v>
                </c:pt>
                <c:pt idx="10">
                  <c:v>57.304000000000002</c:v>
                </c:pt>
                <c:pt idx="11">
                  <c:v>57.478000000000002</c:v>
                </c:pt>
                <c:pt idx="12">
                  <c:v>57.957000000000001</c:v>
                </c:pt>
                <c:pt idx="13">
                  <c:v>59.173999999999999</c:v>
                </c:pt>
                <c:pt idx="14">
                  <c:v>58.13</c:v>
                </c:pt>
                <c:pt idx="15">
                  <c:v>57.87</c:v>
                </c:pt>
                <c:pt idx="16">
                  <c:v>59.695999999999998</c:v>
                </c:pt>
                <c:pt idx="17">
                  <c:v>56.173999999999999</c:v>
                </c:pt>
                <c:pt idx="18">
                  <c:v>56.304000000000002</c:v>
                </c:pt>
                <c:pt idx="19">
                  <c:v>58.826000000000001</c:v>
                </c:pt>
                <c:pt idx="20">
                  <c:v>55.609000000000002</c:v>
                </c:pt>
                <c:pt idx="21">
                  <c:v>58.652000000000001</c:v>
                </c:pt>
                <c:pt idx="22">
                  <c:v>56.521999999999998</c:v>
                </c:pt>
                <c:pt idx="23">
                  <c:v>59.347999999999999</c:v>
                </c:pt>
                <c:pt idx="24">
                  <c:v>55.390999999999998</c:v>
                </c:pt>
                <c:pt idx="25">
                  <c:v>57.390999999999998</c:v>
                </c:pt>
                <c:pt idx="26">
                  <c:v>56.173999999999999</c:v>
                </c:pt>
                <c:pt idx="27">
                  <c:v>59.304000000000002</c:v>
                </c:pt>
                <c:pt idx="28">
                  <c:v>59.783000000000001</c:v>
                </c:pt>
                <c:pt idx="29">
                  <c:v>64.391000000000005</c:v>
                </c:pt>
                <c:pt idx="30">
                  <c:v>59.521999999999998</c:v>
                </c:pt>
                <c:pt idx="31">
                  <c:v>58.216999999999999</c:v>
                </c:pt>
                <c:pt idx="32">
                  <c:v>60.261000000000003</c:v>
                </c:pt>
                <c:pt idx="33">
                  <c:v>63.173999999999999</c:v>
                </c:pt>
                <c:pt idx="34">
                  <c:v>62.826000000000001</c:v>
                </c:pt>
                <c:pt idx="35">
                  <c:v>65.564999999999998</c:v>
                </c:pt>
                <c:pt idx="36">
                  <c:v>62.564999999999998</c:v>
                </c:pt>
                <c:pt idx="37">
                  <c:v>64.347999999999999</c:v>
                </c:pt>
                <c:pt idx="38">
                  <c:v>61.695999999999998</c:v>
                </c:pt>
                <c:pt idx="39">
                  <c:v>62.521999999999998</c:v>
                </c:pt>
                <c:pt idx="40">
                  <c:v>65.564999999999998</c:v>
                </c:pt>
                <c:pt idx="41">
                  <c:v>64.347999999999999</c:v>
                </c:pt>
                <c:pt idx="42">
                  <c:v>64.825999999999993</c:v>
                </c:pt>
                <c:pt idx="43">
                  <c:v>67.260999999999996</c:v>
                </c:pt>
                <c:pt idx="44">
                  <c:v>67.087000000000003</c:v>
                </c:pt>
                <c:pt idx="45">
                  <c:v>71.477999999999994</c:v>
                </c:pt>
                <c:pt idx="46">
                  <c:v>76.391000000000005</c:v>
                </c:pt>
                <c:pt idx="47">
                  <c:v>77.522000000000006</c:v>
                </c:pt>
                <c:pt idx="48">
                  <c:v>84.216999999999999</c:v>
                </c:pt>
                <c:pt idx="49">
                  <c:v>93.739000000000004</c:v>
                </c:pt>
                <c:pt idx="50">
                  <c:v>97.435000000000002</c:v>
                </c:pt>
                <c:pt idx="51">
                  <c:v>113.739</c:v>
                </c:pt>
                <c:pt idx="52">
                  <c:v>125.913</c:v>
                </c:pt>
                <c:pt idx="53">
                  <c:v>140.696</c:v>
                </c:pt>
                <c:pt idx="54">
                  <c:v>154</c:v>
                </c:pt>
                <c:pt idx="55">
                  <c:v>171.739</c:v>
                </c:pt>
                <c:pt idx="56">
                  <c:v>184.304</c:v>
                </c:pt>
                <c:pt idx="57">
                  <c:v>193.34800000000001</c:v>
                </c:pt>
                <c:pt idx="58">
                  <c:v>201.08699999999999</c:v>
                </c:pt>
                <c:pt idx="59">
                  <c:v>209.60900000000001</c:v>
                </c:pt>
                <c:pt idx="60">
                  <c:v>213.739</c:v>
                </c:pt>
                <c:pt idx="61">
                  <c:v>210.87</c:v>
                </c:pt>
                <c:pt idx="62">
                  <c:v>201.17400000000001</c:v>
                </c:pt>
                <c:pt idx="63">
                  <c:v>186.78299999999999</c:v>
                </c:pt>
                <c:pt idx="64">
                  <c:v>166.565</c:v>
                </c:pt>
                <c:pt idx="65">
                  <c:v>139</c:v>
                </c:pt>
                <c:pt idx="66">
                  <c:v>111.304</c:v>
                </c:pt>
                <c:pt idx="67">
                  <c:v>82.043000000000006</c:v>
                </c:pt>
                <c:pt idx="68">
                  <c:v>65.87</c:v>
                </c:pt>
                <c:pt idx="69">
                  <c:v>57.521999999999998</c:v>
                </c:pt>
                <c:pt idx="70">
                  <c:v>59.652000000000001</c:v>
                </c:pt>
                <c:pt idx="71">
                  <c:v>59.435000000000002</c:v>
                </c:pt>
                <c:pt idx="72">
                  <c:v>61.216999999999999</c:v>
                </c:pt>
                <c:pt idx="73">
                  <c:v>62.087000000000003</c:v>
                </c:pt>
                <c:pt idx="74">
                  <c:v>68.87</c:v>
                </c:pt>
                <c:pt idx="75">
                  <c:v>75.391000000000005</c:v>
                </c:pt>
                <c:pt idx="76">
                  <c:v>78.912999999999997</c:v>
                </c:pt>
                <c:pt idx="77">
                  <c:v>91.174000000000007</c:v>
                </c:pt>
                <c:pt idx="78">
                  <c:v>98.435000000000002</c:v>
                </c:pt>
                <c:pt idx="79">
                  <c:v>112.39100000000001</c:v>
                </c:pt>
                <c:pt idx="80">
                  <c:v>121.217</c:v>
                </c:pt>
                <c:pt idx="81">
                  <c:v>133.21700000000001</c:v>
                </c:pt>
                <c:pt idx="82">
                  <c:v>141.739</c:v>
                </c:pt>
                <c:pt idx="83">
                  <c:v>146.565</c:v>
                </c:pt>
                <c:pt idx="84">
                  <c:v>151.34800000000001</c:v>
                </c:pt>
                <c:pt idx="85">
                  <c:v>155.52199999999999</c:v>
                </c:pt>
                <c:pt idx="86">
                  <c:v>148.13</c:v>
                </c:pt>
                <c:pt idx="87">
                  <c:v>139.52199999999999</c:v>
                </c:pt>
                <c:pt idx="88">
                  <c:v>124.87</c:v>
                </c:pt>
                <c:pt idx="89">
                  <c:v>113.04300000000001</c:v>
                </c:pt>
                <c:pt idx="90">
                  <c:v>94.216999999999999</c:v>
                </c:pt>
                <c:pt idx="91">
                  <c:v>70.347999999999999</c:v>
                </c:pt>
                <c:pt idx="92">
                  <c:v>55.042999999999999</c:v>
                </c:pt>
                <c:pt idx="93">
                  <c:v>46.304000000000002</c:v>
                </c:pt>
                <c:pt idx="94">
                  <c:v>47.435000000000002</c:v>
                </c:pt>
                <c:pt idx="95">
                  <c:v>45.435000000000002</c:v>
                </c:pt>
                <c:pt idx="96">
                  <c:v>47.912999999999997</c:v>
                </c:pt>
                <c:pt idx="97">
                  <c:v>45.304000000000002</c:v>
                </c:pt>
                <c:pt idx="98">
                  <c:v>46.216999999999999</c:v>
                </c:pt>
                <c:pt idx="99">
                  <c:v>46.304000000000002</c:v>
                </c:pt>
                <c:pt idx="100">
                  <c:v>44.695999999999998</c:v>
                </c:pt>
                <c:pt idx="101">
                  <c:v>49.087000000000003</c:v>
                </c:pt>
                <c:pt idx="102">
                  <c:v>46.826000000000001</c:v>
                </c:pt>
                <c:pt idx="103">
                  <c:v>46.13</c:v>
                </c:pt>
                <c:pt idx="104">
                  <c:v>46.347999999999999</c:v>
                </c:pt>
                <c:pt idx="105">
                  <c:v>42.478000000000002</c:v>
                </c:pt>
                <c:pt idx="106">
                  <c:v>42.13</c:v>
                </c:pt>
                <c:pt idx="107">
                  <c:v>42.173999999999999</c:v>
                </c:pt>
                <c:pt idx="108">
                  <c:v>45.826000000000001</c:v>
                </c:pt>
                <c:pt idx="109">
                  <c:v>45.435000000000002</c:v>
                </c:pt>
                <c:pt idx="110">
                  <c:v>44.435000000000002</c:v>
                </c:pt>
                <c:pt idx="111">
                  <c:v>45.652000000000001</c:v>
                </c:pt>
                <c:pt idx="112">
                  <c:v>42.564999999999998</c:v>
                </c:pt>
                <c:pt idx="113">
                  <c:v>40.957000000000001</c:v>
                </c:pt>
                <c:pt idx="114">
                  <c:v>45</c:v>
                </c:pt>
                <c:pt idx="115">
                  <c:v>43.261000000000003</c:v>
                </c:pt>
                <c:pt idx="116">
                  <c:v>44.609000000000002</c:v>
                </c:pt>
                <c:pt idx="117">
                  <c:v>45.216999999999999</c:v>
                </c:pt>
                <c:pt idx="118">
                  <c:v>43.435000000000002</c:v>
                </c:pt>
                <c:pt idx="119">
                  <c:v>42.042999999999999</c:v>
                </c:pt>
                <c:pt idx="120">
                  <c:v>45.435000000000002</c:v>
                </c:pt>
                <c:pt idx="121">
                  <c:v>42.261000000000003</c:v>
                </c:pt>
                <c:pt idx="122">
                  <c:v>42.695999999999998</c:v>
                </c:pt>
                <c:pt idx="123">
                  <c:v>41.564999999999998</c:v>
                </c:pt>
                <c:pt idx="124">
                  <c:v>44.173999999999999</c:v>
                </c:pt>
                <c:pt idx="125">
                  <c:v>40.042999999999999</c:v>
                </c:pt>
                <c:pt idx="126">
                  <c:v>40.261000000000003</c:v>
                </c:pt>
                <c:pt idx="127">
                  <c:v>43.042999999999999</c:v>
                </c:pt>
                <c:pt idx="128">
                  <c:v>43.826000000000001</c:v>
                </c:pt>
                <c:pt idx="129">
                  <c:v>45.390999999999998</c:v>
                </c:pt>
                <c:pt idx="130">
                  <c:v>42.652000000000001</c:v>
                </c:pt>
                <c:pt idx="131">
                  <c:v>42.912999999999997</c:v>
                </c:pt>
                <c:pt idx="132">
                  <c:v>38.609000000000002</c:v>
                </c:pt>
                <c:pt idx="133">
                  <c:v>43.478000000000002</c:v>
                </c:pt>
                <c:pt idx="134">
                  <c:v>44.13</c:v>
                </c:pt>
                <c:pt idx="135">
                  <c:v>41.216999999999999</c:v>
                </c:pt>
                <c:pt idx="136">
                  <c:v>39.783000000000001</c:v>
                </c:pt>
                <c:pt idx="137">
                  <c:v>35.957000000000001</c:v>
                </c:pt>
                <c:pt idx="138">
                  <c:v>43.695999999999998</c:v>
                </c:pt>
                <c:pt idx="139">
                  <c:v>38.347999999999999</c:v>
                </c:pt>
                <c:pt idx="140">
                  <c:v>41.347999999999999</c:v>
                </c:pt>
                <c:pt idx="141">
                  <c:v>39.826000000000001</c:v>
                </c:pt>
                <c:pt idx="142">
                  <c:v>43.435000000000002</c:v>
                </c:pt>
                <c:pt idx="143">
                  <c:v>40.390999999999998</c:v>
                </c:pt>
                <c:pt idx="144">
                  <c:v>39.957000000000001</c:v>
                </c:pt>
                <c:pt idx="145">
                  <c:v>38.390999999999998</c:v>
                </c:pt>
                <c:pt idx="146">
                  <c:v>37.216999999999999</c:v>
                </c:pt>
                <c:pt idx="147">
                  <c:v>43.216999999999999</c:v>
                </c:pt>
                <c:pt idx="148">
                  <c:v>39.435000000000002</c:v>
                </c:pt>
                <c:pt idx="149">
                  <c:v>39.957000000000001</c:v>
                </c:pt>
                <c:pt idx="150">
                  <c:v>36.304000000000002</c:v>
                </c:pt>
                <c:pt idx="151">
                  <c:v>40.652000000000001</c:v>
                </c:pt>
                <c:pt idx="152">
                  <c:v>39.609000000000002</c:v>
                </c:pt>
                <c:pt idx="153">
                  <c:v>40.957000000000001</c:v>
                </c:pt>
                <c:pt idx="154">
                  <c:v>39.087000000000003</c:v>
                </c:pt>
                <c:pt idx="155">
                  <c:v>38.652000000000001</c:v>
                </c:pt>
                <c:pt idx="156">
                  <c:v>37.478000000000002</c:v>
                </c:pt>
                <c:pt idx="157">
                  <c:v>35.609000000000002</c:v>
                </c:pt>
                <c:pt idx="158">
                  <c:v>38.738999999999997</c:v>
                </c:pt>
                <c:pt idx="159">
                  <c:v>36.912999999999997</c:v>
                </c:pt>
                <c:pt idx="160">
                  <c:v>36.478000000000002</c:v>
                </c:pt>
                <c:pt idx="161">
                  <c:v>38</c:v>
                </c:pt>
                <c:pt idx="162">
                  <c:v>39.738999999999997</c:v>
                </c:pt>
                <c:pt idx="163">
                  <c:v>34.912999999999997</c:v>
                </c:pt>
                <c:pt idx="164">
                  <c:v>39.216999999999999</c:v>
                </c:pt>
                <c:pt idx="165">
                  <c:v>38.347999999999999</c:v>
                </c:pt>
                <c:pt idx="166">
                  <c:v>38.521999999999998</c:v>
                </c:pt>
                <c:pt idx="167">
                  <c:v>39.826000000000001</c:v>
                </c:pt>
                <c:pt idx="168">
                  <c:v>37.173999999999999</c:v>
                </c:pt>
                <c:pt idx="169">
                  <c:v>36.087000000000003</c:v>
                </c:pt>
                <c:pt idx="170">
                  <c:v>41.738999999999997</c:v>
                </c:pt>
                <c:pt idx="171">
                  <c:v>39.783000000000001</c:v>
                </c:pt>
                <c:pt idx="172">
                  <c:v>39.826000000000001</c:v>
                </c:pt>
                <c:pt idx="173">
                  <c:v>38.783000000000001</c:v>
                </c:pt>
                <c:pt idx="174">
                  <c:v>42.390999999999998</c:v>
                </c:pt>
                <c:pt idx="175">
                  <c:v>41.957000000000001</c:v>
                </c:pt>
                <c:pt idx="176">
                  <c:v>37.609000000000002</c:v>
                </c:pt>
                <c:pt idx="177">
                  <c:v>35.783000000000001</c:v>
                </c:pt>
                <c:pt idx="178">
                  <c:v>37.521999999999998</c:v>
                </c:pt>
                <c:pt idx="179">
                  <c:v>33.130000000000003</c:v>
                </c:pt>
                <c:pt idx="180">
                  <c:v>37.130000000000003</c:v>
                </c:pt>
                <c:pt idx="181">
                  <c:v>38.130000000000003</c:v>
                </c:pt>
                <c:pt idx="182">
                  <c:v>35.347999999999999</c:v>
                </c:pt>
                <c:pt idx="183">
                  <c:v>35</c:v>
                </c:pt>
                <c:pt idx="184">
                  <c:v>38.042999999999999</c:v>
                </c:pt>
                <c:pt idx="185">
                  <c:v>37.087000000000003</c:v>
                </c:pt>
                <c:pt idx="186">
                  <c:v>37.390999999999998</c:v>
                </c:pt>
                <c:pt idx="187">
                  <c:v>37.087000000000003</c:v>
                </c:pt>
                <c:pt idx="188">
                  <c:v>36.130000000000003</c:v>
                </c:pt>
                <c:pt idx="189">
                  <c:v>36.390999999999998</c:v>
                </c:pt>
                <c:pt idx="190">
                  <c:v>38</c:v>
                </c:pt>
                <c:pt idx="191">
                  <c:v>35.564999999999998</c:v>
                </c:pt>
                <c:pt idx="192">
                  <c:v>38.087000000000003</c:v>
                </c:pt>
                <c:pt idx="193">
                  <c:v>36.390999999999998</c:v>
                </c:pt>
                <c:pt idx="194">
                  <c:v>33.695999999999998</c:v>
                </c:pt>
                <c:pt idx="195">
                  <c:v>35.435000000000002</c:v>
                </c:pt>
                <c:pt idx="196">
                  <c:v>35.521999999999998</c:v>
                </c:pt>
                <c:pt idx="197">
                  <c:v>31.609000000000002</c:v>
                </c:pt>
                <c:pt idx="198">
                  <c:v>36.130000000000003</c:v>
                </c:pt>
                <c:pt idx="199">
                  <c:v>35.826000000000001</c:v>
                </c:pt>
                <c:pt idx="200">
                  <c:v>38.869999999999997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56.049640052222607</c:v>
                </c:pt>
                <c:pt idx="1">
                  <c:v>56.212183918909162</c:v>
                </c:pt>
                <c:pt idx="2">
                  <c:v>56.374012293459728</c:v>
                </c:pt>
                <c:pt idx="3">
                  <c:v>56.535006637575357</c:v>
                </c:pt>
                <c:pt idx="4">
                  <c:v>56.695033318890829</c:v>
                </c:pt>
                <c:pt idx="5">
                  <c:v>56.853942061393127</c:v>
                </c:pt>
                <c:pt idx="6">
                  <c:v>57.011564293121275</c:v>
                </c:pt>
                <c:pt idx="7">
                  <c:v>57.167711396687324</c:v>
                </c:pt>
                <c:pt idx="8">
                  <c:v>57.322172872110109</c:v>
                </c:pt>
                <c:pt idx="9">
                  <c:v>57.474714426474158</c:v>
                </c:pt>
                <c:pt idx="10">
                  <c:v>57.625076011330243</c:v>
                </c:pt>
                <c:pt idx="11">
                  <c:v>57.772969837021932</c:v>
                </c:pt>
                <c:pt idx="12">
                  <c:v>57.918078404024897</c:v>
                </c:pt>
                <c:pt idx="13">
                  <c:v>58.060052606178537</c:v>
                </c:pt>
                <c:pt idx="14">
                  <c:v>58.198509981442378</c:v>
                </c:pt>
                <c:pt idx="15">
                  <c:v>58.333033215905637</c:v>
                </c:pt>
                <c:pt idx="16">
                  <c:v>58.463169051673077</c:v>
                </c:pt>
                <c:pt idx="17">
                  <c:v>58.588427817571677</c:v>
                </c:pt>
                <c:pt idx="18">
                  <c:v>58.708283906672619</c:v>
                </c:pt>
                <c:pt idx="19">
                  <c:v>58.822177686368711</c:v>
                </c:pt>
                <c:pt idx="20">
                  <c:v>58.92951957420771</c:v>
                </c:pt>
                <c:pt idx="21">
                  <c:v>59.029697386586605</c:v>
                </c:pt>
                <c:pt idx="22">
                  <c:v>59.122088622618925</c:v>
                </c:pt>
                <c:pt idx="23">
                  <c:v>59.206080152390911</c:v>
                </c:pt>
                <c:pt idx="24">
                  <c:v>59.281098922390534</c:v>
                </c:pt>
                <c:pt idx="25">
                  <c:v>59.346658865463041</c:v>
                </c:pt>
                <c:pt idx="26">
                  <c:v>59.402431300021071</c:v>
                </c:pt>
                <c:pt idx="27">
                  <c:v>59.448348791327454</c:v>
                </c:pt>
                <c:pt idx="28">
                  <c:v>59.484755737062684</c:v>
                </c:pt>
                <c:pt idx="29">
                  <c:v>59.512622736316871</c:v>
                </c:pt>
                <c:pt idx="30">
                  <c:v>59.533845847592197</c:v>
                </c:pt>
                <c:pt idx="31">
                  <c:v>59.551655647032945</c:v>
                </c:pt>
                <c:pt idx="32">
                  <c:v>59.571163774189479</c:v>
                </c:pt>
                <c:pt idx="33">
                  <c:v>59.60007526496927</c:v>
                </c:pt>
                <c:pt idx="34">
                  <c:v>59.649591936161464</c:v>
                </c:pt>
                <c:pt idx="35">
                  <c:v>59.735523637368843</c:v>
                </c:pt>
                <c:pt idx="36">
                  <c:v>59.879608446902715</c:v>
                </c:pt>
                <c:pt idx="37">
                  <c:v>60.111018164809401</c:v>
                </c:pt>
                <c:pt idx="38">
                  <c:v>60.467990668141752</c:v>
                </c:pt>
                <c:pt idx="39">
                  <c:v>60.999485913798544</c:v>
                </c:pt>
                <c:pt idx="40">
                  <c:v>61.766709422158861</c:v>
                </c:pt>
                <c:pt idx="41">
                  <c:v>62.844290057710474</c:v>
                </c:pt>
                <c:pt idx="42">
                  <c:v>64.320844581177866</c:v>
                </c:pt>
                <c:pt idx="43">
                  <c:v>66.298619132988989</c:v>
                </c:pt>
                <c:pt idx="44">
                  <c:v>68.891878931004854</c:v>
                </c:pt>
                <c:pt idx="45">
                  <c:v>72.223734297052886</c:v>
                </c:pt>
                <c:pt idx="46">
                  <c:v>76.421154933692833</c:v>
                </c:pt>
                <c:pt idx="47">
                  <c:v>81.608043000220647</c:v>
                </c:pt>
                <c:pt idx="48">
                  <c:v>87.896410627168237</c:v>
                </c:pt>
                <c:pt idx="49">
                  <c:v>95.375931182932362</c:v>
                </c:pt>
                <c:pt idx="50">
                  <c:v>104.10238222866211</c:v>
                </c:pt>
                <c:pt idx="51">
                  <c:v>114.08571276662664</c:v>
                </c:pt>
                <c:pt idx="52">
                  <c:v>125.27849194069759</c:v>
                </c:pt>
                <c:pt idx="53">
                  <c:v>137.56492687836263</c:v>
                </c:pt>
                <c:pt idx="54">
                  <c:v>150.74861493777254</c:v>
                </c:pt>
                <c:pt idx="55">
                  <c:v>164.53256370702005</c:v>
                </c:pt>
                <c:pt idx="56">
                  <c:v>178.47799878723291</c:v>
                </c:pt>
                <c:pt idx="57">
                  <c:v>191.92495178905992</c:v>
                </c:pt>
                <c:pt idx="58">
                  <c:v>203.87302346500286</c:v>
                </c:pt>
                <c:pt idx="59">
                  <c:v>212.872748225869</c:v>
                </c:pt>
                <c:pt idx="60">
                  <c:v>217.05716560075763</c:v>
                </c:pt>
                <c:pt idx="61">
                  <c:v>214.47938330176058</c:v>
                </c:pt>
                <c:pt idx="62">
                  <c:v>203.80889433327175</c:v>
                </c:pt>
                <c:pt idx="63">
                  <c:v>185.15750037768825</c:v>
                </c:pt>
                <c:pt idx="64">
                  <c:v>160.54098056455982</c:v>
                </c:pt>
                <c:pt idx="65">
                  <c:v>133.53589421503455</c:v>
                </c:pt>
                <c:pt idx="66">
                  <c:v>108.15486832147732</c:v>
                </c:pt>
                <c:pt idx="67">
                  <c:v>87.515298370095167</c:v>
                </c:pt>
                <c:pt idx="68">
                  <c:v>73.029288480986892</c:v>
                </c:pt>
                <c:pt idx="69">
                  <c:v>64.453847612513655</c:v>
                </c:pt>
                <c:pt idx="70">
                  <c:v>60.568170152862052</c:v>
                </c:pt>
                <c:pt idx="71">
                  <c:v>59.959275494054673</c:v>
                </c:pt>
                <c:pt idx="72">
                  <c:v>61.526301601418197</c:v>
                </c:pt>
                <c:pt idx="73">
                  <c:v>64.62275787665051</c:v>
                </c:pt>
                <c:pt idx="74">
                  <c:v>68.967992495600797</c:v>
                </c:pt>
                <c:pt idx="75">
                  <c:v>74.490514271947575</c:v>
                </c:pt>
                <c:pt idx="76">
                  <c:v>81.196492069015761</c:v>
                </c:pt>
                <c:pt idx="77">
                  <c:v>89.085377232837487</c:v>
                </c:pt>
                <c:pt idx="78">
                  <c:v>98.100048644998324</c:v>
                </c:pt>
                <c:pt idx="79">
                  <c:v>108.09204320252339</c:v>
                </c:pt>
                <c:pt idx="80">
                  <c:v>118.78392857633511</c:v>
                </c:pt>
                <c:pt idx="81">
                  <c:v>129.71253912620983</c:v>
                </c:pt>
                <c:pt idx="82">
                  <c:v>140.14580884974907</c:v>
                </c:pt>
                <c:pt idx="83">
                  <c:v>148.99803737979292</c:v>
                </c:pt>
                <c:pt idx="84">
                  <c:v>154.82649256458649</c:v>
                </c:pt>
                <c:pt idx="85">
                  <c:v>156.03565273494294</c:v>
                </c:pt>
                <c:pt idx="86">
                  <c:v>151.36153697151011</c:v>
                </c:pt>
                <c:pt idx="87">
                  <c:v>140.51360885368797</c:v>
                </c:pt>
                <c:pt idx="88">
                  <c:v>124.6227494103465</c:v>
                </c:pt>
                <c:pt idx="89">
                  <c:v>106.11727642350294</c:v>
                </c:pt>
                <c:pt idx="90">
                  <c:v>87.956751489651637</c:v>
                </c:pt>
                <c:pt idx="91">
                  <c:v>72.602338647817419</c:v>
                </c:pt>
                <c:pt idx="92">
                  <c:v>61.299370782053742</c:v>
                </c:pt>
                <c:pt idx="93">
                  <c:v>54.00604507418155</c:v>
                </c:pt>
                <c:pt idx="94">
                  <c:v>49.85133919107443</c:v>
                </c:pt>
                <c:pt idx="95">
                  <c:v>47.734246717423595</c:v>
                </c:pt>
                <c:pt idx="96">
                  <c:v>46.738389473489235</c:v>
                </c:pt>
                <c:pt idx="97">
                  <c:v>46.271821076902903</c:v>
                </c:pt>
                <c:pt idx="98">
                  <c:v>46.02135132706492</c:v>
                </c:pt>
                <c:pt idx="99">
                  <c:v>45.847826908640798</c:v>
                </c:pt>
                <c:pt idx="100">
                  <c:v>45.698592952356499</c:v>
                </c:pt>
                <c:pt idx="101">
                  <c:v>45.556516248013061</c:v>
                </c:pt>
                <c:pt idx="102">
                  <c:v>45.416752620366331</c:v>
                </c:pt>
                <c:pt idx="103">
                  <c:v>45.27808250527579</c:v>
                </c:pt>
                <c:pt idx="104">
                  <c:v>45.140206504923341</c:v>
                </c:pt>
                <c:pt idx="105">
                  <c:v>45.003029417891703</c:v>
                </c:pt>
                <c:pt idx="106">
                  <c:v>44.866498012948028</c:v>
                </c:pt>
                <c:pt idx="107">
                  <c:v>44.73056929506437</c:v>
                </c:pt>
                <c:pt idx="108">
                  <c:v>44.595205035701035</c:v>
                </c:pt>
                <c:pt idx="109">
                  <c:v>44.460370856882818</c:v>
                </c:pt>
                <c:pt idx="110">
                  <c:v>44.326036011047165</c:v>
                </c:pt>
                <c:pt idx="111">
                  <c:v>44.192173269081387</c:v>
                </c:pt>
                <c:pt idx="112">
                  <c:v>44.058758840525677</c:v>
                </c:pt>
                <c:pt idx="113">
                  <c:v>43.925772318409777</c:v>
                </c:pt>
                <c:pt idx="114">
                  <c:v>43.79319664817757</c:v>
                </c:pt>
                <c:pt idx="115">
                  <c:v>43.661018118710835</c:v>
                </c:pt>
                <c:pt idx="116">
                  <c:v>43.529226369801201</c:v>
                </c:pt>
                <c:pt idx="117">
                  <c:v>43.397814405601672</c:v>
                </c:pt>
                <c:pt idx="118">
                  <c:v>43.266778598819734</c:v>
                </c:pt>
                <c:pt idx="119">
                  <c:v>43.136118667295591</c:v>
                </c:pt>
                <c:pt idx="120">
                  <c:v>43.005837605728139</c:v>
                </c:pt>
                <c:pt idx="121">
                  <c:v>42.875941567871621</c:v>
                </c:pt>
                <c:pt idx="122">
                  <c:v>42.746439734585266</c:v>
                </c:pt>
                <c:pt idx="123">
                  <c:v>42.61734428321472</c:v>
                </c:pt>
                <c:pt idx="124">
                  <c:v>42.488670656919936</c:v>
                </c:pt>
                <c:pt idx="125">
                  <c:v>42.360438295767558</c:v>
                </c:pt>
                <c:pt idx="126">
                  <c:v>42.232671717258668</c:v>
                </c:pt>
                <c:pt idx="127">
                  <c:v>42.105401437800431</c:v>
                </c:pt>
                <c:pt idx="128">
                  <c:v>41.978664114304436</c:v>
                </c:pt>
                <c:pt idx="129">
                  <c:v>41.852501746837802</c:v>
                </c:pt>
                <c:pt idx="130">
                  <c:v>41.726960502981839</c:v>
                </c:pt>
                <c:pt idx="131">
                  <c:v>41.60208999230467</c:v>
                </c:pt>
                <c:pt idx="132">
                  <c:v>41.477943362681465</c:v>
                </c:pt>
                <c:pt idx="133">
                  <c:v>41.354577912188418</c:v>
                </c:pt>
                <c:pt idx="134">
                  <c:v>41.232055649375042</c:v>
                </c:pt>
                <c:pt idx="135">
                  <c:v>41.110443466021202</c:v>
                </c:pt>
                <c:pt idx="136">
                  <c:v>40.98981292592584</c:v>
                </c:pt>
                <c:pt idx="137">
                  <c:v>40.87023981989698</c:v>
                </c:pt>
                <c:pt idx="138">
                  <c:v>40.751803597449069</c:v>
                </c:pt>
                <c:pt idx="139">
                  <c:v>40.634586700799076</c:v>
                </c:pt>
                <c:pt idx="140">
                  <c:v>40.518673780399126</c:v>
                </c:pt>
                <c:pt idx="141">
                  <c:v>40.404150765197343</c:v>
                </c:pt>
                <c:pt idx="142">
                  <c:v>40.291103770915363</c:v>
                </c:pt>
                <c:pt idx="143">
                  <c:v>40.179617841161964</c:v>
                </c:pt>
                <c:pt idx="144">
                  <c:v>40.069775526045696</c:v>
                </c:pt>
                <c:pt idx="145">
                  <c:v>39.961655312133061</c:v>
                </c:pt>
                <c:pt idx="146">
                  <c:v>39.855329927126519</c:v>
                </c:pt>
                <c:pt idx="147">
                  <c:v>39.750864552704215</c:v>
                </c:pt>
                <c:pt idx="148">
                  <c:v>39.648314989222442</c:v>
                </c:pt>
                <c:pt idx="149">
                  <c:v>39.547725825797613</c:v>
                </c:pt>
                <c:pt idx="150">
                  <c:v>39.449128677852649</c:v>
                </c:pt>
                <c:pt idx="151">
                  <c:v>39.352540560648762</c:v>
                </c:pt>
                <c:pt idx="152">
                  <c:v>39.257962470736111</c:v>
                </c:pt>
                <c:pt idx="153">
                  <c:v>39.165378246851809</c:v>
                </c:pt>
                <c:pt idx="154">
                  <c:v>39.07475377698276</c:v>
                </c:pt>
                <c:pt idx="155">
                  <c:v>38.986036608814615</c:v>
                </c:pt>
                <c:pt idx="156">
                  <c:v>38.89915600672861</c:v>
                </c:pt>
                <c:pt idx="157">
                  <c:v>38.814023480449848</c:v>
                </c:pt>
                <c:pt idx="158">
                  <c:v>38.730533789405357</c:v>
                </c:pt>
                <c:pt idx="159">
                  <c:v>38.64856640420755</c:v>
                </c:pt>
                <c:pt idx="160">
                  <c:v>38.567987384088255</c:v>
                </c:pt>
                <c:pt idx="161">
                  <c:v>38.488651608311237</c:v>
                </c:pt>
                <c:pt idx="162">
                  <c:v>38.410405282231252</c:v>
                </c:pt>
                <c:pt idx="163">
                  <c:v>38.333088626101045</c:v>
                </c:pt>
                <c:pt idx="164">
                  <c:v>38.256538647873995</c:v>
                </c:pt>
                <c:pt idx="165">
                  <c:v>38.180591900491365</c:v>
                </c:pt>
                <c:pt idx="166">
                  <c:v>38.105087129296201</c:v>
                </c:pt>
                <c:pt idx="167">
                  <c:v>38.029867725584133</c:v>
                </c:pt>
                <c:pt idx="168">
                  <c:v>37.954783916770957</c:v>
                </c:pt>
                <c:pt idx="169">
                  <c:v>37.87969464086062</c:v>
                </c:pt>
                <c:pt idx="170">
                  <c:v>37.8044690713633</c:v>
                </c:pt>
                <c:pt idx="171">
                  <c:v>37.728987777142635</c:v>
                </c:pt>
                <c:pt idx="172">
                  <c:v>37.653143518647823</c:v>
                </c:pt>
                <c:pt idx="173">
                  <c:v>37.576841696683374</c:v>
                </c:pt>
                <c:pt idx="174">
                  <c:v>37.500000481677603</c:v>
                </c:pt>
                <c:pt idx="175">
                  <c:v>37.422550660048962</c:v>
                </c:pt>
                <c:pt idx="176">
                  <c:v>37.34443523973998</c:v>
                </c:pt>
                <c:pt idx="177">
                  <c:v>37.26560885953095</c:v>
                </c:pt>
                <c:pt idx="178">
                  <c:v>37.186037046755345</c:v>
                </c:pt>
                <c:pt idx="179">
                  <c:v>37.105695366011233</c:v>
                </c:pt>
                <c:pt idx="180">
                  <c:v>37.024568497920754</c:v>
                </c:pt>
                <c:pt idx="181">
                  <c:v>36.94264928244224</c:v>
                </c:pt>
                <c:pt idx="182">
                  <c:v>36.859937756140653</c:v>
                </c:pt>
                <c:pt idx="183">
                  <c:v>36.776440207556568</c:v>
                </c:pt>
                <c:pt idx="184">
                  <c:v>36.692168269679449</c:v>
                </c:pt>
                <c:pt idx="185">
                  <c:v>36.607138063748508</c:v>
                </c:pt>
                <c:pt idx="186">
                  <c:v>36.52136940431388</c:v>
                </c:pt>
                <c:pt idx="187">
                  <c:v>36.434885071775042</c:v>
                </c:pt>
                <c:pt idx="188">
                  <c:v>36.347710155495236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56.049640052179512</c:v>
                </c:pt>
                <c:pt idx="1">
                  <c:v>56.212183918803078</c:v>
                </c:pt>
                <c:pt idx="2">
                  <c:v>56.374012293202249</c:v>
                </c:pt>
                <c:pt idx="3">
                  <c:v>56.535006636959196</c:v>
                </c:pt>
                <c:pt idx="4">
                  <c:v>56.695033317437016</c:v>
                </c:pt>
                <c:pt idx="5">
                  <c:v>56.853942058011008</c:v>
                </c:pt>
                <c:pt idx="6">
                  <c:v>57.011564285363555</c:v>
                </c:pt>
                <c:pt idx="7">
                  <c:v>57.167711379142709</c:v>
                </c:pt>
                <c:pt idx="8">
                  <c:v>57.32217283298835</c:v>
                </c:pt>
                <c:pt idx="9">
                  <c:v>57.474714340462448</c:v>
                </c:pt>
                <c:pt idx="10">
                  <c:v>57.625075824880646</c:v>
                </c:pt>
                <c:pt idx="11">
                  <c:v>57.77296943852042</c:v>
                </c:pt>
                <c:pt idx="12">
                  <c:v>57.918077564249494</c:v>
                </c:pt>
                <c:pt idx="13">
                  <c:v>58.060050861316967</c:v>
                </c:pt>
                <c:pt idx="14">
                  <c:v>58.198506406875261</c:v>
                </c:pt>
                <c:pt idx="15">
                  <c:v>58.333025995683045</c:v>
                </c:pt>
                <c:pt idx="16">
                  <c:v>58.463154672219929</c:v>
                </c:pt>
                <c:pt idx="17">
                  <c:v>58.588399581855604</c:v>
                </c:pt>
                <c:pt idx="18">
                  <c:v>58.708229240345645</c:v>
                </c:pt>
                <c:pt idx="19">
                  <c:v>58.822073333201303</c:v>
                </c:pt>
                <c:pt idx="20">
                  <c:v>58.929323167629626</c:v>
                </c:pt>
                <c:pt idx="21">
                  <c:v>59.029332908791481</c:v>
                </c:pt>
                <c:pt idx="22">
                  <c:v>59.121421737888248</c:v>
                </c:pt>
                <c:pt idx="23">
                  <c:v>59.204877070680013</c:v>
                </c:pt>
                <c:pt idx="24">
                  <c:v>59.278958969916296</c:v>
                </c:pt>
                <c:pt idx="25">
                  <c:v>59.342905872203957</c:v>
                </c:pt>
                <c:pt idx="26">
                  <c:v>59.395941727456886</c:v>
                </c:pt>
                <c:pt idx="27">
                  <c:v>59.437284615876571</c:v>
                </c:pt>
                <c:pt idx="28">
                  <c:v>59.466156862405803</c:v>
                </c:pt>
                <c:pt idx="29">
                  <c:v>59.48179661141905</c:v>
                </c:pt>
                <c:pt idx="30">
                  <c:v>59.483470755590382</c:v>
                </c:pt>
                <c:pt idx="31">
                  <c:v>59.470489034076614</c:v>
                </c:pt>
                <c:pt idx="32">
                  <c:v>59.442219029354</c:v>
                </c:pt>
                <c:pt idx="33">
                  <c:v>59.398101703662661</c:v>
                </c:pt>
                <c:pt idx="34">
                  <c:v>59.337667030824754</c:v>
                </c:pt>
                <c:pt idx="35">
                  <c:v>59.260549204124743</c:v>
                </c:pt>
                <c:pt idx="36">
                  <c:v>59.16650084356619</c:v>
                </c:pt>
                <c:pt idx="37">
                  <c:v>59.055405593753534</c:v>
                </c:pt>
                <c:pt idx="38">
                  <c:v>58.927288503661565</c:v>
                </c:pt>
                <c:pt idx="39">
                  <c:v>58.78232361666516</c:v>
                </c:pt>
                <c:pt idx="40">
                  <c:v>58.620838275763923</c:v>
                </c:pt>
                <c:pt idx="41">
                  <c:v>58.443313763941411</c:v>
                </c:pt>
                <c:pt idx="42">
                  <c:v>58.250382048272449</c:v>
                </c:pt>
                <c:pt idx="43">
                  <c:v>58.04281857026681</c:v>
                </c:pt>
                <c:pt idx="44">
                  <c:v>57.821531212401979</c:v>
                </c:pt>
                <c:pt idx="45">
                  <c:v>57.587545758144259</c:v>
                </c:pt>
                <c:pt idx="46">
                  <c:v>57.341988335585405</c:v>
                </c:pt>
                <c:pt idx="47">
                  <c:v>57.086065479621155</c:v>
                </c:pt>
                <c:pt idx="48">
                  <c:v>56.821042553274239</c:v>
                </c:pt>
                <c:pt idx="49">
                  <c:v>56.548221327873598</c:v>
                </c:pt>
                <c:pt idx="50">
                  <c:v>56.268917531308063</c:v>
                </c:pt>
                <c:pt idx="51">
                  <c:v>55.98443913502232</c:v>
                </c:pt>
                <c:pt idx="52">
                  <c:v>55.696066069534716</c:v>
                </c:pt>
                <c:pt idx="53">
                  <c:v>55.405031944020806</c:v>
                </c:pt>
                <c:pt idx="54">
                  <c:v>55.112508208967675</c:v>
                </c:pt>
                <c:pt idx="55">
                  <c:v>54.819591053820368</c:v>
                </c:pt>
                <c:pt idx="56">
                  <c:v>54.527291185127297</c:v>
                </c:pt>
                <c:pt idx="57">
                  <c:v>54.236526494600838</c:v>
                </c:pt>
                <c:pt idx="58">
                  <c:v>53.948117508146446</c:v>
                </c:pt>
                <c:pt idx="59">
                  <c:v>53.662785411120474</c:v>
                </c:pt>
                <c:pt idx="60">
                  <c:v>53.381152374142772</c:v>
                </c:pt>
                <c:pt idx="61">
                  <c:v>53.103743857740795</c:v>
                </c:pt>
                <c:pt idx="62">
                  <c:v>52.830992551148796</c:v>
                </c:pt>
                <c:pt idx="63">
                  <c:v>52.563243597670116</c:v>
                </c:pt>
                <c:pt idx="64">
                  <c:v>52.300760772333184</c:v>
                </c:pt>
                <c:pt idx="65">
                  <c:v>52.043733303074106</c:v>
                </c:pt>
                <c:pt idx="66">
                  <c:v>51.792283060422413</c:v>
                </c:pt>
                <c:pt idx="67">
                  <c:v>51.546471879103628</c:v>
                </c:pt>
                <c:pt idx="68">
                  <c:v>51.306308815111684</c:v>
                </c:pt>
                <c:pt idx="69">
                  <c:v>51.07175718128061</c:v>
                </c:pt>
                <c:pt idx="70">
                  <c:v>50.842741241463195</c:v>
                </c:pt>
                <c:pt idx="71">
                  <c:v>50.619152476941593</c:v>
                </c:pt>
                <c:pt idx="72">
                  <c:v>50.400855367986644</c:v>
                </c:pt>
                <c:pt idx="73">
                  <c:v>50.187692658283844</c:v>
                </c:pt>
                <c:pt idx="74">
                  <c:v>49.979490090291961</c:v>
                </c:pt>
                <c:pt idx="75">
                  <c:v>49.776060615750119</c:v>
                </c:pt>
                <c:pt idx="76">
                  <c:v>49.577208097892353</c:v>
                </c:pt>
                <c:pt idx="77">
                  <c:v>49.3827305309336</c:v>
                </c:pt>
                <c:pt idx="78">
                  <c:v>49.192422808553374</c:v>
                </c:pt>
                <c:pt idx="79">
                  <c:v>49.006079076912833</c:v>
                </c:pt>
                <c:pt idx="80">
                  <c:v>48.823494709653893</c:v>
                </c:pt>
                <c:pt idx="81">
                  <c:v>48.644467942759974</c:v>
                </c:pt>
                <c:pt idx="82">
                  <c:v>48.468801206468036</c:v>
                </c:pt>
                <c:pt idx="83">
                  <c:v>48.296302189915735</c:v>
                </c:pt>
                <c:pt idx="84">
                  <c:v>48.126784672142406</c:v>
                </c:pt>
                <c:pt idx="85">
                  <c:v>47.960069150642269</c:v>
                </c:pt>
                <c:pt idx="86">
                  <c:v>47.795983296056569</c:v>
                </c:pt>
                <c:pt idx="87">
                  <c:v>47.634362258912141</c:v>
                </c:pt>
                <c:pt idx="88">
                  <c:v>47.475048851661391</c:v>
                </c:pt>
                <c:pt idx="89">
                  <c:v>47.317893626719766</c:v>
                </c:pt>
                <c:pt idx="90">
                  <c:v>47.162754868776993</c:v>
                </c:pt>
                <c:pt idx="91">
                  <c:v>47.009498517407934</c:v>
                </c:pt>
                <c:pt idx="92">
                  <c:v>46.857998033942238</c:v>
                </c:pt>
                <c:pt idx="93">
                  <c:v>46.708134224677622</c:v>
                </c:pt>
                <c:pt idx="94">
                  <c:v>46.559795030836554</c:v>
                </c:pt>
                <c:pt idx="95">
                  <c:v>46.412875294166248</c:v>
                </c:pt>
                <c:pt idx="96">
                  <c:v>46.267276505755298</c:v>
                </c:pt>
                <c:pt idx="97">
                  <c:v>46.122906544478674</c:v>
                </c:pt>
                <c:pt idx="98">
                  <c:v>45.979679410468968</c:v>
                </c:pt>
                <c:pt idx="99">
                  <c:v>45.837514958136595</c:v>
                </c:pt>
                <c:pt idx="100">
                  <c:v>45.696338632508528</c:v>
                </c:pt>
                <c:pt idx="101">
                  <c:v>45.556081212012707</c:v>
                </c:pt>
                <c:pt idx="102">
                  <c:v>45.416678560290435</c:v>
                </c:pt>
                <c:pt idx="103">
                  <c:v>45.278071389161461</c:v>
                </c:pt>
                <c:pt idx="104">
                  <c:v>45.140205034482861</c:v>
                </c:pt>
                <c:pt idx="105">
                  <c:v>45.003029246326861</c:v>
                </c:pt>
                <c:pt idx="106">
                  <c:v>44.866497994640888</c:v>
                </c:pt>
                <c:pt idx="107">
                  <c:v>44.730569291341979</c:v>
                </c:pt>
                <c:pt idx="108">
                  <c:v>44.595205029624523</c:v>
                </c:pt>
                <c:pt idx="109">
                  <c:v>44.460370841121829</c:v>
                </c:pt>
                <c:pt idx="110">
                  <c:v>44.326035971448633</c:v>
                </c:pt>
                <c:pt idx="111">
                  <c:v>44.192173174558938</c:v>
                </c:pt>
                <c:pt idx="112">
                  <c:v>44.058758626273544</c:v>
                </c:pt>
                <c:pt idx="113">
                  <c:v>43.925771857258269</c:v>
                </c:pt>
                <c:pt idx="114">
                  <c:v>43.793195705662058</c:v>
                </c:pt>
                <c:pt idx="115">
                  <c:v>43.661016289544158</c:v>
                </c:pt>
                <c:pt idx="116">
                  <c:v>43.529222999128194</c:v>
                </c:pt>
                <c:pt idx="117">
                  <c:v>43.397808508806044</c:v>
                </c:pt>
                <c:pt idx="118">
                  <c:v>43.266768808672417</c:v>
                </c:pt>
                <c:pt idx="119">
                  <c:v>43.136103255188033</c:v>
                </c:pt>
                <c:pt idx="120">
                  <c:v>43.005814640340532</c:v>
                </c:pt>
                <c:pt idx="121">
                  <c:v>42.875909278382608</c:v>
                </c:pt>
                <c:pt idx="122">
                  <c:v>42.746397108869729</c:v>
                </c:pt>
                <c:pt idx="123">
                  <c:v>42.617291814279525</c:v>
                </c:pt>
                <c:pt idx="124">
                  <c:v>42.488610949964752</c:v>
                </c:pt>
                <c:pt idx="125">
                  <c:v>42.360376083556375</c:v>
                </c:pt>
                <c:pt idx="126">
                  <c:v>42.23261294018716</c:v>
                </c:pt>
                <c:pt idx="127">
                  <c:v>42.105351549039746</c:v>
                </c:pt>
                <c:pt idx="128">
                  <c:v>41.978626385734984</c:v>
                </c:pt>
                <c:pt idx="129">
                  <c:v>41.852476503967942</c:v>
                </c:pt>
                <c:pt idx="130">
                  <c:v>41.726945648581079</c:v>
                </c:pt>
                <c:pt idx="131">
                  <c:v>41.602082340957026</c:v>
                </c:pt>
                <c:pt idx="132">
                  <c:v>41.477939926250876</c:v>
                </c:pt>
                <c:pt idx="133">
                  <c:v>41.354576570613212</c:v>
                </c:pt>
                <c:pt idx="134">
                  <c:v>41.232055195248506</c:v>
                </c:pt>
                <c:pt idx="135">
                  <c:v>41.110443333000092</c:v>
                </c:pt>
                <c:pt idx="136">
                  <c:v>40.989812892263835</c:v>
                </c:pt>
                <c:pt idx="137">
                  <c:v>40.870239812547446</c:v>
                </c:pt>
                <c:pt idx="138">
                  <c:v>40.751803596066111</c:v>
                </c:pt>
                <c:pt idx="139">
                  <c:v>40.634586700574999</c:v>
                </c:pt>
                <c:pt idx="140">
                  <c:v>40.518673780367884</c:v>
                </c:pt>
                <c:pt idx="141">
                  <c:v>40.404150765193599</c:v>
                </c:pt>
                <c:pt idx="142">
                  <c:v>40.29110377091498</c:v>
                </c:pt>
                <c:pt idx="143">
                  <c:v>40.179617841161928</c:v>
                </c:pt>
                <c:pt idx="144">
                  <c:v>40.069775526045696</c:v>
                </c:pt>
                <c:pt idx="145">
                  <c:v>39.961655312133061</c:v>
                </c:pt>
                <c:pt idx="146">
                  <c:v>39.855329927126519</c:v>
                </c:pt>
                <c:pt idx="147">
                  <c:v>39.750864552704215</c:v>
                </c:pt>
                <c:pt idx="148">
                  <c:v>39.648314989222442</c:v>
                </c:pt>
                <c:pt idx="149">
                  <c:v>39.547725825797613</c:v>
                </c:pt>
                <c:pt idx="150">
                  <c:v>39.449128677852649</c:v>
                </c:pt>
                <c:pt idx="151">
                  <c:v>39.352540560648762</c:v>
                </c:pt>
                <c:pt idx="152">
                  <c:v>39.257962470736111</c:v>
                </c:pt>
                <c:pt idx="153">
                  <c:v>39.165378246851809</c:v>
                </c:pt>
                <c:pt idx="154">
                  <c:v>39.07475377698276</c:v>
                </c:pt>
                <c:pt idx="155">
                  <c:v>38.986036608814615</c:v>
                </c:pt>
                <c:pt idx="156">
                  <c:v>38.89915600672861</c:v>
                </c:pt>
                <c:pt idx="157">
                  <c:v>38.814023480449848</c:v>
                </c:pt>
                <c:pt idx="158">
                  <c:v>38.730533789405357</c:v>
                </c:pt>
                <c:pt idx="159">
                  <c:v>38.64856640420755</c:v>
                </c:pt>
                <c:pt idx="160">
                  <c:v>38.567987384088255</c:v>
                </c:pt>
                <c:pt idx="161">
                  <c:v>38.488651608311237</c:v>
                </c:pt>
                <c:pt idx="162">
                  <c:v>38.410405282231252</c:v>
                </c:pt>
                <c:pt idx="163">
                  <c:v>38.333088626101045</c:v>
                </c:pt>
                <c:pt idx="164">
                  <c:v>38.256538647873995</c:v>
                </c:pt>
                <c:pt idx="165">
                  <c:v>38.180591900491365</c:v>
                </c:pt>
                <c:pt idx="166">
                  <c:v>38.105087129296201</c:v>
                </c:pt>
                <c:pt idx="167">
                  <c:v>38.029867725584133</c:v>
                </c:pt>
                <c:pt idx="168">
                  <c:v>37.954783916770957</c:v>
                </c:pt>
                <c:pt idx="169">
                  <c:v>37.87969464086062</c:v>
                </c:pt>
                <c:pt idx="170">
                  <c:v>37.8044690713633</c:v>
                </c:pt>
                <c:pt idx="171">
                  <c:v>37.728987777142635</c:v>
                </c:pt>
                <c:pt idx="172">
                  <c:v>37.653143518647823</c:v>
                </c:pt>
                <c:pt idx="173">
                  <c:v>37.576841696683374</c:v>
                </c:pt>
                <c:pt idx="174">
                  <c:v>37.500000481677603</c:v>
                </c:pt>
                <c:pt idx="175">
                  <c:v>37.422550660048962</c:v>
                </c:pt>
                <c:pt idx="176">
                  <c:v>37.34443523973998</c:v>
                </c:pt>
                <c:pt idx="177">
                  <c:v>37.26560885953095</c:v>
                </c:pt>
                <c:pt idx="178">
                  <c:v>37.186037046755345</c:v>
                </c:pt>
                <c:pt idx="179">
                  <c:v>37.105695366011233</c:v>
                </c:pt>
                <c:pt idx="180">
                  <c:v>37.024568497920754</c:v>
                </c:pt>
                <c:pt idx="181">
                  <c:v>36.94264928244224</c:v>
                </c:pt>
                <c:pt idx="182">
                  <c:v>36.859937756140653</c:v>
                </c:pt>
                <c:pt idx="183">
                  <c:v>36.776440207556568</c:v>
                </c:pt>
                <c:pt idx="184">
                  <c:v>36.692168269679449</c:v>
                </c:pt>
                <c:pt idx="185">
                  <c:v>36.607138063748508</c:v>
                </c:pt>
                <c:pt idx="186">
                  <c:v>36.52136940431388</c:v>
                </c:pt>
                <c:pt idx="187">
                  <c:v>36.434885071775042</c:v>
                </c:pt>
                <c:pt idx="188">
                  <c:v>36.347710155495236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61.253999999999998</c:v>
                </c:pt>
                <c:pt idx="1">
                  <c:v>59.158999999999999</c:v>
                </c:pt>
                <c:pt idx="2">
                  <c:v>61.27</c:v>
                </c:pt>
                <c:pt idx="3">
                  <c:v>60.777999999999999</c:v>
                </c:pt>
                <c:pt idx="4">
                  <c:v>59.570999999999998</c:v>
                </c:pt>
                <c:pt idx="5">
                  <c:v>59.54</c:v>
                </c:pt>
                <c:pt idx="6">
                  <c:v>59.110999999999997</c:v>
                </c:pt>
                <c:pt idx="7">
                  <c:v>59.905000000000001</c:v>
                </c:pt>
                <c:pt idx="8">
                  <c:v>58.317</c:v>
                </c:pt>
                <c:pt idx="9">
                  <c:v>59.46</c:v>
                </c:pt>
                <c:pt idx="10">
                  <c:v>57.951999999999998</c:v>
                </c:pt>
                <c:pt idx="11">
                  <c:v>59.603000000000002</c:v>
                </c:pt>
                <c:pt idx="12">
                  <c:v>60.348999999999997</c:v>
                </c:pt>
                <c:pt idx="13">
                  <c:v>59.031999999999996</c:v>
                </c:pt>
                <c:pt idx="14">
                  <c:v>60</c:v>
                </c:pt>
                <c:pt idx="15">
                  <c:v>58.651000000000003</c:v>
                </c:pt>
                <c:pt idx="16">
                  <c:v>60.555999999999997</c:v>
                </c:pt>
                <c:pt idx="17">
                  <c:v>61.110999999999997</c:v>
                </c:pt>
                <c:pt idx="18">
                  <c:v>63.158999999999999</c:v>
                </c:pt>
                <c:pt idx="19">
                  <c:v>61.856999999999999</c:v>
                </c:pt>
                <c:pt idx="20">
                  <c:v>62.19</c:v>
                </c:pt>
                <c:pt idx="21">
                  <c:v>61.238</c:v>
                </c:pt>
                <c:pt idx="22">
                  <c:v>61.81</c:v>
                </c:pt>
                <c:pt idx="23">
                  <c:v>61.825000000000003</c:v>
                </c:pt>
                <c:pt idx="24">
                  <c:v>62.174999999999997</c:v>
                </c:pt>
                <c:pt idx="25">
                  <c:v>60.491999999999997</c:v>
                </c:pt>
                <c:pt idx="26">
                  <c:v>60.872999999999998</c:v>
                </c:pt>
                <c:pt idx="27">
                  <c:v>60.905000000000001</c:v>
                </c:pt>
                <c:pt idx="28">
                  <c:v>61.651000000000003</c:v>
                </c:pt>
                <c:pt idx="29">
                  <c:v>60.667000000000002</c:v>
                </c:pt>
                <c:pt idx="30">
                  <c:v>61.698</c:v>
                </c:pt>
                <c:pt idx="31">
                  <c:v>61.905000000000001</c:v>
                </c:pt>
                <c:pt idx="32">
                  <c:v>64.492000000000004</c:v>
                </c:pt>
                <c:pt idx="33">
                  <c:v>65.778000000000006</c:v>
                </c:pt>
                <c:pt idx="34">
                  <c:v>63.079000000000001</c:v>
                </c:pt>
                <c:pt idx="35">
                  <c:v>63.238</c:v>
                </c:pt>
                <c:pt idx="36">
                  <c:v>68.540000000000006</c:v>
                </c:pt>
                <c:pt idx="37">
                  <c:v>68.555999999999997</c:v>
                </c:pt>
                <c:pt idx="38">
                  <c:v>67.349000000000004</c:v>
                </c:pt>
                <c:pt idx="39">
                  <c:v>68.619</c:v>
                </c:pt>
                <c:pt idx="40">
                  <c:v>68.683000000000007</c:v>
                </c:pt>
                <c:pt idx="41">
                  <c:v>70.873000000000005</c:v>
                </c:pt>
                <c:pt idx="42">
                  <c:v>73.349000000000004</c:v>
                </c:pt>
                <c:pt idx="43">
                  <c:v>76.174999999999997</c:v>
                </c:pt>
                <c:pt idx="44">
                  <c:v>76.650999999999996</c:v>
                </c:pt>
                <c:pt idx="45">
                  <c:v>77.27</c:v>
                </c:pt>
                <c:pt idx="46">
                  <c:v>79.286000000000001</c:v>
                </c:pt>
                <c:pt idx="47">
                  <c:v>80</c:v>
                </c:pt>
                <c:pt idx="48">
                  <c:v>87.412999999999997</c:v>
                </c:pt>
                <c:pt idx="49">
                  <c:v>93.697999999999993</c:v>
                </c:pt>
                <c:pt idx="50">
                  <c:v>103.01600000000001</c:v>
                </c:pt>
                <c:pt idx="51">
                  <c:v>118.667</c:v>
                </c:pt>
                <c:pt idx="52">
                  <c:v>131.77799999999999</c:v>
                </c:pt>
                <c:pt idx="53">
                  <c:v>146.286</c:v>
                </c:pt>
                <c:pt idx="54">
                  <c:v>159.619</c:v>
                </c:pt>
                <c:pt idx="55">
                  <c:v>176.06299999999999</c:v>
                </c:pt>
                <c:pt idx="56">
                  <c:v>186</c:v>
                </c:pt>
                <c:pt idx="57">
                  <c:v>198.048</c:v>
                </c:pt>
                <c:pt idx="58">
                  <c:v>204.96799999999999</c:v>
                </c:pt>
                <c:pt idx="59">
                  <c:v>210.49199999999999</c:v>
                </c:pt>
                <c:pt idx="60">
                  <c:v>212.96799999999999</c:v>
                </c:pt>
                <c:pt idx="61">
                  <c:v>212.49199999999999</c:v>
                </c:pt>
                <c:pt idx="62">
                  <c:v>209.476</c:v>
                </c:pt>
                <c:pt idx="63">
                  <c:v>200.87299999999999</c:v>
                </c:pt>
                <c:pt idx="64">
                  <c:v>188.714</c:v>
                </c:pt>
                <c:pt idx="65">
                  <c:v>169.619</c:v>
                </c:pt>
                <c:pt idx="66">
                  <c:v>138</c:v>
                </c:pt>
                <c:pt idx="67">
                  <c:v>99.031999999999996</c:v>
                </c:pt>
                <c:pt idx="68">
                  <c:v>70.27</c:v>
                </c:pt>
                <c:pt idx="69">
                  <c:v>64.19</c:v>
                </c:pt>
                <c:pt idx="70">
                  <c:v>63.174999999999997</c:v>
                </c:pt>
                <c:pt idx="71">
                  <c:v>65.206000000000003</c:v>
                </c:pt>
                <c:pt idx="72">
                  <c:v>62.524000000000001</c:v>
                </c:pt>
                <c:pt idx="73">
                  <c:v>64.635000000000005</c:v>
                </c:pt>
                <c:pt idx="74">
                  <c:v>70.016000000000005</c:v>
                </c:pt>
                <c:pt idx="75">
                  <c:v>74.81</c:v>
                </c:pt>
                <c:pt idx="76">
                  <c:v>80.540000000000006</c:v>
                </c:pt>
                <c:pt idx="77">
                  <c:v>91.111000000000004</c:v>
                </c:pt>
                <c:pt idx="78">
                  <c:v>100.31699999999999</c:v>
                </c:pt>
                <c:pt idx="79">
                  <c:v>113.333</c:v>
                </c:pt>
                <c:pt idx="80">
                  <c:v>123.444</c:v>
                </c:pt>
                <c:pt idx="81">
                  <c:v>132.92099999999999</c:v>
                </c:pt>
                <c:pt idx="82">
                  <c:v>140.50800000000001</c:v>
                </c:pt>
                <c:pt idx="83">
                  <c:v>144.60300000000001</c:v>
                </c:pt>
                <c:pt idx="84">
                  <c:v>150.25399999999999</c:v>
                </c:pt>
                <c:pt idx="85">
                  <c:v>155.65100000000001</c:v>
                </c:pt>
                <c:pt idx="86">
                  <c:v>154.12700000000001</c:v>
                </c:pt>
                <c:pt idx="87">
                  <c:v>151.34899999999999</c:v>
                </c:pt>
                <c:pt idx="88">
                  <c:v>142.44399999999999</c:v>
                </c:pt>
                <c:pt idx="89">
                  <c:v>134.19</c:v>
                </c:pt>
                <c:pt idx="90">
                  <c:v>114.032</c:v>
                </c:pt>
                <c:pt idx="91">
                  <c:v>87.048000000000002</c:v>
                </c:pt>
                <c:pt idx="92">
                  <c:v>60.27</c:v>
                </c:pt>
                <c:pt idx="93">
                  <c:v>52.793999999999997</c:v>
                </c:pt>
                <c:pt idx="94">
                  <c:v>47.19</c:v>
                </c:pt>
                <c:pt idx="95">
                  <c:v>48.524000000000001</c:v>
                </c:pt>
                <c:pt idx="96">
                  <c:v>48.841000000000001</c:v>
                </c:pt>
                <c:pt idx="97">
                  <c:v>47.619</c:v>
                </c:pt>
                <c:pt idx="98">
                  <c:v>48.491999999999997</c:v>
                </c:pt>
                <c:pt idx="99">
                  <c:v>47.762</c:v>
                </c:pt>
                <c:pt idx="100">
                  <c:v>46.651000000000003</c:v>
                </c:pt>
                <c:pt idx="101">
                  <c:v>49.746000000000002</c:v>
                </c:pt>
                <c:pt idx="102">
                  <c:v>46.524000000000001</c:v>
                </c:pt>
                <c:pt idx="103">
                  <c:v>46.222000000000001</c:v>
                </c:pt>
                <c:pt idx="104">
                  <c:v>47</c:v>
                </c:pt>
                <c:pt idx="105">
                  <c:v>44.841000000000001</c:v>
                </c:pt>
                <c:pt idx="106">
                  <c:v>46.27</c:v>
                </c:pt>
                <c:pt idx="107">
                  <c:v>45.856999999999999</c:v>
                </c:pt>
                <c:pt idx="108">
                  <c:v>46.920999999999999</c:v>
                </c:pt>
                <c:pt idx="109">
                  <c:v>47.444000000000003</c:v>
                </c:pt>
                <c:pt idx="110">
                  <c:v>47.54</c:v>
                </c:pt>
                <c:pt idx="111">
                  <c:v>48.158999999999999</c:v>
                </c:pt>
                <c:pt idx="112">
                  <c:v>45.825000000000003</c:v>
                </c:pt>
                <c:pt idx="113">
                  <c:v>47.222000000000001</c:v>
                </c:pt>
                <c:pt idx="114">
                  <c:v>43.73</c:v>
                </c:pt>
                <c:pt idx="115">
                  <c:v>46.968000000000004</c:v>
                </c:pt>
                <c:pt idx="116">
                  <c:v>44.793999999999997</c:v>
                </c:pt>
                <c:pt idx="117">
                  <c:v>46.920999999999999</c:v>
                </c:pt>
                <c:pt idx="118">
                  <c:v>46.302</c:v>
                </c:pt>
                <c:pt idx="119">
                  <c:v>45.27</c:v>
                </c:pt>
                <c:pt idx="120">
                  <c:v>46.508000000000003</c:v>
                </c:pt>
                <c:pt idx="121">
                  <c:v>46.302</c:v>
                </c:pt>
                <c:pt idx="122">
                  <c:v>47.491999999999997</c:v>
                </c:pt>
                <c:pt idx="123">
                  <c:v>48.856999999999999</c:v>
                </c:pt>
                <c:pt idx="124">
                  <c:v>47.348999999999997</c:v>
                </c:pt>
                <c:pt idx="125">
                  <c:v>46.508000000000003</c:v>
                </c:pt>
                <c:pt idx="126">
                  <c:v>47.365000000000002</c:v>
                </c:pt>
                <c:pt idx="127">
                  <c:v>44.174999999999997</c:v>
                </c:pt>
                <c:pt idx="128">
                  <c:v>42.19</c:v>
                </c:pt>
                <c:pt idx="129">
                  <c:v>43.094999999999999</c:v>
                </c:pt>
                <c:pt idx="130">
                  <c:v>42.762</c:v>
                </c:pt>
                <c:pt idx="131">
                  <c:v>41.920999999999999</c:v>
                </c:pt>
                <c:pt idx="132">
                  <c:v>41.365000000000002</c:v>
                </c:pt>
                <c:pt idx="133">
                  <c:v>42.762</c:v>
                </c:pt>
                <c:pt idx="134">
                  <c:v>43.094999999999999</c:v>
                </c:pt>
                <c:pt idx="135">
                  <c:v>40.063000000000002</c:v>
                </c:pt>
                <c:pt idx="136">
                  <c:v>42.238</c:v>
                </c:pt>
                <c:pt idx="137">
                  <c:v>42.491999999999997</c:v>
                </c:pt>
                <c:pt idx="138">
                  <c:v>40.905000000000001</c:v>
                </c:pt>
                <c:pt idx="139">
                  <c:v>39.127000000000002</c:v>
                </c:pt>
                <c:pt idx="140">
                  <c:v>42.094999999999999</c:v>
                </c:pt>
                <c:pt idx="141">
                  <c:v>41.158999999999999</c:v>
                </c:pt>
                <c:pt idx="142">
                  <c:v>39.951999999999998</c:v>
                </c:pt>
                <c:pt idx="143">
                  <c:v>42.158999999999999</c:v>
                </c:pt>
                <c:pt idx="144">
                  <c:v>41.746000000000002</c:v>
                </c:pt>
                <c:pt idx="145">
                  <c:v>41.19</c:v>
                </c:pt>
                <c:pt idx="146">
                  <c:v>41.619</c:v>
                </c:pt>
                <c:pt idx="147">
                  <c:v>40.302</c:v>
                </c:pt>
                <c:pt idx="148">
                  <c:v>40.856999999999999</c:v>
                </c:pt>
                <c:pt idx="149">
                  <c:v>40.348999999999997</c:v>
                </c:pt>
                <c:pt idx="150">
                  <c:v>41.048000000000002</c:v>
                </c:pt>
                <c:pt idx="151">
                  <c:v>39.127000000000002</c:v>
                </c:pt>
                <c:pt idx="152">
                  <c:v>39.968000000000004</c:v>
                </c:pt>
                <c:pt idx="153">
                  <c:v>41.094999999999999</c:v>
                </c:pt>
                <c:pt idx="154">
                  <c:v>40.094999999999999</c:v>
                </c:pt>
                <c:pt idx="155">
                  <c:v>41.063000000000002</c:v>
                </c:pt>
                <c:pt idx="156">
                  <c:v>39.508000000000003</c:v>
                </c:pt>
                <c:pt idx="157">
                  <c:v>40.762</c:v>
                </c:pt>
                <c:pt idx="158">
                  <c:v>40.698</c:v>
                </c:pt>
                <c:pt idx="159">
                  <c:v>38.984000000000002</c:v>
                </c:pt>
                <c:pt idx="160">
                  <c:v>41.332999999999998</c:v>
                </c:pt>
                <c:pt idx="161">
                  <c:v>38.127000000000002</c:v>
                </c:pt>
                <c:pt idx="162">
                  <c:v>39.856999999999999</c:v>
                </c:pt>
                <c:pt idx="163">
                  <c:v>38.253999999999998</c:v>
                </c:pt>
                <c:pt idx="164">
                  <c:v>39.19</c:v>
                </c:pt>
                <c:pt idx="165">
                  <c:v>39.667000000000002</c:v>
                </c:pt>
                <c:pt idx="166">
                  <c:v>39.491999999999997</c:v>
                </c:pt>
                <c:pt idx="167">
                  <c:v>37.936999999999998</c:v>
                </c:pt>
                <c:pt idx="168">
                  <c:v>37.524000000000001</c:v>
                </c:pt>
                <c:pt idx="169">
                  <c:v>36.713999999999999</c:v>
                </c:pt>
                <c:pt idx="170">
                  <c:v>34.332999999999998</c:v>
                </c:pt>
                <c:pt idx="171">
                  <c:v>38.348999999999997</c:v>
                </c:pt>
                <c:pt idx="172">
                  <c:v>37.270000000000003</c:v>
                </c:pt>
                <c:pt idx="173">
                  <c:v>36.238</c:v>
                </c:pt>
                <c:pt idx="174">
                  <c:v>36.570999999999998</c:v>
                </c:pt>
                <c:pt idx="175">
                  <c:v>35.603000000000002</c:v>
                </c:pt>
                <c:pt idx="176">
                  <c:v>37.253999999999998</c:v>
                </c:pt>
                <c:pt idx="177">
                  <c:v>36.253999999999998</c:v>
                </c:pt>
                <c:pt idx="178">
                  <c:v>35.570999999999998</c:v>
                </c:pt>
                <c:pt idx="179">
                  <c:v>37.332999999999998</c:v>
                </c:pt>
                <c:pt idx="180">
                  <c:v>33.46</c:v>
                </c:pt>
                <c:pt idx="181">
                  <c:v>35.475999999999999</c:v>
                </c:pt>
                <c:pt idx="182">
                  <c:v>35.094999999999999</c:v>
                </c:pt>
                <c:pt idx="183">
                  <c:v>34.238</c:v>
                </c:pt>
                <c:pt idx="184">
                  <c:v>35.365000000000002</c:v>
                </c:pt>
                <c:pt idx="185">
                  <c:v>34.079000000000001</c:v>
                </c:pt>
                <c:pt idx="186">
                  <c:v>34.524000000000001</c:v>
                </c:pt>
                <c:pt idx="187">
                  <c:v>36.332999999999998</c:v>
                </c:pt>
                <c:pt idx="188">
                  <c:v>34.762</c:v>
                </c:pt>
                <c:pt idx="189">
                  <c:v>34.570999999999998</c:v>
                </c:pt>
                <c:pt idx="190">
                  <c:v>33.444000000000003</c:v>
                </c:pt>
                <c:pt idx="191">
                  <c:v>35.048000000000002</c:v>
                </c:pt>
                <c:pt idx="192">
                  <c:v>36.491999999999997</c:v>
                </c:pt>
                <c:pt idx="193">
                  <c:v>33.270000000000003</c:v>
                </c:pt>
                <c:pt idx="194">
                  <c:v>35.746000000000002</c:v>
                </c:pt>
                <c:pt idx="195">
                  <c:v>36.825000000000003</c:v>
                </c:pt>
                <c:pt idx="196">
                  <c:v>34.444000000000003</c:v>
                </c:pt>
                <c:pt idx="197">
                  <c:v>33.570999999999998</c:v>
                </c:pt>
                <c:pt idx="198">
                  <c:v>35.46</c:v>
                </c:pt>
                <c:pt idx="199">
                  <c:v>35.54</c:v>
                </c:pt>
                <c:pt idx="200">
                  <c:v>36.238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57.942201952776031</c:v>
                </c:pt>
                <c:pt idx="1">
                  <c:v>58.151097731285141</c:v>
                </c:pt>
                <c:pt idx="2">
                  <c:v>58.359398687154084</c:v>
                </c:pt>
                <c:pt idx="3">
                  <c:v>58.566976687588287</c:v>
                </c:pt>
                <c:pt idx="4">
                  <c:v>58.77368577264712</c:v>
                </c:pt>
                <c:pt idx="5">
                  <c:v>58.979360242009356</c:v>
                </c:pt>
                <c:pt idx="6">
                  <c:v>59.183812614368833</c:v>
                </c:pt>
                <c:pt idx="7">
                  <c:v>59.386831469267655</c:v>
                </c:pt>
                <c:pt idx="8">
                  <c:v>59.588179188231891</c:v>
                </c:pt>
                <c:pt idx="9">
                  <c:v>59.787589621774615</c:v>
                </c:pt>
                <c:pt idx="10">
                  <c:v>59.98476572231209</c:v>
                </c:pt>
                <c:pt idx="11">
                  <c:v>60.179377202004162</c:v>
                </c:pt>
                <c:pt idx="12">
                  <c:v>60.371058301535989</c:v>
                </c:pt>
                <c:pt idx="13">
                  <c:v>60.559405794672294</c:v>
                </c:pt>
                <c:pt idx="14">
                  <c:v>60.743977409537742</c:v>
                </c:pt>
                <c:pt idx="15">
                  <c:v>60.924290928854802</c:v>
                </c:pt>
                <c:pt idx="16">
                  <c:v>61.099824348760599</c:v>
                </c:pt>
                <c:pt idx="17">
                  <c:v>61.270017644210675</c:v>
                </c:pt>
                <c:pt idx="18">
                  <c:v>61.434276927943515</c:v>
                </c:pt>
                <c:pt idx="19">
                  <c:v>61.591982124344021</c:v>
                </c:pt>
                <c:pt idx="20">
                  <c:v>61.742499739332843</c:v>
                </c:pt>
                <c:pt idx="21">
                  <c:v>61.885202926820114</c:v>
                </c:pt>
                <c:pt idx="22">
                  <c:v>62.019501867045172</c:v>
                </c:pt>
                <c:pt idx="23">
                  <c:v>62.144888514644649</c:v>
                </c:pt>
                <c:pt idx="24">
                  <c:v>62.261001065584146</c:v>
                </c:pt>
                <c:pt idx="25">
                  <c:v>62.367715030228787</c:v>
                </c:pt>
                <c:pt idx="26">
                  <c:v>62.46526954433525</c:v>
                </c:pt>
                <c:pt idx="27">
                  <c:v>62.554439402333543</c:v>
                </c:pt>
                <c:pt idx="28">
                  <c:v>62.636765080214566</c:v>
                </c:pt>
                <c:pt idx="29">
                  <c:v>62.71485445016048</c:v>
                </c:pt>
                <c:pt idx="30">
                  <c:v>62.792770579686405</c:v>
                </c:pt>
                <c:pt idx="31">
                  <c:v>62.876519434577652</c:v>
                </c:pt>
                <c:pt idx="32">
                  <c:v>62.974648835162853</c:v>
                </c:pt>
                <c:pt idx="33">
                  <c:v>63.098964942797402</c:v>
                </c:pt>
                <c:pt idx="34">
                  <c:v>63.265364167824949</c:v>
                </c:pt>
                <c:pt idx="35">
                  <c:v>63.494766087826612</c:v>
                </c:pt>
                <c:pt idx="36">
                  <c:v>63.814116395305923</c:v>
                </c:pt>
                <c:pt idx="37">
                  <c:v>64.257408137854995</c:v>
                </c:pt>
                <c:pt idx="38">
                  <c:v>64.866645273079158</c:v>
                </c:pt>
                <c:pt idx="39">
                  <c:v>65.692646331621674</c:v>
                </c:pt>
                <c:pt idx="40">
                  <c:v>66.795560174690564</c:v>
                </c:pt>
                <c:pt idx="41">
                  <c:v>68.24494379060053</c:v>
                </c:pt>
                <c:pt idx="42">
                  <c:v>70.119237948379421</c:v>
                </c:pt>
                <c:pt idx="43">
                  <c:v>72.504474966948223</c:v>
                </c:pt>
                <c:pt idx="44">
                  <c:v>75.49206851579811</c:v>
                </c:pt>
                <c:pt idx="45">
                  <c:v>79.175572202384046</c:v>
                </c:pt>
                <c:pt idx="46">
                  <c:v>83.646354192420119</c:v>
                </c:pt>
                <c:pt idx="47">
                  <c:v>88.988219387258198</c:v>
                </c:pt>
                <c:pt idx="48">
                  <c:v>95.271115813346867</c:v>
                </c:pt>
                <c:pt idx="49">
                  <c:v>102.54418137407605</c:v>
                </c:pt>
                <c:pt idx="50">
                  <c:v>110.82851075463913</c:v>
                </c:pt>
                <c:pt idx="51">
                  <c:v>120.1101356304343</c:v>
                </c:pt>
                <c:pt idx="52">
                  <c:v>130.33379076162581</c:v>
                </c:pt>
                <c:pt idx="53">
                  <c:v>141.39802190415415</c:v>
                </c:pt>
                <c:pt idx="54">
                  <c:v>153.15185896335493</c:v>
                </c:pt>
                <c:pt idx="55">
                  <c:v>165.3919146158027</c:v>
                </c:pt>
                <c:pt idx="56">
                  <c:v>177.85463811152403</c:v>
                </c:pt>
                <c:pt idx="57">
                  <c:v>190.18919123137883</c:v>
                </c:pt>
                <c:pt idx="58">
                  <c:v>201.88365490124517</c:v>
                </c:pt>
                <c:pt idx="59">
                  <c:v>212.11788233002463</c:v>
                </c:pt>
                <c:pt idx="60">
                  <c:v>219.56818520315517</c:v>
                </c:pt>
                <c:pt idx="61">
                  <c:v>222.31630227892708</c:v>
                </c:pt>
                <c:pt idx="62">
                  <c:v>218.14041578295101</c:v>
                </c:pt>
                <c:pt idx="63">
                  <c:v>205.37802212861666</c:v>
                </c:pt>
                <c:pt idx="64">
                  <c:v>184.10698281861622</c:v>
                </c:pt>
                <c:pt idx="65">
                  <c:v>156.86243764887007</c:v>
                </c:pt>
                <c:pt idx="66">
                  <c:v>128.12251037706631</c:v>
                </c:pt>
                <c:pt idx="67">
                  <c:v>102.62269278474373</c:v>
                </c:pt>
                <c:pt idx="68">
                  <c:v>83.53228302182724</c:v>
                </c:pt>
                <c:pt idx="69">
                  <c:v>71.645407823680671</c:v>
                </c:pt>
                <c:pt idx="70">
                  <c:v>65.874821225015495</c:v>
                </c:pt>
                <c:pt idx="71">
                  <c:v>64.395599014337407</c:v>
                </c:pt>
                <c:pt idx="72">
                  <c:v>65.595023052331513</c:v>
                </c:pt>
                <c:pt idx="73">
                  <c:v>68.453960455485969</c:v>
                </c:pt>
                <c:pt idx="74">
                  <c:v>72.48638095052803</c:v>
                </c:pt>
                <c:pt idx="75">
                  <c:v>77.523403538036703</c:v>
                </c:pt>
                <c:pt idx="76">
                  <c:v>83.527440234285564</c:v>
                </c:pt>
                <c:pt idx="77">
                  <c:v>90.483734801221289</c:v>
                </c:pt>
                <c:pt idx="78">
                  <c:v>98.349038787686908</c:v>
                </c:pt>
                <c:pt idx="79">
                  <c:v>107.02914171021077</c:v>
                </c:pt>
                <c:pt idx="80">
                  <c:v>116.36785154491977</c:v>
                </c:pt>
                <c:pt idx="81">
                  <c:v>126.1364568986575</c:v>
                </c:pt>
                <c:pt idx="82">
                  <c:v>136.00786870988665</c:v>
                </c:pt>
                <c:pt idx="83">
                  <c:v>145.48653307227897</c:v>
                </c:pt>
                <c:pt idx="84">
                  <c:v>153.76591962913702</c:v>
                </c:pt>
                <c:pt idx="85">
                  <c:v>159.54953429031792</c:v>
                </c:pt>
                <c:pt idx="86">
                  <c:v>161.024841736669</c:v>
                </c:pt>
                <c:pt idx="87">
                  <c:v>156.29711781259022</c:v>
                </c:pt>
                <c:pt idx="88">
                  <c:v>144.38644459521726</c:v>
                </c:pt>
                <c:pt idx="89">
                  <c:v>126.28793780514582</c:v>
                </c:pt>
                <c:pt idx="90">
                  <c:v>105.14613384448394</c:v>
                </c:pt>
                <c:pt idx="91">
                  <c:v>85.06020208870622</c:v>
                </c:pt>
                <c:pt idx="92">
                  <c:v>69.226790959658615</c:v>
                </c:pt>
                <c:pt idx="93">
                  <c:v>58.770623340921375</c:v>
                </c:pt>
                <c:pt idx="94">
                  <c:v>52.939051603868812</c:v>
                </c:pt>
                <c:pt idx="95">
                  <c:v>50.152576883290187</c:v>
                </c:pt>
                <c:pt idx="96">
                  <c:v>48.96676810545447</c:v>
                </c:pt>
                <c:pt idx="97">
                  <c:v>48.466177526881516</c:v>
                </c:pt>
                <c:pt idx="98">
                  <c:v>48.207371002513959</c:v>
                </c:pt>
                <c:pt idx="99">
                  <c:v>48.019726406169795</c:v>
                </c:pt>
                <c:pt idx="100">
                  <c:v>47.85004746500244</c:v>
                </c:pt>
                <c:pt idx="101">
                  <c:v>47.684714861652907</c:v>
                </c:pt>
                <c:pt idx="102">
                  <c:v>47.520815524551153</c:v>
                </c:pt>
                <c:pt idx="103">
                  <c:v>47.357799735891248</c:v>
                </c:pt>
                <c:pt idx="104">
                  <c:v>47.195559490730439</c:v>
                </c:pt>
                <c:pt idx="105">
                  <c:v>47.034082730571811</c:v>
                </c:pt>
                <c:pt idx="106">
                  <c:v>46.873430848707265</c:v>
                </c:pt>
                <c:pt idx="107">
                  <c:v>46.713796002703681</c:v>
                </c:pt>
                <c:pt idx="108">
                  <c:v>46.555617416445692</c:v>
                </c:pt>
                <c:pt idx="109">
                  <c:v>46.39977920414664</c:v>
                </c:pt>
                <c:pt idx="110">
                  <c:v>46.247918822885509</c:v>
                </c:pt>
                <c:pt idx="111">
                  <c:v>46.102864280002542</c:v>
                </c:pt>
                <c:pt idx="112">
                  <c:v>45.969183599708991</c:v>
                </c:pt>
                <c:pt idx="113">
                  <c:v>45.853763942310025</c:v>
                </c:pt>
                <c:pt idx="114">
                  <c:v>45.766239942963622</c:v>
                </c:pt>
                <c:pt idx="115">
                  <c:v>45.718974643811549</c:v>
                </c:pt>
                <c:pt idx="116">
                  <c:v>45.726188125396199</c:v>
                </c:pt>
                <c:pt idx="117">
                  <c:v>45.80176136727971</c:v>
                </c:pt>
                <c:pt idx="118">
                  <c:v>45.955265391405831</c:v>
                </c:pt>
                <c:pt idx="119">
                  <c:v>46.186011295297732</c:v>
                </c:pt>
                <c:pt idx="120">
                  <c:v>46.475696727915164</c:v>
                </c:pt>
                <c:pt idx="121">
                  <c:v>46.781906367209324</c:v>
                </c:pt>
                <c:pt idx="122">
                  <c:v>47.037038850183208</c:v>
                </c:pt>
                <c:pt idx="123">
                  <c:v>47.158296947328999</c:v>
                </c:pt>
                <c:pt idx="124">
                  <c:v>47.071072936460837</c:v>
                </c:pt>
                <c:pt idx="125">
                  <c:v>46.739327616299903</c:v>
                </c:pt>
                <c:pt idx="126">
                  <c:v>46.187381231451241</c:v>
                </c:pt>
                <c:pt idx="127">
                  <c:v>45.497317560500655</c:v>
                </c:pt>
                <c:pt idx="128">
                  <c:v>44.779361916704275</c:v>
                </c:pt>
                <c:pt idx="129">
                  <c:v>44.130689403466171</c:v>
                </c:pt>
                <c:pt idx="130">
                  <c:v>43.605674527056166</c:v>
                </c:pt>
                <c:pt idx="131">
                  <c:v>43.210933624288607</c:v>
                </c:pt>
                <c:pt idx="132">
                  <c:v>42.921002749829995</c:v>
                </c:pt>
                <c:pt idx="133">
                  <c:v>42.700065072025801</c:v>
                </c:pt>
                <c:pt idx="134">
                  <c:v>42.517383973996807</c:v>
                </c:pt>
                <c:pt idx="135">
                  <c:v>42.352860266657501</c:v>
                </c:pt>
                <c:pt idx="136">
                  <c:v>42.195808562752745</c:v>
                </c:pt>
                <c:pt idx="137">
                  <c:v>42.041481586073701</c:v>
                </c:pt>
                <c:pt idx="138">
                  <c:v>41.888103565871056</c:v>
                </c:pt>
                <c:pt idx="139">
                  <c:v>41.735148186481958</c:v>
                </c:pt>
                <c:pt idx="140">
                  <c:v>41.582591205818666</c:v>
                </c:pt>
                <c:pt idx="141">
                  <c:v>41.430714012553423</c:v>
                </c:pt>
                <c:pt idx="142">
                  <c:v>41.280200168944127</c:v>
                </c:pt>
                <c:pt idx="143">
                  <c:v>41.132430380061969</c:v>
                </c:pt>
                <c:pt idx="144">
                  <c:v>40.989947550778204</c:v>
                </c:pt>
                <c:pt idx="145">
                  <c:v>40.857026089799369</c:v>
                </c:pt>
                <c:pt idx="146">
                  <c:v>40.740143692957183</c:v>
                </c:pt>
                <c:pt idx="147">
                  <c:v>40.647941066834584</c:v>
                </c:pt>
                <c:pt idx="148">
                  <c:v>40.590050072527056</c:v>
                </c:pt>
                <c:pt idx="149">
                  <c:v>40.574172110707551</c:v>
                </c:pt>
                <c:pt idx="150">
                  <c:v>40.601299070393708</c:v>
                </c:pt>
                <c:pt idx="151">
                  <c:v>40.660208862513201</c:v>
                </c:pt>
                <c:pt idx="152">
                  <c:v>40.724043195040593</c:v>
                </c:pt>
                <c:pt idx="153">
                  <c:v>40.752687283259043</c:v>
                </c:pt>
                <c:pt idx="154">
                  <c:v>40.703115761351995</c:v>
                </c:pt>
                <c:pt idx="155">
                  <c:v>40.54531738220318</c:v>
                </c:pt>
                <c:pt idx="156">
                  <c:v>40.276281290642373</c:v>
                </c:pt>
                <c:pt idx="157">
                  <c:v>39.923390517658845</c:v>
                </c:pt>
                <c:pt idx="158">
                  <c:v>39.533968358339223</c:v>
                </c:pt>
                <c:pt idx="159">
                  <c:v>39.15647670751482</c:v>
                </c:pt>
                <c:pt idx="160">
                  <c:v>38.823976917941749</c:v>
                </c:pt>
                <c:pt idx="161">
                  <c:v>38.547806928574843</c:v>
                </c:pt>
                <c:pt idx="162">
                  <c:v>38.321845908226386</c:v>
                </c:pt>
                <c:pt idx="163">
                  <c:v>38.131779665585086</c:v>
                </c:pt>
                <c:pt idx="164">
                  <c:v>37.963191464545424</c:v>
                </c:pt>
                <c:pt idx="165">
                  <c:v>37.805580647698882</c:v>
                </c:pt>
                <c:pt idx="166">
                  <c:v>37.652817127283598</c:v>
                </c:pt>
                <c:pt idx="167">
                  <c:v>37.50191549652687</c:v>
                </c:pt>
                <c:pt idx="168">
                  <c:v>37.351636851419549</c:v>
                </c:pt>
                <c:pt idx="169">
                  <c:v>37.201536002580504</c:v>
                </c:pt>
                <c:pt idx="170">
                  <c:v>37.051471199647587</c:v>
                </c:pt>
                <c:pt idx="171">
                  <c:v>36.90140001513344</c:v>
                </c:pt>
                <c:pt idx="172">
                  <c:v>36.751308423440292</c:v>
                </c:pt>
                <c:pt idx="173">
                  <c:v>36.601189875825305</c:v>
                </c:pt>
                <c:pt idx="174">
                  <c:v>36.451039988872147</c:v>
                </c:pt>
                <c:pt idx="175">
                  <c:v>36.300855356780829</c:v>
                </c:pt>
                <c:pt idx="176">
                  <c:v>36.150633291132401</c:v>
                </c:pt>
                <c:pt idx="177">
                  <c:v>36.000371736601039</c:v>
                </c:pt>
                <c:pt idx="178">
                  <c:v>35.850069212845327</c:v>
                </c:pt>
                <c:pt idx="179">
                  <c:v>35.699724758222168</c:v>
                </c:pt>
                <c:pt idx="180">
                  <c:v>35.549337873141383</c:v>
                </c:pt>
                <c:pt idx="181">
                  <c:v>35.398908464038641</c:v>
                </c:pt>
                <c:pt idx="182">
                  <c:v>35.248436789105469</c:v>
                </c:pt>
                <c:pt idx="183">
                  <c:v>35.097923406686981</c:v>
                </c:pt>
                <c:pt idx="184">
                  <c:v>34.947369127006354</c:v>
                </c:pt>
                <c:pt idx="185">
                  <c:v>34.796774967651267</c:v>
                </c:pt>
                <c:pt idx="186">
                  <c:v>34.646142113067064</c:v>
                </c:pt>
                <c:pt idx="187">
                  <c:v>34.495471878145047</c:v>
                </c:pt>
                <c:pt idx="188">
                  <c:v>34.344765675869972</c:v>
                </c:pt>
                <c:pt idx="189">
                  <c:v>34.194024988896111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57.942201949591478</c:v>
                </c:pt>
                <c:pt idx="1">
                  <c:v>58.151097724494626</c:v>
                </c:pt>
                <c:pt idx="2">
                  <c:v>58.359398672843191</c:v>
                </c:pt>
                <c:pt idx="3">
                  <c:v>58.566976657779747</c:v>
                </c:pt>
                <c:pt idx="4">
                  <c:v>58.773685711281608</c:v>
                </c:pt>
                <c:pt idx="5">
                  <c:v>58.979360117150968</c:v>
                </c:pt>
                <c:pt idx="6">
                  <c:v>59.183812363283799</c:v>
                </c:pt>
                <c:pt idx="7">
                  <c:v>59.386830970229617</c:v>
                </c:pt>
                <c:pt idx="8">
                  <c:v>59.588178207938221</c:v>
                </c:pt>
                <c:pt idx="9">
                  <c:v>59.787587718556921</c:v>
                </c:pt>
                <c:pt idx="10">
                  <c:v>59.984762070314702</c:v>
                </c:pt>
                <c:pt idx="11">
                  <c:v>60.179370276009195</c:v>
                </c:pt>
                <c:pt idx="12">
                  <c:v>60.371045319476124</c:v>
                </c:pt>
                <c:pt idx="13">
                  <c:v>60.559381744689752</c:v>
                </c:pt>
                <c:pt idx="14">
                  <c:v>60.74393337477656</c:v>
                </c:pt>
                <c:pt idx="15">
                  <c:v>60.924211242080439</c:v>
                </c:pt>
                <c:pt idx="16">
                  <c:v>61.099681825230206</c:v>
                </c:pt>
                <c:pt idx="17">
                  <c:v>61.26976570450492</c:v>
                </c:pt>
                <c:pt idx="18">
                  <c:v>61.43383676205184</c:v>
                </c:pt>
                <c:pt idx="19">
                  <c:v>61.591222067845429</c:v>
                </c:pt>
                <c:pt idx="20">
                  <c:v>61.741202604597582</c:v>
                </c:pt>
                <c:pt idx="21">
                  <c:v>61.883014993793743</c:v>
                </c:pt>
                <c:pt idx="22">
                  <c:v>62.015854389048457</c:v>
                </c:pt>
                <c:pt idx="23">
                  <c:v>62.13887870024967</c:v>
                </c:pt>
                <c:pt idx="24">
                  <c:v>62.251214300573686</c:v>
                </c:pt>
                <c:pt idx="25">
                  <c:v>62.35196334648068</c:v>
                </c:pt>
                <c:pt idx="26">
                  <c:v>62.440212806504753</c:v>
                </c:pt>
                <c:pt idx="27">
                  <c:v>62.515045246701568</c:v>
                </c:pt>
                <c:pt idx="28">
                  <c:v>62.575551358367278</c:v>
                </c:pt>
                <c:pt idx="29">
                  <c:v>62.62084413743252</c:v>
                </c:pt>
                <c:pt idx="30">
                  <c:v>62.650074536376763</c:v>
                </c:pt>
                <c:pt idx="31">
                  <c:v>62.662448311729328</c:v>
                </c:pt>
                <c:pt idx="32">
                  <c:v>62.657243687993777</c:v>
                </c:pt>
                <c:pt idx="33">
                  <c:v>62.633829358546997</c:v>
                </c:pt>
                <c:pt idx="34">
                  <c:v>62.591682253483498</c:v>
                </c:pt>
                <c:pt idx="35">
                  <c:v>62.530404432149588</c:v>
                </c:pt>
                <c:pt idx="36">
                  <c:v>62.449738413027795</c:v>
                </c:pt>
                <c:pt idx="37">
                  <c:v>62.349580243679824</c:v>
                </c:pt>
                <c:pt idx="38">
                  <c:v>62.22998964476259</c:v>
                </c:pt>
                <c:pt idx="39">
                  <c:v>62.091196637937486</c:v>
                </c:pt>
                <c:pt idx="40">
                  <c:v>61.933604187297703</c:v>
                </c:pt>
                <c:pt idx="41">
                  <c:v>61.757786543031258</c:v>
                </c:pt>
                <c:pt idx="42">
                  <c:v>61.564483165496107</c:v>
                </c:pt>
                <c:pt idx="43">
                  <c:v>61.354588315161351</c:v>
                </c:pt>
                <c:pt idx="44">
                  <c:v>61.129136603905074</c:v>
                </c:pt>
                <c:pt idx="45">
                  <c:v>60.88928499992889</c:v>
                </c:pt>
                <c:pt idx="46">
                  <c:v>60.636291946808434</c:v>
                </c:pt>
                <c:pt idx="47">
                  <c:v>60.371494384201732</c:v>
                </c:pt>
                <c:pt idx="48">
                  <c:v>60.0962835346322</c:v>
                </c:pt>
                <c:pt idx="49">
                  <c:v>59.81208034348834</c:v>
                </c:pt>
                <c:pt idx="50">
                  <c:v>59.520311428907412</c:v>
                </c:pt>
                <c:pt idx="51">
                  <c:v>59.222386320154179</c:v>
                </c:pt>
                <c:pt idx="52">
                  <c:v>58.919676646785376</c:v>
                </c:pt>
                <c:pt idx="53">
                  <c:v>58.613497798029805</c:v>
                </c:pt>
                <c:pt idx="54">
                  <c:v>58.305093415084542</c:v>
                </c:pt>
                <c:pt idx="55">
                  <c:v>57.995622920686145</c:v>
                </c:pt>
                <c:pt idx="56">
                  <c:v>57.686152141056972</c:v>
                </c:pt>
                <c:pt idx="57">
                  <c:v>57.377646943525015</c:v>
                </c:pt>
                <c:pt idx="58">
                  <c:v>57.070969704425394</c:v>
                </c:pt>
                <c:pt idx="59">
                  <c:v>56.766878339233863</c:v>
                </c:pt>
                <c:pt idx="60">
                  <c:v>56.466027570713436</c:v>
                </c:pt>
                <c:pt idx="61">
                  <c:v>56.168972079627942</c:v>
                </c:pt>
                <c:pt idx="62">
                  <c:v>55.876171173306446</c:v>
                </c:pt>
                <c:pt idx="63">
                  <c:v>55.587994616171692</c:v>
                </c:pt>
                <c:pt idx="64">
                  <c:v>55.304729289057043</c:v>
                </c:pt>
                <c:pt idx="65">
                  <c:v>55.026586376570521</c:v>
                </c:pt>
                <c:pt idx="66">
                  <c:v>54.753708820116579</c:v>
                </c:pt>
                <c:pt idx="67">
                  <c:v>54.486178815204084</c:v>
                </c:pt>
                <c:pt idx="68">
                  <c:v>54.224025172733633</c:v>
                </c:pt>
                <c:pt idx="69">
                  <c:v>53.967230403104651</c:v>
                </c:pt>
                <c:pt idx="70">
                  <c:v>53.715737417855017</c:v>
                </c:pt>
                <c:pt idx="71">
                  <c:v>53.469455775314472</c:v>
                </c:pt>
                <c:pt idx="72">
                  <c:v>53.228267424026406</c:v>
                </c:pt>
                <c:pt idx="73">
                  <c:v>52.992031920413169</c:v>
                </c:pt>
                <c:pt idx="74">
                  <c:v>52.760591115516789</c:v>
                </c:pt>
                <c:pt idx="75">
                  <c:v>52.533773319990352</c:v>
                </c:pt>
                <c:pt idx="76">
                  <c:v>52.311396967289525</c:v>
                </c:pt>
                <c:pt idx="77">
                  <c:v>52.093273802712737</c:v>
                </c:pt>
                <c:pt idx="78">
                  <c:v>51.879211631049962</c:v>
                </c:pt>
                <c:pt idx="79">
                  <c:v>51.669016658600761</c:v>
                </c:pt>
                <c:pt idx="80">
                  <c:v>51.462495466638153</c:v>
                </c:pt>
                <c:pt idx="81">
                  <c:v>51.259456653411924</c:v>
                </c:pt>
                <c:pt idx="82">
                  <c:v>51.059712180828051</c:v>
                </c:pt>
                <c:pt idx="83">
                  <c:v>50.863078460289337</c:v>
                </c:pt>
                <c:pt idx="84">
                  <c:v>50.669377210060759</c:v>
                </c:pt>
                <c:pt idx="85">
                  <c:v>50.478436114112995</c:v>
                </c:pt>
                <c:pt idx="86">
                  <c:v>50.290089309843502</c:v>
                </c:pt>
                <c:pt idx="87">
                  <c:v>50.104177729481727</c:v>
                </c:pt>
                <c:pt idx="88">
                  <c:v>49.920549317437491</c:v>
                </c:pt>
                <c:pt idx="89">
                  <c:v>49.739059143402805</c:v>
                </c:pt>
                <c:pt idx="90">
                  <c:v>49.559569428709445</c:v>
                </c:pt>
                <c:pt idx="91">
                  <c:v>49.381949501298898</c:v>
                </c:pt>
                <c:pt idx="92">
                  <c:v>49.206075692691712</c:v>
                </c:pt>
                <c:pt idx="93">
                  <c:v>49.03183118855403</c:v>
                </c:pt>
                <c:pt idx="94">
                  <c:v>48.859105842847576</c:v>
                </c:pt>
                <c:pt idx="95">
                  <c:v>48.687795964109796</c:v>
                </c:pt>
                <c:pt idx="96">
                  <c:v>48.517804081133534</c:v>
                </c:pt>
                <c:pt idx="97">
                  <c:v>48.349038694189041</c:v>
                </c:pt>
                <c:pt idx="98">
                  <c:v>48.1814140169447</c:v>
                </c:pt>
                <c:pt idx="99">
                  <c:v>48.014849713381224</c:v>
                </c:pt>
                <c:pt idx="100">
                  <c:v>47.849270633248715</c:v>
                </c:pt>
                <c:pt idx="101">
                  <c:v>47.684606548970436</c:v>
                </c:pt>
                <c:pt idx="102">
                  <c:v>47.520791896345166</c:v>
                </c:pt>
                <c:pt idx="103">
                  <c:v>47.357765520925952</c:v>
                </c:pt>
                <c:pt idx="104">
                  <c:v>47.195470431551456</c:v>
                </c:pt>
                <c:pt idx="105">
                  <c:v>47.033853562165419</c:v>
                </c:pt>
                <c:pt idx="106">
                  <c:v>46.872865542773461</c:v>
                </c:pt>
                <c:pt idx="107">
                  <c:v>46.712460480146397</c:v>
                </c:pt>
                <c:pt idx="108">
                  <c:v>46.552595748679636</c:v>
                </c:pt>
                <c:pt idx="109">
                  <c:v>46.393231791653157</c:v>
                </c:pt>
                <c:pt idx="110">
                  <c:v>46.234331933001329</c:v>
                </c:pt>
                <c:pt idx="111">
                  <c:v>46.075862199590148</c:v>
                </c:pt>
                <c:pt idx="112">
                  <c:v>45.917791153910883</c:v>
                </c:pt>
                <c:pt idx="113">
                  <c:v>45.760089737025957</c:v>
                </c:pt>
                <c:pt idx="114">
                  <c:v>45.602731121544792</c:v>
                </c:pt>
                <c:pt idx="115">
                  <c:v>45.445690574360846</c:v>
                </c:pt>
                <c:pt idx="116">
                  <c:v>45.288945328843084</c:v>
                </c:pt>
                <c:pt idx="117">
                  <c:v>45.132474466143307</c:v>
                </c:pt>
                <c:pt idx="118">
                  <c:v>44.976258805254304</c:v>
                </c:pt>
                <c:pt idx="119">
                  <c:v>44.820280801428652</c:v>
                </c:pt>
                <c:pt idx="120">
                  <c:v>44.664524452544825</c:v>
                </c:pt>
                <c:pt idx="121">
                  <c:v>44.508975212981497</c:v>
                </c:pt>
                <c:pt idx="122">
                  <c:v>44.353619914533979</c:v>
                </c:pt>
                <c:pt idx="123">
                  <c:v>44.198446693875503</c:v>
                </c:pt>
                <c:pt idx="124">
                  <c:v>44.043444926028556</c:v>
                </c:pt>
                <c:pt idx="125">
                  <c:v>43.888605163269716</c:v>
                </c:pt>
                <c:pt idx="126">
                  <c:v>43.733919078840756</c:v>
                </c:pt>
                <c:pt idx="127">
                  <c:v>43.579379414782622</c:v>
                </c:pt>
                <c:pt idx="128">
                  <c:v>43.424979933144172</c:v>
                </c:pt>
                <c:pt idx="129">
                  <c:v>43.270715369747833</c:v>
                </c:pt>
                <c:pt idx="130">
                  <c:v>43.116581389619512</c:v>
                </c:pt>
                <c:pt idx="131">
                  <c:v>42.962574543113412</c:v>
                </c:pt>
                <c:pt idx="132">
                  <c:v>42.808692221688332</c:v>
                </c:pt>
                <c:pt idx="133">
                  <c:v>42.654932612224613</c:v>
                </c:pt>
                <c:pt idx="134">
                  <c:v>42.501294648718812</c:v>
                </c:pt>
                <c:pt idx="135">
                  <c:v>42.347777960162091</c:v>
                </c:pt>
                <c:pt idx="136">
                  <c:v>42.194382813411089</c:v>
                </c:pt>
                <c:pt idx="137">
                  <c:v>42.041110049905271</c:v>
                </c:pt>
                <c:pt idx="138">
                  <c:v>41.88796101518507</c:v>
                </c:pt>
                <c:pt idx="139">
                  <c:v>41.734937480332114</c:v>
                </c:pt>
                <c:pt idx="140">
                  <c:v>41.582041554696403</c:v>
                </c:pt>
                <c:pt idx="141">
                  <c:v>41.429275589603463</c:v>
                </c:pt>
                <c:pt idx="142">
                  <c:v>41.276642073150114</c:v>
                </c:pt>
                <c:pt idx="143">
                  <c:v>41.124143516697771</c:v>
                </c:pt>
                <c:pt idx="144">
                  <c:v>40.971782334247045</c:v>
                </c:pt>
                <c:pt idx="145">
                  <c:v>40.819560716504412</c:v>
                </c:pt>
                <c:pt idx="146">
                  <c:v>40.667480502103018</c:v>
                </c:pt>
                <c:pt idx="147">
                  <c:v>40.515543049071937</c:v>
                </c:pt>
                <c:pt idx="148">
                  <c:v>40.363749110213874</c:v>
                </c:pt>
                <c:pt idx="149">
                  <c:v>40.21209871649404</c:v>
                </c:pt>
                <c:pt idx="150">
                  <c:v>40.060591072808265</c:v>
                </c:pt>
                <c:pt idx="151">
                  <c:v>39.909224470533978</c:v>
                </c:pt>
                <c:pt idx="152">
                  <c:v>39.75799622103569</c:v>
                </c:pt>
                <c:pt idx="153">
                  <c:v>39.606902613775482</c:v>
                </c:pt>
                <c:pt idx="154">
                  <c:v>39.455938901872884</c:v>
                </c:pt>
                <c:pt idx="155">
                  <c:v>39.305099316897767</c:v>
                </c:pt>
                <c:pt idx="156">
                  <c:v>39.154377113421901</c:v>
                </c:pt>
                <c:pt idx="157">
                  <c:v>39.003764642484398</c:v>
                </c:pt>
                <c:pt idx="158">
                  <c:v>38.853253451739448</c:v>
                </c:pt>
                <c:pt idx="159">
                  <c:v>38.702834408760268</c:v>
                </c:pt>
                <c:pt idx="160">
                  <c:v>38.5524978428721</c:v>
                </c:pt>
                <c:pt idx="161">
                  <c:v>38.40223370006391</c:v>
                </c:pt>
                <c:pt idx="162">
                  <c:v>38.252031705045567</c:v>
                </c:pt>
                <c:pt idx="163">
                  <c:v>38.101881524399509</c:v>
                </c:pt>
                <c:pt idx="164">
                  <c:v>37.951772925020094</c:v>
                </c:pt>
                <c:pt idx="165">
                  <c:v>37.801695922600203</c:v>
                </c:pt>
                <c:pt idx="166">
                  <c:v>37.651640915749596</c:v>
                </c:pt>
                <c:pt idx="167">
                  <c:v>37.501598802334108</c:v>
                </c:pt>
                <c:pt idx="168">
                  <c:v>37.351561075718848</c:v>
                </c:pt>
                <c:pt idx="169">
                  <c:v>37.201519899700557</c:v>
                </c:pt>
                <c:pt idx="170">
                  <c:v>37.051468161945863</c:v>
                </c:pt>
                <c:pt idx="171">
                  <c:v>36.901399506659438</c:v>
                </c:pt>
                <c:pt idx="172">
                  <c:v>36.751308347946107</c:v>
                </c:pt>
                <c:pt idx="173">
                  <c:v>36.601189865886383</c:v>
                </c:pt>
                <c:pt idx="174">
                  <c:v>36.451039987712235</c:v>
                </c:pt>
                <c:pt idx="175">
                  <c:v>36.300855356660861</c:v>
                </c:pt>
                <c:pt idx="176">
                  <c:v>36.150633291121409</c:v>
                </c:pt>
                <c:pt idx="177">
                  <c:v>36.000371736600144</c:v>
                </c:pt>
                <c:pt idx="178">
                  <c:v>35.850069212845263</c:v>
                </c:pt>
                <c:pt idx="179">
                  <c:v>35.69972475822216</c:v>
                </c:pt>
                <c:pt idx="180">
                  <c:v>35.549337873141383</c:v>
                </c:pt>
                <c:pt idx="181">
                  <c:v>35.398908464038641</c:v>
                </c:pt>
                <c:pt idx="182">
                  <c:v>35.248436789105469</c:v>
                </c:pt>
                <c:pt idx="183">
                  <c:v>35.097923406686981</c:v>
                </c:pt>
                <c:pt idx="184">
                  <c:v>34.947369127006354</c:v>
                </c:pt>
                <c:pt idx="185">
                  <c:v>34.796774967651267</c:v>
                </c:pt>
                <c:pt idx="186">
                  <c:v>34.646142113067064</c:v>
                </c:pt>
                <c:pt idx="187">
                  <c:v>34.495471878145047</c:v>
                </c:pt>
                <c:pt idx="188">
                  <c:v>34.344765675869972</c:v>
                </c:pt>
                <c:pt idx="189">
                  <c:v>34.194024988896111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59.338999999999999</c:v>
                </c:pt>
                <c:pt idx="1">
                  <c:v>58.338999999999999</c:v>
                </c:pt>
                <c:pt idx="2">
                  <c:v>60.402999999999999</c:v>
                </c:pt>
                <c:pt idx="3">
                  <c:v>61.613</c:v>
                </c:pt>
                <c:pt idx="4">
                  <c:v>57.064999999999998</c:v>
                </c:pt>
                <c:pt idx="5">
                  <c:v>60.225999999999999</c:v>
                </c:pt>
                <c:pt idx="6">
                  <c:v>58.225999999999999</c:v>
                </c:pt>
                <c:pt idx="7">
                  <c:v>58.548000000000002</c:v>
                </c:pt>
                <c:pt idx="8">
                  <c:v>58.677</c:v>
                </c:pt>
                <c:pt idx="9">
                  <c:v>60.081000000000003</c:v>
                </c:pt>
                <c:pt idx="10">
                  <c:v>61.097000000000001</c:v>
                </c:pt>
                <c:pt idx="11">
                  <c:v>59.613</c:v>
                </c:pt>
                <c:pt idx="12">
                  <c:v>60.741999999999997</c:v>
                </c:pt>
                <c:pt idx="13">
                  <c:v>59.805999999999997</c:v>
                </c:pt>
                <c:pt idx="14">
                  <c:v>58.5</c:v>
                </c:pt>
                <c:pt idx="15">
                  <c:v>59.468000000000004</c:v>
                </c:pt>
                <c:pt idx="16">
                  <c:v>59.435000000000002</c:v>
                </c:pt>
                <c:pt idx="17">
                  <c:v>58.531999999999996</c:v>
                </c:pt>
                <c:pt idx="18">
                  <c:v>61.725999999999999</c:v>
                </c:pt>
                <c:pt idx="19">
                  <c:v>61.435000000000002</c:v>
                </c:pt>
                <c:pt idx="20">
                  <c:v>60.468000000000004</c:v>
                </c:pt>
                <c:pt idx="21">
                  <c:v>60.758000000000003</c:v>
                </c:pt>
                <c:pt idx="22">
                  <c:v>60.081000000000003</c:v>
                </c:pt>
                <c:pt idx="23">
                  <c:v>61.887</c:v>
                </c:pt>
                <c:pt idx="24">
                  <c:v>62.677</c:v>
                </c:pt>
                <c:pt idx="25">
                  <c:v>63.677</c:v>
                </c:pt>
                <c:pt idx="26">
                  <c:v>62.241999999999997</c:v>
                </c:pt>
                <c:pt idx="27">
                  <c:v>61.241999999999997</c:v>
                </c:pt>
                <c:pt idx="28">
                  <c:v>63.468000000000004</c:v>
                </c:pt>
                <c:pt idx="29">
                  <c:v>64.338999999999999</c:v>
                </c:pt>
                <c:pt idx="30">
                  <c:v>63.418999999999997</c:v>
                </c:pt>
                <c:pt idx="31">
                  <c:v>64.951999999999998</c:v>
                </c:pt>
                <c:pt idx="32">
                  <c:v>64.855000000000004</c:v>
                </c:pt>
                <c:pt idx="33">
                  <c:v>64.355000000000004</c:v>
                </c:pt>
                <c:pt idx="34">
                  <c:v>66.435000000000002</c:v>
                </c:pt>
                <c:pt idx="35">
                  <c:v>67.661000000000001</c:v>
                </c:pt>
                <c:pt idx="36">
                  <c:v>66.177000000000007</c:v>
                </c:pt>
                <c:pt idx="37">
                  <c:v>68.564999999999998</c:v>
                </c:pt>
                <c:pt idx="38">
                  <c:v>69.822999999999993</c:v>
                </c:pt>
                <c:pt idx="39">
                  <c:v>69.564999999999998</c:v>
                </c:pt>
                <c:pt idx="40">
                  <c:v>72.644999999999996</c:v>
                </c:pt>
                <c:pt idx="41">
                  <c:v>76.5</c:v>
                </c:pt>
                <c:pt idx="42">
                  <c:v>76.694000000000003</c:v>
                </c:pt>
                <c:pt idx="43">
                  <c:v>78.790000000000006</c:v>
                </c:pt>
                <c:pt idx="44">
                  <c:v>78.935000000000002</c:v>
                </c:pt>
                <c:pt idx="45">
                  <c:v>78.161000000000001</c:v>
                </c:pt>
                <c:pt idx="46">
                  <c:v>79.322999999999993</c:v>
                </c:pt>
                <c:pt idx="47">
                  <c:v>81.805999999999997</c:v>
                </c:pt>
                <c:pt idx="48">
                  <c:v>87.129000000000005</c:v>
                </c:pt>
                <c:pt idx="49">
                  <c:v>93.5</c:v>
                </c:pt>
                <c:pt idx="50">
                  <c:v>103.258</c:v>
                </c:pt>
                <c:pt idx="51">
                  <c:v>113.919</c:v>
                </c:pt>
                <c:pt idx="52">
                  <c:v>130.935</c:v>
                </c:pt>
                <c:pt idx="53">
                  <c:v>144.82300000000001</c:v>
                </c:pt>
                <c:pt idx="54">
                  <c:v>160.40299999999999</c:v>
                </c:pt>
                <c:pt idx="55">
                  <c:v>175.91900000000001</c:v>
                </c:pt>
                <c:pt idx="56">
                  <c:v>188.726</c:v>
                </c:pt>
                <c:pt idx="57">
                  <c:v>199.53200000000001</c:v>
                </c:pt>
                <c:pt idx="58">
                  <c:v>208.37100000000001</c:v>
                </c:pt>
                <c:pt idx="59">
                  <c:v>212.548</c:v>
                </c:pt>
                <c:pt idx="60">
                  <c:v>214.48400000000001</c:v>
                </c:pt>
                <c:pt idx="61">
                  <c:v>213.91900000000001</c:v>
                </c:pt>
                <c:pt idx="62">
                  <c:v>208.935</c:v>
                </c:pt>
                <c:pt idx="63">
                  <c:v>198.37100000000001</c:v>
                </c:pt>
                <c:pt idx="64">
                  <c:v>182.48400000000001</c:v>
                </c:pt>
                <c:pt idx="65">
                  <c:v>156.613</c:v>
                </c:pt>
                <c:pt idx="66">
                  <c:v>117.194</c:v>
                </c:pt>
                <c:pt idx="67">
                  <c:v>80.274000000000001</c:v>
                </c:pt>
                <c:pt idx="68">
                  <c:v>65</c:v>
                </c:pt>
                <c:pt idx="69">
                  <c:v>62.354999999999997</c:v>
                </c:pt>
                <c:pt idx="70">
                  <c:v>61.305999999999997</c:v>
                </c:pt>
                <c:pt idx="71">
                  <c:v>64.194000000000003</c:v>
                </c:pt>
                <c:pt idx="72">
                  <c:v>62.354999999999997</c:v>
                </c:pt>
                <c:pt idx="73">
                  <c:v>64.242000000000004</c:v>
                </c:pt>
                <c:pt idx="74">
                  <c:v>66.968000000000004</c:v>
                </c:pt>
                <c:pt idx="75">
                  <c:v>73.418999999999997</c:v>
                </c:pt>
                <c:pt idx="76">
                  <c:v>81.403000000000006</c:v>
                </c:pt>
                <c:pt idx="77">
                  <c:v>91.29</c:v>
                </c:pt>
                <c:pt idx="78">
                  <c:v>99.048000000000002</c:v>
                </c:pt>
                <c:pt idx="79">
                  <c:v>110.565</c:v>
                </c:pt>
                <c:pt idx="80">
                  <c:v>122.306</c:v>
                </c:pt>
                <c:pt idx="81">
                  <c:v>133.161</c:v>
                </c:pt>
                <c:pt idx="82">
                  <c:v>141.80600000000001</c:v>
                </c:pt>
                <c:pt idx="83">
                  <c:v>147.91900000000001</c:v>
                </c:pt>
                <c:pt idx="84">
                  <c:v>153.03200000000001</c:v>
                </c:pt>
                <c:pt idx="85">
                  <c:v>156.35499999999999</c:v>
                </c:pt>
                <c:pt idx="86">
                  <c:v>155.29</c:v>
                </c:pt>
                <c:pt idx="87">
                  <c:v>152.661</c:v>
                </c:pt>
                <c:pt idx="88">
                  <c:v>144.5</c:v>
                </c:pt>
                <c:pt idx="89">
                  <c:v>127.274</c:v>
                </c:pt>
                <c:pt idx="90">
                  <c:v>104.17700000000001</c:v>
                </c:pt>
                <c:pt idx="91">
                  <c:v>74.581000000000003</c:v>
                </c:pt>
                <c:pt idx="92">
                  <c:v>57.323</c:v>
                </c:pt>
                <c:pt idx="93">
                  <c:v>52.387</c:v>
                </c:pt>
                <c:pt idx="94">
                  <c:v>49.694000000000003</c:v>
                </c:pt>
                <c:pt idx="95">
                  <c:v>50.741999999999997</c:v>
                </c:pt>
                <c:pt idx="96">
                  <c:v>48.564999999999998</c:v>
                </c:pt>
                <c:pt idx="97">
                  <c:v>49.064999999999998</c:v>
                </c:pt>
                <c:pt idx="98">
                  <c:v>47.161000000000001</c:v>
                </c:pt>
                <c:pt idx="99">
                  <c:v>45.418999999999997</c:v>
                </c:pt>
                <c:pt idx="100">
                  <c:v>48.435000000000002</c:v>
                </c:pt>
                <c:pt idx="101">
                  <c:v>49.613</c:v>
                </c:pt>
                <c:pt idx="102">
                  <c:v>49</c:v>
                </c:pt>
                <c:pt idx="103">
                  <c:v>47.902999999999999</c:v>
                </c:pt>
                <c:pt idx="104">
                  <c:v>48.805999999999997</c:v>
                </c:pt>
                <c:pt idx="105">
                  <c:v>45.694000000000003</c:v>
                </c:pt>
                <c:pt idx="106">
                  <c:v>47.081000000000003</c:v>
                </c:pt>
                <c:pt idx="107">
                  <c:v>47.21</c:v>
                </c:pt>
                <c:pt idx="108">
                  <c:v>47.402999999999999</c:v>
                </c:pt>
                <c:pt idx="109">
                  <c:v>45.805999999999997</c:v>
                </c:pt>
                <c:pt idx="110">
                  <c:v>47.081000000000003</c:v>
                </c:pt>
                <c:pt idx="111">
                  <c:v>48.387</c:v>
                </c:pt>
                <c:pt idx="112">
                  <c:v>47.515999999999998</c:v>
                </c:pt>
                <c:pt idx="113">
                  <c:v>47.581000000000003</c:v>
                </c:pt>
                <c:pt idx="114">
                  <c:v>45.5</c:v>
                </c:pt>
                <c:pt idx="115">
                  <c:v>45.081000000000003</c:v>
                </c:pt>
                <c:pt idx="116">
                  <c:v>43.79</c:v>
                </c:pt>
                <c:pt idx="117">
                  <c:v>46.741999999999997</c:v>
                </c:pt>
                <c:pt idx="118">
                  <c:v>45.515999999999998</c:v>
                </c:pt>
                <c:pt idx="119">
                  <c:v>45.741999999999997</c:v>
                </c:pt>
                <c:pt idx="120">
                  <c:v>45.838999999999999</c:v>
                </c:pt>
                <c:pt idx="121">
                  <c:v>49.145000000000003</c:v>
                </c:pt>
                <c:pt idx="122">
                  <c:v>50.645000000000003</c:v>
                </c:pt>
                <c:pt idx="123">
                  <c:v>51.048000000000002</c:v>
                </c:pt>
                <c:pt idx="124">
                  <c:v>50.274000000000001</c:v>
                </c:pt>
                <c:pt idx="125">
                  <c:v>50.113</c:v>
                </c:pt>
                <c:pt idx="126">
                  <c:v>50.354999999999997</c:v>
                </c:pt>
                <c:pt idx="127">
                  <c:v>45.548000000000002</c:v>
                </c:pt>
                <c:pt idx="128">
                  <c:v>43.935000000000002</c:v>
                </c:pt>
                <c:pt idx="129">
                  <c:v>43.597000000000001</c:v>
                </c:pt>
                <c:pt idx="130">
                  <c:v>42.758000000000003</c:v>
                </c:pt>
                <c:pt idx="131">
                  <c:v>42.29</c:v>
                </c:pt>
                <c:pt idx="132">
                  <c:v>43.145000000000003</c:v>
                </c:pt>
                <c:pt idx="133">
                  <c:v>41.145000000000003</c:v>
                </c:pt>
                <c:pt idx="134">
                  <c:v>42.402999999999999</c:v>
                </c:pt>
                <c:pt idx="135">
                  <c:v>40.951999999999998</c:v>
                </c:pt>
                <c:pt idx="136">
                  <c:v>42.741999999999997</c:v>
                </c:pt>
                <c:pt idx="137">
                  <c:v>41.838999999999999</c:v>
                </c:pt>
                <c:pt idx="138">
                  <c:v>40.71</c:v>
                </c:pt>
                <c:pt idx="139">
                  <c:v>39.984000000000002</c:v>
                </c:pt>
                <c:pt idx="140">
                  <c:v>41.113</c:v>
                </c:pt>
                <c:pt idx="141">
                  <c:v>39.871000000000002</c:v>
                </c:pt>
                <c:pt idx="142">
                  <c:v>42</c:v>
                </c:pt>
                <c:pt idx="143">
                  <c:v>39.645000000000003</c:v>
                </c:pt>
                <c:pt idx="144">
                  <c:v>40.628999999999998</c:v>
                </c:pt>
                <c:pt idx="145">
                  <c:v>39.515999999999998</c:v>
                </c:pt>
                <c:pt idx="146">
                  <c:v>40.21</c:v>
                </c:pt>
                <c:pt idx="147">
                  <c:v>41.468000000000004</c:v>
                </c:pt>
                <c:pt idx="148">
                  <c:v>38.741999999999997</c:v>
                </c:pt>
                <c:pt idx="149">
                  <c:v>40.677</c:v>
                </c:pt>
                <c:pt idx="150">
                  <c:v>40.064999999999998</c:v>
                </c:pt>
                <c:pt idx="151">
                  <c:v>42.468000000000004</c:v>
                </c:pt>
                <c:pt idx="152">
                  <c:v>41.418999999999997</c:v>
                </c:pt>
                <c:pt idx="153">
                  <c:v>43.951999999999998</c:v>
                </c:pt>
                <c:pt idx="154">
                  <c:v>43.902999999999999</c:v>
                </c:pt>
                <c:pt idx="155">
                  <c:v>42.145000000000003</c:v>
                </c:pt>
                <c:pt idx="156">
                  <c:v>42.21</c:v>
                </c:pt>
                <c:pt idx="157">
                  <c:v>42.677</c:v>
                </c:pt>
                <c:pt idx="158">
                  <c:v>41.902999999999999</c:v>
                </c:pt>
                <c:pt idx="159">
                  <c:v>39.613</c:v>
                </c:pt>
                <c:pt idx="160">
                  <c:v>38.387</c:v>
                </c:pt>
                <c:pt idx="161">
                  <c:v>38.677</c:v>
                </c:pt>
                <c:pt idx="162">
                  <c:v>37</c:v>
                </c:pt>
                <c:pt idx="163">
                  <c:v>41.758000000000003</c:v>
                </c:pt>
                <c:pt idx="164">
                  <c:v>40.015999999999998</c:v>
                </c:pt>
                <c:pt idx="165">
                  <c:v>39.21</c:v>
                </c:pt>
                <c:pt idx="166">
                  <c:v>39.064999999999998</c:v>
                </c:pt>
                <c:pt idx="167">
                  <c:v>37.225999999999999</c:v>
                </c:pt>
                <c:pt idx="168">
                  <c:v>37.354999999999997</c:v>
                </c:pt>
                <c:pt idx="169">
                  <c:v>38.194000000000003</c:v>
                </c:pt>
                <c:pt idx="170">
                  <c:v>36.725999999999999</c:v>
                </c:pt>
                <c:pt idx="171">
                  <c:v>36.484000000000002</c:v>
                </c:pt>
                <c:pt idx="172">
                  <c:v>36.031999999999996</c:v>
                </c:pt>
                <c:pt idx="173">
                  <c:v>37.468000000000004</c:v>
                </c:pt>
                <c:pt idx="174">
                  <c:v>36.854999999999997</c:v>
                </c:pt>
                <c:pt idx="175">
                  <c:v>38.29</c:v>
                </c:pt>
                <c:pt idx="176">
                  <c:v>35.581000000000003</c:v>
                </c:pt>
                <c:pt idx="177">
                  <c:v>38.128999999999998</c:v>
                </c:pt>
                <c:pt idx="178">
                  <c:v>37.225999999999999</c:v>
                </c:pt>
                <c:pt idx="179">
                  <c:v>35.628999999999998</c:v>
                </c:pt>
                <c:pt idx="180">
                  <c:v>36.258000000000003</c:v>
                </c:pt>
                <c:pt idx="181">
                  <c:v>35.484000000000002</c:v>
                </c:pt>
                <c:pt idx="182">
                  <c:v>37.564999999999998</c:v>
                </c:pt>
                <c:pt idx="183">
                  <c:v>37.774000000000001</c:v>
                </c:pt>
                <c:pt idx="184">
                  <c:v>37.323</c:v>
                </c:pt>
                <c:pt idx="185">
                  <c:v>36.758000000000003</c:v>
                </c:pt>
                <c:pt idx="186">
                  <c:v>36.613</c:v>
                </c:pt>
                <c:pt idx="187">
                  <c:v>37.468000000000004</c:v>
                </c:pt>
                <c:pt idx="188">
                  <c:v>37.194000000000003</c:v>
                </c:pt>
                <c:pt idx="189">
                  <c:v>38.823</c:v>
                </c:pt>
                <c:pt idx="190">
                  <c:v>35.484000000000002</c:v>
                </c:pt>
                <c:pt idx="191">
                  <c:v>35.581000000000003</c:v>
                </c:pt>
                <c:pt idx="192">
                  <c:v>35.823</c:v>
                </c:pt>
                <c:pt idx="193">
                  <c:v>35.113</c:v>
                </c:pt>
                <c:pt idx="194">
                  <c:v>35.435000000000002</c:v>
                </c:pt>
                <c:pt idx="195">
                  <c:v>36.145000000000003</c:v>
                </c:pt>
                <c:pt idx="196">
                  <c:v>36.935000000000002</c:v>
                </c:pt>
                <c:pt idx="197">
                  <c:v>36.548000000000002</c:v>
                </c:pt>
                <c:pt idx="198">
                  <c:v>35.71</c:v>
                </c:pt>
                <c:pt idx="199">
                  <c:v>36.145000000000003</c:v>
                </c:pt>
                <c:pt idx="200">
                  <c:v>35.741999999999997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56.811575037857857</c:v>
                </c:pt>
                <c:pt idx="1">
                  <c:v>57.110223768284463</c:v>
                </c:pt>
                <c:pt idx="2">
                  <c:v>57.40862780099522</c:v>
                </c:pt>
                <c:pt idx="3">
                  <c:v>57.706671302485802</c:v>
                </c:pt>
                <c:pt idx="4">
                  <c:v>58.004219541185066</c:v>
                </c:pt>
                <c:pt idx="5">
                  <c:v>58.301116635677495</c:v>
                </c:pt>
                <c:pt idx="6">
                  <c:v>58.59718312000021</c:v>
                </c:pt>
                <c:pt idx="7">
                  <c:v>58.892213328130623</c:v>
                </c:pt>
                <c:pt idx="8">
                  <c:v>59.185972605293784</c:v>
                </c:pt>
                <c:pt idx="9">
                  <c:v>59.478194361116479</c:v>
                </c:pt>
                <c:pt idx="10">
                  <c:v>59.768576989606281</c:v>
                </c:pt>
                <c:pt idx="11">
                  <c:v>60.056780694454908</c:v>
                </c:pt>
                <c:pt idx="12">
                  <c:v>60.342424276802923</c:v>
                </c:pt>
                <c:pt idx="13">
                  <c:v>60.625081968739885</c:v>
                </c:pt>
                <c:pt idx="14">
                  <c:v>60.904280433101256</c:v>
                </c:pt>
                <c:pt idx="15">
                  <c:v>61.17949610409552</c:v>
                </c:pt>
                <c:pt idx="16">
                  <c:v>61.450153122209315</c:v>
                </c:pt>
                <c:pt idx="17">
                  <c:v>61.715622232746973</c:v>
                </c:pt>
                <c:pt idx="18">
                  <c:v>61.975221187407179</c:v>
                </c:pt>
                <c:pt idx="19">
                  <c:v>62.228217436152541</c:v>
                </c:pt>
                <c:pt idx="20">
                  <c:v>62.473834253812633</c:v>
                </c:pt>
                <c:pt idx="21">
                  <c:v>62.711261952639752</c:v>
                </c:pt>
                <c:pt idx="22">
                  <c:v>62.939676537183161</c:v>
                </c:pt>
                <c:pt idx="23">
                  <c:v>63.158269116440238</c:v>
                </c:pt>
                <c:pt idx="24">
                  <c:v>63.366290656325731</c:v>
                </c:pt>
                <c:pt idx="25">
                  <c:v>63.563118280211043</c:v>
                </c:pt>
                <c:pt idx="26">
                  <c:v>63.748351329126834</c:v>
                </c:pt>
                <c:pt idx="27">
                  <c:v>63.921947751369906</c:v>
                </c:pt>
                <c:pt idx="28">
                  <c:v>64.084414001753956</c:v>
                </c:pt>
                <c:pt idx="29">
                  <c:v>64.237064278842837</c:v>
                </c:pt>
                <c:pt idx="30">
                  <c:v>64.382367248764638</c:v>
                </c:pt>
                <c:pt idx="31">
                  <c:v>64.524399846911251</c:v>
                </c:pt>
                <c:pt idx="32">
                  <c:v>64.669427560673839</c:v>
                </c:pt>
                <c:pt idx="33">
                  <c:v>64.826627828543096</c:v>
                </c:pt>
                <c:pt idx="34">
                  <c:v>65.008966749725715</c:v>
                </c:pt>
                <c:pt idx="35">
                  <c:v>65.234228053299589</c:v>
                </c:pt>
                <c:pt idx="36">
                  <c:v>65.526176235289086</c:v>
                </c:pt>
                <c:pt idx="37">
                  <c:v>65.915812329003074</c:v>
                </c:pt>
                <c:pt idx="38">
                  <c:v>66.442651008993082</c:v>
                </c:pt>
                <c:pt idx="39">
                  <c:v>67.155912737867027</c:v>
                </c:pt>
                <c:pt idx="40">
                  <c:v>68.115486859387161</c:v>
                </c:pt>
                <c:pt idx="41">
                  <c:v>69.392484847482507</c:v>
                </c:pt>
                <c:pt idx="42">
                  <c:v>71.06917279439358</c:v>
                </c:pt>
                <c:pt idx="43">
                  <c:v>73.238055389093802</c:v>
                </c:pt>
                <c:pt idx="44">
                  <c:v>75.999887506463637</c:v>
                </c:pt>
                <c:pt idx="45">
                  <c:v>79.460421239646877</c:v>
                </c:pt>
                <c:pt idx="46">
                  <c:v>83.725761382834932</c:v>
                </c:pt>
                <c:pt idx="47">
                  <c:v>88.896303670677952</c:v>
                </c:pt>
                <c:pt idx="48">
                  <c:v>95.059365793855733</c:v>
                </c:pt>
                <c:pt idx="49">
                  <c:v>102.28078414362614</c:v>
                </c:pt>
                <c:pt idx="50">
                  <c:v>110.59592616689713</c:v>
                </c:pt>
                <c:pt idx="51">
                  <c:v>120.00073984400233</c:v>
                </c:pt>
                <c:pt idx="52">
                  <c:v>130.44360075205219</c:v>
                </c:pt>
                <c:pt idx="53">
                  <c:v>141.81876769526664</c:v>
                </c:pt>
                <c:pt idx="54">
                  <c:v>153.9620236454677</c:v>
                </c:pt>
                <c:pt idx="55">
                  <c:v>166.64780080509297</c:v>
                </c:pt>
                <c:pt idx="56">
                  <c:v>179.5824679212493</c:v>
                </c:pt>
                <c:pt idx="57">
                  <c:v>192.37618690030925</c:v>
                </c:pt>
                <c:pt idx="58">
                  <c:v>204.45510465394591</c:v>
                </c:pt>
                <c:pt idx="59">
                  <c:v>214.86916732695894</c:v>
                </c:pt>
                <c:pt idx="60">
                  <c:v>222.02287918402112</c:v>
                </c:pt>
                <c:pt idx="61">
                  <c:v>223.55917631749477</c:v>
                </c:pt>
                <c:pt idx="62">
                  <c:v>216.82814276176217</c:v>
                </c:pt>
                <c:pt idx="63">
                  <c:v>200.18409877316572</c:v>
                </c:pt>
                <c:pt idx="64">
                  <c:v>174.56354357752153</c:v>
                </c:pt>
                <c:pt idx="65">
                  <c:v>144.03435577060682</c:v>
                </c:pt>
                <c:pt idx="66">
                  <c:v>114.41171085316154</c:v>
                </c:pt>
                <c:pt idx="67">
                  <c:v>90.653039700443188</c:v>
                </c:pt>
                <c:pt idx="68">
                  <c:v>74.92062190878255</c:v>
                </c:pt>
                <c:pt idx="69">
                  <c:v>66.542619204532741</c:v>
                </c:pt>
                <c:pt idx="70">
                  <c:v>63.402674826054955</c:v>
                </c:pt>
                <c:pt idx="71">
                  <c:v>63.411489351922</c:v>
                </c:pt>
                <c:pt idx="72">
                  <c:v>65.213637689756268</c:v>
                </c:pt>
                <c:pt idx="73">
                  <c:v>68.179866748052007</c:v>
                </c:pt>
                <c:pt idx="74">
                  <c:v>72.121248075343942</c:v>
                </c:pt>
                <c:pt idx="75">
                  <c:v>77.035296149065232</c:v>
                </c:pt>
                <c:pt idx="76">
                  <c:v>82.963464163804176</c:v>
                </c:pt>
                <c:pt idx="77">
                  <c:v>89.927083044333003</c:v>
                </c:pt>
                <c:pt idx="78">
                  <c:v>97.899053318593658</c:v>
                </c:pt>
                <c:pt idx="79">
                  <c:v>106.7888779580293</c:v>
                </c:pt>
                <c:pt idx="80">
                  <c:v>116.43309956873829</c:v>
                </c:pt>
                <c:pt idx="81">
                  <c:v>126.58596496217191</c:v>
                </c:pt>
                <c:pt idx="82">
                  <c:v>136.89557515813874</c:v>
                </c:pt>
                <c:pt idx="83">
                  <c:v>146.8285774090208</c:v>
                </c:pt>
                <c:pt idx="84">
                  <c:v>155.49451307902723</c:v>
                </c:pt>
                <c:pt idx="85">
                  <c:v>161.39663945230154</c:v>
                </c:pt>
                <c:pt idx="86">
                  <c:v>162.36828396511549</c:v>
                </c:pt>
                <c:pt idx="87">
                  <c:v>156.16346222352729</c:v>
                </c:pt>
                <c:pt idx="88">
                  <c:v>141.85234508921573</c:v>
                </c:pt>
                <c:pt idx="89">
                  <c:v>121.18228087507237</c:v>
                </c:pt>
                <c:pt idx="90">
                  <c:v>98.453723533711013</c:v>
                </c:pt>
                <c:pt idx="91">
                  <c:v>78.497367653706291</c:v>
                </c:pt>
                <c:pt idx="92">
                  <c:v>64.258011850372966</c:v>
                </c:pt>
                <c:pt idx="93">
                  <c:v>55.917679211581294</c:v>
                </c:pt>
                <c:pt idx="94">
                  <c:v>51.854299280953711</c:v>
                </c:pt>
                <c:pt idx="95">
                  <c:v>50.15115734574745</c:v>
                </c:pt>
                <c:pt idx="96">
                  <c:v>49.471631355183234</c:v>
                </c:pt>
                <c:pt idx="97">
                  <c:v>49.146979325874689</c:v>
                </c:pt>
                <c:pt idx="98">
                  <c:v>48.922102034514914</c:v>
                </c:pt>
                <c:pt idx="99">
                  <c:v>48.72071027045822</c:v>
                </c:pt>
                <c:pt idx="100">
                  <c:v>48.524610015176847</c:v>
                </c:pt>
                <c:pt idx="101">
                  <c:v>48.330266997436745</c:v>
                </c:pt>
                <c:pt idx="102">
                  <c:v>48.137075603110119</c:v>
                </c:pt>
                <c:pt idx="103">
                  <c:v>47.944906106578379</c:v>
                </c:pt>
                <c:pt idx="104">
                  <c:v>47.75370746548645</c:v>
                </c:pt>
                <c:pt idx="105">
                  <c:v>47.563474100585729</c:v>
                </c:pt>
                <c:pt idx="106">
                  <c:v>47.374285809558401</c:v>
                </c:pt>
                <c:pt idx="107">
                  <c:v>47.186403318920668</c:v>
                </c:pt>
                <c:pt idx="108">
                  <c:v>47.000456869837556</c:v>
                </c:pt>
                <c:pt idx="109">
                  <c:v>46.817789908997767</c:v>
                </c:pt>
                <c:pt idx="110">
                  <c:v>46.641035918083929</c:v>
                </c:pt>
                <c:pt idx="111">
                  <c:v>46.474999816389648</c:v>
                </c:pt>
                <c:pt idx="112">
                  <c:v>46.327859581095424</c:v>
                </c:pt>
                <c:pt idx="113">
                  <c:v>46.212569063410648</c:v>
                </c:pt>
                <c:pt idx="114">
                  <c:v>46.148113511024988</c:v>
                </c:pt>
                <c:pt idx="115">
                  <c:v>46.15996409694317</c:v>
                </c:pt>
                <c:pt idx="116">
                  <c:v>46.278760293787023</c:v>
                </c:pt>
                <c:pt idx="117">
                  <c:v>46.536012175403243</c:v>
                </c:pt>
                <c:pt idx="118">
                  <c:v>46.955583545440504</c:v>
                </c:pt>
                <c:pt idx="119">
                  <c:v>47.540195648962474</c:v>
                </c:pt>
                <c:pt idx="120">
                  <c:v>48.253972372020918</c:v>
                </c:pt>
                <c:pt idx="121">
                  <c:v>49.006256945912142</c:v>
                </c:pt>
                <c:pt idx="122">
                  <c:v>49.648176615455675</c:v>
                </c:pt>
                <c:pt idx="123">
                  <c:v>49.996680706046554</c:v>
                </c:pt>
                <c:pt idx="124">
                  <c:v>49.891971418293316</c:v>
                </c:pt>
                <c:pt idx="125">
                  <c:v>49.27028001561861</c:v>
                </c:pt>
                <c:pt idx="126">
                  <c:v>48.21007097561202</c:v>
                </c:pt>
                <c:pt idx="127">
                  <c:v>46.913403322716739</c:v>
                </c:pt>
                <c:pt idx="128">
                  <c:v>45.624289893833257</c:v>
                </c:pt>
                <c:pt idx="129">
                  <c:v>44.532195116866227</c:v>
                </c:pt>
                <c:pt idx="130">
                  <c:v>43.717744920933775</c:v>
                </c:pt>
                <c:pt idx="131">
                  <c:v>43.161463486758471</c:v>
                </c:pt>
                <c:pt idx="132">
                  <c:v>42.791601226043852</c:v>
                </c:pt>
                <c:pt idx="133">
                  <c:v>42.531984986098387</c:v>
                </c:pt>
                <c:pt idx="134">
                  <c:v>42.327255030905611</c:v>
                </c:pt>
                <c:pt idx="135">
                  <c:v>42.146138657492678</c:v>
                </c:pt>
                <c:pt idx="136">
                  <c:v>41.974283322572248</c:v>
                </c:pt>
                <c:pt idx="137">
                  <c:v>41.806249210987524</c:v>
                </c:pt>
                <c:pt idx="138">
                  <c:v>41.640357638481028</c:v>
                </c:pt>
                <c:pt idx="139">
                  <c:v>41.476258425970713</c:v>
                </c:pt>
                <c:pt idx="140">
                  <c:v>41.314055817954582</c:v>
                </c:pt>
                <c:pt idx="141">
                  <c:v>41.154146113911082</c:v>
                </c:pt>
                <c:pt idx="142">
                  <c:v>40.997422170134271</c:v>
                </c:pt>
                <c:pt idx="143">
                  <c:v>40.845826211144441</c:v>
                </c:pt>
                <c:pt idx="144">
                  <c:v>40.703384504919256</c:v>
                </c:pt>
                <c:pt idx="145">
                  <c:v>40.577856592942069</c:v>
                </c:pt>
                <c:pt idx="146">
                  <c:v>40.482914245191708</c:v>
                </c:pt>
                <c:pt idx="147">
                  <c:v>40.440220974895155</c:v>
                </c:pt>
                <c:pt idx="148">
                  <c:v>40.479883181482123</c:v>
                </c:pt>
                <c:pt idx="149">
                  <c:v>40.636758314503297</c:v>
                </c:pt>
                <c:pt idx="150">
                  <c:v>40.9398582415036</c:v>
                </c:pt>
                <c:pt idx="151">
                  <c:v>41.393990513593025</c:v>
                </c:pt>
                <c:pt idx="152">
                  <c:v>41.958034383088744</c:v>
                </c:pt>
                <c:pt idx="153">
                  <c:v>42.531706674732135</c:v>
                </c:pt>
                <c:pt idx="154">
                  <c:v>42.966702800405571</c:v>
                </c:pt>
                <c:pt idx="155">
                  <c:v>43.110529707681025</c:v>
                </c:pt>
                <c:pt idx="156">
                  <c:v>42.8702454324591</c:v>
                </c:pt>
                <c:pt idx="157">
                  <c:v>42.261718317346471</c:v>
                </c:pt>
                <c:pt idx="158">
                  <c:v>41.409886961648056</c:v>
                </c:pt>
                <c:pt idx="159">
                  <c:v>40.494844267894578</c:v>
                </c:pt>
                <c:pt idx="160">
                  <c:v>39.676165677557741</c:v>
                </c:pt>
                <c:pt idx="161">
                  <c:v>39.040622587229741</c:v>
                </c:pt>
                <c:pt idx="162">
                  <c:v>38.596200461599679</c:v>
                </c:pt>
                <c:pt idx="163">
                  <c:v>38.301254248537958</c:v>
                </c:pt>
                <c:pt idx="164">
                  <c:v>38.100978944249952</c:v>
                </c:pt>
                <c:pt idx="165">
                  <c:v>37.950832801108049</c:v>
                </c:pt>
                <c:pt idx="166">
                  <c:v>37.823241808436201</c:v>
                </c:pt>
                <c:pt idx="167">
                  <c:v>37.704331486968094</c:v>
                </c:pt>
                <c:pt idx="168">
                  <c:v>37.588230454167501</c:v>
                </c:pt>
                <c:pt idx="169">
                  <c:v>37.472776160481622</c:v>
                </c:pt>
                <c:pt idx="170">
                  <c:v>37.357225562024105</c:v>
                </c:pt>
                <c:pt idx="171">
                  <c:v>37.241298384446971</c:v>
                </c:pt>
                <c:pt idx="172">
                  <c:v>37.124850513963139</c:v>
                </c:pt>
                <c:pt idx="173">
                  <c:v>37.007780857233733</c:v>
                </c:pt>
                <c:pt idx="174">
                  <c:v>36.890008640971566</c:v>
                </c:pt>
                <c:pt idx="175">
                  <c:v>36.771468284361468</c:v>
                </c:pt>
                <c:pt idx="176">
                  <c:v>36.652107851139085</c:v>
                </c:pt>
                <c:pt idx="177">
                  <c:v>36.531888024051774</c:v>
                </c:pt>
                <c:pt idx="178">
                  <c:v>36.410781069783127</c:v>
                </c:pt>
                <c:pt idx="179">
                  <c:v>36.288769746442256</c:v>
                </c:pt>
                <c:pt idx="180">
                  <c:v>36.165846179938882</c:v>
                </c:pt>
                <c:pt idx="181">
                  <c:v>36.042010740593184</c:v>
                </c:pt>
                <c:pt idx="182">
                  <c:v>35.917270946500629</c:v>
                </c:pt>
                <c:pt idx="183">
                  <c:v>35.791640414396724</c:v>
                </c:pt>
                <c:pt idx="184">
                  <c:v>35.665137873334629</c:v>
                </c:pt>
                <c:pt idx="185">
                  <c:v>35.537786251653166</c:v>
                </c:pt>
                <c:pt idx="186">
                  <c:v>35.409611843560356</c:v>
                </c:pt>
                <c:pt idx="187">
                  <c:v>35.280643558203494</c:v>
                </c:pt>
                <c:pt idx="188">
                  <c:v>35.150912251319035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56.811575037456315</c:v>
                </c:pt>
                <c:pt idx="1">
                  <c:v>57.110223767367557</c:v>
                </c:pt>
                <c:pt idx="2">
                  <c:v>57.408627798928258</c:v>
                </c:pt>
                <c:pt idx="3">
                  <c:v>57.706671297885869</c:v>
                </c:pt>
                <c:pt idx="4">
                  <c:v>58.004219531079052</c:v>
                </c:pt>
                <c:pt idx="5">
                  <c:v>58.301116613758552</c:v>
                </c:pt>
                <c:pt idx="6">
                  <c:v>58.597183073068116</c:v>
                </c:pt>
                <c:pt idx="7">
                  <c:v>58.892213228926209</c:v>
                </c:pt>
                <c:pt idx="8">
                  <c:v>59.185972398278302</c:v>
                </c:pt>
                <c:pt idx="9">
                  <c:v>59.478193934649518</c:v>
                </c:pt>
                <c:pt idx="10">
                  <c:v>59.768576122287563</c:v>
                </c:pt>
                <c:pt idx="11">
                  <c:v>60.056778953118027</c:v>
                </c:pt>
                <c:pt idx="12">
                  <c:v>60.342420825384373</c:v>
                </c:pt>
                <c:pt idx="13">
                  <c:v>60.62507521532843</c:v>
                </c:pt>
                <c:pt idx="14">
                  <c:v>60.904267387636878</c:v>
                </c:pt>
                <c:pt idx="15">
                  <c:v>61.179471226601642</c:v>
                </c:pt>
                <c:pt idx="16">
                  <c:v>61.45010628786283</c:v>
                </c:pt>
                <c:pt idx="17">
                  <c:v>61.715535189906916</c:v>
                </c:pt>
                <c:pt idx="18">
                  <c:v>61.975061484657786</c:v>
                </c:pt>
                <c:pt idx="19">
                  <c:v>62.22792816675932</c:v>
                </c:pt>
                <c:pt idx="20">
                  <c:v>62.473317000443586</c:v>
                </c:pt>
                <c:pt idx="21">
                  <c:v>62.710348859829324</c:v>
                </c:pt>
                <c:pt idx="22">
                  <c:v>62.938085291384141</c:v>
                </c:pt>
                <c:pt idx="23">
                  <c:v>63.155531514066915</c:v>
                </c:pt>
                <c:pt idx="24">
                  <c:v>63.361641071031535</c:v>
                </c:pt>
                <c:pt idx="25">
                  <c:v>63.555322334232066</c:v>
                </c:pt>
                <c:pt idx="26">
                  <c:v>63.735447037332897</c:v>
                </c:pt>
                <c:pt idx="27">
                  <c:v>63.90086097072512</c:v>
                </c:pt>
                <c:pt idx="28">
                  <c:v>64.050396913439982</c:v>
                </c:pt>
                <c:pt idx="29">
                  <c:v>64.182889799459346</c:v>
                </c:pt>
                <c:pt idx="30">
                  <c:v>64.297194020742509</c:v>
                </c:pt>
                <c:pt idx="31">
                  <c:v>64.392202658234069</c:v>
                </c:pt>
                <c:pt idx="32">
                  <c:v>64.466868309134995</c:v>
                </c:pt>
                <c:pt idx="33">
                  <c:v>64.520225049844598</c:v>
                </c:pt>
                <c:pt idx="34">
                  <c:v>64.551410947289696</c:v>
                </c:pt>
                <c:pt idx="35">
                  <c:v>64.559690416633558</c:v>
                </c:pt>
                <c:pt idx="36">
                  <c:v>64.544475631461125</c:v>
                </c:pt>
                <c:pt idx="37">
                  <c:v>64.505346134446</c:v>
                </c:pt>
                <c:pt idx="38">
                  <c:v>64.442065782125383</c:v>
                </c:pt>
                <c:pt idx="39">
                  <c:v>64.354596194246511</c:v>
                </c:pt>
                <c:pt idx="40">
                  <c:v>64.243105970044624</c:v>
                </c:pt>
                <c:pt idx="41">
                  <c:v>64.107975079928281</c:v>
                </c:pt>
                <c:pt idx="42">
                  <c:v>63.949794035322775</c:v>
                </c:pt>
                <c:pt idx="43">
                  <c:v>63.769357670660227</c:v>
                </c:pt>
                <c:pt idx="44">
                  <c:v>63.567653624143439</c:v>
                </c:pt>
                <c:pt idx="45">
                  <c:v>63.345845859465832</c:v>
                </c:pt>
                <c:pt idx="46">
                  <c:v>63.105253809646619</c:v>
                </c:pt>
                <c:pt idx="47">
                  <c:v>62.847327928180917</c:v>
                </c:pt>
                <c:pt idx="48">
                  <c:v>62.573622586632389</c:v>
                </c:pt>
                <c:pt idx="49">
                  <c:v>62.285767351256411</c:v>
                </c:pt>
                <c:pt idx="50">
                  <c:v>61.985437699691268</c:v>
                </c:pt>
                <c:pt idx="51">
                  <c:v>61.674326203683648</c:v>
                </c:pt>
                <c:pt idx="52">
                  <c:v>61.354115112188438</c:v>
                </c:pt>
                <c:pt idx="53">
                  <c:v>61.026451132280691</c:v>
                </c:pt>
                <c:pt idx="54">
                  <c:v>60.692923037134143</c:v>
                </c:pt>
                <c:pt idx="55">
                  <c:v>60.355042545862467</c:v>
                </c:pt>
                <c:pt idx="56">
                  <c:v>60.014228733682408</c:v>
                </c:pt>
                <c:pt idx="57">
                  <c:v>59.671796055142011</c:v>
                </c:pt>
                <c:pt idx="58">
                  <c:v>59.328945907782341</c:v>
                </c:pt>
                <c:pt idx="59">
                  <c:v>58.986761535102538</c:v>
                </c:pt>
                <c:pt idx="60">
                  <c:v>58.646205969426603</c:v>
                </c:pt>
                <c:pt idx="61">
                  <c:v>58.308122647730002</c:v>
                </c:pt>
                <c:pt idx="62">
                  <c:v>57.973238294881732</c:v>
                </c:pt>
                <c:pt idx="63">
                  <c:v>57.64216765565547</c:v>
                </c:pt>
                <c:pt idx="64">
                  <c:v>57.315419664834799</c:v>
                </c:pt>
                <c:pt idx="65">
                  <c:v>56.993404668948408</c:v>
                </c:pt>
                <c:pt idx="66">
                  <c:v>56.676442348856959</c:v>
                </c:pt>
                <c:pt idx="67">
                  <c:v>56.364770035215543</c:v>
                </c:pt>
                <c:pt idx="68">
                  <c:v>56.058551155017319</c:v>
                </c:pt>
                <c:pt idx="69">
                  <c:v>55.757883593972444</c:v>
                </c:pt>
                <c:pt idx="70">
                  <c:v>55.462807804114696</c:v>
                </c:pt>
                <c:pt idx="71">
                  <c:v>55.173314527168309</c:v>
                </c:pt>
                <c:pt idx="72">
                  <c:v>54.88935204086399</c:v>
                </c:pt>
                <c:pt idx="73">
                  <c:v>54.610832867074436</c:v>
                </c:pt>
                <c:pt idx="74">
                  <c:v>54.337639907238788</c:v>
                </c:pt>
                <c:pt idx="75">
                  <c:v>54.069631992239685</c:v>
                </c:pt>
                <c:pt idx="76">
                  <c:v>53.806648851047399</c:v>
                </c:pt>
                <c:pt idx="77">
                  <c:v>53.548515515535861</c:v>
                </c:pt>
                <c:pt idx="78">
                  <c:v>53.295046188435656</c:v>
                </c:pt>
                <c:pt idx="79">
                  <c:v>53.046047607965328</c:v>
                </c:pt>
                <c:pt idx="80">
                  <c:v>52.801321946797721</c:v>
                </c:pt>
                <c:pt idx="81">
                  <c:v>52.560669285154439</c:v>
                </c:pt>
                <c:pt idx="82">
                  <c:v>52.323889698409999</c:v>
                </c:pt>
                <c:pt idx="83">
                  <c:v>52.090784999000334</c:v>
                </c:pt>
                <c:pt idx="84">
                  <c:v>51.861160170984675</c:v>
                </c:pt>
                <c:pt idx="85">
                  <c:v>51.634824533565478</c:v>
                </c:pt>
                <c:pt idx="86">
                  <c:v>51.411592667440964</c:v>
                </c:pt>
                <c:pt idx="87">
                  <c:v>51.191285135215175</c:v>
                </c:pt>
                <c:pt idx="88">
                  <c:v>50.973729024350817</c:v>
                </c:pt>
                <c:pt idx="89">
                  <c:v>50.758758338419376</c:v>
                </c:pt>
                <c:pt idx="90">
                  <c:v>50.546214259749121</c:v>
                </c:pt>
                <c:pt idx="91">
                  <c:v>50.335945304047534</c:v>
                </c:pt>
                <c:pt idx="92">
                  <c:v>50.127807385209699</c:v>
                </c:pt>
                <c:pt idx="93">
                  <c:v>49.921663806339716</c:v>
                </c:pt>
                <c:pt idx="94">
                  <c:v>49.717385191015481</c:v>
                </c:pt>
                <c:pt idx="95">
                  <c:v>49.514849367020929</c:v>
                </c:pt>
                <c:pt idx="96">
                  <c:v>49.313941213148425</c:v>
                </c:pt>
                <c:pt idx="97">
                  <c:v>49.114552478231218</c:v>
                </c:pt>
                <c:pt idx="98">
                  <c:v>48.916581580289531</c:v>
                </c:pt>
                <c:pt idx="99">
                  <c:v>48.719933392553187</c:v>
                </c:pt>
                <c:pt idx="100">
                  <c:v>48.524519022145476</c:v>
                </c:pt>
                <c:pt idx="101">
                  <c:v>48.330255586363869</c:v>
                </c:pt>
                <c:pt idx="102">
                  <c:v>48.137065990761521</c:v>
                </c:pt>
                <c:pt idx="103">
                  <c:v>47.94487871260494</c:v>
                </c:pt>
                <c:pt idx="104">
                  <c:v>47.753627592748003</c:v>
                </c:pt>
                <c:pt idx="105">
                  <c:v>47.563251638507964</c:v>
                </c:pt>
                <c:pt idx="106">
                  <c:v>47.37369483974458</c:v>
                </c:pt>
                <c:pt idx="107">
                  <c:v>47.184906000020156</c:v>
                </c:pt>
                <c:pt idx="108">
                  <c:v>46.996838584445328</c:v>
                </c:pt>
                <c:pt idx="109">
                  <c:v>46.809450585584237</c:v>
                </c:pt>
                <c:pt idx="110">
                  <c:v>46.622704408594643</c:v>
                </c:pt>
                <c:pt idx="111">
                  <c:v>46.43656677660509</c:v>
                </c:pt>
                <c:pt idx="112">
                  <c:v>46.251008657172243</c:v>
                </c:pt>
                <c:pt idx="113">
                  <c:v>46.066005210511143</c:v>
                </c:pt>
                <c:pt idx="114">
                  <c:v>45.88153576003652</c:v>
                </c:pt>
                <c:pt idx="115">
                  <c:v>45.697583785588286</c:v>
                </c:pt>
                <c:pt idx="116">
                  <c:v>45.514136939526075</c:v>
                </c:pt>
                <c:pt idx="117">
                  <c:v>45.331187085656921</c:v>
                </c:pt>
                <c:pt idx="118">
                  <c:v>45.148730360693975</c:v>
                </c:pt>
                <c:pt idx="119">
                  <c:v>44.96676725762093</c:v>
                </c:pt>
                <c:pt idx="120">
                  <c:v>44.785302729941534</c:v>
                </c:pt>
                <c:pt idx="121">
                  <c:v>44.604346315314658</c:v>
                </c:pt>
                <c:pt idx="122">
                  <c:v>44.423912276495493</c:v>
                </c:pt>
                <c:pt idx="123">
                  <c:v>44.24401975681095</c:v>
                </c:pt>
                <c:pt idx="124">
                  <c:v>44.064692946577502</c:v>
                </c:pt>
                <c:pt idx="125">
                  <c:v>43.885961255911823</c:v>
                </c:pt>
                <c:pt idx="126">
                  <c:v>43.707859488281159</c:v>
                </c:pt>
                <c:pt idx="127">
                  <c:v>43.530428007887842</c:v>
                </c:pt>
                <c:pt idx="128">
                  <c:v>43.353712892587112</c:v>
                </c:pt>
                <c:pt idx="129">
                  <c:v>43.17776606251347</c:v>
                </c:pt>
                <c:pt idx="130">
                  <c:v>43.002645372967208</c:v>
                </c:pt>
                <c:pt idx="131">
                  <c:v>42.828414658435406</c:v>
                </c:pt>
                <c:pt idx="132">
                  <c:v>42.655143712956693</c:v>
                </c:pt>
                <c:pt idx="133">
                  <c:v>42.482908190475442</c:v>
                </c:pt>
                <c:pt idx="134">
                  <c:v>42.311789407488646</c:v>
                </c:pt>
                <c:pt idx="135">
                  <c:v>42.141874029310429</c:v>
                </c:pt>
                <c:pt idx="136">
                  <c:v>41.973253620841113</c:v>
                </c:pt>
                <c:pt idx="137">
                  <c:v>41.806024043028181</c:v>
                </c:pt>
                <c:pt idx="138">
                  <c:v>41.640284677461814</c:v>
                </c:pt>
                <c:pt idx="139">
                  <c:v>41.476137463979896</c:v>
                </c:pt>
                <c:pt idx="140">
                  <c:v>41.313685739975284</c:v>
                </c:pt>
                <c:pt idx="141">
                  <c:v>41.153032875473954</c:v>
                </c:pt>
                <c:pt idx="142">
                  <c:v>40.994280705091001</c:v>
                </c:pt>
                <c:pt idx="143">
                  <c:v>40.837527766677518</c:v>
                </c:pt>
                <c:pt idx="144">
                  <c:v>40.682867366713275</c:v>
                </c:pt>
                <c:pt idx="145">
                  <c:v>40.530385503979687</c:v>
                </c:pt>
                <c:pt idx="146">
                  <c:v>40.380158695273892</c:v>
                </c:pt>
                <c:pt idx="147">
                  <c:v>40.232251759210676</c:v>
                </c:pt>
                <c:pt idx="148">
                  <c:v>40.086715625631513</c:v>
                </c:pt>
                <c:pt idx="149">
                  <c:v>39.94358524778761</c:v>
                </c:pt>
                <c:pt idx="150">
                  <c:v>39.802877701204558</c:v>
                </c:pt>
                <c:pt idx="151">
                  <c:v>39.66459055592567</c:v>
                </c:pt>
                <c:pt idx="152">
                  <c:v>39.528700606780262</c:v>
                </c:pt>
                <c:pt idx="153">
                  <c:v>39.395163038835619</c:v>
                </c:pt>
                <c:pt idx="154">
                  <c:v>39.263911092081756</c:v>
                </c:pt>
                <c:pt idx="155">
                  <c:v>39.134856270982837</c:v>
                </c:pt>
                <c:pt idx="156">
                  <c:v>39.007889121667915</c:v>
                </c:pt>
                <c:pt idx="157">
                  <c:v>38.88288057359609</c:v>
                </c:pt>
                <c:pt idx="158">
                  <c:v>38.759683815302218</c:v>
                </c:pt>
                <c:pt idx="159">
                  <c:v>38.638136647337205</c:v>
                </c:pt>
                <c:pt idx="160">
                  <c:v>38.518064231826827</c:v>
                </c:pt>
                <c:pt idx="161">
                  <c:v>38.399282139050293</c:v>
                </c:pt>
                <c:pt idx="162">
                  <c:v>38.281599578544821</c:v>
                </c:pt>
                <c:pt idx="163">
                  <c:v>38.164822696361661</c:v>
                </c:pt>
                <c:pt idx="164">
                  <c:v>38.048757821462111</c:v>
                </c:pt>
                <c:pt idx="165">
                  <c:v>37.933214552416572</c:v>
                </c:pt>
                <c:pt idx="166">
                  <c:v>37.818008589546672</c:v>
                </c:pt>
                <c:pt idx="167">
                  <c:v>37.702964235987793</c:v>
                </c:pt>
                <c:pt idx="168">
                  <c:v>37.587916512163702</c:v>
                </c:pt>
                <c:pt idx="169">
                  <c:v>37.472712850124196</c:v>
                </c:pt>
                <c:pt idx="170">
                  <c:v>37.357214355501377</c:v>
                </c:pt>
                <c:pt idx="171">
                  <c:v>37.241296644159284</c:v>
                </c:pt>
                <c:pt idx="172">
                  <c:v>37.124850276968218</c:v>
                </c:pt>
                <c:pt idx="173">
                  <c:v>37.007780828941712</c:v>
                </c:pt>
                <c:pt idx="174">
                  <c:v>36.890008638011807</c:v>
                </c:pt>
                <c:pt idx="175">
                  <c:v>36.771468284090204</c:v>
                </c:pt>
                <c:pt idx="176">
                  <c:v>36.652107851117307</c:v>
                </c:pt>
                <c:pt idx="177">
                  <c:v>36.531888024050247</c:v>
                </c:pt>
                <c:pt idx="178">
                  <c:v>36.410781069783035</c:v>
                </c:pt>
                <c:pt idx="179">
                  <c:v>36.288769746442249</c:v>
                </c:pt>
                <c:pt idx="180">
                  <c:v>36.165846179938882</c:v>
                </c:pt>
                <c:pt idx="181">
                  <c:v>36.042010740593184</c:v>
                </c:pt>
                <c:pt idx="182">
                  <c:v>35.917270946500629</c:v>
                </c:pt>
                <c:pt idx="183">
                  <c:v>35.791640414396724</c:v>
                </c:pt>
                <c:pt idx="184">
                  <c:v>35.665137873334629</c:v>
                </c:pt>
                <c:pt idx="185">
                  <c:v>35.537786251653166</c:v>
                </c:pt>
                <c:pt idx="186">
                  <c:v>35.409611843560356</c:v>
                </c:pt>
                <c:pt idx="187">
                  <c:v>35.280643558203494</c:v>
                </c:pt>
                <c:pt idx="188">
                  <c:v>35.150912251319035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58.683</c:v>
                </c:pt>
                <c:pt idx="1">
                  <c:v>59.966999999999999</c:v>
                </c:pt>
                <c:pt idx="2">
                  <c:v>59.732999999999997</c:v>
                </c:pt>
                <c:pt idx="3">
                  <c:v>60.017000000000003</c:v>
                </c:pt>
                <c:pt idx="4">
                  <c:v>59.783000000000001</c:v>
                </c:pt>
                <c:pt idx="5">
                  <c:v>60.716999999999999</c:v>
                </c:pt>
                <c:pt idx="6">
                  <c:v>59.466999999999999</c:v>
                </c:pt>
                <c:pt idx="7">
                  <c:v>59.582999999999998</c:v>
                </c:pt>
                <c:pt idx="8">
                  <c:v>58</c:v>
                </c:pt>
                <c:pt idx="9">
                  <c:v>60.732999999999997</c:v>
                </c:pt>
                <c:pt idx="10">
                  <c:v>60.667000000000002</c:v>
                </c:pt>
                <c:pt idx="11">
                  <c:v>61.017000000000003</c:v>
                </c:pt>
                <c:pt idx="12">
                  <c:v>59.8</c:v>
                </c:pt>
                <c:pt idx="13">
                  <c:v>60.767000000000003</c:v>
                </c:pt>
                <c:pt idx="14">
                  <c:v>60.616999999999997</c:v>
                </c:pt>
                <c:pt idx="15">
                  <c:v>62.183</c:v>
                </c:pt>
                <c:pt idx="16">
                  <c:v>61.033000000000001</c:v>
                </c:pt>
                <c:pt idx="17">
                  <c:v>61.25</c:v>
                </c:pt>
                <c:pt idx="18">
                  <c:v>61.482999999999997</c:v>
                </c:pt>
                <c:pt idx="19">
                  <c:v>61.017000000000003</c:v>
                </c:pt>
                <c:pt idx="20">
                  <c:v>60.866999999999997</c:v>
                </c:pt>
                <c:pt idx="21">
                  <c:v>61.732999999999997</c:v>
                </c:pt>
                <c:pt idx="22">
                  <c:v>62.683</c:v>
                </c:pt>
                <c:pt idx="23">
                  <c:v>62.082999999999998</c:v>
                </c:pt>
                <c:pt idx="24">
                  <c:v>62.267000000000003</c:v>
                </c:pt>
                <c:pt idx="25">
                  <c:v>63.232999999999997</c:v>
                </c:pt>
                <c:pt idx="26">
                  <c:v>62.633000000000003</c:v>
                </c:pt>
                <c:pt idx="27">
                  <c:v>61.25</c:v>
                </c:pt>
                <c:pt idx="28">
                  <c:v>64.882999999999996</c:v>
                </c:pt>
                <c:pt idx="29">
                  <c:v>65.716999999999999</c:v>
                </c:pt>
                <c:pt idx="30">
                  <c:v>64.95</c:v>
                </c:pt>
                <c:pt idx="31">
                  <c:v>64.483000000000004</c:v>
                </c:pt>
                <c:pt idx="32">
                  <c:v>64.966999999999999</c:v>
                </c:pt>
                <c:pt idx="33">
                  <c:v>66.8</c:v>
                </c:pt>
                <c:pt idx="34">
                  <c:v>66.966999999999999</c:v>
                </c:pt>
                <c:pt idx="35">
                  <c:v>67.667000000000002</c:v>
                </c:pt>
                <c:pt idx="36">
                  <c:v>68.233000000000004</c:v>
                </c:pt>
                <c:pt idx="37">
                  <c:v>68.849999999999994</c:v>
                </c:pt>
                <c:pt idx="38">
                  <c:v>71.2</c:v>
                </c:pt>
                <c:pt idx="39">
                  <c:v>75.650000000000006</c:v>
                </c:pt>
                <c:pt idx="40">
                  <c:v>75.45</c:v>
                </c:pt>
                <c:pt idx="41">
                  <c:v>80.483000000000004</c:v>
                </c:pt>
                <c:pt idx="42">
                  <c:v>80.45</c:v>
                </c:pt>
                <c:pt idx="43">
                  <c:v>82.483000000000004</c:v>
                </c:pt>
                <c:pt idx="44">
                  <c:v>83</c:v>
                </c:pt>
                <c:pt idx="45">
                  <c:v>83.617000000000004</c:v>
                </c:pt>
                <c:pt idx="46">
                  <c:v>81.7</c:v>
                </c:pt>
                <c:pt idx="47">
                  <c:v>83.082999999999998</c:v>
                </c:pt>
                <c:pt idx="48">
                  <c:v>86.1</c:v>
                </c:pt>
                <c:pt idx="49">
                  <c:v>88.882999999999996</c:v>
                </c:pt>
                <c:pt idx="50">
                  <c:v>96.367000000000004</c:v>
                </c:pt>
                <c:pt idx="51">
                  <c:v>105.18300000000001</c:v>
                </c:pt>
                <c:pt idx="52">
                  <c:v>114.917</c:v>
                </c:pt>
                <c:pt idx="53">
                  <c:v>128.517</c:v>
                </c:pt>
                <c:pt idx="54">
                  <c:v>140.68299999999999</c:v>
                </c:pt>
                <c:pt idx="55">
                  <c:v>157.083</c:v>
                </c:pt>
                <c:pt idx="56">
                  <c:v>170.28299999999999</c:v>
                </c:pt>
                <c:pt idx="57">
                  <c:v>181.767</c:v>
                </c:pt>
                <c:pt idx="58">
                  <c:v>192.45</c:v>
                </c:pt>
                <c:pt idx="59">
                  <c:v>201.7</c:v>
                </c:pt>
                <c:pt idx="60">
                  <c:v>204.95</c:v>
                </c:pt>
                <c:pt idx="61">
                  <c:v>205.13300000000001</c:v>
                </c:pt>
                <c:pt idx="62">
                  <c:v>202.583</c:v>
                </c:pt>
                <c:pt idx="63">
                  <c:v>194.417</c:v>
                </c:pt>
                <c:pt idx="64">
                  <c:v>178.767</c:v>
                </c:pt>
                <c:pt idx="65">
                  <c:v>153.733</c:v>
                </c:pt>
                <c:pt idx="66">
                  <c:v>115.083</c:v>
                </c:pt>
                <c:pt idx="67">
                  <c:v>80.316999999999993</c:v>
                </c:pt>
                <c:pt idx="68">
                  <c:v>65</c:v>
                </c:pt>
                <c:pt idx="69">
                  <c:v>66.3</c:v>
                </c:pt>
                <c:pt idx="70">
                  <c:v>68.183000000000007</c:v>
                </c:pt>
                <c:pt idx="71">
                  <c:v>65.45</c:v>
                </c:pt>
                <c:pt idx="72">
                  <c:v>65.983000000000004</c:v>
                </c:pt>
                <c:pt idx="73">
                  <c:v>66.417000000000002</c:v>
                </c:pt>
                <c:pt idx="74">
                  <c:v>68.617000000000004</c:v>
                </c:pt>
                <c:pt idx="75">
                  <c:v>73.183000000000007</c:v>
                </c:pt>
                <c:pt idx="76">
                  <c:v>77.55</c:v>
                </c:pt>
                <c:pt idx="77">
                  <c:v>85.9</c:v>
                </c:pt>
                <c:pt idx="78">
                  <c:v>95.2</c:v>
                </c:pt>
                <c:pt idx="79">
                  <c:v>104.783</c:v>
                </c:pt>
                <c:pt idx="80">
                  <c:v>115</c:v>
                </c:pt>
                <c:pt idx="81">
                  <c:v>124.483</c:v>
                </c:pt>
                <c:pt idx="82">
                  <c:v>134.417</c:v>
                </c:pt>
                <c:pt idx="83">
                  <c:v>139.267</c:v>
                </c:pt>
                <c:pt idx="84">
                  <c:v>144.417</c:v>
                </c:pt>
                <c:pt idx="85">
                  <c:v>147.85</c:v>
                </c:pt>
                <c:pt idx="86">
                  <c:v>147.65</c:v>
                </c:pt>
                <c:pt idx="87">
                  <c:v>142.083</c:v>
                </c:pt>
                <c:pt idx="88">
                  <c:v>132.417</c:v>
                </c:pt>
                <c:pt idx="89">
                  <c:v>113.767</c:v>
                </c:pt>
                <c:pt idx="90">
                  <c:v>85.283000000000001</c:v>
                </c:pt>
                <c:pt idx="91">
                  <c:v>61.417000000000002</c:v>
                </c:pt>
                <c:pt idx="92">
                  <c:v>54.15</c:v>
                </c:pt>
                <c:pt idx="93">
                  <c:v>47.55</c:v>
                </c:pt>
                <c:pt idx="94">
                  <c:v>49.7</c:v>
                </c:pt>
                <c:pt idx="95">
                  <c:v>48.067</c:v>
                </c:pt>
                <c:pt idx="96">
                  <c:v>49.332999999999998</c:v>
                </c:pt>
                <c:pt idx="97">
                  <c:v>50.517000000000003</c:v>
                </c:pt>
                <c:pt idx="98">
                  <c:v>48.332999999999998</c:v>
                </c:pt>
                <c:pt idx="99">
                  <c:v>47.366999999999997</c:v>
                </c:pt>
                <c:pt idx="100">
                  <c:v>48.8</c:v>
                </c:pt>
                <c:pt idx="101">
                  <c:v>46.982999999999997</c:v>
                </c:pt>
                <c:pt idx="102">
                  <c:v>48.917000000000002</c:v>
                </c:pt>
                <c:pt idx="103">
                  <c:v>48.633000000000003</c:v>
                </c:pt>
                <c:pt idx="104">
                  <c:v>48.283000000000001</c:v>
                </c:pt>
                <c:pt idx="105">
                  <c:v>48.533000000000001</c:v>
                </c:pt>
                <c:pt idx="106">
                  <c:v>46.65</c:v>
                </c:pt>
                <c:pt idx="107">
                  <c:v>50.033000000000001</c:v>
                </c:pt>
                <c:pt idx="108">
                  <c:v>47.067</c:v>
                </c:pt>
                <c:pt idx="109">
                  <c:v>49.383000000000003</c:v>
                </c:pt>
                <c:pt idx="110">
                  <c:v>46.317</c:v>
                </c:pt>
                <c:pt idx="111">
                  <c:v>46.866999999999997</c:v>
                </c:pt>
                <c:pt idx="112">
                  <c:v>46.433</c:v>
                </c:pt>
                <c:pt idx="113">
                  <c:v>47.883000000000003</c:v>
                </c:pt>
                <c:pt idx="114">
                  <c:v>48.332999999999998</c:v>
                </c:pt>
                <c:pt idx="115">
                  <c:v>46.332999999999998</c:v>
                </c:pt>
                <c:pt idx="116">
                  <c:v>45.167000000000002</c:v>
                </c:pt>
                <c:pt idx="117">
                  <c:v>49.35</c:v>
                </c:pt>
                <c:pt idx="118">
                  <c:v>49.567</c:v>
                </c:pt>
                <c:pt idx="119">
                  <c:v>46.017000000000003</c:v>
                </c:pt>
                <c:pt idx="120">
                  <c:v>48.033000000000001</c:v>
                </c:pt>
                <c:pt idx="121">
                  <c:v>51.9</c:v>
                </c:pt>
                <c:pt idx="122">
                  <c:v>51.65</c:v>
                </c:pt>
                <c:pt idx="123">
                  <c:v>52.85</c:v>
                </c:pt>
                <c:pt idx="124">
                  <c:v>53.15</c:v>
                </c:pt>
                <c:pt idx="125">
                  <c:v>50.667000000000002</c:v>
                </c:pt>
                <c:pt idx="126">
                  <c:v>51.183</c:v>
                </c:pt>
                <c:pt idx="127">
                  <c:v>48.917000000000002</c:v>
                </c:pt>
                <c:pt idx="128">
                  <c:v>46.683</c:v>
                </c:pt>
                <c:pt idx="129">
                  <c:v>45.767000000000003</c:v>
                </c:pt>
                <c:pt idx="130">
                  <c:v>42.982999999999997</c:v>
                </c:pt>
                <c:pt idx="131">
                  <c:v>43.283000000000001</c:v>
                </c:pt>
                <c:pt idx="132">
                  <c:v>41.15</c:v>
                </c:pt>
                <c:pt idx="133">
                  <c:v>44.332999999999998</c:v>
                </c:pt>
                <c:pt idx="134">
                  <c:v>43.533000000000001</c:v>
                </c:pt>
                <c:pt idx="135">
                  <c:v>42.55</c:v>
                </c:pt>
                <c:pt idx="136">
                  <c:v>42.25</c:v>
                </c:pt>
                <c:pt idx="137">
                  <c:v>42.533000000000001</c:v>
                </c:pt>
                <c:pt idx="138">
                  <c:v>43.267000000000003</c:v>
                </c:pt>
                <c:pt idx="139">
                  <c:v>41.033000000000001</c:v>
                </c:pt>
                <c:pt idx="140">
                  <c:v>40.933</c:v>
                </c:pt>
                <c:pt idx="141">
                  <c:v>42.95</c:v>
                </c:pt>
                <c:pt idx="142">
                  <c:v>42</c:v>
                </c:pt>
                <c:pt idx="143">
                  <c:v>41.35</c:v>
                </c:pt>
                <c:pt idx="144">
                  <c:v>41.767000000000003</c:v>
                </c:pt>
                <c:pt idx="145">
                  <c:v>42.4</c:v>
                </c:pt>
                <c:pt idx="146">
                  <c:v>43.15</c:v>
                </c:pt>
                <c:pt idx="147">
                  <c:v>41.9</c:v>
                </c:pt>
                <c:pt idx="148">
                  <c:v>42.817</c:v>
                </c:pt>
                <c:pt idx="149">
                  <c:v>39.732999999999997</c:v>
                </c:pt>
                <c:pt idx="150">
                  <c:v>41.75</c:v>
                </c:pt>
                <c:pt idx="151">
                  <c:v>42.716999999999999</c:v>
                </c:pt>
                <c:pt idx="152">
                  <c:v>41.767000000000003</c:v>
                </c:pt>
                <c:pt idx="153">
                  <c:v>44.283000000000001</c:v>
                </c:pt>
                <c:pt idx="154">
                  <c:v>43.7</c:v>
                </c:pt>
                <c:pt idx="155">
                  <c:v>43.616999999999997</c:v>
                </c:pt>
                <c:pt idx="156">
                  <c:v>44.5</c:v>
                </c:pt>
                <c:pt idx="157">
                  <c:v>44.183</c:v>
                </c:pt>
                <c:pt idx="158">
                  <c:v>41.732999999999997</c:v>
                </c:pt>
                <c:pt idx="159">
                  <c:v>41.582999999999998</c:v>
                </c:pt>
                <c:pt idx="160">
                  <c:v>41.4</c:v>
                </c:pt>
                <c:pt idx="161">
                  <c:v>40.533000000000001</c:v>
                </c:pt>
                <c:pt idx="162">
                  <c:v>38.933</c:v>
                </c:pt>
                <c:pt idx="163">
                  <c:v>39.799999999999997</c:v>
                </c:pt>
                <c:pt idx="164">
                  <c:v>39.9</c:v>
                </c:pt>
                <c:pt idx="165">
                  <c:v>40.683</c:v>
                </c:pt>
                <c:pt idx="166">
                  <c:v>38.383000000000003</c:v>
                </c:pt>
                <c:pt idx="167">
                  <c:v>37.017000000000003</c:v>
                </c:pt>
                <c:pt idx="168">
                  <c:v>38.167000000000002</c:v>
                </c:pt>
                <c:pt idx="169">
                  <c:v>39.317</c:v>
                </c:pt>
                <c:pt idx="170">
                  <c:v>40.116999999999997</c:v>
                </c:pt>
                <c:pt idx="171">
                  <c:v>40.75</c:v>
                </c:pt>
                <c:pt idx="172">
                  <c:v>37.1</c:v>
                </c:pt>
                <c:pt idx="173">
                  <c:v>38.317</c:v>
                </c:pt>
                <c:pt idx="174">
                  <c:v>38.950000000000003</c:v>
                </c:pt>
                <c:pt idx="175">
                  <c:v>37.317</c:v>
                </c:pt>
                <c:pt idx="176">
                  <c:v>38.783000000000001</c:v>
                </c:pt>
                <c:pt idx="177">
                  <c:v>38.65</c:v>
                </c:pt>
                <c:pt idx="178">
                  <c:v>36.116999999999997</c:v>
                </c:pt>
                <c:pt idx="179">
                  <c:v>37.366999999999997</c:v>
                </c:pt>
                <c:pt idx="180">
                  <c:v>36.917000000000002</c:v>
                </c:pt>
                <c:pt idx="181">
                  <c:v>35.9</c:v>
                </c:pt>
                <c:pt idx="182">
                  <c:v>34.950000000000003</c:v>
                </c:pt>
                <c:pt idx="183">
                  <c:v>38.332999999999998</c:v>
                </c:pt>
                <c:pt idx="184">
                  <c:v>39.6</c:v>
                </c:pt>
                <c:pt idx="185">
                  <c:v>36.383000000000003</c:v>
                </c:pt>
                <c:pt idx="186">
                  <c:v>39.332999999999998</c:v>
                </c:pt>
                <c:pt idx="187">
                  <c:v>36.966999999999999</c:v>
                </c:pt>
                <c:pt idx="188">
                  <c:v>36.466999999999999</c:v>
                </c:pt>
                <c:pt idx="189">
                  <c:v>36.200000000000003</c:v>
                </c:pt>
                <c:pt idx="190">
                  <c:v>35.232999999999997</c:v>
                </c:pt>
                <c:pt idx="191">
                  <c:v>38.549999999999997</c:v>
                </c:pt>
                <c:pt idx="192">
                  <c:v>35.450000000000003</c:v>
                </c:pt>
                <c:pt idx="193">
                  <c:v>36.5</c:v>
                </c:pt>
                <c:pt idx="194">
                  <c:v>37</c:v>
                </c:pt>
                <c:pt idx="195">
                  <c:v>37.216999999999999</c:v>
                </c:pt>
                <c:pt idx="196">
                  <c:v>36.383000000000003</c:v>
                </c:pt>
                <c:pt idx="197">
                  <c:v>37.017000000000003</c:v>
                </c:pt>
                <c:pt idx="198">
                  <c:v>35.799999999999997</c:v>
                </c:pt>
                <c:pt idx="199">
                  <c:v>36.799999999999997</c:v>
                </c:pt>
                <c:pt idx="200">
                  <c:v>37.450000000000003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56.433720596477045</c:v>
                </c:pt>
                <c:pt idx="1">
                  <c:v>56.803063745028631</c:v>
                </c:pt>
                <c:pt idx="2">
                  <c:v>57.171731528450259</c:v>
                </c:pt>
                <c:pt idx="3">
                  <c:v>57.539563077318149</c:v>
                </c:pt>
                <c:pt idx="4">
                  <c:v>57.906374334103305</c:v>
                </c:pt>
                <c:pt idx="5">
                  <c:v>58.271955467333747</c:v>
                </c:pt>
                <c:pt idx="6">
                  <c:v>58.636068091477966</c:v>
                </c:pt>
                <c:pt idx="7">
                  <c:v>58.998442297511815</c:v>
                </c:pt>
                <c:pt idx="8">
                  <c:v>59.358773505380718</c:v>
                </c:pt>
                <c:pt idx="9">
                  <c:v>59.716719157683862</c:v>
                </c:pt>
                <c:pt idx="10">
                  <c:v>60.071895284436877</c:v>
                </c:pt>
                <c:pt idx="11">
                  <c:v>60.423872982521878</c:v>
                </c:pt>
                <c:pt idx="12">
                  <c:v>60.772174871606431</c:v>
                </c:pt>
                <c:pt idx="13">
                  <c:v>61.116271612732184</c:v>
                </c:pt>
                <c:pt idx="14">
                  <c:v>61.455578609219536</c:v>
                </c:pt>
                <c:pt idx="15">
                  <c:v>61.789453056237868</c:v>
                </c:pt>
                <c:pt idx="16">
                  <c:v>62.117191571692103</c:v>
                </c:pt>
                <c:pt idx="17">
                  <c:v>62.438028736324405</c:v>
                </c:pt>
                <c:pt idx="18">
                  <c:v>62.751137008569941</c:v>
                </c:pt>
                <c:pt idx="19">
                  <c:v>63.055628678549411</c:v>
                </c:pt>
                <c:pt idx="20">
                  <c:v>63.350560811078566</c:v>
                </c:pt>
                <c:pt idx="21">
                  <c:v>63.634944532825799</c:v>
                </c:pt>
                <c:pt idx="22">
                  <c:v>63.907760584761107</c:v>
                </c:pt>
                <c:pt idx="23">
                  <c:v>64.167983835532667</c:v>
                </c:pt>
                <c:pt idx="24">
                  <c:v>64.414620485184301</c:v>
                </c:pt>
                <c:pt idx="25">
                  <c:v>64.646763028340644</c:v>
                </c:pt>
                <c:pt idx="26">
                  <c:v>64.863669721997411</c:v>
                </c:pt>
                <c:pt idx="27">
                  <c:v>65.064877311312202</c:v>
                </c:pt>
                <c:pt idx="28">
                  <c:v>65.250358044141038</c:v>
                </c:pt>
                <c:pt idx="29">
                  <c:v>65.42073439861052</c:v>
                </c:pt>
                <c:pt idx="30">
                  <c:v>65.577567180944371</c:v>
                </c:pt>
                <c:pt idx="31">
                  <c:v>65.723734289487396</c:v>
                </c:pt>
                <c:pt idx="32">
                  <c:v>65.863917871472268</c:v>
                </c:pt>
                <c:pt idx="33">
                  <c:v>66.005216023902477</c:v>
                </c:pt>
                <c:pt idx="34">
                  <c:v>66.157890657743962</c:v>
                </c:pt>
                <c:pt idx="35">
                  <c:v>66.336254628162123</c:v>
                </c:pt>
                <c:pt idx="36">
                  <c:v>66.559687766088601</c:v>
                </c:pt>
                <c:pt idx="37">
                  <c:v>66.853752322426558</c:v>
                </c:pt>
                <c:pt idx="38">
                  <c:v>67.251353369972222</c:v>
                </c:pt>
                <c:pt idx="39">
                  <c:v>67.793859528070314</c:v>
                </c:pt>
                <c:pt idx="40">
                  <c:v>68.53206571270367</c:v>
                </c:pt>
                <c:pt idx="41">
                  <c:v>69.526845528053698</c:v>
                </c:pt>
                <c:pt idx="42">
                  <c:v>70.849310871372083</c:v>
                </c:pt>
                <c:pt idx="43">
                  <c:v>72.580276059850149</c:v>
                </c:pt>
                <c:pt idx="44">
                  <c:v>74.808819892322447</c:v>
                </c:pt>
                <c:pt idx="45">
                  <c:v>77.62975821793404</c:v>
                </c:pt>
                <c:pt idx="46">
                  <c:v>81.139887537490395</c:v>
                </c:pt>
                <c:pt idx="47">
                  <c:v>85.432940434928852</c:v>
                </c:pt>
                <c:pt idx="48">
                  <c:v>90.593306216135417</c:v>
                </c:pt>
                <c:pt idx="49">
                  <c:v>96.688710337987516</c:v>
                </c:pt>
                <c:pt idx="50">
                  <c:v>103.76220400248837</c:v>
                </c:pt>
                <c:pt idx="51">
                  <c:v>111.82397530565395</c:v>
                </c:pt>
                <c:pt idx="52">
                  <c:v>120.84363580833181</c:v>
                </c:pt>
                <c:pt idx="53">
                  <c:v>130.74373866914897</c:v>
                </c:pt>
                <c:pt idx="54">
                  <c:v>141.39531820582533</c:v>
                </c:pt>
                <c:pt idx="55">
                  <c:v>152.61612444863849</c:v>
                </c:pt>
                <c:pt idx="56">
                  <c:v>164.17149493668336</c:v>
                </c:pt>
                <c:pt idx="57">
                  <c:v>175.77413678552074</c:v>
                </c:pt>
                <c:pt idx="58">
                  <c:v>187.06472599808066</c:v>
                </c:pt>
                <c:pt idx="59">
                  <c:v>197.51783407595377</c:v>
                </c:pt>
                <c:pt idx="60">
                  <c:v>206.17518673043773</c:v>
                </c:pt>
                <c:pt idx="61">
                  <c:v>211.19204910094174</c:v>
                </c:pt>
                <c:pt idx="62">
                  <c:v>209.58995907886359</c:v>
                </c:pt>
                <c:pt idx="63">
                  <c:v>198.10465227860362</c:v>
                </c:pt>
                <c:pt idx="64">
                  <c:v>175.53572069208752</c:v>
                </c:pt>
                <c:pt idx="65">
                  <c:v>145.04017231529269</c:v>
                </c:pt>
                <c:pt idx="66">
                  <c:v>113.601199654404</c:v>
                </c:pt>
                <c:pt idx="67">
                  <c:v>88.226182152588166</c:v>
                </c:pt>
                <c:pt idx="68">
                  <c:v>72.168708393639179</c:v>
                </c:pt>
                <c:pt idx="69">
                  <c:v>64.436634704004021</c:v>
                </c:pt>
                <c:pt idx="70">
                  <c:v>62.090405594730193</c:v>
                </c:pt>
                <c:pt idx="71">
                  <c:v>62.559335209441024</c:v>
                </c:pt>
                <c:pt idx="72">
                  <c:v>64.447366625210037</c:v>
                </c:pt>
                <c:pt idx="73">
                  <c:v>67.253009885761898</c:v>
                </c:pt>
                <c:pt idx="74">
                  <c:v>70.89056426325763</c:v>
                </c:pt>
                <c:pt idx="75">
                  <c:v>75.399918882331662</c:v>
                </c:pt>
                <c:pt idx="76">
                  <c:v>80.829283976659042</c:v>
                </c:pt>
                <c:pt idx="77">
                  <c:v>87.194511432345848</c:v>
                </c:pt>
                <c:pt idx="78">
                  <c:v>94.461613300537579</c:v>
                </c:pt>
                <c:pt idx="79">
                  <c:v>102.5360784616532</c:v>
                </c:pt>
                <c:pt idx="80">
                  <c:v>111.2564284183362</c:v>
                </c:pt>
                <c:pt idx="81">
                  <c:v>120.39163936611229</c:v>
                </c:pt>
                <c:pt idx="82">
                  <c:v>129.63572723729411</c:v>
                </c:pt>
                <c:pt idx="83">
                  <c:v>138.56622063715329</c:v>
                </c:pt>
                <c:pt idx="84">
                  <c:v>146.4758726840769</c:v>
                </c:pt>
                <c:pt idx="85">
                  <c:v>151.98324263070742</c:v>
                </c:pt>
                <c:pt idx="86">
                  <c:v>152.65163543755716</c:v>
                </c:pt>
                <c:pt idx="87">
                  <c:v>145.51728745180398</c:v>
                </c:pt>
                <c:pt idx="88">
                  <c:v>129.27269078713476</c:v>
                </c:pt>
                <c:pt idx="89">
                  <c:v>106.66354056160841</c:v>
                </c:pt>
                <c:pt idx="90">
                  <c:v>83.899085895031774</c:v>
                </c:pt>
                <c:pt idx="91">
                  <c:v>66.645913119169307</c:v>
                </c:pt>
                <c:pt idx="92">
                  <c:v>56.649511148109184</c:v>
                </c:pt>
                <c:pt idx="93">
                  <c:v>52.154350689032015</c:v>
                </c:pt>
                <c:pt idx="94">
                  <c:v>50.519246434807442</c:v>
                </c:pt>
                <c:pt idx="95">
                  <c:v>49.960716580309814</c:v>
                </c:pt>
                <c:pt idx="96">
                  <c:v>49.703373623614354</c:v>
                </c:pt>
                <c:pt idx="97">
                  <c:v>49.510377516952786</c:v>
                </c:pt>
                <c:pt idx="98">
                  <c:v>49.328993611985538</c:v>
                </c:pt>
                <c:pt idx="99">
                  <c:v>49.150433585561565</c:v>
                </c:pt>
                <c:pt idx="100">
                  <c:v>48.973513776747936</c:v>
                </c:pt>
                <c:pt idx="101">
                  <c:v>48.79802873000402</c:v>
                </c:pt>
                <c:pt idx="102">
                  <c:v>48.623874643478246</c:v>
                </c:pt>
                <c:pt idx="103">
                  <c:v>48.450966610575421</c:v>
                </c:pt>
                <c:pt idx="104">
                  <c:v>48.279241016005358</c:v>
                </c:pt>
                <c:pt idx="105">
                  <c:v>48.108676908212438</c:v>
                </c:pt>
                <c:pt idx="106">
                  <c:v>47.939346268562218</c:v>
                </c:pt>
                <c:pt idx="107">
                  <c:v>47.7715223981779</c:v>
                </c:pt>
                <c:pt idx="108">
                  <c:v>47.605897342963729</c:v>
                </c:pt>
                <c:pt idx="109">
                  <c:v>47.443986258355956</c:v>
                </c:pt>
                <c:pt idx="110">
                  <c:v>47.288819940431289</c:v>
                </c:pt>
                <c:pt idx="111">
                  <c:v>47.14602512953514</c:v>
                </c:pt>
                <c:pt idx="112">
                  <c:v>47.025330686258592</c:v>
                </c:pt>
                <c:pt idx="113">
                  <c:v>46.942375200368957</c:v>
                </c:pt>
                <c:pt idx="114">
                  <c:v>46.920401612328021</c:v>
                </c:pt>
                <c:pt idx="115">
                  <c:v>46.991024912488527</c:v>
                </c:pt>
                <c:pt idx="116">
                  <c:v>47.192829211543142</c:v>
                </c:pt>
                <c:pt idx="117">
                  <c:v>47.566214294351816</c:v>
                </c:pt>
                <c:pt idx="118">
                  <c:v>48.142832159253629</c:v>
                </c:pt>
                <c:pt idx="119">
                  <c:v>48.928509181421852</c:v>
                </c:pt>
                <c:pt idx="120">
                  <c:v>49.880752749224477</c:v>
                </c:pt>
                <c:pt idx="121">
                  <c:v>50.887333708954202</c:v>
                </c:pt>
                <c:pt idx="122">
                  <c:v>51.760730626821939</c:v>
                </c:pt>
                <c:pt idx="123">
                  <c:v>52.267973428636722</c:v>
                </c:pt>
                <c:pt idx="124">
                  <c:v>52.204394787346232</c:v>
                </c:pt>
                <c:pt idx="125">
                  <c:v>51.488195183063461</c:v>
                </c:pt>
                <c:pt idx="126">
                  <c:v>50.22060464264338</c:v>
                </c:pt>
                <c:pt idx="127">
                  <c:v>48.66098274683705</c:v>
                </c:pt>
                <c:pt idx="128">
                  <c:v>47.119821838364217</c:v>
                </c:pt>
                <c:pt idx="129">
                  <c:v>45.834058171626907</c:v>
                </c:pt>
                <c:pt idx="130">
                  <c:v>44.899517764454224</c:v>
                </c:pt>
                <c:pt idx="131">
                  <c:v>44.285659179474436</c:v>
                </c:pt>
                <c:pt idx="132">
                  <c:v>43.898960690962937</c:v>
                </c:pt>
                <c:pt idx="133">
                  <c:v>43.643641749517883</c:v>
                </c:pt>
                <c:pt idx="134">
                  <c:v>43.45192415738731</c:v>
                </c:pt>
                <c:pt idx="135">
                  <c:v>43.286482695645006</c:v>
                </c:pt>
                <c:pt idx="136">
                  <c:v>43.130616640082032</c:v>
                </c:pt>
                <c:pt idx="137">
                  <c:v>42.978140194016049</c:v>
                </c:pt>
                <c:pt idx="138">
                  <c:v>42.82716056531266</c:v>
                </c:pt>
                <c:pt idx="139">
                  <c:v>42.677248404953637</c:v>
                </c:pt>
                <c:pt idx="140">
                  <c:v>42.528455912647651</c:v>
                </c:pt>
                <c:pt idx="141">
                  <c:v>42.381138753069926</c:v>
                </c:pt>
                <c:pt idx="142">
                  <c:v>42.236171122724201</c:v>
                </c:pt>
                <c:pt idx="143">
                  <c:v>42.095521578133251</c:v>
                </c:pt>
                <c:pt idx="144">
                  <c:v>41.963318174531928</c:v>
                </c:pt>
                <c:pt idx="145">
                  <c:v>41.847516227997296</c:v>
                </c:pt>
                <c:pt idx="146">
                  <c:v>41.762030347591349</c:v>
                </c:pt>
                <c:pt idx="147">
                  <c:v>41.728600173663615</c:v>
                </c:pt>
                <c:pt idx="148">
                  <c:v>41.776728631120882</c:v>
                </c:pt>
                <c:pt idx="149">
                  <c:v>41.939108303774098</c:v>
                </c:pt>
                <c:pt idx="150">
                  <c:v>42.239978597324864</c:v>
                </c:pt>
                <c:pt idx="151">
                  <c:v>42.676310874690074</c:v>
                </c:pt>
                <c:pt idx="152">
                  <c:v>43.197548978596835</c:v>
                </c:pt>
                <c:pt idx="153">
                  <c:v>43.696884183975939</c:v>
                </c:pt>
                <c:pt idx="154">
                  <c:v>44.029131295159644</c:v>
                </c:pt>
                <c:pt idx="155">
                  <c:v>44.059448271725373</c:v>
                </c:pt>
                <c:pt idx="156">
                  <c:v>43.724487040596692</c:v>
                </c:pt>
                <c:pt idx="157">
                  <c:v>43.069662623151139</c:v>
                </c:pt>
                <c:pt idx="158">
                  <c:v>42.234004100871793</c:v>
                </c:pt>
                <c:pt idx="159">
                  <c:v>41.388251869878182</c:v>
                </c:pt>
                <c:pt idx="160">
                  <c:v>40.66490374035395</c:v>
                </c:pt>
                <c:pt idx="161">
                  <c:v>40.120879689920926</c:v>
                </c:pt>
                <c:pt idx="162">
                  <c:v>39.744758926292356</c:v>
                </c:pt>
                <c:pt idx="163">
                  <c:v>39.48991431775675</c:v>
                </c:pt>
                <c:pt idx="164">
                  <c:v>39.306640930137817</c:v>
                </c:pt>
                <c:pt idx="165">
                  <c:v>39.158766502583603</c:v>
                </c:pt>
                <c:pt idx="166">
                  <c:v>39.025757766029173</c:v>
                </c:pt>
                <c:pt idx="167">
                  <c:v>38.898067909501343</c:v>
                </c:pt>
                <c:pt idx="168">
                  <c:v>38.771958546038626</c:v>
                </c:pt>
                <c:pt idx="169">
                  <c:v>38.646158962012699</c:v>
                </c:pt>
                <c:pt idx="170">
                  <c:v>38.520268358325119</c:v>
                </c:pt>
                <c:pt idx="171">
                  <c:v>38.394147463961616</c:v>
                </c:pt>
                <c:pt idx="172">
                  <c:v>38.267728094185792</c:v>
                </c:pt>
                <c:pt idx="173">
                  <c:v>38.140963198031535</c:v>
                </c:pt>
                <c:pt idx="174">
                  <c:v>38.013815611828882</c:v>
                </c:pt>
                <c:pt idx="175">
                  <c:v>37.886255654967492</c:v>
                </c:pt>
                <c:pt idx="176">
                  <c:v>37.758260374664374</c:v>
                </c:pt>
                <c:pt idx="177">
                  <c:v>37.629813007649503</c:v>
                </c:pt>
                <c:pt idx="178">
                  <c:v>37.50090243415022</c:v>
                </c:pt>
                <c:pt idx="179">
                  <c:v>37.371522609596404</c:v>
                </c:pt>
                <c:pt idx="180">
                  <c:v>37.241671988100769</c:v>
                </c:pt>
                <c:pt idx="181">
                  <c:v>37.111352952631009</c:v>
                </c:pt>
                <c:pt idx="182">
                  <c:v>36.980571264117629</c:v>
                </c:pt>
                <c:pt idx="183">
                  <c:v>36.849335538849836</c:v>
                </c:pt>
                <c:pt idx="184">
                  <c:v>36.717656760856102</c:v>
                </c:pt>
                <c:pt idx="185">
                  <c:v>36.585547833638543</c:v>
                </c:pt>
                <c:pt idx="186">
                  <c:v>36.453023173657712</c:v>
                </c:pt>
                <c:pt idx="187">
                  <c:v>36.320098346347592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56.433720596216403</c:v>
                </c:pt>
                <c:pt idx="1">
                  <c:v>56.803063744430013</c:v>
                </c:pt>
                <c:pt idx="2">
                  <c:v>57.171731527093023</c:v>
                </c:pt>
                <c:pt idx="3">
                  <c:v>57.539563074280323</c:v>
                </c:pt>
                <c:pt idx="4">
                  <c:v>57.906374327390999</c:v>
                </c:pt>
                <c:pt idx="5">
                  <c:v>58.271955452692389</c:v>
                </c:pt>
                <c:pt idx="6">
                  <c:v>58.636068059950297</c:v>
                </c:pt>
                <c:pt idx="7">
                  <c:v>58.99844223049201</c:v>
                </c:pt>
                <c:pt idx="8">
                  <c:v>59.358773364738596</c:v>
                </c:pt>
                <c:pt idx="9">
                  <c:v>59.716718866324783</c:v>
                </c:pt>
                <c:pt idx="10">
                  <c:v>60.071894688579121</c:v>
                </c:pt>
                <c:pt idx="11">
                  <c:v>60.423871779544292</c:v>
                </c:pt>
                <c:pt idx="12">
                  <c:v>60.772172474024984</c:v>
                </c:pt>
                <c:pt idx="13">
                  <c:v>61.11626689546906</c:v>
                </c:pt>
                <c:pt idx="14">
                  <c:v>61.45556944685157</c:v>
                </c:pt>
                <c:pt idx="15">
                  <c:v>61.78943548807883</c:v>
                </c:pt>
                <c:pt idx="16">
                  <c:v>62.117158317555507</c:v>
                </c:pt>
                <c:pt idx="17">
                  <c:v>62.437966597076077</c:v>
                </c:pt>
                <c:pt idx="18">
                  <c:v>62.75102238149465</c:v>
                </c:pt>
                <c:pt idx="19">
                  <c:v>63.055419936797279</c:v>
                </c:pt>
                <c:pt idx="20">
                  <c:v>63.350185551026485</c:v>
                </c:pt>
                <c:pt idx="21">
                  <c:v>63.634278560409754</c:v>
                </c:pt>
                <c:pt idx="22">
                  <c:v>63.906593826067841</c:v>
                </c:pt>
                <c:pt idx="23">
                  <c:v>64.165965902515254</c:v>
                </c:pt>
                <c:pt idx="24">
                  <c:v>64.411175135204985</c:v>
                </c:pt>
                <c:pt idx="25">
                  <c:v>64.640955907825159</c:v>
                </c:pt>
                <c:pt idx="26">
                  <c:v>64.854007228138585</c:v>
                </c:pt>
                <c:pt idx="27">
                  <c:v>65.049005791348321</c:v>
                </c:pt>
                <c:pt idx="28">
                  <c:v>65.224621590351859</c:v>
                </c:pt>
                <c:pt idx="29">
                  <c:v>65.379536051887314</c:v>
                </c:pt>
                <c:pt idx="30">
                  <c:v>65.51246256699163</c:v>
                </c:pt>
                <c:pt idx="31">
                  <c:v>65.622169155736913</c:v>
                </c:pt>
                <c:pt idx="32">
                  <c:v>65.707502864450177</c:v>
                </c:pt>
                <c:pt idx="33">
                  <c:v>65.767415345497398</c:v>
                </c:pt>
                <c:pt idx="34">
                  <c:v>65.800988924513405</c:v>
                </c:pt>
                <c:pt idx="35">
                  <c:v>65.807462328953278</c:v>
                </c:pt>
                <c:pt idx="36">
                  <c:v>65.786255147563722</c:v>
                </c:pt>
                <c:pt idx="37">
                  <c:v>65.73699002554136</c:v>
                </c:pt>
                <c:pt idx="38">
                  <c:v>65.659511586299985</c:v>
                </c:pt>
                <c:pt idx="39">
                  <c:v>65.553901116725285</c:v>
                </c:pt>
                <c:pt idx="40">
                  <c:v>65.420486163169016</c:v>
                </c:pt>
                <c:pt idx="41">
                  <c:v>65.259844359414316</c:v>
                </c:pt>
                <c:pt idx="42">
                  <c:v>65.072801038513532</c:v>
                </c:pt>
                <c:pt idx="43">
                  <c:v>64.860420454769354</c:v>
                </c:pt>
                <c:pt idx="44">
                  <c:v>64.623990741978744</c:v>
                </c:pt>
                <c:pt idx="45">
                  <c:v>64.365003037575519</c:v>
                </c:pt>
                <c:pt idx="46">
                  <c:v>64.085125486323605</c:v>
                </c:pt>
                <c:pt idx="47">
                  <c:v>63.78617307973785</c:v>
                </c:pt>
                <c:pt idx="48">
                  <c:v>63.47007447010153</c:v>
                </c:pt>
                <c:pt idx="49">
                  <c:v>63.13883700812918</c:v>
                </c:pt>
                <c:pt idx="50">
                  <c:v>62.794511285233632</c:v>
                </c:pt>
                <c:pt idx="51">
                  <c:v>62.439156416520561</c:v>
                </c:pt>
                <c:pt idx="52">
                  <c:v>62.074807187252823</c:v>
                </c:pt>
                <c:pt idx="53">
                  <c:v>61.703444017128618</c:v>
                </c:pt>
                <c:pt idx="54">
                  <c:v>61.326966490254819</c:v>
                </c:pt>
                <c:pt idx="55">
                  <c:v>60.9471709724655</c:v>
                </c:pt>
                <c:pt idx="56">
                  <c:v>60.565732609289945</c:v>
                </c:pt>
                <c:pt idx="57">
                  <c:v>60.184191782805733</c:v>
                </c:pt>
                <c:pt idx="58">
                  <c:v>59.803944915838251</c:v>
                </c:pt>
                <c:pt idx="59">
                  <c:v>59.426239355588045</c:v>
                </c:pt>
                <c:pt idx="60">
                  <c:v>59.052171949940323</c:v>
                </c:pt>
                <c:pt idx="61">
                  <c:v>58.682690849049393</c:v>
                </c:pt>
                <c:pt idx="62">
                  <c:v>58.318600020036278</c:v>
                </c:pt>
                <c:pt idx="63">
                  <c:v>57.960565949467529</c:v>
                </c:pt>
                <c:pt idx="64">
                  <c:v>57.609126021129875</c:v>
                </c:pt>
                <c:pt idx="65">
                  <c:v>57.264698089403566</c:v>
                </c:pt>
                <c:pt idx="66">
                  <c:v>56.92759081527926</c:v>
                </c:pt>
                <c:pt idx="67">
                  <c:v>56.598014387290263</c:v>
                </c:pt>
                <c:pt idx="68">
                  <c:v>56.276091308668455</c:v>
                </c:pt>
                <c:pt idx="69">
                  <c:v>55.961866991118285</c:v>
                </c:pt>
                <c:pt idx="70">
                  <c:v>55.655319951920895</c:v>
                </c:pt>
                <c:pt idx="71">
                  <c:v>55.356371462679306</c:v>
                </c:pt>
                <c:pt idx="72">
                  <c:v>55.064894543711993</c:v>
                </c:pt>
                <c:pt idx="73">
                  <c:v>54.780722237332398</c:v>
                </c:pt>
                <c:pt idx="74">
                  <c:v>54.503655125938892</c:v>
                </c:pt>
                <c:pt idx="75">
                  <c:v>54.233468087252561</c:v>
                </c:pt>
                <c:pt idx="76">
                  <c:v>53.969916299684861</c:v>
                </c:pt>
                <c:pt idx="77">
                  <c:v>53.712740526334535</c:v>
                </c:pt>
                <c:pt idx="78">
                  <c:v>53.461671717206507</c:v>
                </c:pt>
                <c:pt idx="79">
                  <c:v>53.216434976623212</c:v>
                </c:pt>
                <c:pt idx="80">
                  <c:v>52.976752947139111</c:v>
                </c:pt>
                <c:pt idx="81">
                  <c:v>52.742348663188636</c:v>
                </c:pt>
                <c:pt idx="82">
                  <c:v>52.512947927746787</c:v>
                </c:pt>
                <c:pt idx="83">
                  <c:v>52.288281263931303</c:v>
                </c:pt>
                <c:pt idx="84">
                  <c:v>52.068085491122481</c:v>
                </c:pt>
                <c:pt idx="85">
                  <c:v>51.852104972147217</c:v>
                </c:pt>
                <c:pt idx="86">
                  <c:v>51.640092574628483</c:v>
                </c:pt>
                <c:pt idx="87">
                  <c:v>51.431810385945518</c:v>
                </c:pt>
                <c:pt idx="88">
                  <c:v>51.227030217538982</c:v>
                </c:pt>
                <c:pt idx="89">
                  <c:v>51.025533930645608</c:v>
                </c:pt>
                <c:pt idx="90">
                  <c:v>50.827113612040236</c:v>
                </c:pt>
                <c:pt idx="91">
                  <c:v>50.631571625056026</c:v>
                </c:pt>
                <c:pt idx="92">
                  <c:v>50.438720558080256</c:v>
                </c:pt>
                <c:pt idx="93">
                  <c:v>50.248383089902312</c:v>
                </c:pt>
                <c:pt idx="94">
                  <c:v>50.060391788727927</c:v>
                </c:pt>
                <c:pt idx="95">
                  <c:v>49.874588859367606</c:v>
                </c:pt>
                <c:pt idx="96">
                  <c:v>49.69082585104789</c:v>
                </c:pt>
                <c:pt idx="97">
                  <c:v>49.50896333646795</c:v>
                </c:pt>
                <c:pt idx="98">
                  <c:v>49.328870571116248</c:v>
                </c:pt>
                <c:pt idx="99">
                  <c:v>49.150425140454281</c:v>
                </c:pt>
                <c:pt idx="100">
                  <c:v>48.973512601348737</c:v>
                </c:pt>
                <c:pt idx="101">
                  <c:v>48.798026123073051</c:v>
                </c:pt>
                <c:pt idx="102">
                  <c:v>48.623866132285478</c:v>
                </c:pt>
                <c:pt idx="103">
                  <c:v>48.45093996560874</c:v>
                </c:pt>
                <c:pt idx="104">
                  <c:v>48.279161532768889</c:v>
                </c:pt>
                <c:pt idx="105">
                  <c:v>48.108450992685881</c:v>
                </c:pt>
                <c:pt idx="106">
                  <c:v>47.938734444430402</c:v>
                </c:pt>
                <c:pt idx="107">
                  <c:v>47.769943634560107</c:v>
                </c:pt>
                <c:pt idx="108">
                  <c:v>47.602015682012123</c:v>
                </c:pt>
                <c:pt idx="109">
                  <c:v>47.434892821446269</c:v>
                </c:pt>
                <c:pt idx="110">
                  <c:v>47.268522165697782</c:v>
                </c:pt>
                <c:pt idx="111">
                  <c:v>47.102855487797804</c:v>
                </c:pt>
                <c:pt idx="112">
                  <c:v>46.937849022848773</c:v>
                </c:pt>
                <c:pt idx="113">
                  <c:v>46.773463289891154</c:v>
                </c:pt>
                <c:pt idx="114">
                  <c:v>46.609662933759566</c:v>
                </c:pt>
                <c:pt idx="115">
                  <c:v>46.446416586794655</c:v>
                </c:pt>
                <c:pt idx="116">
                  <c:v>46.283696750142497</c:v>
                </c:pt>
                <c:pt idx="117">
                  <c:v>46.121479694230082</c:v>
                </c:pt>
                <c:pt idx="118">
                  <c:v>45.959745377844975</c:v>
                </c:pt>
                <c:pt idx="119">
                  <c:v>45.798477385062306</c:v>
                </c:pt>
                <c:pt idx="120">
                  <c:v>45.637662879044441</c:v>
                </c:pt>
                <c:pt idx="121">
                  <c:v>45.477292571480341</c:v>
                </c:pt>
                <c:pt idx="122">
                  <c:v>45.31736070612493</c:v>
                </c:pt>
                <c:pt idx="123">
                  <c:v>45.157865054536089</c:v>
                </c:pt>
                <c:pt idx="124">
                  <c:v>44.998806921680789</c:v>
                </c:pt>
                <c:pt idx="125">
                  <c:v>44.840191158588823</c:v>
                </c:pt>
                <c:pt idx="126">
                  <c:v>44.682026178667385</c:v>
                </c:pt>
                <c:pt idx="127">
                  <c:v>44.524323973653239</c:v>
                </c:pt>
                <c:pt idx="128">
                  <c:v>44.367100124475357</c:v>
                </c:pt>
                <c:pt idx="129">
                  <c:v>44.210373801540385</c:v>
                </c:pt>
                <c:pt idx="130">
                  <c:v>44.054167748151258</c:v>
                </c:pt>
                <c:pt idx="131">
                  <c:v>43.898508239954758</c:v>
                </c:pt>
                <c:pt idx="132">
                  <c:v>43.74342501252184</c:v>
                </c:pt>
                <c:pt idx="133">
                  <c:v>43.588951148446753</c:v>
                </c:pt>
                <c:pt idx="134">
                  <c:v>43.435122914768911</c:v>
                </c:pt>
                <c:pt idx="135">
                  <c:v>43.281979541154911</c:v>
                </c:pt>
                <c:pt idx="136">
                  <c:v>43.12956292921691</c:v>
                </c:pt>
                <c:pt idx="137">
                  <c:v>42.977917283690672</c:v>
                </c:pt>
                <c:pt idx="138">
                  <c:v>42.827088657061068</c:v>
                </c:pt>
                <c:pt idx="139">
                  <c:v>42.677124400712842</c:v>
                </c:pt>
                <c:pt idx="140">
                  <c:v>42.528072517898437</c:v>
                </c:pt>
                <c:pt idx="141">
                  <c:v>42.37998091682644</c:v>
                </c:pt>
                <c:pt idx="142">
                  <c:v>42.232896566017985</c:v>
                </c:pt>
                <c:pt idx="143">
                  <c:v>42.086864558734618</c:v>
                </c:pt>
                <c:pt idx="144">
                  <c:v>41.94192709865105</c:v>
                </c:pt>
                <c:pt idx="145">
                  <c:v>41.798122424848906</c:v>
                </c:pt>
                <c:pt idx="146">
                  <c:v>41.655483700360307</c:v>
                </c:pt>
                <c:pt idx="147">
                  <c:v>41.51403789451328</c:v>
                </c:pt>
                <c:pt idx="148">
                  <c:v>41.373804694763251</c:v>
                </c:pt>
                <c:pt idx="149">
                  <c:v>41.234795488010207</c:v>
                </c:pt>
                <c:pt idx="150">
                  <c:v>41.097012454062401</c:v>
                </c:pt>
                <c:pt idx="151">
                  <c:v>40.96044781441374</c:v>
                </c:pt>
                <c:pt idx="152">
                  <c:v>40.825083277455363</c:v>
                </c:pt>
                <c:pt idx="153">
                  <c:v>40.690889716413906</c:v>
                </c:pt>
                <c:pt idx="154">
                  <c:v>40.557827108694582</c:v>
                </c:pt>
                <c:pt idx="155">
                  <c:v>40.4258447551654</c:v>
                </c:pt>
                <c:pt idx="156">
                  <c:v>40.294881785775502</c:v>
                </c:pt>
                <c:pt idx="157">
                  <c:v>40.164867944528865</c:v>
                </c:pt>
                <c:pt idx="158">
                  <c:v>40.035724633183179</c:v>
                </c:pt>
                <c:pt idx="159">
                  <c:v>39.907366180152977</c:v>
                </c:pt>
                <c:pt idx="160">
                  <c:v>39.779701289979279</c:v>
                </c:pt>
                <c:pt idx="161">
                  <c:v>39.652634620260841</c:v>
                </c:pt>
                <c:pt idx="162">
                  <c:v>39.526068427760727</c:v>
                </c:pt>
                <c:pt idx="163">
                  <c:v>39.399904223837602</c:v>
                </c:pt>
                <c:pt idx="164">
                  <c:v>39.274044381392088</c:v>
                </c:pt>
                <c:pt idx="165">
                  <c:v>39.148393640838101</c:v>
                </c:pt>
                <c:pt idx="166">
                  <c:v>39.022860470604535</c:v>
                </c:pt>
                <c:pt idx="167">
                  <c:v>38.897358247562877</c:v>
                </c:pt>
                <c:pt idx="168">
                  <c:v>38.771806233688039</c:v>
                </c:pt>
                <c:pt idx="169">
                  <c:v>38.646130336334345</c:v>
                </c:pt>
                <c:pt idx="170">
                  <c:v>38.520263649978105</c:v>
                </c:pt>
                <c:pt idx="171">
                  <c:v>38.394146786533085</c:v>
                </c:pt>
                <c:pt idx="172">
                  <c:v>38.267728008962052</c:v>
                </c:pt>
                <c:pt idx="173">
                  <c:v>38.140963188660145</c:v>
                </c:pt>
                <c:pt idx="174">
                  <c:v>38.013815610928432</c:v>
                </c:pt>
                <c:pt idx="175">
                  <c:v>37.886255654891912</c:v>
                </c:pt>
                <c:pt idx="176">
                  <c:v>37.758260374658832</c:v>
                </c:pt>
                <c:pt idx="177">
                  <c:v>37.629813007649147</c:v>
                </c:pt>
                <c:pt idx="178">
                  <c:v>37.500902434150198</c:v>
                </c:pt>
                <c:pt idx="179">
                  <c:v>37.371522609596404</c:v>
                </c:pt>
                <c:pt idx="180">
                  <c:v>37.241671988100769</c:v>
                </c:pt>
                <c:pt idx="181">
                  <c:v>37.111352952631009</c:v>
                </c:pt>
                <c:pt idx="182">
                  <c:v>36.980571264117629</c:v>
                </c:pt>
                <c:pt idx="183">
                  <c:v>36.849335538849836</c:v>
                </c:pt>
                <c:pt idx="184">
                  <c:v>36.717656760856102</c:v>
                </c:pt>
                <c:pt idx="185">
                  <c:v>36.585547833638543</c:v>
                </c:pt>
                <c:pt idx="186">
                  <c:v>36.453023173657712</c:v>
                </c:pt>
                <c:pt idx="187">
                  <c:v>36.320098346347592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65.564999999999998</c:v>
                </c:pt>
                <c:pt idx="1">
                  <c:v>63.887</c:v>
                </c:pt>
                <c:pt idx="2">
                  <c:v>60.951999999999998</c:v>
                </c:pt>
                <c:pt idx="3">
                  <c:v>62.128999999999998</c:v>
                </c:pt>
                <c:pt idx="4">
                  <c:v>61.984000000000002</c:v>
                </c:pt>
                <c:pt idx="5">
                  <c:v>63.661000000000001</c:v>
                </c:pt>
                <c:pt idx="6">
                  <c:v>63.274000000000001</c:v>
                </c:pt>
                <c:pt idx="7">
                  <c:v>61.305999999999997</c:v>
                </c:pt>
                <c:pt idx="8">
                  <c:v>63.194000000000003</c:v>
                </c:pt>
                <c:pt idx="9">
                  <c:v>60.081000000000003</c:v>
                </c:pt>
                <c:pt idx="10">
                  <c:v>63.241999999999997</c:v>
                </c:pt>
                <c:pt idx="11">
                  <c:v>62.241999999999997</c:v>
                </c:pt>
                <c:pt idx="12">
                  <c:v>60.805999999999997</c:v>
                </c:pt>
                <c:pt idx="13">
                  <c:v>59.564999999999998</c:v>
                </c:pt>
                <c:pt idx="14">
                  <c:v>61.968000000000004</c:v>
                </c:pt>
                <c:pt idx="15">
                  <c:v>62.645000000000003</c:v>
                </c:pt>
                <c:pt idx="16">
                  <c:v>60.451999999999998</c:v>
                </c:pt>
                <c:pt idx="17">
                  <c:v>60.081000000000003</c:v>
                </c:pt>
                <c:pt idx="18">
                  <c:v>62.161000000000001</c:v>
                </c:pt>
                <c:pt idx="19">
                  <c:v>61.887</c:v>
                </c:pt>
                <c:pt idx="20">
                  <c:v>60.725999999999999</c:v>
                </c:pt>
                <c:pt idx="21">
                  <c:v>61.128999999999998</c:v>
                </c:pt>
                <c:pt idx="22">
                  <c:v>62.968000000000004</c:v>
                </c:pt>
                <c:pt idx="23">
                  <c:v>61.145000000000003</c:v>
                </c:pt>
                <c:pt idx="24">
                  <c:v>61.435000000000002</c:v>
                </c:pt>
                <c:pt idx="25">
                  <c:v>60.984000000000002</c:v>
                </c:pt>
                <c:pt idx="26">
                  <c:v>63.113</c:v>
                </c:pt>
                <c:pt idx="27">
                  <c:v>62.515999999999998</c:v>
                </c:pt>
                <c:pt idx="28">
                  <c:v>63.484000000000002</c:v>
                </c:pt>
                <c:pt idx="29">
                  <c:v>63.484000000000002</c:v>
                </c:pt>
                <c:pt idx="30">
                  <c:v>64.435000000000002</c:v>
                </c:pt>
                <c:pt idx="31">
                  <c:v>61.548000000000002</c:v>
                </c:pt>
                <c:pt idx="32">
                  <c:v>64.564999999999998</c:v>
                </c:pt>
                <c:pt idx="33">
                  <c:v>63.161000000000001</c:v>
                </c:pt>
                <c:pt idx="34">
                  <c:v>64.322999999999993</c:v>
                </c:pt>
                <c:pt idx="35">
                  <c:v>63.951999999999998</c:v>
                </c:pt>
                <c:pt idx="36">
                  <c:v>64.644999999999996</c:v>
                </c:pt>
                <c:pt idx="37">
                  <c:v>67.274000000000001</c:v>
                </c:pt>
                <c:pt idx="38">
                  <c:v>66.290000000000006</c:v>
                </c:pt>
                <c:pt idx="39">
                  <c:v>66.581000000000003</c:v>
                </c:pt>
                <c:pt idx="40">
                  <c:v>69.951999999999998</c:v>
                </c:pt>
                <c:pt idx="41">
                  <c:v>71.274000000000001</c:v>
                </c:pt>
                <c:pt idx="42">
                  <c:v>72.242000000000004</c:v>
                </c:pt>
                <c:pt idx="43">
                  <c:v>74.983999999999995</c:v>
                </c:pt>
                <c:pt idx="44">
                  <c:v>73.935000000000002</c:v>
                </c:pt>
                <c:pt idx="45">
                  <c:v>76.177000000000007</c:v>
                </c:pt>
                <c:pt idx="46">
                  <c:v>78.613</c:v>
                </c:pt>
                <c:pt idx="47">
                  <c:v>81.805999999999997</c:v>
                </c:pt>
                <c:pt idx="48">
                  <c:v>84.742000000000004</c:v>
                </c:pt>
                <c:pt idx="49">
                  <c:v>89.79</c:v>
                </c:pt>
                <c:pt idx="50">
                  <c:v>96.742000000000004</c:v>
                </c:pt>
                <c:pt idx="51">
                  <c:v>110.081</c:v>
                </c:pt>
                <c:pt idx="52">
                  <c:v>122.581</c:v>
                </c:pt>
                <c:pt idx="53">
                  <c:v>138.065</c:v>
                </c:pt>
                <c:pt idx="54">
                  <c:v>156.774</c:v>
                </c:pt>
                <c:pt idx="55">
                  <c:v>172.01599999999999</c:v>
                </c:pt>
                <c:pt idx="56">
                  <c:v>187.12899999999999</c:v>
                </c:pt>
                <c:pt idx="57">
                  <c:v>198.274</c:v>
                </c:pt>
                <c:pt idx="58">
                  <c:v>207.952</c:v>
                </c:pt>
                <c:pt idx="59">
                  <c:v>214.32300000000001</c:v>
                </c:pt>
                <c:pt idx="60">
                  <c:v>218.08099999999999</c:v>
                </c:pt>
                <c:pt idx="61">
                  <c:v>216.12899999999999</c:v>
                </c:pt>
                <c:pt idx="62">
                  <c:v>211.69399999999999</c:v>
                </c:pt>
                <c:pt idx="63">
                  <c:v>198.90299999999999</c:v>
                </c:pt>
                <c:pt idx="64">
                  <c:v>176.59700000000001</c:v>
                </c:pt>
                <c:pt idx="65">
                  <c:v>141.161</c:v>
                </c:pt>
                <c:pt idx="66">
                  <c:v>99.805999999999997</c:v>
                </c:pt>
                <c:pt idx="67">
                  <c:v>74.048000000000002</c:v>
                </c:pt>
                <c:pt idx="68">
                  <c:v>63.871000000000002</c:v>
                </c:pt>
                <c:pt idx="69">
                  <c:v>61.984000000000002</c:v>
                </c:pt>
                <c:pt idx="70">
                  <c:v>62.387</c:v>
                </c:pt>
                <c:pt idx="71">
                  <c:v>63.79</c:v>
                </c:pt>
                <c:pt idx="72">
                  <c:v>64.757999999999996</c:v>
                </c:pt>
                <c:pt idx="73">
                  <c:v>67.613</c:v>
                </c:pt>
                <c:pt idx="74">
                  <c:v>69.5</c:v>
                </c:pt>
                <c:pt idx="75">
                  <c:v>76.483999999999995</c:v>
                </c:pt>
                <c:pt idx="76">
                  <c:v>84.903000000000006</c:v>
                </c:pt>
                <c:pt idx="77">
                  <c:v>96.21</c:v>
                </c:pt>
                <c:pt idx="78">
                  <c:v>103.855</c:v>
                </c:pt>
                <c:pt idx="79">
                  <c:v>117.32299999999999</c:v>
                </c:pt>
                <c:pt idx="80">
                  <c:v>129.12899999999999</c:v>
                </c:pt>
                <c:pt idx="81">
                  <c:v>138.91900000000001</c:v>
                </c:pt>
                <c:pt idx="82">
                  <c:v>147.339</c:v>
                </c:pt>
                <c:pt idx="83">
                  <c:v>153.25800000000001</c:v>
                </c:pt>
                <c:pt idx="84">
                  <c:v>155.12899999999999</c:v>
                </c:pt>
                <c:pt idx="85">
                  <c:v>157.25800000000001</c:v>
                </c:pt>
                <c:pt idx="86">
                  <c:v>153.74199999999999</c:v>
                </c:pt>
                <c:pt idx="87">
                  <c:v>143.161</c:v>
                </c:pt>
                <c:pt idx="88">
                  <c:v>123.774</c:v>
                </c:pt>
                <c:pt idx="89">
                  <c:v>96.935000000000002</c:v>
                </c:pt>
                <c:pt idx="90">
                  <c:v>73.242000000000004</c:v>
                </c:pt>
                <c:pt idx="91">
                  <c:v>56.741999999999997</c:v>
                </c:pt>
                <c:pt idx="92">
                  <c:v>50.21</c:v>
                </c:pt>
                <c:pt idx="93">
                  <c:v>51.468000000000004</c:v>
                </c:pt>
                <c:pt idx="94">
                  <c:v>50.79</c:v>
                </c:pt>
                <c:pt idx="95">
                  <c:v>50.564999999999998</c:v>
                </c:pt>
                <c:pt idx="96">
                  <c:v>51</c:v>
                </c:pt>
                <c:pt idx="97">
                  <c:v>50.838999999999999</c:v>
                </c:pt>
                <c:pt idx="98">
                  <c:v>50.548000000000002</c:v>
                </c:pt>
                <c:pt idx="99">
                  <c:v>49.951999999999998</c:v>
                </c:pt>
                <c:pt idx="100">
                  <c:v>49.194000000000003</c:v>
                </c:pt>
                <c:pt idx="101">
                  <c:v>49.5</c:v>
                </c:pt>
                <c:pt idx="102">
                  <c:v>48.597000000000001</c:v>
                </c:pt>
                <c:pt idx="103">
                  <c:v>48.805999999999997</c:v>
                </c:pt>
                <c:pt idx="104">
                  <c:v>49</c:v>
                </c:pt>
                <c:pt idx="105">
                  <c:v>49.161000000000001</c:v>
                </c:pt>
                <c:pt idx="106">
                  <c:v>45.564999999999998</c:v>
                </c:pt>
                <c:pt idx="107">
                  <c:v>48.097000000000001</c:v>
                </c:pt>
                <c:pt idx="108">
                  <c:v>49.387</c:v>
                </c:pt>
                <c:pt idx="109">
                  <c:v>49.531999999999996</c:v>
                </c:pt>
                <c:pt idx="110">
                  <c:v>50.871000000000002</c:v>
                </c:pt>
                <c:pt idx="111">
                  <c:v>47.628999999999998</c:v>
                </c:pt>
                <c:pt idx="112">
                  <c:v>49.145000000000003</c:v>
                </c:pt>
                <c:pt idx="113">
                  <c:v>46.564999999999998</c:v>
                </c:pt>
                <c:pt idx="114">
                  <c:v>47.548000000000002</c:v>
                </c:pt>
                <c:pt idx="115">
                  <c:v>47.918999999999997</c:v>
                </c:pt>
                <c:pt idx="116">
                  <c:v>46.613</c:v>
                </c:pt>
                <c:pt idx="117">
                  <c:v>49.21</c:v>
                </c:pt>
                <c:pt idx="118">
                  <c:v>51.323</c:v>
                </c:pt>
                <c:pt idx="119">
                  <c:v>53</c:v>
                </c:pt>
                <c:pt idx="120">
                  <c:v>55.79</c:v>
                </c:pt>
                <c:pt idx="121">
                  <c:v>56.468000000000004</c:v>
                </c:pt>
                <c:pt idx="122">
                  <c:v>57.531999999999996</c:v>
                </c:pt>
                <c:pt idx="123">
                  <c:v>57.854999999999997</c:v>
                </c:pt>
                <c:pt idx="124">
                  <c:v>56.468000000000004</c:v>
                </c:pt>
                <c:pt idx="125">
                  <c:v>52.064999999999998</c:v>
                </c:pt>
                <c:pt idx="126">
                  <c:v>49.935000000000002</c:v>
                </c:pt>
                <c:pt idx="127">
                  <c:v>50.5</c:v>
                </c:pt>
                <c:pt idx="128">
                  <c:v>48.048000000000002</c:v>
                </c:pt>
                <c:pt idx="129">
                  <c:v>47.128999999999998</c:v>
                </c:pt>
                <c:pt idx="130">
                  <c:v>44.177</c:v>
                </c:pt>
                <c:pt idx="131">
                  <c:v>45.305999999999997</c:v>
                </c:pt>
                <c:pt idx="132">
                  <c:v>42.774000000000001</c:v>
                </c:pt>
                <c:pt idx="133">
                  <c:v>45.984000000000002</c:v>
                </c:pt>
                <c:pt idx="134">
                  <c:v>45.468000000000004</c:v>
                </c:pt>
                <c:pt idx="135">
                  <c:v>44.871000000000002</c:v>
                </c:pt>
                <c:pt idx="136">
                  <c:v>44.918999999999997</c:v>
                </c:pt>
                <c:pt idx="137">
                  <c:v>44.515999999999998</c:v>
                </c:pt>
                <c:pt idx="138">
                  <c:v>42.613</c:v>
                </c:pt>
                <c:pt idx="139">
                  <c:v>42.484000000000002</c:v>
                </c:pt>
                <c:pt idx="140">
                  <c:v>42.548000000000002</c:v>
                </c:pt>
                <c:pt idx="141">
                  <c:v>42.484000000000002</c:v>
                </c:pt>
                <c:pt idx="142">
                  <c:v>41.854999999999997</c:v>
                </c:pt>
                <c:pt idx="143">
                  <c:v>42.645000000000003</c:v>
                </c:pt>
                <c:pt idx="144">
                  <c:v>42.71</c:v>
                </c:pt>
                <c:pt idx="145">
                  <c:v>39.451999999999998</c:v>
                </c:pt>
                <c:pt idx="146">
                  <c:v>43.015999999999998</c:v>
                </c:pt>
                <c:pt idx="147">
                  <c:v>41.79</c:v>
                </c:pt>
                <c:pt idx="148">
                  <c:v>44.305999999999997</c:v>
                </c:pt>
                <c:pt idx="149">
                  <c:v>42.902999999999999</c:v>
                </c:pt>
                <c:pt idx="150">
                  <c:v>43.323</c:v>
                </c:pt>
                <c:pt idx="151">
                  <c:v>45.677</c:v>
                </c:pt>
                <c:pt idx="152">
                  <c:v>45.887</c:v>
                </c:pt>
                <c:pt idx="153">
                  <c:v>46.258000000000003</c:v>
                </c:pt>
                <c:pt idx="154">
                  <c:v>45.951999999999998</c:v>
                </c:pt>
                <c:pt idx="155">
                  <c:v>45.902999999999999</c:v>
                </c:pt>
                <c:pt idx="156">
                  <c:v>44.694000000000003</c:v>
                </c:pt>
                <c:pt idx="157">
                  <c:v>42.435000000000002</c:v>
                </c:pt>
                <c:pt idx="158">
                  <c:v>42.984000000000002</c:v>
                </c:pt>
                <c:pt idx="159">
                  <c:v>41.5</c:v>
                </c:pt>
                <c:pt idx="160">
                  <c:v>41.323</c:v>
                </c:pt>
                <c:pt idx="161">
                  <c:v>39.694000000000003</c:v>
                </c:pt>
                <c:pt idx="162">
                  <c:v>38.581000000000003</c:v>
                </c:pt>
                <c:pt idx="163">
                  <c:v>39.661000000000001</c:v>
                </c:pt>
                <c:pt idx="164">
                  <c:v>38.935000000000002</c:v>
                </c:pt>
                <c:pt idx="165">
                  <c:v>37.935000000000002</c:v>
                </c:pt>
                <c:pt idx="166">
                  <c:v>37.628999999999998</c:v>
                </c:pt>
                <c:pt idx="167">
                  <c:v>39.935000000000002</c:v>
                </c:pt>
                <c:pt idx="168">
                  <c:v>39.274000000000001</c:v>
                </c:pt>
                <c:pt idx="169">
                  <c:v>38.113</c:v>
                </c:pt>
                <c:pt idx="170">
                  <c:v>38.805999999999997</c:v>
                </c:pt>
                <c:pt idx="171">
                  <c:v>37.758000000000003</c:v>
                </c:pt>
                <c:pt idx="172">
                  <c:v>39.031999999999996</c:v>
                </c:pt>
                <c:pt idx="173">
                  <c:v>39.468000000000004</c:v>
                </c:pt>
                <c:pt idx="174">
                  <c:v>39.468000000000004</c:v>
                </c:pt>
                <c:pt idx="175">
                  <c:v>39.081000000000003</c:v>
                </c:pt>
                <c:pt idx="176">
                  <c:v>37.774000000000001</c:v>
                </c:pt>
                <c:pt idx="177">
                  <c:v>38.177</c:v>
                </c:pt>
                <c:pt idx="178">
                  <c:v>38.645000000000003</c:v>
                </c:pt>
                <c:pt idx="179">
                  <c:v>37.597000000000001</c:v>
                </c:pt>
                <c:pt idx="180">
                  <c:v>37.968000000000004</c:v>
                </c:pt>
                <c:pt idx="181">
                  <c:v>36.628999999999998</c:v>
                </c:pt>
                <c:pt idx="182">
                  <c:v>36.161000000000001</c:v>
                </c:pt>
                <c:pt idx="183">
                  <c:v>37.597000000000001</c:v>
                </c:pt>
                <c:pt idx="184">
                  <c:v>37.694000000000003</c:v>
                </c:pt>
                <c:pt idx="185">
                  <c:v>35.968000000000004</c:v>
                </c:pt>
                <c:pt idx="186">
                  <c:v>37.048000000000002</c:v>
                </c:pt>
                <c:pt idx="187">
                  <c:v>37.015999999999998</c:v>
                </c:pt>
                <c:pt idx="188">
                  <c:v>35.097000000000001</c:v>
                </c:pt>
                <c:pt idx="189">
                  <c:v>37.161000000000001</c:v>
                </c:pt>
                <c:pt idx="190">
                  <c:v>37.225999999999999</c:v>
                </c:pt>
                <c:pt idx="191">
                  <c:v>38.628999999999998</c:v>
                </c:pt>
                <c:pt idx="192">
                  <c:v>38.064999999999998</c:v>
                </c:pt>
                <c:pt idx="193">
                  <c:v>34.258000000000003</c:v>
                </c:pt>
                <c:pt idx="194">
                  <c:v>36.225999999999999</c:v>
                </c:pt>
                <c:pt idx="195">
                  <c:v>37.323</c:v>
                </c:pt>
                <c:pt idx="196">
                  <c:v>38.097000000000001</c:v>
                </c:pt>
                <c:pt idx="197">
                  <c:v>39.628999999999998</c:v>
                </c:pt>
                <c:pt idx="198">
                  <c:v>38.064999999999998</c:v>
                </c:pt>
                <c:pt idx="199">
                  <c:v>36.145000000000003</c:v>
                </c:pt>
                <c:pt idx="200">
                  <c:v>36.161000000000001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60.279785322235412</c:v>
                </c:pt>
                <c:pt idx="1">
                  <c:v>60.443760589577415</c:v>
                </c:pt>
                <c:pt idx="2">
                  <c:v>60.60759362714024</c:v>
                </c:pt>
                <c:pt idx="3">
                  <c:v>60.771211655228939</c:v>
                </c:pt>
                <c:pt idx="4">
                  <c:v>60.934529847043819</c:v>
                </c:pt>
                <c:pt idx="5">
                  <c:v>61.097449864277912</c:v>
                </c:pt>
                <c:pt idx="6">
                  <c:v>61.259858266225933</c:v>
                </c:pt>
                <c:pt idx="7">
                  <c:v>61.421624791117054</c:v>
                </c:pt>
                <c:pt idx="8">
                  <c:v>61.582600511139191</c:v>
                </c:pt>
                <c:pt idx="9">
                  <c:v>61.742615866253509</c:v>
                </c:pt>
                <c:pt idx="10">
                  <c:v>61.901478586649759</c:v>
                </c:pt>
                <c:pt idx="11">
                  <c:v>62.058971519921037</c:v>
                </c:pt>
                <c:pt idx="12">
                  <c:v>62.214850387288031</c:v>
                </c:pt>
                <c:pt idx="13">
                  <c:v>62.368841504359644</c:v>
                </c:pt>
                <c:pt idx="14">
                  <c:v>62.520639517428187</c:v>
                </c:pt>
                <c:pt idx="15">
                  <c:v>62.669905228560438</c:v>
                </c:pt>
                <c:pt idx="16">
                  <c:v>62.816263615708479</c:v>
                </c:pt>
                <c:pt idx="17">
                  <c:v>62.959302204130488</c:v>
                </c:pt>
                <c:pt idx="18">
                  <c:v>63.098570022757237</c:v>
                </c:pt>
                <c:pt idx="19">
                  <c:v>63.233577499548268</c:v>
                </c:pt>
                <c:pt idx="20">
                  <c:v>63.363797837124999</c:v>
                </c:pt>
                <c:pt idx="21">
                  <c:v>63.488670698718899</c:v>
                </c:pt>
                <c:pt idx="22">
                  <c:v>63.607609473465878</c:v>
                </c:pt>
                <c:pt idx="23">
                  <c:v>63.720014044942843</c:v>
                </c:pt>
                <c:pt idx="24">
                  <c:v>63.825291941533045</c:v>
                </c:pt>
                <c:pt idx="25">
                  <c:v>63.922892102298299</c:v>
                </c:pt>
                <c:pt idx="26">
                  <c:v>64.012357357461539</c:v>
                </c:pt>
                <c:pt idx="27">
                  <c:v>64.093404201686084</c:v>
                </c:pt>
                <c:pt idx="28">
                  <c:v>64.166041599709075</c:v>
                </c:pt>
                <c:pt idx="29">
                  <c:v>64.230744398176654</c:v>
                </c:pt>
                <c:pt idx="30">
                  <c:v>64.288701277398388</c:v>
                </c:pt>
                <c:pt idx="31">
                  <c:v>64.342161702087154</c:v>
                </c:pt>
                <c:pt idx="32">
                  <c:v>64.394910365767004</c:v>
                </c:pt>
                <c:pt idx="33">
                  <c:v>64.45290014388975</c:v>
                </c:pt>
                <c:pt idx="34">
                  <c:v>64.525074135400146</c:v>
                </c:pt>
                <c:pt idx="35">
                  <c:v>64.62440214419702</c:v>
                </c:pt>
                <c:pt idx="36">
                  <c:v>64.76914481412328</c:v>
                </c:pt>
                <c:pt idx="37">
                  <c:v>64.984337441368424</c:v>
                </c:pt>
                <c:pt idx="38">
                  <c:v>65.303453490841093</c:v>
                </c:pt>
                <c:pt idx="39">
                  <c:v>65.770164239018612</c:v>
                </c:pt>
                <c:pt idx="40">
                  <c:v>66.440056596127789</c:v>
                </c:pt>
                <c:pt idx="41">
                  <c:v>67.382109209029736</c:v>
                </c:pt>
                <c:pt idx="42">
                  <c:v>68.679663508999838</c:v>
                </c:pt>
                <c:pt idx="43">
                  <c:v>70.430570694749932</c:v>
                </c:pt>
                <c:pt idx="44">
                  <c:v>72.746159830731386</c:v>
                </c:pt>
                <c:pt idx="45">
                  <c:v>75.748670218737985</c:v>
                </c:pt>
                <c:pt idx="46">
                  <c:v>79.566836874078888</c:v>
                </c:pt>
                <c:pt idx="47">
                  <c:v>84.329422601504504</c:v>
                </c:pt>
                <c:pt idx="48">
                  <c:v>90.156659427198861</c:v>
                </c:pt>
                <c:pt idx="49">
                  <c:v>97.149792844021064</c:v>
                </c:pt>
                <c:pt idx="50">
                  <c:v>105.379200132888</c:v>
                </c:pt>
                <c:pt idx="51">
                  <c:v>114.87185234240825</c:v>
                </c:pt>
                <c:pt idx="52">
                  <c:v>125.59916957831796</c:v>
                </c:pt>
                <c:pt idx="53">
                  <c:v>137.4665241485942</c:v>
                </c:pt>
                <c:pt idx="54">
                  <c:v>150.30563683526162</c:v>
                </c:pt>
                <c:pt idx="55">
                  <c:v>163.87030005294244</c:v>
                </c:pt>
                <c:pt idx="56">
                  <c:v>177.83186533008922</c:v>
                </c:pt>
                <c:pt idx="57">
                  <c:v>191.75709862151223</c:v>
                </c:pt>
                <c:pt idx="58">
                  <c:v>205.01924501347125</c:v>
                </c:pt>
                <c:pt idx="59">
                  <c:v>216.5626200180285</c:v>
                </c:pt>
                <c:pt idx="60">
                  <c:v>224.51370106098773</c:v>
                </c:pt>
                <c:pt idx="61">
                  <c:v>225.94734645361595</c:v>
                </c:pt>
                <c:pt idx="62">
                  <c:v>217.51448590886676</c:v>
                </c:pt>
                <c:pt idx="63">
                  <c:v>197.37320542884612</c:v>
                </c:pt>
                <c:pt idx="64">
                  <c:v>167.44278978966622</c:v>
                </c:pt>
                <c:pt idx="65">
                  <c:v>133.73037548215856</c:v>
                </c:pt>
                <c:pt idx="66">
                  <c:v>103.62162447271764</c:v>
                </c:pt>
                <c:pt idx="67">
                  <c:v>82.069946378821641</c:v>
                </c:pt>
                <c:pt idx="68">
                  <c:v>69.842599872739697</c:v>
                </c:pt>
                <c:pt idx="69">
                  <c:v>64.725749104616966</c:v>
                </c:pt>
                <c:pt idx="70">
                  <c:v>63.862892121661808</c:v>
                </c:pt>
                <c:pt idx="71">
                  <c:v>65.232247038426337</c:v>
                </c:pt>
                <c:pt idx="72">
                  <c:v>67.861105546560253</c:v>
                </c:pt>
                <c:pt idx="73">
                  <c:v>71.440458272491142</c:v>
                </c:pt>
                <c:pt idx="74">
                  <c:v>75.940802123559109</c:v>
                </c:pt>
                <c:pt idx="75">
                  <c:v>81.403829392538711</c:v>
                </c:pt>
                <c:pt idx="76">
                  <c:v>87.858321241524749</c:v>
                </c:pt>
                <c:pt idx="77">
                  <c:v>95.288059221020319</c:v>
                </c:pt>
                <c:pt idx="78">
                  <c:v>103.61647460271644</c:v>
                </c:pt>
                <c:pt idx="79">
                  <c:v>112.69786709117454</c:v>
                </c:pt>
                <c:pt idx="80">
                  <c:v>122.31403037780201</c:v>
                </c:pt>
                <c:pt idx="81">
                  <c:v>132.17614282575622</c:v>
                </c:pt>
                <c:pt idx="82">
                  <c:v>141.92344113333354</c:v>
                </c:pt>
                <c:pt idx="83">
                  <c:v>151.06630738009392</c:v>
                </c:pt>
                <c:pt idx="84">
                  <c:v>158.70213681436923</c:v>
                </c:pt>
                <c:pt idx="85">
                  <c:v>162.80836357517722</c:v>
                </c:pt>
                <c:pt idx="86">
                  <c:v>159.68272303837958</c:v>
                </c:pt>
                <c:pt idx="87">
                  <c:v>145.54403536466191</c:v>
                </c:pt>
                <c:pt idx="88">
                  <c:v>120.95008355663067</c:v>
                </c:pt>
                <c:pt idx="89">
                  <c:v>93.108103703039816</c:v>
                </c:pt>
                <c:pt idx="90">
                  <c:v>71.029937110370412</c:v>
                </c:pt>
                <c:pt idx="91">
                  <c:v>58.498319304078358</c:v>
                </c:pt>
                <c:pt idx="92">
                  <c:v>53.319818646263656</c:v>
                </c:pt>
                <c:pt idx="93">
                  <c:v>51.680975440122836</c:v>
                </c:pt>
                <c:pt idx="94">
                  <c:v>51.188690435743702</c:v>
                </c:pt>
                <c:pt idx="95">
                  <c:v>50.954402394057041</c:v>
                </c:pt>
                <c:pt idx="96">
                  <c:v>50.7617782216807</c:v>
                </c:pt>
                <c:pt idx="97">
                  <c:v>50.574827287553298</c:v>
                </c:pt>
                <c:pt idx="98">
                  <c:v>50.389323250717318</c:v>
                </c:pt>
                <c:pt idx="99">
                  <c:v>50.204856383509259</c:v>
                </c:pt>
                <c:pt idx="100">
                  <c:v>50.021340252171179</c:v>
                </c:pt>
                <c:pt idx="101">
                  <c:v>49.838714133568651</c:v>
                </c:pt>
                <c:pt idx="102">
                  <c:v>49.656929873976061</c:v>
                </c:pt>
                <c:pt idx="103">
                  <c:v>49.47596369185036</c:v>
                </c:pt>
                <c:pt idx="104">
                  <c:v>49.295847253147073</c:v>
                </c:pt>
                <c:pt idx="105">
                  <c:v>49.116739634307088</c:v>
                </c:pt>
                <c:pt idx="106">
                  <c:v>48.939082927245252</c:v>
                </c:pt>
                <c:pt idx="107">
                  <c:v>48.763915865773782</c:v>
                </c:pt>
                <c:pt idx="108">
                  <c:v>48.593460443438289</c:v>
                </c:pt>
                <c:pt idx="109">
                  <c:v>48.432133232835312</c:v>
                </c:pt>
                <c:pt idx="110">
                  <c:v>48.288135305838885</c:v>
                </c:pt>
                <c:pt idx="111">
                  <c:v>48.1756907036822</c:v>
                </c:pt>
                <c:pt idx="112">
                  <c:v>48.11777071444466</c:v>
                </c:pt>
                <c:pt idx="113">
                  <c:v>48.148716342835456</c:v>
                </c:pt>
                <c:pt idx="114">
                  <c:v>48.315574738585092</c:v>
                </c:pt>
                <c:pt idx="115">
                  <c:v>48.676310253383264</c:v>
                </c:pt>
                <c:pt idx="116">
                  <c:v>49.292521596472398</c:v>
                </c:pt>
                <c:pt idx="117">
                  <c:v>50.214131985126023</c:v>
                </c:pt>
                <c:pt idx="118">
                  <c:v>51.454247100662876</c:v>
                </c:pt>
                <c:pt idx="119">
                  <c:v>52.955439433717494</c:v>
                </c:pt>
                <c:pt idx="120">
                  <c:v>54.556463770367237</c:v>
                </c:pt>
                <c:pt idx="121">
                  <c:v>55.980852006246465</c:v>
                </c:pt>
                <c:pt idx="122">
                  <c:v>56.877098463236763</c:v>
                </c:pt>
                <c:pt idx="123">
                  <c:v>56.925891822506806</c:v>
                </c:pt>
                <c:pt idx="124">
                  <c:v>55.983801712411385</c:v>
                </c:pt>
                <c:pt idx="125">
                  <c:v>54.182109793602862</c:v>
                </c:pt>
                <c:pt idx="126">
                  <c:v>51.900382383400675</c:v>
                </c:pt>
                <c:pt idx="127">
                  <c:v>49.611201422697697</c:v>
                </c:pt>
                <c:pt idx="128">
                  <c:v>47.688391275467453</c:v>
                </c:pt>
                <c:pt idx="129">
                  <c:v>46.294928534112088</c:v>
                </c:pt>
                <c:pt idx="130">
                  <c:v>45.396466903116263</c:v>
                </c:pt>
                <c:pt idx="131">
                  <c:v>44.854732350694299</c:v>
                </c:pt>
                <c:pt idx="132">
                  <c:v>44.522232247173434</c:v>
                </c:pt>
                <c:pt idx="133">
                  <c:v>44.292162620891609</c:v>
                </c:pt>
                <c:pt idx="134">
                  <c:v>44.104647637514361</c:v>
                </c:pt>
                <c:pt idx="135">
                  <c:v>43.932466902158858</c:v>
                </c:pt>
                <c:pt idx="136">
                  <c:v>43.765374692108075</c:v>
                </c:pt>
                <c:pt idx="137">
                  <c:v>43.60016749450584</c:v>
                </c:pt>
                <c:pt idx="138">
                  <c:v>43.43607170429221</c:v>
                </c:pt>
                <c:pt idx="139">
                  <c:v>43.273106149110731</c:v>
                </c:pt>
                <c:pt idx="140">
                  <c:v>43.111751593722019</c:v>
                </c:pt>
                <c:pt idx="141">
                  <c:v>42.953239982837367</c:v>
                </c:pt>
                <c:pt idx="142">
                  <c:v>42.800377917100086</c:v>
                </c:pt>
                <c:pt idx="143">
                  <c:v>42.65907707789345</c:v>
                </c:pt>
                <c:pt idx="144">
                  <c:v>42.540751461487503</c:v>
                </c:pt>
                <c:pt idx="145">
                  <c:v>42.465381971991235</c:v>
                </c:pt>
                <c:pt idx="146">
                  <c:v>42.464198332654426</c:v>
                </c:pt>
                <c:pt idx="147">
                  <c:v>42.579590917585612</c:v>
                </c:pt>
                <c:pt idx="148">
                  <c:v>42.858538343759982</c:v>
                </c:pt>
                <c:pt idx="149">
                  <c:v>43.335875553012009</c:v>
                </c:pt>
                <c:pt idx="150">
                  <c:v>44.007254596421781</c:v>
                </c:pt>
                <c:pt idx="151">
                  <c:v>44.800029195857825</c:v>
                </c:pt>
                <c:pt idx="152">
                  <c:v>45.560715772007384</c:v>
                </c:pt>
                <c:pt idx="153">
                  <c:v>46.080683920444201</c:v>
                </c:pt>
                <c:pt idx="154">
                  <c:v>46.166173246298058</c:v>
                </c:pt>
                <c:pt idx="155">
                  <c:v>45.726175444800887</c:v>
                </c:pt>
                <c:pt idx="156">
                  <c:v>44.825994923746272</c:v>
                </c:pt>
                <c:pt idx="157">
                  <c:v>43.665477018087159</c:v>
                </c:pt>
                <c:pt idx="158">
                  <c:v>42.49004439157973</c:v>
                </c:pt>
                <c:pt idx="159">
                  <c:v>41.490162658299717</c:v>
                </c:pt>
                <c:pt idx="160">
                  <c:v>40.747683515000737</c:v>
                </c:pt>
                <c:pt idx="161">
                  <c:v>40.246244534252526</c:v>
                </c:pt>
                <c:pt idx="162">
                  <c:v>39.91888714558096</c:v>
                </c:pt>
                <c:pt idx="163">
                  <c:v>39.69422905168269</c:v>
                </c:pt>
                <c:pt idx="164">
                  <c:v>39.520335060950039</c:v>
                </c:pt>
                <c:pt idx="165">
                  <c:v>39.367743471195801</c:v>
                </c:pt>
                <c:pt idx="166">
                  <c:v>39.222779116189329</c:v>
                </c:pt>
                <c:pt idx="167">
                  <c:v>39.080111295695296</c:v>
                </c:pt>
                <c:pt idx="168">
                  <c:v>38.937952252020949</c:v>
                </c:pt>
                <c:pt idx="169">
                  <c:v>38.795760685250279</c:v>
                </c:pt>
                <c:pt idx="170">
                  <c:v>38.653367246055168</c:v>
                </c:pt>
                <c:pt idx="171">
                  <c:v>38.510700775983246</c:v>
                </c:pt>
                <c:pt idx="172">
                  <c:v>38.367716541954884</c:v>
                </c:pt>
                <c:pt idx="173">
                  <c:v>38.224380175367656</c:v>
                </c:pt>
                <c:pt idx="174">
                  <c:v>38.080664383640176</c:v>
                </c:pt>
                <c:pt idx="175">
                  <c:v>37.936548082620789</c:v>
                </c:pt>
                <c:pt idx="176">
                  <c:v>37.792015878328463</c:v>
                </c:pt>
                <c:pt idx="177">
                  <c:v>37.647057562765418</c:v>
                </c:pt>
                <c:pt idx="178">
                  <c:v>37.501667591728932</c:v>
                </c:pt>
                <c:pt idx="179">
                  <c:v>37.355844555236068</c:v>
                </c:pt>
                <c:pt idx="180">
                  <c:v>37.209590654039289</c:v>
                </c:pt>
                <c:pt idx="181">
                  <c:v>37.062911193476864</c:v>
                </c:pt>
                <c:pt idx="182">
                  <c:v>36.915814103264779</c:v>
                </c:pt>
                <c:pt idx="183">
                  <c:v>36.768309489396181</c:v>
                </c:pt>
                <c:pt idx="184">
                  <c:v>36.620409222174054</c:v>
                </c:pt>
                <c:pt idx="185">
                  <c:v>36.472126562588485</c:v>
                </c:pt>
                <c:pt idx="186">
                  <c:v>36.323475827763033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60.279785322221713</c:v>
                </c:pt>
                <c:pt idx="1">
                  <c:v>60.443760589542542</c:v>
                </c:pt>
                <c:pt idx="2">
                  <c:v>60.607593627052758</c:v>
                </c:pt>
                <c:pt idx="3">
                  <c:v>60.771211655012671</c:v>
                </c:pt>
                <c:pt idx="4">
                  <c:v>60.934529846516952</c:v>
                </c:pt>
                <c:pt idx="5">
                  <c:v>61.097449863013033</c:v>
                </c:pt>
                <c:pt idx="6">
                  <c:v>61.259858263233383</c:v>
                </c:pt>
                <c:pt idx="7">
                  <c:v>61.421624784139929</c:v>
                </c:pt>
                <c:pt idx="8">
                  <c:v>61.582600495108451</c:v>
                </c:pt>
                <c:pt idx="9">
                  <c:v>61.74261582995625</c:v>
                </c:pt>
                <c:pt idx="10">
                  <c:v>61.901478505658709</c:v>
                </c:pt>
                <c:pt idx="11">
                  <c:v>62.058971341829576</c:v>
                </c:pt>
                <c:pt idx="12">
                  <c:v>62.214850001372618</c:v>
                </c:pt>
                <c:pt idx="13">
                  <c:v>62.368840680251772</c:v>
                </c:pt>
                <c:pt idx="14">
                  <c:v>62.520637783149354</c:v>
                </c:pt>
                <c:pt idx="15">
                  <c:v>62.669901631922592</c:v>
                </c:pt>
                <c:pt idx="16">
                  <c:v>62.816256265199385</c:v>
                </c:pt>
                <c:pt idx="17">
                  <c:v>62.959287400063161</c:v>
                </c:pt>
                <c:pt idx="18">
                  <c:v>63.0985406403342</c:v>
                </c:pt>
                <c:pt idx="19">
                  <c:v>63.233520030092265</c:v>
                </c:pt>
                <c:pt idx="20">
                  <c:v>63.36368706525473</c:v>
                </c:pt>
                <c:pt idx="21">
                  <c:v>63.488460289475931</c:v>
                </c:pt>
                <c:pt idx="22">
                  <c:v>63.607215612390384</c:v>
                </c:pt>
                <c:pt idx="23">
                  <c:v>63.719287497072052</c:v>
                </c:pt>
                <c:pt idx="24">
                  <c:v>63.823971168085187</c:v>
                </c:pt>
                <c:pt idx="25">
                  <c:v>63.920525990027166</c:v>
                </c:pt>
                <c:pt idx="26">
                  <c:v>64.008180157267461</c:v>
                </c:pt>
                <c:pt idx="27">
                  <c:v>64.086136816916934</c:v>
                </c:pt>
                <c:pt idx="28">
                  <c:v>64.153581717333921</c:v>
                </c:pt>
                <c:pt idx="29">
                  <c:v>64.20969243247248</c:v>
                </c:pt>
                <c:pt idx="30">
                  <c:v>64.253649157508818</c:v>
                </c:pt>
                <c:pt idx="31">
                  <c:v>64.2846470037411</c:v>
                </c:pt>
                <c:pt idx="32">
                  <c:v>64.30190964219031</c:v>
                </c:pt>
                <c:pt idx="33">
                  <c:v>64.304704058442837</c:v>
                </c:pt>
                <c:pt idx="34">
                  <c:v>64.292356090349031</c:v>
                </c:pt>
                <c:pt idx="35">
                  <c:v>64.264266330942235</c:v>
                </c:pt>
                <c:pt idx="36">
                  <c:v>64.219925898290242</c:v>
                </c:pt>
                <c:pt idx="37">
                  <c:v>64.158931509605679</c:v>
                </c:pt>
                <c:pt idx="38">
                  <c:v>64.08099925657524</c:v>
                </c:pt>
                <c:pt idx="39">
                  <c:v>63.985976469504102</c:v>
                </c:pt>
                <c:pt idx="40">
                  <c:v>63.873851084794573</c:v>
                </c:pt>
                <c:pt idx="41">
                  <c:v>63.744757996172012</c:v>
                </c:pt>
                <c:pt idx="42">
                  <c:v>63.59898197430978</c:v>
                </c:pt>
                <c:pt idx="43">
                  <c:v>63.436956877761062</c:v>
                </c:pt>
                <c:pt idx="44">
                  <c:v>63.259261042419411</c:v>
                </c:pt>
                <c:pt idx="45">
                  <c:v>63.066608916048388</c:v>
                </c:pt>
                <c:pt idx="46">
                  <c:v>62.859839185626186</c:v>
                </c:pt>
                <c:pt idx="47">
                  <c:v>62.639899814513207</c:v>
                </c:pt>
                <c:pt idx="48">
                  <c:v>62.407830550749964</c:v>
                </c:pt>
                <c:pt idx="49">
                  <c:v>62.164743576375557</c:v>
                </c:pt>
                <c:pt idx="50">
                  <c:v>61.911803033194843</c:v>
                </c:pt>
                <c:pt idx="51">
                  <c:v>61.650204179722365</c:v>
                </c:pt>
                <c:pt idx="52">
                  <c:v>61.381152908183573</c:v>
                </c:pt>
                <c:pt idx="53">
                  <c:v>61.105846284450841</c:v>
                </c:pt>
                <c:pt idx="54">
                  <c:v>60.825454675680596</c:v>
                </c:pt>
                <c:pt idx="55">
                  <c:v>60.541105910183788</c:v>
                </c:pt>
                <c:pt idx="56">
                  <c:v>60.253871782396949</c:v>
                </c:pt>
                <c:pt idx="57">
                  <c:v>59.964757082981237</c:v>
                </c:pt>
                <c:pt idx="58">
                  <c:v>59.674691208957022</c:v>
                </c:pt>
                <c:pt idx="59">
                  <c:v>59.384522298293092</c:v>
                </c:pt>
                <c:pt idx="60">
                  <c:v>59.095013742146719</c:v>
                </c:pt>
                <c:pt idx="61">
                  <c:v>58.806842858355452</c:v>
                </c:pt>
                <c:pt idx="62">
                  <c:v>58.520601462146068</c:v>
                </c:pt>
                <c:pt idx="63">
                  <c:v>58.236798043042548</c:v>
                </c:pt>
                <c:pt idx="64">
                  <c:v>57.955861248148317</c:v>
                </c:pt>
                <c:pt idx="65">
                  <c:v>57.678144378168547</c:v>
                </c:pt>
                <c:pt idx="66">
                  <c:v>57.403930620262749</c:v>
                </c:pt>
                <c:pt idx="67">
                  <c:v>57.133438767665865</c:v>
                </c:pt>
                <c:pt idx="68">
                  <c:v>56.866829206872232</c:v>
                </c:pt>
                <c:pt idx="69">
                  <c:v>56.604209986374492</c:v>
                </c:pt>
                <c:pt idx="70">
                  <c:v>56.345642814340806</c:v>
                </c:pt>
                <c:pt idx="71">
                  <c:v>56.091148864579878</c:v>
                </c:pt>
                <c:pt idx="72">
                  <c:v>55.84071429955879</c:v>
                </c:pt>
                <c:pt idx="73">
                  <c:v>55.594295445408072</c:v>
                </c:pt>
                <c:pt idx="74">
                  <c:v>55.35182357643</c:v>
                </c:pt>
                <c:pt idx="75">
                  <c:v>55.113209285553388</c:v>
                </c:pt>
                <c:pt idx="76">
                  <c:v>54.878346432582958</c:v>
                </c:pt>
                <c:pt idx="77">
                  <c:v>54.647115674241824</c:v>
                </c:pt>
                <c:pt idx="78">
                  <c:v>54.419387589249538</c:v>
                </c:pt>
                <c:pt idx="79">
                  <c:v>54.195025418401343</c:v>
                </c:pt>
                <c:pt idx="80">
                  <c:v>53.97388744420838</c:v>
                </c:pt>
                <c:pt idx="81">
                  <c:v>53.755829037501087</c:v>
                </c:pt>
                <c:pt idx="82">
                  <c:v>53.540704399833835</c:v>
                </c:pt>
                <c:pt idx="83">
                  <c:v>53.328368030868035</c:v>
                </c:pt>
                <c:pt idx="84">
                  <c:v>53.118675949418716</c:v>
                </c:pt>
                <c:pt idx="85">
                  <c:v>52.911486695753183</c:v>
                </c:pt>
                <c:pt idx="86">
                  <c:v>52.706662141214593</c:v>
                </c:pt>
                <c:pt idx="87">
                  <c:v>52.504068129460435</c:v>
                </c:pt>
                <c:pt idx="88">
                  <c:v>52.30357497167266</c:v>
                </c:pt>
                <c:pt idx="89">
                  <c:v>52.105057816106516</c:v>
                </c:pt>
                <c:pt idx="90">
                  <c:v>51.908396910366307</c:v>
                </c:pt>
                <c:pt idx="91">
                  <c:v>51.71347777287837</c:v>
                </c:pt>
                <c:pt idx="92">
                  <c:v>51.520191288210206</c:v>
                </c:pt>
                <c:pt idx="93">
                  <c:v>51.328433739180497</c:v>
                </c:pt>
                <c:pt idx="94">
                  <c:v>51.138106787132635</c:v>
                </c:pt>
                <c:pt idx="95">
                  <c:v>50.94911741030856</c:v>
                </c:pt>
                <c:pt idx="96">
                  <c:v>50.761377808961555</c:v>
                </c:pt>
                <c:pt idx="97">
                  <c:v>50.574805284682533</c:v>
                </c:pt>
                <c:pt idx="98">
                  <c:v>50.389322100377377</c:v>
                </c:pt>
                <c:pt idx="99">
                  <c:v>50.204855326417004</c:v>
                </c:pt>
                <c:pt idx="100">
                  <c:v>50.021336677675585</c:v>
                </c:pt>
                <c:pt idx="101">
                  <c:v>49.838702345469258</c:v>
                </c:pt>
                <c:pt idx="102">
                  <c:v>49.656892827795083</c:v>
                </c:pt>
                <c:pt idx="103">
                  <c:v>49.475852760741489</c:v>
                </c:pt>
                <c:pt idx="104">
                  <c:v>49.295530753485458</c:v>
                </c:pt>
                <c:pt idx="105">
                  <c:v>49.115879228901107</c:v>
                </c:pt>
                <c:pt idx="106">
                  <c:v>48.936854271470253</c:v>
                </c:pt>
                <c:pt idx="107">
                  <c:v>48.758415483900244</c:v>
                </c:pt>
                <c:pt idx="108">
                  <c:v>48.58052585361046</c:v>
                </c:pt>
                <c:pt idx="109">
                  <c:v>48.403151630040178</c:v>
                </c:pt>
                <c:pt idx="110">
                  <c:v>48.226262213548821</c:v>
                </c:pt>
                <c:pt idx="111">
                  <c:v>48.049830056520641</c:v>
                </c:pt>
                <c:pt idx="112">
                  <c:v>47.873830577141142</c:v>
                </c:pt>
                <c:pt idx="113">
                  <c:v>47.698242086178439</c:v>
                </c:pt>
                <c:pt idx="114">
                  <c:v>47.523045726970146</c:v>
                </c:pt>
                <c:pt idx="115">
                  <c:v>47.348225428682262</c:v>
                </c:pt>
                <c:pt idx="116">
                  <c:v>47.173767872761452</c:v>
                </c:pt>
                <c:pt idx="117">
                  <c:v>46.999662472341569</c:v>
                </c:pt>
                <c:pt idx="118">
                  <c:v>46.825901364181618</c:v>
                </c:pt>
                <c:pt idx="119">
                  <c:v>46.652479412498053</c:v>
                </c:pt>
                <c:pt idx="120">
                  <c:v>46.479394223803482</c:v>
                </c:pt>
                <c:pt idx="121">
                  <c:v>46.306646171567834</c:v>
                </c:pt>
                <c:pt idx="122">
                  <c:v>46.134238429171234</c:v>
                </c:pt>
                <c:pt idx="123">
                  <c:v>45.962177009213839</c:v>
                </c:pt>
                <c:pt idx="124">
                  <c:v>45.790470806781272</c:v>
                </c:pt>
                <c:pt idx="125">
                  <c:v>45.619131643732793</c:v>
                </c:pt>
                <c:pt idx="126">
                  <c:v>45.448174310482756</c:v>
                </c:pt>
                <c:pt idx="127">
                  <c:v>45.277616601087651</c:v>
                </c:pt>
                <c:pt idx="128">
                  <c:v>45.107479336740553</c:v>
                </c:pt>
                <c:pt idx="129">
                  <c:v>44.937786372027787</c:v>
                </c:pt>
                <c:pt idx="130">
                  <c:v>44.768564577543835</c:v>
                </c:pt>
                <c:pt idx="131">
                  <c:v>44.599843791722513</c:v>
                </c:pt>
                <c:pt idx="132">
                  <c:v>44.431656734073798</c:v>
                </c:pt>
                <c:pt idx="133">
                  <c:v>44.26403887147184</c:v>
                </c:pt>
                <c:pt idx="134">
                  <c:v>44.097028228793924</c:v>
                </c:pt>
                <c:pt idx="135">
                  <c:v>43.930665135145986</c:v>
                </c:pt>
                <c:pt idx="136">
                  <c:v>43.76499189722184</c:v>
                </c:pt>
                <c:pt idx="137">
                  <c:v>43.600052392130159</c:v>
                </c:pt>
                <c:pt idx="138">
                  <c:v>43.435891573386641</c:v>
                </c:pt>
                <c:pt idx="139">
                  <c:v>43.27255488579744</c:v>
                </c:pt>
                <c:pt idx="140">
                  <c:v>43.110087587722852</c:v>
                </c:pt>
                <c:pt idx="141">
                  <c:v>42.948533982739583</c:v>
                </c:pt>
                <c:pt idx="142">
                  <c:v>42.787936566995157</c:v>
                </c:pt>
                <c:pt idx="143">
                  <c:v>42.628335103482634</c:v>
                </c:pt>
                <c:pt idx="144">
                  <c:v>42.469765639887527</c:v>
                </c:pt>
                <c:pt idx="145">
                  <c:v>42.312259492314524</c:v>
                </c:pt>
                <c:pt idx="146">
                  <c:v>42.155842222739352</c:v>
                </c:pt>
                <c:pt idx="147">
                  <c:v>42.000532643026375</c:v>
                </c:pt>
                <c:pt idx="148">
                  <c:v>41.846341882322463</c:v>
                </c:pt>
                <c:pt idx="149">
                  <c:v>41.693272557087603</c:v>
                </c:pt>
                <c:pt idx="150">
                  <c:v>41.541318083491944</c:v>
                </c:pt>
                <c:pt idx="151">
                  <c:v>41.390462170031157</c:v>
                </c:pt>
                <c:pt idx="152">
                  <c:v>41.240678523776978</c:v>
                </c:pt>
                <c:pt idx="153">
                  <c:v>41.091930796682107</c:v>
                </c:pt>
                <c:pt idx="154">
                  <c:v>40.944172789035711</c:v>
                </c:pt>
                <c:pt idx="155">
                  <c:v>40.797348916001631</c:v>
                </c:pt>
                <c:pt idx="156">
                  <c:v>40.651394930875014</c:v>
                </c:pt>
                <c:pt idx="157">
                  <c:v>40.506238886138242</c:v>
                </c:pt>
                <c:pt idx="158">
                  <c:v>40.361802301539342</c:v>
                </c:pt>
                <c:pt idx="159">
                  <c:v>40.21800149818749</c:v>
                </c:pt>
                <c:pt idx="160">
                  <c:v>40.074749049866476</c:v>
                </c:pt>
                <c:pt idx="161">
                  <c:v>39.931955297994051</c:v>
                </c:pt>
                <c:pt idx="162">
                  <c:v>39.789529875207052</c:v>
                </c:pt>
                <c:pt idx="163">
                  <c:v>39.647383184419937</c:v>
                </c:pt>
                <c:pt idx="164">
                  <c:v>39.505427785087306</c:v>
                </c:pt>
                <c:pt idx="165">
                  <c:v>39.363579645746164</c:v>
                </c:pt>
                <c:pt idx="166">
                  <c:v>39.221759231002359</c:v>
                </c:pt>
                <c:pt idx="167">
                  <c:v>39.079892401155888</c:v>
                </c:pt>
                <c:pt idx="168">
                  <c:v>38.937911112840965</c:v>
                </c:pt>
                <c:pt idx="169">
                  <c:v>38.795753918683943</c:v>
                </c:pt>
                <c:pt idx="170">
                  <c:v>38.653366272493642</c:v>
                </c:pt>
                <c:pt idx="171">
                  <c:v>38.510700653504557</c:v>
                </c:pt>
                <c:pt idx="172">
                  <c:v>38.367716528486859</c:v>
                </c:pt>
                <c:pt idx="173">
                  <c:v>38.224380174073588</c:v>
                </c:pt>
                <c:pt idx="174">
                  <c:v>38.080664383531555</c:v>
                </c:pt>
                <c:pt idx="175">
                  <c:v>37.936548082612823</c:v>
                </c:pt>
                <c:pt idx="176">
                  <c:v>37.792015878327952</c:v>
                </c:pt>
                <c:pt idx="177">
                  <c:v>37.64705756276539</c:v>
                </c:pt>
                <c:pt idx="178">
                  <c:v>37.501667591728932</c:v>
                </c:pt>
                <c:pt idx="179">
                  <c:v>37.355844555236068</c:v>
                </c:pt>
                <c:pt idx="180">
                  <c:v>37.209590654039289</c:v>
                </c:pt>
                <c:pt idx="181">
                  <c:v>37.062911193476864</c:v>
                </c:pt>
                <c:pt idx="182">
                  <c:v>36.915814103264779</c:v>
                </c:pt>
                <c:pt idx="183">
                  <c:v>36.768309489396181</c:v>
                </c:pt>
                <c:pt idx="184">
                  <c:v>36.620409222174054</c:v>
                </c:pt>
                <c:pt idx="185">
                  <c:v>36.472126562588485</c:v>
                </c:pt>
                <c:pt idx="186">
                  <c:v>36.323475827763033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62.564999999999998</c:v>
                </c:pt>
                <c:pt idx="1">
                  <c:v>64.257999999999996</c:v>
                </c:pt>
                <c:pt idx="2">
                  <c:v>66.790000000000006</c:v>
                </c:pt>
                <c:pt idx="3">
                  <c:v>63.531999999999996</c:v>
                </c:pt>
                <c:pt idx="4">
                  <c:v>63.548000000000002</c:v>
                </c:pt>
                <c:pt idx="5">
                  <c:v>64.081000000000003</c:v>
                </c:pt>
                <c:pt idx="6">
                  <c:v>62.984000000000002</c:v>
                </c:pt>
                <c:pt idx="7">
                  <c:v>62.838999999999999</c:v>
                </c:pt>
                <c:pt idx="8">
                  <c:v>64.209999999999994</c:v>
                </c:pt>
                <c:pt idx="9">
                  <c:v>62.145000000000003</c:v>
                </c:pt>
                <c:pt idx="10">
                  <c:v>62.871000000000002</c:v>
                </c:pt>
                <c:pt idx="11">
                  <c:v>64.677000000000007</c:v>
                </c:pt>
                <c:pt idx="12">
                  <c:v>64.016000000000005</c:v>
                </c:pt>
                <c:pt idx="13">
                  <c:v>64.274000000000001</c:v>
                </c:pt>
                <c:pt idx="14">
                  <c:v>66.096999999999994</c:v>
                </c:pt>
                <c:pt idx="15">
                  <c:v>64.694000000000003</c:v>
                </c:pt>
                <c:pt idx="16">
                  <c:v>63</c:v>
                </c:pt>
                <c:pt idx="17">
                  <c:v>65.209999999999994</c:v>
                </c:pt>
                <c:pt idx="18">
                  <c:v>64.855000000000004</c:v>
                </c:pt>
                <c:pt idx="19">
                  <c:v>66.968000000000004</c:v>
                </c:pt>
                <c:pt idx="20">
                  <c:v>64.418999999999997</c:v>
                </c:pt>
                <c:pt idx="21">
                  <c:v>63</c:v>
                </c:pt>
                <c:pt idx="22">
                  <c:v>65.870999999999995</c:v>
                </c:pt>
                <c:pt idx="23">
                  <c:v>66.838999999999999</c:v>
                </c:pt>
                <c:pt idx="24">
                  <c:v>65.790000000000006</c:v>
                </c:pt>
                <c:pt idx="25">
                  <c:v>64.951999999999998</c:v>
                </c:pt>
                <c:pt idx="26">
                  <c:v>67.790000000000006</c:v>
                </c:pt>
                <c:pt idx="27">
                  <c:v>64.887</c:v>
                </c:pt>
                <c:pt idx="28">
                  <c:v>63.984000000000002</c:v>
                </c:pt>
                <c:pt idx="29">
                  <c:v>64.677000000000007</c:v>
                </c:pt>
                <c:pt idx="30">
                  <c:v>66.387</c:v>
                </c:pt>
                <c:pt idx="31">
                  <c:v>66.725999999999999</c:v>
                </c:pt>
                <c:pt idx="32">
                  <c:v>67.757999999999996</c:v>
                </c:pt>
                <c:pt idx="33">
                  <c:v>68.935000000000002</c:v>
                </c:pt>
                <c:pt idx="34">
                  <c:v>68.209999999999994</c:v>
                </c:pt>
                <c:pt idx="35">
                  <c:v>67.918999999999997</c:v>
                </c:pt>
                <c:pt idx="36">
                  <c:v>71.048000000000002</c:v>
                </c:pt>
                <c:pt idx="37">
                  <c:v>70.225999999999999</c:v>
                </c:pt>
                <c:pt idx="38">
                  <c:v>69.596999999999994</c:v>
                </c:pt>
                <c:pt idx="39">
                  <c:v>69.209999999999994</c:v>
                </c:pt>
                <c:pt idx="40">
                  <c:v>73.031999999999996</c:v>
                </c:pt>
                <c:pt idx="41">
                  <c:v>73.064999999999998</c:v>
                </c:pt>
                <c:pt idx="42">
                  <c:v>74.403000000000006</c:v>
                </c:pt>
                <c:pt idx="43">
                  <c:v>73.790000000000006</c:v>
                </c:pt>
                <c:pt idx="44">
                  <c:v>77.225999999999999</c:v>
                </c:pt>
                <c:pt idx="45">
                  <c:v>78.322999999999993</c:v>
                </c:pt>
                <c:pt idx="46">
                  <c:v>81.451999999999998</c:v>
                </c:pt>
                <c:pt idx="47">
                  <c:v>87.387</c:v>
                </c:pt>
                <c:pt idx="48">
                  <c:v>92.887</c:v>
                </c:pt>
                <c:pt idx="49">
                  <c:v>95.581000000000003</c:v>
                </c:pt>
                <c:pt idx="50">
                  <c:v>100.661</c:v>
                </c:pt>
                <c:pt idx="51">
                  <c:v>111.29</c:v>
                </c:pt>
                <c:pt idx="52">
                  <c:v>122.387</c:v>
                </c:pt>
                <c:pt idx="53">
                  <c:v>137.85499999999999</c:v>
                </c:pt>
                <c:pt idx="54">
                  <c:v>155.51599999999999</c:v>
                </c:pt>
                <c:pt idx="55">
                  <c:v>171.452</c:v>
                </c:pt>
                <c:pt idx="56">
                  <c:v>188.274</c:v>
                </c:pt>
                <c:pt idx="57">
                  <c:v>200.08099999999999</c:v>
                </c:pt>
                <c:pt idx="58">
                  <c:v>209.226</c:v>
                </c:pt>
                <c:pt idx="59">
                  <c:v>216.01599999999999</c:v>
                </c:pt>
                <c:pt idx="60">
                  <c:v>220.79</c:v>
                </c:pt>
                <c:pt idx="61">
                  <c:v>220.661</c:v>
                </c:pt>
                <c:pt idx="62">
                  <c:v>215.46799999999999</c:v>
                </c:pt>
                <c:pt idx="63">
                  <c:v>201.98400000000001</c:v>
                </c:pt>
                <c:pt idx="64">
                  <c:v>176.19399999999999</c:v>
                </c:pt>
                <c:pt idx="65">
                  <c:v>133.17699999999999</c:v>
                </c:pt>
                <c:pt idx="66">
                  <c:v>89.355000000000004</c:v>
                </c:pt>
                <c:pt idx="67">
                  <c:v>68.531999999999996</c:v>
                </c:pt>
                <c:pt idx="68">
                  <c:v>64.257999999999996</c:v>
                </c:pt>
                <c:pt idx="69">
                  <c:v>62.548000000000002</c:v>
                </c:pt>
                <c:pt idx="70">
                  <c:v>64.048000000000002</c:v>
                </c:pt>
                <c:pt idx="71">
                  <c:v>65.435000000000002</c:v>
                </c:pt>
                <c:pt idx="72">
                  <c:v>67.951999999999998</c:v>
                </c:pt>
                <c:pt idx="73">
                  <c:v>71.081000000000003</c:v>
                </c:pt>
                <c:pt idx="74">
                  <c:v>76.5</c:v>
                </c:pt>
                <c:pt idx="75">
                  <c:v>81.435000000000002</c:v>
                </c:pt>
                <c:pt idx="76">
                  <c:v>87.677000000000007</c:v>
                </c:pt>
                <c:pt idx="77">
                  <c:v>96.548000000000002</c:v>
                </c:pt>
                <c:pt idx="78">
                  <c:v>107.371</c:v>
                </c:pt>
                <c:pt idx="79">
                  <c:v>120.242</c:v>
                </c:pt>
                <c:pt idx="80">
                  <c:v>132.69399999999999</c:v>
                </c:pt>
                <c:pt idx="81">
                  <c:v>141.96799999999999</c:v>
                </c:pt>
                <c:pt idx="82">
                  <c:v>148.774</c:v>
                </c:pt>
                <c:pt idx="83">
                  <c:v>157.226</c:v>
                </c:pt>
                <c:pt idx="84">
                  <c:v>159.952</c:v>
                </c:pt>
                <c:pt idx="85">
                  <c:v>159.839</c:v>
                </c:pt>
                <c:pt idx="86">
                  <c:v>153.91900000000001</c:v>
                </c:pt>
                <c:pt idx="87">
                  <c:v>141</c:v>
                </c:pt>
                <c:pt idx="88">
                  <c:v>116.98399999999999</c:v>
                </c:pt>
                <c:pt idx="89">
                  <c:v>86.225999999999999</c:v>
                </c:pt>
                <c:pt idx="90">
                  <c:v>63.902999999999999</c:v>
                </c:pt>
                <c:pt idx="91">
                  <c:v>53.951999999999998</c:v>
                </c:pt>
                <c:pt idx="92">
                  <c:v>53.387</c:v>
                </c:pt>
                <c:pt idx="93">
                  <c:v>53.29</c:v>
                </c:pt>
                <c:pt idx="94">
                  <c:v>51.79</c:v>
                </c:pt>
                <c:pt idx="95">
                  <c:v>52.564999999999998</c:v>
                </c:pt>
                <c:pt idx="96">
                  <c:v>52.29</c:v>
                </c:pt>
                <c:pt idx="97">
                  <c:v>50.531999999999996</c:v>
                </c:pt>
                <c:pt idx="98">
                  <c:v>51.323</c:v>
                </c:pt>
                <c:pt idx="99">
                  <c:v>51.21</c:v>
                </c:pt>
                <c:pt idx="100">
                  <c:v>50.871000000000002</c:v>
                </c:pt>
                <c:pt idx="101">
                  <c:v>48.984000000000002</c:v>
                </c:pt>
                <c:pt idx="102">
                  <c:v>49</c:v>
                </c:pt>
                <c:pt idx="103">
                  <c:v>49.725999999999999</c:v>
                </c:pt>
                <c:pt idx="104">
                  <c:v>51.064999999999998</c:v>
                </c:pt>
                <c:pt idx="105">
                  <c:v>49.725999999999999</c:v>
                </c:pt>
                <c:pt idx="106">
                  <c:v>51.887</c:v>
                </c:pt>
                <c:pt idx="107">
                  <c:v>50.402999999999999</c:v>
                </c:pt>
                <c:pt idx="108">
                  <c:v>51.064999999999998</c:v>
                </c:pt>
                <c:pt idx="109">
                  <c:v>50.531999999999996</c:v>
                </c:pt>
                <c:pt idx="110">
                  <c:v>49.21</c:v>
                </c:pt>
                <c:pt idx="111">
                  <c:v>49.564999999999998</c:v>
                </c:pt>
                <c:pt idx="112">
                  <c:v>48.935000000000002</c:v>
                </c:pt>
                <c:pt idx="113">
                  <c:v>49.177</c:v>
                </c:pt>
                <c:pt idx="114">
                  <c:v>49.241999999999997</c:v>
                </c:pt>
                <c:pt idx="115">
                  <c:v>49.468000000000004</c:v>
                </c:pt>
                <c:pt idx="116">
                  <c:v>50.628999999999998</c:v>
                </c:pt>
                <c:pt idx="117">
                  <c:v>51.371000000000002</c:v>
                </c:pt>
                <c:pt idx="118">
                  <c:v>54.968000000000004</c:v>
                </c:pt>
                <c:pt idx="119">
                  <c:v>55.161000000000001</c:v>
                </c:pt>
                <c:pt idx="120">
                  <c:v>59.015999999999998</c:v>
                </c:pt>
                <c:pt idx="121">
                  <c:v>57.371000000000002</c:v>
                </c:pt>
                <c:pt idx="122">
                  <c:v>63.725999999999999</c:v>
                </c:pt>
                <c:pt idx="123">
                  <c:v>63.015999999999998</c:v>
                </c:pt>
                <c:pt idx="124">
                  <c:v>61.628999999999998</c:v>
                </c:pt>
                <c:pt idx="125">
                  <c:v>58.161000000000001</c:v>
                </c:pt>
                <c:pt idx="126">
                  <c:v>53.258000000000003</c:v>
                </c:pt>
                <c:pt idx="127">
                  <c:v>49.015999999999998</c:v>
                </c:pt>
                <c:pt idx="128">
                  <c:v>48.548000000000002</c:v>
                </c:pt>
                <c:pt idx="129">
                  <c:v>47.613</c:v>
                </c:pt>
                <c:pt idx="130">
                  <c:v>46.628999999999998</c:v>
                </c:pt>
                <c:pt idx="131">
                  <c:v>43.548000000000002</c:v>
                </c:pt>
                <c:pt idx="132">
                  <c:v>44.725999999999999</c:v>
                </c:pt>
                <c:pt idx="133">
                  <c:v>45.097000000000001</c:v>
                </c:pt>
                <c:pt idx="134">
                  <c:v>44.048000000000002</c:v>
                </c:pt>
                <c:pt idx="135">
                  <c:v>45.758000000000003</c:v>
                </c:pt>
                <c:pt idx="136">
                  <c:v>43.645000000000003</c:v>
                </c:pt>
                <c:pt idx="137">
                  <c:v>44.531999999999996</c:v>
                </c:pt>
                <c:pt idx="138">
                  <c:v>44.5</c:v>
                </c:pt>
                <c:pt idx="139">
                  <c:v>46.145000000000003</c:v>
                </c:pt>
                <c:pt idx="140">
                  <c:v>44.015999999999998</c:v>
                </c:pt>
                <c:pt idx="141">
                  <c:v>43.21</c:v>
                </c:pt>
                <c:pt idx="142">
                  <c:v>44.113</c:v>
                </c:pt>
                <c:pt idx="143">
                  <c:v>43.838999999999999</c:v>
                </c:pt>
                <c:pt idx="144">
                  <c:v>43.484000000000002</c:v>
                </c:pt>
                <c:pt idx="145">
                  <c:v>44.29</c:v>
                </c:pt>
                <c:pt idx="146">
                  <c:v>43.613</c:v>
                </c:pt>
                <c:pt idx="147">
                  <c:v>43.79</c:v>
                </c:pt>
                <c:pt idx="148">
                  <c:v>42.871000000000002</c:v>
                </c:pt>
                <c:pt idx="149">
                  <c:v>46.725999999999999</c:v>
                </c:pt>
                <c:pt idx="150">
                  <c:v>46.21</c:v>
                </c:pt>
                <c:pt idx="151">
                  <c:v>47.274000000000001</c:v>
                </c:pt>
                <c:pt idx="152">
                  <c:v>48.5</c:v>
                </c:pt>
                <c:pt idx="153">
                  <c:v>49.548000000000002</c:v>
                </c:pt>
                <c:pt idx="154">
                  <c:v>48.854999999999997</c:v>
                </c:pt>
                <c:pt idx="155">
                  <c:v>48.935000000000002</c:v>
                </c:pt>
                <c:pt idx="156">
                  <c:v>47.354999999999997</c:v>
                </c:pt>
                <c:pt idx="157">
                  <c:v>44.484000000000002</c:v>
                </c:pt>
                <c:pt idx="158">
                  <c:v>43.274000000000001</c:v>
                </c:pt>
                <c:pt idx="159">
                  <c:v>42.71</c:v>
                </c:pt>
                <c:pt idx="160">
                  <c:v>40.194000000000003</c:v>
                </c:pt>
                <c:pt idx="161">
                  <c:v>39.677</c:v>
                </c:pt>
                <c:pt idx="162">
                  <c:v>40.935000000000002</c:v>
                </c:pt>
                <c:pt idx="163">
                  <c:v>39.694000000000003</c:v>
                </c:pt>
                <c:pt idx="164">
                  <c:v>40.387</c:v>
                </c:pt>
                <c:pt idx="165">
                  <c:v>39.21</c:v>
                </c:pt>
                <c:pt idx="166">
                  <c:v>39.531999999999996</c:v>
                </c:pt>
                <c:pt idx="167">
                  <c:v>39.515999999999998</c:v>
                </c:pt>
                <c:pt idx="168">
                  <c:v>39.435000000000002</c:v>
                </c:pt>
                <c:pt idx="169">
                  <c:v>40.338999999999999</c:v>
                </c:pt>
                <c:pt idx="170">
                  <c:v>42.694000000000003</c:v>
                </c:pt>
                <c:pt idx="171">
                  <c:v>38.225999999999999</c:v>
                </c:pt>
                <c:pt idx="172">
                  <c:v>40.194000000000003</c:v>
                </c:pt>
                <c:pt idx="173">
                  <c:v>38.5</c:v>
                </c:pt>
                <c:pt idx="174">
                  <c:v>37.484000000000002</c:v>
                </c:pt>
                <c:pt idx="175">
                  <c:v>39.402999999999999</c:v>
                </c:pt>
                <c:pt idx="176">
                  <c:v>37.854999999999997</c:v>
                </c:pt>
                <c:pt idx="177">
                  <c:v>39</c:v>
                </c:pt>
                <c:pt idx="178">
                  <c:v>38.064999999999998</c:v>
                </c:pt>
                <c:pt idx="179">
                  <c:v>38.161000000000001</c:v>
                </c:pt>
                <c:pt idx="180">
                  <c:v>37.241999999999997</c:v>
                </c:pt>
                <c:pt idx="181">
                  <c:v>39.387</c:v>
                </c:pt>
                <c:pt idx="182">
                  <c:v>38.435000000000002</c:v>
                </c:pt>
                <c:pt idx="183">
                  <c:v>37.274000000000001</c:v>
                </c:pt>
                <c:pt idx="184">
                  <c:v>38.241999999999997</c:v>
                </c:pt>
                <c:pt idx="185">
                  <c:v>35.435000000000002</c:v>
                </c:pt>
                <c:pt idx="186">
                  <c:v>34.628999999999998</c:v>
                </c:pt>
                <c:pt idx="187">
                  <c:v>37.484000000000002</c:v>
                </c:pt>
                <c:pt idx="188">
                  <c:v>37.935000000000002</c:v>
                </c:pt>
                <c:pt idx="189">
                  <c:v>37.113</c:v>
                </c:pt>
                <c:pt idx="190">
                  <c:v>37.79</c:v>
                </c:pt>
                <c:pt idx="191">
                  <c:v>38.177</c:v>
                </c:pt>
                <c:pt idx="192">
                  <c:v>37.951999999999998</c:v>
                </c:pt>
                <c:pt idx="193">
                  <c:v>37.081000000000003</c:v>
                </c:pt>
                <c:pt idx="194">
                  <c:v>38.097000000000001</c:v>
                </c:pt>
                <c:pt idx="195">
                  <c:v>38.645000000000003</c:v>
                </c:pt>
                <c:pt idx="196">
                  <c:v>38.274000000000001</c:v>
                </c:pt>
                <c:pt idx="197">
                  <c:v>37.048000000000002</c:v>
                </c:pt>
                <c:pt idx="198">
                  <c:v>37.371000000000002</c:v>
                </c:pt>
                <c:pt idx="199">
                  <c:v>35.484000000000002</c:v>
                </c:pt>
                <c:pt idx="200">
                  <c:v>35.531999999999996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62.138724393954909</c:v>
                </c:pt>
                <c:pt idx="1">
                  <c:v>62.335942832103029</c:v>
                </c:pt>
                <c:pt idx="2">
                  <c:v>62.532768994122719</c:v>
                </c:pt>
                <c:pt idx="3">
                  <c:v>62.729100109455203</c:v>
                </c:pt>
                <c:pt idx="4">
                  <c:v>62.924818195122931</c:v>
                </c:pt>
                <c:pt idx="5">
                  <c:v>63.119788322177357</c:v>
                </c:pt>
                <c:pt idx="6">
                  <c:v>63.313856745569694</c:v>
                </c:pt>
                <c:pt idx="7">
                  <c:v>63.506848898934223</c:v>
                </c:pt>
                <c:pt idx="8">
                  <c:v>63.698567259506916</c:v>
                </c:pt>
                <c:pt idx="9">
                  <c:v>63.888789093230194</c:v>
                </c:pt>
                <c:pt idx="10">
                  <c:v>64.077264096327823</c:v>
                </c:pt>
                <c:pt idx="11">
                  <c:v>64.263711957712857</c:v>
                </c:pt>
                <c:pt idx="12">
                  <c:v>64.447819877212552</c:v>
                </c:pt>
                <c:pt idx="13">
                  <c:v>64.62924008885669</c:v>
                </c:pt>
                <c:pt idx="14">
                  <c:v>64.807587458181885</c:v>
                </c:pt>
                <c:pt idx="15">
                  <c:v>64.98243725057624</c:v>
                </c:pt>
                <c:pt idx="16">
                  <c:v>65.15332320886165</c:v>
                </c:pt>
                <c:pt idx="17">
                  <c:v>65.319736140094605</c:v>
                </c:pt>
                <c:pt idx="18">
                  <c:v>65.481123305646918</c:v>
                </c:pt>
                <c:pt idx="19">
                  <c:v>65.636889052694656</c:v>
                </c:pt>
                <c:pt idx="20">
                  <c:v>65.786397345291036</c:v>
                </c:pt>
                <c:pt idx="21">
                  <c:v>65.928977186144962</c:v>
                </c:pt>
                <c:pt idx="22">
                  <c:v>66.063932416468134</c:v>
                </c:pt>
                <c:pt idx="23">
                  <c:v>66.190558106479713</c:v>
                </c:pt>
                <c:pt idx="24">
                  <c:v>66.308166784186156</c:v>
                </c:pt>
                <c:pt idx="25">
                  <c:v>66.416129186972725</c:v>
                </c:pt>
                <c:pt idx="26">
                  <c:v>66.513936152771095</c:v>
                </c:pt>
                <c:pt idx="27">
                  <c:v>66.601290771114122</c:v>
                </c:pt>
                <c:pt idx="28">
                  <c:v>66.678243017514504</c:v>
                </c:pt>
                <c:pt idx="29">
                  <c:v>66.745382733969024</c:v>
                </c:pt>
                <c:pt idx="30">
                  <c:v>66.804110781708459</c:v>
                </c:pt>
                <c:pt idx="31">
                  <c:v>66.857012051150562</c:v>
                </c:pt>
                <c:pt idx="32">
                  <c:v>66.90835705559229</c:v>
                </c:pt>
                <c:pt idx="33">
                  <c:v>66.964760008759967</c:v>
                </c:pt>
                <c:pt idx="34">
                  <c:v>67.036019186979004</c:v>
                </c:pt>
                <c:pt idx="35">
                  <c:v>67.136158295081273</c:v>
                </c:pt>
                <c:pt idx="36">
                  <c:v>67.284673624323702</c:v>
                </c:pt>
                <c:pt idx="37">
                  <c:v>67.507969256065422</c:v>
                </c:pt>
                <c:pt idx="38">
                  <c:v>67.840930189639948</c:v>
                </c:pt>
                <c:pt idx="39">
                  <c:v>68.328540862249469</c:v>
                </c:pt>
                <c:pt idx="40">
                  <c:v>69.027405524288099</c:v>
                </c:pt>
                <c:pt idx="41">
                  <c:v>70.006970977506995</c:v>
                </c:pt>
                <c:pt idx="42">
                  <c:v>71.350197514688347</c:v>
                </c:pt>
                <c:pt idx="43">
                  <c:v>73.153379410285297</c:v>
                </c:pt>
                <c:pt idx="44">
                  <c:v>75.524793094503408</c:v>
                </c:pt>
                <c:pt idx="45">
                  <c:v>78.581861398992515</c:v>
                </c:pt>
                <c:pt idx="46">
                  <c:v>82.446577529633203</c:v>
                </c:pt>
                <c:pt idx="47">
                  <c:v>87.239041236268662</c:v>
                </c:pt>
                <c:pt idx="48">
                  <c:v>93.069124904650323</c:v>
                </c:pt>
                <c:pt idx="49">
                  <c:v>100.02650375986987</c:v>
                </c:pt>
                <c:pt idx="50">
                  <c:v>108.16953692729085</c:v>
                </c:pt>
                <c:pt idx="51">
                  <c:v>117.51374932515699</c:v>
                </c:pt>
                <c:pt idx="52">
                  <c:v>128.02090394771395</c:v>
                </c:pt>
                <c:pt idx="53">
                  <c:v>139.58983020425612</c:v>
                </c:pt>
                <c:pt idx="54">
                  <c:v>152.05024416302476</c:v>
                </c:pt>
                <c:pt idx="55">
                  <c:v>165.16068671237826</c:v>
                </c:pt>
                <c:pt idx="56">
                  <c:v>178.61096438126157</c:v>
                </c:pt>
                <c:pt idx="57">
                  <c:v>192.02499261271737</c:v>
                </c:pt>
                <c:pt idx="58">
                  <c:v>204.93747284138394</c:v>
                </c:pt>
                <c:pt idx="59">
                  <c:v>216.64478227861002</c:v>
                </c:pt>
                <c:pt idx="60">
                  <c:v>225.72814294016888</c:v>
                </c:pt>
                <c:pt idx="61">
                  <c:v>229.23474781121362</c:v>
                </c:pt>
                <c:pt idx="62">
                  <c:v>222.48931625982186</c:v>
                </c:pt>
                <c:pt idx="63">
                  <c:v>201.43058426261126</c:v>
                </c:pt>
                <c:pt idx="64">
                  <c:v>167.24609083035131</c:v>
                </c:pt>
                <c:pt idx="65">
                  <c:v>128.3908064546402</c:v>
                </c:pt>
                <c:pt idx="66">
                  <c:v>95.780286512476607</c:v>
                </c:pt>
                <c:pt idx="67">
                  <c:v>75.378538420487089</c:v>
                </c:pt>
                <c:pt idx="68">
                  <c:v>66.081668126110557</c:v>
                </c:pt>
                <c:pt idx="69">
                  <c:v>63.505085785227202</c:v>
                </c:pt>
                <c:pt idx="70">
                  <c:v>64.035319005761394</c:v>
                </c:pt>
                <c:pt idx="71">
                  <c:v>65.960073517277436</c:v>
                </c:pt>
                <c:pt idx="72">
                  <c:v>68.79449767907326</c:v>
                </c:pt>
                <c:pt idx="73">
                  <c:v>72.52007553032513</c:v>
                </c:pt>
                <c:pt idx="74">
                  <c:v>77.226907760663607</c:v>
                </c:pt>
                <c:pt idx="75">
                  <c:v>83.000652121869265</c:v>
                </c:pt>
                <c:pt idx="76">
                  <c:v>89.887040150695697</c:v>
                </c:pt>
                <c:pt idx="77">
                  <c:v>97.872692256522413</c:v>
                </c:pt>
                <c:pt idx="78">
                  <c:v>106.87014222697822</c:v>
                </c:pt>
                <c:pt idx="79">
                  <c:v>116.7071907502546</c:v>
                </c:pt>
                <c:pt idx="80">
                  <c:v>127.12166507655937</c:v>
                </c:pt>
                <c:pt idx="81">
                  <c:v>137.75596723060369</c:v>
                </c:pt>
                <c:pt idx="82">
                  <c:v>148.11573272386158</c:v>
                </c:pt>
                <c:pt idx="83">
                  <c:v>157.38238256259206</c:v>
                </c:pt>
                <c:pt idx="84">
                  <c:v>163.94121828032991</c:v>
                </c:pt>
                <c:pt idx="85">
                  <c:v>164.87747790036036</c:v>
                </c:pt>
                <c:pt idx="86">
                  <c:v>156.60992184262824</c:v>
                </c:pt>
                <c:pt idx="87">
                  <c:v>137.68440268778642</c:v>
                </c:pt>
                <c:pt idx="88">
                  <c:v>111.75529246961214</c:v>
                </c:pt>
                <c:pt idx="89">
                  <c:v>86.488936102276924</c:v>
                </c:pt>
                <c:pt idx="90">
                  <c:v>68.265557065584531</c:v>
                </c:pt>
                <c:pt idx="91">
                  <c:v>58.38105732706763</c:v>
                </c:pt>
                <c:pt idx="92">
                  <c:v>54.276055485290435</c:v>
                </c:pt>
                <c:pt idx="93">
                  <c:v>52.895325751971988</c:v>
                </c:pt>
                <c:pt idx="94">
                  <c:v>52.431898693952775</c:v>
                </c:pt>
                <c:pt idx="95">
                  <c:v>52.19463406689551</c:v>
                </c:pt>
                <c:pt idx="96">
                  <c:v>51.999463040766102</c:v>
                </c:pt>
                <c:pt idx="97">
                  <c:v>51.811101829530678</c:v>
                </c:pt>
                <c:pt idx="98">
                  <c:v>51.624542744573361</c:v>
                </c:pt>
                <c:pt idx="99">
                  <c:v>51.439192967716885</c:v>
                </c:pt>
                <c:pt idx="100">
                  <c:v>51.254933366662286</c:v>
                </c:pt>
                <c:pt idx="101">
                  <c:v>51.071688152617057</c:v>
                </c:pt>
                <c:pt idx="102">
                  <c:v>50.889393585417054</c:v>
                </c:pt>
                <c:pt idx="103">
                  <c:v>50.708005299461696</c:v>
                </c:pt>
                <c:pt idx="104">
                  <c:v>50.527523739708073</c:v>
                </c:pt>
                <c:pt idx="105">
                  <c:v>50.348058655820928</c:v>
                </c:pt>
                <c:pt idx="106">
                  <c:v>50.169980582279912</c:v>
                </c:pt>
                <c:pt idx="107">
                  <c:v>49.994251187008281</c:v>
                </c:pt>
                <c:pt idx="108">
                  <c:v>49.823089781381519</c:v>
                </c:pt>
                <c:pt idx="109">
                  <c:v>49.661209995620638</c:v>
                </c:pt>
                <c:pt idx="110">
                  <c:v>49.517910398933161</c:v>
                </c:pt>
                <c:pt idx="111">
                  <c:v>49.410245637883044</c:v>
                </c:pt>
                <c:pt idx="112">
                  <c:v>49.367221829376454</c:v>
                </c:pt>
                <c:pt idx="113">
                  <c:v>49.434335645536279</c:v>
                </c:pt>
                <c:pt idx="114">
                  <c:v>49.676783625427809</c:v>
                </c:pt>
                <c:pt idx="115">
                  <c:v>50.178456358161135</c:v>
                </c:pt>
                <c:pt idx="116">
                  <c:v>51.032729659838985</c:v>
                </c:pt>
                <c:pt idx="117">
                  <c:v>52.320513836448491</c:v>
                </c:pt>
                <c:pt idx="118">
                  <c:v>54.071864294390132</c:v>
                </c:pt>
                <c:pt idx="119">
                  <c:v>56.212089485050925</c:v>
                </c:pt>
                <c:pt idx="120">
                  <c:v>58.506199654758433</c:v>
                </c:pt>
                <c:pt idx="121">
                  <c:v>60.53784400857981</c:v>
                </c:pt>
                <c:pt idx="122">
                  <c:v>61.774975825431369</c:v>
                </c:pt>
                <c:pt idx="123">
                  <c:v>61.748970400549382</c:v>
                </c:pt>
                <c:pt idx="124">
                  <c:v>60.288689943263797</c:v>
                </c:pt>
                <c:pt idx="125">
                  <c:v>57.661879322438125</c:v>
                </c:pt>
                <c:pt idx="126">
                  <c:v>54.493213173978312</c:v>
                </c:pt>
                <c:pt idx="127">
                  <c:v>51.483041407441128</c:v>
                </c:pt>
                <c:pt idx="128">
                  <c:v>49.111824786719488</c:v>
                </c:pt>
                <c:pt idx="129">
                  <c:v>47.516112181909051</c:v>
                </c:pt>
                <c:pt idx="130">
                  <c:v>46.566743046849595</c:v>
                </c:pt>
                <c:pt idx="131">
                  <c:v>46.035388127953283</c:v>
                </c:pt>
                <c:pt idx="132">
                  <c:v>45.723056154496796</c:v>
                </c:pt>
                <c:pt idx="133">
                  <c:v>45.505659479198691</c:v>
                </c:pt>
                <c:pt idx="134">
                  <c:v>45.32278347006352</c:v>
                </c:pt>
                <c:pt idx="135">
                  <c:v>45.150639852051341</c:v>
                </c:pt>
                <c:pt idx="136">
                  <c:v>44.981524505815401</c:v>
                </c:pt>
                <c:pt idx="137">
                  <c:v>44.813385550757587</c:v>
                </c:pt>
                <c:pt idx="138">
                  <c:v>44.645831745442095</c:v>
                </c:pt>
                <c:pt idx="139">
                  <c:v>44.478993507740562</c:v>
                </c:pt>
                <c:pt idx="140">
                  <c:v>44.313463602807381</c:v>
                </c:pt>
                <c:pt idx="141">
                  <c:v>44.150828603907989</c:v>
                </c:pt>
                <c:pt idx="142">
                  <c:v>43.994933915147513</c:v>
                </c:pt>
                <c:pt idx="143">
                  <c:v>43.854295398859492</c:v>
                </c:pt>
                <c:pt idx="144">
                  <c:v>43.746020483011947</c:v>
                </c:pt>
                <c:pt idx="145">
                  <c:v>43.700977180733432</c:v>
                </c:pt>
                <c:pt idx="146">
                  <c:v>43.768391109869306</c:v>
                </c:pt>
                <c:pt idx="147">
                  <c:v>44.015513840405404</c:v>
                </c:pt>
                <c:pt idx="148">
                  <c:v>44.515488531376079</c:v>
                </c:pt>
                <c:pt idx="149">
                  <c:v>45.316882185654784</c:v>
                </c:pt>
                <c:pt idx="150">
                  <c:v>46.395953846892098</c:v>
                </c:pt>
                <c:pt idx="151">
                  <c:v>47.609812450691173</c:v>
                </c:pt>
                <c:pt idx="152">
                  <c:v>48.687498431821979</c:v>
                </c:pt>
                <c:pt idx="153">
                  <c:v>49.295295365896266</c:v>
                </c:pt>
                <c:pt idx="154">
                  <c:v>49.172613965264581</c:v>
                </c:pt>
                <c:pt idx="155">
                  <c:v>48.27067102513864</c:v>
                </c:pt>
                <c:pt idx="156">
                  <c:v>46.796579626997442</c:v>
                </c:pt>
                <c:pt idx="157">
                  <c:v>45.11866985734089</c:v>
                </c:pt>
                <c:pt idx="158">
                  <c:v>43.592319027007399</c:v>
                </c:pt>
                <c:pt idx="159">
                  <c:v>42.422572567121179</c:v>
                </c:pt>
                <c:pt idx="160">
                  <c:v>41.636754819458332</c:v>
                </c:pt>
                <c:pt idx="161">
                  <c:v>41.148367938118554</c:v>
                </c:pt>
                <c:pt idx="162">
                  <c:v>40.842177077766443</c:v>
                </c:pt>
                <c:pt idx="163">
                  <c:v>40.627493999319704</c:v>
                </c:pt>
                <c:pt idx="164">
                  <c:v>40.451174144389306</c:v>
                </c:pt>
                <c:pt idx="165">
                  <c:v>40.288413315592777</c:v>
                </c:pt>
                <c:pt idx="166">
                  <c:v>40.129707172944052</c:v>
                </c:pt>
                <c:pt idx="167">
                  <c:v>39.972008193831513</c:v>
                </c:pt>
                <c:pt idx="168">
                  <c:v>39.814479730516858</c:v>
                </c:pt>
                <c:pt idx="169">
                  <c:v>39.656912521203736</c:v>
                </c:pt>
                <c:pt idx="170">
                  <c:v>39.499248026004878</c:v>
                </c:pt>
                <c:pt idx="171">
                  <c:v>39.34146023027408</c:v>
                </c:pt>
                <c:pt idx="172">
                  <c:v>39.183531161166783</c:v>
                </c:pt>
                <c:pt idx="173">
                  <c:v>39.025446541264799</c:v>
                </c:pt>
                <c:pt idx="174">
                  <c:v>38.867195018375497</c:v>
                </c:pt>
                <c:pt idx="175">
                  <c:v>38.708767905121299</c:v>
                </c:pt>
                <c:pt idx="176">
                  <c:v>38.550158962226654</c:v>
                </c:pt>
                <c:pt idx="177">
                  <c:v>38.391364172948876</c:v>
                </c:pt>
                <c:pt idx="178">
                  <c:v>38.232381510119815</c:v>
                </c:pt>
                <c:pt idx="179">
                  <c:v>38.073210702190906</c:v>
                </c:pt>
                <c:pt idx="180">
                  <c:v>37.913853003983228</c:v>
                </c:pt>
                <c:pt idx="181">
                  <c:v>37.754310976653571</c:v>
                </c:pt>
                <c:pt idx="182">
                  <c:v>37.594588280242959</c:v>
                </c:pt>
                <c:pt idx="183">
                  <c:v>37.434689481147835</c:v>
                </c:pt>
                <c:pt idx="184">
                  <c:v>37.274619875966117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62.138724393925806</c:v>
                </c:pt>
                <c:pt idx="1">
                  <c:v>62.335942832030668</c:v>
                </c:pt>
                <c:pt idx="2">
                  <c:v>62.532768993945375</c:v>
                </c:pt>
                <c:pt idx="3">
                  <c:v>62.729100109026724</c:v>
                </c:pt>
                <c:pt idx="4">
                  <c:v>62.924818194102336</c:v>
                </c:pt>
                <c:pt idx="5">
                  <c:v>63.119788319780866</c:v>
                </c:pt>
                <c:pt idx="6">
                  <c:v>63.313856740022167</c:v>
                </c:pt>
                <c:pt idx="7">
                  <c:v>63.506848886274504</c:v>
                </c:pt>
                <c:pt idx="8">
                  <c:v>63.698567231026246</c:v>
                </c:pt>
                <c:pt idx="9">
                  <c:v>63.888789030065077</c:v>
                </c:pt>
                <c:pt idx="10">
                  <c:v>64.077263958224037</c:v>
                </c:pt>
                <c:pt idx="11">
                  <c:v>64.263711660042958</c:v>
                </c:pt>
                <c:pt idx="12">
                  <c:v>64.447819244705499</c:v>
                </c:pt>
                <c:pt idx="13">
                  <c:v>64.629238763914529</c:v>
                </c:pt>
                <c:pt idx="14">
                  <c:v>64.807584722096962</c:v>
                </c:pt>
                <c:pt idx="15">
                  <c:v>64.982431680471933</c:v>
                </c:pt>
                <c:pt idx="16">
                  <c:v>65.153312029984463</c:v>
                </c:pt>
                <c:pt idx="17">
                  <c:v>65.319714022690945</c:v>
                </c:pt>
                <c:pt idx="18">
                  <c:v>65.481080166534497</c:v>
                </c:pt>
                <c:pt idx="19">
                  <c:v>65.636806104035813</c:v>
                </c:pt>
                <c:pt idx="20">
                  <c:v>65.786240110505119</c:v>
                </c:pt>
                <c:pt idx="21">
                  <c:v>65.928683360971746</c:v>
                </c:pt>
                <c:pt idx="22">
                  <c:v>66.063391125887108</c:v>
                </c:pt>
                <c:pt idx="23">
                  <c:v>66.189575062288768</c:v>
                </c:pt>
                <c:pt idx="24">
                  <c:v>66.30640676778728</c:v>
                </c:pt>
                <c:pt idx="25">
                  <c:v>66.413022757560569</c:v>
                </c:pt>
                <c:pt idx="26">
                  <c:v>66.508531007550246</c:v>
                </c:pt>
                <c:pt idx="27">
                  <c:v>66.592019178392519</c:v>
                </c:pt>
                <c:pt idx="28">
                  <c:v>66.662564592722646</c:v>
                </c:pt>
                <c:pt idx="29">
                  <c:v>66.71924598237878</c:v>
                </c:pt>
                <c:pt idx="30">
                  <c:v>66.761156951564033</c:v>
                </c:pt>
                <c:pt idx="31">
                  <c:v>66.787421018232436</c:v>
                </c:pt>
                <c:pt idx="32">
                  <c:v>66.797208001304895</c:v>
                </c:pt>
                <c:pt idx="33">
                  <c:v>66.789751419862142</c:v>
                </c:pt>
                <c:pt idx="34">
                  <c:v>66.764366467944626</c:v>
                </c:pt>
                <c:pt idx="35">
                  <c:v>66.720468032258026</c:v>
                </c:pt>
                <c:pt idx="36">
                  <c:v>66.657588138320321</c:v>
                </c:pt>
                <c:pt idx="37">
                  <c:v>66.575392152252519</c:v>
                </c:pt>
                <c:pt idx="38">
                  <c:v>66.473693038997155</c:v>
                </c:pt>
                <c:pt idx="39">
                  <c:v>66.352462990317846</c:v>
                </c:pt>
                <c:pt idx="40">
                  <c:v>66.211841792091519</c:v>
                </c:pt>
                <c:pt idx="41">
                  <c:v>66.0521414013308</c:v>
                </c:pt>
                <c:pt idx="42">
                  <c:v>65.873846346178709</c:v>
                </c:pt>
                <c:pt idx="43">
                  <c:v>65.677609739627172</c:v>
                </c:pt>
                <c:pt idx="44">
                  <c:v>65.464244898813149</c:v>
                </c:pt>
                <c:pt idx="45">
                  <c:v>65.234712772288177</c:v>
                </c:pt>
                <c:pt idx="46">
                  <c:v>64.990105581834428</c:v>
                </c:pt>
                <c:pt idx="47">
                  <c:v>64.731627267446768</c:v>
                </c:pt>
                <c:pt idx="48">
                  <c:v>64.460571470046901</c:v>
                </c:pt>
                <c:pt idx="49">
                  <c:v>64.178297885728952</c:v>
                </c:pt>
                <c:pt idx="50">
                  <c:v>63.88620787171385</c:v>
                </c:pt>
                <c:pt idx="51">
                  <c:v>63.585720176564578</c:v>
                </c:pt>
                <c:pt idx="52">
                  <c:v>63.278247609301808</c:v>
                </c:pt>
                <c:pt idx="53">
                  <c:v>62.965175361711012</c:v>
                </c:pt>
                <c:pt idx="54">
                  <c:v>62.647841566162363</c:v>
                </c:pt>
                <c:pt idx="55">
                  <c:v>62.327520520046839</c:v>
                </c:pt>
                <c:pt idx="56">
                  <c:v>62.005408849974195</c:v>
                </c:pt>
                <c:pt idx="57">
                  <c:v>61.682614735579619</c:v>
                </c:pt>
                <c:pt idx="58">
                  <c:v>61.360150173515571</c:v>
                </c:pt>
                <c:pt idx="59">
                  <c:v>61.038926143750729</c:v>
                </c:pt>
                <c:pt idx="60">
                  <c:v>60.719750446704296</c:v>
                </c:pt>
                <c:pt idx="61">
                  <c:v>60.403327912468768</c:v>
                </c:pt>
                <c:pt idx="62">
                  <c:v>60.090262641678876</c:v>
                </c:pt>
                <c:pt idx="63">
                  <c:v>59.781061919061635</c:v>
                </c:pt>
                <c:pt idx="64">
                  <c:v>59.476141441843751</c:v>
                </c:pt>
                <c:pt idx="65">
                  <c:v>59.175831521927876</c:v>
                </c:pt>
                <c:pt idx="66">
                  <c:v>58.880383948895748</c:v>
                </c:pt>
                <c:pt idx="67">
                  <c:v>58.589979236516015</c:v>
                </c:pt>
                <c:pt idx="68">
                  <c:v>58.304734015055125</c:v>
                </c:pt>
                <c:pt idx="69">
                  <c:v>58.024708372447556</c:v>
                </c:pt>
                <c:pt idx="70">
                  <c:v>57.749912987050003</c:v>
                </c:pt>
                <c:pt idx="71">
                  <c:v>57.480315931689738</c:v>
                </c:pt>
                <c:pt idx="72">
                  <c:v>57.215849061974595</c:v>
                </c:pt>
                <c:pt idx="73">
                  <c:v>56.956413930797709</c:v>
                </c:pt>
                <c:pt idx="74">
                  <c:v>56.701887195445856</c:v>
                </c:pt>
                <c:pt idx="75">
                  <c:v>56.452125503795102</c:v>
                </c:pt>
                <c:pt idx="76">
                  <c:v>56.206969862028359</c:v>
                </c:pt>
                <c:pt idx="77">
                  <c:v>55.966249498541636</c:v>
                </c:pt>
                <c:pt idx="78">
                  <c:v>55.729785247683587</c:v>
                </c:pt>
                <c:pt idx="79">
                  <c:v>55.497392483183461</c:v>
                </c:pt>
                <c:pt idx="80">
                  <c:v>55.268883635042371</c:v>
                </c:pt>
                <c:pt idx="81">
                  <c:v>55.044070325731298</c:v>
                </c:pt>
                <c:pt idx="82">
                  <c:v>54.822765162158809</c:v>
                </c:pt>
                <c:pt idx="83">
                  <c:v>54.60478321938453</c:v>
                </c:pt>
                <c:pt idx="84">
                  <c:v>54.389943250759934</c:v>
                </c:pt>
                <c:pt idx="85">
                  <c:v>54.178068657317908</c:v>
                </c:pt>
                <c:pt idx="86">
                  <c:v>53.968988247007331</c:v>
                </c:pt>
                <c:pt idx="87">
                  <c:v>53.76253681193473</c:v>
                </c:pt>
                <c:pt idx="88">
                  <c:v>53.558555549254827</c:v>
                </c:pt>
                <c:pt idx="89">
                  <c:v>53.35689234883624</c:v>
                </c:pt>
                <c:pt idx="90">
                  <c:v>53.157401968385415</c:v>
                </c:pt>
                <c:pt idx="91">
                  <c:v>52.959946114385737</c:v>
                </c:pt>
                <c:pt idx="92">
                  <c:v>52.764393445032667</c:v>
                </c:pt>
                <c:pt idx="93">
                  <c:v>52.570619509334485</c:v>
                </c:pt>
                <c:pt idx="94">
                  <c:v>52.378506634712068</c:v>
                </c:pt>
                <c:pt idx="95">
                  <c:v>52.187943773769831</c:v>
                </c:pt>
                <c:pt idx="96">
                  <c:v>51.998826319420225</c:v>
                </c:pt>
                <c:pt idx="97">
                  <c:v>51.811055896217376</c:v>
                </c:pt>
                <c:pt idx="98">
                  <c:v>51.624540134582396</c:v>
                </c:pt>
                <c:pt idx="99">
                  <c:v>51.439192433571598</c:v>
                </c:pt>
                <c:pt idx="100">
                  <c:v>51.254931716937875</c:v>
                </c:pt>
                <c:pt idx="101">
                  <c:v>51.071682186451568</c:v>
                </c:pt>
                <c:pt idx="102">
                  <c:v>50.889373075769939</c:v>
                </c:pt>
                <c:pt idx="103">
                  <c:v>50.707938407560803</c:v>
                </c:pt>
                <c:pt idx="104">
                  <c:v>50.527316756086144</c:v>
                </c:pt>
                <c:pt idx="105">
                  <c:v>50.347451017025406</c:v>
                </c:pt>
                <c:pt idx="106">
                  <c:v>50.168288185955987</c:v>
                </c:pt>
                <c:pt idx="107">
                  <c:v>49.989779146601911</c:v>
                </c:pt>
                <c:pt idx="108">
                  <c:v>49.81187846970294</c:v>
                </c:pt>
                <c:pt idx="109">
                  <c:v>49.634544223138633</c:v>
                </c:pt>
                <c:pt idx="110">
                  <c:v>49.457737793756998</c:v>
                </c:pt>
                <c:pt idx="111">
                  <c:v>49.281423721202174</c:v>
                </c:pt>
                <c:pt idx="112">
                  <c:v>49.105569543901375</c:v>
                </c:pt>
                <c:pt idx="113">
                  <c:v>48.93014565725489</c:v>
                </c:pt>
                <c:pt idx="114">
                  <c:v>48.755125183968886</c:v>
                </c:pt>
                <c:pt idx="115">
                  <c:v>48.580483856373831</c:v>
                </c:pt>
                <c:pt idx="116">
                  <c:v>48.406199910477696</c:v>
                </c:pt>
                <c:pt idx="117">
                  <c:v>48.232253991408179</c:v>
                </c:pt>
                <c:pt idx="118">
                  <c:v>48.058629069796972</c:v>
                </c:pt>
                <c:pt idx="119">
                  <c:v>47.885310368548353</c:v>
                </c:pt>
                <c:pt idx="120">
                  <c:v>47.712285299309585</c:v>
                </c:pt>
                <c:pt idx="121">
                  <c:v>47.539543407817511</c:v>
                </c:pt>
                <c:pt idx="122">
                  <c:v>47.367076327130519</c:v>
                </c:pt>
                <c:pt idx="123">
                  <c:v>47.194877737566706</c:v>
                </c:pt>
                <c:pt idx="124">
                  <c:v>47.022943331951325</c:v>
                </c:pt>
                <c:pt idx="125">
                  <c:v>46.851270784532332</c:v>
                </c:pt>
                <c:pt idx="126">
                  <c:v>46.679859721649244</c:v>
                </c:pt>
                <c:pt idx="127">
                  <c:v>46.508711691941571</c:v>
                </c:pt>
                <c:pt idx="128">
                  <c:v>46.33783013356333</c:v>
                </c:pt>
                <c:pt idx="129">
                  <c:v>46.167220335537046</c:v>
                </c:pt>
                <c:pt idx="130">
                  <c:v>45.996889390048842</c:v>
                </c:pt>
                <c:pt idx="131">
                  <c:v>45.826846132170544</c:v>
                </c:pt>
                <c:pt idx="132">
                  <c:v>45.657101063219606</c:v>
                </c:pt>
                <c:pt idx="133">
                  <c:v>45.487666253761397</c:v>
                </c:pt>
                <c:pt idx="134">
                  <c:v>45.318555222154799</c:v>
                </c:pt>
                <c:pt idx="135">
                  <c:v>45.149782784582406</c:v>
                </c:pt>
                <c:pt idx="136">
                  <c:v>44.98136487273247</c:v>
                </c:pt>
                <c:pt idx="137">
                  <c:v>44.813318315759687</c:v>
                </c:pt>
                <c:pt idx="138">
                  <c:v>44.64566058388607</c:v>
                </c:pt>
                <c:pt idx="139">
                  <c:v>44.478409492052279</c:v>
                </c:pt>
                <c:pt idx="140">
                  <c:v>44.311582863415801</c:v>
                </c:pt>
                <c:pt idx="141">
                  <c:v>44.145198154222939</c:v>
                </c:pt>
                <c:pt idx="142">
                  <c:v>43.979272043634957</c:v>
                </c:pt>
                <c:pt idx="143">
                  <c:v>43.81381999441102</c:v>
                </c:pt>
                <c:pt idx="144">
                  <c:v>43.648855792849659</c:v>
                </c:pt>
                <c:pt idx="145">
                  <c:v>43.484391078932632</c:v>
                </c:pt>
                <c:pt idx="146">
                  <c:v>43.320434880029097</c:v>
                </c:pt>
                <c:pt idx="147">
                  <c:v>43.156993163599232</c:v>
                </c:pt>
                <c:pt idx="148">
                  <c:v>42.994068425865855</c:v>
                </c:pt>
                <c:pt idx="149">
                  <c:v>42.831659334179768</c:v>
                </c:pt>
                <c:pt idx="150">
                  <c:v>42.669760440599632</c:v>
                </c:pt>
                <c:pt idx="151">
                  <c:v>42.508361982901931</c:v>
                </c:pt>
                <c:pt idx="152">
                  <c:v>42.347449786773588</c:v>
                </c:pt>
                <c:pt idx="153">
                  <c:v>42.18700527936268</c:v>
                </c:pt>
                <c:pt idx="154">
                  <c:v>42.027005619824379</c:v>
                </c:pt>
                <c:pt idx="155">
                  <c:v>41.867423947261884</c:v>
                </c:pt>
                <c:pt idx="156">
                  <c:v>41.708229740877584</c:v>
                </c:pt>
                <c:pt idx="157">
                  <c:v>41.549389281629445</c:v>
                </c:pt>
                <c:pt idx="158">
                  <c:v>41.390866199658504</c:v>
                </c:pt>
                <c:pt idx="159">
                  <c:v>41.232622087612825</c:v>
                </c:pt>
                <c:pt idx="160">
                  <c:v>41.074617157062775</c:v>
                </c:pt>
                <c:pt idx="161">
                  <c:v>40.916810913690902</c:v>
                </c:pt>
                <c:pt idx="162">
                  <c:v>40.75916282692345</c:v>
                </c:pt>
                <c:pt idx="163">
                  <c:v>40.601632971087938</c:v>
                </c:pt>
                <c:pt idx="164">
                  <c:v>40.444182617846089</c:v>
                </c:pt>
                <c:pt idx="165">
                  <c:v>40.286774763282978</c:v>
                </c:pt>
                <c:pt idx="166">
                  <c:v>40.129374577288857</c:v>
                </c:pt>
                <c:pt idx="167">
                  <c:v>39.971949767394314</c:v>
                </c:pt>
                <c:pt idx="168">
                  <c:v>39.81447085367035</c:v>
                </c:pt>
                <c:pt idx="169">
                  <c:v>39.65691135539722</c:v>
                </c:pt>
                <c:pt idx="170">
                  <c:v>39.499247893720252</c:v>
                </c:pt>
                <c:pt idx="171">
                  <c:v>39.341460217310264</c:v>
                </c:pt>
                <c:pt idx="172">
                  <c:v>39.18353116006994</c:v>
                </c:pt>
                <c:pt idx="173">
                  <c:v>39.025446541184699</c:v>
                </c:pt>
                <c:pt idx="174">
                  <c:v>38.867195018370452</c:v>
                </c:pt>
                <c:pt idx="175">
                  <c:v>38.708767905121022</c:v>
                </c:pt>
                <c:pt idx="176">
                  <c:v>38.550158962226639</c:v>
                </c:pt>
                <c:pt idx="177">
                  <c:v>38.391364172948876</c:v>
                </c:pt>
                <c:pt idx="178">
                  <c:v>38.232381510119815</c:v>
                </c:pt>
                <c:pt idx="179">
                  <c:v>38.073210702190906</c:v>
                </c:pt>
                <c:pt idx="180">
                  <c:v>37.913853003983228</c:v>
                </c:pt>
                <c:pt idx="181">
                  <c:v>37.754310976653571</c:v>
                </c:pt>
                <c:pt idx="182">
                  <c:v>37.594588280242959</c:v>
                </c:pt>
                <c:pt idx="183">
                  <c:v>37.434689481147835</c:v>
                </c:pt>
                <c:pt idx="184">
                  <c:v>37.274619875966117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63.515999999999998</c:v>
                </c:pt>
                <c:pt idx="1">
                  <c:v>62.548000000000002</c:v>
                </c:pt>
                <c:pt idx="2">
                  <c:v>60.515999999999998</c:v>
                </c:pt>
                <c:pt idx="3">
                  <c:v>61.918999999999997</c:v>
                </c:pt>
                <c:pt idx="4">
                  <c:v>61.581000000000003</c:v>
                </c:pt>
                <c:pt idx="5">
                  <c:v>62.371000000000002</c:v>
                </c:pt>
                <c:pt idx="6">
                  <c:v>61.597000000000001</c:v>
                </c:pt>
                <c:pt idx="7">
                  <c:v>61.113</c:v>
                </c:pt>
                <c:pt idx="8">
                  <c:v>62.515999999999998</c:v>
                </c:pt>
                <c:pt idx="9">
                  <c:v>62.5</c:v>
                </c:pt>
                <c:pt idx="10">
                  <c:v>63.015999999999998</c:v>
                </c:pt>
                <c:pt idx="11">
                  <c:v>60.823</c:v>
                </c:pt>
                <c:pt idx="12">
                  <c:v>62.741999999999997</c:v>
                </c:pt>
                <c:pt idx="13">
                  <c:v>62.984000000000002</c:v>
                </c:pt>
                <c:pt idx="14">
                  <c:v>61.613</c:v>
                </c:pt>
                <c:pt idx="15">
                  <c:v>60.161000000000001</c:v>
                </c:pt>
                <c:pt idx="16">
                  <c:v>62.305999999999997</c:v>
                </c:pt>
                <c:pt idx="17">
                  <c:v>60.628999999999998</c:v>
                </c:pt>
                <c:pt idx="18">
                  <c:v>60.805999999999997</c:v>
                </c:pt>
                <c:pt idx="19">
                  <c:v>60.935000000000002</c:v>
                </c:pt>
                <c:pt idx="20">
                  <c:v>61.387</c:v>
                </c:pt>
                <c:pt idx="21">
                  <c:v>62.097000000000001</c:v>
                </c:pt>
                <c:pt idx="22">
                  <c:v>62.387</c:v>
                </c:pt>
                <c:pt idx="23">
                  <c:v>61.628999999999998</c:v>
                </c:pt>
                <c:pt idx="24">
                  <c:v>62</c:v>
                </c:pt>
                <c:pt idx="25">
                  <c:v>64.677000000000007</c:v>
                </c:pt>
                <c:pt idx="26">
                  <c:v>62.597000000000001</c:v>
                </c:pt>
                <c:pt idx="27">
                  <c:v>62.871000000000002</c:v>
                </c:pt>
                <c:pt idx="28">
                  <c:v>60.338999999999999</c:v>
                </c:pt>
                <c:pt idx="29">
                  <c:v>62.435000000000002</c:v>
                </c:pt>
                <c:pt idx="30">
                  <c:v>63.774000000000001</c:v>
                </c:pt>
                <c:pt idx="31">
                  <c:v>63.984000000000002</c:v>
                </c:pt>
                <c:pt idx="32">
                  <c:v>64.774000000000001</c:v>
                </c:pt>
                <c:pt idx="33">
                  <c:v>64.355000000000004</c:v>
                </c:pt>
                <c:pt idx="34">
                  <c:v>64.387</c:v>
                </c:pt>
                <c:pt idx="35">
                  <c:v>62.741999999999997</c:v>
                </c:pt>
                <c:pt idx="36">
                  <c:v>63.887</c:v>
                </c:pt>
                <c:pt idx="37">
                  <c:v>64.774000000000001</c:v>
                </c:pt>
                <c:pt idx="38">
                  <c:v>66.305999999999997</c:v>
                </c:pt>
                <c:pt idx="39">
                  <c:v>64.242000000000004</c:v>
                </c:pt>
                <c:pt idx="40">
                  <c:v>67.031999999999996</c:v>
                </c:pt>
                <c:pt idx="41">
                  <c:v>65.757999999999996</c:v>
                </c:pt>
                <c:pt idx="42">
                  <c:v>68.257999999999996</c:v>
                </c:pt>
                <c:pt idx="43">
                  <c:v>68.451999999999998</c:v>
                </c:pt>
                <c:pt idx="44">
                  <c:v>68.418999999999997</c:v>
                </c:pt>
                <c:pt idx="45">
                  <c:v>71.418999999999997</c:v>
                </c:pt>
                <c:pt idx="46">
                  <c:v>72.774000000000001</c:v>
                </c:pt>
                <c:pt idx="47">
                  <c:v>73.274000000000001</c:v>
                </c:pt>
                <c:pt idx="48">
                  <c:v>78.370999999999995</c:v>
                </c:pt>
                <c:pt idx="49">
                  <c:v>84.629000000000005</c:v>
                </c:pt>
                <c:pt idx="50">
                  <c:v>97.031999999999996</c:v>
                </c:pt>
                <c:pt idx="51">
                  <c:v>109.90300000000001</c:v>
                </c:pt>
                <c:pt idx="52">
                  <c:v>125.226</c:v>
                </c:pt>
                <c:pt idx="53">
                  <c:v>142.30600000000001</c:v>
                </c:pt>
                <c:pt idx="54">
                  <c:v>160.96799999999999</c:v>
                </c:pt>
                <c:pt idx="55">
                  <c:v>176.452</c:v>
                </c:pt>
                <c:pt idx="56">
                  <c:v>187.726</c:v>
                </c:pt>
                <c:pt idx="57">
                  <c:v>200.32300000000001</c:v>
                </c:pt>
                <c:pt idx="58">
                  <c:v>207.048</c:v>
                </c:pt>
                <c:pt idx="59">
                  <c:v>212.12899999999999</c:v>
                </c:pt>
                <c:pt idx="60">
                  <c:v>214.03200000000001</c:v>
                </c:pt>
                <c:pt idx="61">
                  <c:v>210.274</c:v>
                </c:pt>
                <c:pt idx="62">
                  <c:v>195.935</c:v>
                </c:pt>
                <c:pt idx="63">
                  <c:v>167.91900000000001</c:v>
                </c:pt>
                <c:pt idx="64">
                  <c:v>122.371</c:v>
                </c:pt>
                <c:pt idx="65">
                  <c:v>82.435000000000002</c:v>
                </c:pt>
                <c:pt idx="66">
                  <c:v>63.258000000000003</c:v>
                </c:pt>
                <c:pt idx="67">
                  <c:v>61.484000000000002</c:v>
                </c:pt>
                <c:pt idx="68">
                  <c:v>59.484000000000002</c:v>
                </c:pt>
                <c:pt idx="69">
                  <c:v>58.113</c:v>
                </c:pt>
                <c:pt idx="70">
                  <c:v>59.677</c:v>
                </c:pt>
                <c:pt idx="71">
                  <c:v>61.823</c:v>
                </c:pt>
                <c:pt idx="72">
                  <c:v>63</c:v>
                </c:pt>
                <c:pt idx="73">
                  <c:v>64.483999999999995</c:v>
                </c:pt>
                <c:pt idx="74">
                  <c:v>69.194000000000003</c:v>
                </c:pt>
                <c:pt idx="75">
                  <c:v>78.596999999999994</c:v>
                </c:pt>
                <c:pt idx="76">
                  <c:v>87.177000000000007</c:v>
                </c:pt>
                <c:pt idx="77">
                  <c:v>98.387</c:v>
                </c:pt>
                <c:pt idx="78">
                  <c:v>113.871</c:v>
                </c:pt>
                <c:pt idx="79">
                  <c:v>121.887</c:v>
                </c:pt>
                <c:pt idx="80">
                  <c:v>132.09700000000001</c:v>
                </c:pt>
                <c:pt idx="81">
                  <c:v>143.48400000000001</c:v>
                </c:pt>
                <c:pt idx="82">
                  <c:v>149.62899999999999</c:v>
                </c:pt>
                <c:pt idx="83">
                  <c:v>154.048</c:v>
                </c:pt>
                <c:pt idx="84">
                  <c:v>152.774</c:v>
                </c:pt>
                <c:pt idx="85">
                  <c:v>147.887</c:v>
                </c:pt>
                <c:pt idx="86">
                  <c:v>133.387</c:v>
                </c:pt>
                <c:pt idx="87">
                  <c:v>109.952</c:v>
                </c:pt>
                <c:pt idx="88">
                  <c:v>78.968000000000004</c:v>
                </c:pt>
                <c:pt idx="89">
                  <c:v>59.854999999999997</c:v>
                </c:pt>
                <c:pt idx="90">
                  <c:v>52.548000000000002</c:v>
                </c:pt>
                <c:pt idx="91">
                  <c:v>50.177</c:v>
                </c:pt>
                <c:pt idx="92">
                  <c:v>48.871000000000002</c:v>
                </c:pt>
                <c:pt idx="93">
                  <c:v>49.29</c:v>
                </c:pt>
                <c:pt idx="94">
                  <c:v>48.29</c:v>
                </c:pt>
                <c:pt idx="95">
                  <c:v>47.887</c:v>
                </c:pt>
                <c:pt idx="96">
                  <c:v>47.677</c:v>
                </c:pt>
                <c:pt idx="97">
                  <c:v>49.951999999999998</c:v>
                </c:pt>
                <c:pt idx="98">
                  <c:v>47.918999999999997</c:v>
                </c:pt>
                <c:pt idx="99">
                  <c:v>48.677</c:v>
                </c:pt>
                <c:pt idx="100">
                  <c:v>46.951999999999998</c:v>
                </c:pt>
                <c:pt idx="101">
                  <c:v>48.581000000000003</c:v>
                </c:pt>
                <c:pt idx="102">
                  <c:v>49.241999999999997</c:v>
                </c:pt>
                <c:pt idx="103">
                  <c:v>48.581000000000003</c:v>
                </c:pt>
                <c:pt idx="104">
                  <c:v>48.145000000000003</c:v>
                </c:pt>
                <c:pt idx="105">
                  <c:v>48.305999999999997</c:v>
                </c:pt>
                <c:pt idx="106">
                  <c:v>47.338999999999999</c:v>
                </c:pt>
                <c:pt idx="107">
                  <c:v>49.274000000000001</c:v>
                </c:pt>
                <c:pt idx="108">
                  <c:v>46.21</c:v>
                </c:pt>
                <c:pt idx="109">
                  <c:v>47.902999999999999</c:v>
                </c:pt>
                <c:pt idx="110">
                  <c:v>45.694000000000003</c:v>
                </c:pt>
                <c:pt idx="111">
                  <c:v>47.548000000000002</c:v>
                </c:pt>
                <c:pt idx="112">
                  <c:v>47.677</c:v>
                </c:pt>
                <c:pt idx="113">
                  <c:v>45.645000000000003</c:v>
                </c:pt>
                <c:pt idx="114">
                  <c:v>46.177</c:v>
                </c:pt>
                <c:pt idx="115">
                  <c:v>49.21</c:v>
                </c:pt>
                <c:pt idx="116">
                  <c:v>47.597000000000001</c:v>
                </c:pt>
                <c:pt idx="117">
                  <c:v>50.564999999999998</c:v>
                </c:pt>
                <c:pt idx="118">
                  <c:v>52.015999999999998</c:v>
                </c:pt>
                <c:pt idx="119">
                  <c:v>52.581000000000003</c:v>
                </c:pt>
                <c:pt idx="120">
                  <c:v>57.661000000000001</c:v>
                </c:pt>
                <c:pt idx="121">
                  <c:v>58.694000000000003</c:v>
                </c:pt>
                <c:pt idx="122">
                  <c:v>59.128999999999998</c:v>
                </c:pt>
                <c:pt idx="123">
                  <c:v>58.387</c:v>
                </c:pt>
                <c:pt idx="124">
                  <c:v>57.887</c:v>
                </c:pt>
                <c:pt idx="125">
                  <c:v>57.29</c:v>
                </c:pt>
                <c:pt idx="126">
                  <c:v>49.902999999999999</c:v>
                </c:pt>
                <c:pt idx="127">
                  <c:v>47.984000000000002</c:v>
                </c:pt>
                <c:pt idx="128">
                  <c:v>44.531999999999996</c:v>
                </c:pt>
                <c:pt idx="129">
                  <c:v>44.081000000000003</c:v>
                </c:pt>
                <c:pt idx="130">
                  <c:v>43.258000000000003</c:v>
                </c:pt>
                <c:pt idx="131">
                  <c:v>43.081000000000003</c:v>
                </c:pt>
                <c:pt idx="132">
                  <c:v>43</c:v>
                </c:pt>
                <c:pt idx="133">
                  <c:v>41.515999999999998</c:v>
                </c:pt>
                <c:pt idx="134">
                  <c:v>41.935000000000002</c:v>
                </c:pt>
                <c:pt idx="135">
                  <c:v>41.871000000000002</c:v>
                </c:pt>
                <c:pt idx="136">
                  <c:v>41.484000000000002</c:v>
                </c:pt>
                <c:pt idx="137">
                  <c:v>41.645000000000003</c:v>
                </c:pt>
                <c:pt idx="138">
                  <c:v>44.887</c:v>
                </c:pt>
                <c:pt idx="139">
                  <c:v>44.418999999999997</c:v>
                </c:pt>
                <c:pt idx="140">
                  <c:v>44.064999999999998</c:v>
                </c:pt>
                <c:pt idx="141">
                  <c:v>43.145000000000003</c:v>
                </c:pt>
                <c:pt idx="142">
                  <c:v>43.177</c:v>
                </c:pt>
                <c:pt idx="143">
                  <c:v>45.048000000000002</c:v>
                </c:pt>
                <c:pt idx="144">
                  <c:v>42.725999999999999</c:v>
                </c:pt>
                <c:pt idx="145">
                  <c:v>42.725999999999999</c:v>
                </c:pt>
                <c:pt idx="146">
                  <c:v>41.838999999999999</c:v>
                </c:pt>
                <c:pt idx="147">
                  <c:v>41.918999999999997</c:v>
                </c:pt>
                <c:pt idx="148">
                  <c:v>41.145000000000003</c:v>
                </c:pt>
                <c:pt idx="149">
                  <c:v>43.015999999999998</c:v>
                </c:pt>
                <c:pt idx="150">
                  <c:v>44.951999999999998</c:v>
                </c:pt>
                <c:pt idx="151">
                  <c:v>44.258000000000003</c:v>
                </c:pt>
                <c:pt idx="152">
                  <c:v>47.435000000000002</c:v>
                </c:pt>
                <c:pt idx="153">
                  <c:v>48.951999999999998</c:v>
                </c:pt>
                <c:pt idx="154">
                  <c:v>47.177</c:v>
                </c:pt>
                <c:pt idx="155">
                  <c:v>47.064999999999998</c:v>
                </c:pt>
                <c:pt idx="156">
                  <c:v>43.387</c:v>
                </c:pt>
                <c:pt idx="157">
                  <c:v>42.984000000000002</c:v>
                </c:pt>
                <c:pt idx="158">
                  <c:v>39.581000000000003</c:v>
                </c:pt>
                <c:pt idx="159">
                  <c:v>39.968000000000004</c:v>
                </c:pt>
                <c:pt idx="160">
                  <c:v>38.145000000000003</c:v>
                </c:pt>
                <c:pt idx="161">
                  <c:v>36.725999999999999</c:v>
                </c:pt>
                <c:pt idx="162">
                  <c:v>38.274000000000001</c:v>
                </c:pt>
                <c:pt idx="163">
                  <c:v>38.305999999999997</c:v>
                </c:pt>
                <c:pt idx="164">
                  <c:v>38.177</c:v>
                </c:pt>
                <c:pt idx="165">
                  <c:v>39.838999999999999</c:v>
                </c:pt>
                <c:pt idx="166">
                  <c:v>38.225999999999999</c:v>
                </c:pt>
                <c:pt idx="167">
                  <c:v>37.097000000000001</c:v>
                </c:pt>
                <c:pt idx="168">
                  <c:v>38.935000000000002</c:v>
                </c:pt>
                <c:pt idx="169">
                  <c:v>40.031999999999996</c:v>
                </c:pt>
                <c:pt idx="170">
                  <c:v>38.645000000000003</c:v>
                </c:pt>
                <c:pt idx="171">
                  <c:v>36.371000000000002</c:v>
                </c:pt>
                <c:pt idx="172">
                  <c:v>36.21</c:v>
                </c:pt>
                <c:pt idx="173">
                  <c:v>38.564999999999998</c:v>
                </c:pt>
                <c:pt idx="174">
                  <c:v>36.725999999999999</c:v>
                </c:pt>
                <c:pt idx="175">
                  <c:v>37.194000000000003</c:v>
                </c:pt>
                <c:pt idx="176">
                  <c:v>38.548000000000002</c:v>
                </c:pt>
                <c:pt idx="177">
                  <c:v>37.823</c:v>
                </c:pt>
                <c:pt idx="178">
                  <c:v>38.29</c:v>
                </c:pt>
                <c:pt idx="179">
                  <c:v>38.354999999999997</c:v>
                </c:pt>
                <c:pt idx="180">
                  <c:v>38.71</c:v>
                </c:pt>
                <c:pt idx="181">
                  <c:v>35.387</c:v>
                </c:pt>
                <c:pt idx="182">
                  <c:v>37.515999999999998</c:v>
                </c:pt>
                <c:pt idx="183">
                  <c:v>36.823</c:v>
                </c:pt>
                <c:pt idx="184">
                  <c:v>37.323</c:v>
                </c:pt>
                <c:pt idx="185">
                  <c:v>36.484000000000002</c:v>
                </c:pt>
                <c:pt idx="186">
                  <c:v>37.918999999999997</c:v>
                </c:pt>
                <c:pt idx="187">
                  <c:v>35.694000000000003</c:v>
                </c:pt>
                <c:pt idx="188">
                  <c:v>36.113</c:v>
                </c:pt>
                <c:pt idx="189">
                  <c:v>36.064999999999998</c:v>
                </c:pt>
                <c:pt idx="190">
                  <c:v>36.951999999999998</c:v>
                </c:pt>
                <c:pt idx="191">
                  <c:v>35.887</c:v>
                </c:pt>
                <c:pt idx="192">
                  <c:v>36.29</c:v>
                </c:pt>
                <c:pt idx="193">
                  <c:v>35.29</c:v>
                </c:pt>
                <c:pt idx="194">
                  <c:v>38.323</c:v>
                </c:pt>
                <c:pt idx="195">
                  <c:v>36.194000000000003</c:v>
                </c:pt>
                <c:pt idx="196">
                  <c:v>35.531999999999996</c:v>
                </c:pt>
                <c:pt idx="197">
                  <c:v>34.081000000000003</c:v>
                </c:pt>
                <c:pt idx="198">
                  <c:v>34.661000000000001</c:v>
                </c:pt>
                <c:pt idx="199">
                  <c:v>36.081000000000003</c:v>
                </c:pt>
                <c:pt idx="200">
                  <c:v>36.564999999999998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60.626316138316149</c:v>
                </c:pt>
                <c:pt idx="4">
                  <c:v>60.748731448369419</c:v>
                </c:pt>
                <c:pt idx="5">
                  <c:v>60.870403029550005</c:v>
                </c:pt>
                <c:pt idx="6">
                  <c:v>60.991204524630085</c:v>
                </c:pt>
                <c:pt idx="7">
                  <c:v>61.110993543235885</c:v>
                </c:pt>
                <c:pt idx="8">
                  <c:v>61.229610073180645</c:v>
                </c:pt>
                <c:pt idx="9">
                  <c:v>61.346874803876737</c:v>
                </c:pt>
                <c:pt idx="10">
                  <c:v>61.462587372622146</c:v>
                </c:pt>
                <c:pt idx="11">
                  <c:v>61.576524549444457</c:v>
                </c:pt>
                <c:pt idx="12">
                  <c:v>61.688438382144014</c:v>
                </c:pt>
                <c:pt idx="13">
                  <c:v>61.798054330449943</c:v>
                </c:pt>
                <c:pt idx="14">
                  <c:v>61.905069427168918</c:v>
                </c:pt>
                <c:pt idx="15">
                  <c:v>62.009150515549166</c:v>
                </c:pt>
                <c:pt idx="16">
                  <c:v>62.109932627041211</c:v>
                </c:pt>
                <c:pt idx="17">
                  <c:v>62.207017584527371</c:v>
                </c:pt>
                <c:pt idx="18">
                  <c:v>62.299972947146472</c:v>
                </c:pt>
                <c:pt idx="19">
                  <c:v>62.388331461661046</c:v>
                </c:pt>
                <c:pt idx="20">
                  <c:v>62.471591265148241</c:v>
                </c:pt>
                <c:pt idx="21">
                  <c:v>62.549217217023319</c:v>
                </c:pt>
                <c:pt idx="22">
                  <c:v>62.620643961545959</c:v>
                </c:pt>
                <c:pt idx="23">
                  <c:v>62.685281692430031</c:v>
                </c:pt>
                <c:pt idx="24">
                  <c:v>62.742526195637602</c:v>
                </c:pt>
                <c:pt idx="25">
                  <c:v>62.791775709804512</c:v>
                </c:pt>
                <c:pt idx="26">
                  <c:v>62.832458636715799</c:v>
                </c:pt>
                <c:pt idx="27">
                  <c:v>62.864078375179034</c:v>
                </c:pt>
                <c:pt idx="28">
                  <c:v>62.886284796258657</c:v>
                </c:pt>
                <c:pt idx="29">
                  <c:v>62.89898638747799</c:v>
                </c:pt>
                <c:pt idx="30">
                  <c:v>62.902523070804747</c:v>
                </c:pt>
                <c:pt idx="31">
                  <c:v>62.897927179371692</c:v>
                </c:pt>
                <c:pt idx="32">
                  <c:v>62.887308769773334</c:v>
                </c:pt>
                <c:pt idx="33">
                  <c:v>62.874410525623325</c:v>
                </c:pt>
                <c:pt idx="34">
                  <c:v>62.865385382483595</c:v>
                </c:pt>
                <c:pt idx="35">
                  <c:v>62.869854106086187</c:v>
                </c:pt>
                <c:pt idx="36">
                  <c:v>62.902296733178162</c:v>
                </c:pt>
                <c:pt idx="37">
                  <c:v>62.983816409489037</c:v>
                </c:pt>
                <c:pt idx="38">
                  <c:v>63.14428157673369</c:v>
                </c:pt>
                <c:pt idx="39">
                  <c:v>63.424797887453927</c:v>
                </c:pt>
                <c:pt idx="40">
                  <c:v>63.880381653722466</c:v>
                </c:pt>
                <c:pt idx="41">
                  <c:v>64.582602656137425</c:v>
                </c:pt>
                <c:pt idx="42">
                  <c:v>65.621841954964907</c:v>
                </c:pt>
                <c:pt idx="43">
                  <c:v>67.108683498597784</c:v>
                </c:pt>
                <c:pt idx="44">
                  <c:v>69.173848522336385</c:v>
                </c:pt>
                <c:pt idx="45">
                  <c:v>71.966018040667123</c:v>
                </c:pt>
                <c:pt idx="46">
                  <c:v>75.646904542421282</c:v>
                </c:pt>
                <c:pt idx="47">
                  <c:v>80.383061436366972</c:v>
                </c:pt>
                <c:pt idx="48">
                  <c:v>86.334180987989114</c:v>
                </c:pt>
                <c:pt idx="49">
                  <c:v>93.638033666281032</c:v>
                </c:pt>
                <c:pt idx="50">
                  <c:v>102.39272318510737</c:v>
                </c:pt>
                <c:pt idx="51">
                  <c:v>112.6375202426252</c:v>
                </c:pt>
                <c:pt idx="52">
                  <c:v>124.33411122918311</c:v>
                </c:pt>
                <c:pt idx="53">
                  <c:v>137.35054196310344</c:v>
                </c:pt>
                <c:pt idx="54">
                  <c:v>151.45023001101433</c:v>
                </c:pt>
                <c:pt idx="55">
                  <c:v>166.28715128922849</c:v>
                </c:pt>
                <c:pt idx="56">
                  <c:v>181.40040236678232</c:v>
                </c:pt>
                <c:pt idx="57">
                  <c:v>196.16863852334293</c:v>
                </c:pt>
                <c:pt idx="58">
                  <c:v>209.60377932606593</c:v>
                </c:pt>
                <c:pt idx="59">
                  <c:v>219.81370066656481</c:v>
                </c:pt>
                <c:pt idx="60">
                  <c:v>223.31300377210889</c:v>
                </c:pt>
                <c:pt idx="61">
                  <c:v>215.35424737017951</c:v>
                </c:pt>
                <c:pt idx="62">
                  <c:v>192.76388441475339</c:v>
                </c:pt>
                <c:pt idx="63">
                  <c:v>158.08890509659642</c:v>
                </c:pt>
                <c:pt idx="64">
                  <c:v>120.27109445644624</c:v>
                </c:pt>
                <c:pt idx="65">
                  <c:v>89.36671346723702</c:v>
                </c:pt>
                <c:pt idx="66">
                  <c:v>70.197486322670215</c:v>
                </c:pt>
                <c:pt idx="67">
                  <c:v>61.267768761288963</c:v>
                </c:pt>
                <c:pt idx="68">
                  <c:v>58.442752800207444</c:v>
                </c:pt>
                <c:pt idx="69">
                  <c:v>58.431083759767056</c:v>
                </c:pt>
                <c:pt idx="70">
                  <c:v>59.680086855853979</c:v>
                </c:pt>
                <c:pt idx="71">
                  <c:v>61.762134307838423</c:v>
                </c:pt>
                <c:pt idx="72">
                  <c:v>64.69781262922173</c:v>
                </c:pt>
                <c:pt idx="73">
                  <c:v>68.628313467639302</c:v>
                </c:pt>
                <c:pt idx="74">
                  <c:v>73.704198104129574</c:v>
                </c:pt>
                <c:pt idx="75">
                  <c:v>80.043942127027421</c:v>
                </c:pt>
                <c:pt idx="76">
                  <c:v>87.705774827123335</c:v>
                </c:pt>
                <c:pt idx="77">
                  <c:v>96.66162626711332</c:v>
                </c:pt>
                <c:pt idx="78">
                  <c:v>106.77453363848713</c:v>
                </c:pt>
                <c:pt idx="79">
                  <c:v>117.78172942431614</c:v>
                </c:pt>
                <c:pt idx="80">
                  <c:v>129.27559603441347</c:v>
                </c:pt>
                <c:pt idx="81">
                  <c:v>140.63594767525586</c:v>
                </c:pt>
                <c:pt idx="82">
                  <c:v>150.79495043622293</c:v>
                </c:pt>
                <c:pt idx="83">
                  <c:v>157.75668476717351</c:v>
                </c:pt>
                <c:pt idx="84">
                  <c:v>158.3010107795418</c:v>
                </c:pt>
                <c:pt idx="85">
                  <c:v>149.06866903388129</c:v>
                </c:pt>
                <c:pt idx="86">
                  <c:v>129.50116297190772</c:v>
                </c:pt>
                <c:pt idx="87">
                  <c:v>104.09451371142958</c:v>
                </c:pt>
                <c:pt idx="88">
                  <c:v>80.39554104313622</c:v>
                </c:pt>
                <c:pt idx="89">
                  <c:v>63.882747466772358</c:v>
                </c:pt>
                <c:pt idx="90">
                  <c:v>55.147602030877273</c:v>
                </c:pt>
                <c:pt idx="91">
                  <c:v>51.573746620897595</c:v>
                </c:pt>
                <c:pt idx="92">
                  <c:v>50.376067246755582</c:v>
                </c:pt>
                <c:pt idx="93">
                  <c:v>49.97088084293204</c:v>
                </c:pt>
                <c:pt idx="94">
                  <c:v>49.761608744637904</c:v>
                </c:pt>
                <c:pt idx="95">
                  <c:v>49.589353312820862</c:v>
                </c:pt>
                <c:pt idx="96">
                  <c:v>49.423266887674544</c:v>
                </c:pt>
                <c:pt idx="97">
                  <c:v>49.25886228531045</c:v>
                </c:pt>
                <c:pt idx="98">
                  <c:v>49.095588470344332</c:v>
                </c:pt>
                <c:pt idx="99">
                  <c:v>48.933331308321193</c:v>
                </c:pt>
                <c:pt idx="100">
                  <c:v>48.772016895100549</c:v>
                </c:pt>
                <c:pt idx="101">
                  <c:v>48.611578360063845</c:v>
                </c:pt>
                <c:pt idx="102">
                  <c:v>48.451954144828285</c:v>
                </c:pt>
                <c:pt idx="103">
                  <c:v>48.293089733509667</c:v>
                </c:pt>
                <c:pt idx="104">
                  <c:v>48.134944308328315</c:v>
                </c:pt>
                <c:pt idx="105">
                  <c:v>47.977511869315137</c:v>
                </c:pt>
                <c:pt idx="106">
                  <c:v>47.82088215083111</c:v>
                </c:pt>
                <c:pt idx="107">
                  <c:v>47.665401814819425</c:v>
                </c:pt>
                <c:pt idx="108">
                  <c:v>47.512065564850126</c:v>
                </c:pt>
                <c:pt idx="109">
                  <c:v>47.36338271778456</c:v>
                </c:pt>
                <c:pt idx="110">
                  <c:v>47.225118199155617</c:v>
                </c:pt>
                <c:pt idx="111">
                  <c:v>47.109429073364765</c:v>
                </c:pt>
                <c:pt idx="112">
                  <c:v>47.039837091185966</c:v>
                </c:pt>
                <c:pt idx="113">
                  <c:v>47.05791631537015</c:v>
                </c:pt>
                <c:pt idx="114">
                  <c:v>47.230252979137866</c:v>
                </c:pt>
                <c:pt idx="115">
                  <c:v>47.652110292836817</c:v>
                </c:pt>
                <c:pt idx="116">
                  <c:v>48.4417336072407</c:v>
                </c:pt>
                <c:pt idx="117">
                  <c:v>49.717237235563957</c:v>
                </c:pt>
                <c:pt idx="118">
                  <c:v>51.547878037907083</c:v>
                </c:pt>
                <c:pt idx="119">
                  <c:v>53.876784796986769</c:v>
                </c:pt>
                <c:pt idx="120">
                  <c:v>56.43161708981814</c:v>
                </c:pt>
                <c:pt idx="121">
                  <c:v>58.680252219505746</c:v>
                </c:pt>
                <c:pt idx="122">
                  <c:v>59.925408502691511</c:v>
                </c:pt>
                <c:pt idx="123">
                  <c:v>59.588908705145784</c:v>
                </c:pt>
                <c:pt idx="124">
                  <c:v>57.568095933574618</c:v>
                </c:pt>
                <c:pt idx="125">
                  <c:v>54.386443017853637</c:v>
                </c:pt>
                <c:pt idx="126">
                  <c:v>50.950956247973203</c:v>
                </c:pt>
                <c:pt idx="127">
                  <c:v>48.069107185401315</c:v>
                </c:pt>
                <c:pt idx="128">
                  <c:v>46.101971275338251</c:v>
                </c:pt>
                <c:pt idx="129">
                  <c:v>44.968428940932789</c:v>
                </c:pt>
                <c:pt idx="130">
                  <c:v>44.381749792764232</c:v>
                </c:pt>
                <c:pt idx="131">
                  <c:v>44.072103492285827</c:v>
                </c:pt>
                <c:pt idx="132">
                  <c:v>43.874049558045542</c:v>
                </c:pt>
                <c:pt idx="133">
                  <c:v>43.712320657446206</c:v>
                </c:pt>
                <c:pt idx="134">
                  <c:v>43.560293571452526</c:v>
                </c:pt>
                <c:pt idx="135">
                  <c:v>43.410481328355118</c:v>
                </c:pt>
                <c:pt idx="136">
                  <c:v>43.261190785361784</c:v>
                </c:pt>
                <c:pt idx="137">
                  <c:v>43.112116512518291</c:v>
                </c:pt>
                <c:pt idx="138">
                  <c:v>42.963229637689615</c:v>
                </c:pt>
                <c:pt idx="139">
                  <c:v>42.814584996561564</c:v>
                </c:pt>
                <c:pt idx="140">
                  <c:v>42.666390028877466</c:v>
                </c:pt>
                <c:pt idx="141">
                  <c:v>42.51931273199196</c:v>
                </c:pt>
                <c:pt idx="142">
                  <c:v>42.375306209598037</c:v>
                </c:pt>
                <c:pt idx="143">
                  <c:v>42.239514887690298</c:v>
                </c:pt>
                <c:pt idx="144">
                  <c:v>42.124060431662649</c:v>
                </c:pt>
                <c:pt idx="145">
                  <c:v>42.054276506271762</c:v>
                </c:pt>
                <c:pt idx="146">
                  <c:v>42.076484236551174</c:v>
                </c:pt>
                <c:pt idx="147">
                  <c:v>42.262880661487614</c:v>
                </c:pt>
                <c:pt idx="148">
                  <c:v>42.703953096524884</c:v>
                </c:pt>
                <c:pt idx="149">
                  <c:v>43.47573193783839</c:v>
                </c:pt>
                <c:pt idx="150">
                  <c:v>44.576548322842619</c:v>
                </c:pt>
                <c:pt idx="151">
                  <c:v>45.85421809655881</c:v>
                </c:pt>
                <c:pt idx="152">
                  <c:v>46.981735337435509</c:v>
                </c:pt>
                <c:pt idx="153">
                  <c:v>47.547181636424646</c:v>
                </c:pt>
                <c:pt idx="154">
                  <c:v>47.2549252490738</c:v>
                </c:pt>
                <c:pt idx="155">
                  <c:v>46.116848724064212</c:v>
                </c:pt>
                <c:pt idx="156">
                  <c:v>44.471195335822721</c:v>
                </c:pt>
                <c:pt idx="157">
                  <c:v>42.792151518341328</c:v>
                </c:pt>
                <c:pt idx="158">
                  <c:v>41.438316953266593</c:v>
                </c:pt>
                <c:pt idx="159">
                  <c:v>40.52751426215648</c:v>
                </c:pt>
                <c:pt idx="160">
                  <c:v>39.985367614766055</c:v>
                </c:pt>
                <c:pt idx="161">
                  <c:v>39.670204891972851</c:v>
                </c:pt>
                <c:pt idx="162">
                  <c:v>39.464632770331995</c:v>
                </c:pt>
                <c:pt idx="163">
                  <c:v>39.301627479202814</c:v>
                </c:pt>
                <c:pt idx="164">
                  <c:v>39.152108247387176</c:v>
                </c:pt>
                <c:pt idx="165">
                  <c:v>39.006104363365836</c:v>
                </c:pt>
                <c:pt idx="166">
                  <c:v>38.860856561570294</c:v>
                </c:pt>
                <c:pt idx="167">
                  <c:v>38.715736438568193</c:v>
                </c:pt>
                <c:pt idx="168">
                  <c:v>38.570620120299154</c:v>
                </c:pt>
                <c:pt idx="169">
                  <c:v>38.425481281621302</c:v>
                </c:pt>
                <c:pt idx="170">
                  <c:v>38.280309785478529</c:v>
                </c:pt>
                <c:pt idx="171">
                  <c:v>38.13509851380082</c:v>
                </c:pt>
                <c:pt idx="172">
                  <c:v>37.989841607988886</c:v>
                </c:pt>
                <c:pt idx="173">
                  <c:v>37.844534241895076</c:v>
                </c:pt>
                <c:pt idx="174">
                  <c:v>37.699172551651408</c:v>
                </c:pt>
                <c:pt idx="175">
                  <c:v>37.553753569806915</c:v>
                </c:pt>
                <c:pt idx="176">
                  <c:v>37.408275152736614</c:v>
                </c:pt>
                <c:pt idx="177">
                  <c:v>37.262735903306329</c:v>
                </c:pt>
                <c:pt idx="178">
                  <c:v>37.117135091415392</c:v>
                </c:pt>
                <c:pt idx="179">
                  <c:v>36.971472574679858</c:v>
                </c:pt>
                <c:pt idx="180">
                  <c:v>36.825748721094286</c:v>
                </c:pt>
                <c:pt idx="181">
                  <c:v>36.679964335099484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60.626316138312681</c:v>
                </c:pt>
                <c:pt idx="4">
                  <c:v>60.748731448359578</c:v>
                </c:pt>
                <c:pt idx="5">
                  <c:v>60.870403029522535</c:v>
                </c:pt>
                <c:pt idx="6">
                  <c:v>60.99120452455476</c:v>
                </c:pt>
                <c:pt idx="7">
                  <c:v>61.110993543032933</c:v>
                </c:pt>
                <c:pt idx="8">
                  <c:v>61.22961007264329</c:v>
                </c:pt>
                <c:pt idx="9">
                  <c:v>61.346874802478645</c:v>
                </c:pt>
                <c:pt idx="10">
                  <c:v>61.462587369047718</c:v>
                </c:pt>
                <c:pt idx="11">
                  <c:v>61.576524540464433</c:v>
                </c:pt>
                <c:pt idx="12">
                  <c:v>61.688438359974874</c:v>
                </c:pt>
                <c:pt idx="13">
                  <c:v>61.798054276670001</c:v>
                </c:pt>
                <c:pt idx="14">
                  <c:v>61.905069298967774</c:v>
                </c:pt>
                <c:pt idx="15">
                  <c:v>62.009150215243473</c:v>
                </c:pt>
                <c:pt idx="16">
                  <c:v>62.109931935790904</c:v>
                </c:pt>
                <c:pt idx="17">
                  <c:v>62.207016020993834</c:v>
                </c:pt>
                <c:pt idx="18">
                  <c:v>62.299969471951613</c:v>
                </c:pt>
                <c:pt idx="19">
                  <c:v>62.38832387149607</c:v>
                </c:pt>
                <c:pt idx="20">
                  <c:v>62.471574975062644</c:v>
                </c:pt>
                <c:pt idx="21">
                  <c:v>62.549182861575609</c:v>
                </c:pt>
                <c:pt idx="22">
                  <c:v>62.620572763519739</c:v>
                </c:pt>
                <c:pt idx="23">
                  <c:v>62.685136701648375</c:v>
                </c:pt>
                <c:pt idx="24">
                  <c:v>62.742236052085424</c:v>
                </c:pt>
                <c:pt idx="25">
                  <c:v>62.791205170521792</c:v>
                </c:pt>
                <c:pt idx="26">
                  <c:v>62.831356188306088</c:v>
                </c:pt>
                <c:pt idx="27">
                  <c:v>62.861985077006288</c:v>
                </c:pt>
                <c:pt idx="28">
                  <c:v>62.882379050148998</c:v>
                </c:pt>
                <c:pt idx="29">
                  <c:v>62.891825332320664</c:v>
                </c:pt>
                <c:pt idx="30">
                  <c:v>62.889621276180897</c:v>
                </c:pt>
                <c:pt idx="31">
                  <c:v>62.87508574749738</c:v>
                </c:pt>
                <c:pt idx="32">
                  <c:v>62.847571628371284</c:v>
                </c:pt>
                <c:pt idx="33">
                  <c:v>62.806479211866971</c:v>
                </c:pt>
                <c:pt idx="34">
                  <c:v>62.75127018106781</c:v>
                </c:pt>
                <c:pt idx="35">
                  <c:v>62.681481787188559</c:v>
                </c:pt>
                <c:pt idx="36">
                  <c:v>62.59674077090547</c:v>
                </c:pt>
                <c:pt idx="37">
                  <c:v>62.496776515325948</c:v>
                </c:pt>
                <c:pt idx="38">
                  <c:v>62.381432884941113</c:v>
                </c:pt>
                <c:pt idx="39">
                  <c:v>62.250678198787107</c:v>
                </c:pt>
                <c:pt idx="40">
                  <c:v>62.104612812727453</c:v>
                </c:pt>
                <c:pt idx="41">
                  <c:v>61.943473847821252</c:v>
                </c:pt>
                <c:pt idx="42">
                  <c:v>61.767636698766161</c:v>
                </c:pt>
                <c:pt idx="43">
                  <c:v>61.577613084655596</c:v>
                </c:pt>
                <c:pt idx="44">
                  <c:v>61.374045556661933</c:v>
                </c:pt>
                <c:pt idx="45">
                  <c:v>61.157698543728863</c:v>
                </c:pt>
                <c:pt idx="46">
                  <c:v>60.9294461858711</c:v>
                </c:pt>
                <c:pt idx="47">
                  <c:v>60.690257362363909</c:v>
                </c:pt>
                <c:pt idx="48">
                  <c:v>60.441178456682721</c:v>
                </c:pt>
                <c:pt idx="49">
                  <c:v>60.183314501216131</c:v>
                </c:pt>
                <c:pt idx="50">
                  <c:v>59.917809405342005</c:v>
                </c:pt>
                <c:pt idx="51">
                  <c:v>59.64582598709648</c:v>
                </c:pt>
                <c:pt idx="52">
                  <c:v>59.368526502138167</c:v>
                </c:pt>
                <c:pt idx="53">
                  <c:v>59.087054298554406</c:v>
                </c:pt>
                <c:pt idx="54">
                  <c:v>58.802517129854543</c:v>
                </c:pt>
                <c:pt idx="55">
                  <c:v>58.515972540809763</c:v>
                </c:pt>
                <c:pt idx="56">
                  <c:v>58.228415611997598</c:v>
                </c:pt>
                <c:pt idx="57">
                  <c:v>57.940769219035872</c:v>
                </c:pt>
                <c:pt idx="58">
                  <c:v>57.653876840321921</c:v>
                </c:pt>
                <c:pt idx="59">
                  <c:v>57.368497839505217</c:v>
                </c:pt>
                <c:pt idx="60">
                  <c:v>57.085305060547668</c:v>
                </c:pt>
                <c:pt idx="61">
                  <c:v>56.804884506448111</c:v>
                </c:pt>
                <c:pt idx="62">
                  <c:v>56.527736827862206</c:v>
                </c:pt>
                <c:pt idx="63">
                  <c:v>56.254280323617067</c:v>
                </c:pt>
                <c:pt idx="64">
                  <c:v>55.984855148990448</c:v>
                </c:pt>
                <c:pt idx="65">
                  <c:v>55.719728436363525</c:v>
                </c:pt>
                <c:pt idx="66">
                  <c:v>55.459100052939242</c:v>
                </c:pt>
                <c:pt idx="67">
                  <c:v>55.203108748173769</c:v>
                </c:pt>
                <c:pt idx="68">
                  <c:v>54.951838476230101</c:v>
                </c:pt>
                <c:pt idx="69">
                  <c:v>54.705324713428809</c:v>
                </c:pt>
                <c:pt idx="70">
                  <c:v>54.463560625176882</c:v>
                </c:pt>
                <c:pt idx="71">
                  <c:v>54.226502969586264</c:v>
                </c:pt>
                <c:pt idx="72">
                  <c:v>53.994077654842172</c:v>
                </c:pt>
                <c:pt idx="73">
                  <c:v>53.766184893686692</c:v>
                </c:pt>
                <c:pt idx="74">
                  <c:v>53.542703920843742</c:v>
                </c:pt>
                <c:pt idx="75">
                  <c:v>53.323497257809642</c:v>
                </c:pt>
                <c:pt idx="76">
                  <c:v>53.108414524347516</c:v>
                </c:pt>
                <c:pt idx="77">
                  <c:v>52.897295807569613</c:v>
                </c:pt>
                <c:pt idx="78">
                  <c:v>52.68997460805609</c:v>
                </c:pt>
                <c:pt idx="79">
                  <c:v>52.486280388468202</c:v>
                </c:pt>
                <c:pt idx="80">
                  <c:v>52.286040753986036</c:v>
                </c:pt>
                <c:pt idx="81">
                  <c:v>52.089083296040073</c:v>
                </c:pt>
                <c:pt idx="82">
                  <c:v>51.895237131574326</c:v>
                </c:pt>
                <c:pt idx="83">
                  <c:v>51.70433416979693</c:v>
                </c:pt>
                <c:pt idx="84">
                  <c:v>51.516210137319121</c:v>
                </c:pt>
                <c:pt idx="85">
                  <c:v>51.330705390982338</c:v>
                </c:pt>
                <c:pt idx="86">
                  <c:v>51.147665545714851</c:v>
                </c:pt>
                <c:pt idx="87">
                  <c:v>50.966941942592427</c:v>
                </c:pt>
                <c:pt idx="88">
                  <c:v>50.788391980017451</c:v>
                </c:pt>
                <c:pt idx="89">
                  <c:v>50.611879328666014</c:v>
                </c:pt>
                <c:pt idx="90">
                  <c:v>50.437274048645889</c:v>
                </c:pt>
                <c:pt idx="91">
                  <c:v>50.264452625205152</c:v>
                </c:pt>
                <c:pt idx="92">
                  <c:v>50.093297937361065</c:v>
                </c:pt>
                <c:pt idx="93">
                  <c:v>49.923699171998003</c:v>
                </c:pt>
                <c:pt idx="94">
                  <c:v>49.755551694321291</c:v>
                </c:pt>
                <c:pt idx="95">
                  <c:v>49.588756884051641</c:v>
                </c:pt>
                <c:pt idx="96">
                  <c:v>49.423221945397785</c:v>
                </c:pt>
                <c:pt idx="97">
                  <c:v>49.258859697648425</c:v>
                </c:pt>
                <c:pt idx="98">
                  <c:v>49.09558835216707</c:v>
                </c:pt>
                <c:pt idx="99">
                  <c:v>48.933331280645355</c:v>
                </c:pt>
                <c:pt idx="100">
                  <c:v>48.772016778661765</c:v>
                </c:pt>
                <c:pt idx="101">
                  <c:v>48.611577827889946</c:v>
                </c:pt>
                <c:pt idx="102">
                  <c:v>48.451951859695299</c:v>
                </c:pt>
                <c:pt idx="103">
                  <c:v>48.29308052233808</c:v>
                </c:pt>
                <c:pt idx="104">
                  <c:v>48.13490945355705</c:v>
                </c:pt>
                <c:pt idx="105">
                  <c:v>47.977388059929638</c:v>
                </c:pt>
                <c:pt idx="106">
                  <c:v>47.82046930408535</c:v>
                </c:pt>
                <c:pt idx="107">
                  <c:v>47.664109500580068</c:v>
                </c:pt>
                <c:pt idx="108">
                  <c:v>47.508268121013494</c:v>
                </c:pt>
                <c:pt idx="109">
                  <c:v>47.352907608784491</c:v>
                </c:pt>
                <c:pt idx="110">
                  <c:v>47.197993203722334</c:v>
                </c:pt>
                <c:pt idx="111">
                  <c:v>47.043492776703836</c:v>
                </c:pt>
                <c:pt idx="112">
                  <c:v>46.889376674258124</c:v>
                </c:pt>
                <c:pt idx="113">
                  <c:v>46.735617573073093</c:v>
                </c:pt>
                <c:pt idx="114">
                  <c:v>46.582190344243365</c:v>
                </c:pt>
                <c:pt idx="115">
                  <c:v>46.429071927036482</c:v>
                </c:pt>
                <c:pt idx="116">
                  <c:v>46.276241211899951</c:v>
                </c:pt>
                <c:pt idx="117">
                  <c:v>46.123678932382305</c:v>
                </c:pt>
                <c:pt idx="118">
                  <c:v>45.9713675655955</c:v>
                </c:pt>
                <c:pt idx="119">
                  <c:v>45.819291240799593</c:v>
                </c:pt>
                <c:pt idx="120">
                  <c:v>45.667435655643629</c:v>
                </c:pt>
                <c:pt idx="121">
                  <c:v>45.515787999544976</c:v>
                </c:pt>
                <c:pt idx="122">
                  <c:v>45.364336883632255</c:v>
                </c:pt>
                <c:pt idx="123">
                  <c:v>45.213072276613531</c:v>
                </c:pt>
                <c:pt idx="124">
                  <c:v>45.061985445857971</c:v>
                </c:pt>
                <c:pt idx="125">
                  <c:v>44.911068902899181</c:v>
                </c:pt>
                <c:pt idx="126">
                  <c:v>44.760316352476941</c:v>
                </c:pt>
                <c:pt idx="127">
                  <c:v>44.609722644136099</c:v>
                </c:pt>
                <c:pt idx="128">
                  <c:v>44.459283725296302</c:v>
                </c:pt>
                <c:pt idx="129">
                  <c:v>44.308996594597893</c:v>
                </c:pt>
                <c:pt idx="130">
                  <c:v>44.158859254222087</c:v>
                </c:pt>
                <c:pt idx="131">
                  <c:v>44.008870659784456</c:v>
                </c:pt>
                <c:pt idx="132">
                  <c:v>43.859030666317068</c:v>
                </c:pt>
                <c:pt idx="133">
                  <c:v>43.709339968798247</c:v>
                </c:pt>
                <c:pt idx="134">
                  <c:v>43.559800035670342</c:v>
                </c:pt>
                <c:pt idx="135">
                  <c:v>43.410413033822039</c:v>
                </c:pt>
                <c:pt idx="136">
                  <c:v>43.261181743614983</c:v>
                </c:pt>
                <c:pt idx="137">
                  <c:v>43.112109462723353</c:v>
                </c:pt>
                <c:pt idx="138">
                  <c:v>42.963199897842806</c:v>
                </c:pt>
                <c:pt idx="139">
                  <c:v>42.814457043723706</c:v>
                </c:pt>
                <c:pt idx="140">
                  <c:v>42.665885049501156</c:v>
                </c:pt>
                <c:pt idx="141">
                  <c:v>42.51748807292936</c:v>
                </c:pt>
                <c:pt idx="142">
                  <c:v>42.369270123871019</c:v>
                </c:pt>
                <c:pt idx="143">
                  <c:v>42.22123489922101</c:v>
                </c:pt>
                <c:pt idx="144">
                  <c:v>42.073385612322191</c:v>
                </c:pt>
                <c:pt idx="145">
                  <c:v>41.925724820808952</c:v>
                </c:pt>
                <c:pt idx="146">
                  <c:v>41.778254257629492</c:v>
                </c:pt>
                <c:pt idx="147">
                  <c:v>41.630974670676501</c:v>
                </c:pt>
                <c:pt idx="148">
                  <c:v>41.483885676923201</c:v>
                </c:pt>
                <c:pt idx="149">
                  <c:v>41.336985637142021</c:v>
                </c:pt>
                <c:pt idx="150">
                  <c:v>41.190271557116354</c:v>
                </c:pt>
                <c:pt idx="151">
                  <c:v>41.04373902070116</c:v>
                </c:pt>
                <c:pt idx="152">
                  <c:v>40.897382159135205</c:v>
                </c:pt>
                <c:pt idx="153">
                  <c:v>40.751193659682713</c:v>
                </c:pt>
                <c:pt idx="154">
                  <c:v>40.605164815048781</c:v>
                </c:pt>
                <c:pt idx="155">
                  <c:v>40.459285613170707</c:v>
                </c:pt>
                <c:pt idx="156">
                  <c:v>40.313544865066135</c:v>
                </c:pt>
                <c:pt idx="157">
                  <c:v>40.167930366560043</c:v>
                </c:pt>
                <c:pt idx="158">
                  <c:v>40.022429088064555</c:v>
                </c:pt>
                <c:pt idx="159">
                  <c:v>39.877027385275724</c:v>
                </c:pt>
                <c:pt idx="160">
                  <c:v>39.731711222780447</c:v>
                </c:pt>
                <c:pt idx="161">
                  <c:v>39.586466402194027</c:v>
                </c:pt>
                <c:pt idx="162">
                  <c:v>39.441278786584398</c:v>
                </c:pt>
                <c:pt idx="163">
                  <c:v>39.296134513551138</c:v>
                </c:pt>
                <c:pt idx="164">
                  <c:v>39.151020190339388</c:v>
                </c:pt>
                <c:pt idx="165">
                  <c:v>39.005923065678786</c:v>
                </c:pt>
                <c:pt idx="166">
                  <c:v>38.86083117452565</c:v>
                </c:pt>
                <c:pt idx="167">
                  <c:v>38.71573345343127</c:v>
                </c:pt>
                <c:pt idx="168">
                  <c:v>38.570619825750157</c:v>
                </c:pt>
                <c:pt idx="169">
                  <c:v>38.425481257246204</c:v>
                </c:pt>
                <c:pt idx="170">
                  <c:v>38.280309783787615</c:v>
                </c:pt>
                <c:pt idx="171">
                  <c:v>38.13509851370253</c:v>
                </c:pt>
                <c:pt idx="172">
                  <c:v>37.989841607984097</c:v>
                </c:pt>
                <c:pt idx="173">
                  <c:v>37.844534241894884</c:v>
                </c:pt>
                <c:pt idx="174">
                  <c:v>37.699172551651401</c:v>
                </c:pt>
                <c:pt idx="175">
                  <c:v>37.553753569806915</c:v>
                </c:pt>
                <c:pt idx="176">
                  <c:v>37.408275152736614</c:v>
                </c:pt>
                <c:pt idx="177">
                  <c:v>37.262735903306329</c:v>
                </c:pt>
                <c:pt idx="178">
                  <c:v>37.117135091415392</c:v>
                </c:pt>
                <c:pt idx="179">
                  <c:v>36.971472574679858</c:v>
                </c:pt>
                <c:pt idx="180">
                  <c:v>36.825748721094286</c:v>
                </c:pt>
                <c:pt idx="181">
                  <c:v>36.679964335099484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62.628999999999998</c:v>
                </c:pt>
                <c:pt idx="1">
                  <c:v>62</c:v>
                </c:pt>
                <c:pt idx="2">
                  <c:v>61</c:v>
                </c:pt>
                <c:pt idx="3">
                  <c:v>61.338999999999999</c:v>
                </c:pt>
                <c:pt idx="4">
                  <c:v>58.628999999999998</c:v>
                </c:pt>
                <c:pt idx="5">
                  <c:v>59.645000000000003</c:v>
                </c:pt>
                <c:pt idx="6">
                  <c:v>59.838999999999999</c:v>
                </c:pt>
                <c:pt idx="7">
                  <c:v>61.274000000000001</c:v>
                </c:pt>
                <c:pt idx="8">
                  <c:v>60.515999999999998</c:v>
                </c:pt>
                <c:pt idx="9">
                  <c:v>60.871000000000002</c:v>
                </c:pt>
                <c:pt idx="10">
                  <c:v>61.515999999999998</c:v>
                </c:pt>
                <c:pt idx="11">
                  <c:v>63.048000000000002</c:v>
                </c:pt>
                <c:pt idx="12">
                  <c:v>59.548000000000002</c:v>
                </c:pt>
                <c:pt idx="13">
                  <c:v>61.564999999999998</c:v>
                </c:pt>
                <c:pt idx="14">
                  <c:v>61.354999999999997</c:v>
                </c:pt>
                <c:pt idx="15">
                  <c:v>60.258000000000003</c:v>
                </c:pt>
                <c:pt idx="16">
                  <c:v>61.21</c:v>
                </c:pt>
                <c:pt idx="17">
                  <c:v>63.048000000000002</c:v>
                </c:pt>
                <c:pt idx="18">
                  <c:v>62.29</c:v>
                </c:pt>
                <c:pt idx="19">
                  <c:v>62.21</c:v>
                </c:pt>
                <c:pt idx="20">
                  <c:v>62.902999999999999</c:v>
                </c:pt>
                <c:pt idx="21">
                  <c:v>61.951999999999998</c:v>
                </c:pt>
                <c:pt idx="22">
                  <c:v>60.402999999999999</c:v>
                </c:pt>
                <c:pt idx="23">
                  <c:v>59.468000000000004</c:v>
                </c:pt>
                <c:pt idx="24">
                  <c:v>60.951999999999998</c:v>
                </c:pt>
                <c:pt idx="25">
                  <c:v>60.79</c:v>
                </c:pt>
                <c:pt idx="26">
                  <c:v>60.081000000000003</c:v>
                </c:pt>
                <c:pt idx="27">
                  <c:v>61.71</c:v>
                </c:pt>
                <c:pt idx="28">
                  <c:v>63.838999999999999</c:v>
                </c:pt>
                <c:pt idx="29">
                  <c:v>63.725999999999999</c:v>
                </c:pt>
                <c:pt idx="30">
                  <c:v>63.113</c:v>
                </c:pt>
                <c:pt idx="31">
                  <c:v>63.097000000000001</c:v>
                </c:pt>
                <c:pt idx="32">
                  <c:v>65.194000000000003</c:v>
                </c:pt>
                <c:pt idx="33">
                  <c:v>63.677</c:v>
                </c:pt>
                <c:pt idx="34">
                  <c:v>64.661000000000001</c:v>
                </c:pt>
                <c:pt idx="35">
                  <c:v>65.805999999999997</c:v>
                </c:pt>
                <c:pt idx="36">
                  <c:v>63.887</c:v>
                </c:pt>
                <c:pt idx="37">
                  <c:v>63.548000000000002</c:v>
                </c:pt>
                <c:pt idx="38">
                  <c:v>64.355000000000004</c:v>
                </c:pt>
                <c:pt idx="39">
                  <c:v>67.661000000000001</c:v>
                </c:pt>
                <c:pt idx="40">
                  <c:v>67.774000000000001</c:v>
                </c:pt>
                <c:pt idx="41">
                  <c:v>67.129000000000005</c:v>
                </c:pt>
                <c:pt idx="42">
                  <c:v>69.709999999999994</c:v>
                </c:pt>
                <c:pt idx="43">
                  <c:v>68.370999999999995</c:v>
                </c:pt>
                <c:pt idx="44">
                  <c:v>68.242000000000004</c:v>
                </c:pt>
                <c:pt idx="45">
                  <c:v>70.661000000000001</c:v>
                </c:pt>
                <c:pt idx="46">
                  <c:v>74.016000000000005</c:v>
                </c:pt>
                <c:pt idx="47">
                  <c:v>76.805999999999997</c:v>
                </c:pt>
                <c:pt idx="48">
                  <c:v>79.918999999999997</c:v>
                </c:pt>
                <c:pt idx="49">
                  <c:v>86.774000000000001</c:v>
                </c:pt>
                <c:pt idx="50">
                  <c:v>92.048000000000002</c:v>
                </c:pt>
                <c:pt idx="51">
                  <c:v>105.242</c:v>
                </c:pt>
                <c:pt idx="52">
                  <c:v>119.226</c:v>
                </c:pt>
                <c:pt idx="53">
                  <c:v>134.25800000000001</c:v>
                </c:pt>
                <c:pt idx="54">
                  <c:v>154.29</c:v>
                </c:pt>
                <c:pt idx="55">
                  <c:v>170.839</c:v>
                </c:pt>
                <c:pt idx="56">
                  <c:v>184.226</c:v>
                </c:pt>
                <c:pt idx="57">
                  <c:v>194.226</c:v>
                </c:pt>
                <c:pt idx="58">
                  <c:v>204.58099999999999</c:v>
                </c:pt>
                <c:pt idx="59">
                  <c:v>208.387</c:v>
                </c:pt>
                <c:pt idx="60">
                  <c:v>213.51599999999999</c:v>
                </c:pt>
                <c:pt idx="61">
                  <c:v>213</c:v>
                </c:pt>
                <c:pt idx="62">
                  <c:v>203.839</c:v>
                </c:pt>
                <c:pt idx="63">
                  <c:v>184.74199999999999</c:v>
                </c:pt>
                <c:pt idx="64">
                  <c:v>149.952</c:v>
                </c:pt>
                <c:pt idx="65">
                  <c:v>96.918999999999997</c:v>
                </c:pt>
                <c:pt idx="66">
                  <c:v>66.516000000000005</c:v>
                </c:pt>
                <c:pt idx="67">
                  <c:v>60.113</c:v>
                </c:pt>
                <c:pt idx="68">
                  <c:v>59.371000000000002</c:v>
                </c:pt>
                <c:pt idx="69">
                  <c:v>58.418999999999997</c:v>
                </c:pt>
                <c:pt idx="70">
                  <c:v>57.613</c:v>
                </c:pt>
                <c:pt idx="71">
                  <c:v>60.451999999999998</c:v>
                </c:pt>
                <c:pt idx="72">
                  <c:v>62.694000000000003</c:v>
                </c:pt>
                <c:pt idx="73">
                  <c:v>65.096999999999994</c:v>
                </c:pt>
                <c:pt idx="74">
                  <c:v>69.822999999999993</c:v>
                </c:pt>
                <c:pt idx="75">
                  <c:v>75.274000000000001</c:v>
                </c:pt>
                <c:pt idx="76">
                  <c:v>84.468000000000004</c:v>
                </c:pt>
                <c:pt idx="77">
                  <c:v>92.644999999999996</c:v>
                </c:pt>
                <c:pt idx="78">
                  <c:v>106.21</c:v>
                </c:pt>
                <c:pt idx="79">
                  <c:v>117.258</c:v>
                </c:pt>
                <c:pt idx="80">
                  <c:v>129</c:v>
                </c:pt>
                <c:pt idx="81">
                  <c:v>139.29</c:v>
                </c:pt>
                <c:pt idx="82">
                  <c:v>146.887</c:v>
                </c:pt>
                <c:pt idx="83">
                  <c:v>151.71</c:v>
                </c:pt>
                <c:pt idx="84">
                  <c:v>155.30600000000001</c:v>
                </c:pt>
                <c:pt idx="85">
                  <c:v>153.30600000000001</c:v>
                </c:pt>
                <c:pt idx="86">
                  <c:v>142.5</c:v>
                </c:pt>
                <c:pt idx="87">
                  <c:v>121.194</c:v>
                </c:pt>
                <c:pt idx="88">
                  <c:v>86.483999999999995</c:v>
                </c:pt>
                <c:pt idx="89">
                  <c:v>60.838999999999999</c:v>
                </c:pt>
                <c:pt idx="90">
                  <c:v>53.694000000000003</c:v>
                </c:pt>
                <c:pt idx="91">
                  <c:v>48.387</c:v>
                </c:pt>
                <c:pt idx="92">
                  <c:v>49.354999999999997</c:v>
                </c:pt>
                <c:pt idx="93">
                  <c:v>49.468000000000004</c:v>
                </c:pt>
                <c:pt idx="94">
                  <c:v>48.838999999999999</c:v>
                </c:pt>
                <c:pt idx="95">
                  <c:v>47.194000000000003</c:v>
                </c:pt>
                <c:pt idx="96">
                  <c:v>48.902999999999999</c:v>
                </c:pt>
                <c:pt idx="97">
                  <c:v>46.305999999999997</c:v>
                </c:pt>
                <c:pt idx="98">
                  <c:v>47.968000000000004</c:v>
                </c:pt>
                <c:pt idx="99">
                  <c:v>47.628999999999998</c:v>
                </c:pt>
                <c:pt idx="100">
                  <c:v>48.387</c:v>
                </c:pt>
                <c:pt idx="101">
                  <c:v>47.113</c:v>
                </c:pt>
                <c:pt idx="102">
                  <c:v>51.871000000000002</c:v>
                </c:pt>
                <c:pt idx="103">
                  <c:v>48.694000000000003</c:v>
                </c:pt>
                <c:pt idx="104">
                  <c:v>47.564999999999998</c:v>
                </c:pt>
                <c:pt idx="105">
                  <c:v>47.241999999999997</c:v>
                </c:pt>
                <c:pt idx="106">
                  <c:v>47.015999999999998</c:v>
                </c:pt>
                <c:pt idx="107">
                  <c:v>48.241999999999997</c:v>
                </c:pt>
                <c:pt idx="108">
                  <c:v>45.725999999999999</c:v>
                </c:pt>
                <c:pt idx="109">
                  <c:v>47.274000000000001</c:v>
                </c:pt>
                <c:pt idx="110">
                  <c:v>47.968000000000004</c:v>
                </c:pt>
                <c:pt idx="111">
                  <c:v>45.548000000000002</c:v>
                </c:pt>
                <c:pt idx="112">
                  <c:v>46.048000000000002</c:v>
                </c:pt>
                <c:pt idx="113">
                  <c:v>48</c:v>
                </c:pt>
                <c:pt idx="114">
                  <c:v>48</c:v>
                </c:pt>
                <c:pt idx="115">
                  <c:v>47.805999999999997</c:v>
                </c:pt>
                <c:pt idx="116">
                  <c:v>45.871000000000002</c:v>
                </c:pt>
                <c:pt idx="117">
                  <c:v>46.968000000000004</c:v>
                </c:pt>
                <c:pt idx="118">
                  <c:v>50.741999999999997</c:v>
                </c:pt>
                <c:pt idx="119">
                  <c:v>55.225999999999999</c:v>
                </c:pt>
                <c:pt idx="120">
                  <c:v>57.031999999999996</c:v>
                </c:pt>
                <c:pt idx="121">
                  <c:v>60.113</c:v>
                </c:pt>
                <c:pt idx="122">
                  <c:v>59.258000000000003</c:v>
                </c:pt>
                <c:pt idx="123">
                  <c:v>60.241999999999997</c:v>
                </c:pt>
                <c:pt idx="124">
                  <c:v>60.194000000000003</c:v>
                </c:pt>
                <c:pt idx="125">
                  <c:v>57.031999999999996</c:v>
                </c:pt>
                <c:pt idx="126">
                  <c:v>53.21</c:v>
                </c:pt>
                <c:pt idx="127">
                  <c:v>49.128999999999998</c:v>
                </c:pt>
                <c:pt idx="128">
                  <c:v>48.031999999999996</c:v>
                </c:pt>
                <c:pt idx="129">
                  <c:v>43.758000000000003</c:v>
                </c:pt>
                <c:pt idx="130">
                  <c:v>41.725999999999999</c:v>
                </c:pt>
                <c:pt idx="131">
                  <c:v>43.468000000000004</c:v>
                </c:pt>
                <c:pt idx="132">
                  <c:v>42.677</c:v>
                </c:pt>
                <c:pt idx="133">
                  <c:v>40.741999999999997</c:v>
                </c:pt>
                <c:pt idx="134">
                  <c:v>40.805999999999997</c:v>
                </c:pt>
                <c:pt idx="135">
                  <c:v>44.128999999999998</c:v>
                </c:pt>
                <c:pt idx="136">
                  <c:v>42.225999999999999</c:v>
                </c:pt>
                <c:pt idx="137">
                  <c:v>43.113</c:v>
                </c:pt>
                <c:pt idx="138">
                  <c:v>41.741999999999997</c:v>
                </c:pt>
                <c:pt idx="139">
                  <c:v>42.823</c:v>
                </c:pt>
                <c:pt idx="140">
                  <c:v>40.677</c:v>
                </c:pt>
                <c:pt idx="141">
                  <c:v>40.29</c:v>
                </c:pt>
                <c:pt idx="142">
                  <c:v>39.354999999999997</c:v>
                </c:pt>
                <c:pt idx="143">
                  <c:v>42.531999999999996</c:v>
                </c:pt>
                <c:pt idx="144">
                  <c:v>39.581000000000003</c:v>
                </c:pt>
                <c:pt idx="145">
                  <c:v>41.935000000000002</c:v>
                </c:pt>
                <c:pt idx="146">
                  <c:v>40.015999999999998</c:v>
                </c:pt>
                <c:pt idx="147">
                  <c:v>41.918999999999997</c:v>
                </c:pt>
                <c:pt idx="148">
                  <c:v>43.161000000000001</c:v>
                </c:pt>
                <c:pt idx="149">
                  <c:v>44.048000000000002</c:v>
                </c:pt>
                <c:pt idx="150">
                  <c:v>45.161000000000001</c:v>
                </c:pt>
                <c:pt idx="151">
                  <c:v>45.597000000000001</c:v>
                </c:pt>
                <c:pt idx="152">
                  <c:v>44.468000000000004</c:v>
                </c:pt>
                <c:pt idx="153">
                  <c:v>50.435000000000002</c:v>
                </c:pt>
                <c:pt idx="154">
                  <c:v>47.645000000000003</c:v>
                </c:pt>
                <c:pt idx="155">
                  <c:v>48.402999999999999</c:v>
                </c:pt>
                <c:pt idx="156">
                  <c:v>46.338999999999999</c:v>
                </c:pt>
                <c:pt idx="157">
                  <c:v>43.258000000000003</c:v>
                </c:pt>
                <c:pt idx="158">
                  <c:v>39.145000000000003</c:v>
                </c:pt>
                <c:pt idx="159">
                  <c:v>38.371000000000002</c:v>
                </c:pt>
                <c:pt idx="160">
                  <c:v>37.418999999999997</c:v>
                </c:pt>
                <c:pt idx="161">
                  <c:v>38.951999999999998</c:v>
                </c:pt>
                <c:pt idx="162">
                  <c:v>41.274000000000001</c:v>
                </c:pt>
                <c:pt idx="163">
                  <c:v>37.871000000000002</c:v>
                </c:pt>
                <c:pt idx="164">
                  <c:v>36.984000000000002</c:v>
                </c:pt>
                <c:pt idx="165">
                  <c:v>36.645000000000003</c:v>
                </c:pt>
                <c:pt idx="166">
                  <c:v>38.758000000000003</c:v>
                </c:pt>
                <c:pt idx="167">
                  <c:v>36.645000000000003</c:v>
                </c:pt>
                <c:pt idx="168">
                  <c:v>34.823</c:v>
                </c:pt>
                <c:pt idx="169">
                  <c:v>37.597000000000001</c:v>
                </c:pt>
                <c:pt idx="170">
                  <c:v>36.081000000000003</c:v>
                </c:pt>
                <c:pt idx="171">
                  <c:v>36.258000000000003</c:v>
                </c:pt>
                <c:pt idx="172">
                  <c:v>37.145000000000003</c:v>
                </c:pt>
                <c:pt idx="173">
                  <c:v>34.097000000000001</c:v>
                </c:pt>
                <c:pt idx="174">
                  <c:v>37.225999999999999</c:v>
                </c:pt>
                <c:pt idx="175">
                  <c:v>36.258000000000003</c:v>
                </c:pt>
                <c:pt idx="176">
                  <c:v>35.161000000000001</c:v>
                </c:pt>
                <c:pt idx="177">
                  <c:v>35.387</c:v>
                </c:pt>
                <c:pt idx="178">
                  <c:v>31.629000000000001</c:v>
                </c:pt>
                <c:pt idx="179">
                  <c:v>34.225999999999999</c:v>
                </c:pt>
                <c:pt idx="180">
                  <c:v>36.887</c:v>
                </c:pt>
                <c:pt idx="181">
                  <c:v>36.484000000000002</c:v>
                </c:pt>
                <c:pt idx="182">
                  <c:v>34.194000000000003</c:v>
                </c:pt>
                <c:pt idx="183">
                  <c:v>36.854999999999997</c:v>
                </c:pt>
                <c:pt idx="184">
                  <c:v>37.097000000000001</c:v>
                </c:pt>
                <c:pt idx="185">
                  <c:v>34.854999999999997</c:v>
                </c:pt>
                <c:pt idx="186">
                  <c:v>36.758000000000003</c:v>
                </c:pt>
                <c:pt idx="187">
                  <c:v>37.387</c:v>
                </c:pt>
                <c:pt idx="188">
                  <c:v>36.887</c:v>
                </c:pt>
                <c:pt idx="189">
                  <c:v>38.031999999999996</c:v>
                </c:pt>
                <c:pt idx="190">
                  <c:v>33.387</c:v>
                </c:pt>
                <c:pt idx="191">
                  <c:v>35.064999999999998</c:v>
                </c:pt>
                <c:pt idx="192">
                  <c:v>33.613</c:v>
                </c:pt>
                <c:pt idx="193">
                  <c:v>34.758000000000003</c:v>
                </c:pt>
                <c:pt idx="194">
                  <c:v>36.048000000000002</c:v>
                </c:pt>
                <c:pt idx="195">
                  <c:v>37.71</c:v>
                </c:pt>
                <c:pt idx="196">
                  <c:v>35.081000000000003</c:v>
                </c:pt>
                <c:pt idx="197">
                  <c:v>32.5</c:v>
                </c:pt>
                <c:pt idx="198">
                  <c:v>32.951999999999998</c:v>
                </c:pt>
                <c:pt idx="199">
                  <c:v>32.5</c:v>
                </c:pt>
                <c:pt idx="200">
                  <c:v>33.661000000000001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59.299379258360936</c:v>
                </c:pt>
                <c:pt idx="4">
                  <c:v>59.484853475051054</c:v>
                </c:pt>
                <c:pt idx="5">
                  <c:v>59.670068620619389</c:v>
                </c:pt>
                <c:pt idx="6">
                  <c:v>59.854921368791388</c:v>
                </c:pt>
                <c:pt idx="7">
                  <c:v>60.03929202771571</c:v>
                </c:pt>
                <c:pt idx="8">
                  <c:v>60.223042649778073</c:v>
                </c:pt>
                <c:pt idx="9">
                  <c:v>60.406015000231903</c:v>
                </c:pt>
                <c:pt idx="10">
                  <c:v>60.58802838963549</c:v>
                </c:pt>
                <c:pt idx="11">
                  <c:v>60.768877379912794</c:v>
                </c:pt>
                <c:pt idx="12">
                  <c:v>60.94832937994677</c:v>
                </c:pt>
                <c:pt idx="13">
                  <c:v>61.126122154270981</c:v>
                </c:pt>
                <c:pt idx="14">
                  <c:v>61.301961278120828</c:v>
                </c:pt>
                <c:pt idx="15">
                  <c:v>61.475517584608092</c:v>
                </c:pt>
                <c:pt idx="16">
                  <c:v>61.646424666438264</c:v>
                </c:pt>
                <c:pt idx="17">
                  <c:v>61.814276517779078</c:v>
                </c:pt>
                <c:pt idx="18">
                  <c:v>61.978625435829528</c:v>
                </c:pt>
                <c:pt idx="19">
                  <c:v>62.138980353684921</c:v>
                </c:pt>
                <c:pt idx="20">
                  <c:v>62.294805858772939</c:v>
                </c:pt>
                <c:pt idx="21">
                  <c:v>62.445522285186051</c:v>
                </c:pt>
                <c:pt idx="22">
                  <c:v>62.590507486891575</c:v>
                </c:pt>
                <c:pt idx="23">
                  <c:v>62.729101253451624</c:v>
                </c:pt>
                <c:pt idx="24">
                  <c:v>62.860613896872223</c:v>
                </c:pt>
                <c:pt idx="25">
                  <c:v>62.98434142590586</c:v>
                </c:pt>
                <c:pt idx="26">
                  <c:v>63.099591078413269</c:v>
                </c:pt>
                <c:pt idx="27">
                  <c:v>63.205722986922169</c:v>
                </c:pt>
                <c:pt idx="28">
                  <c:v>63.302216618644167</c:v>
                </c:pt>
                <c:pt idx="29">
                  <c:v>63.38877456993729</c:v>
                </c:pt>
                <c:pt idx="30">
                  <c:v>63.465481462590731</c:v>
                </c:pt>
                <c:pt idx="31">
                  <c:v>63.533042096792265</c:v>
                </c:pt>
                <c:pt idx="32">
                  <c:v>63.59313040035056</c:v>
                </c:pt>
                <c:pt idx="33">
                  <c:v>63.648888372282642</c:v>
                </c:pt>
                <c:pt idx="34">
                  <c:v>63.705620822393882</c:v>
                </c:pt>
                <c:pt idx="35">
                  <c:v>63.771735137488157</c:v>
                </c:pt>
                <c:pt idx="36">
                  <c:v>63.85997256656195</c:v>
                </c:pt>
                <c:pt idx="37">
                  <c:v>63.988964830921056</c:v>
                </c:pt>
                <c:pt idx="38">
                  <c:v>64.185123012079771</c:v>
                </c:pt>
                <c:pt idx="39">
                  <c:v>64.484820695729283</c:v>
                </c:pt>
                <c:pt idx="40">
                  <c:v>64.936767654859409</c:v>
                </c:pt>
                <c:pt idx="41">
                  <c:v>65.604384128301163</c:v>
                </c:pt>
                <c:pt idx="42">
                  <c:v>66.567883561475625</c:v>
                </c:pt>
                <c:pt idx="43">
                  <c:v>67.925663888772888</c:v>
                </c:pt>
                <c:pt idx="44">
                  <c:v>69.794510976546249</c:v>
                </c:pt>
                <c:pt idx="45">
                  <c:v>72.308055760795341</c:v>
                </c:pt>
                <c:pt idx="46">
                  <c:v>75.612925945724882</c:v>
                </c:pt>
                <c:pt idx="47">
                  <c:v>79.862120823935243</c:v>
                </c:pt>
                <c:pt idx="48">
                  <c:v>85.205334794919168</c:v>
                </c:pt>
                <c:pt idx="49">
                  <c:v>91.776269498532045</c:v>
                </c:pt>
                <c:pt idx="50">
                  <c:v>99.677394463053204</c:v>
                </c:pt>
                <c:pt idx="51">
                  <c:v>108.96310572448891</c:v>
                </c:pt>
                <c:pt idx="52">
                  <c:v>119.62272977185792</c:v>
                </c:pt>
                <c:pt idx="53">
                  <c:v>131.56524457165642</c:v>
                </c:pt>
                <c:pt idx="54">
                  <c:v>144.60784536105109</c:v>
                </c:pt>
                <c:pt idx="55">
                  <c:v>158.47042436532081</c:v>
                </c:pt>
                <c:pt idx="56">
                  <c:v>172.77688487964843</c:v>
                </c:pt>
                <c:pt idx="57">
                  <c:v>187.05640896347944</c:v>
                </c:pt>
                <c:pt idx="58">
                  <c:v>200.6975936723895</c:v>
                </c:pt>
                <c:pt idx="59">
                  <c:v>212.68483530296979</c:v>
                </c:pt>
                <c:pt idx="60">
                  <c:v>220.83722334556907</c:v>
                </c:pt>
                <c:pt idx="61">
                  <c:v>220.83595120024052</c:v>
                </c:pt>
                <c:pt idx="62">
                  <c:v>207.04209715955719</c:v>
                </c:pt>
                <c:pt idx="63">
                  <c:v>177.18994323137068</c:v>
                </c:pt>
                <c:pt idx="64">
                  <c:v>137.53443596639696</c:v>
                </c:pt>
                <c:pt idx="65">
                  <c:v>100.57619071251537</c:v>
                </c:pt>
                <c:pt idx="66">
                  <c:v>75.702379882057684</c:v>
                </c:pt>
                <c:pt idx="67">
                  <c:v>63.613694965738738</c:v>
                </c:pt>
                <c:pt idx="68">
                  <c:v>59.610061908506061</c:v>
                </c:pt>
                <c:pt idx="69">
                  <c:v>59.207957381540588</c:v>
                </c:pt>
                <c:pt idx="70">
                  <c:v>60.209777389614899</c:v>
                </c:pt>
                <c:pt idx="71">
                  <c:v>61.999637333891528</c:v>
                </c:pt>
                <c:pt idx="72">
                  <c:v>64.562318230104665</c:v>
                </c:pt>
                <c:pt idx="73">
                  <c:v>68.03039794601716</c:v>
                </c:pt>
                <c:pt idx="74">
                  <c:v>72.552046902357432</c:v>
                </c:pt>
                <c:pt idx="75">
                  <c:v>78.251413342222605</c:v>
                </c:pt>
                <c:pt idx="76">
                  <c:v>85.203568032021366</c:v>
                </c:pt>
                <c:pt idx="77">
                  <c:v>93.410388469204321</c:v>
                </c:pt>
                <c:pt idx="78">
                  <c:v>102.77855635332349</c:v>
                </c:pt>
                <c:pt idx="79">
                  <c:v>113.10335232891993</c:v>
                </c:pt>
                <c:pt idx="80">
                  <c:v>124.06147819393409</c:v>
                </c:pt>
                <c:pt idx="81">
                  <c:v>135.20816061552108</c:v>
                </c:pt>
                <c:pt idx="82">
                  <c:v>145.92634990354185</c:v>
                </c:pt>
                <c:pt idx="83">
                  <c:v>155.12351600653227</c:v>
                </c:pt>
                <c:pt idx="84">
                  <c:v>160.39295864653204</c:v>
                </c:pt>
                <c:pt idx="85">
                  <c:v>157.32597314546163</c:v>
                </c:pt>
                <c:pt idx="86">
                  <c:v>141.66261786207312</c:v>
                </c:pt>
                <c:pt idx="87">
                  <c:v>114.91751723070684</c:v>
                </c:pt>
                <c:pt idx="88">
                  <c:v>86.350145511491093</c:v>
                </c:pt>
                <c:pt idx="89">
                  <c:v>65.679984300466359</c:v>
                </c:pt>
                <c:pt idx="90">
                  <c:v>55.299760673835046</c:v>
                </c:pt>
                <c:pt idx="91">
                  <c:v>51.585649690623974</c:v>
                </c:pt>
                <c:pt idx="92">
                  <c:v>50.538701381444767</c:v>
                </c:pt>
                <c:pt idx="93">
                  <c:v>50.19291050931303</c:v>
                </c:pt>
                <c:pt idx="94">
                  <c:v>49.972241150528241</c:v>
                </c:pt>
                <c:pt idx="95">
                  <c:v>49.767939574716841</c:v>
                </c:pt>
                <c:pt idx="96">
                  <c:v>49.566273499505321</c:v>
                </c:pt>
                <c:pt idx="97">
                  <c:v>49.365993741630092</c:v>
                </c:pt>
                <c:pt idx="98">
                  <c:v>49.166946375652081</c:v>
                </c:pt>
                <c:pt idx="99">
                  <c:v>48.96904692637483</c:v>
                </c:pt>
                <c:pt idx="100">
                  <c:v>48.772218489986962</c:v>
                </c:pt>
                <c:pt idx="101">
                  <c:v>48.57638917030804</c:v>
                </c:pt>
                <c:pt idx="102">
                  <c:v>48.381492316221447</c:v>
                </c:pt>
                <c:pt idx="103">
                  <c:v>48.187468090157836</c:v>
                </c:pt>
                <c:pt idx="104">
                  <c:v>47.994269154818646</c:v>
                </c:pt>
                <c:pt idx="105">
                  <c:v>47.801878746097614</c:v>
                </c:pt>
                <c:pt idx="106">
                  <c:v>47.61036309011368</c:v>
                </c:pt>
                <c:pt idx="107">
                  <c:v>47.420011266709402</c:v>
                </c:pt>
                <c:pt idx="108">
                  <c:v>47.23167843834139</c:v>
                </c:pt>
                <c:pt idx="109">
                  <c:v>47.047557712643119</c:v>
                </c:pt>
                <c:pt idx="110">
                  <c:v>46.872761097052916</c:v>
                </c:pt>
                <c:pt idx="111">
                  <c:v>46.718241009386055</c:v>
                </c:pt>
                <c:pt idx="112">
                  <c:v>46.605586269510226</c:v>
                </c:pt>
                <c:pt idx="113">
                  <c:v>46.573820075494375</c:v>
                </c:pt>
                <c:pt idx="114">
                  <c:v>46.687203184541758</c:v>
                </c:pt>
                <c:pt idx="115">
                  <c:v>47.041052268208425</c:v>
                </c:pt>
                <c:pt idx="116">
                  <c:v>47.759995394614485</c:v>
                </c:pt>
                <c:pt idx="117">
                  <c:v>48.980676710687774</c:v>
                </c:pt>
                <c:pt idx="118">
                  <c:v>50.809842863598732</c:v>
                </c:pt>
                <c:pt idx="119">
                  <c:v>53.251434043190358</c:v>
                </c:pt>
                <c:pt idx="120">
                  <c:v>56.10966265711324</c:v>
                </c:pt>
                <c:pt idx="121">
                  <c:v>58.909528664180925</c:v>
                </c:pt>
                <c:pt idx="122">
                  <c:v>60.923999566642806</c:v>
                </c:pt>
                <c:pt idx="123">
                  <c:v>61.398107912382628</c:v>
                </c:pt>
                <c:pt idx="124">
                  <c:v>59.934720477786243</c:v>
                </c:pt>
                <c:pt idx="125">
                  <c:v>56.801236860947832</c:v>
                </c:pt>
                <c:pt idx="126">
                  <c:v>52.868090003309845</c:v>
                </c:pt>
                <c:pt idx="127">
                  <c:v>49.15968146637146</c:v>
                </c:pt>
                <c:pt idx="128">
                  <c:v>46.352354937097225</c:v>
                </c:pt>
                <c:pt idx="129">
                  <c:v>44.583170898329968</c:v>
                </c:pt>
                <c:pt idx="130">
                  <c:v>43.613151636045735</c:v>
                </c:pt>
                <c:pt idx="131">
                  <c:v>43.108143416539264</c:v>
                </c:pt>
                <c:pt idx="132">
                  <c:v>42.816741852608665</c:v>
                </c:pt>
                <c:pt idx="133">
                  <c:v>42.604494147234867</c:v>
                </c:pt>
                <c:pt idx="134">
                  <c:v>42.416324258552343</c:v>
                </c:pt>
                <c:pt idx="135">
                  <c:v>42.234400364260026</c:v>
                </c:pt>
                <c:pt idx="136">
                  <c:v>42.054092343590604</c:v>
                </c:pt>
                <c:pt idx="137">
                  <c:v>41.874440519355581</c:v>
                </c:pt>
                <c:pt idx="138">
                  <c:v>41.695310222721922</c:v>
                </c:pt>
                <c:pt idx="139">
                  <c:v>41.516753189619699</c:v>
                </c:pt>
                <c:pt idx="140">
                  <c:v>41.338983823449837</c:v>
                </c:pt>
                <c:pt idx="141">
                  <c:v>41.162669233532952</c:v>
                </c:pt>
                <c:pt idx="142">
                  <c:v>40.989765663180606</c:v>
                </c:pt>
                <c:pt idx="143">
                  <c:v>40.825525502668306</c:v>
                </c:pt>
                <c:pt idx="144">
                  <c:v>40.682669924716713</c:v>
                </c:pt>
                <c:pt idx="145">
                  <c:v>40.588723194961204</c:v>
                </c:pt>
                <c:pt idx="146">
                  <c:v>40.596270652667222</c:v>
                </c:pt>
                <c:pt idx="147">
                  <c:v>40.792293912943343</c:v>
                </c:pt>
                <c:pt idx="148">
                  <c:v>41.296440063368536</c:v>
                </c:pt>
                <c:pt idx="149">
                  <c:v>42.231923725280573</c:v>
                </c:pt>
                <c:pt idx="150">
                  <c:v>43.655333045394073</c:v>
                </c:pt>
                <c:pt idx="151">
                  <c:v>45.455537695120341</c:v>
                </c:pt>
                <c:pt idx="152">
                  <c:v>47.279083336275697</c:v>
                </c:pt>
                <c:pt idx="153">
                  <c:v>48.575620240984776</c:v>
                </c:pt>
                <c:pt idx="154">
                  <c:v>48.814780774054825</c:v>
                </c:pt>
                <c:pt idx="155">
                  <c:v>47.784056545109323</c:v>
                </c:pt>
                <c:pt idx="156">
                  <c:v>45.750182011393925</c:v>
                </c:pt>
                <c:pt idx="157">
                  <c:v>43.327601200855902</c:v>
                </c:pt>
                <c:pt idx="158">
                  <c:v>41.139653477575919</c:v>
                </c:pt>
                <c:pt idx="159">
                  <c:v>39.533929798392634</c:v>
                </c:pt>
                <c:pt idx="160">
                  <c:v>38.531241077008211</c:v>
                </c:pt>
                <c:pt idx="161">
                  <c:v>37.963255357453946</c:v>
                </c:pt>
                <c:pt idx="162">
                  <c:v>37.636332421883822</c:v>
                </c:pt>
                <c:pt idx="163">
                  <c:v>37.416212238339192</c:v>
                </c:pt>
                <c:pt idx="164">
                  <c:v>37.234601534553413</c:v>
                </c:pt>
                <c:pt idx="165">
                  <c:v>37.064401941644832</c:v>
                </c:pt>
                <c:pt idx="166">
                  <c:v>36.896977353197379</c:v>
                </c:pt>
                <c:pt idx="167">
                  <c:v>36.730067735689175</c:v>
                </c:pt>
                <c:pt idx="168">
                  <c:v>36.563165916334398</c:v>
                </c:pt>
                <c:pt idx="169">
                  <c:v>36.396156899354871</c:v>
                </c:pt>
                <c:pt idx="170">
                  <c:v>36.229000106523067</c:v>
                </c:pt>
                <c:pt idx="171">
                  <c:v>36.061669460522658</c:v>
                </c:pt>
                <c:pt idx="172">
                  <c:v>35.894144099809402</c:v>
                </c:pt>
                <c:pt idx="173">
                  <c:v>35.726407076181232</c:v>
                </c:pt>
                <c:pt idx="174">
                  <c:v>35.558445037777751</c:v>
                </c:pt>
                <c:pt idx="175">
                  <c:v>35.390247978621844</c:v>
                </c:pt>
                <c:pt idx="176">
                  <c:v>35.221808966431233</c:v>
                </c:pt>
                <c:pt idx="177">
                  <c:v>35.053123851564301</c:v>
                </c:pt>
                <c:pt idx="178">
                  <c:v>34.884190966900107</c:v>
                </c:pt>
                <c:pt idx="179">
                  <c:v>34.715010827477684</c:v>
                </c:pt>
                <c:pt idx="180">
                  <c:v>34.545585837119674</c:v>
                </c:pt>
                <c:pt idx="181">
                  <c:v>34.375920007682552</c:v>
                </c:pt>
                <c:pt idx="182">
                  <c:v>34.206018695107993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59.299379258355422</c:v>
                </c:pt>
                <c:pt idx="4">
                  <c:v>59.484853475035798</c:v>
                </c:pt>
                <c:pt idx="5">
                  <c:v>59.670068620577858</c:v>
                </c:pt>
                <c:pt idx="6">
                  <c:v>59.85492136868023</c:v>
                </c:pt>
                <c:pt idx="7">
                  <c:v>60.039292027423201</c:v>
                </c:pt>
                <c:pt idx="8">
                  <c:v>60.223042649021252</c:v>
                </c:pt>
                <c:pt idx="9">
                  <c:v>60.406014998306624</c:v>
                </c:pt>
                <c:pt idx="10">
                  <c:v>60.588028384819928</c:v>
                </c:pt>
                <c:pt idx="11">
                  <c:v>60.768877368070108</c:v>
                </c:pt>
                <c:pt idx="12">
                  <c:v>60.948329351311273</c:v>
                </c:pt>
                <c:pt idx="13">
                  <c:v>61.126122086192467</c:v>
                </c:pt>
                <c:pt idx="14">
                  <c:v>61.301961118985666</c:v>
                </c:pt>
                <c:pt idx="15">
                  <c:v>61.475517218867587</c:v>
                </c:pt>
                <c:pt idx="16">
                  <c:v>61.646423839961265</c:v>
                </c:pt>
                <c:pt idx="17">
                  <c:v>61.814274681497437</c:v>
                </c:pt>
                <c:pt idx="18">
                  <c:v>61.978621424405034</c:v>
                </c:pt>
                <c:pt idx="19">
                  <c:v>62.138971737624004</c:v>
                </c:pt>
                <c:pt idx="20">
                  <c:v>62.294787663033553</c:v>
                </c:pt>
                <c:pt idx="21">
                  <c:v>62.445484503488814</c:v>
                </c:pt>
                <c:pt idx="22">
                  <c:v>62.590430353215872</c:v>
                </c:pt>
                <c:pt idx="23">
                  <c:v>62.728946422636525</c:v>
                </c:pt>
                <c:pt idx="24">
                  <c:v>62.860308319226142</c:v>
                </c:pt>
                <c:pt idx="25">
                  <c:v>62.983748450650772</c:v>
                </c:pt>
                <c:pt idx="26">
                  <c:v>63.098459714379025</c:v>
                </c:pt>
                <c:pt idx="27">
                  <c:v>63.203600627298577</c:v>
                </c:pt>
                <c:pt idx="28">
                  <c:v>63.298302027676066</c:v>
                </c:pt>
                <c:pt idx="29">
                  <c:v>63.381675448372754</c:v>
                </c:pt>
                <c:pt idx="30">
                  <c:v>63.452823213287878</c:v>
                </c:pt>
                <c:pt idx="31">
                  <c:v>63.510850247978546</c:v>
                </c:pt>
                <c:pt idx="32">
                  <c:v>63.554877520736142</c:v>
                </c:pt>
                <c:pt idx="33">
                  <c:v>63.584056943804228</c:v>
                </c:pt>
                <c:pt idx="34">
                  <c:v>63.597587469129934</c:v>
                </c:pt>
                <c:pt idx="35">
                  <c:v>63.594732013886407</c:v>
                </c:pt>
                <c:pt idx="36">
                  <c:v>63.574834754374017</c:v>
                </c:pt>
                <c:pt idx="37">
                  <c:v>63.537338240452947</c:v>
                </c:pt>
                <c:pt idx="38">
                  <c:v>63.481799714770318</c:v>
                </c:pt>
                <c:pt idx="39">
                  <c:v>63.407905980100232</c:v>
                </c:pt>
                <c:pt idx="40">
                  <c:v>63.315486151532895</c:v>
                </c:pt>
                <c:pt idx="41">
                  <c:v>63.204521663486304</c:v>
                </c:pt>
                <c:pt idx="42">
                  <c:v>63.075152977086283</c:v>
                </c:pt>
                <c:pt idx="43">
                  <c:v>62.927682550233015</c:v>
                </c:pt>
                <c:pt idx="44">
                  <c:v>62.762573785473172</c:v>
                </c:pt>
                <c:pt idx="45">
                  <c:v>62.580445850577163</c:v>
                </c:pt>
                <c:pt idx="46">
                  <c:v>62.382064461199846</c:v>
                </c:pt>
                <c:pt idx="47">
                  <c:v>62.168328909842899</c:v>
                </c:pt>
                <c:pt idx="48">
                  <c:v>61.940255805634401</c:v>
                </c:pt>
                <c:pt idx="49">
                  <c:v>61.698960141382742</c:v>
                </c:pt>
                <c:pt idx="50">
                  <c:v>61.445634416754864</c:v>
                </c:pt>
                <c:pt idx="51">
                  <c:v>61.181526611901177</c:v>
                </c:pt>
                <c:pt idx="52">
                  <c:v>60.907917821525984</c:v>
                </c:pt>
                <c:pt idx="53">
                  <c:v>60.626100327000053</c:v>
                </c:pt>
                <c:pt idx="54">
                  <c:v>60.337356809434475</c:v>
                </c:pt>
                <c:pt idx="55">
                  <c:v>60.04294129863532</c:v>
                </c:pt>
                <c:pt idx="56">
                  <c:v>59.744062322395095</c:v>
                </c:pt>
                <c:pt idx="57">
                  <c:v>59.441868579105879</c:v>
                </c:pt>
                <c:pt idx="58">
                  <c:v>59.137437315052182</c:v>
                </c:pt>
                <c:pt idx="59">
                  <c:v>58.831765455249737</c:v>
                </c:pt>
                <c:pt idx="60">
                  <c:v>58.525763420458773</c:v>
                </c:pt>
                <c:pt idx="61">
                  <c:v>58.220251467683298</c:v>
                </c:pt>
                <c:pt idx="62">
                  <c:v>57.915958319337314</c:v>
                </c:pt>
                <c:pt idx="63">
                  <c:v>57.61352179745527</c:v>
                </c:pt>
                <c:pt idx="64">
                  <c:v>57.313491152297942</c:v>
                </c:pt>
                <c:pt idx="65">
                  <c:v>57.016330766722334</c:v>
                </c:pt>
                <c:pt idx="66">
                  <c:v>56.722424925314122</c:v>
                </c:pt>
                <c:pt idx="67">
                  <c:v>56.432083356835179</c:v>
                </c:pt>
                <c:pt idx="68">
                  <c:v>56.145547286418164</c:v>
                </c:pt>
                <c:pt idx="69">
                  <c:v>55.862995766880076</c:v>
                </c:pt>
                <c:pt idx="70">
                  <c:v>55.584552093749366</c:v>
                </c:pt>
                <c:pt idx="71">
                  <c:v>55.310290143881438</c:v>
                </c:pt>
                <c:pt idx="72">
                  <c:v>55.040240511210136</c:v>
                </c:pt>
                <c:pt idx="73">
                  <c:v>54.77439634409707</c:v>
                </c:pt>
                <c:pt idx="74">
                  <c:v>54.512718816194621</c:v>
                </c:pt>
                <c:pt idx="75">
                  <c:v>54.25514218639605</c:v>
                </c:pt>
                <c:pt idx="76">
                  <c:v>54.001578423253811</c:v>
                </c:pt>
                <c:pt idx="77">
                  <c:v>53.75192138535661</c:v>
                </c:pt>
                <c:pt idx="78">
                  <c:v>53.506050561855105</c:v>
                </c:pt>
                <c:pt idx="79">
                  <c:v>53.263834386984989</c:v>
                </c:pt>
                <c:pt idx="80">
                  <c:v>53.025133149461723</c:v>
                </c:pt>
                <c:pt idx="81">
                  <c:v>52.789801522423623</c:v>
                </c:pt>
                <c:pt idx="82">
                  <c:v>52.557690742574621</c:v>
                </c:pt>
                <c:pt idx="83">
                  <c:v>52.328650468685581</c:v>
                </c:pt>
                <c:pt idx="84">
                  <c:v>52.102530349975829</c:v>
                </c:pt>
                <c:pt idx="85">
                  <c:v>51.879181334391873</c:v>
                </c:pt>
                <c:pt idx="86">
                  <c:v>51.658456745664161</c:v>
                </c:pt>
                <c:pt idx="87">
                  <c:v>51.440213156448237</c:v>
                </c:pt>
                <c:pt idx="88">
                  <c:v>51.224311083000821</c:v>
                </c:pt>
                <c:pt idx="89">
                  <c:v>51.010615524828268</c:v>
                </c:pt>
                <c:pt idx="90">
                  <c:v>50.798996370669286</c:v>
                </c:pt>
                <c:pt idx="91">
                  <c:v>50.589328690108665</c:v>
                </c:pt>
                <c:pt idx="92">
                  <c:v>50.381492928114554</c:v>
                </c:pt>
                <c:pt idx="93">
                  <c:v>50.175375017886623</c:v>
                </c:pt>
                <c:pt idx="94">
                  <c:v>49.970866425617707</c:v>
                </c:pt>
                <c:pt idx="95">
                  <c:v>49.76786413912285</c:v>
                </c:pt>
                <c:pt idx="96">
                  <c:v>49.56627061078202</c:v>
                </c:pt>
                <c:pt idx="97">
                  <c:v>49.365993663877084</c:v>
                </c:pt>
                <c:pt idx="98">
                  <c:v>49.166946370176944</c:v>
                </c:pt>
                <c:pt idx="99">
                  <c:v>48.969046905530092</c:v>
                </c:pt>
                <c:pt idx="100">
                  <c:v>48.772218389253631</c:v>
                </c:pt>
                <c:pt idx="101">
                  <c:v>48.576388712253191</c:v>
                </c:pt>
                <c:pt idx="102">
                  <c:v>48.381490358058365</c:v>
                </c:pt>
                <c:pt idx="103">
                  <c:v>48.187460220305098</c:v>
                </c:pt>
                <c:pt idx="104">
                  <c:v>47.994239419628165</c:v>
                </c:pt>
                <c:pt idx="105">
                  <c:v>47.801773122436693</c:v>
                </c:pt>
                <c:pt idx="106">
                  <c:v>47.610010363621399</c:v>
                </c:pt>
                <c:pt idx="107">
                  <c:v>47.418903874879454</c:v>
                </c:pt>
                <c:pt idx="108">
                  <c:v>47.228409920029399</c:v>
                </c:pt>
                <c:pt idx="109">
                  <c:v>47.038488138421279</c:v>
                </c:pt>
                <c:pt idx="110">
                  <c:v>46.849101397315721</c:v>
                </c:pt>
                <c:pt idx="111">
                  <c:v>46.660215653905688</c:v>
                </c:pt>
                <c:pt idx="112">
                  <c:v>46.471799827480005</c:v>
                </c:pt>
                <c:pt idx="113">
                  <c:v>46.283825682070898</c:v>
                </c:pt>
                <c:pt idx="114">
                  <c:v>46.096267719786127</c:v>
                </c:pt>
                <c:pt idx="115">
                  <c:v>45.909103084891221</c:v>
                </c:pt>
                <c:pt idx="116">
                  <c:v>45.722311478577055</c:v>
                </c:pt>
                <c:pt idx="117">
                  <c:v>45.535875084213558</c:v>
                </c:pt>
                <c:pt idx="118">
                  <c:v>45.349778502751107</c:v>
                </c:pt>
                <c:pt idx="119">
                  <c:v>45.164008697777518</c:v>
                </c:pt>
                <c:pt idx="120">
                  <c:v>44.978554949569393</c:v>
                </c:pt>
                <c:pt idx="121">
                  <c:v>44.793408817285588</c:v>
                </c:pt>
                <c:pt idx="122">
                  <c:v>44.608564108232805</c:v>
                </c:pt>
                <c:pt idx="123">
                  <c:v>44.4240168528871</c:v>
                </c:pt>
                <c:pt idx="124">
                  <c:v>44.239765284076228</c:v>
                </c:pt>
                <c:pt idx="125">
                  <c:v>44.055809818414858</c:v>
                </c:pt>
                <c:pt idx="126">
                  <c:v>43.872153037739743</c:v>
                </c:pt>
                <c:pt idx="127">
                  <c:v>43.688799667915994</c:v>
                </c:pt>
                <c:pt idx="128">
                  <c:v>43.50575655198697</c:v>
                </c:pt>
                <c:pt idx="129">
                  <c:v>43.323032614228083</c:v>
                </c:pt>
                <c:pt idx="130">
                  <c:v>43.140638811255663</c:v>
                </c:pt>
                <c:pt idx="131">
                  <c:v>42.958588065956683</c:v>
                </c:pt>
                <c:pt idx="132">
                  <c:v>42.776895179672309</c:v>
                </c:pt>
                <c:pt idx="133">
                  <c:v>42.595576717822986</c:v>
                </c:pt>
                <c:pt idx="134">
                  <c:v>42.414650864047879</c:v>
                </c:pt>
                <c:pt idx="135">
                  <c:v>42.234137237994837</c:v>
                </c:pt>
                <c:pt idx="136">
                  <c:v>42.054056672193873</c:v>
                </c:pt>
                <c:pt idx="137">
                  <c:v>41.874430944031175</c:v>
                </c:pt>
                <c:pt idx="138">
                  <c:v>41.695282459766673</c:v>
                </c:pt>
                <c:pt idx="139">
                  <c:v>41.516633888849661</c:v>
                </c:pt>
                <c:pt idx="140">
                  <c:v>41.338507748515084</c:v>
                </c:pt>
                <c:pt idx="141">
                  <c:v>41.160925940792325</c:v>
                </c:pt>
                <c:pt idx="142">
                  <c:v>40.983909246603133</c:v>
                </c:pt>
                <c:pt idx="143">
                  <c:v>40.80747678449702</c:v>
                </c:pt>
                <c:pt idx="144">
                  <c:v>40.631645444656826</c:v>
                </c:pt>
                <c:pt idx="145">
                  <c:v>40.456429311938329</c:v>
                </c:pt>
                <c:pt idx="146">
                  <c:v>40.28183909467306</c:v>
                </c:pt>
                <c:pt idx="147">
                  <c:v>40.107881578511069</c:v>
                </c:pt>
                <c:pt idx="148">
                  <c:v>39.93455912643681</c:v>
                </c:pt>
                <c:pt idx="149">
                  <c:v>39.761869246987416</c:v>
                </c:pt>
                <c:pt idx="150">
                  <c:v>39.589804252398622</c:v>
                </c:pt>
                <c:pt idx="151">
                  <c:v>39.418351026733568</c:v>
                </c:pt>
                <c:pt idx="152">
                  <c:v>39.247490920938645</c:v>
                </c:pt>
                <c:pt idx="153">
                  <c:v>39.077199787275006</c:v>
                </c:pt>
                <c:pt idx="154">
                  <c:v>38.907448159884595</c:v>
                </c:pt>
                <c:pt idx="155">
                  <c:v>38.738201581691882</c:v>
                </c:pt>
                <c:pt idx="156">
                  <c:v>38.569421070856663</c:v>
                </c:pt>
                <c:pt idx="157">
                  <c:v>38.401063713092768</c:v>
                </c:pt>
                <c:pt idx="158">
                  <c:v>38.233083359887175</c:v>
                </c:pt>
                <c:pt idx="159">
                  <c:v>38.065431407491893</c:v>
                </c:pt>
                <c:pt idx="160">
                  <c:v>37.898057627919961</c:v>
                </c:pt>
                <c:pt idx="161">
                  <c:v>37.730911021321127</c:v>
                </c:pt>
                <c:pt idx="162">
                  <c:v>37.563940659138424</c:v>
                </c:pt>
                <c:pt idx="163">
                  <c:v>37.39709648927608</c:v>
                </c:pt>
                <c:pt idx="164">
                  <c:v>37.230330077909464</c:v>
                </c:pt>
                <c:pt idx="165">
                  <c:v>37.063595267182457</c:v>
                </c:pt>
                <c:pt idx="166">
                  <c:v>36.896848733437558</c:v>
                </c:pt>
                <c:pt idx="167">
                  <c:v>36.730050436354709</c:v>
                </c:pt>
                <c:pt idx="168">
                  <c:v>36.563163955008626</c:v>
                </c:pt>
                <c:pt idx="169">
                  <c:v>36.396156712026091</c:v>
                </c:pt>
                <c:pt idx="170">
                  <c:v>36.229000091458047</c:v>
                </c:pt>
                <c:pt idx="171">
                  <c:v>36.061669459503001</c:v>
                </c:pt>
                <c:pt idx="172">
                  <c:v>35.894144099751337</c:v>
                </c:pt>
                <c:pt idx="173">
                  <c:v>35.726407076178454</c:v>
                </c:pt>
                <c:pt idx="174">
                  <c:v>35.558445037777638</c:v>
                </c:pt>
                <c:pt idx="175">
                  <c:v>35.390247978621836</c:v>
                </c:pt>
                <c:pt idx="176">
                  <c:v>35.221808966431233</c:v>
                </c:pt>
                <c:pt idx="177">
                  <c:v>35.053123851564301</c:v>
                </c:pt>
                <c:pt idx="178">
                  <c:v>34.884190966900107</c:v>
                </c:pt>
                <c:pt idx="179">
                  <c:v>34.715010827477684</c:v>
                </c:pt>
                <c:pt idx="180">
                  <c:v>34.545585837119674</c:v>
                </c:pt>
                <c:pt idx="181">
                  <c:v>34.375920007682552</c:v>
                </c:pt>
                <c:pt idx="182">
                  <c:v>34.206018695107993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64.468000000000004</c:v>
                </c:pt>
                <c:pt idx="1">
                  <c:v>61.951999999999998</c:v>
                </c:pt>
                <c:pt idx="2">
                  <c:v>61.097000000000001</c:v>
                </c:pt>
                <c:pt idx="3">
                  <c:v>63.305999999999997</c:v>
                </c:pt>
                <c:pt idx="4">
                  <c:v>62.031999999999996</c:v>
                </c:pt>
                <c:pt idx="5">
                  <c:v>63.194000000000003</c:v>
                </c:pt>
                <c:pt idx="6">
                  <c:v>63.113</c:v>
                </c:pt>
                <c:pt idx="7">
                  <c:v>61.225999999999999</c:v>
                </c:pt>
                <c:pt idx="8">
                  <c:v>60.338999999999999</c:v>
                </c:pt>
                <c:pt idx="9">
                  <c:v>62.418999999999997</c:v>
                </c:pt>
                <c:pt idx="10">
                  <c:v>61.177</c:v>
                </c:pt>
                <c:pt idx="11">
                  <c:v>60.484000000000002</c:v>
                </c:pt>
                <c:pt idx="12">
                  <c:v>62.451999999999998</c:v>
                </c:pt>
                <c:pt idx="13">
                  <c:v>63.194000000000003</c:v>
                </c:pt>
                <c:pt idx="14">
                  <c:v>61.064999999999998</c:v>
                </c:pt>
                <c:pt idx="15">
                  <c:v>61.838999999999999</c:v>
                </c:pt>
                <c:pt idx="16">
                  <c:v>62.113</c:v>
                </c:pt>
                <c:pt idx="17">
                  <c:v>62.515999999999998</c:v>
                </c:pt>
                <c:pt idx="18">
                  <c:v>62.258000000000003</c:v>
                </c:pt>
                <c:pt idx="19">
                  <c:v>62.628999999999998</c:v>
                </c:pt>
                <c:pt idx="20">
                  <c:v>62</c:v>
                </c:pt>
                <c:pt idx="21">
                  <c:v>64.870999999999995</c:v>
                </c:pt>
                <c:pt idx="22">
                  <c:v>62.531999999999996</c:v>
                </c:pt>
                <c:pt idx="23">
                  <c:v>64.742000000000004</c:v>
                </c:pt>
                <c:pt idx="24">
                  <c:v>61.741999999999997</c:v>
                </c:pt>
                <c:pt idx="25">
                  <c:v>63.613</c:v>
                </c:pt>
                <c:pt idx="26">
                  <c:v>61.613</c:v>
                </c:pt>
                <c:pt idx="27">
                  <c:v>63.887</c:v>
                </c:pt>
                <c:pt idx="28">
                  <c:v>62.613</c:v>
                </c:pt>
                <c:pt idx="29">
                  <c:v>62.725999999999999</c:v>
                </c:pt>
                <c:pt idx="30">
                  <c:v>63.79</c:v>
                </c:pt>
                <c:pt idx="31">
                  <c:v>62.435000000000002</c:v>
                </c:pt>
                <c:pt idx="32">
                  <c:v>62.725999999999999</c:v>
                </c:pt>
                <c:pt idx="33">
                  <c:v>62.031999999999996</c:v>
                </c:pt>
                <c:pt idx="34">
                  <c:v>65.531999999999996</c:v>
                </c:pt>
                <c:pt idx="35">
                  <c:v>65.531999999999996</c:v>
                </c:pt>
                <c:pt idx="36">
                  <c:v>67.305999999999997</c:v>
                </c:pt>
                <c:pt idx="37">
                  <c:v>67.644999999999996</c:v>
                </c:pt>
                <c:pt idx="38">
                  <c:v>69.887</c:v>
                </c:pt>
                <c:pt idx="39">
                  <c:v>70.305999999999997</c:v>
                </c:pt>
                <c:pt idx="40">
                  <c:v>72.031999999999996</c:v>
                </c:pt>
                <c:pt idx="41">
                  <c:v>75.838999999999999</c:v>
                </c:pt>
                <c:pt idx="42">
                  <c:v>79.531999999999996</c:v>
                </c:pt>
                <c:pt idx="43">
                  <c:v>79.451999999999998</c:v>
                </c:pt>
                <c:pt idx="44">
                  <c:v>80.355000000000004</c:v>
                </c:pt>
                <c:pt idx="45">
                  <c:v>81.644999999999996</c:v>
                </c:pt>
                <c:pt idx="46">
                  <c:v>84.161000000000001</c:v>
                </c:pt>
                <c:pt idx="47">
                  <c:v>82.951999999999998</c:v>
                </c:pt>
                <c:pt idx="48">
                  <c:v>86.613</c:v>
                </c:pt>
                <c:pt idx="49">
                  <c:v>89.968000000000004</c:v>
                </c:pt>
                <c:pt idx="50">
                  <c:v>98.064999999999998</c:v>
                </c:pt>
                <c:pt idx="51">
                  <c:v>104.774</c:v>
                </c:pt>
                <c:pt idx="52">
                  <c:v>118.113</c:v>
                </c:pt>
                <c:pt idx="53">
                  <c:v>136.726</c:v>
                </c:pt>
                <c:pt idx="54">
                  <c:v>154.613</c:v>
                </c:pt>
                <c:pt idx="55">
                  <c:v>170.75800000000001</c:v>
                </c:pt>
                <c:pt idx="56">
                  <c:v>184.85499999999999</c:v>
                </c:pt>
                <c:pt idx="57">
                  <c:v>196.48400000000001</c:v>
                </c:pt>
                <c:pt idx="58">
                  <c:v>204.90299999999999</c:v>
                </c:pt>
                <c:pt idx="59">
                  <c:v>211.161</c:v>
                </c:pt>
                <c:pt idx="60">
                  <c:v>213.79</c:v>
                </c:pt>
                <c:pt idx="61">
                  <c:v>211.887</c:v>
                </c:pt>
                <c:pt idx="62">
                  <c:v>201.19399999999999</c:v>
                </c:pt>
                <c:pt idx="63">
                  <c:v>176.935</c:v>
                </c:pt>
                <c:pt idx="64">
                  <c:v>131.5</c:v>
                </c:pt>
                <c:pt idx="65">
                  <c:v>90.71</c:v>
                </c:pt>
                <c:pt idx="66">
                  <c:v>70</c:v>
                </c:pt>
                <c:pt idx="67">
                  <c:v>66.064999999999998</c:v>
                </c:pt>
                <c:pt idx="68">
                  <c:v>67.629000000000005</c:v>
                </c:pt>
                <c:pt idx="69">
                  <c:v>66.677000000000007</c:v>
                </c:pt>
                <c:pt idx="70">
                  <c:v>66.290000000000006</c:v>
                </c:pt>
                <c:pt idx="71">
                  <c:v>67.016000000000005</c:v>
                </c:pt>
                <c:pt idx="72">
                  <c:v>65.581000000000003</c:v>
                </c:pt>
                <c:pt idx="73">
                  <c:v>71.581000000000003</c:v>
                </c:pt>
                <c:pt idx="74">
                  <c:v>75.855000000000004</c:v>
                </c:pt>
                <c:pt idx="75">
                  <c:v>82.031999999999996</c:v>
                </c:pt>
                <c:pt idx="76">
                  <c:v>92.725999999999999</c:v>
                </c:pt>
                <c:pt idx="77">
                  <c:v>103.774</c:v>
                </c:pt>
                <c:pt idx="78">
                  <c:v>115.129</c:v>
                </c:pt>
                <c:pt idx="79">
                  <c:v>126.839</c:v>
                </c:pt>
                <c:pt idx="80">
                  <c:v>136.75800000000001</c:v>
                </c:pt>
                <c:pt idx="81">
                  <c:v>146.75800000000001</c:v>
                </c:pt>
                <c:pt idx="82">
                  <c:v>153.62899999999999</c:v>
                </c:pt>
                <c:pt idx="83">
                  <c:v>156.548</c:v>
                </c:pt>
                <c:pt idx="84">
                  <c:v>153.21</c:v>
                </c:pt>
                <c:pt idx="85">
                  <c:v>142.548</c:v>
                </c:pt>
                <c:pt idx="86">
                  <c:v>115.774</c:v>
                </c:pt>
                <c:pt idx="87">
                  <c:v>82.725999999999999</c:v>
                </c:pt>
                <c:pt idx="88">
                  <c:v>64.048000000000002</c:v>
                </c:pt>
                <c:pt idx="89">
                  <c:v>51.902999999999999</c:v>
                </c:pt>
                <c:pt idx="90">
                  <c:v>49.597000000000001</c:v>
                </c:pt>
                <c:pt idx="91">
                  <c:v>50.548000000000002</c:v>
                </c:pt>
                <c:pt idx="92">
                  <c:v>48.387</c:v>
                </c:pt>
                <c:pt idx="93">
                  <c:v>48.081000000000003</c:v>
                </c:pt>
                <c:pt idx="94">
                  <c:v>48.451999999999998</c:v>
                </c:pt>
                <c:pt idx="95">
                  <c:v>46.741999999999997</c:v>
                </c:pt>
                <c:pt idx="96">
                  <c:v>47.774000000000001</c:v>
                </c:pt>
                <c:pt idx="97">
                  <c:v>47.113</c:v>
                </c:pt>
                <c:pt idx="98">
                  <c:v>46.468000000000004</c:v>
                </c:pt>
                <c:pt idx="99">
                  <c:v>47.435000000000002</c:v>
                </c:pt>
                <c:pt idx="100">
                  <c:v>48.871000000000002</c:v>
                </c:pt>
                <c:pt idx="101">
                  <c:v>47.451999999999998</c:v>
                </c:pt>
                <c:pt idx="102">
                  <c:v>48.79</c:v>
                </c:pt>
                <c:pt idx="103">
                  <c:v>48.468000000000004</c:v>
                </c:pt>
                <c:pt idx="104">
                  <c:v>48.935000000000002</c:v>
                </c:pt>
                <c:pt idx="105">
                  <c:v>48.741999999999997</c:v>
                </c:pt>
                <c:pt idx="106">
                  <c:v>48.258000000000003</c:v>
                </c:pt>
                <c:pt idx="107">
                  <c:v>47.805999999999997</c:v>
                </c:pt>
                <c:pt idx="108">
                  <c:v>47.902999999999999</c:v>
                </c:pt>
                <c:pt idx="109">
                  <c:v>45.354999999999997</c:v>
                </c:pt>
                <c:pt idx="110">
                  <c:v>45.661000000000001</c:v>
                </c:pt>
                <c:pt idx="111">
                  <c:v>47.402999999999999</c:v>
                </c:pt>
                <c:pt idx="112">
                  <c:v>46.128999999999998</c:v>
                </c:pt>
                <c:pt idx="113">
                  <c:v>47.354999999999997</c:v>
                </c:pt>
                <c:pt idx="114">
                  <c:v>44.515999999999998</c:v>
                </c:pt>
                <c:pt idx="115">
                  <c:v>47.097000000000001</c:v>
                </c:pt>
                <c:pt idx="116">
                  <c:v>49.902999999999999</c:v>
                </c:pt>
                <c:pt idx="117">
                  <c:v>53.725999999999999</c:v>
                </c:pt>
                <c:pt idx="118">
                  <c:v>54.805999999999997</c:v>
                </c:pt>
                <c:pt idx="119">
                  <c:v>58.918999999999997</c:v>
                </c:pt>
                <c:pt idx="120">
                  <c:v>61.531999999999996</c:v>
                </c:pt>
                <c:pt idx="121">
                  <c:v>63.031999999999996</c:v>
                </c:pt>
                <c:pt idx="122">
                  <c:v>62.305999999999997</c:v>
                </c:pt>
                <c:pt idx="123">
                  <c:v>58.71</c:v>
                </c:pt>
                <c:pt idx="124">
                  <c:v>58.29</c:v>
                </c:pt>
                <c:pt idx="125">
                  <c:v>51.081000000000003</c:v>
                </c:pt>
                <c:pt idx="126">
                  <c:v>48.031999999999996</c:v>
                </c:pt>
                <c:pt idx="127">
                  <c:v>45.081000000000003</c:v>
                </c:pt>
                <c:pt idx="128">
                  <c:v>43.177</c:v>
                </c:pt>
                <c:pt idx="129">
                  <c:v>42.887</c:v>
                </c:pt>
                <c:pt idx="130">
                  <c:v>42.161000000000001</c:v>
                </c:pt>
                <c:pt idx="131">
                  <c:v>41.564999999999998</c:v>
                </c:pt>
                <c:pt idx="132">
                  <c:v>41.645000000000003</c:v>
                </c:pt>
                <c:pt idx="133">
                  <c:v>41.081000000000003</c:v>
                </c:pt>
                <c:pt idx="134">
                  <c:v>40.984000000000002</c:v>
                </c:pt>
                <c:pt idx="135">
                  <c:v>40.677</c:v>
                </c:pt>
                <c:pt idx="136">
                  <c:v>40.968000000000004</c:v>
                </c:pt>
                <c:pt idx="137">
                  <c:v>42.468000000000004</c:v>
                </c:pt>
                <c:pt idx="138">
                  <c:v>40.161000000000001</c:v>
                </c:pt>
                <c:pt idx="139">
                  <c:v>40.484000000000002</c:v>
                </c:pt>
                <c:pt idx="140">
                  <c:v>40.805999999999997</c:v>
                </c:pt>
                <c:pt idx="141">
                  <c:v>39.935000000000002</c:v>
                </c:pt>
                <c:pt idx="142">
                  <c:v>42.21</c:v>
                </c:pt>
                <c:pt idx="143">
                  <c:v>41.048000000000002</c:v>
                </c:pt>
                <c:pt idx="144">
                  <c:v>41.71</c:v>
                </c:pt>
                <c:pt idx="145">
                  <c:v>41.177</c:v>
                </c:pt>
                <c:pt idx="146">
                  <c:v>41.048000000000002</c:v>
                </c:pt>
                <c:pt idx="147">
                  <c:v>42.451999999999998</c:v>
                </c:pt>
                <c:pt idx="148">
                  <c:v>43.902999999999999</c:v>
                </c:pt>
                <c:pt idx="149">
                  <c:v>46.258000000000003</c:v>
                </c:pt>
                <c:pt idx="150">
                  <c:v>46.515999999999998</c:v>
                </c:pt>
                <c:pt idx="151">
                  <c:v>46.951999999999998</c:v>
                </c:pt>
                <c:pt idx="152">
                  <c:v>49.305999999999997</c:v>
                </c:pt>
                <c:pt idx="153">
                  <c:v>48.515999999999998</c:v>
                </c:pt>
                <c:pt idx="154">
                  <c:v>47.387</c:v>
                </c:pt>
                <c:pt idx="155">
                  <c:v>44.015999999999998</c:v>
                </c:pt>
                <c:pt idx="156">
                  <c:v>40.5</c:v>
                </c:pt>
                <c:pt idx="157">
                  <c:v>37.854999999999997</c:v>
                </c:pt>
                <c:pt idx="158">
                  <c:v>40.725999999999999</c:v>
                </c:pt>
                <c:pt idx="159">
                  <c:v>39.902999999999999</c:v>
                </c:pt>
                <c:pt idx="160">
                  <c:v>37.081000000000003</c:v>
                </c:pt>
                <c:pt idx="161">
                  <c:v>38.661000000000001</c:v>
                </c:pt>
                <c:pt idx="162">
                  <c:v>36.887</c:v>
                </c:pt>
                <c:pt idx="163">
                  <c:v>38.468000000000004</c:v>
                </c:pt>
                <c:pt idx="164">
                  <c:v>37.531999999999996</c:v>
                </c:pt>
                <c:pt idx="165">
                  <c:v>37.241999999999997</c:v>
                </c:pt>
                <c:pt idx="166">
                  <c:v>37.354999999999997</c:v>
                </c:pt>
                <c:pt idx="167">
                  <c:v>36.645000000000003</c:v>
                </c:pt>
                <c:pt idx="168">
                  <c:v>36.887</c:v>
                </c:pt>
                <c:pt idx="169">
                  <c:v>36.984000000000002</c:v>
                </c:pt>
                <c:pt idx="170">
                  <c:v>37.725999999999999</c:v>
                </c:pt>
                <c:pt idx="171">
                  <c:v>34.531999999999996</c:v>
                </c:pt>
                <c:pt idx="172">
                  <c:v>36.484000000000002</c:v>
                </c:pt>
                <c:pt idx="173">
                  <c:v>34.387</c:v>
                </c:pt>
                <c:pt idx="174">
                  <c:v>35.338999999999999</c:v>
                </c:pt>
                <c:pt idx="175">
                  <c:v>35.902999999999999</c:v>
                </c:pt>
                <c:pt idx="176">
                  <c:v>35.628999999999998</c:v>
                </c:pt>
                <c:pt idx="177">
                  <c:v>37</c:v>
                </c:pt>
                <c:pt idx="178">
                  <c:v>34.984000000000002</c:v>
                </c:pt>
                <c:pt idx="179">
                  <c:v>35.741999999999997</c:v>
                </c:pt>
                <c:pt idx="180">
                  <c:v>36.418999999999997</c:v>
                </c:pt>
                <c:pt idx="181">
                  <c:v>36.613</c:v>
                </c:pt>
                <c:pt idx="182">
                  <c:v>34.097000000000001</c:v>
                </c:pt>
                <c:pt idx="183">
                  <c:v>36.21</c:v>
                </c:pt>
                <c:pt idx="184">
                  <c:v>35.758000000000003</c:v>
                </c:pt>
                <c:pt idx="185">
                  <c:v>34.887</c:v>
                </c:pt>
                <c:pt idx="186">
                  <c:v>35.758000000000003</c:v>
                </c:pt>
                <c:pt idx="187">
                  <c:v>34.71</c:v>
                </c:pt>
                <c:pt idx="188">
                  <c:v>36.048000000000002</c:v>
                </c:pt>
                <c:pt idx="189">
                  <c:v>37.305999999999997</c:v>
                </c:pt>
                <c:pt idx="190">
                  <c:v>34.402999999999999</c:v>
                </c:pt>
                <c:pt idx="191">
                  <c:v>33.354999999999997</c:v>
                </c:pt>
                <c:pt idx="192">
                  <c:v>35.823</c:v>
                </c:pt>
                <c:pt idx="193">
                  <c:v>34.725999999999999</c:v>
                </c:pt>
                <c:pt idx="194">
                  <c:v>35.548000000000002</c:v>
                </c:pt>
                <c:pt idx="195">
                  <c:v>35.628999999999998</c:v>
                </c:pt>
                <c:pt idx="196">
                  <c:v>34.951999999999998</c:v>
                </c:pt>
                <c:pt idx="197">
                  <c:v>34.968000000000004</c:v>
                </c:pt>
                <c:pt idx="198">
                  <c:v>34.194000000000003</c:v>
                </c:pt>
                <c:pt idx="199">
                  <c:v>33.725999999999999</c:v>
                </c:pt>
                <c:pt idx="200">
                  <c:v>33.951999999999998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59.14527485148205</c:v>
                </c:pt>
                <c:pt idx="2">
                  <c:v>59.407163319043207</c:v>
                </c:pt>
                <c:pt idx="3">
                  <c:v>59.668359065662109</c:v>
                </c:pt>
                <c:pt idx="4">
                  <c:v>59.928714799563224</c:v>
                </c:pt>
                <c:pt idx="5">
                  <c:v>60.188062726198716</c:v>
                </c:pt>
                <c:pt idx="6">
                  <c:v>60.446212322108067</c:v>
                </c:pt>
                <c:pt idx="7">
                  <c:v>60.702947949924628</c:v>
                </c:pt>
                <c:pt idx="8">
                  <c:v>60.958026320537826</c:v>
                </c:pt>
                <c:pt idx="9">
                  <c:v>61.21117381376785</c:v>
                </c:pt>
                <c:pt idx="10">
                  <c:v>61.462083675598301</c:v>
                </c:pt>
                <c:pt idx="11">
                  <c:v>61.710413118312651</c:v>
                </c:pt>
                <c:pt idx="12">
                  <c:v>61.955780360175751</c:v>
                </c:pt>
                <c:pt idx="13">
                  <c:v>62.197761654165625</c:v>
                </c:pt>
                <c:pt idx="14">
                  <c:v>62.435888371621495</c:v>
                </c:pt>
                <c:pt idx="15">
                  <c:v>62.66964422810296</c:v>
                </c:pt>
                <c:pt idx="16">
                  <c:v>62.898462767941339</c:v>
                </c:pt>
                <c:pt idx="17">
                  <c:v>63.12172526550647</c:v>
                </c:pt>
                <c:pt idx="18">
                  <c:v>63.338759262844121</c:v>
                </c:pt>
                <c:pt idx="19">
                  <c:v>63.548838057763888</c:v>
                </c:pt>
                <c:pt idx="20">
                  <c:v>63.751181603965243</c:v>
                </c:pt>
                <c:pt idx="21">
                  <c:v>63.944959516750458</c:v>
                </c:pt>
                <c:pt idx="22">
                  <c:v>64.12929724107812</c:v>
                </c:pt>
                <c:pt idx="23">
                  <c:v>64.303287000176468</c:v>
                </c:pt>
                <c:pt idx="24">
                  <c:v>64.466005994253763</c:v>
                </c:pt>
                <c:pt idx="25">
                  <c:v>64.616545578350667</c:v>
                </c:pt>
                <c:pt idx="26">
                  <c:v>64.754056958293901</c:v>
                </c:pt>
                <c:pt idx="27">
                  <c:v>64.877821458192798</c:v>
                </c:pt>
                <c:pt idx="28">
                  <c:v>64.987356771851466</c:v>
                </c:pt>
                <c:pt idx="29">
                  <c:v>65.082574893346347</c:v>
                </c:pt>
                <c:pt idx="30">
                  <c:v>65.164012577178056</c:v>
                </c:pt>
                <c:pt idx="31">
                  <c:v>65.233160926161247</c:v>
                </c:pt>
                <c:pt idx="32">
                  <c:v>65.29292641983001</c:v>
                </c:pt>
                <c:pt idx="33">
                  <c:v>65.348260281818568</c:v>
                </c:pt>
                <c:pt idx="34">
                  <c:v>65.406994874358958</c:v>
                </c:pt>
                <c:pt idx="35">
                  <c:v>65.480922528739939</c:v>
                </c:pt>
                <c:pt idx="36">
                  <c:v>65.587141082101695</c:v>
                </c:pt>
                <c:pt idx="37">
                  <c:v>65.749668359380394</c:v>
                </c:pt>
                <c:pt idx="38">
                  <c:v>66.001292146483863</c:v>
                </c:pt>
                <c:pt idx="39">
                  <c:v>66.385571108970566</c:v>
                </c:pt>
                <c:pt idx="40">
                  <c:v>66.958835891523876</c:v>
                </c:pt>
                <c:pt idx="41">
                  <c:v>67.791961642027417</c:v>
                </c:pt>
                <c:pt idx="42">
                  <c:v>68.971600826917339</c:v>
                </c:pt>
                <c:pt idx="43">
                  <c:v>70.600490384397247</c:v>
                </c:pt>
                <c:pt idx="44">
                  <c:v>72.796396247995247</c:v>
                </c:pt>
                <c:pt idx="45">
                  <c:v>75.689250280488224</c:v>
                </c:pt>
                <c:pt idx="46">
                  <c:v>79.416089257573759</c:v>
                </c:pt>
                <c:pt idx="47">
                  <c:v>84.113538836421796</c:v>
                </c:pt>
                <c:pt idx="48">
                  <c:v>89.907805451291395</c:v>
                </c:pt>
                <c:pt idx="49">
                  <c:v>96.90244106853676</c:v>
                </c:pt>
                <c:pt idx="50">
                  <c:v>105.16450863515642</c:v>
                </c:pt>
                <c:pt idx="51">
                  <c:v>114.7101611219713</c:v>
                </c:pt>
                <c:pt idx="52">
                  <c:v>125.49099986473828</c:v>
                </c:pt>
                <c:pt idx="53">
                  <c:v>137.38283387039266</c:v>
                </c:pt>
                <c:pt idx="54">
                  <c:v>150.1785479635997</c:v>
                </c:pt>
                <c:pt idx="55">
                  <c:v>163.58652601415886</c:v>
                </c:pt>
                <c:pt idx="56">
                  <c:v>177.23418313284711</c:v>
                </c:pt>
                <c:pt idx="57">
                  <c:v>190.664467059478</c:v>
                </c:pt>
                <c:pt idx="58">
                  <c:v>203.26101120554824</c:v>
                </c:pt>
                <c:pt idx="59">
                  <c:v>213.90928257928618</c:v>
                </c:pt>
                <c:pt idx="60">
                  <c:v>220.17961424573048</c:v>
                </c:pt>
                <c:pt idx="61">
                  <c:v>217.58528052054672</c:v>
                </c:pt>
                <c:pt idx="62">
                  <c:v>201.01595681615336</c:v>
                </c:pt>
                <c:pt idx="63">
                  <c:v>169.59573436508671</c:v>
                </c:pt>
                <c:pt idx="64">
                  <c:v>130.63826714768999</c:v>
                </c:pt>
                <c:pt idx="65">
                  <c:v>96.075628637512551</c:v>
                </c:pt>
                <c:pt idx="66">
                  <c:v>73.711667760295015</c:v>
                </c:pt>
                <c:pt idx="67">
                  <c:v>63.283760394723956</c:v>
                </c:pt>
                <c:pt idx="68">
                  <c:v>60.188539930946455</c:v>
                </c:pt>
                <c:pt idx="69">
                  <c:v>60.408038459180808</c:v>
                </c:pt>
                <c:pt idx="70">
                  <c:v>62.053061491635418</c:v>
                </c:pt>
                <c:pt idx="71">
                  <c:v>64.622172874626997</c:v>
                </c:pt>
                <c:pt idx="72">
                  <c:v>68.125121044584716</c:v>
                </c:pt>
                <c:pt idx="73">
                  <c:v>72.684834855625937</c:v>
                </c:pt>
                <c:pt idx="74">
                  <c:v>78.416550041618819</c:v>
                </c:pt>
                <c:pt idx="75">
                  <c:v>85.387551878719705</c:v>
                </c:pt>
                <c:pt idx="76">
                  <c:v>93.591764582335486</c:v>
                </c:pt>
                <c:pt idx="77">
                  <c:v>102.92856994741662</c:v>
                </c:pt>
                <c:pt idx="78">
                  <c:v>113.18776217104322</c:v>
                </c:pt>
                <c:pt idx="79">
                  <c:v>124.04364201124737</c:v>
                </c:pt>
                <c:pt idx="80">
                  <c:v>135.05401043889103</c:v>
                </c:pt>
                <c:pt idx="81">
                  <c:v>145.61343320071663</c:v>
                </c:pt>
                <c:pt idx="82">
                  <c:v>154.65090624907899</c:v>
                </c:pt>
                <c:pt idx="83">
                  <c:v>159.7558483058107</c:v>
                </c:pt>
                <c:pt idx="84">
                  <c:v>156.41614179913836</c:v>
                </c:pt>
                <c:pt idx="85">
                  <c:v>140.25355720862663</c:v>
                </c:pt>
                <c:pt idx="86">
                  <c:v>112.98238645938488</c:v>
                </c:pt>
                <c:pt idx="87">
                  <c:v>84.335090470506017</c:v>
                </c:pt>
                <c:pt idx="88">
                  <c:v>64.126951324507743</c:v>
                </c:pt>
                <c:pt idx="89">
                  <c:v>54.324233543247253</c:v>
                </c:pt>
                <c:pt idx="90">
                  <c:v>50.957837520722869</c:v>
                </c:pt>
                <c:pt idx="91">
                  <c:v>50.036014859986331</c:v>
                </c:pt>
                <c:pt idx="92">
                  <c:v>49.719497242929492</c:v>
                </c:pt>
                <c:pt idx="93">
                  <c:v>49.504422054552563</c:v>
                </c:pt>
                <c:pt idx="94">
                  <c:v>49.302448546864824</c:v>
                </c:pt>
                <c:pt idx="95">
                  <c:v>49.103256066922583</c:v>
                </c:pt>
                <c:pt idx="96">
                  <c:v>48.905925598900865</c:v>
                </c:pt>
                <c:pt idx="97">
                  <c:v>48.710292046743021</c:v>
                </c:pt>
                <c:pt idx="98">
                  <c:v>48.516237701911074</c:v>
                </c:pt>
                <c:pt idx="99">
                  <c:v>48.323653803088661</c:v>
                </c:pt>
                <c:pt idx="100">
                  <c:v>48.132439172539399</c:v>
                </c:pt>
                <c:pt idx="101">
                  <c:v>47.942501098323682</c:v>
                </c:pt>
                <c:pt idx="102">
                  <c:v>47.753759220955011</c:v>
                </c:pt>
                <c:pt idx="103">
                  <c:v>47.566158555821708</c:v>
                </c:pt>
                <c:pt idx="104">
                  <c:v>47.379708457786307</c:v>
                </c:pt>
                <c:pt idx="105">
                  <c:v>47.194589403573282</c:v>
                </c:pt>
                <c:pt idx="106">
                  <c:v>47.011422199033454</c:v>
                </c:pt>
                <c:pt idx="107">
                  <c:v>46.831891199962456</c:v>
                </c:pt>
                <c:pt idx="108">
                  <c:v>46.660062750523771</c:v>
                </c:pt>
                <c:pt idx="109">
                  <c:v>46.504914127873697</c:v>
                </c:pt>
                <c:pt idx="110">
                  <c:v>46.38467708855174</c:v>
                </c:pt>
                <c:pt idx="111">
                  <c:v>46.333373823455062</c:v>
                </c:pt>
                <c:pt idx="112">
                  <c:v>46.409057856668383</c:v>
                </c:pt>
                <c:pt idx="113">
                  <c:v>46.701509540901114</c:v>
                </c:pt>
                <c:pt idx="114">
                  <c:v>47.3345608179525</c:v>
                </c:pt>
                <c:pt idx="115">
                  <c:v>48.455457790889945</c:v>
                </c:pt>
                <c:pt idx="116">
                  <c:v>50.201759907283915</c:v>
                </c:pt>
                <c:pt idx="117">
                  <c:v>52.636953515920894</c:v>
                </c:pt>
                <c:pt idx="118">
                  <c:v>55.654096999061373</c:v>
                </c:pt>
                <c:pt idx="119">
                  <c:v>58.873020174599915</c:v>
                </c:pt>
                <c:pt idx="120">
                  <c:v>61.605520439229309</c:v>
                </c:pt>
                <c:pt idx="121">
                  <c:v>62.997336732600814</c:v>
                </c:pt>
                <c:pt idx="122">
                  <c:v>62.386891759007156</c:v>
                </c:pt>
                <c:pt idx="123">
                  <c:v>59.717858484036093</c:v>
                </c:pt>
                <c:pt idx="124">
                  <c:v>55.679584575849049</c:v>
                </c:pt>
                <c:pt idx="125">
                  <c:v>51.387118218001568</c:v>
                </c:pt>
                <c:pt idx="126">
                  <c:v>47.80658437851406</c:v>
                </c:pt>
                <c:pt idx="127">
                  <c:v>45.360844048172844</c:v>
                </c:pt>
                <c:pt idx="128">
                  <c:v>43.946026730123613</c:v>
                </c:pt>
                <c:pt idx="129">
                  <c:v>43.213071019931135</c:v>
                </c:pt>
                <c:pt idx="130">
                  <c:v>42.83119624377877</c:v>
                </c:pt>
                <c:pt idx="131">
                  <c:v>42.594164972294024</c:v>
                </c:pt>
                <c:pt idx="132">
                  <c:v>42.405891165297739</c:v>
                </c:pt>
                <c:pt idx="133">
                  <c:v>42.231356139883019</c:v>
                </c:pt>
                <c:pt idx="134">
                  <c:v>42.060363690553849</c:v>
                </c:pt>
                <c:pt idx="135">
                  <c:v>41.890528816305036</c:v>
                </c:pt>
                <c:pt idx="136">
                  <c:v>41.721428302187419</c:v>
                </c:pt>
                <c:pt idx="137">
                  <c:v>41.553072451817599</c:v>
                </c:pt>
                <c:pt idx="138">
                  <c:v>41.385677256445554</c:v>
                </c:pt>
                <c:pt idx="139">
                  <c:v>41.219913802816698</c:v>
                </c:pt>
                <c:pt idx="140">
                  <c:v>41.057723494056063</c:v>
                </c:pt>
                <c:pt idx="141">
                  <c:v>40.904274719443421</c:v>
                </c:pt>
                <c:pt idx="142">
                  <c:v>40.772011802413999</c:v>
                </c:pt>
                <c:pt idx="143">
                  <c:v>40.687745320339971</c:v>
                </c:pt>
                <c:pt idx="144">
                  <c:v>40.702549860182529</c:v>
                </c:pt>
                <c:pt idx="145">
                  <c:v>40.900798468775058</c:v>
                </c:pt>
                <c:pt idx="146">
                  <c:v>41.398674767628158</c:v>
                </c:pt>
                <c:pt idx="147">
                  <c:v>42.316608148626493</c:v>
                </c:pt>
                <c:pt idx="148">
                  <c:v>43.712326286969692</c:v>
                </c:pt>
                <c:pt idx="149">
                  <c:v>45.483550343011636</c:v>
                </c:pt>
                <c:pt idx="150">
                  <c:v>47.294015138653357</c:v>
                </c:pt>
                <c:pt idx="151">
                  <c:v>48.612093508105758</c:v>
                </c:pt>
                <c:pt idx="152">
                  <c:v>48.914410732394913</c:v>
                </c:pt>
                <c:pt idx="153">
                  <c:v>47.973975577088694</c:v>
                </c:pt>
                <c:pt idx="154">
                  <c:v>46.027012741895923</c:v>
                </c:pt>
                <c:pt idx="155">
                  <c:v>43.660836063386228</c:v>
                </c:pt>
                <c:pt idx="156">
                  <c:v>41.491797861860853</c:v>
                </c:pt>
                <c:pt idx="157">
                  <c:v>39.880306396386295</c:v>
                </c:pt>
                <c:pt idx="158">
                  <c:v>38.865889672943254</c:v>
                </c:pt>
                <c:pt idx="159">
                  <c:v>38.292256181005129</c:v>
                </c:pt>
                <c:pt idx="160">
                  <c:v>37.968478357655215</c:v>
                </c:pt>
                <c:pt idx="161">
                  <c:v>37.757872592178146</c:v>
                </c:pt>
                <c:pt idx="162">
                  <c:v>37.589031773593078</c:v>
                </c:pt>
                <c:pt idx="163">
                  <c:v>37.432885041657144</c:v>
                </c:pt>
                <c:pt idx="164">
                  <c:v>37.279920291308706</c:v>
                </c:pt>
                <c:pt idx="165">
                  <c:v>37.127575421371908</c:v>
                </c:pt>
                <c:pt idx="166">
                  <c:v>36.975254196678854</c:v>
                </c:pt>
                <c:pt idx="167">
                  <c:v>36.822813504658022</c:v>
                </c:pt>
                <c:pt idx="168">
                  <c:v>36.670199174419437</c:v>
                </c:pt>
                <c:pt idx="169">
                  <c:v>36.517375168048645</c:v>
                </c:pt>
                <c:pt idx="170">
                  <c:v>36.36431226744083</c:v>
                </c:pt>
                <c:pt idx="171">
                  <c:v>36.210986446602369</c:v>
                </c:pt>
                <c:pt idx="172">
                  <c:v>36.057378474697003</c:v>
                </c:pt>
                <c:pt idx="173">
                  <c:v>35.903473601157266</c:v>
                </c:pt>
                <c:pt idx="174">
                  <c:v>35.749261208856645</c:v>
                </c:pt>
                <c:pt idx="175">
                  <c:v>35.594734439125574</c:v>
                </c:pt>
                <c:pt idx="176">
                  <c:v>35.439889801798024</c:v>
                </c:pt>
                <c:pt idx="177">
                  <c:v>35.284726782282767</c:v>
                </c:pt>
                <c:pt idx="178">
                  <c:v>35.129247455569121</c:v>
                </c:pt>
                <c:pt idx="179">
                  <c:v>34.973456114989489</c:v>
                </c:pt>
                <c:pt idx="180">
                  <c:v>34.817358921610129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59.145274851475726</c:v>
                </c:pt>
                <c:pt idx="2">
                  <c:v>59.407163319026296</c:v>
                </c:pt>
                <c:pt idx="3">
                  <c:v>59.668359065617594</c:v>
                </c:pt>
                <c:pt idx="4">
                  <c:v>59.928714799447889</c:v>
                </c:pt>
                <c:pt idx="5">
                  <c:v>60.188062725904601</c:v>
                </c:pt>
                <c:pt idx="6">
                  <c:v>60.446212321369813</c:v>
                </c:pt>
                <c:pt idx="7">
                  <c:v>60.702947948100743</c:v>
                </c:pt>
                <c:pt idx="8">
                  <c:v>60.958026316102732</c:v>
                </c:pt>
                <c:pt idx="9">
                  <c:v>61.211173803152867</c:v>
                </c:pt>
                <c:pt idx="10">
                  <c:v>61.462083650592128</c:v>
                </c:pt>
                <c:pt idx="11">
                  <c:v>61.710413060331518</c:v>
                </c:pt>
                <c:pt idx="12">
                  <c:v>61.955780227852088</c:v>
                </c:pt>
                <c:pt idx="13">
                  <c:v>62.19776135693072</c:v>
                </c:pt>
                <c:pt idx="14">
                  <c:v>62.435887714457849</c:v>
                </c:pt>
                <c:pt idx="15">
                  <c:v>62.669642798028356</c:v>
                </c:pt>
                <c:pt idx="16">
                  <c:v>62.898459704882804</c:v>
                </c:pt>
                <c:pt idx="17">
                  <c:v>63.121718808022479</c:v>
                </c:pt>
                <c:pt idx="18">
                  <c:v>63.338745863522284</c:v>
                </c:pt>
                <c:pt idx="19">
                  <c:v>63.548810691611685</c:v>
                </c:pt>
                <c:pt idx="20">
                  <c:v>63.75112659213471</c:v>
                </c:pt>
                <c:pt idx="21">
                  <c:v>63.944850671397049</c:v>
                </c:pt>
                <c:pt idx="22">
                  <c:v>64.12908527072166</c:v>
                </c:pt>
                <c:pt idx="23">
                  <c:v>64.302880695514531</c:v>
                </c:pt>
                <c:pt idx="24">
                  <c:v>64.465239445256756</c:v>
                </c:pt>
                <c:pt idx="25">
                  <c:v>64.61512213734369</c:v>
                </c:pt>
                <c:pt idx="26">
                  <c:v>64.751455298740936</c:v>
                </c:pt>
                <c:pt idx="27">
                  <c:v>64.873141166762451</c:v>
                </c:pt>
                <c:pt idx="28">
                  <c:v>64.979069591954897</c:v>
                </c:pt>
                <c:pt idx="29">
                  <c:v>65.068132070787001</c:v>
                </c:pt>
                <c:pt idx="30">
                  <c:v>65.139237853248119</c:v>
                </c:pt>
                <c:pt idx="31">
                  <c:v>65.191331971552231</c:v>
                </c:pt>
                <c:pt idx="32">
                  <c:v>65.223414923587981</c:v>
                </c:pt>
                <c:pt idx="33">
                  <c:v>65.234563623131265</c:v>
                </c:pt>
                <c:pt idx="34">
                  <c:v>65.223953104739707</c:v>
                </c:pt>
                <c:pt idx="35">
                  <c:v>65.190878353146488</c:v>
                </c:pt>
                <c:pt idx="36">
                  <c:v>65.134775524808404</c:v>
                </c:pt>
                <c:pt idx="37">
                  <c:v>65.055241753728652</c:v>
                </c:pt>
                <c:pt idx="38">
                  <c:v>64.952052695211435</c:v>
                </c:pt>
                <c:pt idx="39">
                  <c:v>64.825176968785101</c:v>
                </c:pt>
                <c:pt idx="40">
                  <c:v>64.674786721356497</c:v>
                </c:pt>
                <c:pt idx="41">
                  <c:v>64.50126364598519</c:v>
                </c:pt>
                <c:pt idx="42">
                  <c:v>64.305199957902659</c:v>
                </c:pt>
                <c:pt idx="43">
                  <c:v>64.08739403975693</c:v>
                </c:pt>
                <c:pt idx="44">
                  <c:v>63.848840709809906</c:v>
                </c:pt>
                <c:pt idx="45">
                  <c:v>63.590716323261297</c:v>
                </c:pt>
                <c:pt idx="46">
                  <c:v>63.314359168947078</c:v>
                </c:pt>
                <c:pt idx="47">
                  <c:v>63.021245851925336</c:v>
                </c:pt>
                <c:pt idx="48">
                  <c:v>62.712964539272299</c:v>
                </c:pt>
                <c:pt idx="49">
                  <c:v>62.391186077889444</c:v>
                </c:pt>
                <c:pt idx="50">
                  <c:v>62.057634060663332</c:v>
                </c:pt>
                <c:pt idx="51">
                  <c:v>61.714054918376121</c:v>
                </c:pt>
                <c:pt idx="52">
                  <c:v>61.362189052853033</c:v>
                </c:pt>
                <c:pt idx="53">
                  <c:v>61.003743910769941</c:v>
                </c:pt>
                <c:pt idx="54">
                  <c:v>60.640369740100347</c:v>
                </c:pt>
                <c:pt idx="55">
                  <c:v>60.273638587380525</c:v>
                </c:pt>
                <c:pt idx="56">
                  <c:v>59.905026899327993</c:v>
                </c:pt>
                <c:pt idx="57">
                  <c:v>59.535901901271487</c:v>
                </c:pt>
                <c:pt idx="58">
                  <c:v>59.167511749418743</c:v>
                </c:pt>
                <c:pt idx="59">
                  <c:v>58.800979303180469</c:v>
                </c:pt>
                <c:pt idx="60">
                  <c:v>58.437299243174813</c:v>
                </c:pt>
                <c:pt idx="61">
                  <c:v>58.077338172482399</c:v>
                </c:pt>
                <c:pt idx="62">
                  <c:v>57.721837282704946</c:v>
                </c:pt>
                <c:pt idx="63">
                  <c:v>57.371417139710516</c:v>
                </c:pt>
                <c:pt idx="64">
                  <c:v>57.0265841424374</c:v>
                </c:pt>
                <c:pt idx="65">
                  <c:v>56.68773822678623</c:v>
                </c:pt>
                <c:pt idx="66">
                  <c:v>56.355181420237244</c:v>
                </c:pt>
                <c:pt idx="67">
                  <c:v>56.02912689640678</c:v>
                </c:pt>
                <c:pt idx="68">
                  <c:v>55.709708227872731</c:v>
                </c:pt>
                <c:pt idx="69">
                  <c:v>55.396988586556255</c:v>
                </c:pt>
                <c:pt idx="70">
                  <c:v>55.09096969085121</c:v>
                </c:pt>
                <c:pt idx="71">
                  <c:v>54.791600345439363</c:v>
                </c:pt>
                <c:pt idx="72">
                  <c:v>54.498784461925325</c:v>
                </c:pt>
                <c:pt idx="73">
                  <c:v>54.212388485288884</c:v>
                </c:pt>
                <c:pt idx="74">
                  <c:v>53.932248182385642</c:v>
                </c:pt>
                <c:pt idx="75">
                  <c:v>53.658174774401495</c:v>
                </c:pt>
                <c:pt idx="76">
                  <c:v>53.38996041561159</c:v>
                </c:pt>
                <c:pt idx="77">
                  <c:v>53.127383036501378</c:v>
                </c:pt>
                <c:pt idx="78">
                  <c:v>52.870210580861432</c:v>
                </c:pt>
                <c:pt idx="79">
                  <c:v>52.618204674478818</c:v>
                </c:pt>
                <c:pt idx="80">
                  <c:v>52.371123768121706</c:v>
                </c:pt>
                <c:pt idx="81">
                  <c:v>52.128725800212514</c:v>
                </c:pt>
                <c:pt idx="82">
                  <c:v>51.89077042541841</c:v>
                </c:pt>
                <c:pt idx="83">
                  <c:v>51.657020854800173</c:v>
                </c:pt>
                <c:pt idx="84">
                  <c:v>51.427245351530345</c:v>
                </c:pt>
                <c:pt idx="85">
                  <c:v>51.201218423834426</c:v>
                </c:pt>
                <c:pt idx="86">
                  <c:v>50.978721753979343</c:v>
                </c:pt>
                <c:pt idx="87">
                  <c:v>50.759544899034836</c:v>
                </c:pt>
                <c:pt idx="88">
                  <c:v>50.543485795923175</c:v>
                </c:pt>
                <c:pt idx="89">
                  <c:v>50.330351100067446</c:v>
                </c:pt>
                <c:pt idx="90">
                  <c:v>50.119956383835948</c:v>
                </c:pt>
                <c:pt idx="91">
                  <c:v>49.912126218019303</c:v>
                </c:pt>
                <c:pt idx="92">
                  <c:v>49.706694156805611</c:v>
                </c:pt>
                <c:pt idx="93">
                  <c:v>49.50350264416231</c:v>
                </c:pt>
                <c:pt idx="94">
                  <c:v>49.302402857199255</c:v>
                </c:pt>
                <c:pt idx="95">
                  <c:v>49.103254499979116</c:v>
                </c:pt>
                <c:pt idx="96">
                  <c:v>48.905925559351353</c:v>
                </c:pt>
                <c:pt idx="97">
                  <c:v>48.710292032706157</c:v>
                </c:pt>
                <c:pt idx="98">
                  <c:v>48.516237636060907</c:v>
                </c:pt>
                <c:pt idx="99">
                  <c:v>48.323653499589021</c:v>
                </c:pt>
                <c:pt idx="100">
                  <c:v>48.132437856564614</c:v>
                </c:pt>
                <c:pt idx="101">
                  <c:v>47.942495730710021</c:v>
                </c:pt>
                <c:pt idx="102">
                  <c:v>47.75373862608042</c:v>
                </c:pt>
                <c:pt idx="103">
                  <c:v>47.566084222887817</c:v>
                </c:pt>
                <c:pt idx="104">
                  <c:v>47.379456082038864</c:v>
                </c:pt>
                <c:pt idx="105">
                  <c:v>47.193783360625787</c:v>
                </c:pt>
                <c:pt idx="106">
                  <c:v>47.009000540154439</c:v>
                </c:pt>
                <c:pt idx="107">
                  <c:v>46.825047168906117</c:v>
                </c:pt>
                <c:pt idx="108">
                  <c:v>46.641867619500424</c:v>
                </c:pt>
                <c:pt idx="109">
                  <c:v>46.459410862445111</c:v>
                </c:pt>
                <c:pt idx="110">
                  <c:v>46.27763025621605</c:v>
                </c:pt>
                <c:pt idx="111">
                  <c:v>46.096483354197943</c:v>
                </c:pt>
                <c:pt idx="112">
                  <c:v>45.915931728626006</c:v>
                </c:pt>
                <c:pt idx="113">
                  <c:v>45.735940811492661</c:v>
                </c:pt>
                <c:pt idx="114">
                  <c:v>45.556479752213491</c:v>
                </c:pt>
                <c:pt idx="115">
                  <c:v>45.377521291677191</c:v>
                </c:pt>
                <c:pt idx="116">
                  <c:v>45.199041652125572</c:v>
                </c:pt>
                <c:pt idx="117">
                  <c:v>45.021020442117539</c:v>
                </c:pt>
                <c:pt idx="118">
                  <c:v>44.843440575616178</c:v>
                </c:pt>
                <c:pt idx="119">
                  <c:v>44.666288203995315</c:v>
                </c:pt>
                <c:pt idx="120">
                  <c:v>44.489552659484922</c:v>
                </c:pt>
                <c:pt idx="121">
                  <c:v>44.31322640825794</c:v>
                </c:pt>
                <c:pt idx="122">
                  <c:v>44.137305011000699</c:v>
                </c:pt>
                <c:pt idx="123">
                  <c:v>43.961787088402225</c:v>
                </c:pt>
                <c:pt idx="124">
                  <c:v>43.786674288545349</c:v>
                </c:pt>
                <c:pt idx="125">
                  <c:v>43.611971252686871</c:v>
                </c:pt>
                <c:pt idx="126">
                  <c:v>43.43768557538332</c:v>
                </c:pt>
                <c:pt idx="127">
                  <c:v>43.263827754366268</c:v>
                </c:pt>
                <c:pt idx="128">
                  <c:v>43.090411125015478</c:v>
                </c:pt>
                <c:pt idx="129">
                  <c:v>42.917451773748695</c:v>
                </c:pt>
                <c:pt idx="130">
                  <c:v>42.74496842417706</c:v>
                </c:pt>
                <c:pt idx="131">
                  <c:v>42.572982289514783</c:v>
                </c:pt>
                <c:pt idx="132">
                  <c:v>42.40151688453291</c:v>
                </c:pt>
                <c:pt idx="133">
                  <c:v>42.230597790377075</c:v>
                </c:pt>
                <c:pt idx="134">
                  <c:v>42.060252365898577</c:v>
                </c:pt>
                <c:pt idx="135">
                  <c:v>41.890509399852135</c:v>
                </c:pt>
                <c:pt idx="136">
                  <c:v>41.721398699465951</c:v>
                </c:pt>
                <c:pt idx="137">
                  <c:v>41.552950612553339</c:v>
                </c:pt>
                <c:pt idx="138">
                  <c:v>41.385195482554309</c:v>
                </c:pt>
                <c:pt idx="139">
                  <c:v>41.218163038686662</c:v>
                </c:pt>
                <c:pt idx="140">
                  <c:v>41.051881726718499</c:v>
                </c:pt>
                <c:pt idx="141">
                  <c:v>40.886377989669953</c:v>
                </c:pt>
                <c:pt idx="142">
                  <c:v>40.721675511865243</c:v>
                </c:pt>
                <c:pt idx="143">
                  <c:v>40.557794443976533</c:v>
                </c:pt>
                <c:pt idx="144">
                  <c:v>40.394750630752476</c:v>
                </c:pt>
                <c:pt idx="145">
                  <c:v>40.232554866674398</c:v>
                </c:pt>
                <c:pt idx="146">
                  <c:v>40.071212207469536</c:v>
                </c:pt>
                <c:pt idx="147">
                  <c:v>39.910721366866035</c:v>
                </c:pt>
                <c:pt idx="148">
                  <c:v>39.751074227872159</c:v>
                </c:pt>
                <c:pt idx="149">
                  <c:v>39.592255495957879</c:v>
                </c:pt>
                <c:pt idx="150">
                  <c:v>39.434242517691978</c:v>
                </c:pt>
                <c:pt idx="151">
                  <c:v>39.27700528268867</c:v>
                </c:pt>
                <c:pt idx="152">
                  <c:v>39.120506619369948</c:v>
                </c:pt>
                <c:pt idx="153">
                  <c:v>38.964702586465357</c:v>
                </c:pt>
                <c:pt idx="154">
                  <c:v>38.809543052913718</c:v>
                </c:pt>
                <c:pt idx="155">
                  <c:v>38.654972449576952</c:v>
                </c:pt>
                <c:pt idx="156">
                  <c:v>38.500930667636325</c:v>
                </c:pt>
                <c:pt idx="157">
                  <c:v>38.347354071390697</c:v>
                </c:pt>
                <c:pt idx="158">
                  <c:v>38.194176587974077</c:v>
                </c:pt>
                <c:pt idx="159">
                  <c:v>38.041330833635541</c:v>
                </c:pt>
                <c:pt idx="160">
                  <c:v>37.888749235841047</c:v>
                </c:pt>
                <c:pt idx="161">
                  <c:v>37.736365112494084</c:v>
                </c:pt>
                <c:pt idx="162">
                  <c:v>37.584113673749826</c:v>
                </c:pt>
                <c:pt idx="163">
                  <c:v>37.431932917765025</c:v>
                </c:pt>
                <c:pt idx="164">
                  <c:v>37.279764398725398</c:v>
                </c:pt>
                <c:pt idx="165">
                  <c:v>37.127553853024239</c:v>
                </c:pt>
                <c:pt idx="166">
                  <c:v>36.975251676957072</c:v>
                </c:pt>
                <c:pt idx="167">
                  <c:v>36.822813256249134</c:v>
                </c:pt>
                <c:pt idx="168">
                  <c:v>36.670199153763946</c:v>
                </c:pt>
                <c:pt idx="169">
                  <c:v>36.517375166600651</c:v>
                </c:pt>
                <c:pt idx="170">
                  <c:v>36.364312267355288</c:v>
                </c:pt>
                <c:pt idx="171">
                  <c:v>36.210986446598113</c:v>
                </c:pt>
                <c:pt idx="172">
                  <c:v>36.057378474696826</c:v>
                </c:pt>
                <c:pt idx="173">
                  <c:v>35.903473601157259</c:v>
                </c:pt>
                <c:pt idx="174">
                  <c:v>35.749261208856645</c:v>
                </c:pt>
                <c:pt idx="175">
                  <c:v>35.594734439125574</c:v>
                </c:pt>
                <c:pt idx="176">
                  <c:v>35.439889801798024</c:v>
                </c:pt>
                <c:pt idx="177">
                  <c:v>35.284726782282767</c:v>
                </c:pt>
                <c:pt idx="178">
                  <c:v>35.129247455569121</c:v>
                </c:pt>
                <c:pt idx="179">
                  <c:v>34.973456114989489</c:v>
                </c:pt>
                <c:pt idx="180">
                  <c:v>34.817358921610129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62.451999999999998</c:v>
                </c:pt>
                <c:pt idx="1">
                  <c:v>61.031999999999996</c:v>
                </c:pt>
                <c:pt idx="2">
                  <c:v>60.258000000000003</c:v>
                </c:pt>
                <c:pt idx="3">
                  <c:v>61.371000000000002</c:v>
                </c:pt>
                <c:pt idx="4">
                  <c:v>60.564999999999998</c:v>
                </c:pt>
                <c:pt idx="5">
                  <c:v>58.371000000000002</c:v>
                </c:pt>
                <c:pt idx="6">
                  <c:v>60.194000000000003</c:v>
                </c:pt>
                <c:pt idx="7">
                  <c:v>61.951999999999998</c:v>
                </c:pt>
                <c:pt idx="8">
                  <c:v>61.145000000000003</c:v>
                </c:pt>
                <c:pt idx="9">
                  <c:v>61.902999999999999</c:v>
                </c:pt>
                <c:pt idx="10">
                  <c:v>60.628999999999998</c:v>
                </c:pt>
                <c:pt idx="11">
                  <c:v>60.323</c:v>
                </c:pt>
                <c:pt idx="12">
                  <c:v>60.161000000000001</c:v>
                </c:pt>
                <c:pt idx="13">
                  <c:v>59.887</c:v>
                </c:pt>
                <c:pt idx="14">
                  <c:v>60.854999999999997</c:v>
                </c:pt>
                <c:pt idx="15">
                  <c:v>61.968000000000004</c:v>
                </c:pt>
                <c:pt idx="16">
                  <c:v>60.887</c:v>
                </c:pt>
                <c:pt idx="17">
                  <c:v>59.354999999999997</c:v>
                </c:pt>
                <c:pt idx="18">
                  <c:v>61.645000000000003</c:v>
                </c:pt>
                <c:pt idx="19">
                  <c:v>61.241999999999997</c:v>
                </c:pt>
                <c:pt idx="20">
                  <c:v>59.887</c:v>
                </c:pt>
                <c:pt idx="21">
                  <c:v>60.902999999999999</c:v>
                </c:pt>
                <c:pt idx="22">
                  <c:v>62.5</c:v>
                </c:pt>
                <c:pt idx="23">
                  <c:v>61.387</c:v>
                </c:pt>
                <c:pt idx="24">
                  <c:v>63.354999999999997</c:v>
                </c:pt>
                <c:pt idx="25">
                  <c:v>61.225999999999999</c:v>
                </c:pt>
                <c:pt idx="26">
                  <c:v>62.79</c:v>
                </c:pt>
                <c:pt idx="27">
                  <c:v>59.951999999999998</c:v>
                </c:pt>
                <c:pt idx="28">
                  <c:v>64.935000000000002</c:v>
                </c:pt>
                <c:pt idx="29">
                  <c:v>61.371000000000002</c:v>
                </c:pt>
                <c:pt idx="30">
                  <c:v>62.484000000000002</c:v>
                </c:pt>
                <c:pt idx="31">
                  <c:v>62.274000000000001</c:v>
                </c:pt>
                <c:pt idx="32">
                  <c:v>62.694000000000003</c:v>
                </c:pt>
                <c:pt idx="33">
                  <c:v>61.548000000000002</c:v>
                </c:pt>
                <c:pt idx="34">
                  <c:v>62</c:v>
                </c:pt>
                <c:pt idx="35">
                  <c:v>64.855000000000004</c:v>
                </c:pt>
                <c:pt idx="36">
                  <c:v>64.451999999999998</c:v>
                </c:pt>
                <c:pt idx="37">
                  <c:v>65.096999999999994</c:v>
                </c:pt>
                <c:pt idx="38">
                  <c:v>66.290000000000006</c:v>
                </c:pt>
                <c:pt idx="39">
                  <c:v>67.048000000000002</c:v>
                </c:pt>
                <c:pt idx="40">
                  <c:v>69.790000000000006</c:v>
                </c:pt>
                <c:pt idx="41">
                  <c:v>69.983999999999995</c:v>
                </c:pt>
                <c:pt idx="42">
                  <c:v>72.887</c:v>
                </c:pt>
                <c:pt idx="43">
                  <c:v>73.483999999999995</c:v>
                </c:pt>
                <c:pt idx="44">
                  <c:v>75.596999999999994</c:v>
                </c:pt>
                <c:pt idx="45">
                  <c:v>76.790000000000006</c:v>
                </c:pt>
                <c:pt idx="46">
                  <c:v>76.096999999999994</c:v>
                </c:pt>
                <c:pt idx="47">
                  <c:v>76.274000000000001</c:v>
                </c:pt>
                <c:pt idx="48">
                  <c:v>81.064999999999998</c:v>
                </c:pt>
                <c:pt idx="49">
                  <c:v>83.113</c:v>
                </c:pt>
                <c:pt idx="50">
                  <c:v>86.257999999999996</c:v>
                </c:pt>
                <c:pt idx="51">
                  <c:v>90.031999999999996</c:v>
                </c:pt>
                <c:pt idx="52">
                  <c:v>102.161</c:v>
                </c:pt>
                <c:pt idx="53">
                  <c:v>117.548</c:v>
                </c:pt>
                <c:pt idx="54">
                  <c:v>133.29</c:v>
                </c:pt>
                <c:pt idx="55">
                  <c:v>152.226</c:v>
                </c:pt>
                <c:pt idx="56">
                  <c:v>170.452</c:v>
                </c:pt>
                <c:pt idx="57">
                  <c:v>184.14500000000001</c:v>
                </c:pt>
                <c:pt idx="58">
                  <c:v>194.452</c:v>
                </c:pt>
                <c:pt idx="59">
                  <c:v>203.71</c:v>
                </c:pt>
                <c:pt idx="60">
                  <c:v>208.774</c:v>
                </c:pt>
                <c:pt idx="61">
                  <c:v>210.48400000000001</c:v>
                </c:pt>
                <c:pt idx="62">
                  <c:v>206.435</c:v>
                </c:pt>
                <c:pt idx="63">
                  <c:v>194.80600000000001</c:v>
                </c:pt>
                <c:pt idx="64">
                  <c:v>166.113</c:v>
                </c:pt>
                <c:pt idx="65">
                  <c:v>119.274</c:v>
                </c:pt>
                <c:pt idx="66">
                  <c:v>77.387</c:v>
                </c:pt>
                <c:pt idx="67">
                  <c:v>62.305999999999997</c:v>
                </c:pt>
                <c:pt idx="68">
                  <c:v>63.274000000000001</c:v>
                </c:pt>
                <c:pt idx="69">
                  <c:v>63.531999999999996</c:v>
                </c:pt>
                <c:pt idx="70">
                  <c:v>61.597000000000001</c:v>
                </c:pt>
                <c:pt idx="71">
                  <c:v>64.144999999999996</c:v>
                </c:pt>
                <c:pt idx="72">
                  <c:v>62.484000000000002</c:v>
                </c:pt>
                <c:pt idx="73">
                  <c:v>66.613</c:v>
                </c:pt>
                <c:pt idx="74">
                  <c:v>71.451999999999998</c:v>
                </c:pt>
                <c:pt idx="75">
                  <c:v>75.048000000000002</c:v>
                </c:pt>
                <c:pt idx="76">
                  <c:v>81.644999999999996</c:v>
                </c:pt>
                <c:pt idx="77">
                  <c:v>93.064999999999998</c:v>
                </c:pt>
                <c:pt idx="78">
                  <c:v>106.742</c:v>
                </c:pt>
                <c:pt idx="79">
                  <c:v>117.661</c:v>
                </c:pt>
                <c:pt idx="80">
                  <c:v>130.74199999999999</c:v>
                </c:pt>
                <c:pt idx="81">
                  <c:v>139.62899999999999</c:v>
                </c:pt>
                <c:pt idx="82">
                  <c:v>147.25800000000001</c:v>
                </c:pt>
                <c:pt idx="83">
                  <c:v>153.35499999999999</c:v>
                </c:pt>
                <c:pt idx="84">
                  <c:v>153.726</c:v>
                </c:pt>
                <c:pt idx="85">
                  <c:v>149.952</c:v>
                </c:pt>
                <c:pt idx="86">
                  <c:v>132.21</c:v>
                </c:pt>
                <c:pt idx="87">
                  <c:v>104.694</c:v>
                </c:pt>
                <c:pt idx="88">
                  <c:v>71.968000000000004</c:v>
                </c:pt>
                <c:pt idx="89">
                  <c:v>56.031999999999996</c:v>
                </c:pt>
                <c:pt idx="90">
                  <c:v>52.725999999999999</c:v>
                </c:pt>
                <c:pt idx="91">
                  <c:v>50.71</c:v>
                </c:pt>
                <c:pt idx="92">
                  <c:v>49.597000000000001</c:v>
                </c:pt>
                <c:pt idx="93">
                  <c:v>47.274000000000001</c:v>
                </c:pt>
                <c:pt idx="94">
                  <c:v>49.435000000000002</c:v>
                </c:pt>
                <c:pt idx="95">
                  <c:v>50.451999999999998</c:v>
                </c:pt>
                <c:pt idx="96">
                  <c:v>49.435000000000002</c:v>
                </c:pt>
                <c:pt idx="97">
                  <c:v>48.935000000000002</c:v>
                </c:pt>
                <c:pt idx="98">
                  <c:v>48.258000000000003</c:v>
                </c:pt>
                <c:pt idx="99">
                  <c:v>47.628999999999998</c:v>
                </c:pt>
                <c:pt idx="100">
                  <c:v>45.918999999999997</c:v>
                </c:pt>
                <c:pt idx="101">
                  <c:v>47.823</c:v>
                </c:pt>
                <c:pt idx="102">
                  <c:v>47.741999999999997</c:v>
                </c:pt>
                <c:pt idx="103">
                  <c:v>47.29</c:v>
                </c:pt>
                <c:pt idx="104">
                  <c:v>48.935000000000002</c:v>
                </c:pt>
                <c:pt idx="105">
                  <c:v>46.918999999999997</c:v>
                </c:pt>
                <c:pt idx="106">
                  <c:v>45.951999999999998</c:v>
                </c:pt>
                <c:pt idx="107">
                  <c:v>44.694000000000003</c:v>
                </c:pt>
                <c:pt idx="108">
                  <c:v>47.161000000000001</c:v>
                </c:pt>
                <c:pt idx="109">
                  <c:v>46.274000000000001</c:v>
                </c:pt>
                <c:pt idx="110">
                  <c:v>47.564999999999998</c:v>
                </c:pt>
                <c:pt idx="111">
                  <c:v>47.677</c:v>
                </c:pt>
                <c:pt idx="112">
                  <c:v>46.968000000000004</c:v>
                </c:pt>
                <c:pt idx="113">
                  <c:v>46.758000000000003</c:v>
                </c:pt>
                <c:pt idx="114">
                  <c:v>46.468000000000004</c:v>
                </c:pt>
                <c:pt idx="115">
                  <c:v>48.628999999999998</c:v>
                </c:pt>
                <c:pt idx="116">
                  <c:v>48.694000000000003</c:v>
                </c:pt>
                <c:pt idx="117">
                  <c:v>50.597000000000001</c:v>
                </c:pt>
                <c:pt idx="118">
                  <c:v>55.29</c:v>
                </c:pt>
                <c:pt idx="119">
                  <c:v>59.128999999999998</c:v>
                </c:pt>
                <c:pt idx="120">
                  <c:v>61.597000000000001</c:v>
                </c:pt>
                <c:pt idx="121">
                  <c:v>62.823</c:v>
                </c:pt>
                <c:pt idx="122">
                  <c:v>65.774000000000001</c:v>
                </c:pt>
                <c:pt idx="123">
                  <c:v>64.290000000000006</c:v>
                </c:pt>
                <c:pt idx="124">
                  <c:v>60.774000000000001</c:v>
                </c:pt>
                <c:pt idx="125">
                  <c:v>56.323</c:v>
                </c:pt>
                <c:pt idx="126">
                  <c:v>50.274000000000001</c:v>
                </c:pt>
                <c:pt idx="127">
                  <c:v>45.918999999999997</c:v>
                </c:pt>
                <c:pt idx="128">
                  <c:v>44.79</c:v>
                </c:pt>
                <c:pt idx="129">
                  <c:v>41.531999999999996</c:v>
                </c:pt>
                <c:pt idx="130">
                  <c:v>43.79</c:v>
                </c:pt>
                <c:pt idx="131">
                  <c:v>42.515999999999998</c:v>
                </c:pt>
                <c:pt idx="132">
                  <c:v>40.935000000000002</c:v>
                </c:pt>
                <c:pt idx="133">
                  <c:v>40.5</c:v>
                </c:pt>
                <c:pt idx="134">
                  <c:v>42.935000000000002</c:v>
                </c:pt>
                <c:pt idx="135">
                  <c:v>42.048000000000002</c:v>
                </c:pt>
                <c:pt idx="136">
                  <c:v>41.241999999999997</c:v>
                </c:pt>
                <c:pt idx="137">
                  <c:v>40.984000000000002</c:v>
                </c:pt>
                <c:pt idx="138">
                  <c:v>42.5</c:v>
                </c:pt>
                <c:pt idx="139">
                  <c:v>38.048000000000002</c:v>
                </c:pt>
                <c:pt idx="140">
                  <c:v>40.305999999999997</c:v>
                </c:pt>
                <c:pt idx="141">
                  <c:v>41.531999999999996</c:v>
                </c:pt>
                <c:pt idx="142">
                  <c:v>42.21</c:v>
                </c:pt>
                <c:pt idx="143">
                  <c:v>40.015999999999998</c:v>
                </c:pt>
                <c:pt idx="144">
                  <c:v>41.918999999999997</c:v>
                </c:pt>
                <c:pt idx="145">
                  <c:v>41.902999999999999</c:v>
                </c:pt>
                <c:pt idx="146">
                  <c:v>40.597000000000001</c:v>
                </c:pt>
                <c:pt idx="147">
                  <c:v>40.823</c:v>
                </c:pt>
                <c:pt idx="148">
                  <c:v>42.145000000000003</c:v>
                </c:pt>
                <c:pt idx="149">
                  <c:v>43.468000000000004</c:v>
                </c:pt>
                <c:pt idx="150">
                  <c:v>47.597000000000001</c:v>
                </c:pt>
                <c:pt idx="151">
                  <c:v>48.225999999999999</c:v>
                </c:pt>
                <c:pt idx="152">
                  <c:v>48.402999999999999</c:v>
                </c:pt>
                <c:pt idx="153">
                  <c:v>51.984000000000002</c:v>
                </c:pt>
                <c:pt idx="154">
                  <c:v>51.064999999999998</c:v>
                </c:pt>
                <c:pt idx="155">
                  <c:v>43.918999999999997</c:v>
                </c:pt>
                <c:pt idx="156">
                  <c:v>40.774000000000001</c:v>
                </c:pt>
                <c:pt idx="157">
                  <c:v>38.741999999999997</c:v>
                </c:pt>
                <c:pt idx="158">
                  <c:v>38.338999999999999</c:v>
                </c:pt>
                <c:pt idx="159">
                  <c:v>38.71</c:v>
                </c:pt>
                <c:pt idx="160">
                  <c:v>37.338999999999999</c:v>
                </c:pt>
                <c:pt idx="161">
                  <c:v>38.548000000000002</c:v>
                </c:pt>
                <c:pt idx="162">
                  <c:v>37.613</c:v>
                </c:pt>
                <c:pt idx="163">
                  <c:v>38.015999999999998</c:v>
                </c:pt>
                <c:pt idx="164">
                  <c:v>36.5</c:v>
                </c:pt>
                <c:pt idx="165">
                  <c:v>35.064999999999998</c:v>
                </c:pt>
                <c:pt idx="166">
                  <c:v>35.468000000000004</c:v>
                </c:pt>
                <c:pt idx="167">
                  <c:v>37.758000000000003</c:v>
                </c:pt>
                <c:pt idx="168">
                  <c:v>38.597000000000001</c:v>
                </c:pt>
                <c:pt idx="169">
                  <c:v>37.854999999999997</c:v>
                </c:pt>
                <c:pt idx="170">
                  <c:v>37.628999999999998</c:v>
                </c:pt>
                <c:pt idx="171">
                  <c:v>36.387</c:v>
                </c:pt>
                <c:pt idx="172">
                  <c:v>36.597000000000001</c:v>
                </c:pt>
                <c:pt idx="173">
                  <c:v>34.887</c:v>
                </c:pt>
                <c:pt idx="174">
                  <c:v>34.645000000000003</c:v>
                </c:pt>
                <c:pt idx="175">
                  <c:v>36.887</c:v>
                </c:pt>
                <c:pt idx="176">
                  <c:v>36.402999999999999</c:v>
                </c:pt>
                <c:pt idx="177">
                  <c:v>36.338999999999999</c:v>
                </c:pt>
                <c:pt idx="178">
                  <c:v>36.015999999999998</c:v>
                </c:pt>
                <c:pt idx="179">
                  <c:v>35.418999999999997</c:v>
                </c:pt>
                <c:pt idx="180">
                  <c:v>36.435000000000002</c:v>
                </c:pt>
                <c:pt idx="181">
                  <c:v>36.823</c:v>
                </c:pt>
                <c:pt idx="182">
                  <c:v>33.402999999999999</c:v>
                </c:pt>
                <c:pt idx="183">
                  <c:v>35.661000000000001</c:v>
                </c:pt>
                <c:pt idx="184">
                  <c:v>34.597000000000001</c:v>
                </c:pt>
                <c:pt idx="185">
                  <c:v>35.258000000000003</c:v>
                </c:pt>
                <c:pt idx="186">
                  <c:v>34.694000000000003</c:v>
                </c:pt>
                <c:pt idx="187">
                  <c:v>35.951999999999998</c:v>
                </c:pt>
                <c:pt idx="188">
                  <c:v>36.225999999999999</c:v>
                </c:pt>
                <c:pt idx="189">
                  <c:v>36.531999999999996</c:v>
                </c:pt>
                <c:pt idx="190">
                  <c:v>35.015999999999998</c:v>
                </c:pt>
                <c:pt idx="191">
                  <c:v>34.258000000000003</c:v>
                </c:pt>
                <c:pt idx="192">
                  <c:v>35.871000000000002</c:v>
                </c:pt>
                <c:pt idx="193">
                  <c:v>34.29</c:v>
                </c:pt>
                <c:pt idx="194">
                  <c:v>35.305999999999997</c:v>
                </c:pt>
                <c:pt idx="195">
                  <c:v>35.805999999999997</c:v>
                </c:pt>
                <c:pt idx="196">
                  <c:v>33.79</c:v>
                </c:pt>
                <c:pt idx="197">
                  <c:v>35.113</c:v>
                </c:pt>
                <c:pt idx="198">
                  <c:v>35.29</c:v>
                </c:pt>
                <c:pt idx="199">
                  <c:v>33.29</c:v>
                </c:pt>
                <c:pt idx="200">
                  <c:v>35.71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57.799040806859232</c:v>
                </c:pt>
                <c:pt idx="6">
                  <c:v>58.097996329952352</c:v>
                </c:pt>
                <c:pt idx="7">
                  <c:v>58.396064951955999</c:v>
                </c:pt>
                <c:pt idx="8">
                  <c:v>58.69305725452152</c:v>
                </c:pt>
                <c:pt idx="9">
                  <c:v>58.988757806981575</c:v>
                </c:pt>
                <c:pt idx="10">
                  <c:v>59.282922461030275</c:v>
                </c:pt>
                <c:pt idx="11">
                  <c:v>59.575275485326181</c:v>
                </c:pt>
                <c:pt idx="12">
                  <c:v>59.865506557189832</c:v>
                </c:pt>
                <c:pt idx="13">
                  <c:v>60.15326763688595</c:v>
                </c:pt>
                <c:pt idx="14">
                  <c:v>60.438169760092322</c:v>
                </c:pt>
                <c:pt idx="15">
                  <c:v>60.719779796393617</c:v>
                </c:pt>
                <c:pt idx="16">
                  <c:v>60.997617236495152</c:v>
                </c:pt>
                <c:pt idx="17">
                  <c:v>61.271151089173394</c:v>
                </c:pt>
                <c:pt idx="18">
                  <c:v>61.539796992288338</c:v>
                </c:pt>
                <c:pt idx="19">
                  <c:v>61.802914673309502</c:v>
                </c:pt>
                <c:pt idx="20">
                  <c:v>62.059805938964509</c:v>
                </c:pt>
                <c:pt idx="21">
                  <c:v>62.30971344021593</c:v>
                </c:pt>
                <c:pt idx="22">
                  <c:v>62.551820564289628</c:v>
                </c:pt>
                <c:pt idx="23">
                  <c:v>62.785252977832307</c:v>
                </c:pt>
                <c:pt idx="24">
                  <c:v>63.009082630040552</c:v>
                </c:pt>
                <c:pt idx="25">
                  <c:v>63.222335493263706</c:v>
                </c:pt>
                <c:pt idx="26">
                  <c:v>63.424005078447799</c:v>
                </c:pt>
                <c:pt idx="27">
                  <c:v>63.613074967102833</c:v>
                </c:pt>
                <c:pt idx="28">
                  <c:v>63.788555456569775</c:v>
                </c:pt>
                <c:pt idx="29">
                  <c:v>63.949542179081483</c:v>
                </c:pt>
                <c:pt idx="30">
                  <c:v>64.095308517764096</c:v>
                </c:pt>
                <c:pt idx="31">
                  <c:v>64.225449078675339</c:v>
                </c:pt>
                <c:pt idx="32">
                  <c:v>64.340098554274348</c:v>
                </c:pt>
                <c:pt idx="33">
                  <c:v>64.440258943787285</c:v>
                </c:pt>
                <c:pt idx="34">
                  <c:v>64.52827773388708</c:v>
                </c:pt>
                <c:pt idx="35">
                  <c:v>64.608529030427931</c:v>
                </c:pt>
                <c:pt idx="36">
                  <c:v>64.688356534752444</c:v>
                </c:pt>
                <c:pt idx="37">
                  <c:v>64.779338268346265</c:v>
                </c:pt>
                <c:pt idx="38">
                  <c:v>64.898923462903682</c:v>
                </c:pt>
                <c:pt idx="39">
                  <c:v>65.072466544271364</c:v>
                </c:pt>
                <c:pt idx="40">
                  <c:v>65.33563600253045</c:v>
                </c:pt>
                <c:pt idx="41">
                  <c:v>65.73710269457186</c:v>
                </c:pt>
                <c:pt idx="42">
                  <c:v>66.341311371468677</c:v>
                </c:pt>
                <c:pt idx="43">
                  <c:v>67.231014871438248</c:v>
                </c:pt>
                <c:pt idx="44">
                  <c:v>68.509113876773654</c:v>
                </c:pt>
                <c:pt idx="45">
                  <c:v>70.29921676885381</c:v>
                </c:pt>
                <c:pt idx="46">
                  <c:v>72.744243186652469</c:v>
                </c:pt>
                <c:pt idx="47">
                  <c:v>76.002377130468574</c:v>
                </c:pt>
                <c:pt idx="48">
                  <c:v>80.239767782366712</c:v>
                </c:pt>
                <c:pt idx="49">
                  <c:v>85.619608719154897</c:v>
                </c:pt>
                <c:pt idx="50">
                  <c:v>92.287612226242246</c:v>
                </c:pt>
                <c:pt idx="51">
                  <c:v>100.35442178453276</c:v>
                </c:pt>
                <c:pt idx="52">
                  <c:v>109.8761256454406</c:v>
                </c:pt>
                <c:pt idx="53">
                  <c:v>120.83466573912564</c:v>
                </c:pt>
                <c:pt idx="54">
                  <c:v>133.12046775227645</c:v>
                </c:pt>
                <c:pt idx="55">
                  <c:v>146.51991178605223</c:v>
                </c:pt>
                <c:pt idx="56">
                  <c:v>160.70999368857744</c:v>
                </c:pt>
                <c:pt idx="57">
                  <c:v>175.25957324733332</c:v>
                </c:pt>
                <c:pt idx="58">
                  <c:v>189.61837132456188</c:v>
                </c:pt>
                <c:pt idx="59">
                  <c:v>202.99952413966022</c:v>
                </c:pt>
                <c:pt idx="60">
                  <c:v>213.90769892882827</c:v>
                </c:pt>
                <c:pt idx="61">
                  <c:v>219.1656184638818</c:v>
                </c:pt>
                <c:pt idx="62">
                  <c:v>213.47927093918787</c:v>
                </c:pt>
                <c:pt idx="63">
                  <c:v>192.1042958736862</c:v>
                </c:pt>
                <c:pt idx="64">
                  <c:v>156.62991176567601</c:v>
                </c:pt>
                <c:pt idx="65">
                  <c:v>117.23435142814708</c:v>
                </c:pt>
                <c:pt idx="66">
                  <c:v>86.005394206134355</c:v>
                </c:pt>
                <c:pt idx="67">
                  <c:v>68.099460541098978</c:v>
                </c:pt>
                <c:pt idx="68">
                  <c:v>60.826417799654564</c:v>
                </c:pt>
                <c:pt idx="69">
                  <c:v>59.146747085383524</c:v>
                </c:pt>
                <c:pt idx="70">
                  <c:v>59.764246130287589</c:v>
                </c:pt>
                <c:pt idx="71">
                  <c:v>61.464023977884963</c:v>
                </c:pt>
                <c:pt idx="72">
                  <c:v>64.060418453742301</c:v>
                </c:pt>
                <c:pt idx="73">
                  <c:v>67.679328793966178</c:v>
                </c:pt>
                <c:pt idx="74">
                  <c:v>72.500316894163049</c:v>
                </c:pt>
                <c:pt idx="75">
                  <c:v>78.680352486057416</c:v>
                </c:pt>
                <c:pt idx="76">
                  <c:v>86.315812497474212</c:v>
                </c:pt>
                <c:pt idx="77">
                  <c:v>95.408086019499194</c:v>
                </c:pt>
                <c:pt idx="78">
                  <c:v>105.82841606677445</c:v>
                </c:pt>
                <c:pt idx="79">
                  <c:v>117.27519209984916</c:v>
                </c:pt>
                <c:pt idx="80">
                  <c:v>129.19817467653363</c:v>
                </c:pt>
                <c:pt idx="81">
                  <c:v>140.64649788788731</c:v>
                </c:pt>
                <c:pt idx="82">
                  <c:v>150.04429734968329</c:v>
                </c:pt>
                <c:pt idx="83">
                  <c:v>155.09036555500145</c:v>
                </c:pt>
                <c:pt idx="84">
                  <c:v>153.21388359602258</c:v>
                </c:pt>
                <c:pt idx="85">
                  <c:v>142.85322978319857</c:v>
                </c:pt>
                <c:pt idx="86">
                  <c:v>124.96026739827531</c:v>
                </c:pt>
                <c:pt idx="87">
                  <c:v>103.32533982669341</c:v>
                </c:pt>
                <c:pt idx="88">
                  <c:v>82.937426176603907</c:v>
                </c:pt>
                <c:pt idx="89">
                  <c:v>67.462620846454598</c:v>
                </c:pt>
                <c:pt idx="90">
                  <c:v>57.859196076453451</c:v>
                </c:pt>
                <c:pt idx="91">
                  <c:v>52.92161721346784</c:v>
                </c:pt>
                <c:pt idx="92">
                  <c:v>50.761506781655804</c:v>
                </c:pt>
                <c:pt idx="93">
                  <c:v>49.893247330793017</c:v>
                </c:pt>
                <c:pt idx="94">
                  <c:v>49.504408569627323</c:v>
                </c:pt>
                <c:pt idx="95">
                  <c:v>49.259873229671207</c:v>
                </c:pt>
                <c:pt idx="96">
                  <c:v>49.051727685570668</c:v>
                </c:pt>
                <c:pt idx="97">
                  <c:v>48.852301380815483</c:v>
                </c:pt>
                <c:pt idx="98">
                  <c:v>48.655818267943822</c:v>
                </c:pt>
                <c:pt idx="99">
                  <c:v>48.461218199845533</c:v>
                </c:pt>
                <c:pt idx="100">
                  <c:v>48.268257187353328</c:v>
                </c:pt>
                <c:pt idx="101">
                  <c:v>48.076810504016528</c:v>
                </c:pt>
                <c:pt idx="102">
                  <c:v>47.886773707325162</c:v>
                </c:pt>
                <c:pt idx="103">
                  <c:v>47.698053059245979</c:v>
                </c:pt>
                <c:pt idx="104">
                  <c:v>47.510571738407258</c:v>
                </c:pt>
                <c:pt idx="105">
                  <c:v>47.324294899321167</c:v>
                </c:pt>
                <c:pt idx="106">
                  <c:v>47.139307972617736</c:v>
                </c:pt>
                <c:pt idx="107">
                  <c:v>46.956038863403144</c:v>
                </c:pt>
                <c:pt idx="108">
                  <c:v>46.775832379976222</c:v>
                </c:pt>
                <c:pt idx="109">
                  <c:v>46.602297516195271</c:v>
                </c:pt>
                <c:pt idx="110">
                  <c:v>46.444153473258275</c:v>
                </c:pt>
                <c:pt idx="111">
                  <c:v>46.320581746872961</c:v>
                </c:pt>
                <c:pt idx="112">
                  <c:v>46.270010562734861</c:v>
                </c:pt>
                <c:pt idx="113">
                  <c:v>46.362218470872008</c:v>
                </c:pt>
                <c:pt idx="114">
                  <c:v>46.711004544173349</c:v>
                </c:pt>
                <c:pt idx="115">
                  <c:v>47.480297719036749</c:v>
                </c:pt>
                <c:pt idx="116">
                  <c:v>48.871410316358684</c:v>
                </c:pt>
                <c:pt idx="117">
                  <c:v>51.075182155960093</c:v>
                </c:pt>
                <c:pt idx="118">
                  <c:v>54.173384640366137</c:v>
                </c:pt>
                <c:pt idx="119">
                  <c:v>57.988345480925894</c:v>
                </c:pt>
                <c:pt idx="120">
                  <c:v>61.929102264981999</c:v>
                </c:pt>
                <c:pt idx="121">
                  <c:v>64.97219104024262</c:v>
                </c:pt>
                <c:pt idx="122">
                  <c:v>65.958158329397136</c:v>
                </c:pt>
                <c:pt idx="123">
                  <c:v>64.205630763404827</c:v>
                </c:pt>
                <c:pt idx="124">
                  <c:v>60.056755407738024</c:v>
                </c:pt>
                <c:pt idx="125">
                  <c:v>54.813341885417827</c:v>
                </c:pt>
                <c:pt idx="126">
                  <c:v>49.995416013287866</c:v>
                </c:pt>
                <c:pt idx="127">
                  <c:v>46.528672502695294</c:v>
                </c:pt>
                <c:pt idx="128">
                  <c:v>44.499277829488449</c:v>
                </c:pt>
                <c:pt idx="129">
                  <c:v>43.485239420448188</c:v>
                </c:pt>
                <c:pt idx="130">
                  <c:v>43.004674704788812</c:v>
                </c:pt>
                <c:pt idx="131">
                  <c:v>42.741341932030664</c:v>
                </c:pt>
                <c:pt idx="132">
                  <c:v>42.5480570659414</c:v>
                </c:pt>
                <c:pt idx="133">
                  <c:v>42.373057785082466</c:v>
                </c:pt>
                <c:pt idx="134">
                  <c:v>42.202201455976528</c:v>
                </c:pt>
                <c:pt idx="135">
                  <c:v>42.032450785730987</c:v>
                </c:pt>
                <c:pt idx="136">
                  <c:v>41.863302270051513</c:v>
                </c:pt>
                <c:pt idx="137">
                  <c:v>41.694711859387652</c:v>
                </c:pt>
                <c:pt idx="138">
                  <c:v>41.526723581475537</c:v>
                </c:pt>
                <c:pt idx="139">
                  <c:v>41.359482327926116</c:v>
                </c:pt>
                <c:pt idx="140">
                  <c:v>41.19347108557475</c:v>
                </c:pt>
                <c:pt idx="141">
                  <c:v>41.03025801949584</c:v>
                </c:pt>
                <c:pt idx="142">
                  <c:v>40.87449830166284</c:v>
                </c:pt>
                <c:pt idx="143">
                  <c:v>40.738553910607983</c:v>
                </c:pt>
                <c:pt idx="144">
                  <c:v>40.651462949494466</c:v>
                </c:pt>
                <c:pt idx="145">
                  <c:v>40.672841564608227</c:v>
                </c:pt>
                <c:pt idx="146">
                  <c:v>40.907561086333459</c:v>
                </c:pt>
                <c:pt idx="147">
                  <c:v>41.507373429639415</c:v>
                </c:pt>
                <c:pt idx="148">
                  <c:v>42.634564344997607</c:v>
                </c:pt>
                <c:pt idx="149">
                  <c:v>44.36416669209563</c:v>
                </c:pt>
                <c:pt idx="150">
                  <c:v>46.538362178550436</c:v>
                </c:pt>
                <c:pt idx="151">
                  <c:v>48.664920485734257</c:v>
                </c:pt>
                <c:pt idx="152">
                  <c:v>50.0083488523602</c:v>
                </c:pt>
                <c:pt idx="153">
                  <c:v>49.935735144447207</c:v>
                </c:pt>
                <c:pt idx="154">
                  <c:v>48.3309109860296</c:v>
                </c:pt>
                <c:pt idx="155">
                  <c:v>45.723094168583749</c:v>
                </c:pt>
                <c:pt idx="156">
                  <c:v>42.970765443575964</c:v>
                </c:pt>
                <c:pt idx="157">
                  <c:v>40.758961047407531</c:v>
                </c:pt>
                <c:pt idx="158">
                  <c:v>39.321686512451585</c:v>
                </c:pt>
                <c:pt idx="159">
                  <c:v>38.524010985677698</c:v>
                </c:pt>
                <c:pt idx="160">
                  <c:v>38.107453613938489</c:v>
                </c:pt>
                <c:pt idx="161">
                  <c:v>37.865617859816396</c:v>
                </c:pt>
                <c:pt idx="162">
                  <c:v>37.687145429863172</c:v>
                </c:pt>
                <c:pt idx="163">
                  <c:v>37.52713268768693</c:v>
                </c:pt>
                <c:pt idx="164">
                  <c:v>37.371485699602623</c:v>
                </c:pt>
                <c:pt idx="165">
                  <c:v>37.216672295418036</c:v>
                </c:pt>
                <c:pt idx="166">
                  <c:v>37.061955991697879</c:v>
                </c:pt>
                <c:pt idx="167">
                  <c:v>36.9071863187256</c:v>
                </c:pt>
                <c:pt idx="168">
                  <c:v>36.752313768698464</c:v>
                </c:pt>
                <c:pt idx="169">
                  <c:v>36.597305964363137</c:v>
                </c:pt>
                <c:pt idx="170">
                  <c:v>36.442136094364777</c:v>
                </c:pt>
                <c:pt idx="171">
                  <c:v>36.286781560187428</c:v>
                </c:pt>
                <c:pt idx="172">
                  <c:v>36.131223719048627</c:v>
                </c:pt>
                <c:pt idx="173">
                  <c:v>35.975447673802115</c:v>
                </c:pt>
                <c:pt idx="174">
                  <c:v>35.819442025022212</c:v>
                </c:pt>
                <c:pt idx="175">
                  <c:v>35.663198591290332</c:v>
                </c:pt>
                <c:pt idx="176">
                  <c:v>35.506712109455101</c:v>
                </c:pt>
                <c:pt idx="177">
                  <c:v>35.349979925552567</c:v>
                </c:pt>
                <c:pt idx="178">
                  <c:v>35.193001685437778</c:v>
                </c:pt>
                <c:pt idx="179">
                  <c:v>35.035779032497274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57.799040806855722</c:v>
                </c:pt>
                <c:pt idx="6">
                  <c:v>58.097996329942227</c:v>
                </c:pt>
                <c:pt idx="7">
                  <c:v>58.396064951927343</c:v>
                </c:pt>
                <c:pt idx="8">
                  <c:v>58.693057254441868</c:v>
                </c:pt>
                <c:pt idx="9">
                  <c:v>58.98875780676412</c:v>
                </c:pt>
                <c:pt idx="10">
                  <c:v>59.282922460447203</c:v>
                </c:pt>
                <c:pt idx="11">
                  <c:v>59.57527548379074</c:v>
                </c:pt>
                <c:pt idx="12">
                  <c:v>59.865506553218729</c:v>
                </c:pt>
                <c:pt idx="13">
                  <c:v>60.153267626799078</c:v>
                </c:pt>
                <c:pt idx="14">
                  <c:v>60.438169734929005</c:v>
                </c:pt>
                <c:pt idx="15">
                  <c:v>60.719779734741792</c:v>
                </c:pt>
                <c:pt idx="16">
                  <c:v>60.997617088144189</c:v>
                </c:pt>
                <c:pt idx="17">
                  <c:v>61.271150738581966</c:v>
                </c:pt>
                <c:pt idx="18">
                  <c:v>61.539796178561438</c:v>
                </c:pt>
                <c:pt idx="19">
                  <c:v>61.802912818400934</c:v>
                </c:pt>
                <c:pt idx="20">
                  <c:v>62.059801786243085</c:v>
                </c:pt>
                <c:pt idx="21">
                  <c:v>62.309704309400864</c:v>
                </c:pt>
                <c:pt idx="22">
                  <c:v>62.551800846748648</c:v>
                </c:pt>
                <c:pt idx="23">
                  <c:v>62.785211159913537</c:v>
                </c:pt>
                <c:pt idx="24">
                  <c:v>63.008995525953239</c:v>
                </c:pt>
                <c:pt idx="25">
                  <c:v>63.222157304173024</c:v>
                </c:pt>
                <c:pt idx="26">
                  <c:v>63.423647072579207</c:v>
                </c:pt>
                <c:pt idx="27">
                  <c:v>63.612368542790811</c:v>
                </c:pt>
                <c:pt idx="28">
                  <c:v>63.787186443526032</c:v>
                </c:pt>
                <c:pt idx="29">
                  <c:v>63.946936529605694</c:v>
                </c:pt>
                <c:pt idx="30">
                  <c:v>64.090437823661802</c:v>
                </c:pt>
                <c:pt idx="31">
                  <c:v>64.216507129944475</c:v>
                </c:pt>
                <c:pt idx="32">
                  <c:v>64.323975773341516</c:v>
                </c:pt>
                <c:pt idx="33">
                  <c:v>64.411708412921314</c:v>
                </c:pt>
                <c:pt idx="34">
                  <c:v>64.478623660711875</c:v>
                </c:pt>
                <c:pt idx="35">
                  <c:v>64.523716107790662</c:v>
                </c:pt>
                <c:pt idx="36">
                  <c:v>64.54607922798003</c:v>
                </c:pt>
                <c:pt idx="37">
                  <c:v>64.544928503422284</c:v>
                </c:pt>
                <c:pt idx="38">
                  <c:v>64.519624006521113</c:v>
                </c:pt>
                <c:pt idx="39">
                  <c:v>64.469691590490427</c:v>
                </c:pt>
                <c:pt idx="40">
                  <c:v>64.394841797113898</c:v>
                </c:pt>
                <c:pt idx="41">
                  <c:v>64.294985594847844</c:v>
                </c:pt>
                <c:pt idx="42">
                  <c:v>64.170246119765096</c:v>
                </c:pt>
                <c:pt idx="43">
                  <c:v>64.020965708567971</c:v>
                </c:pt>
                <c:pt idx="44">
                  <c:v>63.847707684446576</c:v>
                </c:pt>
                <c:pt idx="45">
                  <c:v>63.651252574904021</c:v>
                </c:pt>
                <c:pt idx="46">
                  <c:v>63.432588692600369</c:v>
                </c:pt>
                <c:pt idx="47">
                  <c:v>63.192897278386802</c:v>
                </c:pt>
                <c:pt idx="48">
                  <c:v>62.933532670086329</c:v>
                </c:pt>
                <c:pt idx="49">
                  <c:v>62.655998200885989</c:v>
                </c:pt>
                <c:pt idx="50">
                  <c:v>62.361918728926817</c:v>
                </c:pt>
                <c:pt idx="51">
                  <c:v>62.053010840209417</c:v>
                </c:pt>
                <c:pt idx="52">
                  <c:v>61.731051841139141</c:v>
                </c:pt>
                <c:pt idx="53">
                  <c:v>61.397848662086702</c:v>
                </c:pt>
                <c:pt idx="54">
                  <c:v>61.055207732718898</c:v>
                </c:pt>
                <c:pt idx="55">
                  <c:v>60.704906772565536</c:v>
                </c:pt>
                <c:pt idx="56">
                  <c:v>60.348669279472539</c:v>
                </c:pt>
                <c:pt idx="57">
                  <c:v>59.988142309759951</c:v>
                </c:pt>
                <c:pt idx="58">
                  <c:v>59.624877943110981</c:v>
                </c:pt>
                <c:pt idx="59">
                  <c:v>59.260318627414399</c:v>
                </c:pt>
                <c:pt idx="60">
                  <c:v>58.89578641653469</c:v>
                </c:pt>
                <c:pt idx="61">
                  <c:v>58.532475956677821</c:v>
                </c:pt>
                <c:pt idx="62">
                  <c:v>58.171450950554679</c:v>
                </c:pt>
                <c:pt idx="63">
                  <c:v>57.813643735447947</c:v>
                </c:pt>
                <c:pt idx="64">
                  <c:v>57.45985755117205</c:v>
                </c:pt>
                <c:pt idx="65">
                  <c:v>57.110771044111708</c:v>
                </c:pt>
                <c:pt idx="66">
                  <c:v>56.766944549810972</c:v>
                </c:pt>
                <c:pt idx="67">
                  <c:v>56.428827713883543</c:v>
                </c:pt>
                <c:pt idx="68">
                  <c:v>56.096768043994025</c:v>
                </c:pt>
                <c:pt idx="69">
                  <c:v>55.771020029212139</c:v>
                </c:pt>
                <c:pt idx="70">
                  <c:v>55.451754512603017</c:v>
                </c:pt>
                <c:pt idx="71">
                  <c:v>55.139068054667774</c:v>
                </c:pt>
                <c:pt idx="72">
                  <c:v>54.832992076181867</c:v>
                </c:pt>
                <c:pt idx="73">
                  <c:v>54.533501616892899</c:v>
                </c:pt>
                <c:pt idx="74">
                  <c:v>54.240523589965051</c:v>
                </c:pt>
                <c:pt idx="75">
                  <c:v>53.953944450146643</c:v>
                </c:pt>
                <c:pt idx="76">
                  <c:v>53.673617226051178</c:v>
                </c:pt>
                <c:pt idx="77">
                  <c:v>53.399367893714235</c:v>
                </c:pt>
                <c:pt idx="78">
                  <c:v>53.131001090032292</c:v>
                </c:pt>
                <c:pt idx="79">
                  <c:v>52.868305181282594</c:v>
                </c:pt>
                <c:pt idx="80">
                  <c:v>52.611056714247361</c:v>
                </c:pt>
                <c:pt idx="81">
                  <c:v>52.359024286134321</c:v>
                </c:pt>
                <c:pt idx="82">
                  <c:v>52.11197187510912</c:v>
                </c:pt>
                <c:pt idx="83">
                  <c:v>51.869661676404675</c:v>
                </c:pt>
                <c:pt idx="84">
                  <c:v>51.631856490167365</c:v>
                </c:pt>
                <c:pt idx="85">
                  <c:v>51.398321706896546</c:v>
                </c:pt>
                <c:pt idx="86">
                  <c:v>51.16882693491857</c:v>
                </c:pt>
                <c:pt idx="87">
                  <c:v>50.943147312137945</c:v>
                </c:pt>
                <c:pt idx="88">
                  <c:v>50.721064541588476</c:v>
                </c:pt>
                <c:pt idx="89">
                  <c:v>50.502367687278969</c:v>
                </c:pt>
                <c:pt idx="90">
                  <c:v>50.286853763656481</c:v>
                </c:pt>
                <c:pt idx="91">
                  <c:v>50.074328148817344</c:v>
                </c:pt>
                <c:pt idx="92">
                  <c:v>49.864604848477647</c:v>
                </c:pt>
                <c:pt idx="93">
                  <c:v>49.657506634731384</c:v>
                </c:pt>
                <c:pt idx="94">
                  <c:v>49.452865080821788</c:v>
                </c:pt>
                <c:pt idx="95">
                  <c:v>49.250520510553514</c:v>
                </c:pt>
                <c:pt idx="96">
                  <c:v>49.050321878594993</c:v>
                </c:pt>
                <c:pt idx="97">
                  <c:v>48.852126595763202</c:v>
                </c:pt>
                <c:pt idx="98">
                  <c:v>48.65580031144416</c:v>
                </c:pt>
                <c:pt idx="99">
                  <c:v>48.461216663573708</c:v>
                </c:pt>
                <c:pt idx="100">
                  <c:v>48.268257005069813</c:v>
                </c:pt>
                <c:pt idx="101">
                  <c:v>48.07681011425921</c:v>
                </c:pt>
                <c:pt idx="102">
                  <c:v>47.886771895659379</c:v>
                </c:pt>
                <c:pt idx="103">
                  <c:v>47.698045076447507</c:v>
                </c:pt>
                <c:pt idx="104">
                  <c:v>47.510538903055988</c:v>
                </c:pt>
                <c:pt idx="105">
                  <c:v>47.324168841563512</c:v>
                </c:pt>
                <c:pt idx="106">
                  <c:v>47.138856284887986</c:v>
                </c:pt>
                <c:pt idx="107">
                  <c:v>46.954528269219466</c:v>
                </c:pt>
                <c:pt idx="108">
                  <c:v>46.771117201644941</c:v>
                </c:pt>
                <c:pt idx="109">
                  <c:v>46.588560600500315</c:v>
                </c:pt>
                <c:pt idx="110">
                  <c:v>46.406800849629178</c:v>
                </c:pt>
                <c:pt idx="111">
                  <c:v>46.225784967420211</c:v>
                </c:pt>
                <c:pt idx="112">
                  <c:v>46.04546439122857</c:v>
                </c:pt>
                <c:pt idx="113">
                  <c:v>45.865794777551606</c:v>
                </c:pt>
                <c:pt idx="114">
                  <c:v>45.686735818116006</c:v>
                </c:pt>
                <c:pt idx="115">
                  <c:v>45.508251071837719</c:v>
                </c:pt>
                <c:pt idx="116">
                  <c:v>45.330307812425986</c:v>
                </c:pt>
                <c:pt idx="117">
                  <c:v>45.152876891214682</c:v>
                </c:pt>
                <c:pt idx="118">
                  <c:v>44.975932614608958</c:v>
                </c:pt>
                <c:pt idx="119">
                  <c:v>44.799452635327185</c:v>
                </c:pt>
                <c:pt idx="120">
                  <c:v>44.623417856390972</c:v>
                </c:pt>
                <c:pt idx="121">
                  <c:v>44.447812346563673</c:v>
                </c:pt>
                <c:pt idx="122">
                  <c:v>44.272623265655866</c:v>
                </c:pt>
                <c:pt idx="123">
                  <c:v>44.097840797800792</c:v>
                </c:pt>
                <c:pt idx="124">
                  <c:v>43.923458090451959</c:v>
                </c:pt>
                <c:pt idx="125">
                  <c:v>43.749471196468505</c:v>
                </c:pt>
                <c:pt idx="126">
                  <c:v>43.575879016236009</c:v>
                </c:pt>
                <c:pt idx="127">
                  <c:v>43.402683236326695</c:v>
                </c:pt>
                <c:pt idx="128">
                  <c:v>43.22988826074603</c:v>
                </c:pt>
                <c:pt idx="129">
                  <c:v>43.057501130360244</c:v>
                </c:pt>
                <c:pt idx="130">
                  <c:v>42.885531425674912</c:v>
                </c:pt>
                <c:pt idx="131">
                  <c:v>42.713991147770216</c:v>
                </c:pt>
                <c:pt idx="132">
                  <c:v>42.542894571934937</c:v>
                </c:pt>
                <c:pt idx="133">
                  <c:v>42.372258068424195</c:v>
                </c:pt>
                <c:pt idx="134">
                  <c:v>42.2020998848513</c:v>
                </c:pt>
                <c:pt idx="135">
                  <c:v>42.032439885072336</c:v>
                </c:pt>
                <c:pt idx="136">
                  <c:v>41.863299240091735</c:v>
                </c:pt>
                <c:pt idx="137">
                  <c:v>41.6947000675693</c:v>
                </c:pt>
                <c:pt idx="138">
                  <c:v>41.526665017989643</c:v>
                </c:pt>
                <c:pt idx="139">
                  <c:v>41.359216807494164</c:v>
                </c:pt>
                <c:pt idx="140">
                  <c:v>41.192377699776472</c:v>
                </c:pt>
                <c:pt idx="141">
                  <c:v>41.026168942268669</c:v>
                </c:pt>
                <c:pt idx="142">
                  <c:v>40.860610165017505</c:v>
                </c:pt>
                <c:pt idx="143">
                  <c:v>40.695718754032697</c:v>
                </c:pt>
                <c:pt idx="144">
                  <c:v>40.531509214295511</c:v>
                </c:pt>
                <c:pt idx="145">
                  <c:v>40.367992540805155</c:v>
                </c:pt>
                <c:pt idx="146">
                  <c:v>40.20517561873524</c:v>
                </c:pt>
                <c:pt idx="147">
                  <c:v>40.043060675673082</c:v>
                </c:pt>
                <c:pt idx="148">
                  <c:v>39.881644809733629</c:v>
                </c:pt>
                <c:pt idx="149">
                  <c:v>39.720919616829228</c:v>
                </c:pt>
                <c:pt idx="150">
                  <c:v>39.560870938369611</c:v>
                </c:pt>
                <c:pt idx="151">
                  <c:v>39.401478747108804</c:v>
                </c:pt>
                <c:pt idx="152">
                  <c:v>39.242717183831104</c:v>
                </c:pt>
                <c:pt idx="153">
                  <c:v>39.084554751308779</c:v>
                </c:pt>
                <c:pt idx="154">
                  <c:v>38.926954664845084</c:v>
                </c:pt>
                <c:pt idx="155">
                  <c:v>38.769875351225991</c:v>
                </c:pt>
                <c:pt idx="156">
                  <c:v>38.613271080600057</c:v>
                </c:pt>
                <c:pt idx="157">
                  <c:v>38.457092709258589</c:v>
                </c:pt>
                <c:pt idx="158">
                  <c:v>38.301288506011105</c:v>
                </c:pt>
                <c:pt idx="159">
                  <c:v>38.145805031251555</c:v>
                </c:pt>
                <c:pt idx="160">
                  <c:v>37.990588036135499</c:v>
                </c:pt>
                <c:pt idx="161">
                  <c:v>37.835583349605741</c:v>
                </c:pt>
                <c:pt idx="162">
                  <c:v>37.680737723199613</c:v>
                </c:pt>
                <c:pt idx="163">
                  <c:v>37.525999607371062</c:v>
                </c:pt>
                <c:pt idx="164">
                  <c:v>37.371319838070704</c:v>
                </c:pt>
                <c:pt idx="165">
                  <c:v>37.216652218086487</c:v>
                </c:pt>
                <c:pt idx="166">
                  <c:v>37.061953983679345</c:v>
                </c:pt>
                <c:pt idx="167">
                  <c:v>36.907186152912431</c:v>
                </c:pt>
                <c:pt idx="168">
                  <c:v>36.752313757400557</c:v>
                </c:pt>
                <c:pt idx="169">
                  <c:v>36.597305963728267</c:v>
                </c:pt>
                <c:pt idx="170">
                  <c:v>36.442136094335368</c:v>
                </c:pt>
                <c:pt idx="171">
                  <c:v>36.286781560186306</c:v>
                </c:pt>
                <c:pt idx="172">
                  <c:v>36.131223719048592</c:v>
                </c:pt>
                <c:pt idx="173">
                  <c:v>35.975447673802115</c:v>
                </c:pt>
                <c:pt idx="174">
                  <c:v>35.819442025022212</c:v>
                </c:pt>
                <c:pt idx="175">
                  <c:v>35.663198591290332</c:v>
                </c:pt>
                <c:pt idx="176">
                  <c:v>35.506712109455101</c:v>
                </c:pt>
                <c:pt idx="177">
                  <c:v>35.349979925552567</c:v>
                </c:pt>
                <c:pt idx="178">
                  <c:v>35.193001685437778</c:v>
                </c:pt>
                <c:pt idx="179">
                  <c:v>35.035779032497274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61.113</c:v>
                </c:pt>
                <c:pt idx="1">
                  <c:v>60.581000000000003</c:v>
                </c:pt>
                <c:pt idx="2">
                  <c:v>60.323</c:v>
                </c:pt>
                <c:pt idx="3">
                  <c:v>60.048000000000002</c:v>
                </c:pt>
                <c:pt idx="4">
                  <c:v>59.354999999999997</c:v>
                </c:pt>
                <c:pt idx="5">
                  <c:v>59.354999999999997</c:v>
                </c:pt>
                <c:pt idx="6">
                  <c:v>58.451999999999998</c:v>
                </c:pt>
                <c:pt idx="7">
                  <c:v>58.838999999999999</c:v>
                </c:pt>
                <c:pt idx="8">
                  <c:v>58.79</c:v>
                </c:pt>
                <c:pt idx="9">
                  <c:v>57.887</c:v>
                </c:pt>
                <c:pt idx="10">
                  <c:v>58.274000000000001</c:v>
                </c:pt>
                <c:pt idx="11">
                  <c:v>59.531999999999996</c:v>
                </c:pt>
                <c:pt idx="12">
                  <c:v>58.79</c:v>
                </c:pt>
                <c:pt idx="13">
                  <c:v>59.048000000000002</c:v>
                </c:pt>
                <c:pt idx="14">
                  <c:v>59.225999999999999</c:v>
                </c:pt>
                <c:pt idx="15">
                  <c:v>59.161000000000001</c:v>
                </c:pt>
                <c:pt idx="16">
                  <c:v>59.064999999999998</c:v>
                </c:pt>
                <c:pt idx="17">
                  <c:v>59.29</c:v>
                </c:pt>
                <c:pt idx="18">
                  <c:v>56.628999999999998</c:v>
                </c:pt>
                <c:pt idx="19">
                  <c:v>57.241999999999997</c:v>
                </c:pt>
                <c:pt idx="20">
                  <c:v>59.613</c:v>
                </c:pt>
                <c:pt idx="21">
                  <c:v>60.241999999999997</c:v>
                </c:pt>
                <c:pt idx="22">
                  <c:v>59.435000000000002</c:v>
                </c:pt>
                <c:pt idx="23">
                  <c:v>58.451999999999998</c:v>
                </c:pt>
                <c:pt idx="24">
                  <c:v>58.677</c:v>
                </c:pt>
                <c:pt idx="25">
                  <c:v>59.805999999999997</c:v>
                </c:pt>
                <c:pt idx="26">
                  <c:v>58.548000000000002</c:v>
                </c:pt>
                <c:pt idx="27">
                  <c:v>59.225999999999999</c:v>
                </c:pt>
                <c:pt idx="28">
                  <c:v>60.484000000000002</c:v>
                </c:pt>
                <c:pt idx="29">
                  <c:v>61.323</c:v>
                </c:pt>
                <c:pt idx="30">
                  <c:v>59.531999999999996</c:v>
                </c:pt>
                <c:pt idx="31">
                  <c:v>60.338999999999999</c:v>
                </c:pt>
                <c:pt idx="32">
                  <c:v>61.515999999999998</c:v>
                </c:pt>
                <c:pt idx="33">
                  <c:v>62.097000000000001</c:v>
                </c:pt>
                <c:pt idx="34">
                  <c:v>61.081000000000003</c:v>
                </c:pt>
                <c:pt idx="35">
                  <c:v>60.725999999999999</c:v>
                </c:pt>
                <c:pt idx="36">
                  <c:v>62.854999999999997</c:v>
                </c:pt>
                <c:pt idx="37">
                  <c:v>61.823</c:v>
                </c:pt>
                <c:pt idx="38">
                  <c:v>64.064999999999998</c:v>
                </c:pt>
                <c:pt idx="39">
                  <c:v>63.677</c:v>
                </c:pt>
                <c:pt idx="40">
                  <c:v>64.290000000000006</c:v>
                </c:pt>
                <c:pt idx="41">
                  <c:v>64.903000000000006</c:v>
                </c:pt>
                <c:pt idx="42">
                  <c:v>68.644999999999996</c:v>
                </c:pt>
                <c:pt idx="43">
                  <c:v>68.838999999999999</c:v>
                </c:pt>
                <c:pt idx="44">
                  <c:v>70.016000000000005</c:v>
                </c:pt>
                <c:pt idx="45">
                  <c:v>71.613</c:v>
                </c:pt>
                <c:pt idx="46">
                  <c:v>71.048000000000002</c:v>
                </c:pt>
                <c:pt idx="47">
                  <c:v>73.613</c:v>
                </c:pt>
                <c:pt idx="48">
                  <c:v>76.242000000000004</c:v>
                </c:pt>
                <c:pt idx="49">
                  <c:v>79.757999999999996</c:v>
                </c:pt>
                <c:pt idx="50">
                  <c:v>84.177000000000007</c:v>
                </c:pt>
                <c:pt idx="51">
                  <c:v>92.355000000000004</c:v>
                </c:pt>
                <c:pt idx="52">
                  <c:v>103.01600000000001</c:v>
                </c:pt>
                <c:pt idx="53">
                  <c:v>118.435</c:v>
                </c:pt>
                <c:pt idx="54">
                  <c:v>137.17699999999999</c:v>
                </c:pt>
                <c:pt idx="55">
                  <c:v>156.37100000000001</c:v>
                </c:pt>
                <c:pt idx="56">
                  <c:v>172.98400000000001</c:v>
                </c:pt>
                <c:pt idx="57">
                  <c:v>185.35499999999999</c:v>
                </c:pt>
                <c:pt idx="58">
                  <c:v>194.59700000000001</c:v>
                </c:pt>
                <c:pt idx="59">
                  <c:v>202.274</c:v>
                </c:pt>
                <c:pt idx="60">
                  <c:v>207.67699999999999</c:v>
                </c:pt>
                <c:pt idx="61">
                  <c:v>207.065</c:v>
                </c:pt>
                <c:pt idx="62">
                  <c:v>201.96799999999999</c:v>
                </c:pt>
                <c:pt idx="63">
                  <c:v>186.935</c:v>
                </c:pt>
                <c:pt idx="64">
                  <c:v>159.37100000000001</c:v>
                </c:pt>
                <c:pt idx="65">
                  <c:v>115.129</c:v>
                </c:pt>
                <c:pt idx="66">
                  <c:v>74.144999999999996</c:v>
                </c:pt>
                <c:pt idx="67">
                  <c:v>61.451999999999998</c:v>
                </c:pt>
                <c:pt idx="68">
                  <c:v>61.015999999999998</c:v>
                </c:pt>
                <c:pt idx="69">
                  <c:v>60.935000000000002</c:v>
                </c:pt>
                <c:pt idx="70">
                  <c:v>57.838999999999999</c:v>
                </c:pt>
                <c:pt idx="71">
                  <c:v>61.677</c:v>
                </c:pt>
                <c:pt idx="72">
                  <c:v>62.113</c:v>
                </c:pt>
                <c:pt idx="73">
                  <c:v>66</c:v>
                </c:pt>
                <c:pt idx="74">
                  <c:v>69.016000000000005</c:v>
                </c:pt>
                <c:pt idx="75">
                  <c:v>74.305999999999997</c:v>
                </c:pt>
                <c:pt idx="76">
                  <c:v>80.677000000000007</c:v>
                </c:pt>
                <c:pt idx="77">
                  <c:v>91.435000000000002</c:v>
                </c:pt>
                <c:pt idx="78">
                  <c:v>104.226</c:v>
                </c:pt>
                <c:pt idx="79">
                  <c:v>116.742</c:v>
                </c:pt>
                <c:pt idx="80">
                  <c:v>127.274</c:v>
                </c:pt>
                <c:pt idx="81">
                  <c:v>139.161</c:v>
                </c:pt>
                <c:pt idx="82">
                  <c:v>146.613</c:v>
                </c:pt>
                <c:pt idx="83">
                  <c:v>150.53200000000001</c:v>
                </c:pt>
                <c:pt idx="84">
                  <c:v>152.25800000000001</c:v>
                </c:pt>
                <c:pt idx="85">
                  <c:v>147.774</c:v>
                </c:pt>
                <c:pt idx="86">
                  <c:v>133.40299999999999</c:v>
                </c:pt>
                <c:pt idx="87">
                  <c:v>106.758</c:v>
                </c:pt>
                <c:pt idx="88">
                  <c:v>74.870999999999995</c:v>
                </c:pt>
                <c:pt idx="89">
                  <c:v>56.145000000000003</c:v>
                </c:pt>
                <c:pt idx="90">
                  <c:v>49.031999999999996</c:v>
                </c:pt>
                <c:pt idx="91">
                  <c:v>47.984000000000002</c:v>
                </c:pt>
                <c:pt idx="92">
                  <c:v>49.113</c:v>
                </c:pt>
                <c:pt idx="93">
                  <c:v>47.823</c:v>
                </c:pt>
                <c:pt idx="94">
                  <c:v>47.774000000000001</c:v>
                </c:pt>
                <c:pt idx="95">
                  <c:v>49.774000000000001</c:v>
                </c:pt>
                <c:pt idx="96">
                  <c:v>48.694000000000003</c:v>
                </c:pt>
                <c:pt idx="97">
                  <c:v>47.628999999999998</c:v>
                </c:pt>
                <c:pt idx="98">
                  <c:v>46.871000000000002</c:v>
                </c:pt>
                <c:pt idx="99">
                  <c:v>46.225999999999999</c:v>
                </c:pt>
                <c:pt idx="100">
                  <c:v>49.531999999999996</c:v>
                </c:pt>
                <c:pt idx="101">
                  <c:v>47.387</c:v>
                </c:pt>
                <c:pt idx="102">
                  <c:v>46.951999999999998</c:v>
                </c:pt>
                <c:pt idx="103">
                  <c:v>46.5</c:v>
                </c:pt>
                <c:pt idx="104">
                  <c:v>48.128999999999998</c:v>
                </c:pt>
                <c:pt idx="105">
                  <c:v>48.258000000000003</c:v>
                </c:pt>
                <c:pt idx="106">
                  <c:v>45.677</c:v>
                </c:pt>
                <c:pt idx="107">
                  <c:v>48.21</c:v>
                </c:pt>
                <c:pt idx="108">
                  <c:v>46.354999999999997</c:v>
                </c:pt>
                <c:pt idx="109">
                  <c:v>46.628999999999998</c:v>
                </c:pt>
                <c:pt idx="110">
                  <c:v>45.371000000000002</c:v>
                </c:pt>
                <c:pt idx="111">
                  <c:v>46.418999999999997</c:v>
                </c:pt>
                <c:pt idx="112">
                  <c:v>46.725999999999999</c:v>
                </c:pt>
                <c:pt idx="113">
                  <c:v>47.484000000000002</c:v>
                </c:pt>
                <c:pt idx="114">
                  <c:v>46.694000000000003</c:v>
                </c:pt>
                <c:pt idx="115">
                  <c:v>46.823</c:v>
                </c:pt>
                <c:pt idx="116">
                  <c:v>49.871000000000002</c:v>
                </c:pt>
                <c:pt idx="117">
                  <c:v>50.323</c:v>
                </c:pt>
                <c:pt idx="118">
                  <c:v>54.21</c:v>
                </c:pt>
                <c:pt idx="119">
                  <c:v>57.451999999999998</c:v>
                </c:pt>
                <c:pt idx="120">
                  <c:v>62.677</c:v>
                </c:pt>
                <c:pt idx="121">
                  <c:v>65.418999999999997</c:v>
                </c:pt>
                <c:pt idx="122">
                  <c:v>66.403000000000006</c:v>
                </c:pt>
                <c:pt idx="123">
                  <c:v>65.709999999999994</c:v>
                </c:pt>
                <c:pt idx="124">
                  <c:v>63.048000000000002</c:v>
                </c:pt>
                <c:pt idx="125">
                  <c:v>59.645000000000003</c:v>
                </c:pt>
                <c:pt idx="126">
                  <c:v>50.741999999999997</c:v>
                </c:pt>
                <c:pt idx="127">
                  <c:v>48.225999999999999</c:v>
                </c:pt>
                <c:pt idx="128">
                  <c:v>43.451999999999998</c:v>
                </c:pt>
                <c:pt idx="129">
                  <c:v>42.515999999999998</c:v>
                </c:pt>
                <c:pt idx="130">
                  <c:v>41.871000000000002</c:v>
                </c:pt>
                <c:pt idx="131">
                  <c:v>41.081000000000003</c:v>
                </c:pt>
                <c:pt idx="132">
                  <c:v>44.468000000000004</c:v>
                </c:pt>
                <c:pt idx="133">
                  <c:v>41.451999999999998</c:v>
                </c:pt>
                <c:pt idx="134">
                  <c:v>40.113</c:v>
                </c:pt>
                <c:pt idx="135">
                  <c:v>42.79</c:v>
                </c:pt>
                <c:pt idx="136">
                  <c:v>41.871000000000002</c:v>
                </c:pt>
                <c:pt idx="137">
                  <c:v>40.645000000000003</c:v>
                </c:pt>
                <c:pt idx="138">
                  <c:v>40.402999999999999</c:v>
                </c:pt>
                <c:pt idx="139">
                  <c:v>43.645000000000003</c:v>
                </c:pt>
                <c:pt idx="140">
                  <c:v>41.031999999999996</c:v>
                </c:pt>
                <c:pt idx="141">
                  <c:v>40.451999999999998</c:v>
                </c:pt>
                <c:pt idx="142">
                  <c:v>43.113</c:v>
                </c:pt>
                <c:pt idx="143">
                  <c:v>41.161000000000001</c:v>
                </c:pt>
                <c:pt idx="144">
                  <c:v>41.194000000000003</c:v>
                </c:pt>
                <c:pt idx="145">
                  <c:v>42.097000000000001</c:v>
                </c:pt>
                <c:pt idx="146">
                  <c:v>40.661000000000001</c:v>
                </c:pt>
                <c:pt idx="147">
                  <c:v>41.871000000000002</c:v>
                </c:pt>
                <c:pt idx="148">
                  <c:v>44.161000000000001</c:v>
                </c:pt>
                <c:pt idx="149">
                  <c:v>44.564999999999998</c:v>
                </c:pt>
                <c:pt idx="150">
                  <c:v>45.758000000000003</c:v>
                </c:pt>
                <c:pt idx="151">
                  <c:v>51</c:v>
                </c:pt>
                <c:pt idx="152">
                  <c:v>50.305999999999997</c:v>
                </c:pt>
                <c:pt idx="153">
                  <c:v>52.741999999999997</c:v>
                </c:pt>
                <c:pt idx="154">
                  <c:v>52.774000000000001</c:v>
                </c:pt>
                <c:pt idx="155">
                  <c:v>46.968000000000004</c:v>
                </c:pt>
                <c:pt idx="156">
                  <c:v>46</c:v>
                </c:pt>
                <c:pt idx="157">
                  <c:v>40.225999999999999</c:v>
                </c:pt>
                <c:pt idx="158">
                  <c:v>39.048000000000002</c:v>
                </c:pt>
                <c:pt idx="159">
                  <c:v>38.694000000000003</c:v>
                </c:pt>
                <c:pt idx="160">
                  <c:v>36.531999999999996</c:v>
                </c:pt>
                <c:pt idx="161">
                  <c:v>39.5</c:v>
                </c:pt>
                <c:pt idx="162">
                  <c:v>39.097000000000001</c:v>
                </c:pt>
                <c:pt idx="163">
                  <c:v>39.805999999999997</c:v>
                </c:pt>
                <c:pt idx="164">
                  <c:v>39.435000000000002</c:v>
                </c:pt>
                <c:pt idx="165">
                  <c:v>38.597000000000001</c:v>
                </c:pt>
                <c:pt idx="166">
                  <c:v>36.548000000000002</c:v>
                </c:pt>
                <c:pt idx="167">
                  <c:v>37.741999999999997</c:v>
                </c:pt>
                <c:pt idx="168">
                  <c:v>39.435000000000002</c:v>
                </c:pt>
                <c:pt idx="169">
                  <c:v>39.581000000000003</c:v>
                </c:pt>
                <c:pt idx="170">
                  <c:v>37.323</c:v>
                </c:pt>
                <c:pt idx="171">
                  <c:v>38.951999999999998</c:v>
                </c:pt>
                <c:pt idx="172">
                  <c:v>37.113</c:v>
                </c:pt>
                <c:pt idx="173">
                  <c:v>35.402999999999999</c:v>
                </c:pt>
                <c:pt idx="174">
                  <c:v>36.338999999999999</c:v>
                </c:pt>
                <c:pt idx="175">
                  <c:v>37.774000000000001</c:v>
                </c:pt>
                <c:pt idx="176">
                  <c:v>33.918999999999997</c:v>
                </c:pt>
                <c:pt idx="177">
                  <c:v>32.694000000000003</c:v>
                </c:pt>
                <c:pt idx="178">
                  <c:v>35.79</c:v>
                </c:pt>
                <c:pt idx="179">
                  <c:v>36.161000000000001</c:v>
                </c:pt>
                <c:pt idx="180">
                  <c:v>35.145000000000003</c:v>
                </c:pt>
                <c:pt idx="181">
                  <c:v>37.29</c:v>
                </c:pt>
                <c:pt idx="182">
                  <c:v>35.628999999999998</c:v>
                </c:pt>
                <c:pt idx="183">
                  <c:v>35.031999999999996</c:v>
                </c:pt>
                <c:pt idx="184">
                  <c:v>35.451999999999998</c:v>
                </c:pt>
                <c:pt idx="185">
                  <c:v>36.484000000000002</c:v>
                </c:pt>
                <c:pt idx="186">
                  <c:v>34.241999999999997</c:v>
                </c:pt>
                <c:pt idx="187">
                  <c:v>36.661000000000001</c:v>
                </c:pt>
                <c:pt idx="188">
                  <c:v>33.854999999999997</c:v>
                </c:pt>
                <c:pt idx="189">
                  <c:v>36.774000000000001</c:v>
                </c:pt>
                <c:pt idx="190">
                  <c:v>35.71</c:v>
                </c:pt>
                <c:pt idx="191">
                  <c:v>35.79</c:v>
                </c:pt>
                <c:pt idx="192">
                  <c:v>37.5</c:v>
                </c:pt>
                <c:pt idx="193">
                  <c:v>35.113</c:v>
                </c:pt>
                <c:pt idx="194">
                  <c:v>34.015999999999998</c:v>
                </c:pt>
                <c:pt idx="195">
                  <c:v>34.515999999999998</c:v>
                </c:pt>
                <c:pt idx="196">
                  <c:v>34.694000000000003</c:v>
                </c:pt>
                <c:pt idx="197">
                  <c:v>37.548000000000002</c:v>
                </c:pt>
                <c:pt idx="198">
                  <c:v>33.951999999999998</c:v>
                </c:pt>
                <c:pt idx="199">
                  <c:v>34.064999999999998</c:v>
                </c:pt>
                <c:pt idx="200">
                  <c:v>35.581000000000003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56.797354628536148</c:v>
                </c:pt>
                <c:pt idx="6">
                  <c:v>57.009567218116274</c:v>
                </c:pt>
                <c:pt idx="7">
                  <c:v>57.22116047894405</c:v>
                </c:pt>
                <c:pt idx="8">
                  <c:v>57.431992849030181</c:v>
                </c:pt>
                <c:pt idx="9">
                  <c:v>57.641902942787645</c:v>
                </c:pt>
                <c:pt idx="10">
                  <c:v>57.850707465270517</c:v>
                </c:pt>
                <c:pt idx="11">
                  <c:v>58.058199000905375</c:v>
                </c:pt>
                <c:pt idx="12">
                  <c:v>58.264143689688716</c:v>
                </c:pt>
                <c:pt idx="13">
                  <c:v>58.468278810272224</c:v>
                </c:pt>
                <c:pt idx="14">
                  <c:v>58.670310297243283</c:v>
                </c:pt>
                <c:pt idx="15">
                  <c:v>58.869910229546399</c:v>
                </c:pt>
                <c:pt idx="16">
                  <c:v>59.066714338882086</c:v>
                </c:pt>
                <c:pt idx="17">
                  <c:v>59.260319601950322</c:v>
                </c:pt>
                <c:pt idx="18">
                  <c:v>59.450282000210976</c:v>
                </c:pt>
                <c:pt idx="19">
                  <c:v>59.636114558470723</c:v>
                </c:pt>
                <c:pt idx="20">
                  <c:v>59.81728581470648</c:v>
                </c:pt>
                <c:pt idx="21">
                  <c:v>59.993218938243949</c:v>
                </c:pt>
                <c:pt idx="22">
                  <c:v>60.163291819442506</c:v>
                </c:pt>
                <c:pt idx="23">
                  <c:v>60.326838631320122</c:v>
                </c:pt>
                <c:pt idx="24">
                  <c:v>60.483153660808497</c:v>
                </c:pt>
                <c:pt idx="25">
                  <c:v>60.631498700790672</c:v>
                </c:pt>
                <c:pt idx="26">
                  <c:v>60.771116097869033</c:v>
                </c:pt>
                <c:pt idx="27">
                  <c:v>60.901250827439149</c:v>
                </c:pt>
                <c:pt idx="28">
                  <c:v>61.02118693505934</c:v>
                </c:pt>
                <c:pt idx="29">
                  <c:v>61.130306612242414</c:v>
                </c:pt>
                <c:pt idx="30">
                  <c:v>61.228184368107165</c:v>
                </c:pt>
                <c:pt idx="31">
                  <c:v>61.314734496685261</c:v>
                </c:pt>
                <c:pt idx="32">
                  <c:v>61.390437483396568</c:v>
                </c:pt>
                <c:pt idx="33">
                  <c:v>61.456680025874647</c:v>
                </c:pt>
                <c:pt idx="34">
                  <c:v>61.516253349741234</c:v>
                </c:pt>
                <c:pt idx="35">
                  <c:v>61.574064101173171</c:v>
                </c:pt>
                <c:pt idx="36">
                  <c:v>61.638118881397538</c:v>
                </c:pt>
                <c:pt idx="37">
                  <c:v>61.720843807125526</c:v>
                </c:pt>
                <c:pt idx="38">
                  <c:v>61.840789455640092</c:v>
                </c:pt>
                <c:pt idx="39">
                  <c:v>62.024743417218176</c:v>
                </c:pt>
                <c:pt idx="40">
                  <c:v>62.310221621642171</c:v>
                </c:pt>
                <c:pt idx="41">
                  <c:v>62.748231218361191</c:v>
                </c:pt>
                <c:pt idx="42">
                  <c:v>63.406091069553433</c:v>
                </c:pt>
                <c:pt idx="43">
                  <c:v>64.369965630743422</c:v>
                </c:pt>
                <c:pt idx="44">
                  <c:v>65.746626923115272</c:v>
                </c:pt>
                <c:pt idx="45">
                  <c:v>67.663829632510584</c:v>
                </c:pt>
                <c:pt idx="46">
                  <c:v>70.268597388460009</c:v>
                </c:pt>
                <c:pt idx="47">
                  <c:v>73.722711525087234</c:v>
                </c:pt>
                <c:pt idx="48">
                  <c:v>78.194805044272769</c:v>
                </c:pt>
                <c:pt idx="49">
                  <c:v>83.848723731954379</c:v>
                </c:pt>
                <c:pt idx="50">
                  <c:v>90.82823433885288</c:v>
                </c:pt>
                <c:pt idx="51">
                  <c:v>99.238718564642269</c:v>
                </c:pt>
                <c:pt idx="52">
                  <c:v>109.12713778810053</c:v>
                </c:pt>
                <c:pt idx="53">
                  <c:v>120.46219683550595</c:v>
                </c:pt>
                <c:pt idx="54">
                  <c:v>133.11714774550919</c:v>
                </c:pt>
                <c:pt idx="55">
                  <c:v>146.85780716604984</c:v>
                </c:pt>
                <c:pt idx="56">
                  <c:v>161.33697887015504</c:v>
                </c:pt>
                <c:pt idx="57">
                  <c:v>176.08768809365711</c:v>
                </c:pt>
                <c:pt idx="58">
                  <c:v>190.47157856534761</c:v>
                </c:pt>
                <c:pt idx="59">
                  <c:v>203.45251434010731</c:v>
                </c:pt>
                <c:pt idx="60">
                  <c:v>213.02800035568251</c:v>
                </c:pt>
                <c:pt idx="61">
                  <c:v>215.56726376254804</c:v>
                </c:pt>
                <c:pt idx="62">
                  <c:v>206.35418467693418</c:v>
                </c:pt>
                <c:pt idx="63">
                  <c:v>182.72913999715857</c:v>
                </c:pt>
                <c:pt idx="64">
                  <c:v>148.12373907793318</c:v>
                </c:pt>
                <c:pt idx="65">
                  <c:v>111.95219386781736</c:v>
                </c:pt>
                <c:pt idx="66">
                  <c:v>83.710511010288258</c:v>
                </c:pt>
                <c:pt idx="67">
                  <c:v>67.089447067767395</c:v>
                </c:pt>
                <c:pt idx="68">
                  <c:v>59.878421437835833</c:v>
                </c:pt>
                <c:pt idx="69">
                  <c:v>57.974212533461362</c:v>
                </c:pt>
                <c:pt idx="70">
                  <c:v>58.465959299796566</c:v>
                </c:pt>
                <c:pt idx="71">
                  <c:v>60.118272246252744</c:v>
                </c:pt>
                <c:pt idx="72">
                  <c:v>62.657468186577738</c:v>
                </c:pt>
                <c:pt idx="73">
                  <c:v>66.156428741897258</c:v>
                </c:pt>
                <c:pt idx="74">
                  <c:v>70.76486228215137</c:v>
                </c:pt>
                <c:pt idx="75">
                  <c:v>76.618792916080452</c:v>
                </c:pt>
                <c:pt idx="76">
                  <c:v>83.801340810100982</c:v>
                </c:pt>
                <c:pt idx="77">
                  <c:v>92.313025914694066</c:v>
                </c:pt>
                <c:pt idx="78">
                  <c:v>102.0459781008928</c:v>
                </c:pt>
                <c:pt idx="79">
                  <c:v>112.76522813273594</c:v>
                </c:pt>
                <c:pt idx="80">
                  <c:v>124.09876028001057</c:v>
                </c:pt>
                <c:pt idx="81">
                  <c:v>135.51688879583807</c:v>
                </c:pt>
                <c:pt idx="82">
                  <c:v>146.19532923333958</c:v>
                </c:pt>
                <c:pt idx="83">
                  <c:v>154.51482671732717</c:v>
                </c:pt>
                <c:pt idx="84">
                  <c:v>157.23246226441208</c:v>
                </c:pt>
                <c:pt idx="85">
                  <c:v>149.80419766455907</c:v>
                </c:pt>
                <c:pt idx="86">
                  <c:v>130.00524654990045</c:v>
                </c:pt>
                <c:pt idx="87">
                  <c:v>102.46087694161159</c:v>
                </c:pt>
                <c:pt idx="88">
                  <c:v>76.935358314720759</c:v>
                </c:pt>
                <c:pt idx="89">
                  <c:v>60.399536671049219</c:v>
                </c:pt>
                <c:pt idx="90">
                  <c:v>52.76345690473498</c:v>
                </c:pt>
                <c:pt idx="91">
                  <c:v>50.170847924038057</c:v>
                </c:pt>
                <c:pt idx="92">
                  <c:v>49.436304497022327</c:v>
                </c:pt>
                <c:pt idx="93">
                  <c:v>49.167249692398208</c:v>
                </c:pt>
                <c:pt idx="94">
                  <c:v>48.980109864436024</c:v>
                </c:pt>
                <c:pt idx="95">
                  <c:v>48.804356848885263</c:v>
                </c:pt>
                <c:pt idx="96">
                  <c:v>48.631031541872808</c:v>
                </c:pt>
                <c:pt idx="97">
                  <c:v>48.459256376415333</c:v>
                </c:pt>
                <c:pt idx="98">
                  <c:v>48.288883875631129</c:v>
                </c:pt>
                <c:pt idx="99">
                  <c:v>48.119817412377905</c:v>
                </c:pt>
                <c:pt idx="100">
                  <c:v>47.951968017364294</c:v>
                </c:pt>
                <c:pt idx="101">
                  <c:v>47.785252431137565</c:v>
                </c:pt>
                <c:pt idx="102">
                  <c:v>47.619593477168721</c:v>
                </c:pt>
                <c:pt idx="103">
                  <c:v>47.454922316303396</c:v>
                </c:pt>
                <c:pt idx="104">
                  <c:v>47.291186919570656</c:v>
                </c:pt>
                <c:pt idx="105">
                  <c:v>47.128379992383572</c:v>
                </c:pt>
                <c:pt idx="106">
                  <c:v>46.96662269368008</c:v>
                </c:pt>
                <c:pt idx="107">
                  <c:v>46.806394495174018</c:v>
                </c:pt>
                <c:pt idx="108">
                  <c:v>46.649110490138028</c:v>
                </c:pt>
                <c:pt idx="109">
                  <c:v>46.498442021311035</c:v>
                </c:pt>
                <c:pt idx="110">
                  <c:v>46.363048831441823</c:v>
                </c:pt>
                <c:pt idx="111">
                  <c:v>46.261634505929131</c:v>
                </c:pt>
                <c:pt idx="112">
                  <c:v>46.231158031854299</c:v>
                </c:pt>
                <c:pt idx="113">
                  <c:v>46.33812663609767</c:v>
                </c:pt>
                <c:pt idx="114">
                  <c:v>46.690614566841049</c:v>
                </c:pt>
                <c:pt idx="115">
                  <c:v>47.444864176464819</c:v>
                </c:pt>
                <c:pt idx="116">
                  <c:v>48.795779452743339</c:v>
                </c:pt>
                <c:pt idx="117">
                  <c:v>50.936949552072022</c:v>
                </c:pt>
                <c:pt idx="118">
                  <c:v>53.975628904685429</c:v>
                </c:pt>
                <c:pt idx="119">
                  <c:v>57.798187754459889</c:v>
                </c:pt>
                <c:pt idx="120">
                  <c:v>61.918564344060016</c:v>
                </c:pt>
                <c:pt idx="121">
                  <c:v>65.417659057414966</c:v>
                </c:pt>
                <c:pt idx="122">
                  <c:v>67.141294611316397</c:v>
                </c:pt>
                <c:pt idx="123">
                  <c:v>66.221857521828412</c:v>
                </c:pt>
                <c:pt idx="124">
                  <c:v>62.666444760398363</c:v>
                </c:pt>
                <c:pt idx="125">
                  <c:v>57.507503845867319</c:v>
                </c:pt>
                <c:pt idx="126">
                  <c:v>52.270178872802887</c:v>
                </c:pt>
                <c:pt idx="127">
                  <c:v>48.142926282264341</c:v>
                </c:pt>
                <c:pt idx="128">
                  <c:v>45.513326758865361</c:v>
                </c:pt>
                <c:pt idx="129">
                  <c:v>44.111644492836909</c:v>
                </c:pt>
                <c:pt idx="130">
                  <c:v>43.445643064992701</c:v>
                </c:pt>
                <c:pt idx="131">
                  <c:v>43.120324396770471</c:v>
                </c:pt>
                <c:pt idx="132">
                  <c:v>42.920024985228139</c:v>
                </c:pt>
                <c:pt idx="133">
                  <c:v>42.756618487693672</c:v>
                </c:pt>
                <c:pt idx="134">
                  <c:v>42.602113611129653</c:v>
                </c:pt>
                <c:pt idx="135">
                  <c:v>42.449465965874516</c:v>
                </c:pt>
                <c:pt idx="136">
                  <c:v>42.297256445623589</c:v>
                </c:pt>
                <c:pt idx="137">
                  <c:v>42.145260781864685</c:v>
                </c:pt>
                <c:pt idx="138">
                  <c:v>41.993478535316513</c:v>
                </c:pt>
                <c:pt idx="139">
                  <c:v>41.842027052297638</c:v>
                </c:pt>
                <c:pt idx="140">
                  <c:v>41.691346213091748</c:v>
                </c:pt>
                <c:pt idx="141">
                  <c:v>41.542885779272915</c:v>
                </c:pt>
                <c:pt idx="142">
                  <c:v>41.400934622578539</c:v>
                </c:pt>
                <c:pt idx="143">
                  <c:v>41.276835969228244</c:v>
                </c:pt>
                <c:pt idx="144">
                  <c:v>41.197251249400757</c:v>
                </c:pt>
                <c:pt idx="145">
                  <c:v>41.217357673752694</c:v>
                </c:pt>
                <c:pt idx="146">
                  <c:v>41.436081816540309</c:v>
                </c:pt>
                <c:pt idx="147">
                  <c:v>42.002179416470852</c:v>
                </c:pt>
                <c:pt idx="148">
                  <c:v>43.08912538853059</c:v>
                </c:pt>
                <c:pt idx="149">
                  <c:v>44.813706536302973</c:v>
                </c:pt>
                <c:pt idx="150">
                  <c:v>47.097960842332178</c:v>
                </c:pt>
                <c:pt idx="151">
                  <c:v>49.539816119366741</c:v>
                </c:pt>
                <c:pt idx="152">
                  <c:v>51.42833505226362</c:v>
                </c:pt>
                <c:pt idx="153">
                  <c:v>52.010725045311759</c:v>
                </c:pt>
                <c:pt idx="154">
                  <c:v>50.921043335123109</c:v>
                </c:pt>
                <c:pt idx="155">
                  <c:v>48.456704314650835</c:v>
                </c:pt>
                <c:pt idx="156">
                  <c:v>45.432500570247527</c:v>
                </c:pt>
                <c:pt idx="157">
                  <c:v>42.702701042814645</c:v>
                </c:pt>
                <c:pt idx="158">
                  <c:v>40.741838734360847</c:v>
                </c:pt>
                <c:pt idx="159">
                  <c:v>39.568523946112869</c:v>
                </c:pt>
                <c:pt idx="160">
                  <c:v>38.946984739186995</c:v>
                </c:pt>
                <c:pt idx="161">
                  <c:v>38.618936812316093</c:v>
                </c:pt>
                <c:pt idx="162">
                  <c:v>38.414089231619307</c:v>
                </c:pt>
                <c:pt idx="163">
                  <c:v>38.250823440870761</c:v>
                </c:pt>
                <c:pt idx="164">
                  <c:v>38.098953340202605</c:v>
                </c:pt>
                <c:pt idx="165">
                  <c:v>37.949623848353518</c:v>
                </c:pt>
                <c:pt idx="166">
                  <c:v>37.800739882711859</c:v>
                </c:pt>
                <c:pt idx="167">
                  <c:v>37.651893825367843</c:v>
                </c:pt>
                <c:pt idx="168">
                  <c:v>37.503015931289525</c:v>
                </c:pt>
                <c:pt idx="169">
                  <c:v>37.354091891890562</c:v>
                </c:pt>
                <c:pt idx="170">
                  <c:v>37.205115568146425</c:v>
                </c:pt>
                <c:pt idx="171">
                  <c:v>37.056082573411558</c:v>
                </c:pt>
                <c:pt idx="172">
                  <c:v>36.906989523325912</c:v>
                </c:pt>
                <c:pt idx="173">
                  <c:v>36.757833911839661</c:v>
                </c:pt>
                <c:pt idx="174">
                  <c:v>36.608614036705276</c:v>
                </c:pt>
                <c:pt idx="175">
                  <c:v>36.459328923634168</c:v>
                </c:pt>
                <c:pt idx="176">
                  <c:v>36.309978247843361</c:v>
                </c:pt>
                <c:pt idx="177">
                  <c:v>36.16056225515343</c:v>
                </c:pt>
                <c:pt idx="178">
                  <c:v>36.011081684618667</c:v>
                </c:pt>
                <c:pt idx="179">
                  <c:v>35.861537694266538</c:v>
                </c:pt>
                <c:pt idx="180">
                  <c:v>35.711931791131761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56.797354628532609</c:v>
                </c:pt>
                <c:pt idx="6">
                  <c:v>57.009567218106042</c:v>
                </c:pt>
                <c:pt idx="7">
                  <c:v>57.221160478914989</c:v>
                </c:pt>
                <c:pt idx="8">
                  <c:v>57.431992848949164</c:v>
                </c:pt>
                <c:pt idx="9">
                  <c:v>57.641902942565821</c:v>
                </c:pt>
                <c:pt idx="10">
                  <c:v>57.850707464674102</c:v>
                </c:pt>
                <c:pt idx="11">
                  <c:v>58.058198999330614</c:v>
                </c:pt>
                <c:pt idx="12">
                  <c:v>58.264143685605553</c:v>
                </c:pt>
                <c:pt idx="13">
                  <c:v>58.468278799875485</c:v>
                </c:pt>
                <c:pt idx="14">
                  <c:v>58.670310271246748</c:v>
                </c:pt>
                <c:pt idx="15">
                  <c:v>58.869910165712412</c:v>
                </c:pt>
                <c:pt idx="16">
                  <c:v>59.066714184958052</c:v>
                </c:pt>
                <c:pt idx="17">
                  <c:v>59.260319237465922</c:v>
                </c:pt>
                <c:pt idx="18">
                  <c:v>59.450281152652906</c:v>
                </c:pt>
                <c:pt idx="19">
                  <c:v>59.636112623038379</c:v>
                </c:pt>
                <c:pt idx="20">
                  <c:v>59.81728147455847</c:v>
                </c:pt>
                <c:pt idx="21">
                  <c:v>59.993209380638447</c:v>
                </c:pt>
                <c:pt idx="22">
                  <c:v>60.163271150813216</c:v>
                </c:pt>
                <c:pt idx="23">
                  <c:v>60.326794738623235</c:v>
                </c:pt>
                <c:pt idx="24">
                  <c:v>60.483062125031822</c:v>
                </c:pt>
                <c:pt idx="25">
                  <c:v>60.631311241275007</c:v>
                </c:pt>
                <c:pt idx="26">
                  <c:v>60.770739097196262</c:v>
                </c:pt>
                <c:pt idx="27">
                  <c:v>60.900506275884695</c:v>
                </c:pt>
                <c:pt idx="28">
                  <c:v>61.019742940892172</c:v>
                </c:pt>
                <c:pt idx="29">
                  <c:v>61.127556476578341</c:v>
                </c:pt>
                <c:pt idx="30">
                  <c:v>61.223040843616495</c:v>
                </c:pt>
                <c:pt idx="31">
                  <c:v>61.305287679285108</c:v>
                </c:pt>
                <c:pt idx="32">
                  <c:v>61.373399105570606</c:v>
                </c:pt>
                <c:pt idx="33">
                  <c:v>61.426502128106385</c:v>
                </c:pt>
                <c:pt idx="34">
                  <c:v>61.463764417730758</c:v>
                </c:pt>
                <c:pt idx="35">
                  <c:v>61.484411167687284</c:v>
                </c:pt>
                <c:pt idx="36">
                  <c:v>61.487742618579333</c:v>
                </c:pt>
                <c:pt idx="37">
                  <c:v>61.473151747013503</c:v>
                </c:pt>
                <c:pt idx="38">
                  <c:v>61.440141530493094</c:v>
                </c:pt>
                <c:pt idx="39">
                  <c:v>61.388341139213736</c:v>
                </c:pt>
                <c:pt idx="40">
                  <c:v>61.317520373394878</c:v>
                </c:pt>
                <c:pt idx="41">
                  <c:v>61.227601669861286</c:v>
                </c:pt>
                <c:pt idx="42">
                  <c:v>61.118669048707851</c:v>
                </c:pt>
                <c:pt idx="43">
                  <c:v>60.990973461762245</c:v>
                </c:pt>
                <c:pt idx="44">
                  <c:v>60.844934137026023</c:v>
                </c:pt>
                <c:pt idx="45">
                  <c:v>60.681135680966712</c:v>
                </c:pt>
                <c:pt idx="46">
                  <c:v>60.500320893175306</c:v>
                </c:pt>
                <c:pt idx="47">
                  <c:v>60.303379452096699</c:v>
                </c:pt>
                <c:pt idx="48">
                  <c:v>60.091332831063234</c:v>
                </c:pt>
                <c:pt idx="49">
                  <c:v>59.865315985279103</c:v>
                </c:pt>
                <c:pt idx="50">
                  <c:v>59.626556498790777</c:v>
                </c:pt>
                <c:pt idx="51">
                  <c:v>59.376351984963897</c:v>
                </c:pt>
                <c:pt idx="52">
                  <c:v>59.116046587913829</c:v>
                </c:pt>
                <c:pt idx="53">
                  <c:v>58.847007433851772</c:v>
                </c:pt>
                <c:pt idx="54">
                  <c:v>58.57060183331879</c:v>
                </c:pt>
                <c:pt idx="55">
                  <c:v>58.288175944827984</c:v>
                </c:pt>
                <c:pt idx="56">
                  <c:v>58.001035487610153</c:v>
                </c:pt>
                <c:pt idx="57">
                  <c:v>57.710428947758011</c:v>
                </c:pt>
                <c:pt idx="58">
                  <c:v>57.417533570212768</c:v>
                </c:pt>
                <c:pt idx="59">
                  <c:v>57.123444279951855</c:v>
                </c:pt>
                <c:pt idx="60">
                  <c:v>56.829165538790598</c:v>
                </c:pt>
                <c:pt idx="61">
                  <c:v>56.535606026345597</c:v>
                </c:pt>
                <c:pt idx="62">
                  <c:v>56.243575939237466</c:v>
                </c:pt>
                <c:pt idx="63">
                  <c:v>55.953786633316511</c:v>
                </c:pt>
                <c:pt idx="64">
                  <c:v>55.666852289184703</c:v>
                </c:pt>
                <c:pt idx="65">
                  <c:v>55.38329325948618</c:v>
                </c:pt>
                <c:pt idx="66">
                  <c:v>55.103540754124154</c:v>
                </c:pt>
                <c:pt idx="67">
                  <c:v>54.827942532900956</c:v>
                </c:pt>
                <c:pt idx="68">
                  <c:v>54.556769300063522</c:v>
                </c:pt>
                <c:pt idx="69">
                  <c:v>54.290221528043908</c:v>
                </c:pt>
                <c:pt idx="70">
                  <c:v>54.028436474909739</c:v>
                </c:pt>
                <c:pt idx="71">
                  <c:v>53.771495198838153</c:v>
                </c:pt>
                <c:pt idx="72">
                  <c:v>53.519429411066518</c:v>
                </c:pt>
                <c:pt idx="73">
                  <c:v>53.272228044622622</c:v>
                </c:pt>
                <c:pt idx="74">
                  <c:v>53.029843448610784</c:v>
                </c:pt>
                <c:pt idx="75">
                  <c:v>52.792197146307338</c:v>
                </c:pt>
                <c:pt idx="76">
                  <c:v>52.559185119549198</c:v>
                </c:pt>
                <c:pt idx="77">
                  <c:v>52.330682601919229</c:v>
                </c:pt>
                <c:pt idx="78">
                  <c:v>52.106548379272027</c:v>
                </c:pt>
                <c:pt idx="79">
                  <c:v>51.886628608567506</c:v>
                </c:pt>
                <c:pt idx="80">
                  <c:v>51.670760175217559</c:v>
                </c:pt>
                <c:pt idx="81">
                  <c:v>51.458773615663766</c:v>
                </c:pt>
                <c:pt idx="82">
                  <c:v>51.250495636142723</c:v>
                </c:pt>
                <c:pt idx="83">
                  <c:v>51.045751260989064</c:v>
                </c:pt>
                <c:pt idx="84">
                  <c:v>50.844365644758312</c:v>
                </c:pt>
                <c:pt idx="85">
                  <c:v>50.646165582262604</c:v>
                </c:pt>
                <c:pt idx="86">
                  <c:v>50.450980749591395</c:v>
                </c:pt>
                <c:pt idx="87">
                  <c:v>50.258644707578796</c:v>
                </c:pt>
                <c:pt idx="88">
                  <c:v>50.068995697176</c:v>
                </c:pt>
                <c:pt idx="89">
                  <c:v>49.881877253949575</c:v>
                </c:pt>
                <c:pt idx="90">
                  <c:v>49.697138666577558</c:v>
                </c:pt>
                <c:pt idx="91">
                  <c:v>49.514635301845892</c:v>
                </c:pt>
                <c:pt idx="92">
                  <c:v>49.334228816331255</c:v>
                </c:pt>
                <c:pt idx="93">
                  <c:v>49.155787272735445</c:v>
                </c:pt>
                <c:pt idx="94">
                  <c:v>48.979185176748217</c:v>
                </c:pt>
                <c:pt idx="95">
                  <c:v>48.804303448377674</c:v>
                </c:pt>
                <c:pt idx="96">
                  <c:v>48.631029339909382</c:v>
                </c:pt>
                <c:pt idx="97">
                  <c:v>48.459256311041855</c:v>
                </c:pt>
                <c:pt idx="98">
                  <c:v>48.288883870293077</c:v>
                </c:pt>
                <c:pt idx="99">
                  <c:v>48.119817390474459</c:v>
                </c:pt>
                <c:pt idx="100">
                  <c:v>47.951967904876298</c:v>
                </c:pt>
                <c:pt idx="101">
                  <c:v>47.785251889792576</c:v>
                </c:pt>
                <c:pt idx="102">
                  <c:v>47.619591038120689</c:v>
                </c:pt>
                <c:pt idx="103">
                  <c:v>47.45491202799348</c:v>
                </c:pt>
                <c:pt idx="104">
                  <c:v>47.291146289724523</c:v>
                </c:pt>
                <c:pt idx="105">
                  <c:v>47.128229773762406</c:v>
                </c:pt>
                <c:pt idx="106">
                  <c:v>46.966102721846248</c:v>
                </c:pt>
                <c:pt idx="107">
                  <c:v>46.804709443122171</c:v>
                </c:pt>
                <c:pt idx="108">
                  <c:v>46.643998096611014</c:v>
                </c:pt>
                <c:pt idx="109">
                  <c:v>46.483920481102999</c:v>
                </c:pt>
                <c:pt idx="110">
                  <c:v>46.324431833286937</c:v>
                </c:pt>
                <c:pt idx="111">
                  <c:v>46.16549063469575</c:v>
                </c:pt>
                <c:pt idx="112">
                  <c:v>46.007058427856848</c:v>
                </c:pt>
                <c:pt idx="113">
                  <c:v>45.849099641873259</c:v>
                </c:pt>
                <c:pt idx="114">
                  <c:v>45.691581427522912</c:v>
                </c:pt>
                <c:pt idx="115">
                  <c:v>45.534473501844097</c:v>
                </c:pt>
                <c:pt idx="116">
                  <c:v>45.377748002071939</c:v>
                </c:pt>
                <c:pt idx="117">
                  <c:v>45.221379348700594</c:v>
                </c:pt>
                <c:pt idx="118">
                  <c:v>45.06534411736321</c:v>
                </c:pt>
                <c:pt idx="119">
                  <c:v>44.909620919146541</c:v>
                </c:pt>
                <c:pt idx="120">
                  <c:v>44.754190288884743</c:v>
                </c:pt>
                <c:pt idx="121">
                  <c:v>44.599034580906199</c:v>
                </c:pt>
                <c:pt idx="122">
                  <c:v>44.444137871635661</c:v>
                </c:pt>
                <c:pt idx="123">
                  <c:v>44.289485868380964</c:v>
                </c:pt>
                <c:pt idx="124">
                  <c:v>44.135065823557277</c:v>
                </c:pt>
                <c:pt idx="125">
                  <c:v>43.980866453522772</c:v>
                </c:pt>
                <c:pt idx="126">
                  <c:v>43.826877861117545</c:v>
                </c:pt>
                <c:pt idx="127">
                  <c:v>43.673091460914691</c:v>
                </c:pt>
                <c:pt idx="128">
                  <c:v>43.519499906110241</c:v>
                </c:pt>
                <c:pt idx="129">
                  <c:v>43.366097015901943</c:v>
                </c:pt>
                <c:pt idx="130">
                  <c:v>43.212877702139586</c:v>
                </c:pt>
                <c:pt idx="131">
                  <c:v>43.059837893979804</c:v>
                </c:pt>
                <c:pt idx="132">
                  <c:v>42.906974459252837</c:v>
                </c:pt>
                <c:pt idx="133">
                  <c:v>42.754285121259123</c:v>
                </c:pt>
                <c:pt idx="134">
                  <c:v>42.601768369768926</c:v>
                </c:pt>
                <c:pt idx="135">
                  <c:v>42.449423365112615</c:v>
                </c:pt>
                <c:pt idx="136">
                  <c:v>42.29724983443267</c:v>
                </c:pt>
                <c:pt idx="137">
                  <c:v>42.145247959433412</c:v>
                </c:pt>
                <c:pt idx="138">
                  <c:v>41.993418255317849</c:v>
                </c:pt>
                <c:pt idx="139">
                  <c:v>41.841761441049442</c:v>
                </c:pt>
                <c:pt idx="140">
                  <c:v>41.690278301615066</c:v>
                </c:pt>
                <c:pt idx="141">
                  <c:v>41.538969543587491</c:v>
                </c:pt>
                <c:pt idx="142">
                  <c:v>41.387835645969261</c:v>
                </c:pt>
                <c:pt idx="143">
                  <c:v>41.236876709015277</c:v>
                </c:pt>
                <c:pt idx="144">
                  <c:v>41.086092304436988</c:v>
                </c:pt>
                <c:pt idx="145">
                  <c:v>40.935481331034211</c:v>
                </c:pt>
                <c:pt idx="146">
                  <c:v>40.785041880321245</c:v>
                </c:pt>
                <c:pt idx="147">
                  <c:v>40.634771117050512</c:v>
                </c:pt>
                <c:pt idx="148">
                  <c:v>40.484665179627996</c:v>
                </c:pt>
                <c:pt idx="149">
                  <c:v>40.334719105210652</c:v>
                </c:pt>
                <c:pt idx="150">
                  <c:v>40.184926783746384</c:v>
                </c:pt>
                <c:pt idx="151">
                  <c:v>40.03528094435341</c:v>
                </c:pt>
                <c:pt idx="152">
                  <c:v>39.885773176262319</c:v>
                </c:pt>
                <c:pt idx="153">
                  <c:v>39.736393985117203</c:v>
                </c:pt>
                <c:pt idx="154">
                  <c:v>39.587132883837015</c:v>
                </c:pt>
                <c:pt idx="155">
                  <c:v>39.437978515586146</c:v>
                </c:pt>
                <c:pt idx="156">
                  <c:v>39.288918804818373</c:v>
                </c:pt>
                <c:pt idx="157">
                  <c:v>39.13994113096588</c:v>
                </c:pt>
                <c:pt idx="158">
                  <c:v>38.991032518257526</c:v>
                </c:pt>
                <c:pt idx="159">
                  <c:v>38.842179834454583</c:v>
                </c:pt>
                <c:pt idx="160">
                  <c:v>38.693369991037393</c:v>
                </c:pt>
                <c:pt idx="161">
                  <c:v>38.544590137572442</c:v>
                </c:pt>
                <c:pt idx="162">
                  <c:v>38.395827843604664</c:v>
                </c:pt>
                <c:pt idx="163">
                  <c:v>38.247071262386214</c:v>
                </c:pt>
                <c:pt idx="164">
                  <c:v>38.098309271976461</c:v>
                </c:pt>
                <c:pt idx="165">
                  <c:v>37.949531590621561</c:v>
                </c:pt>
                <c:pt idx="166">
                  <c:v>37.800728864733685</c:v>
                </c:pt>
                <c:pt idx="167">
                  <c:v>37.651892729140528</c:v>
                </c:pt>
                <c:pt idx="168">
                  <c:v>37.503015840481737</c:v>
                </c:pt>
                <c:pt idx="169">
                  <c:v>37.354091885631107</c:v>
                </c:pt>
                <c:pt idx="170">
                  <c:v>37.205115567787551</c:v>
                </c:pt>
                <c:pt idx="171">
                  <c:v>37.056082573394448</c:v>
                </c:pt>
                <c:pt idx="172">
                  <c:v>36.906989523325237</c:v>
                </c:pt>
                <c:pt idx="173">
                  <c:v>36.75783391183964</c:v>
                </c:pt>
                <c:pt idx="174">
                  <c:v>36.608614036705276</c:v>
                </c:pt>
                <c:pt idx="175">
                  <c:v>36.459328923634168</c:v>
                </c:pt>
                <c:pt idx="176">
                  <c:v>36.309978247843361</c:v>
                </c:pt>
                <c:pt idx="177">
                  <c:v>36.16056225515343</c:v>
                </c:pt>
                <c:pt idx="178">
                  <c:v>36.011081684618667</c:v>
                </c:pt>
                <c:pt idx="179">
                  <c:v>35.861537694266538</c:v>
                </c:pt>
                <c:pt idx="180">
                  <c:v>35.711931791131761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58.6</c:v>
                </c:pt>
                <c:pt idx="1">
                  <c:v>60.15</c:v>
                </c:pt>
                <c:pt idx="2">
                  <c:v>57.7</c:v>
                </c:pt>
                <c:pt idx="3">
                  <c:v>62.2</c:v>
                </c:pt>
                <c:pt idx="4">
                  <c:v>61.55</c:v>
                </c:pt>
                <c:pt idx="5">
                  <c:v>62.55</c:v>
                </c:pt>
                <c:pt idx="6">
                  <c:v>59.7</c:v>
                </c:pt>
                <c:pt idx="7">
                  <c:v>60.866999999999997</c:v>
                </c:pt>
                <c:pt idx="8">
                  <c:v>60.15</c:v>
                </c:pt>
                <c:pt idx="9">
                  <c:v>60.683</c:v>
                </c:pt>
                <c:pt idx="10">
                  <c:v>59.317</c:v>
                </c:pt>
                <c:pt idx="11">
                  <c:v>60.982999999999997</c:v>
                </c:pt>
                <c:pt idx="12">
                  <c:v>60.067</c:v>
                </c:pt>
                <c:pt idx="13">
                  <c:v>60.832999999999998</c:v>
                </c:pt>
                <c:pt idx="14">
                  <c:v>60.2</c:v>
                </c:pt>
                <c:pt idx="15">
                  <c:v>60.1</c:v>
                </c:pt>
                <c:pt idx="16">
                  <c:v>57.966999999999999</c:v>
                </c:pt>
                <c:pt idx="17">
                  <c:v>59.15</c:v>
                </c:pt>
                <c:pt idx="18">
                  <c:v>60.667000000000002</c:v>
                </c:pt>
                <c:pt idx="19">
                  <c:v>59.982999999999997</c:v>
                </c:pt>
                <c:pt idx="20">
                  <c:v>58.65</c:v>
                </c:pt>
                <c:pt idx="21">
                  <c:v>61.15</c:v>
                </c:pt>
                <c:pt idx="22">
                  <c:v>60.683</c:v>
                </c:pt>
                <c:pt idx="23">
                  <c:v>60.183</c:v>
                </c:pt>
                <c:pt idx="24">
                  <c:v>59.866999999999997</c:v>
                </c:pt>
                <c:pt idx="25">
                  <c:v>59.982999999999997</c:v>
                </c:pt>
                <c:pt idx="26">
                  <c:v>61.982999999999997</c:v>
                </c:pt>
                <c:pt idx="27">
                  <c:v>60</c:v>
                </c:pt>
                <c:pt idx="28">
                  <c:v>61.65</c:v>
                </c:pt>
                <c:pt idx="29">
                  <c:v>59.417000000000002</c:v>
                </c:pt>
                <c:pt idx="30">
                  <c:v>60.167000000000002</c:v>
                </c:pt>
                <c:pt idx="31">
                  <c:v>60.75</c:v>
                </c:pt>
                <c:pt idx="32">
                  <c:v>61.966999999999999</c:v>
                </c:pt>
                <c:pt idx="33">
                  <c:v>63.317</c:v>
                </c:pt>
                <c:pt idx="34">
                  <c:v>63.283000000000001</c:v>
                </c:pt>
                <c:pt idx="35">
                  <c:v>64</c:v>
                </c:pt>
                <c:pt idx="36">
                  <c:v>62.817</c:v>
                </c:pt>
                <c:pt idx="37">
                  <c:v>62.3</c:v>
                </c:pt>
                <c:pt idx="38">
                  <c:v>62.4</c:v>
                </c:pt>
                <c:pt idx="39">
                  <c:v>63.95</c:v>
                </c:pt>
                <c:pt idx="40">
                  <c:v>64.233000000000004</c:v>
                </c:pt>
                <c:pt idx="41">
                  <c:v>64.066999999999993</c:v>
                </c:pt>
                <c:pt idx="42">
                  <c:v>69.05</c:v>
                </c:pt>
                <c:pt idx="43">
                  <c:v>69.016999999999996</c:v>
                </c:pt>
                <c:pt idx="44">
                  <c:v>69.266999999999996</c:v>
                </c:pt>
                <c:pt idx="45">
                  <c:v>71.867000000000004</c:v>
                </c:pt>
                <c:pt idx="46">
                  <c:v>74.867000000000004</c:v>
                </c:pt>
                <c:pt idx="47">
                  <c:v>74.650000000000006</c:v>
                </c:pt>
                <c:pt idx="48">
                  <c:v>82.332999999999998</c:v>
                </c:pt>
                <c:pt idx="49">
                  <c:v>84.55</c:v>
                </c:pt>
                <c:pt idx="50">
                  <c:v>89.882999999999996</c:v>
                </c:pt>
                <c:pt idx="51">
                  <c:v>97.466999999999999</c:v>
                </c:pt>
                <c:pt idx="52">
                  <c:v>111.367</c:v>
                </c:pt>
                <c:pt idx="53">
                  <c:v>126.967</c:v>
                </c:pt>
                <c:pt idx="54">
                  <c:v>146.333</c:v>
                </c:pt>
                <c:pt idx="55">
                  <c:v>162.44999999999999</c:v>
                </c:pt>
                <c:pt idx="56">
                  <c:v>179.36699999999999</c:v>
                </c:pt>
                <c:pt idx="57">
                  <c:v>193.517</c:v>
                </c:pt>
                <c:pt idx="58">
                  <c:v>203.71700000000001</c:v>
                </c:pt>
                <c:pt idx="59">
                  <c:v>211.15</c:v>
                </c:pt>
                <c:pt idx="60">
                  <c:v>217.21700000000001</c:v>
                </c:pt>
                <c:pt idx="61">
                  <c:v>218.46700000000001</c:v>
                </c:pt>
                <c:pt idx="62">
                  <c:v>215</c:v>
                </c:pt>
                <c:pt idx="63">
                  <c:v>202.55</c:v>
                </c:pt>
                <c:pt idx="64">
                  <c:v>180.63300000000001</c:v>
                </c:pt>
                <c:pt idx="65">
                  <c:v>146.03299999999999</c:v>
                </c:pt>
                <c:pt idx="66">
                  <c:v>99.632999999999996</c:v>
                </c:pt>
                <c:pt idx="67">
                  <c:v>66.566999999999993</c:v>
                </c:pt>
                <c:pt idx="68">
                  <c:v>59.732999999999997</c:v>
                </c:pt>
                <c:pt idx="69">
                  <c:v>58.95</c:v>
                </c:pt>
                <c:pt idx="70">
                  <c:v>58.732999999999997</c:v>
                </c:pt>
                <c:pt idx="71">
                  <c:v>59.017000000000003</c:v>
                </c:pt>
                <c:pt idx="72">
                  <c:v>63.017000000000003</c:v>
                </c:pt>
                <c:pt idx="73">
                  <c:v>65.25</c:v>
                </c:pt>
                <c:pt idx="74">
                  <c:v>69.933000000000007</c:v>
                </c:pt>
                <c:pt idx="75">
                  <c:v>75.816999999999993</c:v>
                </c:pt>
                <c:pt idx="76">
                  <c:v>83.033000000000001</c:v>
                </c:pt>
                <c:pt idx="77">
                  <c:v>94.2</c:v>
                </c:pt>
                <c:pt idx="78">
                  <c:v>105.85</c:v>
                </c:pt>
                <c:pt idx="79">
                  <c:v>117.2</c:v>
                </c:pt>
                <c:pt idx="80">
                  <c:v>130.36699999999999</c:v>
                </c:pt>
                <c:pt idx="81">
                  <c:v>139.03299999999999</c:v>
                </c:pt>
                <c:pt idx="82">
                  <c:v>148.15</c:v>
                </c:pt>
                <c:pt idx="83">
                  <c:v>154.583</c:v>
                </c:pt>
                <c:pt idx="84">
                  <c:v>159.96700000000001</c:v>
                </c:pt>
                <c:pt idx="85">
                  <c:v>157.417</c:v>
                </c:pt>
                <c:pt idx="86">
                  <c:v>152.13300000000001</c:v>
                </c:pt>
                <c:pt idx="87">
                  <c:v>141.80000000000001</c:v>
                </c:pt>
                <c:pt idx="88">
                  <c:v>113.917</c:v>
                </c:pt>
                <c:pt idx="89">
                  <c:v>84.367000000000004</c:v>
                </c:pt>
                <c:pt idx="90">
                  <c:v>63.466999999999999</c:v>
                </c:pt>
                <c:pt idx="91">
                  <c:v>51.517000000000003</c:v>
                </c:pt>
                <c:pt idx="92">
                  <c:v>51.683</c:v>
                </c:pt>
                <c:pt idx="93">
                  <c:v>50.082999999999998</c:v>
                </c:pt>
                <c:pt idx="94">
                  <c:v>50.433</c:v>
                </c:pt>
                <c:pt idx="95">
                  <c:v>48.7</c:v>
                </c:pt>
                <c:pt idx="96">
                  <c:v>49.533000000000001</c:v>
                </c:pt>
                <c:pt idx="97">
                  <c:v>50.8</c:v>
                </c:pt>
                <c:pt idx="98">
                  <c:v>50.4</c:v>
                </c:pt>
                <c:pt idx="99">
                  <c:v>48.45</c:v>
                </c:pt>
                <c:pt idx="100">
                  <c:v>50.55</c:v>
                </c:pt>
                <c:pt idx="101">
                  <c:v>50.1</c:v>
                </c:pt>
                <c:pt idx="102">
                  <c:v>49.183</c:v>
                </c:pt>
                <c:pt idx="103">
                  <c:v>48.866999999999997</c:v>
                </c:pt>
                <c:pt idx="104">
                  <c:v>48.466999999999999</c:v>
                </c:pt>
                <c:pt idx="105">
                  <c:v>46.767000000000003</c:v>
                </c:pt>
                <c:pt idx="106">
                  <c:v>48.332999999999998</c:v>
                </c:pt>
                <c:pt idx="107">
                  <c:v>49.067</c:v>
                </c:pt>
                <c:pt idx="108">
                  <c:v>50.482999999999997</c:v>
                </c:pt>
                <c:pt idx="109">
                  <c:v>51.116999999999997</c:v>
                </c:pt>
                <c:pt idx="110">
                  <c:v>48.966999999999999</c:v>
                </c:pt>
                <c:pt idx="111">
                  <c:v>48.183</c:v>
                </c:pt>
                <c:pt idx="112">
                  <c:v>48.767000000000003</c:v>
                </c:pt>
                <c:pt idx="113">
                  <c:v>46.116999999999997</c:v>
                </c:pt>
                <c:pt idx="114">
                  <c:v>46.8</c:v>
                </c:pt>
                <c:pt idx="115">
                  <c:v>48.366999999999997</c:v>
                </c:pt>
                <c:pt idx="116">
                  <c:v>50.7</c:v>
                </c:pt>
                <c:pt idx="117">
                  <c:v>52</c:v>
                </c:pt>
                <c:pt idx="118">
                  <c:v>55.2</c:v>
                </c:pt>
                <c:pt idx="119">
                  <c:v>57.1</c:v>
                </c:pt>
                <c:pt idx="120">
                  <c:v>61.716999999999999</c:v>
                </c:pt>
                <c:pt idx="121">
                  <c:v>64.75</c:v>
                </c:pt>
                <c:pt idx="122">
                  <c:v>70.400000000000006</c:v>
                </c:pt>
                <c:pt idx="123">
                  <c:v>70.183000000000007</c:v>
                </c:pt>
                <c:pt idx="124">
                  <c:v>71.599999999999994</c:v>
                </c:pt>
                <c:pt idx="125">
                  <c:v>67.8</c:v>
                </c:pt>
                <c:pt idx="126">
                  <c:v>62.633000000000003</c:v>
                </c:pt>
                <c:pt idx="127">
                  <c:v>58.417000000000002</c:v>
                </c:pt>
                <c:pt idx="128">
                  <c:v>51.75</c:v>
                </c:pt>
                <c:pt idx="129">
                  <c:v>48.533000000000001</c:v>
                </c:pt>
                <c:pt idx="130">
                  <c:v>43.4</c:v>
                </c:pt>
                <c:pt idx="131">
                  <c:v>45.116999999999997</c:v>
                </c:pt>
                <c:pt idx="132">
                  <c:v>44.55</c:v>
                </c:pt>
                <c:pt idx="133">
                  <c:v>44.366999999999997</c:v>
                </c:pt>
                <c:pt idx="134">
                  <c:v>44.232999999999997</c:v>
                </c:pt>
                <c:pt idx="135">
                  <c:v>45.082999999999998</c:v>
                </c:pt>
                <c:pt idx="136">
                  <c:v>40.933</c:v>
                </c:pt>
                <c:pt idx="137">
                  <c:v>43.933</c:v>
                </c:pt>
                <c:pt idx="138">
                  <c:v>43.082999999999998</c:v>
                </c:pt>
                <c:pt idx="139">
                  <c:v>42.75</c:v>
                </c:pt>
                <c:pt idx="140">
                  <c:v>43.783000000000001</c:v>
                </c:pt>
                <c:pt idx="141">
                  <c:v>42.15</c:v>
                </c:pt>
                <c:pt idx="142">
                  <c:v>42</c:v>
                </c:pt>
                <c:pt idx="143">
                  <c:v>44.1</c:v>
                </c:pt>
                <c:pt idx="144">
                  <c:v>45.05</c:v>
                </c:pt>
                <c:pt idx="145">
                  <c:v>43.7</c:v>
                </c:pt>
                <c:pt idx="146">
                  <c:v>42.332999999999998</c:v>
                </c:pt>
                <c:pt idx="147">
                  <c:v>42.466999999999999</c:v>
                </c:pt>
                <c:pt idx="148">
                  <c:v>44.116999999999997</c:v>
                </c:pt>
                <c:pt idx="149">
                  <c:v>44.732999999999997</c:v>
                </c:pt>
                <c:pt idx="150">
                  <c:v>45.85</c:v>
                </c:pt>
                <c:pt idx="151">
                  <c:v>48.732999999999997</c:v>
                </c:pt>
                <c:pt idx="152">
                  <c:v>50.982999999999997</c:v>
                </c:pt>
                <c:pt idx="153">
                  <c:v>53.35</c:v>
                </c:pt>
                <c:pt idx="154">
                  <c:v>57.332999999999998</c:v>
                </c:pt>
                <c:pt idx="155">
                  <c:v>54.383000000000003</c:v>
                </c:pt>
                <c:pt idx="156">
                  <c:v>53.616999999999997</c:v>
                </c:pt>
                <c:pt idx="157">
                  <c:v>50.2</c:v>
                </c:pt>
                <c:pt idx="158">
                  <c:v>45.067</c:v>
                </c:pt>
                <c:pt idx="159">
                  <c:v>44.716999999999999</c:v>
                </c:pt>
                <c:pt idx="160">
                  <c:v>42</c:v>
                </c:pt>
                <c:pt idx="161">
                  <c:v>41.5</c:v>
                </c:pt>
                <c:pt idx="162">
                  <c:v>41.633000000000003</c:v>
                </c:pt>
                <c:pt idx="163">
                  <c:v>40.317</c:v>
                </c:pt>
                <c:pt idx="164">
                  <c:v>38.317</c:v>
                </c:pt>
                <c:pt idx="165">
                  <c:v>39.517000000000003</c:v>
                </c:pt>
                <c:pt idx="166">
                  <c:v>39.4</c:v>
                </c:pt>
                <c:pt idx="167">
                  <c:v>39.116999999999997</c:v>
                </c:pt>
                <c:pt idx="168">
                  <c:v>38.65</c:v>
                </c:pt>
                <c:pt idx="169">
                  <c:v>38.35</c:v>
                </c:pt>
                <c:pt idx="170">
                  <c:v>38.633000000000003</c:v>
                </c:pt>
                <c:pt idx="171">
                  <c:v>38.200000000000003</c:v>
                </c:pt>
                <c:pt idx="172">
                  <c:v>40.6</c:v>
                </c:pt>
                <c:pt idx="173">
                  <c:v>35.616999999999997</c:v>
                </c:pt>
                <c:pt idx="174">
                  <c:v>37.783000000000001</c:v>
                </c:pt>
                <c:pt idx="175">
                  <c:v>39.4</c:v>
                </c:pt>
                <c:pt idx="176">
                  <c:v>38.049999999999997</c:v>
                </c:pt>
                <c:pt idx="177">
                  <c:v>37.883000000000003</c:v>
                </c:pt>
                <c:pt idx="178">
                  <c:v>36.116999999999997</c:v>
                </c:pt>
                <c:pt idx="179">
                  <c:v>37.017000000000003</c:v>
                </c:pt>
                <c:pt idx="180">
                  <c:v>38.732999999999997</c:v>
                </c:pt>
                <c:pt idx="181">
                  <c:v>36.732999999999997</c:v>
                </c:pt>
                <c:pt idx="182">
                  <c:v>38.732999999999997</c:v>
                </c:pt>
                <c:pt idx="183">
                  <c:v>38.232999999999997</c:v>
                </c:pt>
                <c:pt idx="184">
                  <c:v>36.4</c:v>
                </c:pt>
                <c:pt idx="185">
                  <c:v>36.082999999999998</c:v>
                </c:pt>
                <c:pt idx="186">
                  <c:v>35.5</c:v>
                </c:pt>
                <c:pt idx="187">
                  <c:v>35.75</c:v>
                </c:pt>
                <c:pt idx="188">
                  <c:v>34.883000000000003</c:v>
                </c:pt>
                <c:pt idx="189">
                  <c:v>36.966999999999999</c:v>
                </c:pt>
                <c:pt idx="190">
                  <c:v>37.9</c:v>
                </c:pt>
                <c:pt idx="191">
                  <c:v>35.799999999999997</c:v>
                </c:pt>
                <c:pt idx="192">
                  <c:v>37.966999999999999</c:v>
                </c:pt>
                <c:pt idx="193">
                  <c:v>36.933</c:v>
                </c:pt>
                <c:pt idx="194">
                  <c:v>34.033000000000001</c:v>
                </c:pt>
                <c:pt idx="195">
                  <c:v>36.317</c:v>
                </c:pt>
                <c:pt idx="196">
                  <c:v>37.25</c:v>
                </c:pt>
                <c:pt idx="197">
                  <c:v>37.317</c:v>
                </c:pt>
                <c:pt idx="198">
                  <c:v>37.017000000000003</c:v>
                </c:pt>
                <c:pt idx="199">
                  <c:v>36.133000000000003</c:v>
                </c:pt>
                <c:pt idx="200">
                  <c:v>33.533000000000001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58.999569336311239</c:v>
                </c:pt>
                <c:pt idx="2">
                  <c:v>59.122582837476102</c:v>
                </c:pt>
                <c:pt idx="3">
                  <c:v>59.245496250865337</c:v>
                </c:pt>
                <c:pt idx="4">
                  <c:v>59.36825094566899</c:v>
                </c:pt>
                <c:pt idx="5">
                  <c:v>59.490778455884637</c:v>
                </c:pt>
                <c:pt idx="6">
                  <c:v>59.61299927798548</c:v>
                </c:pt>
                <c:pt idx="7">
                  <c:v>59.734821564271215</c:v>
                </c:pt>
                <c:pt idx="8">
                  <c:v>59.856139710761497</c:v>
                </c:pt>
                <c:pt idx="9">
                  <c:v>59.97683284071644</c:v>
                </c:pt>
                <c:pt idx="10">
                  <c:v>60.096763187781896</c:v>
                </c:pt>
                <c:pt idx="11">
                  <c:v>60.215774386527841</c:v>
                </c:pt>
                <c:pt idx="12">
                  <c:v>60.333689683026002</c:v>
                </c:pt>
                <c:pt idx="13">
                  <c:v>60.450310084478446</c:v>
                </c:pt>
                <c:pt idx="14">
                  <c:v>60.56541247538955</c:v>
                </c:pt>
                <c:pt idx="15">
                  <c:v>60.678747739435643</c:v>
                </c:pt>
                <c:pt idx="16">
                  <c:v>60.790038942875555</c:v>
                </c:pt>
                <c:pt idx="17">
                  <c:v>60.898979660237543</c:v>
                </c:pt>
                <c:pt idx="18">
                  <c:v>61.005232561528423</c:v>
                </c:pt>
                <c:pt idx="19">
                  <c:v>61.10842844136149</c:v>
                </c:pt>
                <c:pt idx="20">
                  <c:v>61.20816596886619</c:v>
                </c:pt>
                <c:pt idx="21">
                  <c:v>61.304012596208537</c:v>
                </c:pt>
                <c:pt idx="22">
                  <c:v>61.39550731847951</c:v>
                </c:pt>
                <c:pt idx="23">
                  <c:v>61.482166380929293</c:v>
                </c:pt>
                <c:pt idx="24">
                  <c:v>61.56349365517984</c:v>
                </c:pt>
                <c:pt idx="25">
                  <c:v>61.638998354323093</c:v>
                </c:pt>
                <c:pt idx="26">
                  <c:v>61.708224155520689</c:v>
                </c:pt>
                <c:pt idx="27">
                  <c:v>61.770795799120407</c:v>
                </c:pt>
                <c:pt idx="28">
                  <c:v>61.826491995798868</c:v>
                </c:pt>
                <c:pt idx="29">
                  <c:v>61.875357137539005</c:v>
                </c:pt>
                <c:pt idx="30">
                  <c:v>61.917868942214604</c:v>
                </c:pt>
                <c:pt idx="31">
                  <c:v>61.955184684273945</c:v>
                </c:pt>
                <c:pt idx="32">
                  <c:v>61.989494742298177</c:v>
                </c:pt>
                <c:pt idx="33">
                  <c:v>62.024518118910287</c:v>
                </c:pt>
                <c:pt idx="34">
                  <c:v>62.066179147945824</c:v>
                </c:pt>
                <c:pt idx="35">
                  <c:v>62.12350598585904</c:v>
                </c:pt>
                <c:pt idx="36">
                  <c:v>62.20978725413481</c:v>
                </c:pt>
                <c:pt idx="37">
                  <c:v>62.344010411845296</c:v>
                </c:pt>
                <c:pt idx="38">
                  <c:v>62.552580946990595</c:v>
                </c:pt>
                <c:pt idx="39">
                  <c:v>62.871282493215766</c:v>
                </c:pt>
                <c:pt idx="40">
                  <c:v>63.347382890424804</c:v>
                </c:pt>
                <c:pt idx="41">
                  <c:v>64.041720601764169</c:v>
                </c:pt>
                <c:pt idx="42">
                  <c:v>65.030523669380145</c:v>
                </c:pt>
                <c:pt idx="43">
                  <c:v>66.406627682644384</c:v>
                </c:pt>
                <c:pt idx="44">
                  <c:v>68.279682912373815</c:v>
                </c:pt>
                <c:pt idx="45">
                  <c:v>70.774891060835273</c:v>
                </c:pt>
                <c:pt idx="46">
                  <c:v>74.02980907082501</c:v>
                </c:pt>
                <c:pt idx="47">
                  <c:v>78.188821240845783</c:v>
                </c:pt>
                <c:pt idx="48">
                  <c:v>83.395027616116693</c:v>
                </c:pt>
                <c:pt idx="49">
                  <c:v>89.779533568789347</c:v>
                </c:pt>
                <c:pt idx="50">
                  <c:v>97.44844639807981</c:v>
                </c:pt>
                <c:pt idx="51">
                  <c:v>106.4682663215853</c:v>
                </c:pt>
                <c:pt idx="52">
                  <c:v>116.85075979398391</c:v>
                </c:pt>
                <c:pt idx="53">
                  <c:v>128.53876475459211</c:v>
                </c:pt>
                <c:pt idx="54">
                  <c:v>141.39462582190677</c:v>
                </c:pt>
                <c:pt idx="55">
                  <c:v>155.19294320152403</c:v>
                </c:pt>
                <c:pt idx="56">
                  <c:v>169.61831662606855</c:v>
                </c:pt>
                <c:pt idx="57">
                  <c:v>184.26296453969337</c:v>
                </c:pt>
                <c:pt idx="58">
                  <c:v>198.59505293432545</c:v>
                </c:pt>
                <c:pt idx="59">
                  <c:v>211.80544272562133</c:v>
                </c:pt>
                <c:pt idx="60">
                  <c:v>222.3811059020031</c:v>
                </c:pt>
                <c:pt idx="61">
                  <c:v>227.45713637352597</c:v>
                </c:pt>
                <c:pt idx="62">
                  <c:v>222.75789911060306</c:v>
                </c:pt>
                <c:pt idx="63">
                  <c:v>204.52153281153409</c:v>
                </c:pt>
                <c:pt idx="64">
                  <c:v>173.23619162518816</c:v>
                </c:pt>
                <c:pt idx="65">
                  <c:v>135.66776633568827</c:v>
                </c:pt>
                <c:pt idx="66">
                  <c:v>101.69486081908929</c:v>
                </c:pt>
                <c:pt idx="67">
                  <c:v>78.153081135095036</c:v>
                </c:pt>
                <c:pt idx="68">
                  <c:v>65.752609263106635</c:v>
                </c:pt>
                <c:pt idx="69">
                  <c:v>61.15559858010009</c:v>
                </c:pt>
                <c:pt idx="70">
                  <c:v>60.672572276656993</c:v>
                </c:pt>
                <c:pt idx="71">
                  <c:v>62.108177251359123</c:v>
                </c:pt>
                <c:pt idx="72">
                  <c:v>64.639494419061435</c:v>
                </c:pt>
                <c:pt idx="73">
                  <c:v>68.126207259206993</c:v>
                </c:pt>
                <c:pt idx="74">
                  <c:v>72.648696537155203</c:v>
                </c:pt>
                <c:pt idx="75">
                  <c:v>78.319798284219303</c:v>
                </c:pt>
                <c:pt idx="76">
                  <c:v>85.220328200721482</c:v>
                </c:pt>
                <c:pt idx="77">
                  <c:v>93.369406553019076</c:v>
                </c:pt>
                <c:pt idx="78">
                  <c:v>102.70301493867818</c:v>
                </c:pt>
                <c:pt idx="79">
                  <c:v>113.05748567477607</c:v>
                </c:pt>
                <c:pt idx="80">
                  <c:v>124.15818707262643</c:v>
                </c:pt>
                <c:pt idx="81">
                  <c:v>135.60382331658474</c:v>
                </c:pt>
                <c:pt idx="82">
                  <c:v>146.79958955041272</c:v>
                </c:pt>
                <c:pt idx="83">
                  <c:v>156.72723980574904</c:v>
                </c:pt>
                <c:pt idx="84">
                  <c:v>163.48378119375388</c:v>
                </c:pt>
                <c:pt idx="85">
                  <c:v>163.98550796845916</c:v>
                </c:pt>
                <c:pt idx="86">
                  <c:v>154.9334292058536</c:v>
                </c:pt>
                <c:pt idx="87">
                  <c:v>135.53854733397597</c:v>
                </c:pt>
                <c:pt idx="88">
                  <c:v>109.81576292307626</c:v>
                </c:pt>
                <c:pt idx="89">
                  <c:v>85.061828191620094</c:v>
                </c:pt>
                <c:pt idx="90">
                  <c:v>67.091343265224623</c:v>
                </c:pt>
                <c:pt idx="91">
                  <c:v>57.09607022416499</c:v>
                </c:pt>
                <c:pt idx="92">
                  <c:v>52.771527319267577</c:v>
                </c:pt>
                <c:pt idx="93">
                  <c:v>51.253424250176629</c:v>
                </c:pt>
                <c:pt idx="94">
                  <c:v>50.748419832889255</c:v>
                </c:pt>
                <c:pt idx="95">
                  <c:v>50.516328563131715</c:v>
                </c:pt>
                <c:pt idx="96">
                  <c:v>50.340269290922507</c:v>
                </c:pt>
                <c:pt idx="97">
                  <c:v>50.173638697246098</c:v>
                </c:pt>
                <c:pt idx="98">
                  <c:v>50.008929715309442</c:v>
                </c:pt>
                <c:pt idx="99">
                  <c:v>49.845184086764228</c:v>
                </c:pt>
                <c:pt idx="100">
                  <c:v>49.682260707596143</c:v>
                </c:pt>
                <c:pt idx="101">
                  <c:v>49.520098224953408</c:v>
                </c:pt>
                <c:pt idx="102">
                  <c:v>49.358645325895921</c:v>
                </c:pt>
                <c:pt idx="103">
                  <c:v>49.197858637358735</c:v>
                </c:pt>
                <c:pt idx="104">
                  <c:v>49.03771210133511</c:v>
                </c:pt>
                <c:pt idx="105">
                  <c:v>48.878225661741951</c:v>
                </c:pt>
                <c:pt idx="106">
                  <c:v>48.719544152025236</c:v>
                </c:pt>
                <c:pt idx="107">
                  <c:v>48.562138217233915</c:v>
                </c:pt>
                <c:pt idx="108">
                  <c:v>48.407277670309121</c:v>
                </c:pt>
                <c:pt idx="109">
                  <c:v>48.258059181596288</c:v>
                </c:pt>
                <c:pt idx="110">
                  <c:v>48.121450568797684</c:v>
                </c:pt>
                <c:pt idx="111">
                  <c:v>48.011984333858166</c:v>
                </c:pt>
                <c:pt idx="112">
                  <c:v>47.95773465878829</c:v>
                </c:pt>
                <c:pt idx="113">
                  <c:v>48.008765750969772</c:v>
                </c:pt>
                <c:pt idx="114">
                  <c:v>48.247013127170405</c:v>
                </c:pt>
                <c:pt idx="115">
                  <c:v>48.794371543171721</c:v>
                </c:pt>
                <c:pt idx="116">
                  <c:v>49.812856335840436</c:v>
                </c:pt>
                <c:pt idx="117">
                  <c:v>51.487847925085752</c:v>
                </c:pt>
                <c:pt idx="118">
                  <c:v>53.983756349873985</c:v>
                </c:pt>
                <c:pt idx="119">
                  <c:v>57.362986752202602</c:v>
                </c:pt>
                <c:pt idx="120">
                  <c:v>61.469678761139946</c:v>
                </c:pt>
                <c:pt idx="121">
                  <c:v>65.810788319723741</c:v>
                </c:pt>
                <c:pt idx="122">
                  <c:v>69.521358389334381</c:v>
                </c:pt>
                <c:pt idx="123">
                  <c:v>71.535395319167691</c:v>
                </c:pt>
                <c:pt idx="124">
                  <c:v>71.005802382540708</c:v>
                </c:pt>
                <c:pt idx="125">
                  <c:v>67.796182121219928</c:v>
                </c:pt>
                <c:pt idx="126">
                  <c:v>62.682307238164583</c:v>
                </c:pt>
                <c:pt idx="127">
                  <c:v>57.026795237454976</c:v>
                </c:pt>
                <c:pt idx="128">
                  <c:v>52.111191835287478</c:v>
                </c:pt>
                <c:pt idx="129">
                  <c:v>48.606321289158316</c:v>
                </c:pt>
                <c:pt idx="130">
                  <c:v>46.502093827663671</c:v>
                </c:pt>
                <c:pt idx="131">
                  <c:v>45.4017686252649</c:v>
                </c:pt>
                <c:pt idx="132">
                  <c:v>44.863440175724222</c:v>
                </c:pt>
                <c:pt idx="133">
                  <c:v>44.578719068798939</c:v>
                </c:pt>
                <c:pt idx="134">
                  <c:v>44.387730411411177</c:v>
                </c:pt>
                <c:pt idx="135">
                  <c:v>44.225388873006551</c:v>
                </c:pt>
                <c:pt idx="136">
                  <c:v>44.070347758730399</c:v>
                </c:pt>
                <c:pt idx="137">
                  <c:v>43.916888489885174</c:v>
                </c:pt>
                <c:pt idx="138">
                  <c:v>43.763761611764096</c:v>
                </c:pt>
                <c:pt idx="139">
                  <c:v>43.610797235904727</c:v>
                </c:pt>
                <c:pt idx="140">
                  <c:v>43.458183490686899</c:v>
                </c:pt>
                <c:pt idx="141">
                  <c:v>43.306639086904902</c:v>
                </c:pt>
                <c:pt idx="142">
                  <c:v>43.158282804454259</c:v>
                </c:pt>
                <c:pt idx="143">
                  <c:v>43.018747281435978</c:v>
                </c:pt>
                <c:pt idx="144">
                  <c:v>42.901577967863851</c:v>
                </c:pt>
                <c:pt idx="145">
                  <c:v>42.836100233641631</c:v>
                </c:pt>
                <c:pt idx="146">
                  <c:v>42.878996210333376</c:v>
                </c:pt>
                <c:pt idx="147">
                  <c:v>43.126666587898008</c:v>
                </c:pt>
                <c:pt idx="148">
                  <c:v>43.71935285562477</c:v>
                </c:pt>
                <c:pt idx="149">
                  <c:v>44.82059176062279</c:v>
                </c:pt>
                <c:pt idx="150">
                  <c:v>46.553499649120987</c:v>
                </c:pt>
                <c:pt idx="151">
                  <c:v>48.89089330393255</c:v>
                </c:pt>
                <c:pt idx="152">
                  <c:v>51.538613930158895</c:v>
                </c:pt>
                <c:pt idx="153">
                  <c:v>53.904269106171043</c:v>
                </c:pt>
                <c:pt idx="154">
                  <c:v>55.248542542777088</c:v>
                </c:pt>
                <c:pt idx="155">
                  <c:v>55.013008378448305</c:v>
                </c:pt>
                <c:pt idx="156">
                  <c:v>53.14595981854233</c:v>
                </c:pt>
                <c:pt idx="157">
                  <c:v>50.175914773969488</c:v>
                </c:pt>
                <c:pt idx="158">
                  <c:v>46.943351311790984</c:v>
                </c:pt>
                <c:pt idx="159">
                  <c:v>44.17833769597965</c:v>
                </c:pt>
                <c:pt idx="160">
                  <c:v>42.22327355585918</c:v>
                </c:pt>
                <c:pt idx="161">
                  <c:v>41.038659825428539</c:v>
                </c:pt>
                <c:pt idx="162">
                  <c:v>40.390850276467553</c:v>
                </c:pt>
                <c:pt idx="163">
                  <c:v>40.038032505502159</c:v>
                </c:pt>
                <c:pt idx="164">
                  <c:v>39.817026803940742</c:v>
                </c:pt>
                <c:pt idx="165">
                  <c:v>39.644663487517576</c:v>
                </c:pt>
                <c:pt idx="166">
                  <c:v>39.487263160127583</c:v>
                </c:pt>
                <c:pt idx="167">
                  <c:v>39.3337272018696</c:v>
                </c:pt>
                <c:pt idx="168">
                  <c:v>39.181039026939615</c:v>
                </c:pt>
                <c:pt idx="169">
                  <c:v>39.028516483260859</c:v>
                </c:pt>
                <c:pt idx="170">
                  <c:v>38.876030172895526</c:v>
                </c:pt>
                <c:pt idx="171">
                  <c:v>38.723559027275648</c:v>
                </c:pt>
                <c:pt idx="172">
                  <c:v>38.571099656810041</c:v>
                </c:pt>
                <c:pt idx="173">
                  <c:v>38.418651082400402</c:v>
                </c:pt>
                <c:pt idx="174">
                  <c:v>38.266212601981508</c:v>
                </c:pt>
                <c:pt idx="175">
                  <c:v>38.113783546518903</c:v>
                </c:pt>
                <c:pt idx="176">
                  <c:v>37.961363261324045</c:v>
                </c:pt>
                <c:pt idx="177">
                  <c:v>37.808951109122191</c:v>
                </c:pt>
                <c:pt idx="178">
                  <c:v>37.65654647415522</c:v>
                </c:pt>
                <c:pt idx="179">
                  <c:v>37.50414876557462</c:v>
                </c:pt>
                <c:pt idx="180">
                  <c:v>37.351757420039654</c:v>
                </c:pt>
                <c:pt idx="181">
                  <c:v>37.199371903573123</c:v>
                </c:pt>
                <c:pt idx="182">
                  <c:v>37.046991712746909</c:v>
                </c:pt>
                <c:pt idx="183">
                  <c:v>36.894616375277202</c:v>
                </c:pt>
                <c:pt idx="184">
                  <c:v>36.74224545011166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58.999569336308141</c:v>
                </c:pt>
                <c:pt idx="2">
                  <c:v>59.122582837467746</c:v>
                </c:pt>
                <c:pt idx="3">
                  <c:v>59.245496250843125</c:v>
                </c:pt>
                <c:pt idx="4">
                  <c:v>59.368250945610882</c:v>
                </c:pt>
                <c:pt idx="5">
                  <c:v>59.490778455735011</c:v>
                </c:pt>
                <c:pt idx="6">
                  <c:v>59.612999277606221</c:v>
                </c:pt>
                <c:pt idx="7">
                  <c:v>59.734821563324935</c:v>
                </c:pt>
                <c:pt idx="8">
                  <c:v>59.856139708437368</c:v>
                </c:pt>
                <c:pt idx="9">
                  <c:v>59.976832835097532</c:v>
                </c:pt>
                <c:pt idx="10">
                  <c:v>60.096763174409887</c:v>
                </c:pt>
                <c:pt idx="11">
                  <c:v>60.215774355202612</c:v>
                </c:pt>
                <c:pt idx="12">
                  <c:v>60.333689610791545</c:v>
                </c:pt>
                <c:pt idx="13">
                  <c:v>60.450309920514947</c:v>
                </c:pt>
                <c:pt idx="14">
                  <c:v>60.565412109034156</c:v>
                </c:pt>
                <c:pt idx="15">
                  <c:v>60.678746933666524</c:v>
                </c:pt>
                <c:pt idx="16">
                  <c:v>60.790037198374364</c:v>
                </c:pt>
                <c:pt idx="17">
                  <c:v>60.898975942450186</c:v>
                </c:pt>
                <c:pt idx="18">
                  <c:v>61.005224762321447</c:v>
                </c:pt>
                <c:pt idx="19">
                  <c:v>61.108412336055927</c:v>
                </c:pt>
                <c:pt idx="20">
                  <c:v>61.208133231772912</c:v>
                </c:pt>
                <c:pt idx="21">
                  <c:v>61.303947092801963</c:v>
                </c:pt>
                <c:pt idx="22">
                  <c:v>61.395378303457449</c:v>
                </c:pt>
                <c:pt idx="23">
                  <c:v>61.481916248904213</c:v>
                </c:pt>
                <c:pt idx="24">
                  <c:v>61.56301628977598</c:v>
                </c:pt>
                <c:pt idx="25">
                  <c:v>61.638101575783324</c:v>
                </c:pt>
                <c:pt idx="26">
                  <c:v>61.706565821171573</c:v>
                </c:pt>
                <c:pt idx="27">
                  <c:v>61.767777157125188</c:v>
                </c:pt>
                <c:pt idx="28">
                  <c:v>61.821083160631403</c:v>
                </c:pt>
                <c:pt idx="29">
                  <c:v>61.865817134623249</c:v>
                </c:pt>
                <c:pt idx="30">
                  <c:v>61.901305679438885</c:v>
                </c:pt>
                <c:pt idx="31">
                  <c:v>61.926877550304852</c:v>
                </c:pt>
                <c:pt idx="32">
                  <c:v>61.941873739952548</c:v>
                </c:pt>
                <c:pt idx="33">
                  <c:v>61.945658660845289</c:v>
                </c:pt>
                <c:pt idx="34">
                  <c:v>61.937632230178181</c:v>
                </c:pt>
                <c:pt idx="35">
                  <c:v>61.917242586378229</c:v>
                </c:pt>
                <c:pt idx="36">
                  <c:v>61.883999093006942</c:v>
                </c:pt>
                <c:pt idx="37">
                  <c:v>61.837485220452514</c:v>
                </c:pt>
                <c:pt idx="38">
                  <c:v>61.777370843884377</c:v>
                </c:pt>
                <c:pt idx="39">
                  <c:v>61.703423463950045</c:v>
                </c:pt>
                <c:pt idx="40">
                  <c:v>61.615517850277378</c:v>
                </c:pt>
                <c:pt idx="41">
                  <c:v>61.513643631229797</c:v>
                </c:pt>
                <c:pt idx="42">
                  <c:v>61.397910408609263</c:v>
                </c:pt>
                <c:pt idx="43">
                  <c:v>61.268550062448497</c:v>
                </c:pt>
                <c:pt idx="44">
                  <c:v>61.125916024985834</c:v>
                </c:pt>
                <c:pt idx="45">
                  <c:v>60.970479437729175</c:v>
                </c:pt>
                <c:pt idx="46">
                  <c:v>60.802822252059947</c:v>
                </c:pt>
                <c:pt idx="47">
                  <c:v>60.623627481347079</c:v>
                </c:pt>
                <c:pt idx="48">
                  <c:v>60.433666949760479</c:v>
                </c:pt>
                <c:pt idx="49">
                  <c:v>60.233786999357839</c:v>
                </c:pt>
                <c:pt idx="50">
                  <c:v>60.024892703930639</c:v>
                </c:pt>
                <c:pt idx="51">
                  <c:v>59.807931189740216</c:v>
                </c:pt>
                <c:pt idx="52">
                  <c:v>59.583874677236771</c:v>
                </c:pt>
                <c:pt idx="53">
                  <c:v>59.353703835206275</c:v>
                </c:pt>
                <c:pt idx="54">
                  <c:v>59.118391983742853</c:v>
                </c:pt>
                <c:pt idx="55">
                  <c:v>58.878890601655598</c:v>
                </c:pt>
                <c:pt idx="56">
                  <c:v>58.636116495561524</c:v>
                </c:pt>
                <c:pt idx="57">
                  <c:v>58.390940880689527</c:v>
                </c:pt>
                <c:pt idx="58">
                  <c:v>58.144180515616597</c:v>
                </c:pt>
                <c:pt idx="59">
                  <c:v>57.896590931933709</c:v>
                </c:pt>
                <c:pt idx="60">
                  <c:v>57.648861710717064</c:v>
                </c:pt>
                <c:pt idx="61">
                  <c:v>57.401613684329782</c:v>
                </c:pt>
                <c:pt idx="62">
                  <c:v>57.155397886329901</c:v>
                </c:pt>
                <c:pt idx="63">
                  <c:v>56.910696034307662</c:v>
                </c:pt>
                <c:pt idx="64">
                  <c:v>56.667922309204542</c:v>
                </c:pt>
                <c:pt idx="65">
                  <c:v>56.42742618803414</c:v>
                </c:pt>
                <c:pt idx="66">
                  <c:v>56.189496092335482</c:v>
                </c:pt>
                <c:pt idx="67">
                  <c:v>55.954363629331219</c:v>
                </c:pt>
                <c:pt idx="68">
                  <c:v>55.722208223880777</c:v>
                </c:pt>
                <c:pt idx="69">
                  <c:v>55.493161964401075</c:v>
                </c:pt>
                <c:pt idx="70">
                  <c:v>55.267314512832769</c:v>
                </c:pt>
                <c:pt idx="71">
                  <c:v>55.044717955737084</c:v>
                </c:pt>
                <c:pt idx="72">
                  <c:v>54.825391499423439</c:v>
                </c:pt>
                <c:pt idx="73">
                  <c:v>54.609325935735349</c:v>
                </c:pt>
                <c:pt idx="74">
                  <c:v>54.396487826211541</c:v>
                </c:pt>
                <c:pt idx="75">
                  <c:v>54.186823370522269</c:v>
                </c:pt>
                <c:pt idx="76">
                  <c:v>53.9802619403116</c:v>
                </c:pt>
                <c:pt idx="77">
                  <c:v>53.77671927196571</c:v>
                </c:pt>
                <c:pt idx="78">
                  <c:v>53.576100321593799</c:v>
                </c:pt>
                <c:pt idx="79">
                  <c:v>53.378301792934536</c:v>
                </c:pt>
                <c:pt idx="80">
                  <c:v>53.183214354299594</c:v>
                </c:pt>
                <c:pt idx="81">
                  <c:v>52.990724564351964</c:v>
                </c:pt>
                <c:pt idx="82">
                  <c:v>52.800716528794446</c:v>
                </c:pt>
                <c:pt idx="83">
                  <c:v>52.613073311192075</c:v>
                </c:pt>
                <c:pt idx="84">
                  <c:v>52.427678121417429</c:v>
                </c:pt>
                <c:pt idx="85">
                  <c:v>52.2444153048069</c:v>
                </c:pt>
                <c:pt idx="86">
                  <c:v>52.063171154227931</c:v>
                </c:pt>
                <c:pt idx="87">
                  <c:v>51.883834566033123</c:v>
                </c:pt>
                <c:pt idx="88">
                  <c:v>51.706297559437083</c:v>
                </c:pt>
                <c:pt idx="89">
                  <c:v>51.530455677291478</c:v>
                </c:pt>
                <c:pt idx="90">
                  <c:v>51.356208284626625</c:v>
                </c:pt>
                <c:pt idx="91">
                  <c:v>51.183458779729648</c:v>
                </c:pt>
                <c:pt idx="92">
                  <c:v>51.012114730978709</c:v>
                </c:pt>
                <c:pt idx="93">
                  <c:v>50.842087951179387</c:v>
                </c:pt>
                <c:pt idx="94">
                  <c:v>50.673294519769172</c:v>
                </c:pt>
                <c:pt idx="95">
                  <c:v>50.50565476198166</c:v>
                </c:pt>
                <c:pt idx="96">
                  <c:v>50.339093192895845</c:v>
                </c:pt>
                <c:pt idx="97">
                  <c:v>50.173538433240189</c:v>
                </c:pt>
                <c:pt idx="98">
                  <c:v>50.008923102872252</c:v>
                </c:pt>
                <c:pt idx="99">
                  <c:v>49.845183697007158</c:v>
                </c:pt>
                <c:pt idx="100">
                  <c:v>49.682260449517784</c:v>
                </c:pt>
                <c:pt idx="101">
                  <c:v>49.520097186966545</c:v>
                </c:pt>
                <c:pt idx="102">
                  <c:v>49.358641176448103</c:v>
                </c:pt>
                <c:pt idx="103">
                  <c:v>49.197842969814992</c:v>
                </c:pt>
                <c:pt idx="104">
                  <c:v>49.037656246417612</c:v>
                </c:pt>
                <c:pt idx="105">
                  <c:v>48.878037656109221</c:v>
                </c:pt>
                <c:pt idx="106">
                  <c:v>48.718946663938226</c:v>
                </c:pt>
                <c:pt idx="107">
                  <c:v>48.56034539766906</c:v>
                </c:pt>
                <c:pt idx="108">
                  <c:v>48.40219849903297</c:v>
                </c:pt>
                <c:pt idx="109">
                  <c:v>48.244472979406531</c:v>
                </c:pt>
                <c:pt idx="110">
                  <c:v>48.087138080443367</c:v>
                </c:pt>
                <c:pt idx="111">
                  <c:v>47.93016514004011</c:v>
                </c:pt>
                <c:pt idx="112">
                  <c:v>47.773527463897189</c:v>
                </c:pt>
                <c:pt idx="113">
                  <c:v>47.617200202834667</c:v>
                </c:pt>
                <c:pt idx="114">
                  <c:v>47.461160235941449</c:v>
                </c:pt>
                <c:pt idx="115">
                  <c:v>47.305386059568932</c:v>
                </c:pt>
                <c:pt idx="116">
                  <c:v>47.149857682126708</c:v>
                </c:pt>
                <c:pt idx="117">
                  <c:v>46.994556524594806</c:v>
                </c:pt>
                <c:pt idx="118">
                  <c:v>46.839465326634233</c:v>
                </c:pt>
                <c:pt idx="119">
                  <c:v>46.684568058151811</c:v>
                </c:pt>
                <c:pt idx="120">
                  <c:v>46.529849836157531</c:v>
                </c:pt>
                <c:pt idx="121">
                  <c:v>46.375296846739126</c:v>
                </c:pt>
                <c:pt idx="122">
                  <c:v>46.220896271970858</c:v>
                </c:pt>
                <c:pt idx="123">
                  <c:v>46.066636221568565</c:v>
                </c:pt>
                <c:pt idx="124">
                  <c:v>45.912505669101662</c:v>
                </c:pt>
                <c:pt idx="125">
                  <c:v>45.758494392573368</c:v>
                </c:pt>
                <c:pt idx="126">
                  <c:v>45.604592919182259</c:v>
                </c:pt>
                <c:pt idx="127">
                  <c:v>45.450792474081545</c:v>
                </c:pt>
                <c:pt idx="128">
                  <c:v>45.297084932955549</c:v>
                </c:pt>
                <c:pt idx="129">
                  <c:v>45.143462778235808</c:v>
                </c:pt>
                <c:pt idx="130">
                  <c:v>44.989919058781226</c:v>
                </c:pt>
                <c:pt idx="131">
                  <c:v>44.836447352847344</c:v>
                </c:pt>
                <c:pt idx="132">
                  <c:v>44.683041734168597</c:v>
                </c:pt>
                <c:pt idx="133">
                  <c:v>44.529696740973243</c:v>
                </c:pt>
                <c:pt idx="134">
                  <c:v>44.376407347744973</c:v>
                </c:pt>
                <c:pt idx="135">
                  <c:v>44.223168939534858</c:v>
                </c:pt>
                <c:pt idx="136">
                  <c:v>44.069977288615398</c:v>
                </c:pt>
                <c:pt idx="137">
                  <c:v>43.916828533253067</c:v>
                </c:pt>
                <c:pt idx="138">
                  <c:v>43.763719158357596</c:v>
                </c:pt>
                <c:pt idx="139">
                  <c:v>43.610645977747545</c:v>
                </c:pt>
                <c:pt idx="140">
                  <c:v>43.4576061177521</c:v>
                </c:pt>
                <c:pt idx="141">
                  <c:v>43.304597001850439</c:v>
                </c:pt>
                <c:pt idx="142">
                  <c:v>43.15161633603666</c:v>
                </c:pt>
                <c:pt idx="143">
                  <c:v>42.998662094588447</c:v>
                </c:pt>
                <c:pt idx="144">
                  <c:v>42.845732505918498</c:v>
                </c:pt>
                <c:pt idx="145">
                  <c:v>42.692826038199073</c:v>
                </c:pt>
                <c:pt idx="146">
                  <c:v>42.539941384474695</c:v>
                </c:pt>
                <c:pt idx="147">
                  <c:v>42.387077447018825</c:v>
                </c:pt>
                <c:pt idx="148">
                  <c:v>42.234233320747116</c:v>
                </c:pt>
                <c:pt idx="149">
                  <c:v>42.081408275571988</c:v>
                </c:pt>
                <c:pt idx="150">
                  <c:v>41.928601737669865</c:v>
                </c:pt>
                <c:pt idx="151">
                  <c:v>41.775813269728289</c:v>
                </c:pt>
                <c:pt idx="152">
                  <c:v>41.623042550340557</c:v>
                </c:pt>
                <c:pt idx="153">
                  <c:v>41.470289352814284</c:v>
                </c:pt>
                <c:pt idx="154">
                  <c:v>41.317553523748302</c:v>
                </c:pt>
                <c:pt idx="155">
                  <c:v>41.164834961803912</c:v>
                </c:pt>
                <c:pt idx="156">
                  <c:v>41.012133597143304</c:v>
                </c:pt>
                <c:pt idx="157">
                  <c:v>40.859449372025708</c:v>
                </c:pt>
                <c:pt idx="158">
                  <c:v>40.70678222303718</c:v>
                </c:pt>
                <c:pt idx="159">
                  <c:v>40.554132065384152</c:v>
                </c:pt>
                <c:pt idx="160">
                  <c:v>40.40149877960463</c:v>
                </c:pt>
                <c:pt idx="161">
                  <c:v>40.248882200953204</c:v>
                </c:pt>
                <c:pt idx="162">
                  <c:v>40.096282111601852</c:v>
                </c:pt>
                <c:pt idx="163">
                  <c:v>39.943698235678568</c:v>
                </c:pt>
                <c:pt idx="164">
                  <c:v>39.791130237048684</c:v>
                </c:pt>
                <c:pt idx="165">
                  <c:v>39.63857771963869</c:v>
                </c:pt>
                <c:pt idx="166">
                  <c:v>39.486040230014261</c:v>
                </c:pt>
                <c:pt idx="167">
                  <c:v>39.333517261860415</c:v>
                </c:pt>
                <c:pt idx="168">
                  <c:v>39.181008261971996</c:v>
                </c:pt>
                <c:pt idx="169">
                  <c:v>39.028512637348001</c:v>
                </c:pt>
                <c:pt idx="170">
                  <c:v>38.876029762991692</c:v>
                </c:pt>
                <c:pt idx="171">
                  <c:v>38.723558990045241</c:v>
                </c:pt>
                <c:pt idx="172">
                  <c:v>38.571099653929522</c:v>
                </c:pt>
                <c:pt idx="173">
                  <c:v>38.418651082210623</c:v>
                </c:pt>
                <c:pt idx="174">
                  <c:v>38.266212601970864</c:v>
                </c:pt>
                <c:pt idx="175">
                  <c:v>38.113783546518391</c:v>
                </c:pt>
                <c:pt idx="176">
                  <c:v>37.961363261324024</c:v>
                </c:pt>
                <c:pt idx="177">
                  <c:v>37.808951109122191</c:v>
                </c:pt>
                <c:pt idx="178">
                  <c:v>37.65654647415522</c:v>
                </c:pt>
                <c:pt idx="179">
                  <c:v>37.50414876557462</c:v>
                </c:pt>
                <c:pt idx="180">
                  <c:v>37.351757420039654</c:v>
                </c:pt>
                <c:pt idx="181">
                  <c:v>37.199371903573123</c:v>
                </c:pt>
                <c:pt idx="182">
                  <c:v>37.046991712746909</c:v>
                </c:pt>
                <c:pt idx="183">
                  <c:v>36.894616375277202</c:v>
                </c:pt>
                <c:pt idx="184">
                  <c:v>36.74224545011166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60.033000000000001</c:v>
                </c:pt>
                <c:pt idx="1">
                  <c:v>60.067</c:v>
                </c:pt>
                <c:pt idx="2">
                  <c:v>61.1</c:v>
                </c:pt>
                <c:pt idx="3">
                  <c:v>60.033000000000001</c:v>
                </c:pt>
                <c:pt idx="4">
                  <c:v>61.1</c:v>
                </c:pt>
                <c:pt idx="5">
                  <c:v>60.216999999999999</c:v>
                </c:pt>
                <c:pt idx="6">
                  <c:v>59.383000000000003</c:v>
                </c:pt>
                <c:pt idx="7">
                  <c:v>61.267000000000003</c:v>
                </c:pt>
                <c:pt idx="8">
                  <c:v>61.2</c:v>
                </c:pt>
                <c:pt idx="9">
                  <c:v>61.817</c:v>
                </c:pt>
                <c:pt idx="10">
                  <c:v>62.6</c:v>
                </c:pt>
                <c:pt idx="11">
                  <c:v>62.133000000000003</c:v>
                </c:pt>
                <c:pt idx="12">
                  <c:v>61.667000000000002</c:v>
                </c:pt>
                <c:pt idx="13">
                  <c:v>60.616999999999997</c:v>
                </c:pt>
                <c:pt idx="14">
                  <c:v>61.9</c:v>
                </c:pt>
                <c:pt idx="15">
                  <c:v>59.716999999999999</c:v>
                </c:pt>
                <c:pt idx="16">
                  <c:v>61</c:v>
                </c:pt>
                <c:pt idx="17">
                  <c:v>60.317</c:v>
                </c:pt>
                <c:pt idx="18">
                  <c:v>57.85</c:v>
                </c:pt>
                <c:pt idx="19">
                  <c:v>60.05</c:v>
                </c:pt>
                <c:pt idx="20">
                  <c:v>60.082999999999998</c:v>
                </c:pt>
                <c:pt idx="21">
                  <c:v>59.832999999999998</c:v>
                </c:pt>
                <c:pt idx="22">
                  <c:v>62.966999999999999</c:v>
                </c:pt>
                <c:pt idx="23">
                  <c:v>60.85</c:v>
                </c:pt>
                <c:pt idx="24">
                  <c:v>61.732999999999997</c:v>
                </c:pt>
                <c:pt idx="25">
                  <c:v>61.232999999999997</c:v>
                </c:pt>
                <c:pt idx="26">
                  <c:v>59.7</c:v>
                </c:pt>
                <c:pt idx="27">
                  <c:v>60.783000000000001</c:v>
                </c:pt>
                <c:pt idx="28">
                  <c:v>62.616999999999997</c:v>
                </c:pt>
                <c:pt idx="29">
                  <c:v>63.633000000000003</c:v>
                </c:pt>
                <c:pt idx="30">
                  <c:v>62.05</c:v>
                </c:pt>
                <c:pt idx="31">
                  <c:v>61.783000000000001</c:v>
                </c:pt>
                <c:pt idx="32">
                  <c:v>63.433</c:v>
                </c:pt>
                <c:pt idx="33">
                  <c:v>65.316999999999993</c:v>
                </c:pt>
                <c:pt idx="34">
                  <c:v>63.9</c:v>
                </c:pt>
                <c:pt idx="35">
                  <c:v>64.599999999999994</c:v>
                </c:pt>
                <c:pt idx="36">
                  <c:v>69.233000000000004</c:v>
                </c:pt>
                <c:pt idx="37">
                  <c:v>66.617000000000004</c:v>
                </c:pt>
                <c:pt idx="38">
                  <c:v>66</c:v>
                </c:pt>
                <c:pt idx="39">
                  <c:v>63.2</c:v>
                </c:pt>
                <c:pt idx="40">
                  <c:v>66.667000000000002</c:v>
                </c:pt>
                <c:pt idx="41">
                  <c:v>65.516999999999996</c:v>
                </c:pt>
                <c:pt idx="42">
                  <c:v>65.55</c:v>
                </c:pt>
                <c:pt idx="43">
                  <c:v>70.150000000000006</c:v>
                </c:pt>
                <c:pt idx="44">
                  <c:v>69.533000000000001</c:v>
                </c:pt>
                <c:pt idx="45">
                  <c:v>69.599999999999994</c:v>
                </c:pt>
                <c:pt idx="46">
                  <c:v>71.7</c:v>
                </c:pt>
                <c:pt idx="47">
                  <c:v>77.382999999999996</c:v>
                </c:pt>
                <c:pt idx="48">
                  <c:v>79.417000000000002</c:v>
                </c:pt>
                <c:pt idx="49">
                  <c:v>83.25</c:v>
                </c:pt>
                <c:pt idx="50">
                  <c:v>90.167000000000002</c:v>
                </c:pt>
                <c:pt idx="51">
                  <c:v>99</c:v>
                </c:pt>
                <c:pt idx="52">
                  <c:v>113.333</c:v>
                </c:pt>
                <c:pt idx="53">
                  <c:v>130.21700000000001</c:v>
                </c:pt>
                <c:pt idx="54">
                  <c:v>147.483</c:v>
                </c:pt>
                <c:pt idx="55">
                  <c:v>163.917</c:v>
                </c:pt>
                <c:pt idx="56">
                  <c:v>178.267</c:v>
                </c:pt>
                <c:pt idx="57">
                  <c:v>192.8</c:v>
                </c:pt>
                <c:pt idx="58">
                  <c:v>203.38300000000001</c:v>
                </c:pt>
                <c:pt idx="59">
                  <c:v>209.267</c:v>
                </c:pt>
                <c:pt idx="60">
                  <c:v>212.35</c:v>
                </c:pt>
                <c:pt idx="61">
                  <c:v>211.333</c:v>
                </c:pt>
                <c:pt idx="62">
                  <c:v>206.75</c:v>
                </c:pt>
                <c:pt idx="63">
                  <c:v>193.767</c:v>
                </c:pt>
                <c:pt idx="64">
                  <c:v>169.21700000000001</c:v>
                </c:pt>
                <c:pt idx="65">
                  <c:v>134.78299999999999</c:v>
                </c:pt>
                <c:pt idx="66">
                  <c:v>97.466999999999999</c:v>
                </c:pt>
                <c:pt idx="67">
                  <c:v>68.849999999999994</c:v>
                </c:pt>
                <c:pt idx="68">
                  <c:v>62.9</c:v>
                </c:pt>
                <c:pt idx="69">
                  <c:v>58.4</c:v>
                </c:pt>
                <c:pt idx="70">
                  <c:v>60.1</c:v>
                </c:pt>
                <c:pt idx="71">
                  <c:v>60.283000000000001</c:v>
                </c:pt>
                <c:pt idx="72">
                  <c:v>60.116999999999997</c:v>
                </c:pt>
                <c:pt idx="73">
                  <c:v>65.617000000000004</c:v>
                </c:pt>
                <c:pt idx="74">
                  <c:v>66.266999999999996</c:v>
                </c:pt>
                <c:pt idx="75">
                  <c:v>71.882999999999996</c:v>
                </c:pt>
                <c:pt idx="76">
                  <c:v>77.683000000000007</c:v>
                </c:pt>
                <c:pt idx="77">
                  <c:v>86.183000000000007</c:v>
                </c:pt>
                <c:pt idx="78">
                  <c:v>97.6</c:v>
                </c:pt>
                <c:pt idx="79">
                  <c:v>108.267</c:v>
                </c:pt>
                <c:pt idx="80">
                  <c:v>120.383</c:v>
                </c:pt>
                <c:pt idx="81">
                  <c:v>130.65</c:v>
                </c:pt>
                <c:pt idx="82">
                  <c:v>139.30000000000001</c:v>
                </c:pt>
                <c:pt idx="83">
                  <c:v>147.86699999999999</c:v>
                </c:pt>
                <c:pt idx="84">
                  <c:v>151.80000000000001</c:v>
                </c:pt>
                <c:pt idx="85">
                  <c:v>153.69999999999999</c:v>
                </c:pt>
                <c:pt idx="86">
                  <c:v>151.15</c:v>
                </c:pt>
                <c:pt idx="87">
                  <c:v>143.28299999999999</c:v>
                </c:pt>
                <c:pt idx="88">
                  <c:v>127.75</c:v>
                </c:pt>
                <c:pt idx="89">
                  <c:v>105.967</c:v>
                </c:pt>
                <c:pt idx="90">
                  <c:v>80.283000000000001</c:v>
                </c:pt>
                <c:pt idx="91">
                  <c:v>61.866999999999997</c:v>
                </c:pt>
                <c:pt idx="92">
                  <c:v>58.5</c:v>
                </c:pt>
                <c:pt idx="93">
                  <c:v>51.35</c:v>
                </c:pt>
                <c:pt idx="94">
                  <c:v>51.65</c:v>
                </c:pt>
                <c:pt idx="95">
                  <c:v>51.933</c:v>
                </c:pt>
                <c:pt idx="96">
                  <c:v>52</c:v>
                </c:pt>
                <c:pt idx="97">
                  <c:v>50.1</c:v>
                </c:pt>
                <c:pt idx="98">
                  <c:v>49.982999999999997</c:v>
                </c:pt>
                <c:pt idx="99">
                  <c:v>50.482999999999997</c:v>
                </c:pt>
                <c:pt idx="100">
                  <c:v>50.917000000000002</c:v>
                </c:pt>
                <c:pt idx="101">
                  <c:v>50.8</c:v>
                </c:pt>
                <c:pt idx="102">
                  <c:v>51.616999999999997</c:v>
                </c:pt>
                <c:pt idx="103">
                  <c:v>49.85</c:v>
                </c:pt>
                <c:pt idx="104">
                  <c:v>46.582999999999998</c:v>
                </c:pt>
                <c:pt idx="105">
                  <c:v>50.433</c:v>
                </c:pt>
                <c:pt idx="106">
                  <c:v>51.017000000000003</c:v>
                </c:pt>
                <c:pt idx="107">
                  <c:v>50.517000000000003</c:v>
                </c:pt>
                <c:pt idx="108">
                  <c:v>49.3</c:v>
                </c:pt>
                <c:pt idx="109">
                  <c:v>49.45</c:v>
                </c:pt>
                <c:pt idx="110">
                  <c:v>50.866999999999997</c:v>
                </c:pt>
                <c:pt idx="111">
                  <c:v>50.582999999999998</c:v>
                </c:pt>
                <c:pt idx="112">
                  <c:v>49.9</c:v>
                </c:pt>
                <c:pt idx="113">
                  <c:v>49.283000000000001</c:v>
                </c:pt>
                <c:pt idx="114">
                  <c:v>51.25</c:v>
                </c:pt>
                <c:pt idx="115">
                  <c:v>50.15</c:v>
                </c:pt>
                <c:pt idx="116">
                  <c:v>51.582999999999998</c:v>
                </c:pt>
                <c:pt idx="117">
                  <c:v>49.317</c:v>
                </c:pt>
                <c:pt idx="118">
                  <c:v>50.767000000000003</c:v>
                </c:pt>
                <c:pt idx="119">
                  <c:v>54.05</c:v>
                </c:pt>
                <c:pt idx="120">
                  <c:v>57.466999999999999</c:v>
                </c:pt>
                <c:pt idx="121">
                  <c:v>61.216999999999999</c:v>
                </c:pt>
                <c:pt idx="122">
                  <c:v>64.632999999999996</c:v>
                </c:pt>
                <c:pt idx="123">
                  <c:v>69.7</c:v>
                </c:pt>
                <c:pt idx="124">
                  <c:v>73.75</c:v>
                </c:pt>
                <c:pt idx="125">
                  <c:v>72.783000000000001</c:v>
                </c:pt>
                <c:pt idx="126">
                  <c:v>70.75</c:v>
                </c:pt>
                <c:pt idx="127">
                  <c:v>67.433000000000007</c:v>
                </c:pt>
                <c:pt idx="128">
                  <c:v>60.6</c:v>
                </c:pt>
                <c:pt idx="129">
                  <c:v>57.732999999999997</c:v>
                </c:pt>
                <c:pt idx="130">
                  <c:v>51.332999999999998</c:v>
                </c:pt>
                <c:pt idx="131">
                  <c:v>48.466999999999999</c:v>
                </c:pt>
                <c:pt idx="132">
                  <c:v>45.082999999999998</c:v>
                </c:pt>
                <c:pt idx="133">
                  <c:v>45.517000000000003</c:v>
                </c:pt>
                <c:pt idx="134">
                  <c:v>45.05</c:v>
                </c:pt>
                <c:pt idx="135">
                  <c:v>45.8</c:v>
                </c:pt>
                <c:pt idx="136">
                  <c:v>46.1</c:v>
                </c:pt>
                <c:pt idx="137">
                  <c:v>46.183</c:v>
                </c:pt>
                <c:pt idx="138">
                  <c:v>45.3</c:v>
                </c:pt>
                <c:pt idx="139">
                  <c:v>45.55</c:v>
                </c:pt>
                <c:pt idx="140">
                  <c:v>46.633000000000003</c:v>
                </c:pt>
                <c:pt idx="141">
                  <c:v>43.2</c:v>
                </c:pt>
                <c:pt idx="142">
                  <c:v>43.332999999999998</c:v>
                </c:pt>
                <c:pt idx="143">
                  <c:v>44.082999999999998</c:v>
                </c:pt>
                <c:pt idx="144">
                  <c:v>45.832999999999998</c:v>
                </c:pt>
                <c:pt idx="145">
                  <c:v>43.35</c:v>
                </c:pt>
                <c:pt idx="146">
                  <c:v>46.082999999999998</c:v>
                </c:pt>
                <c:pt idx="147">
                  <c:v>44.767000000000003</c:v>
                </c:pt>
                <c:pt idx="148">
                  <c:v>43.683</c:v>
                </c:pt>
                <c:pt idx="149">
                  <c:v>46.5</c:v>
                </c:pt>
                <c:pt idx="150">
                  <c:v>46</c:v>
                </c:pt>
                <c:pt idx="151">
                  <c:v>46.667000000000002</c:v>
                </c:pt>
                <c:pt idx="152">
                  <c:v>47.216999999999999</c:v>
                </c:pt>
                <c:pt idx="153">
                  <c:v>53.567</c:v>
                </c:pt>
                <c:pt idx="154">
                  <c:v>51.082999999999998</c:v>
                </c:pt>
                <c:pt idx="155">
                  <c:v>55.3</c:v>
                </c:pt>
                <c:pt idx="156">
                  <c:v>54.417000000000002</c:v>
                </c:pt>
                <c:pt idx="157">
                  <c:v>56.482999999999997</c:v>
                </c:pt>
                <c:pt idx="158">
                  <c:v>56.366999999999997</c:v>
                </c:pt>
                <c:pt idx="159">
                  <c:v>52.817</c:v>
                </c:pt>
                <c:pt idx="160">
                  <c:v>48.116999999999997</c:v>
                </c:pt>
                <c:pt idx="161">
                  <c:v>45.767000000000003</c:v>
                </c:pt>
                <c:pt idx="162">
                  <c:v>42.55</c:v>
                </c:pt>
                <c:pt idx="163">
                  <c:v>43.167000000000002</c:v>
                </c:pt>
                <c:pt idx="164">
                  <c:v>41.982999999999997</c:v>
                </c:pt>
                <c:pt idx="165">
                  <c:v>42.75</c:v>
                </c:pt>
                <c:pt idx="166">
                  <c:v>41.05</c:v>
                </c:pt>
                <c:pt idx="167">
                  <c:v>39.133000000000003</c:v>
                </c:pt>
                <c:pt idx="168">
                  <c:v>41.7</c:v>
                </c:pt>
                <c:pt idx="169">
                  <c:v>40.049999999999997</c:v>
                </c:pt>
                <c:pt idx="170">
                  <c:v>39.183</c:v>
                </c:pt>
                <c:pt idx="171">
                  <c:v>42.6</c:v>
                </c:pt>
                <c:pt idx="172">
                  <c:v>40.35</c:v>
                </c:pt>
                <c:pt idx="173">
                  <c:v>40.267000000000003</c:v>
                </c:pt>
                <c:pt idx="174">
                  <c:v>39.950000000000003</c:v>
                </c:pt>
                <c:pt idx="175">
                  <c:v>40.533000000000001</c:v>
                </c:pt>
                <c:pt idx="176">
                  <c:v>40.799999999999997</c:v>
                </c:pt>
                <c:pt idx="177">
                  <c:v>40.917000000000002</c:v>
                </c:pt>
                <c:pt idx="178">
                  <c:v>39.116999999999997</c:v>
                </c:pt>
                <c:pt idx="179">
                  <c:v>40.466999999999999</c:v>
                </c:pt>
                <c:pt idx="180">
                  <c:v>38.616999999999997</c:v>
                </c:pt>
                <c:pt idx="181">
                  <c:v>38.683</c:v>
                </c:pt>
                <c:pt idx="182">
                  <c:v>40.366999999999997</c:v>
                </c:pt>
                <c:pt idx="183">
                  <c:v>41.082999999999998</c:v>
                </c:pt>
                <c:pt idx="184">
                  <c:v>39.549999999999997</c:v>
                </c:pt>
                <c:pt idx="185">
                  <c:v>40.033000000000001</c:v>
                </c:pt>
                <c:pt idx="186">
                  <c:v>40.683</c:v>
                </c:pt>
                <c:pt idx="187">
                  <c:v>37.683</c:v>
                </c:pt>
                <c:pt idx="188">
                  <c:v>38.533000000000001</c:v>
                </c:pt>
                <c:pt idx="189">
                  <c:v>37.232999999999997</c:v>
                </c:pt>
                <c:pt idx="190">
                  <c:v>39.082999999999998</c:v>
                </c:pt>
                <c:pt idx="191">
                  <c:v>38.183</c:v>
                </c:pt>
                <c:pt idx="192">
                  <c:v>38.866999999999997</c:v>
                </c:pt>
                <c:pt idx="193">
                  <c:v>39.65</c:v>
                </c:pt>
                <c:pt idx="194">
                  <c:v>40.700000000000003</c:v>
                </c:pt>
                <c:pt idx="195">
                  <c:v>37.783000000000001</c:v>
                </c:pt>
                <c:pt idx="196">
                  <c:v>36.866999999999997</c:v>
                </c:pt>
                <c:pt idx="197">
                  <c:v>38.65</c:v>
                </c:pt>
                <c:pt idx="198">
                  <c:v>41.05</c:v>
                </c:pt>
                <c:pt idx="199">
                  <c:v>37.667000000000002</c:v>
                </c:pt>
                <c:pt idx="200">
                  <c:v>36.799999999999997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59.088181859495307</c:v>
                </c:pt>
                <c:pt idx="4">
                  <c:v>59.268411014534472</c:v>
                </c:pt>
                <c:pt idx="5">
                  <c:v>59.448238878281792</c:v>
                </c:pt>
                <c:pt idx="6">
                  <c:v>59.627563979508544</c:v>
                </c:pt>
                <c:pt idx="7">
                  <c:v>59.80627008393806</c:v>
                </c:pt>
                <c:pt idx="8">
                  <c:v>59.984224560944469</c:v>
                </c:pt>
                <c:pt idx="9">
                  <c:v>60.161276633607926</c:v>
                </c:pt>
                <c:pt idx="10">
                  <c:v>60.337255517092608</c:v>
                </c:pt>
                <c:pt idx="11">
                  <c:v>60.51196845444467</c:v>
                </c:pt>
                <c:pt idx="12">
                  <c:v>60.685198664073724</c:v>
                </c:pt>
                <c:pt idx="13">
                  <c:v>60.856703219616868</c:v>
                </c:pt>
                <c:pt idx="14">
                  <c:v>61.026210890937222</c:v>
                </c:pt>
                <c:pt idx="15">
                  <c:v>61.193419985247111</c:v>
                </c:pt>
                <c:pt idx="16">
                  <c:v>61.357996240763917</c:v>
                </c:pt>
                <c:pt idx="17">
                  <c:v>61.519570843682601</c:v>
                </c:pt>
                <c:pt idx="18">
                  <c:v>61.677738665784553</c:v>
                </c:pt>
                <c:pt idx="19">
                  <c:v>61.832056860376476</c:v>
                </c:pt>
                <c:pt idx="20">
                  <c:v>61.982044018323606</c:v>
                </c:pt>
                <c:pt idx="21">
                  <c:v>62.127180190357969</c:v>
                </c:pt>
                <c:pt idx="22">
                  <c:v>62.266908253847873</c:v>
                </c:pt>
                <c:pt idx="23">
                  <c:v>62.400637384895767</c:v>
                </c:pt>
                <c:pt idx="24">
                  <c:v>62.52774985557889</c:v>
                </c:pt>
                <c:pt idx="25">
                  <c:v>62.647613107088766</c:v>
                </c:pt>
                <c:pt idx="26">
                  <c:v>62.759600185528228</c:v>
                </c:pt>
                <c:pt idx="27">
                  <c:v>62.863123342664323</c:v>
                </c:pt>
                <c:pt idx="28">
                  <c:v>62.957688111229928</c:v>
                </c:pt>
                <c:pt idx="29">
                  <c:v>63.042978695209023</c:v>
                </c:pt>
                <c:pt idx="30">
                  <c:v>63.118990279882695</c:v>
                </c:pt>
                <c:pt idx="31">
                  <c:v>63.186229978050349</c:v>
                </c:pt>
                <c:pt idx="32">
                  <c:v>63.246015490226981</c:v>
                </c:pt>
                <c:pt idx="33">
                  <c:v>63.300908700700489</c:v>
                </c:pt>
                <c:pt idx="34">
                  <c:v>63.3553293301811</c:v>
                </c:pt>
                <c:pt idx="35">
                  <c:v>63.416399634440268</c:v>
                </c:pt>
                <c:pt idx="36">
                  <c:v>63.49507228699845</c:v>
                </c:pt>
                <c:pt idx="37">
                  <c:v>63.607586397845765</c:v>
                </c:pt>
                <c:pt idx="38">
                  <c:v>63.777276767737405</c:v>
                </c:pt>
                <c:pt idx="39">
                  <c:v>64.036724449716871</c:v>
                </c:pt>
                <c:pt idx="40">
                  <c:v>64.43017874600622</c:v>
                </c:pt>
                <c:pt idx="41">
                  <c:v>65.016100295588416</c:v>
                </c:pt>
                <c:pt idx="42">
                  <c:v>65.869574072923797</c:v>
                </c:pt>
                <c:pt idx="43">
                  <c:v>67.08422754912408</c:v>
                </c:pt>
                <c:pt idx="44">
                  <c:v>68.773177319204407</c:v>
                </c:pt>
                <c:pt idx="45">
                  <c:v>71.068438546999857</c:v>
                </c:pt>
                <c:pt idx="46">
                  <c:v>74.118192743933946</c:v>
                </c:pt>
                <c:pt idx="47">
                  <c:v>78.081350269836349</c:v>
                </c:pt>
                <c:pt idx="48">
                  <c:v>83.118991207757134</c:v>
                </c:pt>
                <c:pt idx="49">
                  <c:v>89.382538666285768</c:v>
                </c:pt>
                <c:pt idx="50">
                  <c:v>96.998911288100814</c:v>
                </c:pt>
                <c:pt idx="51">
                  <c:v>106.05339156368511</c:v>
                </c:pt>
                <c:pt idx="52">
                  <c:v>116.57147672061336</c:v>
                </c:pt>
                <c:pt idx="53">
                  <c:v>128.50143478033436</c:v>
                </c:pt>
                <c:pt idx="54">
                  <c:v>141.69934753140666</c:v>
                </c:pt>
                <c:pt idx="55">
                  <c:v>155.91694075809303</c:v>
                </c:pt>
                <c:pt idx="56">
                  <c:v>170.78600597837712</c:v>
                </c:pt>
                <c:pt idx="57">
                  <c:v>185.77526001899636</c:v>
                </c:pt>
                <c:pt idx="58">
                  <c:v>200.06646246479423</c:v>
                </c:pt>
                <c:pt idx="59">
                  <c:v>212.29666357132484</c:v>
                </c:pt>
                <c:pt idx="60">
                  <c:v>220.24477258727632</c:v>
                </c:pt>
                <c:pt idx="61">
                  <c:v>220.84987735187821</c:v>
                </c:pt>
                <c:pt idx="62">
                  <c:v>211.14149875246821</c:v>
                </c:pt>
                <c:pt idx="63">
                  <c:v>190.1356480627563</c:v>
                </c:pt>
                <c:pt idx="64">
                  <c:v>160.5038889912251</c:v>
                </c:pt>
                <c:pt idx="65">
                  <c:v>128.2338449226086</c:v>
                </c:pt>
                <c:pt idx="66">
                  <c:v>99.922481520320616</c:v>
                </c:pt>
                <c:pt idx="67">
                  <c:v>79.655046599909511</c:v>
                </c:pt>
                <c:pt idx="68">
                  <c:v>67.852852690465795</c:v>
                </c:pt>
                <c:pt idx="69">
                  <c:v>62.468933298512965</c:v>
                </c:pt>
                <c:pt idx="70">
                  <c:v>60.962611514338434</c:v>
                </c:pt>
                <c:pt idx="71">
                  <c:v>61.52649886644727</c:v>
                </c:pt>
                <c:pt idx="72">
                  <c:v>63.282710389319227</c:v>
                </c:pt>
                <c:pt idx="73">
                  <c:v>65.971069888950396</c:v>
                </c:pt>
                <c:pt idx="74">
                  <c:v>69.615962638389135</c:v>
                </c:pt>
                <c:pt idx="75">
                  <c:v>74.330950173289608</c:v>
                </c:pt>
                <c:pt idx="76">
                  <c:v>80.229470790541455</c:v>
                </c:pt>
                <c:pt idx="77">
                  <c:v>87.382304885729695</c:v>
                </c:pt>
                <c:pt idx="78">
                  <c:v>95.78981184653297</c:v>
                </c:pt>
                <c:pt idx="79">
                  <c:v>105.35870939737009</c:v>
                </c:pt>
                <c:pt idx="80">
                  <c:v>115.87914335866259</c:v>
                </c:pt>
                <c:pt idx="81">
                  <c:v>126.98961574624968</c:v>
                </c:pt>
                <c:pt idx="82">
                  <c:v>138.09741153395052</c:v>
                </c:pt>
                <c:pt idx="83">
                  <c:v>148.21433267984244</c:v>
                </c:pt>
                <c:pt idx="84">
                  <c:v>155.74188900202842</c:v>
                </c:pt>
                <c:pt idx="85">
                  <c:v>158.44960669964897</c:v>
                </c:pt>
                <c:pt idx="86">
                  <c:v>154.06394739731812</c:v>
                </c:pt>
                <c:pt idx="87">
                  <c:v>141.58399855445032</c:v>
                </c:pt>
                <c:pt idx="88">
                  <c:v>122.55851355734816</c:v>
                </c:pt>
                <c:pt idx="89">
                  <c:v>101.01525449744202</c:v>
                </c:pt>
                <c:pt idx="90">
                  <c:v>81.63117768700603</c:v>
                </c:pt>
                <c:pt idx="91">
                  <c:v>67.447574086304471</c:v>
                </c:pt>
                <c:pt idx="92">
                  <c:v>58.910931583637392</c:v>
                </c:pt>
                <c:pt idx="93">
                  <c:v>54.637757858445191</c:v>
                </c:pt>
                <c:pt idx="94">
                  <c:v>52.815693565225807</c:v>
                </c:pt>
                <c:pt idx="95">
                  <c:v>52.104803071185479</c:v>
                </c:pt>
                <c:pt idx="96">
                  <c:v>51.798276137159796</c:v>
                </c:pt>
                <c:pt idx="97">
                  <c:v>51.611453999640808</c:v>
                </c:pt>
                <c:pt idx="98">
                  <c:v>51.454143793756565</c:v>
                </c:pt>
                <c:pt idx="99">
                  <c:v>51.303469590652519</c:v>
                </c:pt>
                <c:pt idx="100">
                  <c:v>51.154704184879911</c:v>
                </c:pt>
                <c:pt idx="101">
                  <c:v>51.007005946589302</c:v>
                </c:pt>
                <c:pt idx="102">
                  <c:v>50.860203964123428</c:v>
                </c:pt>
                <c:pt idx="103">
                  <c:v>50.714224380333434</c:v>
                </c:pt>
                <c:pt idx="104">
                  <c:v>50.569009297935693</c:v>
                </c:pt>
                <c:pt idx="105">
                  <c:v>50.424511061933366</c:v>
                </c:pt>
                <c:pt idx="106">
                  <c:v>50.280703818158884</c:v>
                </c:pt>
                <c:pt idx="107">
                  <c:v>50.137620811727089</c:v>
                </c:pt>
                <c:pt idx="108">
                  <c:v>49.995457702079868</c:v>
                </c:pt>
                <c:pt idx="109">
                  <c:v>49.85483637822373</c:v>
                </c:pt>
                <c:pt idx="110">
                  <c:v>49.717425834689962</c:v>
                </c:pt>
                <c:pt idx="111">
                  <c:v>49.587283204861201</c:v>
                </c:pt>
                <c:pt idx="112">
                  <c:v>49.473494491217863</c:v>
                </c:pt>
                <c:pt idx="113">
                  <c:v>49.394867172847995</c:v>
                </c:pt>
                <c:pt idx="114">
                  <c:v>49.387328622152317</c:v>
                </c:pt>
                <c:pt idx="115">
                  <c:v>49.513948506567871</c:v>
                </c:pt>
                <c:pt idx="116">
                  <c:v>49.875749726534146</c:v>
                </c:pt>
                <c:pt idx="117">
                  <c:v>50.618601883259579</c:v>
                </c:pt>
                <c:pt idx="118">
                  <c:v>51.927999028879469</c:v>
                </c:pt>
                <c:pt idx="119">
                  <c:v>54.000503875756195</c:v>
                </c:pt>
                <c:pt idx="120">
                  <c:v>56.979676341218031</c:v>
                </c:pt>
                <c:pt idx="121">
                  <c:v>60.849042148483747</c:v>
                </c:pt>
                <c:pt idx="122">
                  <c:v>65.295033919119476</c:v>
                </c:pt>
                <c:pt idx="123">
                  <c:v>69.601988333019932</c:v>
                </c:pt>
                <c:pt idx="124">
                  <c:v>72.704404972933943</c:v>
                </c:pt>
                <c:pt idx="125">
                  <c:v>73.514820534615438</c:v>
                </c:pt>
                <c:pt idx="126">
                  <c:v>71.468174756431864</c:v>
                </c:pt>
                <c:pt idx="127">
                  <c:v>66.948439033815163</c:v>
                </c:pt>
                <c:pt idx="128">
                  <c:v>61.205012501231423</c:v>
                </c:pt>
                <c:pt idx="129">
                  <c:v>55.729641898925664</c:v>
                </c:pt>
                <c:pt idx="130">
                  <c:v>51.542986335132383</c:v>
                </c:pt>
                <c:pt idx="131">
                  <c:v>48.896126453122676</c:v>
                </c:pt>
                <c:pt idx="132">
                  <c:v>47.473623879018078</c:v>
                </c:pt>
                <c:pt idx="133">
                  <c:v>46.789180559159824</c:v>
                </c:pt>
                <c:pt idx="134">
                  <c:v>46.457448577355066</c:v>
                </c:pt>
                <c:pt idx="135">
                  <c:v>46.262110570148437</c:v>
                </c:pt>
                <c:pt idx="136">
                  <c:v>46.109895650534256</c:v>
                </c:pt>
                <c:pt idx="137">
                  <c:v>45.968851214379733</c:v>
                </c:pt>
                <c:pt idx="138">
                  <c:v>45.830120370689372</c:v>
                </c:pt>
                <c:pt idx="139">
                  <c:v>45.691689915338024</c:v>
                </c:pt>
                <c:pt idx="140">
                  <c:v>45.55318178336443</c:v>
                </c:pt>
                <c:pt idx="141">
                  <c:v>45.414563521213587</c:v>
                </c:pt>
                <c:pt idx="142">
                  <c:v>45.275963755092384</c:v>
                </c:pt>
                <c:pt idx="143">
                  <c:v>45.137879051524564</c:v>
                </c:pt>
                <c:pt idx="144">
                  <c:v>45.001867931103519</c:v>
                </c:pt>
                <c:pt idx="145">
                  <c:v>44.872291542757317</c:v>
                </c:pt>
                <c:pt idx="146">
                  <c:v>44.760123586746865</c:v>
                </c:pt>
                <c:pt idx="147">
                  <c:v>44.69014062732807</c:v>
                </c:pt>
                <c:pt idx="148">
                  <c:v>44.712186457614379</c:v>
                </c:pt>
                <c:pt idx="149">
                  <c:v>44.914433937338863</c:v>
                </c:pt>
                <c:pt idx="150">
                  <c:v>45.430574723916848</c:v>
                </c:pt>
                <c:pt idx="151">
                  <c:v>46.424667438739618</c:v>
                </c:pt>
                <c:pt idx="152">
                  <c:v>48.033129644113231</c:v>
                </c:pt>
                <c:pt idx="153">
                  <c:v>50.256051574358665</c:v>
                </c:pt>
                <c:pt idx="154">
                  <c:v>52.832038950158235</c:v>
                </c:pt>
                <c:pt idx="155">
                  <c:v>55.189814625979224</c:v>
                </c:pt>
                <c:pt idx="156">
                  <c:v>56.585542977472912</c:v>
                </c:pt>
                <c:pt idx="157">
                  <c:v>56.434599417747066</c:v>
                </c:pt>
                <c:pt idx="158">
                  <c:v>54.658810877846108</c:v>
                </c:pt>
                <c:pt idx="159">
                  <c:v>51.778054386560015</c:v>
                </c:pt>
                <c:pt idx="160">
                  <c:v>48.638497020538956</c:v>
                </c:pt>
                <c:pt idx="161">
                  <c:v>45.972747531197101</c:v>
                </c:pt>
                <c:pt idx="162">
                  <c:v>44.113702680440092</c:v>
                </c:pt>
                <c:pt idx="163">
                  <c:v>43.007876275000314</c:v>
                </c:pt>
                <c:pt idx="164">
                  <c:v>42.414623264971212</c:v>
                </c:pt>
                <c:pt idx="165">
                  <c:v>42.09497438501112</c:v>
                </c:pt>
                <c:pt idx="166">
                  <c:v>41.893405046713561</c:v>
                </c:pt>
                <c:pt idx="167">
                  <c:v>41.733684389939683</c:v>
                </c:pt>
                <c:pt idx="168">
                  <c:v>41.586267329858281</c:v>
                </c:pt>
                <c:pt idx="169">
                  <c:v>41.441892154422867</c:v>
                </c:pt>
                <c:pt idx="170">
                  <c:v>41.298186814834864</c:v>
                </c:pt>
                <c:pt idx="171">
                  <c:v>41.15465840094511</c:v>
                </c:pt>
                <c:pt idx="172">
                  <c:v>41.01123086568478</c:v>
                </c:pt>
                <c:pt idx="173">
                  <c:v>40.867902977816392</c:v>
                </c:pt>
                <c:pt idx="174">
                  <c:v>40.724683222039765</c:v>
                </c:pt>
                <c:pt idx="175">
                  <c:v>40.581579665987441</c:v>
                </c:pt>
                <c:pt idx="176">
                  <c:v>40.438598730004436</c:v>
                </c:pt>
                <c:pt idx="177">
                  <c:v>40.295745159159736</c:v>
                </c:pt>
                <c:pt idx="178">
                  <c:v>40.153022142635322</c:v>
                </c:pt>
                <c:pt idx="179">
                  <c:v>40.01043145677464</c:v>
                </c:pt>
                <c:pt idx="180">
                  <c:v>39.867973615307172</c:v>
                </c:pt>
                <c:pt idx="181">
                  <c:v>39.725648021106231</c:v>
                </c:pt>
                <c:pt idx="182">
                  <c:v>39.583453115456173</c:v>
                </c:pt>
                <c:pt idx="183">
                  <c:v>39.441386521679135</c:v>
                </c:pt>
                <c:pt idx="184">
                  <c:v>39.299445180749437</c:v>
                </c:pt>
                <c:pt idx="185">
                  <c:v>39.157625477224059</c:v>
                </c:pt>
                <c:pt idx="186">
                  <c:v>39.01592335442956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59.088181859492245</c:v>
                </c:pt>
                <c:pt idx="4">
                  <c:v>59.268411014525874</c:v>
                </c:pt>
                <c:pt idx="5">
                  <c:v>59.448238878258095</c:v>
                </c:pt>
                <c:pt idx="6">
                  <c:v>59.627563979444332</c:v>
                </c:pt>
                <c:pt idx="7">
                  <c:v>59.806270083766968</c:v>
                </c:pt>
                <c:pt idx="8">
                  <c:v>59.984224560496287</c:v>
                </c:pt>
                <c:pt idx="9">
                  <c:v>60.161276632453685</c:v>
                </c:pt>
                <c:pt idx="10">
                  <c:v>60.337255514170089</c:v>
                </c:pt>
                <c:pt idx="11">
                  <c:v>60.511968447169608</c:v>
                </c:pt>
                <c:pt idx="12">
                  <c:v>60.685198646269086</c:v>
                </c:pt>
                <c:pt idx="13">
                  <c:v>60.856703176777081</c:v>
                </c:pt>
                <c:pt idx="14">
                  <c:v>61.026210789597648</c:v>
                </c:pt>
                <c:pt idx="15">
                  <c:v>61.193419749563994</c:v>
                </c:pt>
                <c:pt idx="16">
                  <c:v>61.357995701879659</c:v>
                </c:pt>
                <c:pt idx="17">
                  <c:v>61.519569632303309</c:v>
                </c:pt>
                <c:pt idx="18">
                  <c:v>61.677735988574682</c:v>
                </c:pt>
                <c:pt idx="19">
                  <c:v>61.832051043332925</c:v>
                </c:pt>
                <c:pt idx="20">
                  <c:v>61.982031592080766</c:v>
                </c:pt>
                <c:pt idx="21">
                  <c:v>62.127154093093758</c:v>
                </c:pt>
                <c:pt idx="22">
                  <c:v>62.266854368864543</c:v>
                </c:pt>
                <c:pt idx="23">
                  <c:v>62.400527999800907</c:v>
                </c:pt>
                <c:pt idx="24">
                  <c:v>62.527531549330092</c:v>
                </c:pt>
                <c:pt idx="25">
                  <c:v>62.647184763953696</c:v>
                </c:pt>
                <c:pt idx="26">
                  <c:v>62.758773890614762</c:v>
                </c:pt>
                <c:pt idx="27">
                  <c:v>62.861556245328998</c:v>
                </c:pt>
                <c:pt idx="28">
                  <c:v>62.954766149729203</c:v>
                </c:pt>
                <c:pt idx="29">
                  <c:v>63.037622324441216</c:v>
                </c:pt>
                <c:pt idx="30">
                  <c:v>63.109336788849951</c:v>
                </c:pt>
                <c:pt idx="31">
                  <c:v>63.169125265180647</c:v>
                </c:pt>
                <c:pt idx="32">
                  <c:v>63.216219021091518</c:v>
                </c:pt>
                <c:pt idx="33">
                  <c:v>63.249878010394433</c:v>
                </c:pt>
                <c:pt idx="34">
                  <c:v>63.269405088618441</c:v>
                </c:pt>
                <c:pt idx="35">
                  <c:v>63.274160992839583</c:v>
                </c:pt>
                <c:pt idx="36">
                  <c:v>63.263579688850804</c:v>
                </c:pt>
                <c:pt idx="37">
                  <c:v>63.237183609868879</c:v>
                </c:pt>
                <c:pt idx="38">
                  <c:v>63.194598246906317</c:v>
                </c:pt>
                <c:pt idx="39">
                  <c:v>63.135565509195423</c:v>
                </c:pt>
                <c:pt idx="40">
                  <c:v>63.059955260551234</c:v>
                </c:pt>
                <c:pt idx="41">
                  <c:v>62.967774459706305</c:v>
                </c:pt>
                <c:pt idx="42">
                  <c:v>62.859173392460534</c:v>
                </c:pt>
                <c:pt idx="43">
                  <c:v>62.734448580855215</c:v>
                </c:pt>
                <c:pt idx="44">
                  <c:v>62.594042085832889</c:v>
                </c:pt>
                <c:pt idx="45">
                  <c:v>62.438537077732526</c:v>
                </c:pt>
                <c:pt idx="46">
                  <c:v>62.268649723109725</c:v>
                </c:pt>
                <c:pt idx="47">
                  <c:v>62.08521761417267</c:v>
                </c:pt>
                <c:pt idx="48">
                  <c:v>61.889185135062469</c:v>
                </c:pt>
                <c:pt idx="49">
                  <c:v>61.681586304308638</c:v>
                </c:pt>
                <c:pt idx="50">
                  <c:v>61.463525744080968</c:v>
                </c:pt>
                <c:pt idx="51">
                  <c:v>61.236158496564805</c:v>
                </c:pt>
                <c:pt idx="52">
                  <c:v>61.000669432127424</c:v>
                </c:pt>
                <c:pt idx="53">
                  <c:v>60.758252973366524</c:v>
                </c:pt>
                <c:pt idx="54">
                  <c:v>60.510093798031569</c:v>
                </c:pt>
                <c:pt idx="55">
                  <c:v>60.257349089756701</c:v>
                </c:pt>
                <c:pt idx="56">
                  <c:v>60.001132788219103</c:v>
                </c:pt>
                <c:pt idx="57">
                  <c:v>59.742502160309215</c:v>
                </c:pt>
                <c:pt idx="58">
                  <c:v>59.482446881480712</c:v>
                </c:pt>
                <c:pt idx="59">
                  <c:v>59.221880690715516</c:v>
                </c:pt>
                <c:pt idx="60">
                  <c:v>58.961635570676798</c:v>
                </c:pt>
                <c:pt idx="61">
                  <c:v>58.702458311564051</c:v>
                </c:pt>
                <c:pt idx="62">
                  <c:v>58.44500924558367</c:v>
                </c:pt>
                <c:pt idx="63">
                  <c:v>58.189862889378105</c:v>
                </c:pt>
                <c:pt idx="64">
                  <c:v>57.937510203092145</c:v>
                </c:pt>
                <c:pt idx="65">
                  <c:v>57.688362164629027</c:v>
                </c:pt>
                <c:pt idx="66">
                  <c:v>57.442754362928682</c:v>
                </c:pt>
                <c:pt idx="67">
                  <c:v>57.200952331315513</c:v>
                </c:pt>
                <c:pt idx="68">
                  <c:v>56.963157367657047</c:v>
                </c:pt>
                <c:pt idx="69">
                  <c:v>56.729512619066149</c:v>
                </c:pt>
                <c:pt idx="70">
                  <c:v>56.500109242422432</c:v>
                </c:pt>
                <c:pt idx="71">
                  <c:v>56.274992485860501</c:v>
                </c:pt>
                <c:pt idx="72">
                  <c:v>56.054167568885958</c:v>
                </c:pt>
                <c:pt idx="73">
                  <c:v>55.837605268754139</c:v>
                </c:pt>
                <c:pt idx="74">
                  <c:v>55.625247147442956</c:v>
                </c:pt>
                <c:pt idx="75">
                  <c:v>55.417010376601517</c:v>
                </c:pt>
                <c:pt idx="76">
                  <c:v>55.212792137175128</c:v>
                </c:pt>
                <c:pt idx="77">
                  <c:v>55.012473586122233</c:v>
                </c:pt>
                <c:pt idx="78">
                  <c:v>54.815923395017407</c:v>
                </c:pt>
                <c:pt idx="79">
                  <c:v>54.623000874730437</c:v>
                </c:pt>
                <c:pt idx="80">
                  <c:v>54.433558707180332</c:v>
                </c:pt>
                <c:pt idx="81">
                  <c:v>54.247445309786656</c:v>
                </c:pt>
                <c:pt idx="82">
                  <c:v>54.064506861067699</c:v>
                </c:pt>
                <c:pt idx="83">
                  <c:v>53.88458901722106</c:v>
                </c:pt>
                <c:pt idx="84">
                  <c:v>53.70753834978688</c:v>
                </c:pt>
                <c:pt idx="85">
                  <c:v>53.533203533911013</c:v>
                </c:pt>
                <c:pt idx="86">
                  <c:v>53.361436315528621</c:v>
                </c:pt>
                <c:pt idx="87">
                  <c:v>53.192092284168936</c:v>
                </c:pt>
                <c:pt idx="88">
                  <c:v>53.025031476194457</c:v>
                </c:pt>
                <c:pt idx="89">
                  <c:v>52.860118831254255</c:v>
                </c:pt>
                <c:pt idx="90">
                  <c:v>52.697224522645591</c:v>
                </c:pt>
                <c:pt idx="91">
                  <c:v>52.536224180210546</c:v>
                </c:pt>
                <c:pt idx="92">
                  <c:v>52.376999022394536</c:v>
                </c:pt>
                <c:pt idx="93">
                  <c:v>52.219435912198442</c:v>
                </c:pt>
                <c:pt idx="94">
                  <c:v>52.063427349985012</c:v>
                </c:pt>
                <c:pt idx="95">
                  <c:v>51.908871414467313</c:v>
                </c:pt>
                <c:pt idx="96">
                  <c:v>51.75567166171875</c:v>
                </c:pt>
                <c:pt idx="97">
                  <c:v>51.603736990696696</c:v>
                </c:pt>
                <c:pt idx="98">
                  <c:v>51.45298148256483</c:v>
                </c:pt>
                <c:pt idx="99">
                  <c:v>51.30332422002359</c:v>
                </c:pt>
                <c:pt idx="100">
                  <c:v>51.154689091906469</c:v>
                </c:pt>
                <c:pt idx="101">
                  <c:v>51.007004587461736</c:v>
                </c:pt>
                <c:pt idx="102">
                  <c:v>50.860203584006271</c:v>
                </c:pt>
                <c:pt idx="103">
                  <c:v>50.714223130998782</c:v>
                </c:pt>
                <c:pt idx="104">
                  <c:v>50.56900423302605</c:v>
                </c:pt>
                <c:pt idx="105">
                  <c:v>50.424491633717452</c:v>
                </c:pt>
                <c:pt idx="106">
                  <c:v>50.280633602192466</c:v>
                </c:pt>
                <c:pt idx="107">
                  <c:v>50.137381723294595</c:v>
                </c:pt>
                <c:pt idx="108">
                  <c:v>49.994690692566614</c:v>
                </c:pt>
                <c:pt idx="109">
                  <c:v>49.852518116669827</c:v>
                </c:pt>
                <c:pt idx="110">
                  <c:v>49.710824319737966</c:v>
                </c:pt>
                <c:pt idx="111">
                  <c:v>49.569572155980438</c:v>
                </c:pt>
                <c:pt idx="112">
                  <c:v>49.428726828704896</c:v>
                </c:pt>
                <c:pt idx="113">
                  <c:v>49.288255715811907</c:v>
                </c:pt>
                <c:pt idx="114">
                  <c:v>49.148128201722344</c:v>
                </c:pt>
                <c:pt idx="115">
                  <c:v>49.008315515627771</c:v>
                </c:pt>
                <c:pt idx="116">
                  <c:v>48.868790575904129</c:v>
                </c:pt>
                <c:pt idx="117">
                  <c:v>48.729527840497731</c:v>
                </c:pt>
                <c:pt idx="118">
                  <c:v>48.590503163078722</c:v>
                </c:pt>
                <c:pt idx="119">
                  <c:v>48.451693654760426</c:v>
                </c:pt>
                <c:pt idx="120">
                  <c:v>48.313077551202902</c:v>
                </c:pt>
                <c:pt idx="121">
                  <c:v>48.17463408495577</c:v>
                </c:pt>
                <c:pt idx="122">
                  <c:v>48.036343362948543</c:v>
                </c:pt>
                <c:pt idx="123">
                  <c:v>47.898186249108576</c:v>
                </c:pt>
                <c:pt idx="124">
                  <c:v>47.760144252175493</c:v>
                </c:pt>
                <c:pt idx="125">
                  <c:v>47.622199418888783</c:v>
                </c:pt>
                <c:pt idx="126">
                  <c:v>47.484334232852618</c:v>
                </c:pt>
                <c:pt idx="127">
                  <c:v>47.346531519527055</c:v>
                </c:pt>
                <c:pt idx="128">
                  <c:v>47.208774357959349</c:v>
                </c:pt>
                <c:pt idx="129">
                  <c:v>47.071046000049151</c:v>
                </c:pt>
                <c:pt idx="130">
                  <c:v>46.933329798335677</c:v>
                </c:pt>
                <c:pt idx="131">
                  <c:v>46.795609143498098</c:v>
                </c:pt>
                <c:pt idx="132">
                  <c:v>46.657867412965452</c:v>
                </c:pt>
                <c:pt idx="133">
                  <c:v>46.520087932230908</c:v>
                </c:pt>
                <c:pt idx="134">
                  <c:v>46.382253950643737</c:v>
                </c:pt>
                <c:pt idx="135">
                  <c:v>46.244348633597411</c:v>
                </c:pt>
                <c:pt idx="136">
                  <c:v>46.106355073122209</c:v>
                </c:pt>
                <c:pt idx="137">
                  <c:v>45.968256318907535</c:v>
                </c:pt>
                <c:pt idx="138">
                  <c:v>45.83003543169437</c:v>
                </c:pt>
                <c:pt idx="139">
                  <c:v>45.691675560769262</c:v>
                </c:pt>
                <c:pt idx="140">
                  <c:v>45.55316004693033</c:v>
                </c:pt>
                <c:pt idx="141">
                  <c:v>45.414472551759779</c:v>
                </c:pt>
                <c:pt idx="142">
                  <c:v>45.275597213310206</c:v>
                </c:pt>
                <c:pt idx="143">
                  <c:v>45.136518827383298</c:v>
                </c:pt>
                <c:pt idx="144">
                  <c:v>44.997223052456178</c:v>
                </c:pt>
                <c:pt idx="145">
                  <c:v>44.857696635014854</c:v>
                </c:pt>
                <c:pt idx="146">
                  <c:v>44.717927650630664</c:v>
                </c:pt>
                <c:pt idx="147">
                  <c:v>44.577905754630116</c:v>
                </c:pt>
                <c:pt idx="148">
                  <c:v>44.437622434755966</c:v>
                </c:pt>
                <c:pt idx="149">
                  <c:v>44.297071256905511</c:v>
                </c:pt>
                <c:pt idx="150">
                  <c:v>44.156248093992012</c:v>
                </c:pt>
                <c:pt idx="151">
                  <c:v>44.015151327336518</c:v>
                </c:pt>
                <c:pt idx="152">
                  <c:v>43.87378200988455</c:v>
                </c:pt>
                <c:pt idx="153">
                  <c:v>43.732143981054676</c:v>
                </c:pt>
                <c:pt idx="154">
                  <c:v>43.590243924223373</c:v>
                </c:pt>
                <c:pt idx="155">
                  <c:v>43.448091359737596</c:v>
                </c:pt>
                <c:pt idx="156">
                  <c:v>43.30569856886413</c:v>
                </c:pt>
                <c:pt idx="157">
                  <c:v>43.163080447106644</c:v>
                </c:pt>
                <c:pt idx="158">
                  <c:v>43.020254288659899</c:v>
                </c:pt>
                <c:pt idx="159">
                  <c:v>42.877239507190538</c:v>
                </c:pt>
                <c:pt idx="160">
                  <c:v>42.734057301376936</c:v>
                </c:pt>
                <c:pt idx="161">
                  <c:v>42.590730276450586</c:v>
                </c:pt>
                <c:pt idx="162">
                  <c:v>42.447282035134378</c:v>
                </c:pt>
                <c:pt idx="163">
                  <c:v>42.303736752703408</c:v>
                </c:pt>
                <c:pt idx="164">
                  <c:v>42.160118751311089</c:v>
                </c:pt>
                <c:pt idx="165">
                  <c:v>42.016452088223339</c:v>
                </c:pt>
                <c:pt idx="166">
                  <c:v>41.872760171264325</c:v>
                </c:pt>
                <c:pt idx="167">
                  <c:v>41.729065412746209</c:v>
                </c:pt>
                <c:pt idx="168">
                  <c:v>41.585388930630586</c:v>
                </c:pt>
                <c:pt idx="169">
                  <c:v>41.441750302872819</c:v>
                </c:pt>
                <c:pt idx="170">
                  <c:v>41.298167378053435</c:v>
                </c:pt>
                <c:pt idx="171">
                  <c:v>41.154656142703267</c:v>
                </c:pt>
                <c:pt idx="172">
                  <c:v>41.011230643340831</c:v>
                </c:pt>
                <c:pt idx="173">
                  <c:v>40.867902959273444</c:v>
                </c:pt>
                <c:pt idx="174">
                  <c:v>40.724683220730427</c:v>
                </c:pt>
                <c:pt idx="175">
                  <c:v>40.581579665909189</c:v>
                </c:pt>
                <c:pt idx="176">
                  <c:v>40.438598730000479</c:v>
                </c:pt>
                <c:pt idx="177">
                  <c:v>40.295745159159566</c:v>
                </c:pt>
                <c:pt idx="178">
                  <c:v>40.153022142635315</c:v>
                </c:pt>
                <c:pt idx="179">
                  <c:v>40.01043145677464</c:v>
                </c:pt>
                <c:pt idx="180">
                  <c:v>39.867973615307172</c:v>
                </c:pt>
                <c:pt idx="181">
                  <c:v>39.725648021106231</c:v>
                </c:pt>
                <c:pt idx="182">
                  <c:v>39.583453115456173</c:v>
                </c:pt>
                <c:pt idx="183">
                  <c:v>39.441386521679135</c:v>
                </c:pt>
                <c:pt idx="184">
                  <c:v>39.299445180749437</c:v>
                </c:pt>
                <c:pt idx="185">
                  <c:v>39.157625477224059</c:v>
                </c:pt>
                <c:pt idx="186">
                  <c:v>39.01592335442956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2.4364954787471148E-7</c:v>
                </c:pt>
                <c:pt idx="1">
                  <c:v>1.2053497786464237E-2</c:v>
                </c:pt>
                <c:pt idx="2">
                  <c:v>2.3243816457205128E-2</c:v>
                </c:pt>
                <c:pt idx="3">
                  <c:v>3.1347736144996446E-2</c:v>
                </c:pt>
                <c:pt idx="4">
                  <c:v>4.4662194149794429E-2</c:v>
                </c:pt>
                <c:pt idx="5">
                  <c:v>5.6989306581281859E-2</c:v>
                </c:pt>
                <c:pt idx="6">
                  <c:v>5.715316887191408E-2</c:v>
                </c:pt>
                <c:pt idx="7">
                  <c:v>6.7295116179791142E-2</c:v>
                </c:pt>
                <c:pt idx="8">
                  <c:v>7.2832801959620455E-2</c:v>
                </c:pt>
                <c:pt idx="9">
                  <c:v>8.3573643765098057E-2</c:v>
                </c:pt>
                <c:pt idx="10">
                  <c:v>8.8978964157824122E-2</c:v>
                </c:pt>
                <c:pt idx="11">
                  <c:v>9.3796055388426877E-2</c:v>
                </c:pt>
                <c:pt idx="12">
                  <c:v>9.6812637258808523E-2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8.9742535802270328E-3</c:v>
                </c:pt>
                <c:pt idx="2">
                  <c:v>2.7919901967401746E-2</c:v>
                </c:pt>
                <c:pt idx="3">
                  <c:v>2.8752654810966786E-2</c:v>
                </c:pt>
                <c:pt idx="4">
                  <c:v>3.8491685761406762E-2</c:v>
                </c:pt>
                <c:pt idx="5">
                  <c:v>5.089953247756264E-2</c:v>
                </c:pt>
                <c:pt idx="6">
                  <c:v>4.8827425963262797E-2</c:v>
                </c:pt>
                <c:pt idx="7">
                  <c:v>7.0727586545742974E-2</c:v>
                </c:pt>
                <c:pt idx="8">
                  <c:v>7.0295663631005867E-2</c:v>
                </c:pt>
                <c:pt idx="9">
                  <c:v>7.5032702593454972E-2</c:v>
                </c:pt>
                <c:pt idx="10">
                  <c:v>8.6530957257856297E-2</c:v>
                </c:pt>
                <c:pt idx="11">
                  <c:v>9.2313136672496882E-2</c:v>
                </c:pt>
                <c:pt idx="12">
                  <c:v>9.0730926168017867E-2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59.15</c:v>
                </c:pt>
                <c:pt idx="1">
                  <c:v>59.5</c:v>
                </c:pt>
                <c:pt idx="2">
                  <c:v>59.383000000000003</c:v>
                </c:pt>
                <c:pt idx="3">
                  <c:v>59.683</c:v>
                </c:pt>
                <c:pt idx="4">
                  <c:v>60.116999999999997</c:v>
                </c:pt>
                <c:pt idx="5">
                  <c:v>59.216999999999999</c:v>
                </c:pt>
                <c:pt idx="6">
                  <c:v>59.817</c:v>
                </c:pt>
                <c:pt idx="7">
                  <c:v>56.317</c:v>
                </c:pt>
                <c:pt idx="8">
                  <c:v>58.533000000000001</c:v>
                </c:pt>
                <c:pt idx="9">
                  <c:v>60.883000000000003</c:v>
                </c:pt>
                <c:pt idx="10">
                  <c:v>59.767000000000003</c:v>
                </c:pt>
                <c:pt idx="11">
                  <c:v>60.332999999999998</c:v>
                </c:pt>
                <c:pt idx="12">
                  <c:v>59.582999999999998</c:v>
                </c:pt>
                <c:pt idx="13">
                  <c:v>59.017000000000003</c:v>
                </c:pt>
                <c:pt idx="14">
                  <c:v>61.183</c:v>
                </c:pt>
                <c:pt idx="15">
                  <c:v>57.267000000000003</c:v>
                </c:pt>
                <c:pt idx="16">
                  <c:v>59.1</c:v>
                </c:pt>
                <c:pt idx="17">
                  <c:v>60.45</c:v>
                </c:pt>
                <c:pt idx="18">
                  <c:v>58.383000000000003</c:v>
                </c:pt>
                <c:pt idx="19">
                  <c:v>58.183</c:v>
                </c:pt>
                <c:pt idx="20">
                  <c:v>57.3</c:v>
                </c:pt>
                <c:pt idx="21">
                  <c:v>59.633000000000003</c:v>
                </c:pt>
                <c:pt idx="22">
                  <c:v>58.317</c:v>
                </c:pt>
                <c:pt idx="23">
                  <c:v>59.832999999999998</c:v>
                </c:pt>
                <c:pt idx="24">
                  <c:v>59.232999999999997</c:v>
                </c:pt>
                <c:pt idx="25">
                  <c:v>57.683</c:v>
                </c:pt>
                <c:pt idx="26">
                  <c:v>61.466999999999999</c:v>
                </c:pt>
                <c:pt idx="27">
                  <c:v>59.917000000000002</c:v>
                </c:pt>
                <c:pt idx="28">
                  <c:v>60.332999999999998</c:v>
                </c:pt>
                <c:pt idx="29">
                  <c:v>60.317</c:v>
                </c:pt>
                <c:pt idx="30">
                  <c:v>59.95</c:v>
                </c:pt>
                <c:pt idx="31">
                  <c:v>61.982999999999997</c:v>
                </c:pt>
                <c:pt idx="32">
                  <c:v>59.9</c:v>
                </c:pt>
                <c:pt idx="33">
                  <c:v>59.383000000000003</c:v>
                </c:pt>
                <c:pt idx="34">
                  <c:v>59.417000000000002</c:v>
                </c:pt>
                <c:pt idx="35">
                  <c:v>61.033000000000001</c:v>
                </c:pt>
                <c:pt idx="36">
                  <c:v>60.033000000000001</c:v>
                </c:pt>
                <c:pt idx="37">
                  <c:v>60.667000000000002</c:v>
                </c:pt>
                <c:pt idx="38">
                  <c:v>59.3</c:v>
                </c:pt>
                <c:pt idx="39">
                  <c:v>61.433</c:v>
                </c:pt>
                <c:pt idx="40">
                  <c:v>61.1</c:v>
                </c:pt>
                <c:pt idx="41">
                  <c:v>59.433</c:v>
                </c:pt>
                <c:pt idx="42">
                  <c:v>63.383000000000003</c:v>
                </c:pt>
                <c:pt idx="43">
                  <c:v>63.3</c:v>
                </c:pt>
                <c:pt idx="44">
                  <c:v>63.866999999999997</c:v>
                </c:pt>
                <c:pt idx="45">
                  <c:v>63.8</c:v>
                </c:pt>
                <c:pt idx="46">
                  <c:v>66.483000000000004</c:v>
                </c:pt>
                <c:pt idx="47">
                  <c:v>65.066999999999993</c:v>
                </c:pt>
                <c:pt idx="48">
                  <c:v>69.167000000000002</c:v>
                </c:pt>
                <c:pt idx="49">
                  <c:v>72.599999999999994</c:v>
                </c:pt>
                <c:pt idx="50">
                  <c:v>76.95</c:v>
                </c:pt>
                <c:pt idx="51">
                  <c:v>84.117000000000004</c:v>
                </c:pt>
                <c:pt idx="52">
                  <c:v>91.95</c:v>
                </c:pt>
                <c:pt idx="53">
                  <c:v>102.9</c:v>
                </c:pt>
                <c:pt idx="54">
                  <c:v>119.033</c:v>
                </c:pt>
                <c:pt idx="55">
                  <c:v>135.85</c:v>
                </c:pt>
                <c:pt idx="56">
                  <c:v>153.333</c:v>
                </c:pt>
                <c:pt idx="57">
                  <c:v>167.56700000000001</c:v>
                </c:pt>
                <c:pt idx="58">
                  <c:v>178.31700000000001</c:v>
                </c:pt>
                <c:pt idx="59">
                  <c:v>188.5</c:v>
                </c:pt>
                <c:pt idx="60">
                  <c:v>193.36699999999999</c:v>
                </c:pt>
                <c:pt idx="61">
                  <c:v>194.017</c:v>
                </c:pt>
                <c:pt idx="62">
                  <c:v>190.483</c:v>
                </c:pt>
                <c:pt idx="63">
                  <c:v>182.4</c:v>
                </c:pt>
                <c:pt idx="64">
                  <c:v>165.63300000000001</c:v>
                </c:pt>
                <c:pt idx="65">
                  <c:v>141.56700000000001</c:v>
                </c:pt>
                <c:pt idx="66">
                  <c:v>110.633</c:v>
                </c:pt>
                <c:pt idx="67">
                  <c:v>80.433000000000007</c:v>
                </c:pt>
                <c:pt idx="68">
                  <c:v>62.75</c:v>
                </c:pt>
                <c:pt idx="69">
                  <c:v>58.3</c:v>
                </c:pt>
                <c:pt idx="70">
                  <c:v>57.55</c:v>
                </c:pt>
                <c:pt idx="71">
                  <c:v>57.75</c:v>
                </c:pt>
                <c:pt idx="72">
                  <c:v>57.167000000000002</c:v>
                </c:pt>
                <c:pt idx="73">
                  <c:v>58.366999999999997</c:v>
                </c:pt>
                <c:pt idx="74">
                  <c:v>60.883000000000003</c:v>
                </c:pt>
                <c:pt idx="75">
                  <c:v>60.133000000000003</c:v>
                </c:pt>
                <c:pt idx="76">
                  <c:v>64.582999999999998</c:v>
                </c:pt>
                <c:pt idx="77">
                  <c:v>67.716999999999999</c:v>
                </c:pt>
                <c:pt idx="78">
                  <c:v>74.917000000000002</c:v>
                </c:pt>
                <c:pt idx="79">
                  <c:v>85.132999999999996</c:v>
                </c:pt>
                <c:pt idx="80">
                  <c:v>97.417000000000002</c:v>
                </c:pt>
                <c:pt idx="81">
                  <c:v>105.967</c:v>
                </c:pt>
                <c:pt idx="82">
                  <c:v>116.967</c:v>
                </c:pt>
                <c:pt idx="83">
                  <c:v>126</c:v>
                </c:pt>
                <c:pt idx="84">
                  <c:v>135.083</c:v>
                </c:pt>
                <c:pt idx="85">
                  <c:v>138.18299999999999</c:v>
                </c:pt>
                <c:pt idx="86">
                  <c:v>141.94999999999999</c:v>
                </c:pt>
                <c:pt idx="87">
                  <c:v>139.36699999999999</c:v>
                </c:pt>
                <c:pt idx="88">
                  <c:v>131.75</c:v>
                </c:pt>
                <c:pt idx="89">
                  <c:v>118.7</c:v>
                </c:pt>
                <c:pt idx="90">
                  <c:v>100.767</c:v>
                </c:pt>
                <c:pt idx="91">
                  <c:v>79.233000000000004</c:v>
                </c:pt>
                <c:pt idx="92">
                  <c:v>62.616999999999997</c:v>
                </c:pt>
                <c:pt idx="93">
                  <c:v>55.883000000000003</c:v>
                </c:pt>
                <c:pt idx="94">
                  <c:v>52.767000000000003</c:v>
                </c:pt>
                <c:pt idx="95">
                  <c:v>48.5</c:v>
                </c:pt>
                <c:pt idx="96">
                  <c:v>51.866999999999997</c:v>
                </c:pt>
                <c:pt idx="97">
                  <c:v>50.466999999999999</c:v>
                </c:pt>
                <c:pt idx="98">
                  <c:v>53.05</c:v>
                </c:pt>
                <c:pt idx="99">
                  <c:v>50.167000000000002</c:v>
                </c:pt>
                <c:pt idx="100">
                  <c:v>51.7</c:v>
                </c:pt>
                <c:pt idx="101">
                  <c:v>50.683</c:v>
                </c:pt>
                <c:pt idx="102">
                  <c:v>49.65</c:v>
                </c:pt>
                <c:pt idx="103">
                  <c:v>52.35</c:v>
                </c:pt>
                <c:pt idx="104">
                  <c:v>50.3</c:v>
                </c:pt>
                <c:pt idx="105">
                  <c:v>50.982999999999997</c:v>
                </c:pt>
                <c:pt idx="106">
                  <c:v>51.4</c:v>
                </c:pt>
                <c:pt idx="107">
                  <c:v>51.9</c:v>
                </c:pt>
                <c:pt idx="108">
                  <c:v>50.2</c:v>
                </c:pt>
                <c:pt idx="109">
                  <c:v>51.95</c:v>
                </c:pt>
                <c:pt idx="110">
                  <c:v>50.633000000000003</c:v>
                </c:pt>
                <c:pt idx="111">
                  <c:v>50.466999999999999</c:v>
                </c:pt>
                <c:pt idx="112">
                  <c:v>51.65</c:v>
                </c:pt>
                <c:pt idx="113">
                  <c:v>49.917000000000002</c:v>
                </c:pt>
                <c:pt idx="114">
                  <c:v>48.95</c:v>
                </c:pt>
                <c:pt idx="115">
                  <c:v>50.767000000000003</c:v>
                </c:pt>
                <c:pt idx="116">
                  <c:v>52.45</c:v>
                </c:pt>
                <c:pt idx="117">
                  <c:v>52.616999999999997</c:v>
                </c:pt>
                <c:pt idx="118">
                  <c:v>52.65</c:v>
                </c:pt>
                <c:pt idx="119">
                  <c:v>54.732999999999997</c:v>
                </c:pt>
                <c:pt idx="120">
                  <c:v>54.45</c:v>
                </c:pt>
                <c:pt idx="121">
                  <c:v>59.45</c:v>
                </c:pt>
                <c:pt idx="122">
                  <c:v>64.066999999999993</c:v>
                </c:pt>
                <c:pt idx="123">
                  <c:v>70.466999999999999</c:v>
                </c:pt>
                <c:pt idx="124">
                  <c:v>76.816999999999993</c:v>
                </c:pt>
                <c:pt idx="125">
                  <c:v>81.099999999999994</c:v>
                </c:pt>
                <c:pt idx="126">
                  <c:v>88.033000000000001</c:v>
                </c:pt>
                <c:pt idx="127">
                  <c:v>88.5</c:v>
                </c:pt>
                <c:pt idx="128">
                  <c:v>87.2</c:v>
                </c:pt>
                <c:pt idx="129">
                  <c:v>86.5</c:v>
                </c:pt>
                <c:pt idx="130">
                  <c:v>80.832999999999998</c:v>
                </c:pt>
                <c:pt idx="131">
                  <c:v>72.266999999999996</c:v>
                </c:pt>
                <c:pt idx="132">
                  <c:v>65.8</c:v>
                </c:pt>
                <c:pt idx="133">
                  <c:v>57.267000000000003</c:v>
                </c:pt>
                <c:pt idx="134">
                  <c:v>53.383000000000003</c:v>
                </c:pt>
                <c:pt idx="135">
                  <c:v>49.582999999999998</c:v>
                </c:pt>
                <c:pt idx="136">
                  <c:v>47.8</c:v>
                </c:pt>
                <c:pt idx="137">
                  <c:v>46.366999999999997</c:v>
                </c:pt>
                <c:pt idx="138">
                  <c:v>47.332999999999998</c:v>
                </c:pt>
                <c:pt idx="139">
                  <c:v>45.082999999999998</c:v>
                </c:pt>
                <c:pt idx="140">
                  <c:v>44.716999999999999</c:v>
                </c:pt>
                <c:pt idx="141">
                  <c:v>44.067</c:v>
                </c:pt>
                <c:pt idx="142">
                  <c:v>44.883000000000003</c:v>
                </c:pt>
                <c:pt idx="143">
                  <c:v>46.033000000000001</c:v>
                </c:pt>
                <c:pt idx="144">
                  <c:v>43.582999999999998</c:v>
                </c:pt>
                <c:pt idx="145">
                  <c:v>45.683</c:v>
                </c:pt>
                <c:pt idx="146">
                  <c:v>45.05</c:v>
                </c:pt>
                <c:pt idx="147">
                  <c:v>46.05</c:v>
                </c:pt>
                <c:pt idx="148">
                  <c:v>45.616999999999997</c:v>
                </c:pt>
                <c:pt idx="149">
                  <c:v>46.116999999999997</c:v>
                </c:pt>
                <c:pt idx="150">
                  <c:v>45.616999999999997</c:v>
                </c:pt>
                <c:pt idx="151">
                  <c:v>48.232999999999997</c:v>
                </c:pt>
                <c:pt idx="152">
                  <c:v>47.95</c:v>
                </c:pt>
                <c:pt idx="153">
                  <c:v>49.517000000000003</c:v>
                </c:pt>
                <c:pt idx="154">
                  <c:v>50.25</c:v>
                </c:pt>
                <c:pt idx="155">
                  <c:v>54.417000000000002</c:v>
                </c:pt>
                <c:pt idx="156">
                  <c:v>55.082999999999998</c:v>
                </c:pt>
                <c:pt idx="157">
                  <c:v>62.332999999999998</c:v>
                </c:pt>
                <c:pt idx="158">
                  <c:v>63.75</c:v>
                </c:pt>
                <c:pt idx="159">
                  <c:v>64</c:v>
                </c:pt>
                <c:pt idx="160">
                  <c:v>65.733000000000004</c:v>
                </c:pt>
                <c:pt idx="161">
                  <c:v>65.016999999999996</c:v>
                </c:pt>
                <c:pt idx="162">
                  <c:v>60.767000000000003</c:v>
                </c:pt>
                <c:pt idx="163">
                  <c:v>56.95</c:v>
                </c:pt>
                <c:pt idx="164">
                  <c:v>53.366999999999997</c:v>
                </c:pt>
                <c:pt idx="165">
                  <c:v>48.216999999999999</c:v>
                </c:pt>
                <c:pt idx="166">
                  <c:v>44.633000000000003</c:v>
                </c:pt>
                <c:pt idx="167">
                  <c:v>42.633000000000003</c:v>
                </c:pt>
                <c:pt idx="168">
                  <c:v>41.116999999999997</c:v>
                </c:pt>
                <c:pt idx="169">
                  <c:v>41.35</c:v>
                </c:pt>
                <c:pt idx="170">
                  <c:v>43.567</c:v>
                </c:pt>
                <c:pt idx="171">
                  <c:v>42.133000000000003</c:v>
                </c:pt>
                <c:pt idx="172">
                  <c:v>38.517000000000003</c:v>
                </c:pt>
                <c:pt idx="173">
                  <c:v>41.667000000000002</c:v>
                </c:pt>
                <c:pt idx="174">
                  <c:v>39.332999999999998</c:v>
                </c:pt>
                <c:pt idx="175">
                  <c:v>38.65</c:v>
                </c:pt>
                <c:pt idx="176">
                  <c:v>41.082999999999998</c:v>
                </c:pt>
                <c:pt idx="177">
                  <c:v>39.817</c:v>
                </c:pt>
                <c:pt idx="178">
                  <c:v>40.65</c:v>
                </c:pt>
                <c:pt idx="179">
                  <c:v>38.533000000000001</c:v>
                </c:pt>
                <c:pt idx="180">
                  <c:v>38.917000000000002</c:v>
                </c:pt>
                <c:pt idx="181">
                  <c:v>38.4</c:v>
                </c:pt>
                <c:pt idx="182">
                  <c:v>39.683</c:v>
                </c:pt>
                <c:pt idx="183">
                  <c:v>37.700000000000003</c:v>
                </c:pt>
                <c:pt idx="184">
                  <c:v>41.067</c:v>
                </c:pt>
                <c:pt idx="185">
                  <c:v>40.049999999999997</c:v>
                </c:pt>
                <c:pt idx="186">
                  <c:v>39.783000000000001</c:v>
                </c:pt>
                <c:pt idx="187">
                  <c:v>41.133000000000003</c:v>
                </c:pt>
                <c:pt idx="188">
                  <c:v>38.549999999999997</c:v>
                </c:pt>
                <c:pt idx="189">
                  <c:v>39.366999999999997</c:v>
                </c:pt>
                <c:pt idx="190">
                  <c:v>38.65</c:v>
                </c:pt>
                <c:pt idx="191">
                  <c:v>41.683</c:v>
                </c:pt>
                <c:pt idx="192">
                  <c:v>38.5</c:v>
                </c:pt>
                <c:pt idx="193">
                  <c:v>40.433</c:v>
                </c:pt>
                <c:pt idx="194">
                  <c:v>39.982999999999997</c:v>
                </c:pt>
                <c:pt idx="195">
                  <c:v>40.283000000000001</c:v>
                </c:pt>
                <c:pt idx="196">
                  <c:v>39.417000000000002</c:v>
                </c:pt>
                <c:pt idx="197">
                  <c:v>39.799999999999997</c:v>
                </c:pt>
                <c:pt idx="198">
                  <c:v>38.567</c:v>
                </c:pt>
                <c:pt idx="199">
                  <c:v>40.582999999999998</c:v>
                </c:pt>
                <c:pt idx="200">
                  <c:v>38.716999999999999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58.367744113164122</c:v>
                </c:pt>
                <c:pt idx="12">
                  <c:v>58.49792025282219</c:v>
                </c:pt>
                <c:pt idx="13">
                  <c:v>58.627859136532884</c:v>
                </c:pt>
                <c:pt idx="14">
                  <c:v>58.757451327970045</c:v>
                </c:pt>
                <c:pt idx="15">
                  <c:v>58.886570399931934</c:v>
                </c:pt>
                <c:pt idx="16">
                  <c:v>59.015071168818871</c:v>
                </c:pt>
                <c:pt idx="17">
                  <c:v>59.142787855574063</c:v>
                </c:pt>
                <c:pt idx="18">
                  <c:v>59.269532195412111</c:v>
                </c:pt>
                <c:pt idx="19">
                  <c:v>59.395091526564798</c:v>
                </c:pt>
                <c:pt idx="20">
                  <c:v>59.519226898111803</c:v>
                </c:pt>
                <c:pt idx="21">
                  <c:v>59.641671249758609</c:v>
                </c:pt>
                <c:pt idx="22">
                  <c:v>59.762127734329724</c:v>
                </c:pt>
                <c:pt idx="23">
                  <c:v>59.88026828124702</c:v>
                </c:pt>
                <c:pt idx="24">
                  <c:v>59.995732545441889</c:v>
                </c:pt>
                <c:pt idx="25">
                  <c:v>60.108127468754574</c:v>
                </c:pt>
                <c:pt idx="26">
                  <c:v>60.217027833304307</c:v>
                </c:pt>
                <c:pt idx="27">
                  <c:v>60.321978468924044</c:v>
                </c:pt>
                <c:pt idx="28">
                  <c:v>60.422499294045224</c:v>
                </c:pt>
                <c:pt idx="29">
                  <c:v>60.518095294170003</c:v>
                </c:pt>
                <c:pt idx="30">
                  <c:v>60.608275145744152</c:v>
                </c:pt>
                <c:pt idx="31">
                  <c:v>60.69258487814588</c:v>
                </c:pt>
                <c:pt idx="32">
                  <c:v>60.770667288258565</c:v>
                </c:pt>
                <c:pt idx="33">
                  <c:v>60.842364480686037</c:v>
                </c:pt>
                <c:pt idx="34">
                  <c:v>60.907890671213714</c:v>
                </c:pt>
                <c:pt idx="35">
                  <c:v>60.968115911283775</c:v>
                </c:pt>
                <c:pt idx="36">
                  <c:v>61.025018843631457</c:v>
                </c:pt>
                <c:pt idx="37">
                  <c:v>61.082387131370858</c:v>
                </c:pt>
                <c:pt idx="38">
                  <c:v>61.146865184530888</c:v>
                </c:pt>
                <c:pt idx="39">
                  <c:v>61.229464990946802</c:v>
                </c:pt>
                <c:pt idx="40">
                  <c:v>61.347658681560745</c:v>
                </c:pt>
                <c:pt idx="41">
                  <c:v>61.528148901270463</c:v>
                </c:pt>
                <c:pt idx="42">
                  <c:v>61.810350562263672</c:v>
                </c:pt>
                <c:pt idx="43">
                  <c:v>62.250500606197953</c:v>
                </c:pt>
                <c:pt idx="44">
                  <c:v>62.926131054312563</c:v>
                </c:pt>
                <c:pt idx="45">
                  <c:v>63.940395899665127</c:v>
                </c:pt>
                <c:pt idx="46">
                  <c:v>65.425453497410771</c:v>
                </c:pt>
                <c:pt idx="47">
                  <c:v>67.543816501201817</c:v>
                </c:pt>
                <c:pt idx="48">
                  <c:v>70.486360824332991</c:v>
                </c:pt>
                <c:pt idx="49">
                  <c:v>74.465624300910093</c:v>
                </c:pt>
                <c:pt idx="50">
                  <c:v>79.703220714724836</c:v>
                </c:pt>
                <c:pt idx="51">
                  <c:v>86.410717038861407</c:v>
                </c:pt>
                <c:pt idx="52">
                  <c:v>94.764160462952859</c:v>
                </c:pt>
                <c:pt idx="53">
                  <c:v>104.87337353475073</c:v>
                </c:pt>
                <c:pt idx="54">
                  <c:v>116.74742653922388</c:v>
                </c:pt>
                <c:pt idx="55">
                  <c:v>130.2556680100891</c:v>
                </c:pt>
                <c:pt idx="56">
                  <c:v>145.07702571609471</c:v>
                </c:pt>
                <c:pt idx="57">
                  <c:v>160.61968265491683</c:v>
                </c:pt>
                <c:pt idx="58">
                  <c:v>175.89158004848539</c:v>
                </c:pt>
                <c:pt idx="59">
                  <c:v>189.34063406967883</c:v>
                </c:pt>
                <c:pt idx="60">
                  <c:v>198.78654021519208</c:v>
                </c:pt>
                <c:pt idx="61">
                  <c:v>201.68046038733416</c:v>
                </c:pt>
                <c:pt idx="62">
                  <c:v>195.88334560745392</c:v>
                </c:pt>
                <c:pt idx="63">
                  <c:v>180.80028006434566</c:v>
                </c:pt>
                <c:pt idx="64">
                  <c:v>158.21674911121758</c:v>
                </c:pt>
                <c:pt idx="65">
                  <c:v>132.0779063674531</c:v>
                </c:pt>
                <c:pt idx="66">
                  <c:v>107.07669117275705</c:v>
                </c:pt>
                <c:pt idx="67">
                  <c:v>86.843830882180313</c:v>
                </c:pt>
                <c:pt idx="68">
                  <c:v>72.861389018810769</c:v>
                </c:pt>
                <c:pt idx="69">
                  <c:v>64.607886534693222</c:v>
                </c:pt>
                <c:pt idx="70">
                  <c:v>60.524883560889727</c:v>
                </c:pt>
                <c:pt idx="71">
                  <c:v>59.013581839001148</c:v>
                </c:pt>
                <c:pt idx="72">
                  <c:v>58.968405050837397</c:v>
                </c:pt>
                <c:pt idx="73">
                  <c:v>59.843979289940066</c:v>
                </c:pt>
                <c:pt idx="74">
                  <c:v>61.495800595986545</c:v>
                </c:pt>
                <c:pt idx="75">
                  <c:v>63.999615266467174</c:v>
                </c:pt>
                <c:pt idx="76">
                  <c:v>67.527125186511597</c:v>
                </c:pt>
                <c:pt idx="77">
                  <c:v>72.272322832749978</c:v>
                </c:pt>
                <c:pt idx="78">
                  <c:v>78.401823224151457</c:v>
                </c:pt>
                <c:pt idx="79">
                  <c:v>86.010960502587821</c:v>
                </c:pt>
                <c:pt idx="80">
                  <c:v>95.077909829138861</c:v>
                </c:pt>
                <c:pt idx="81">
                  <c:v>105.40925277567501</c:v>
                </c:pt>
                <c:pt idx="82">
                  <c:v>116.55991927818965</c:v>
                </c:pt>
                <c:pt idx="83">
                  <c:v>127.7010028942324</c:v>
                </c:pt>
                <c:pt idx="84">
                  <c:v>137.44561484021369</c:v>
                </c:pt>
                <c:pt idx="85">
                  <c:v>143.77821264363735</c:v>
                </c:pt>
                <c:pt idx="86">
                  <c:v>144.39749681891453</c:v>
                </c:pt>
                <c:pt idx="87">
                  <c:v>137.68607767802814</c:v>
                </c:pt>
                <c:pt idx="88">
                  <c:v>123.93951101285231</c:v>
                </c:pt>
                <c:pt idx="89">
                  <c:v>105.85656474950301</c:v>
                </c:pt>
                <c:pt idx="90">
                  <c:v>87.546815576034973</c:v>
                </c:pt>
                <c:pt idx="91">
                  <c:v>72.572433667421009</c:v>
                </c:pt>
                <c:pt idx="92">
                  <c:v>62.490204654890384</c:v>
                </c:pt>
                <c:pt idx="93">
                  <c:v>56.836010764857974</c:v>
                </c:pt>
                <c:pt idx="94">
                  <c:v>54.153998321729624</c:v>
                </c:pt>
                <c:pt idx="95">
                  <c:v>53.03613379997504</c:v>
                </c:pt>
                <c:pt idx="96">
                  <c:v>52.579743873980028</c:v>
                </c:pt>
                <c:pt idx="97">
                  <c:v>52.35132561633079</c:v>
                </c:pt>
                <c:pt idx="98">
                  <c:v>52.187767267797909</c:v>
                </c:pt>
                <c:pt idx="99">
                  <c:v>52.039903747182507</c:v>
                </c:pt>
                <c:pt idx="100">
                  <c:v>51.895691673027571</c:v>
                </c:pt>
                <c:pt idx="101">
                  <c:v>51.752688500143968</c:v>
                </c:pt>
                <c:pt idx="102">
                  <c:v>51.610455036648858</c:v>
                </c:pt>
                <c:pt idx="103">
                  <c:v>51.468897534291983</c:v>
                </c:pt>
                <c:pt idx="104">
                  <c:v>51.327983017392853</c:v>
                </c:pt>
                <c:pt idx="105">
                  <c:v>51.187715092564773</c:v>
                </c:pt>
                <c:pt idx="106">
                  <c:v>51.048170015458723</c:v>
                </c:pt>
                <c:pt idx="107">
                  <c:v>50.909587522875718</c:v>
                </c:pt>
                <c:pt idx="108">
                  <c:v>50.772563881602629</c:v>
                </c:pt>
                <c:pt idx="109">
                  <c:v>50.638438213350909</c:v>
                </c:pt>
                <c:pt idx="110">
                  <c:v>50.510021848678456</c:v>
                </c:pt>
                <c:pt idx="111">
                  <c:v>50.392892898542478</c:v>
                </c:pt>
                <c:pt idx="112">
                  <c:v>50.297545569220581</c:v>
                </c:pt>
                <c:pt idx="113">
                  <c:v>50.242702948589439</c:v>
                </c:pt>
                <c:pt idx="114">
                  <c:v>50.260001420334319</c:v>
                </c:pt>
                <c:pt idx="115">
                  <c:v>50.399943069626325</c:v>
                </c:pt>
                <c:pt idx="116">
                  <c:v>50.738409856147946</c:v>
                </c:pt>
                <c:pt idx="117">
                  <c:v>51.382127452456238</c:v>
                </c:pt>
                <c:pt idx="118">
                  <c:v>52.470368187040876</c:v>
                </c:pt>
                <c:pt idx="119">
                  <c:v>54.169129537170058</c:v>
                </c:pt>
                <c:pt idx="120">
                  <c:v>56.65328933605317</c:v>
                </c:pt>
                <c:pt idx="121">
                  <c:v>60.072034743213969</c:v>
                </c:pt>
                <c:pt idx="122">
                  <c:v>64.493652812397968</c:v>
                </c:pt>
                <c:pt idx="123">
                  <c:v>69.829412168842808</c:v>
                </c:pt>
                <c:pt idx="124">
                  <c:v>75.747074661470634</c:v>
                </c:pt>
                <c:pt idx="125">
                  <c:v>81.606610493873603</c:v>
                </c:pt>
                <c:pt idx="126">
                  <c:v>86.477686463390299</c:v>
                </c:pt>
                <c:pt idx="127">
                  <c:v>89.303339084244357</c:v>
                </c:pt>
                <c:pt idx="128">
                  <c:v>89.220112865967025</c:v>
                </c:pt>
                <c:pt idx="129">
                  <c:v>85.930728793823391</c:v>
                </c:pt>
                <c:pt idx="130">
                  <c:v>79.926165011837583</c:v>
                </c:pt>
                <c:pt idx="131">
                  <c:v>72.382149939840389</c:v>
                </c:pt>
                <c:pt idx="132">
                  <c:v>64.738889503920859</c:v>
                </c:pt>
                <c:pt idx="133">
                  <c:v>58.185134056437192</c:v>
                </c:pt>
                <c:pt idx="134">
                  <c:v>53.32591229763301</c:v>
                </c:pt>
                <c:pt idx="135">
                  <c:v>50.167696431950546</c:v>
                </c:pt>
                <c:pt idx="136">
                  <c:v>48.34142478093964</c:v>
                </c:pt>
                <c:pt idx="137">
                  <c:v>47.376452037350923</c:v>
                </c:pt>
                <c:pt idx="138">
                  <c:v>46.882987612589396</c:v>
                </c:pt>
                <c:pt idx="139">
                  <c:v>46.610860458456749</c:v>
                </c:pt>
                <c:pt idx="140">
                  <c:v>46.428438598021259</c:v>
                </c:pt>
                <c:pt idx="141">
                  <c:v>46.27749271606887</c:v>
                </c:pt>
                <c:pt idx="142">
                  <c:v>46.1361637750854</c:v>
                </c:pt>
                <c:pt idx="143">
                  <c:v>45.997733824444531</c:v>
                </c:pt>
                <c:pt idx="144">
                  <c:v>45.861331858956532</c:v>
                </c:pt>
                <c:pt idx="145">
                  <c:v>45.729213916652611</c:v>
                </c:pt>
                <c:pt idx="146">
                  <c:v>45.607404805522179</c:v>
                </c:pt>
                <c:pt idx="147">
                  <c:v>45.508584629671894</c:v>
                </c:pt>
                <c:pt idx="148">
                  <c:v>45.457165735287752</c:v>
                </c:pt>
                <c:pt idx="149">
                  <c:v>45.496553820099336</c:v>
                </c:pt>
                <c:pt idx="150">
                  <c:v>45.697659839182982</c:v>
                </c:pt>
                <c:pt idx="151">
                  <c:v>46.165775845140296</c:v>
                </c:pt>
                <c:pt idx="152">
                  <c:v>47.040117031179811</c:v>
                </c:pt>
                <c:pt idx="153">
                  <c:v>48.477524262433647</c:v>
                </c:pt>
                <c:pt idx="154">
                  <c:v>50.611131160613631</c:v>
                </c:pt>
                <c:pt idx="155">
                  <c:v>53.479959981412378</c:v>
                </c:pt>
                <c:pt idx="156">
                  <c:v>56.94062716846539</c:v>
                </c:pt>
                <c:pt idx="157">
                  <c:v>60.597398145747235</c:v>
                </c:pt>
                <c:pt idx="158">
                  <c:v>63.809017139461247</c:v>
                </c:pt>
                <c:pt idx="159">
                  <c:v>65.823056395240741</c:v>
                </c:pt>
                <c:pt idx="160">
                  <c:v>66.028851043429029</c:v>
                </c:pt>
                <c:pt idx="161">
                  <c:v>64.227191576920873</c:v>
                </c:pt>
                <c:pt idx="162">
                  <c:v>60.760343338458703</c:v>
                </c:pt>
                <c:pt idx="163">
                  <c:v>56.400345775751347</c:v>
                </c:pt>
                <c:pt idx="164">
                  <c:v>52.041751912851645</c:v>
                </c:pt>
                <c:pt idx="165">
                  <c:v>48.373389357139637</c:v>
                </c:pt>
                <c:pt idx="166">
                  <c:v>45.703118874851555</c:v>
                </c:pt>
                <c:pt idx="167">
                  <c:v>43.987647793381178</c:v>
                </c:pt>
                <c:pt idx="168">
                  <c:v>42.988669871747369</c:v>
                </c:pt>
                <c:pt idx="169">
                  <c:v>42.434710887723703</c:v>
                </c:pt>
                <c:pt idx="170">
                  <c:v>42.115088613803294</c:v>
                </c:pt>
                <c:pt idx="171">
                  <c:v>41.901451015299635</c:v>
                </c:pt>
                <c:pt idx="172">
                  <c:v>41.729336136757517</c:v>
                </c:pt>
                <c:pt idx="173">
                  <c:v>41.571437612791733</c:v>
                </c:pt>
                <c:pt idx="174">
                  <c:v>41.417882482516575</c:v>
                </c:pt>
                <c:pt idx="175">
                  <c:v>41.265610710276036</c:v>
                </c:pt>
                <c:pt idx="176">
                  <c:v>41.113816527026245</c:v>
                </c:pt>
                <c:pt idx="177">
                  <c:v>40.962330363522533</c:v>
                </c:pt>
                <c:pt idx="178">
                  <c:v>40.811134699589203</c:v>
                </c:pt>
                <c:pt idx="179">
                  <c:v>40.660240621131564</c:v>
                </c:pt>
                <c:pt idx="180">
                  <c:v>40.509660945997354</c:v>
                </c:pt>
                <c:pt idx="181">
                  <c:v>40.359405390323843</c:v>
                </c:pt>
                <c:pt idx="182">
                  <c:v>40.20948007187495</c:v>
                </c:pt>
                <c:pt idx="183">
                  <c:v>40.059887761516599</c:v>
                </c:pt>
                <c:pt idx="184">
                  <c:v>39.910628250213186</c:v>
                </c:pt>
                <c:pt idx="185">
                  <c:v>39.761698727865806</c:v>
                </c:pt>
                <c:pt idx="186">
                  <c:v>39.613094153048557</c:v>
                </c:pt>
                <c:pt idx="187">
                  <c:v>39.464807605366609</c:v>
                </c:pt>
                <c:pt idx="188">
                  <c:v>39.31683061524091</c:v>
                </c:pt>
                <c:pt idx="189">
                  <c:v>39.169153467701307</c:v>
                </c:pt>
                <c:pt idx="190">
                  <c:v>39.021765478201452</c:v>
                </c:pt>
                <c:pt idx="191">
                  <c:v>38.87465523964871</c:v>
                </c:pt>
                <c:pt idx="192">
                  <c:v>38.727810840787321</c:v>
                </c:pt>
                <c:pt idx="193">
                  <c:v>38.58122005680044</c:v>
                </c:pt>
                <c:pt idx="194">
                  <c:v>38.434870513531202</c:v>
                </c:pt>
                <c:pt idx="195">
                  <c:v>38.28874982709111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58.367744113158956</c:v>
                </c:pt>
                <c:pt idx="12">
                  <c:v>58.497920252805713</c:v>
                </c:pt>
                <c:pt idx="13">
                  <c:v>58.627859136481518</c:v>
                </c:pt>
                <c:pt idx="14">
                  <c:v>58.757451327813371</c:v>
                </c:pt>
                <c:pt idx="15">
                  <c:v>58.886570399464411</c:v>
                </c:pt>
                <c:pt idx="16">
                  <c:v>59.015071167454039</c:v>
                </c:pt>
                <c:pt idx="17">
                  <c:v>59.142787851676189</c:v>
                </c:pt>
                <c:pt idx="18">
                  <c:v>59.269532184521616</c:v>
                </c:pt>
                <c:pt idx="19">
                  <c:v>59.395091496797505</c:v>
                </c:pt>
                <c:pt idx="20">
                  <c:v>59.519226818513722</c:v>
                </c:pt>
                <c:pt idx="21">
                  <c:v>59.641671041531303</c:v>
                </c:pt>
                <c:pt idx="22">
                  <c:v>59.762127201431177</c:v>
                </c:pt>
                <c:pt idx="23">
                  <c:v>59.880266947040163</c:v>
                </c:pt>
                <c:pt idx="24">
                  <c:v>59.995729277505632</c:v>
                </c:pt>
                <c:pt idx="25">
                  <c:v>60.108119638141559</c:v>
                </c:pt>
                <c:pt idx="26">
                  <c:v>60.217009476810887</c:v>
                </c:pt>
                <c:pt idx="27">
                  <c:v>60.321936371506013</c:v>
                </c:pt>
                <c:pt idx="28">
                  <c:v>60.422404846000191</c:v>
                </c:pt>
                <c:pt idx="29">
                  <c:v>60.517887992757224</c:v>
                </c:pt>
                <c:pt idx="30">
                  <c:v>60.607830019370674</c:v>
                </c:pt>
                <c:pt idx="31">
                  <c:v>60.691649825275796</c:v>
                </c:pt>
                <c:pt idx="32">
                  <c:v>60.768745698017696</c:v>
                </c:pt>
                <c:pt idx="33">
                  <c:v>60.838501191866492</c:v>
                </c:pt>
                <c:pt idx="34">
                  <c:v>60.900292215335718</c:v>
                </c:pt>
                <c:pt idx="35">
                  <c:v>60.953495308079752</c:v>
                </c:pt>
                <c:pt idx="36">
                  <c:v>60.997497032419773</c:v>
                </c:pt>
                <c:pt idx="37">
                  <c:v>61.031704342059705</c:v>
                </c:pt>
                <c:pt idx="38">
                  <c:v>61.055555723187041</c:v>
                </c:pt>
                <c:pt idx="39">
                  <c:v>61.068532834997065</c:v>
                </c:pt>
                <c:pt idx="40">
                  <c:v>61.070172312606196</c:v>
                </c:pt>
                <c:pt idx="41">
                  <c:v>61.060077340890679</c:v>
                </c:pt>
                <c:pt idx="42">
                  <c:v>61.037928568797952</c:v>
                </c:pt>
                <c:pt idx="43">
                  <c:v>61.003493915562906</c:v>
                </c:pt>
                <c:pt idx="44">
                  <c:v>60.956636827409625</c:v>
                </c:pt>
                <c:pt idx="45">
                  <c:v>60.897322578402459</c:v>
                </c:pt>
                <c:pt idx="46">
                  <c:v>60.825622272515005</c:v>
                </c:pt>
                <c:pt idx="47">
                  <c:v>60.741714293460475</c:v>
                </c:pt>
                <c:pt idx="48">
                  <c:v>60.645883059452672</c:v>
                </c:pt>
                <c:pt idx="49">
                  <c:v>60.53851506455419</c:v>
                </c:pt>
                <c:pt idx="50">
                  <c:v>60.420092317625432</c:v>
                </c:pt>
                <c:pt idx="51">
                  <c:v>60.291183414336764</c:v>
                </c:pt>
                <c:pt idx="52">
                  <c:v>60.152432587750461</c:v>
                </c:pt>
                <c:pt idx="53">
                  <c:v>60.004547170459979</c:v>
                </c:pt>
                <c:pt idx="54">
                  <c:v>59.848283960244125</c:v>
                </c:pt>
                <c:pt idx="55">
                  <c:v>59.684435008495328</c:v>
                </c:pt>
                <c:pt idx="56">
                  <c:v>59.513813346145049</c:v>
                </c:pt>
                <c:pt idx="57">
                  <c:v>59.337239128069399</c:v>
                </c:pt>
                <c:pt idx="58">
                  <c:v>59.155526618939369</c:v>
                </c:pt>
                <c:pt idx="59">
                  <c:v>58.96947236766102</c:v>
                </c:pt>
                <c:pt idx="60">
                  <c:v>58.779844831132543</c:v>
                </c:pt>
                <c:pt idx="61">
                  <c:v>58.587375618147206</c:v>
                </c:pt>
                <c:pt idx="62">
                  <c:v>58.392752437261372</c:v>
                </c:pt>
                <c:pt idx="63">
                  <c:v>58.196613753463971</c:v>
                </c:pt>
                <c:pt idx="64">
                  <c:v>57.999545091186299</c:v>
                </c:pt>
                <c:pt idx="65">
                  <c:v>57.802076867699185</c:v>
                </c:pt>
                <c:pt idx="66">
                  <c:v>57.604683601974557</c:v>
                </c:pt>
                <c:pt idx="67">
                  <c:v>57.407784319172585</c:v>
                </c:pt>
                <c:pt idx="68">
                  <c:v>57.211743958713406</c:v>
                </c:pt>
                <c:pt idx="69">
                  <c:v>57.016875592494159</c:v>
                </c:pt>
                <c:pt idx="70">
                  <c:v>56.823443267022249</c:v>
                </c:pt>
                <c:pt idx="71">
                  <c:v>56.631665296820906</c:v>
                </c:pt>
                <c:pt idx="72">
                  <c:v>56.441717854315598</c:v>
                </c:pt>
                <c:pt idx="73">
                  <c:v>56.253738721682261</c:v>
                </c:pt>
                <c:pt idx="74">
                  <c:v>56.067831091292575</c:v>
                </c:pt>
                <c:pt idx="75">
                  <c:v>55.884067322231282</c:v>
                </c:pt>
                <c:pt idx="76">
                  <c:v>55.702492580012169</c:v>
                </c:pt>
                <c:pt idx="77">
                  <c:v>55.52312830449894</c:v>
                </c:pt>
                <c:pt idx="78">
                  <c:v>55.345975466810131</c:v>
                </c:pt>
                <c:pt idx="79">
                  <c:v>55.17101758951214</c:v>
                </c:pt>
                <c:pt idx="80">
                  <c:v>54.998223515691635</c:v>
                </c:pt>
                <c:pt idx="81">
                  <c:v>54.827549921660328</c:v>
                </c:pt>
                <c:pt idx="82">
                  <c:v>54.65894357526588</c:v>
                </c:pt>
                <c:pt idx="83">
                  <c:v>54.492343347280951</c:v>
                </c:pt>
                <c:pt idx="84">
                  <c:v>54.32768198735593</c:v>
                </c:pt>
                <c:pt idx="85">
                  <c:v>54.164887678783828</c:v>
                </c:pt>
                <c:pt idx="86">
                  <c:v>54.00388538806066</c:v>
                </c:pt>
                <c:pt idx="87">
                  <c:v>53.844598026134264</c:v>
                </c:pt>
                <c:pt idx="88">
                  <c:v>53.686947438498592</c:v>
                </c:pt>
                <c:pt idx="89">
                  <c:v>53.530855241063115</c:v>
                </c:pt>
                <c:pt idx="90">
                  <c:v>53.376243518139852</c:v>
                </c:pt>
                <c:pt idx="91">
                  <c:v>53.22303539804961</c:v>
                </c:pt>
                <c:pt idx="92">
                  <c:v>53.071155520844002</c:v>
                </c:pt>
                <c:pt idx="93">
                  <c:v>52.920530411537143</c:v>
                </c:pt>
                <c:pt idx="94">
                  <c:v>52.771088771096437</c:v>
                </c:pt>
                <c:pt idx="95">
                  <c:v>52.622761696294219</c:v>
                </c:pt>
                <c:pt idx="96">
                  <c:v>52.475482838402186</c:v>
                </c:pt>
                <c:pt idx="97">
                  <c:v>52.329188509638861</c:v>
                </c:pt>
                <c:pt idx="98">
                  <c:v>52.183817745270211</c:v>
                </c:pt>
                <c:pt idx="99">
                  <c:v>52.039312328324513</c:v>
                </c:pt>
                <c:pt idx="100">
                  <c:v>51.895616783017644</c:v>
                </c:pt>
                <c:pt idx="101">
                  <c:v>51.752678342196354</c:v>
                </c:pt>
                <c:pt idx="102">
                  <c:v>51.610446893392471</c:v>
                </c:pt>
                <c:pt idx="103">
                  <c:v>51.468874907438504</c:v>
                </c:pt>
                <c:pt idx="104">
                  <c:v>51.327917353020332</c:v>
                </c:pt>
                <c:pt idx="105">
                  <c:v>51.187531600031029</c:v>
                </c:pt>
                <c:pt idx="106">
                  <c:v>51.047677314137253</c:v>
                </c:pt>
                <c:pt idx="107">
                  <c:v>50.90831634456967</c:v>
                </c:pt>
                <c:pt idx="108">
                  <c:v>50.769412606798589</c:v>
                </c:pt>
                <c:pt idx="109">
                  <c:v>50.630931961448759</c:v>
                </c:pt>
                <c:pt idx="110">
                  <c:v>50.49284209054089</c:v>
                </c:pt>
                <c:pt idx="111">
                  <c:v>50.355112371916064</c:v>
                </c:pt>
                <c:pt idx="112">
                  <c:v>50.217713752500394</c:v>
                </c:pt>
                <c:pt idx="113">
                  <c:v>50.080618620898186</c:v>
                </c:pt>
                <c:pt idx="114">
                  <c:v>49.943800679659255</c:v>
                </c:pt>
                <c:pt idx="115">
                  <c:v>49.807234817447572</c:v>
                </c:pt>
                <c:pt idx="116">
                  <c:v>49.670896981244383</c:v>
                </c:pt>
                <c:pt idx="117">
                  <c:v>49.534764048645158</c:v>
                </c:pt>
                <c:pt idx="118">
                  <c:v>49.398813700259126</c:v>
                </c:pt>
                <c:pt idx="119">
                  <c:v>49.263024292189094</c:v>
                </c:pt>
                <c:pt idx="120">
                  <c:v>49.127374728561598</c:v>
                </c:pt>
                <c:pt idx="121">
                  <c:v>48.991844334090892</c:v>
                </c:pt>
                <c:pt idx="122">
                  <c:v>48.85641272669929</c:v>
                </c:pt>
                <c:pt idx="123">
                  <c:v>48.721059690279745</c:v>
                </c:pt>
                <c:pt idx="124">
                  <c:v>48.585765047779816</c:v>
                </c:pt>
                <c:pt idx="125">
                  <c:v>48.45050853490855</c:v>
                </c:pt>
                <c:pt idx="126">
                  <c:v>48.315269674925624</c:v>
                </c:pt>
                <c:pt idx="127">
                  <c:v>48.180027655164722</c:v>
                </c:pt>
                <c:pt idx="128">
                  <c:v>48.044761206176737</c:v>
                </c:pt>
                <c:pt idx="129">
                  <c:v>47.909448484652373</c:v>
                </c:pt>
                <c:pt idx="130">
                  <c:v>47.774066961601058</c:v>
                </c:pt>
                <c:pt idx="131">
                  <c:v>47.638593317623595</c:v>
                </c:pt>
                <c:pt idx="132">
                  <c:v>47.503003347516945</c:v>
                </c:pt>
                <c:pt idx="133">
                  <c:v>47.367271876886299</c:v>
                </c:pt>
                <c:pt idx="134">
                  <c:v>47.231372693904085</c:v>
                </c:pt>
                <c:pt idx="135">
                  <c:v>47.095278499834016</c:v>
                </c:pt>
                <c:pt idx="136">
                  <c:v>46.95896088241124</c:v>
                </c:pt>
                <c:pt idx="137">
                  <c:v>46.822390316613159</c:v>
                </c:pt>
                <c:pt idx="138">
                  <c:v>46.685536197733562</c:v>
                </c:pt>
                <c:pt idx="139">
                  <c:v>46.548366911947767</c:v>
                </c:pt>
                <c:pt idx="140">
                  <c:v>46.410849949675061</c:v>
                </c:pt>
                <c:pt idx="141">
                  <c:v>46.272952066953856</c:v>
                </c:pt>
                <c:pt idx="142">
                  <c:v>46.134639499680858</c:v>
                </c:pt>
                <c:pt idx="143">
                  <c:v>45.995878234864598</c:v>
                </c:pt>
                <c:pt idx="144">
                  <c:v>45.856634341944812</c:v>
                </c:pt>
                <c:pt idx="145">
                  <c:v>45.71687436568115</c:v>
                </c:pt>
                <c:pt idx="146">
                  <c:v>45.576565780082817</c:v>
                </c:pt>
                <c:pt idx="147">
                  <c:v>45.435677500328623</c:v>
                </c:pt>
                <c:pt idx="148">
                  <c:v>45.294180446646621</c:v>
                </c:pt>
                <c:pt idx="149">
                  <c:v>45.152048150760692</c:v>
                </c:pt>
                <c:pt idx="150">
                  <c:v>45.009257391904555</c:v>
                </c:pt>
                <c:pt idx="151">
                  <c:v>44.865788845740603</c:v>
                </c:pt>
                <c:pt idx="152">
                  <c:v>44.721627726054415</c:v>
                </c:pt>
                <c:pt idx="153">
                  <c:v>44.576764396117284</c:v>
                </c:pt>
                <c:pt idx="154">
                  <c:v>44.431194924443318</c:v>
                </c:pt>
                <c:pt idx="155">
                  <c:v>44.284921558632789</c:v>
                </c:pt>
                <c:pt idx="156">
                  <c:v>44.137953091376311</c:v>
                </c:pt>
                <c:pt idx="157">
                  <c:v>43.990305094698535</c:v>
                </c:pt>
                <c:pt idx="158">
                  <c:v>43.842000002241463</c:v>
                </c:pt>
                <c:pt idx="159">
                  <c:v>43.69306702476846</c:v>
                </c:pt>
                <c:pt idx="160">
                  <c:v>43.543541890894176</c:v>
                </c:pt>
                <c:pt idx="161">
                  <c:v>43.393466412930195</c:v>
                </c:pt>
                <c:pt idx="162">
                  <c:v>43.242887886161789</c:v>
                </c:pt>
                <c:pt idx="163">
                  <c:v>43.091858338222337</c:v>
                </c:pt>
                <c:pt idx="164">
                  <c:v>42.94043365286214</c:v>
                </c:pt>
                <c:pt idx="165">
                  <c:v>42.788672598708466</c:v>
                </c:pt>
                <c:pt idx="166">
                  <c:v>42.636635798084583</c:v>
                </c:pt>
                <c:pt idx="167">
                  <c:v>42.484384673260813</c:v>
                </c:pt>
                <c:pt idx="168">
                  <c:v>42.331980407519737</c:v>
                </c:pt>
                <c:pt idx="169">
                  <c:v>42.17948295620748</c:v>
                </c:pt>
                <c:pt idx="170">
                  <c:v>42.026950138789886</c:v>
                </c:pt>
                <c:pt idx="171">
                  <c:v>41.874436837262969</c:v>
                </c:pt>
                <c:pt idx="172">
                  <c:v>41.72199431960739</c:v>
                </c:pt>
                <c:pt idx="173">
                  <c:v>41.569669699887356</c:v>
                </c:pt>
                <c:pt idx="174">
                  <c:v>41.41750553960761</c:v>
                </c:pt>
                <c:pt idx="175">
                  <c:v>41.265539588518109</c:v>
                </c:pt>
                <c:pt idx="176">
                  <c:v>41.113804657542822</c:v>
                </c:pt>
                <c:pt idx="177">
                  <c:v>40.962328612130939</c:v>
                </c:pt>
                <c:pt idx="178">
                  <c:v>40.811134471186612</c:v>
                </c:pt>
                <c:pt idx="179">
                  <c:v>40.660240594813743</c:v>
                </c:pt>
                <c:pt idx="180">
                  <c:v>40.509660943318728</c:v>
                </c:pt>
                <c:pt idx="181">
                  <c:v>40.359405390083083</c:v>
                </c:pt>
                <c:pt idx="182">
                  <c:v>40.209480071855843</c:v>
                </c:pt>
                <c:pt idx="183">
                  <c:v>40.059887761515263</c:v>
                </c:pt>
                <c:pt idx="184">
                  <c:v>39.910628250213101</c:v>
                </c:pt>
                <c:pt idx="185">
                  <c:v>39.761698727865799</c:v>
                </c:pt>
                <c:pt idx="186">
                  <c:v>39.613094153048557</c:v>
                </c:pt>
                <c:pt idx="187">
                  <c:v>39.464807605366609</c:v>
                </c:pt>
                <c:pt idx="188">
                  <c:v>39.31683061524091</c:v>
                </c:pt>
                <c:pt idx="189">
                  <c:v>39.169153467701307</c:v>
                </c:pt>
                <c:pt idx="190">
                  <c:v>39.021765478201452</c:v>
                </c:pt>
                <c:pt idx="191">
                  <c:v>38.87465523964871</c:v>
                </c:pt>
                <c:pt idx="192">
                  <c:v>38.727810840787321</c:v>
                </c:pt>
                <c:pt idx="193">
                  <c:v>38.58122005680044</c:v>
                </c:pt>
                <c:pt idx="194">
                  <c:v>38.434870513531202</c:v>
                </c:pt>
                <c:pt idx="195">
                  <c:v>38.28874982709111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57.517000000000003</c:v>
                </c:pt>
                <c:pt idx="1">
                  <c:v>57.067</c:v>
                </c:pt>
                <c:pt idx="2">
                  <c:v>55.7</c:v>
                </c:pt>
                <c:pt idx="3">
                  <c:v>56.033000000000001</c:v>
                </c:pt>
                <c:pt idx="4">
                  <c:v>56.017000000000003</c:v>
                </c:pt>
                <c:pt idx="5">
                  <c:v>55.067</c:v>
                </c:pt>
                <c:pt idx="6">
                  <c:v>56.533000000000001</c:v>
                </c:pt>
                <c:pt idx="7">
                  <c:v>55.3</c:v>
                </c:pt>
                <c:pt idx="8">
                  <c:v>57.85</c:v>
                </c:pt>
                <c:pt idx="9">
                  <c:v>54.232999999999997</c:v>
                </c:pt>
                <c:pt idx="10">
                  <c:v>56.283000000000001</c:v>
                </c:pt>
                <c:pt idx="11">
                  <c:v>57.832999999999998</c:v>
                </c:pt>
                <c:pt idx="12">
                  <c:v>54.683</c:v>
                </c:pt>
                <c:pt idx="13">
                  <c:v>57.417000000000002</c:v>
                </c:pt>
                <c:pt idx="14">
                  <c:v>55.332999999999998</c:v>
                </c:pt>
                <c:pt idx="15">
                  <c:v>56.732999999999997</c:v>
                </c:pt>
                <c:pt idx="16">
                  <c:v>56.05</c:v>
                </c:pt>
                <c:pt idx="17">
                  <c:v>55.517000000000003</c:v>
                </c:pt>
                <c:pt idx="18">
                  <c:v>58.1</c:v>
                </c:pt>
                <c:pt idx="19">
                  <c:v>56.732999999999997</c:v>
                </c:pt>
                <c:pt idx="20">
                  <c:v>56.982999999999997</c:v>
                </c:pt>
                <c:pt idx="21">
                  <c:v>56.033000000000001</c:v>
                </c:pt>
                <c:pt idx="22">
                  <c:v>55.2</c:v>
                </c:pt>
                <c:pt idx="23">
                  <c:v>55.832999999999998</c:v>
                </c:pt>
                <c:pt idx="24">
                  <c:v>58.167000000000002</c:v>
                </c:pt>
                <c:pt idx="25">
                  <c:v>54.716999999999999</c:v>
                </c:pt>
                <c:pt idx="26">
                  <c:v>56.15</c:v>
                </c:pt>
                <c:pt idx="27">
                  <c:v>55.716999999999999</c:v>
                </c:pt>
                <c:pt idx="28">
                  <c:v>56.183</c:v>
                </c:pt>
                <c:pt idx="29">
                  <c:v>56.25</c:v>
                </c:pt>
                <c:pt idx="30">
                  <c:v>56.7</c:v>
                </c:pt>
                <c:pt idx="31">
                  <c:v>54.85</c:v>
                </c:pt>
                <c:pt idx="32">
                  <c:v>56.167000000000002</c:v>
                </c:pt>
                <c:pt idx="33">
                  <c:v>55.832999999999998</c:v>
                </c:pt>
                <c:pt idx="34">
                  <c:v>54.35</c:v>
                </c:pt>
                <c:pt idx="35">
                  <c:v>58.05</c:v>
                </c:pt>
                <c:pt idx="36">
                  <c:v>55.683</c:v>
                </c:pt>
                <c:pt idx="37">
                  <c:v>59.082999999999998</c:v>
                </c:pt>
                <c:pt idx="38">
                  <c:v>55.082999999999998</c:v>
                </c:pt>
                <c:pt idx="39">
                  <c:v>55.283000000000001</c:v>
                </c:pt>
                <c:pt idx="40">
                  <c:v>57.167000000000002</c:v>
                </c:pt>
                <c:pt idx="41">
                  <c:v>57.082999999999998</c:v>
                </c:pt>
                <c:pt idx="42">
                  <c:v>56.716999999999999</c:v>
                </c:pt>
                <c:pt idx="43">
                  <c:v>58.417000000000002</c:v>
                </c:pt>
                <c:pt idx="44">
                  <c:v>56.75</c:v>
                </c:pt>
                <c:pt idx="45">
                  <c:v>58.732999999999997</c:v>
                </c:pt>
                <c:pt idx="46">
                  <c:v>57.017000000000003</c:v>
                </c:pt>
                <c:pt idx="47">
                  <c:v>59.85</c:v>
                </c:pt>
                <c:pt idx="48">
                  <c:v>58.716999999999999</c:v>
                </c:pt>
                <c:pt idx="49">
                  <c:v>63.332999999999998</c:v>
                </c:pt>
                <c:pt idx="50">
                  <c:v>66.417000000000002</c:v>
                </c:pt>
                <c:pt idx="51">
                  <c:v>72.332999999999998</c:v>
                </c:pt>
                <c:pt idx="52">
                  <c:v>80.316999999999993</c:v>
                </c:pt>
                <c:pt idx="53">
                  <c:v>91.783000000000001</c:v>
                </c:pt>
                <c:pt idx="54">
                  <c:v>102.95</c:v>
                </c:pt>
                <c:pt idx="55">
                  <c:v>116.55</c:v>
                </c:pt>
                <c:pt idx="56">
                  <c:v>132.5</c:v>
                </c:pt>
                <c:pt idx="57">
                  <c:v>144.46700000000001</c:v>
                </c:pt>
                <c:pt idx="58">
                  <c:v>155.56700000000001</c:v>
                </c:pt>
                <c:pt idx="59">
                  <c:v>162.06700000000001</c:v>
                </c:pt>
                <c:pt idx="60">
                  <c:v>162.75</c:v>
                </c:pt>
                <c:pt idx="61">
                  <c:v>161.35</c:v>
                </c:pt>
                <c:pt idx="62">
                  <c:v>152.13300000000001</c:v>
                </c:pt>
                <c:pt idx="63">
                  <c:v>134.13300000000001</c:v>
                </c:pt>
                <c:pt idx="64">
                  <c:v>112.45</c:v>
                </c:pt>
                <c:pt idx="65">
                  <c:v>89.332999999999998</c:v>
                </c:pt>
                <c:pt idx="66">
                  <c:v>68.599999999999994</c:v>
                </c:pt>
                <c:pt idx="67">
                  <c:v>57.466999999999999</c:v>
                </c:pt>
                <c:pt idx="68">
                  <c:v>54.55</c:v>
                </c:pt>
                <c:pt idx="69">
                  <c:v>52.283000000000001</c:v>
                </c:pt>
                <c:pt idx="70">
                  <c:v>51.017000000000003</c:v>
                </c:pt>
                <c:pt idx="71">
                  <c:v>53.283000000000001</c:v>
                </c:pt>
                <c:pt idx="72">
                  <c:v>55.433</c:v>
                </c:pt>
                <c:pt idx="73">
                  <c:v>53.933</c:v>
                </c:pt>
                <c:pt idx="74">
                  <c:v>54.2</c:v>
                </c:pt>
                <c:pt idx="75">
                  <c:v>58.033000000000001</c:v>
                </c:pt>
                <c:pt idx="76">
                  <c:v>59.767000000000003</c:v>
                </c:pt>
                <c:pt idx="77">
                  <c:v>60.517000000000003</c:v>
                </c:pt>
                <c:pt idx="78">
                  <c:v>67.25</c:v>
                </c:pt>
                <c:pt idx="79">
                  <c:v>74.066999999999993</c:v>
                </c:pt>
                <c:pt idx="80">
                  <c:v>83.832999999999998</c:v>
                </c:pt>
                <c:pt idx="81">
                  <c:v>93.233000000000004</c:v>
                </c:pt>
                <c:pt idx="82">
                  <c:v>103.56699999999999</c:v>
                </c:pt>
                <c:pt idx="83">
                  <c:v>110.833</c:v>
                </c:pt>
                <c:pt idx="84">
                  <c:v>117.467</c:v>
                </c:pt>
                <c:pt idx="85">
                  <c:v>118.45</c:v>
                </c:pt>
                <c:pt idx="86">
                  <c:v>117.167</c:v>
                </c:pt>
                <c:pt idx="87">
                  <c:v>108.333</c:v>
                </c:pt>
                <c:pt idx="88">
                  <c:v>97.75</c:v>
                </c:pt>
                <c:pt idx="89">
                  <c:v>83.05</c:v>
                </c:pt>
                <c:pt idx="90">
                  <c:v>67.983000000000004</c:v>
                </c:pt>
                <c:pt idx="91">
                  <c:v>56.033000000000001</c:v>
                </c:pt>
                <c:pt idx="92">
                  <c:v>50.917000000000002</c:v>
                </c:pt>
                <c:pt idx="93">
                  <c:v>50</c:v>
                </c:pt>
                <c:pt idx="94">
                  <c:v>51.183</c:v>
                </c:pt>
                <c:pt idx="95">
                  <c:v>48.716999999999999</c:v>
                </c:pt>
                <c:pt idx="96">
                  <c:v>48.6</c:v>
                </c:pt>
                <c:pt idx="97">
                  <c:v>50.317</c:v>
                </c:pt>
                <c:pt idx="98">
                  <c:v>52.667000000000002</c:v>
                </c:pt>
                <c:pt idx="99">
                  <c:v>49.216999999999999</c:v>
                </c:pt>
                <c:pt idx="100">
                  <c:v>50.982999999999997</c:v>
                </c:pt>
                <c:pt idx="101">
                  <c:v>48.1</c:v>
                </c:pt>
                <c:pt idx="102">
                  <c:v>50.232999999999997</c:v>
                </c:pt>
                <c:pt idx="103">
                  <c:v>48.716999999999999</c:v>
                </c:pt>
                <c:pt idx="104">
                  <c:v>51.533000000000001</c:v>
                </c:pt>
                <c:pt idx="105">
                  <c:v>53.116999999999997</c:v>
                </c:pt>
                <c:pt idx="106">
                  <c:v>49.25</c:v>
                </c:pt>
                <c:pt idx="107">
                  <c:v>49.482999999999997</c:v>
                </c:pt>
                <c:pt idx="108">
                  <c:v>50.883000000000003</c:v>
                </c:pt>
                <c:pt idx="109">
                  <c:v>50.883000000000003</c:v>
                </c:pt>
                <c:pt idx="110">
                  <c:v>50.767000000000003</c:v>
                </c:pt>
                <c:pt idx="111">
                  <c:v>50.966999999999999</c:v>
                </c:pt>
                <c:pt idx="112">
                  <c:v>52.7</c:v>
                </c:pt>
                <c:pt idx="113">
                  <c:v>52.567</c:v>
                </c:pt>
                <c:pt idx="114">
                  <c:v>53.267000000000003</c:v>
                </c:pt>
                <c:pt idx="115">
                  <c:v>53.383000000000003</c:v>
                </c:pt>
                <c:pt idx="116">
                  <c:v>56.383000000000003</c:v>
                </c:pt>
                <c:pt idx="117">
                  <c:v>58.1</c:v>
                </c:pt>
                <c:pt idx="118">
                  <c:v>56.7</c:v>
                </c:pt>
                <c:pt idx="119">
                  <c:v>65.533000000000001</c:v>
                </c:pt>
                <c:pt idx="120">
                  <c:v>67.05</c:v>
                </c:pt>
                <c:pt idx="121">
                  <c:v>76.783000000000001</c:v>
                </c:pt>
                <c:pt idx="122">
                  <c:v>84.45</c:v>
                </c:pt>
                <c:pt idx="123">
                  <c:v>93.85</c:v>
                </c:pt>
                <c:pt idx="124">
                  <c:v>103.5</c:v>
                </c:pt>
                <c:pt idx="125">
                  <c:v>112.867</c:v>
                </c:pt>
                <c:pt idx="126">
                  <c:v>120.95</c:v>
                </c:pt>
                <c:pt idx="127">
                  <c:v>126.31699999999999</c:v>
                </c:pt>
                <c:pt idx="128">
                  <c:v>131.46700000000001</c:v>
                </c:pt>
                <c:pt idx="129">
                  <c:v>128.03299999999999</c:v>
                </c:pt>
                <c:pt idx="130">
                  <c:v>125.267</c:v>
                </c:pt>
                <c:pt idx="131">
                  <c:v>116.483</c:v>
                </c:pt>
                <c:pt idx="132">
                  <c:v>105.667</c:v>
                </c:pt>
                <c:pt idx="133">
                  <c:v>90.033000000000001</c:v>
                </c:pt>
                <c:pt idx="134">
                  <c:v>74.766999999999996</c:v>
                </c:pt>
                <c:pt idx="135">
                  <c:v>61.2</c:v>
                </c:pt>
                <c:pt idx="136">
                  <c:v>53.883000000000003</c:v>
                </c:pt>
                <c:pt idx="137">
                  <c:v>46.216999999999999</c:v>
                </c:pt>
                <c:pt idx="138">
                  <c:v>45.017000000000003</c:v>
                </c:pt>
                <c:pt idx="139">
                  <c:v>43.567</c:v>
                </c:pt>
                <c:pt idx="140">
                  <c:v>43.15</c:v>
                </c:pt>
                <c:pt idx="141">
                  <c:v>45.633000000000003</c:v>
                </c:pt>
                <c:pt idx="142">
                  <c:v>44.8</c:v>
                </c:pt>
                <c:pt idx="143">
                  <c:v>43.533000000000001</c:v>
                </c:pt>
                <c:pt idx="144">
                  <c:v>46.283000000000001</c:v>
                </c:pt>
                <c:pt idx="145">
                  <c:v>44.917000000000002</c:v>
                </c:pt>
                <c:pt idx="146">
                  <c:v>45.216999999999999</c:v>
                </c:pt>
                <c:pt idx="147">
                  <c:v>43.533000000000001</c:v>
                </c:pt>
                <c:pt idx="148">
                  <c:v>43.25</c:v>
                </c:pt>
                <c:pt idx="149">
                  <c:v>46.667000000000002</c:v>
                </c:pt>
                <c:pt idx="150">
                  <c:v>47.05</c:v>
                </c:pt>
                <c:pt idx="151">
                  <c:v>47.067</c:v>
                </c:pt>
                <c:pt idx="152">
                  <c:v>50.832999999999998</c:v>
                </c:pt>
                <c:pt idx="153">
                  <c:v>54.183</c:v>
                </c:pt>
                <c:pt idx="154">
                  <c:v>60.1</c:v>
                </c:pt>
                <c:pt idx="155">
                  <c:v>65.233000000000004</c:v>
                </c:pt>
                <c:pt idx="156">
                  <c:v>69.733000000000004</c:v>
                </c:pt>
                <c:pt idx="157">
                  <c:v>77.2</c:v>
                </c:pt>
                <c:pt idx="158">
                  <c:v>84.716999999999999</c:v>
                </c:pt>
                <c:pt idx="159">
                  <c:v>88.483000000000004</c:v>
                </c:pt>
                <c:pt idx="160">
                  <c:v>92.533000000000001</c:v>
                </c:pt>
                <c:pt idx="161">
                  <c:v>92.617000000000004</c:v>
                </c:pt>
                <c:pt idx="162">
                  <c:v>92.832999999999998</c:v>
                </c:pt>
                <c:pt idx="163">
                  <c:v>86.733000000000004</c:v>
                </c:pt>
                <c:pt idx="164">
                  <c:v>77.516999999999996</c:v>
                </c:pt>
                <c:pt idx="165">
                  <c:v>72.716999999999999</c:v>
                </c:pt>
                <c:pt idx="166">
                  <c:v>60.85</c:v>
                </c:pt>
                <c:pt idx="167">
                  <c:v>51.616999999999997</c:v>
                </c:pt>
                <c:pt idx="168">
                  <c:v>48.982999999999997</c:v>
                </c:pt>
                <c:pt idx="169">
                  <c:v>41.933</c:v>
                </c:pt>
                <c:pt idx="170">
                  <c:v>43.883000000000003</c:v>
                </c:pt>
                <c:pt idx="171">
                  <c:v>40.549999999999997</c:v>
                </c:pt>
                <c:pt idx="172">
                  <c:v>42.633000000000003</c:v>
                </c:pt>
                <c:pt idx="173">
                  <c:v>39.700000000000003</c:v>
                </c:pt>
                <c:pt idx="174">
                  <c:v>39.883000000000003</c:v>
                </c:pt>
                <c:pt idx="175">
                  <c:v>40.450000000000003</c:v>
                </c:pt>
                <c:pt idx="176">
                  <c:v>42.082999999999998</c:v>
                </c:pt>
                <c:pt idx="177">
                  <c:v>40.082999999999998</c:v>
                </c:pt>
                <c:pt idx="178">
                  <c:v>38.517000000000003</c:v>
                </c:pt>
                <c:pt idx="179">
                  <c:v>41.466999999999999</c:v>
                </c:pt>
                <c:pt idx="180">
                  <c:v>37.332999999999998</c:v>
                </c:pt>
                <c:pt idx="181">
                  <c:v>41.7</c:v>
                </c:pt>
                <c:pt idx="182">
                  <c:v>40.832999999999998</c:v>
                </c:pt>
                <c:pt idx="183">
                  <c:v>40.067</c:v>
                </c:pt>
                <c:pt idx="184">
                  <c:v>37.482999999999997</c:v>
                </c:pt>
                <c:pt idx="185">
                  <c:v>40.85</c:v>
                </c:pt>
                <c:pt idx="186">
                  <c:v>36.817</c:v>
                </c:pt>
                <c:pt idx="187">
                  <c:v>38.482999999999997</c:v>
                </c:pt>
                <c:pt idx="188">
                  <c:v>39.216999999999999</c:v>
                </c:pt>
                <c:pt idx="189">
                  <c:v>38.433</c:v>
                </c:pt>
                <c:pt idx="190">
                  <c:v>39.883000000000003</c:v>
                </c:pt>
                <c:pt idx="191">
                  <c:v>38.317</c:v>
                </c:pt>
                <c:pt idx="192">
                  <c:v>38.033000000000001</c:v>
                </c:pt>
                <c:pt idx="193">
                  <c:v>38.15</c:v>
                </c:pt>
                <c:pt idx="194">
                  <c:v>37.232999999999997</c:v>
                </c:pt>
                <c:pt idx="195">
                  <c:v>39.9</c:v>
                </c:pt>
                <c:pt idx="196">
                  <c:v>38.082999999999998</c:v>
                </c:pt>
                <c:pt idx="197">
                  <c:v>39.1</c:v>
                </c:pt>
                <c:pt idx="198">
                  <c:v>37.767000000000003</c:v>
                </c:pt>
                <c:pt idx="199">
                  <c:v>39.716999999999999</c:v>
                </c:pt>
                <c:pt idx="200">
                  <c:v>37.767000000000003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56.071480701597629</c:v>
                </c:pt>
                <c:pt idx="16">
                  <c:v>56.130098871192956</c:v>
                </c:pt>
                <c:pt idx="17">
                  <c:v>56.18902385186486</c:v>
                </c:pt>
                <c:pt idx="18">
                  <c:v>56.248199357823985</c:v>
                </c:pt>
                <c:pt idx="19">
                  <c:v>56.307556748784009</c:v>
                </c:pt>
                <c:pt idx="20">
                  <c:v>56.367013604602022</c:v>
                </c:pt>
                <c:pt idx="21">
                  <c:v>56.426472244460314</c:v>
                </c:pt>
                <c:pt idx="22">
                  <c:v>56.485818212908839</c:v>
                </c:pt>
                <c:pt idx="23">
                  <c:v>56.544918762912189</c:v>
                </c:pt>
                <c:pt idx="24">
                  <c:v>56.603621376455997</c:v>
                </c:pt>
                <c:pt idx="25">
                  <c:v>56.66175237877345</c:v>
                </c:pt>
                <c:pt idx="26">
                  <c:v>56.719115728779251</c:v>
                </c:pt>
                <c:pt idx="27">
                  <c:v>56.775492119296935</c:v>
                </c:pt>
                <c:pt idx="28">
                  <c:v>56.83063862530544</c:v>
                </c:pt>
                <c:pt idx="29">
                  <c:v>56.884289357048438</c:v>
                </c:pt>
                <c:pt idx="30">
                  <c:v>56.936158026311915</c:v>
                </c:pt>
                <c:pt idx="31">
                  <c:v>56.985944240870552</c:v>
                </c:pt>
                <c:pt idx="32">
                  <c:v>57.033347097491159</c:v>
                </c:pt>
                <c:pt idx="33">
                  <c:v>57.078092901967736</c:v>
                </c:pt>
                <c:pt idx="34">
                  <c:v>57.119989616224728</c:v>
                </c:pt>
                <c:pt idx="35">
                  <c:v>57.159030344676339</c:v>
                </c:pt>
                <c:pt idx="36">
                  <c:v>57.195583603297038</c:v>
                </c:pt>
                <c:pt idx="37">
                  <c:v>57.230731062977178</c:v>
                </c:pt>
                <c:pt idx="38">
                  <c:v>57.26684495382063</c:v>
                </c:pt>
                <c:pt idx="39">
                  <c:v>57.308536202416853</c:v>
                </c:pt>
                <c:pt idx="40">
                  <c:v>57.36414520619725</c:v>
                </c:pt>
                <c:pt idx="41">
                  <c:v>57.447977684898234</c:v>
                </c:pt>
                <c:pt idx="42">
                  <c:v>57.583487124667407</c:v>
                </c:pt>
                <c:pt idx="43">
                  <c:v>57.807542599570503</c:v>
                </c:pt>
                <c:pt idx="44">
                  <c:v>58.175760309844463</c:v>
                </c:pt>
                <c:pt idx="45">
                  <c:v>58.768587031957537</c:v>
                </c:pt>
                <c:pt idx="46">
                  <c:v>59.697391961510327</c:v>
                </c:pt>
                <c:pt idx="47">
                  <c:v>61.109279468265413</c:v>
                </c:pt>
                <c:pt idx="48">
                  <c:v>63.188769800928313</c:v>
                </c:pt>
                <c:pt idx="49">
                  <c:v>66.154069378870986</c:v>
                </c:pt>
                <c:pt idx="50">
                  <c:v>70.245585877494804</c:v>
                </c:pt>
                <c:pt idx="51">
                  <c:v>75.704862835620958</c:v>
                </c:pt>
                <c:pt idx="52">
                  <c:v>82.743344016503428</c:v>
                </c:pt>
                <c:pt idx="53">
                  <c:v>91.502126327534057</c:v>
                </c:pt>
                <c:pt idx="54">
                  <c:v>102.00499661240937</c:v>
                </c:pt>
                <c:pt idx="55">
                  <c:v>114.1044352069618</c:v>
                </c:pt>
                <c:pt idx="56">
                  <c:v>127.40892953347746</c:v>
                </c:pt>
                <c:pt idx="57">
                  <c:v>141.16160304464165</c:v>
                </c:pt>
                <c:pt idx="58">
                  <c:v>154.04661436049426</c:v>
                </c:pt>
                <c:pt idx="59">
                  <c:v>164.00134960568718</c:v>
                </c:pt>
                <c:pt idx="60">
                  <c:v>168.32499453595594</c:v>
                </c:pt>
                <c:pt idx="61">
                  <c:v>164.47247809032154</c:v>
                </c:pt>
                <c:pt idx="62">
                  <c:v>151.50725731722017</c:v>
                </c:pt>
                <c:pt idx="63">
                  <c:v>131.31563709233035</c:v>
                </c:pt>
                <c:pt idx="64">
                  <c:v>108.32952296634311</c:v>
                </c:pt>
                <c:pt idx="65">
                  <c:v>87.537242228691795</c:v>
                </c:pt>
                <c:pt idx="66">
                  <c:v>72.172178860541123</c:v>
                </c:pt>
                <c:pt idx="67">
                  <c:v>62.780162574754023</c:v>
                </c:pt>
                <c:pt idx="68">
                  <c:v>57.993090931019594</c:v>
                </c:pt>
                <c:pt idx="69">
                  <c:v>55.944877140032993</c:v>
                </c:pt>
                <c:pt idx="70">
                  <c:v>55.220063125570256</c:v>
                </c:pt>
                <c:pt idx="71">
                  <c:v>55.067548631730247</c:v>
                </c:pt>
                <c:pt idx="72">
                  <c:v>55.216925962982437</c:v>
                </c:pt>
                <c:pt idx="73">
                  <c:v>55.654003398449781</c:v>
                </c:pt>
                <c:pt idx="74">
                  <c:v>56.489549744954402</c:v>
                </c:pt>
                <c:pt idx="75">
                  <c:v>57.906501475428378</c:v>
                </c:pt>
                <c:pt idx="76">
                  <c:v>60.138862113771822</c:v>
                </c:pt>
                <c:pt idx="77">
                  <c:v>63.450778884945471</c:v>
                </c:pt>
                <c:pt idx="78">
                  <c:v>68.101061438304541</c:v>
                </c:pt>
                <c:pt idx="79">
                  <c:v>74.2874700734302</c:v>
                </c:pt>
                <c:pt idx="80">
                  <c:v>82.067736188961703</c:v>
                </c:pt>
                <c:pt idx="81">
                  <c:v>91.250142274994715</c:v>
                </c:pt>
                <c:pt idx="82">
                  <c:v>101.2417649193322</c:v>
                </c:pt>
                <c:pt idx="83">
                  <c:v>110.86965151108804</c:v>
                </c:pt>
                <c:pt idx="84">
                  <c:v>118.2971127372505</c:v>
                </c:pt>
                <c:pt idx="85">
                  <c:v>121.30270748815194</c:v>
                </c:pt>
                <c:pt idx="86">
                  <c:v>118.13239652152799</c:v>
                </c:pt>
                <c:pt idx="87">
                  <c:v>108.6461725385242</c:v>
                </c:pt>
                <c:pt idx="88">
                  <c:v>94.882227402075543</c:v>
                </c:pt>
                <c:pt idx="89">
                  <c:v>80.302446364939129</c:v>
                </c:pt>
                <c:pt idx="90">
                  <c:v>68.083198502484876</c:v>
                </c:pt>
                <c:pt idx="91">
                  <c:v>59.745922969695336</c:v>
                </c:pt>
                <c:pt idx="92">
                  <c:v>55.04247570421024</c:v>
                </c:pt>
                <c:pt idx="93">
                  <c:v>52.809701131685451</c:v>
                </c:pt>
                <c:pt idx="94">
                  <c:v>51.880605050125034</c:v>
                </c:pt>
                <c:pt idx="95">
                  <c:v>51.500448011804941</c:v>
                </c:pt>
                <c:pt idx="96">
                  <c:v>51.307526571767966</c:v>
                </c:pt>
                <c:pt idx="97">
                  <c:v>51.166967631978665</c:v>
                </c:pt>
                <c:pt idx="98">
                  <c:v>51.038738832128239</c:v>
                </c:pt>
                <c:pt idx="99">
                  <c:v>50.913307022251495</c:v>
                </c:pt>
                <c:pt idx="100">
                  <c:v>50.788946361783587</c:v>
                </c:pt>
                <c:pt idx="101">
                  <c:v>50.665649436417723</c:v>
                </c:pt>
                <c:pt idx="102">
                  <c:v>50.54392577148743</c:v>
                </c:pt>
                <c:pt idx="103">
                  <c:v>50.424762287224695</c:v>
                </c:pt>
                <c:pt idx="104">
                  <c:v>50.309888063886454</c:v>
                </c:pt>
                <c:pt idx="105">
                  <c:v>50.202228406319747</c:v>
                </c:pt>
                <c:pt idx="106">
                  <c:v>50.106587343189467</c:v>
                </c:pt>
                <c:pt idx="107">
                  <c:v>50.030627948919495</c:v>
                </c:pt>
                <c:pt idx="108">
                  <c:v>49.986221688156327</c:v>
                </c:pt>
                <c:pt idx="109">
                  <c:v>49.991220077717649</c:v>
                </c:pt>
                <c:pt idx="110">
                  <c:v>50.071657310636617</c:v>
                </c:pt>
                <c:pt idx="111">
                  <c:v>50.264312675544076</c:v>
                </c:pt>
                <c:pt idx="112">
                  <c:v>50.619441607721235</c:v>
                </c:pt>
                <c:pt idx="113">
                  <c:v>51.203326705743649</c:v>
                </c:pt>
                <c:pt idx="114">
                  <c:v>52.100119885070399</c:v>
                </c:pt>
                <c:pt idx="115">
                  <c:v>53.412274402598172</c:v>
                </c:pt>
                <c:pt idx="116">
                  <c:v>55.25874707929546</c:v>
                </c:pt>
                <c:pt idx="117">
                  <c:v>57.770144069978294</c:v>
                </c:pt>
                <c:pt idx="118">
                  <c:v>61.080143749798026</c:v>
                </c:pt>
                <c:pt idx="119">
                  <c:v>65.312885570091893</c:v>
                </c:pt>
                <c:pt idx="120">
                  <c:v>70.566508180193011</c:v>
                </c:pt>
                <c:pt idx="121">
                  <c:v>76.893397143167476</c:v>
                </c:pt>
                <c:pt idx="122">
                  <c:v>84.277328665575496</c:v>
                </c:pt>
                <c:pt idx="123">
                  <c:v>92.605575462673841</c:v>
                </c:pt>
                <c:pt idx="124">
                  <c:v>101.62986074213796</c:v>
                </c:pt>
                <c:pt idx="125">
                  <c:v>110.90725854602165</c:v>
                </c:pt>
                <c:pt idx="126">
                  <c:v>119.72141645206004</c:v>
                </c:pt>
                <c:pt idx="127">
                  <c:v>127.01925901651286</c:v>
                </c:pt>
                <c:pt idx="128">
                  <c:v>131.45283083247594</c:v>
                </c:pt>
                <c:pt idx="129">
                  <c:v>131.6384143610625</c:v>
                </c:pt>
                <c:pt idx="130">
                  <c:v>126.65671054766511</c:v>
                </c:pt>
                <c:pt idx="131">
                  <c:v>116.6103213059491</c:v>
                </c:pt>
                <c:pt idx="132">
                  <c:v>102.87940854257175</c:v>
                </c:pt>
                <c:pt idx="133">
                  <c:v>87.795817329543738</c:v>
                </c:pt>
                <c:pt idx="134">
                  <c:v>73.822450063699918</c:v>
                </c:pt>
                <c:pt idx="135">
                  <c:v>62.693828096251188</c:v>
                </c:pt>
                <c:pt idx="136">
                  <c:v>54.999022268373515</c:v>
                </c:pt>
                <c:pt idx="137">
                  <c:v>50.345650365604698</c:v>
                </c:pt>
                <c:pt idx="138">
                  <c:v>47.859750950802493</c:v>
                </c:pt>
                <c:pt idx="139">
                  <c:v>46.661317423020321</c:v>
                </c:pt>
                <c:pt idx="140">
                  <c:v>46.112002647269279</c:v>
                </c:pt>
                <c:pt idx="141">
                  <c:v>45.844790932828722</c:v>
                </c:pt>
                <c:pt idx="142">
                  <c:v>45.687448322420423</c:v>
                </c:pt>
                <c:pt idx="143">
                  <c:v>45.575819009568406</c:v>
                </c:pt>
                <c:pt idx="144">
                  <c:v>45.496848503645296</c:v>
                </c:pt>
                <c:pt idx="145">
                  <c:v>45.461963166218474</c:v>
                </c:pt>
                <c:pt idx="146">
                  <c:v>45.499103582347118</c:v>
                </c:pt>
                <c:pt idx="147">
                  <c:v>45.653526356337778</c:v>
                </c:pt>
                <c:pt idx="148">
                  <c:v>45.991836428309632</c:v>
                </c:pt>
                <c:pt idx="149">
                  <c:v>46.606273428813161</c:v>
                </c:pt>
                <c:pt idx="150">
                  <c:v>47.61700065068009</c:v>
                </c:pt>
                <c:pt idx="151">
                  <c:v>49.169999608157973</c:v>
                </c:pt>
                <c:pt idx="152">
                  <c:v>51.427887146953388</c:v>
                </c:pt>
                <c:pt idx="153">
                  <c:v>54.55086588094953</c:v>
                </c:pt>
                <c:pt idx="154">
                  <c:v>58.665098440552569</c:v>
                </c:pt>
                <c:pt idx="155">
                  <c:v>63.816126345106582</c:v>
                </c:pt>
                <c:pt idx="156">
                  <c:v>69.906629820196727</c:v>
                </c:pt>
                <c:pt idx="157">
                  <c:v>76.624080068231706</c:v>
                </c:pt>
                <c:pt idx="158">
                  <c:v>83.37890180629401</c:v>
                </c:pt>
                <c:pt idx="159">
                  <c:v>89.296408737912344</c:v>
                </c:pt>
                <c:pt idx="160">
                  <c:v>93.3199250503054</c:v>
                </c:pt>
                <c:pt idx="161">
                  <c:v>94.458452662068765</c:v>
                </c:pt>
                <c:pt idx="162">
                  <c:v>92.132883424816754</c:v>
                </c:pt>
                <c:pt idx="163">
                  <c:v>86.47390385807654</c:v>
                </c:pt>
                <c:pt idx="164">
                  <c:v>78.388005419719093</c:v>
                </c:pt>
                <c:pt idx="165">
                  <c:v>69.302801277703452</c:v>
                </c:pt>
                <c:pt idx="166">
                  <c:v>60.690768691837846</c:v>
                </c:pt>
                <c:pt idx="167">
                  <c:v>53.612089763581849</c:v>
                </c:pt>
                <c:pt idx="168">
                  <c:v>48.494909960957514</c:v>
                </c:pt>
                <c:pt idx="169">
                  <c:v>45.206994952873572</c:v>
                </c:pt>
                <c:pt idx="170">
                  <c:v>43.304391330501176</c:v>
                </c:pt>
                <c:pt idx="171">
                  <c:v>42.287905550934298</c:v>
                </c:pt>
                <c:pt idx="172">
                  <c:v>41.759273141998285</c:v>
                </c:pt>
                <c:pt idx="173">
                  <c:v>41.464278080401421</c:v>
                </c:pt>
                <c:pt idx="174">
                  <c:v>41.267296075485078</c:v>
                </c:pt>
                <c:pt idx="175">
                  <c:v>41.106565834651754</c:v>
                </c:pt>
                <c:pt idx="176">
                  <c:v>40.957801408668281</c:v>
                </c:pt>
                <c:pt idx="177">
                  <c:v>40.812706572330747</c:v>
                </c:pt>
                <c:pt idx="178">
                  <c:v>40.668819184629932</c:v>
                </c:pt>
                <c:pt idx="179">
                  <c:v>40.525513977136299</c:v>
                </c:pt>
                <c:pt idx="180">
                  <c:v>40.382665590628541</c:v>
                </c:pt>
                <c:pt idx="181">
                  <c:v>40.240264081675662</c:v>
                </c:pt>
                <c:pt idx="182">
                  <c:v>40.098319297407073</c:v>
                </c:pt>
                <c:pt idx="183">
                  <c:v>39.956840443708785</c:v>
                </c:pt>
                <c:pt idx="184">
                  <c:v>39.815832607682566</c:v>
                </c:pt>
                <c:pt idx="185">
                  <c:v>39.675296616530566</c:v>
                </c:pt>
                <c:pt idx="186">
                  <c:v>39.53522947010957</c:v>
                </c:pt>
                <c:pt idx="187">
                  <c:v>39.395624850843895</c:v>
                </c:pt>
                <c:pt idx="188">
                  <c:v>39.256473625729797</c:v>
                </c:pt>
                <c:pt idx="189">
                  <c:v>39.117764321897397</c:v>
                </c:pt>
                <c:pt idx="190">
                  <c:v>38.979483568452522</c:v>
                </c:pt>
                <c:pt idx="191">
                  <c:v>38.841616500562587</c:v>
                </c:pt>
                <c:pt idx="192">
                  <c:v>38.704147123720333</c:v>
                </c:pt>
                <c:pt idx="193">
                  <c:v>38.567058637651222</c:v>
                </c:pt>
                <c:pt idx="194">
                  <c:v>38.430333720533213</c:v>
                </c:pt>
                <c:pt idx="195">
                  <c:v>38.293954775106783</c:v>
                </c:pt>
                <c:pt idx="196">
                  <c:v>38.157904138904179</c:v>
                </c:pt>
                <c:pt idx="197">
                  <c:v>38.022164261259029</c:v>
                </c:pt>
                <c:pt idx="198">
                  <c:v>37.886717850007869</c:v>
                </c:pt>
                <c:pt idx="199">
                  <c:v>37.751547990901003</c:v>
                </c:pt>
                <c:pt idx="200">
                  <c:v>37.616638242732762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56.071480701595803</c:v>
                </c:pt>
                <c:pt idx="16">
                  <c:v>56.130098871186156</c:v>
                </c:pt>
                <c:pt idx="17">
                  <c:v>56.189023851840233</c:v>
                </c:pt>
                <c:pt idx="18">
                  <c:v>56.248199357737157</c:v>
                </c:pt>
                <c:pt idx="19">
                  <c:v>56.307556748486249</c:v>
                </c:pt>
                <c:pt idx="20">
                  <c:v>56.367013603608704</c:v>
                </c:pt>
                <c:pt idx="21">
                  <c:v>56.426472241236809</c:v>
                </c:pt>
                <c:pt idx="22">
                  <c:v>56.485818202732666</c:v>
                </c:pt>
                <c:pt idx="23">
                  <c:v>56.54491873166176</c:v>
                </c:pt>
                <c:pt idx="24">
                  <c:v>56.603621283099841</c:v>
                </c:pt>
                <c:pt idx="25">
                  <c:v>56.661752107476218</c:v>
                </c:pt>
                <c:pt idx="26">
                  <c:v>56.719114961836013</c:v>
                </c:pt>
                <c:pt idx="27">
                  <c:v>56.775490010200024</c:v>
                </c:pt>
                <c:pt idx="28">
                  <c:v>56.830632983146636</c:v>
                </c:pt>
                <c:pt idx="29">
                  <c:v>56.884274674226468</c:v>
                </c:pt>
                <c:pt idx="30">
                  <c:v>56.93612085659813</c:v>
                </c:pt>
                <c:pt idx="31">
                  <c:v>56.985852706466595</c:v>
                </c:pt>
                <c:pt idx="32">
                  <c:v>57.033127819544518</c:v>
                </c:pt>
                <c:pt idx="33">
                  <c:v>57.077581901837874</c:v>
                </c:pt>
                <c:pt idx="34">
                  <c:v>57.118831205626606</c:v>
                </c:pt>
                <c:pt idx="35">
                  <c:v>57.156475764776317</c:v>
                </c:pt>
                <c:pt idx="36">
                  <c:v>57.190103459981586</c:v>
                </c:pt>
                <c:pt idx="37">
                  <c:v>57.219294914148563</c:v>
                </c:pt>
                <c:pt idx="38">
                  <c:v>57.243629181397928</c:v>
                </c:pt>
                <c:pt idx="39">
                  <c:v>57.262690151326858</c:v>
                </c:pt>
                <c:pt idx="40">
                  <c:v>57.276073545184389</c:v>
                </c:pt>
                <c:pt idx="41">
                  <c:v>57.283394335194835</c:v>
                </c:pt>
                <c:pt idx="42">
                  <c:v>57.284294375733985</c:v>
                </c:pt>
                <c:pt idx="43">
                  <c:v>57.278449999132583</c:v>
                </c:pt>
                <c:pt idx="44">
                  <c:v>57.265579303307675</c:v>
                </c:pt>
                <c:pt idx="45">
                  <c:v>57.245448846601711</c:v>
                </c:pt>
                <c:pt idx="46">
                  <c:v>57.217879469725176</c:v>
                </c:pt>
                <c:pt idx="47">
                  <c:v>57.182750986918442</c:v>
                </c:pt>
                <c:pt idx="48">
                  <c:v>57.140005528207574</c:v>
                </c:pt>
                <c:pt idx="49">
                  <c:v>57.089649370093383</c:v>
                </c:pt>
                <c:pt idx="50">
                  <c:v>57.031753159742578</c:v>
                </c:pt>
                <c:pt idx="51">
                  <c:v>56.966450512985098</c:v>
                </c:pt>
                <c:pt idx="52">
                  <c:v>56.893935043559416</c:v>
                </c:pt>
                <c:pt idx="53">
                  <c:v>56.814455954245332</c:v>
                </c:pt>
                <c:pt idx="54">
                  <c:v>56.728312384342502</c:v>
                </c:pt>
                <c:pt idx="55">
                  <c:v>56.635846757943632</c:v>
                </c:pt>
                <c:pt idx="56">
                  <c:v>56.537437410595594</c:v>
                </c:pt>
                <c:pt idx="57">
                  <c:v>56.433490786895717</c:v>
                </c:pt>
                <c:pt idx="58">
                  <c:v>56.324433498678019</c:v>
                </c:pt>
                <c:pt idx="59">
                  <c:v>56.210704514548489</c:v>
                </c:pt>
                <c:pt idx="60">
                  <c:v>56.092747719625116</c:v>
                </c:pt>
                <c:pt idx="61">
                  <c:v>55.971005043129871</c:v>
                </c:pt>
                <c:pt idx="62">
                  <c:v>55.845910304920757</c:v>
                </c:pt>
                <c:pt idx="63">
                  <c:v>55.717883883933546</c:v>
                </c:pt>
                <c:pt idx="64">
                  <c:v>55.58732826512076</c:v>
                </c:pt>
                <c:pt idx="65">
                  <c:v>55.454624479428773</c:v>
                </c:pt>
                <c:pt idx="66">
                  <c:v>55.320129415438394</c:v>
                </c:pt>
                <c:pt idx="67">
                  <c:v>55.184173952516709</c:v>
                </c:pt>
                <c:pt idx="68">
                  <c:v>55.047061843985148</c:v>
                </c:pt>
                <c:pt idx="69">
                  <c:v>54.909069264624783</c:v>
                </c:pt>
                <c:pt idx="70">
                  <c:v>54.770444929119613</c:v>
                </c:pt>
                <c:pt idx="71">
                  <c:v>54.631410685822118</c:v>
                </c:pt>
                <c:pt idx="72">
                  <c:v>54.492162492429792</c:v>
                </c:pt>
                <c:pt idx="73">
                  <c:v>54.352871685687255</c:v>
                </c:pt>
                <c:pt idx="74">
                  <c:v>54.213686465048603</c:v>
                </c:pt>
                <c:pt idx="75">
                  <c:v>54.074733519443107</c:v>
                </c:pt>
                <c:pt idx="76">
                  <c:v>53.936119736128774</c:v>
                </c:pt>
                <c:pt idx="77">
                  <c:v>53.797933940498403</c:v>
                </c:pt>
                <c:pt idx="78">
                  <c:v>53.660248625179264</c:v>
                </c:pt>
                <c:pt idx="79">
                  <c:v>53.523121635536143</c:v>
                </c:pt>
                <c:pt idx="80">
                  <c:v>53.386597786560053</c:v>
                </c:pt>
                <c:pt idx="81">
                  <c:v>53.250710393008937</c:v>
                </c:pt>
                <c:pt idx="82">
                  <c:v>53.115482700539928</c:v>
                </c:pt>
                <c:pt idx="83">
                  <c:v>52.980929210467473</c:v>
                </c:pt>
                <c:pt idx="84">
                  <c:v>52.84705689476381</c:v>
                </c:pt>
                <c:pt idx="85">
                  <c:v>52.713866301076465</c:v>
                </c:pt>
                <c:pt idx="86">
                  <c:v>52.581352549970163</c:v>
                </c:pt>
                <c:pt idx="87">
                  <c:v>52.449506228410037</c:v>
                </c:pt>
                <c:pt idx="88">
                  <c:v>52.318314184786871</c:v>
                </c:pt>
                <c:pt idx="89">
                  <c:v>52.187760231636005</c:v>
                </c:pt>
                <c:pt idx="90">
                  <c:v>52.057825762701839</c:v>
                </c:pt>
                <c:pt idx="91">
                  <c:v>51.928490291223412</c:v>
                </c:pt>
                <c:pt idx="92">
                  <c:v>51.799731916325314</c:v>
                </c:pt>
                <c:pt idx="93">
                  <c:v>51.671527724246523</c:v>
                </c:pt>
                <c:pt idx="94">
                  <c:v>51.543854130870351</c:v>
                </c:pt>
                <c:pt idx="95">
                  <c:v>51.416687171669516</c:v>
                </c:pt>
                <c:pt idx="96">
                  <c:v>51.290002744778256</c:v>
                </c:pt>
                <c:pt idx="97">
                  <c:v>51.163776812472392</c:v>
                </c:pt>
                <c:pt idx="98">
                  <c:v>51.037985565895568</c:v>
                </c:pt>
                <c:pt idx="99">
                  <c:v>50.912605557428144</c:v>
                </c:pt>
                <c:pt idx="100">
                  <c:v>50.787613804665106</c:v>
                </c:pt>
                <c:pt idx="101">
                  <c:v>50.662987869556453</c:v>
                </c:pt>
                <c:pt idx="102">
                  <c:v>50.538705915873699</c:v>
                </c:pt>
                <c:pt idx="103">
                  <c:v>50.414746747800379</c:v>
                </c:pt>
                <c:pt idx="104">
                  <c:v>50.291089832106529</c:v>
                </c:pt>
                <c:pt idx="105">
                  <c:v>50.167715306055022</c:v>
                </c:pt>
                <c:pt idx="106">
                  <c:v>50.044603972902806</c:v>
                </c:pt>
                <c:pt idx="107">
                  <c:v>49.921737286600695</c:v>
                </c:pt>
                <c:pt idx="108">
                  <c:v>49.79909732706092</c:v>
                </c:pt>
                <c:pt idx="109">
                  <c:v>49.676666767150159</c:v>
                </c:pt>
                <c:pt idx="110">
                  <c:v>49.554428832376331</c:v>
                </c:pt>
                <c:pt idx="111">
                  <c:v>49.432367254068602</c:v>
                </c:pt>
                <c:pt idx="112">
                  <c:v>49.310466216700128</c:v>
                </c:pt>
                <c:pt idx="113">
                  <c:v>49.188710299871687</c:v>
                </c:pt>
                <c:pt idx="114">
                  <c:v>49.067084415359567</c:v>
                </c:pt>
                <c:pt idx="115">
                  <c:v>48.945573739533543</c:v>
                </c:pt>
                <c:pt idx="116">
                  <c:v>48.824163641368401</c:v>
                </c:pt>
                <c:pt idx="117">
                  <c:v>48.702839606207398</c:v>
                </c:pt>
                <c:pt idx="118">
                  <c:v>48.581587155385876</c:v>
                </c:pt>
                <c:pt idx="119">
                  <c:v>48.460391761791264</c:v>
                </c:pt>
                <c:pt idx="120">
                  <c:v>48.339238761421306</c:v>
                </c:pt>
                <c:pt idx="121">
                  <c:v>48.218113261007339</c:v>
                </c:pt>
                <c:pt idx="122">
                  <c:v>48.09700004179669</c:v>
                </c:pt>
                <c:pt idx="123">
                  <c:v>47.975883459638617</c:v>
                </c:pt>
                <c:pt idx="124">
                  <c:v>47.854747341596394</c:v>
                </c:pt>
                <c:pt idx="125">
                  <c:v>47.733574879415777</c:v>
                </c:pt>
                <c:pt idx="126">
                  <c:v>47.612348520322072</c:v>
                </c:pt>
                <c:pt idx="127">
                  <c:v>47.491049855797989</c:v>
                </c:pt>
                <c:pt idx="128">
                  <c:v>47.369659509215758</c:v>
                </c:pt>
                <c:pt idx="129">
                  <c:v>47.248157023465339</c:v>
                </c:pt>
                <c:pt idx="130">
                  <c:v>47.126520750037329</c:v>
                </c:pt>
                <c:pt idx="131">
                  <c:v>47.004727741388784</c:v>
                </c:pt>
                <c:pt idx="132">
                  <c:v>46.882753648843526</c:v>
                </c:pt>
                <c:pt idx="133">
                  <c:v>46.760572628753899</c:v>
                </c:pt>
                <c:pt idx="134">
                  <c:v>46.638157260176129</c:v>
                </c:pt>
                <c:pt idx="135">
                  <c:v>46.51547847787743</c:v>
                </c:pt>
                <c:pt idx="136">
                  <c:v>46.39250552508765</c:v>
                </c:pt>
                <c:pt idx="137">
                  <c:v>46.269205931011989</c:v>
                </c:pt>
                <c:pt idx="138">
                  <c:v>46.145545518707344</c:v>
                </c:pt>
                <c:pt idx="139">
                  <c:v>46.021488449457124</c:v>
                </c:pt>
                <c:pt idx="140">
                  <c:v>45.896997310211979</c:v>
                </c:pt>
                <c:pt idx="141">
                  <c:v>45.772033250941476</c:v>
                </c:pt>
                <c:pt idx="142">
                  <c:v>45.646556178796246</c:v>
                </c:pt>
                <c:pt idx="143">
                  <c:v>45.520525015738741</c:v>
                </c:pt>
                <c:pt idx="144">
                  <c:v>45.393898025680684</c:v>
                </c:pt>
                <c:pt idx="145">
                  <c:v>45.266633216085651</c:v>
                </c:pt>
                <c:pt idx="146">
                  <c:v>45.138688817379318</c:v>
                </c:pt>
                <c:pt idx="147">
                  <c:v>45.010023841296309</c:v>
                </c:pt>
                <c:pt idx="148">
                  <c:v>44.880598716446265</c:v>
                </c:pt>
                <c:pt idx="149">
                  <c:v>44.750375995906062</c:v>
                </c:pt>
                <c:pt idx="150">
                  <c:v>44.619321127595306</c:v>
                </c:pt>
                <c:pt idx="151">
                  <c:v>44.487403273690276</c:v>
                </c:pt>
                <c:pt idx="152">
                  <c:v>44.354596160568683</c:v>
                </c:pt>
                <c:pt idx="153">
                  <c:v>44.220878936026317</c:v>
                </c:pt>
                <c:pt idx="154">
                  <c:v>44.086237006108128</c:v>
                </c:pt>
                <c:pt idx="155">
                  <c:v>43.950662820247373</c:v>
                </c:pt>
                <c:pt idx="156">
                  <c:v>43.81415657093428</c:v>
                </c:pt>
                <c:pt idx="157">
                  <c:v>43.676726773253066</c:v>
                </c:pt>
                <c:pt idx="158">
                  <c:v>43.538390690688544</c:v>
                </c:pt>
                <c:pt idx="159">
                  <c:v>43.399174576853092</c:v>
                </c:pt>
                <c:pt idx="160">
                  <c:v>43.259113708302223</c:v>
                </c:pt>
                <c:pt idx="161">
                  <c:v>43.11825219127239</c:v>
                </c:pt>
                <c:pt idx="162">
                  <c:v>42.976642534649358</c:v>
                </c:pt>
                <c:pt idx="163">
                  <c:v>42.834344992209424</c:v>
                </c:pt>
                <c:pt idx="164">
                  <c:v>42.691426688442775</c:v>
                </c:pt>
                <c:pt idx="165">
                  <c:v>42.54796055323451</c:v>
                </c:pt>
                <c:pt idx="166">
                  <c:v>42.404024100483916</c:v>
                </c:pt>
                <c:pt idx="167">
                  <c:v>42.259698093597564</c:v>
                </c:pt>
                <c:pt idx="168">
                  <c:v>42.115065146071373</c:v>
                </c:pt>
                <c:pt idx="169">
                  <c:v>41.970208307686335</c:v>
                </c:pt>
                <c:pt idx="170">
                  <c:v>41.825209686066813</c:v>
                </c:pt>
                <c:pt idx="171">
                  <c:v>41.680149149656522</c:v>
                </c:pt>
                <c:pt idx="172">
                  <c:v>41.535103151973651</c:v>
                </c:pt>
                <c:pt idx="173">
                  <c:v>41.390143708927795</c:v>
                </c:pt>
                <c:pt idx="174">
                  <c:v>41.245337551744512</c:v>
                </c:pt>
                <c:pt idx="175">
                  <c:v>41.100745468403986</c:v>
                </c:pt>
                <c:pt idx="176">
                  <c:v>40.95642183716501</c:v>
                </c:pt>
                <c:pt idx="177">
                  <c:v>40.81241434730552</c:v>
                </c:pt>
                <c:pt idx="178">
                  <c:v>40.668763895102941</c:v>
                </c:pt>
                <c:pt idx="179">
                  <c:v>40.525504637567664</c:v>
                </c:pt>
                <c:pt idx="180">
                  <c:v>40.382664182627934</c:v>
                </c:pt>
                <c:pt idx="181">
                  <c:v>40.240263892298628</c:v>
                </c:pt>
                <c:pt idx="182">
                  <c:v>40.098319274688784</c:v>
                </c:pt>
                <c:pt idx="183">
                  <c:v>39.956840441278601</c:v>
                </c:pt>
                <c:pt idx="184">
                  <c:v>39.815832607450815</c:v>
                </c:pt>
                <c:pt idx="185">
                  <c:v>39.67529661651087</c:v>
                </c:pt>
                <c:pt idx="186">
                  <c:v>39.535229470108078</c:v>
                </c:pt>
                <c:pt idx="187">
                  <c:v>39.395624850843795</c:v>
                </c:pt>
                <c:pt idx="188">
                  <c:v>39.256473625729789</c:v>
                </c:pt>
                <c:pt idx="189">
                  <c:v>39.117764321897397</c:v>
                </c:pt>
                <c:pt idx="190">
                  <c:v>38.979483568452522</c:v>
                </c:pt>
                <c:pt idx="191">
                  <c:v>38.841616500562587</c:v>
                </c:pt>
                <c:pt idx="192">
                  <c:v>38.704147123720333</c:v>
                </c:pt>
                <c:pt idx="193">
                  <c:v>38.567058637651222</c:v>
                </c:pt>
                <c:pt idx="194">
                  <c:v>38.430333720533213</c:v>
                </c:pt>
                <c:pt idx="195">
                  <c:v>38.293954775106783</c:v>
                </c:pt>
                <c:pt idx="196">
                  <c:v>38.157904138904179</c:v>
                </c:pt>
                <c:pt idx="197">
                  <c:v>38.022164261259029</c:v>
                </c:pt>
                <c:pt idx="198">
                  <c:v>37.886717850007869</c:v>
                </c:pt>
                <c:pt idx="199">
                  <c:v>37.751547990901003</c:v>
                </c:pt>
                <c:pt idx="200">
                  <c:v>37.616638242732762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60.375</c:v>
                </c:pt>
                <c:pt idx="1">
                  <c:v>64.542000000000002</c:v>
                </c:pt>
                <c:pt idx="2">
                  <c:v>62.082999999999998</c:v>
                </c:pt>
                <c:pt idx="3">
                  <c:v>59.75</c:v>
                </c:pt>
                <c:pt idx="4">
                  <c:v>60</c:v>
                </c:pt>
                <c:pt idx="5">
                  <c:v>61.832999999999998</c:v>
                </c:pt>
                <c:pt idx="6">
                  <c:v>60.667000000000002</c:v>
                </c:pt>
                <c:pt idx="7">
                  <c:v>59.625</c:v>
                </c:pt>
                <c:pt idx="8">
                  <c:v>58.875</c:v>
                </c:pt>
                <c:pt idx="9">
                  <c:v>62.5</c:v>
                </c:pt>
                <c:pt idx="10">
                  <c:v>61.542000000000002</c:v>
                </c:pt>
                <c:pt idx="11">
                  <c:v>60.25</c:v>
                </c:pt>
                <c:pt idx="12">
                  <c:v>58.082999999999998</c:v>
                </c:pt>
                <c:pt idx="13">
                  <c:v>61.582999999999998</c:v>
                </c:pt>
                <c:pt idx="14">
                  <c:v>61.542000000000002</c:v>
                </c:pt>
                <c:pt idx="15">
                  <c:v>60.542000000000002</c:v>
                </c:pt>
                <c:pt idx="16">
                  <c:v>58.792000000000002</c:v>
                </c:pt>
                <c:pt idx="17">
                  <c:v>59.082999999999998</c:v>
                </c:pt>
                <c:pt idx="18">
                  <c:v>60.582999999999998</c:v>
                </c:pt>
                <c:pt idx="19">
                  <c:v>61.917000000000002</c:v>
                </c:pt>
                <c:pt idx="20">
                  <c:v>62.125</c:v>
                </c:pt>
                <c:pt idx="21">
                  <c:v>58.832999999999998</c:v>
                </c:pt>
                <c:pt idx="22">
                  <c:v>60.207999999999998</c:v>
                </c:pt>
                <c:pt idx="23">
                  <c:v>57.875</c:v>
                </c:pt>
                <c:pt idx="24">
                  <c:v>66.207999999999998</c:v>
                </c:pt>
                <c:pt idx="25">
                  <c:v>64.082999999999998</c:v>
                </c:pt>
                <c:pt idx="26">
                  <c:v>60.957999999999998</c:v>
                </c:pt>
                <c:pt idx="27">
                  <c:v>60.332999999999998</c:v>
                </c:pt>
                <c:pt idx="28">
                  <c:v>58.582999999999998</c:v>
                </c:pt>
                <c:pt idx="29">
                  <c:v>60.167000000000002</c:v>
                </c:pt>
                <c:pt idx="30">
                  <c:v>58.667000000000002</c:v>
                </c:pt>
                <c:pt idx="31">
                  <c:v>62.292000000000002</c:v>
                </c:pt>
                <c:pt idx="32">
                  <c:v>64</c:v>
                </c:pt>
                <c:pt idx="33">
                  <c:v>62.082999999999998</c:v>
                </c:pt>
                <c:pt idx="34">
                  <c:v>64.332999999999998</c:v>
                </c:pt>
                <c:pt idx="35">
                  <c:v>64.707999999999998</c:v>
                </c:pt>
                <c:pt idx="36">
                  <c:v>64.167000000000002</c:v>
                </c:pt>
                <c:pt idx="37">
                  <c:v>66.5</c:v>
                </c:pt>
                <c:pt idx="38">
                  <c:v>67.875</c:v>
                </c:pt>
                <c:pt idx="39">
                  <c:v>63.75</c:v>
                </c:pt>
                <c:pt idx="40">
                  <c:v>70.792000000000002</c:v>
                </c:pt>
                <c:pt idx="41">
                  <c:v>66.582999999999998</c:v>
                </c:pt>
                <c:pt idx="42">
                  <c:v>68.207999999999998</c:v>
                </c:pt>
                <c:pt idx="43">
                  <c:v>71.082999999999998</c:v>
                </c:pt>
                <c:pt idx="44">
                  <c:v>72.875</c:v>
                </c:pt>
                <c:pt idx="45">
                  <c:v>73.792000000000002</c:v>
                </c:pt>
                <c:pt idx="46">
                  <c:v>79.75</c:v>
                </c:pt>
                <c:pt idx="47">
                  <c:v>83.875</c:v>
                </c:pt>
                <c:pt idx="48">
                  <c:v>88.167000000000002</c:v>
                </c:pt>
                <c:pt idx="49">
                  <c:v>94.25</c:v>
                </c:pt>
                <c:pt idx="50">
                  <c:v>106.458</c:v>
                </c:pt>
                <c:pt idx="51">
                  <c:v>117.375</c:v>
                </c:pt>
                <c:pt idx="52">
                  <c:v>135.5</c:v>
                </c:pt>
                <c:pt idx="53">
                  <c:v>146.917</c:v>
                </c:pt>
                <c:pt idx="54">
                  <c:v>163.667</c:v>
                </c:pt>
                <c:pt idx="55">
                  <c:v>176.417</c:v>
                </c:pt>
                <c:pt idx="56">
                  <c:v>190.167</c:v>
                </c:pt>
                <c:pt idx="57">
                  <c:v>203.25</c:v>
                </c:pt>
                <c:pt idx="58">
                  <c:v>212.25</c:v>
                </c:pt>
                <c:pt idx="59">
                  <c:v>218.208</c:v>
                </c:pt>
                <c:pt idx="60">
                  <c:v>221.417</c:v>
                </c:pt>
                <c:pt idx="61">
                  <c:v>220.917</c:v>
                </c:pt>
                <c:pt idx="62">
                  <c:v>210.667</c:v>
                </c:pt>
                <c:pt idx="63">
                  <c:v>196.042</c:v>
                </c:pt>
                <c:pt idx="64">
                  <c:v>175.042</c:v>
                </c:pt>
                <c:pt idx="65">
                  <c:v>148.708</c:v>
                </c:pt>
                <c:pt idx="66">
                  <c:v>122.875</c:v>
                </c:pt>
                <c:pt idx="67">
                  <c:v>91.542000000000002</c:v>
                </c:pt>
                <c:pt idx="68">
                  <c:v>72.957999999999998</c:v>
                </c:pt>
                <c:pt idx="69">
                  <c:v>58.25</c:v>
                </c:pt>
                <c:pt idx="70">
                  <c:v>57.5</c:v>
                </c:pt>
                <c:pt idx="71">
                  <c:v>59.5</c:v>
                </c:pt>
                <c:pt idx="72">
                  <c:v>64.457999999999998</c:v>
                </c:pt>
                <c:pt idx="73">
                  <c:v>68.292000000000002</c:v>
                </c:pt>
                <c:pt idx="74">
                  <c:v>76.25</c:v>
                </c:pt>
                <c:pt idx="75">
                  <c:v>76.875</c:v>
                </c:pt>
                <c:pt idx="76">
                  <c:v>85.75</c:v>
                </c:pt>
                <c:pt idx="77">
                  <c:v>95.375</c:v>
                </c:pt>
                <c:pt idx="78">
                  <c:v>106.792</c:v>
                </c:pt>
                <c:pt idx="79">
                  <c:v>121.583</c:v>
                </c:pt>
                <c:pt idx="80">
                  <c:v>129.875</c:v>
                </c:pt>
                <c:pt idx="81">
                  <c:v>138.917</c:v>
                </c:pt>
                <c:pt idx="82">
                  <c:v>144.458</c:v>
                </c:pt>
                <c:pt idx="83">
                  <c:v>151</c:v>
                </c:pt>
                <c:pt idx="84">
                  <c:v>159.125</c:v>
                </c:pt>
                <c:pt idx="85">
                  <c:v>157.5</c:v>
                </c:pt>
                <c:pt idx="86">
                  <c:v>153.75</c:v>
                </c:pt>
                <c:pt idx="87">
                  <c:v>147.583</c:v>
                </c:pt>
                <c:pt idx="88">
                  <c:v>133.708</c:v>
                </c:pt>
                <c:pt idx="89">
                  <c:v>119.042</c:v>
                </c:pt>
                <c:pt idx="90">
                  <c:v>97.582999999999998</c:v>
                </c:pt>
                <c:pt idx="91">
                  <c:v>82.707999999999998</c:v>
                </c:pt>
                <c:pt idx="92">
                  <c:v>66.082999999999998</c:v>
                </c:pt>
                <c:pt idx="93">
                  <c:v>52.792000000000002</c:v>
                </c:pt>
                <c:pt idx="94">
                  <c:v>53.042000000000002</c:v>
                </c:pt>
                <c:pt idx="95">
                  <c:v>45.582999999999998</c:v>
                </c:pt>
                <c:pt idx="96">
                  <c:v>49.875</c:v>
                </c:pt>
                <c:pt idx="97">
                  <c:v>49.125</c:v>
                </c:pt>
                <c:pt idx="98">
                  <c:v>45.75</c:v>
                </c:pt>
                <c:pt idx="99">
                  <c:v>45.332999999999998</c:v>
                </c:pt>
                <c:pt idx="100">
                  <c:v>46.5</c:v>
                </c:pt>
                <c:pt idx="101">
                  <c:v>49.917000000000002</c:v>
                </c:pt>
                <c:pt idx="102">
                  <c:v>47.417000000000002</c:v>
                </c:pt>
                <c:pt idx="103">
                  <c:v>45.417000000000002</c:v>
                </c:pt>
                <c:pt idx="104">
                  <c:v>48.582999999999998</c:v>
                </c:pt>
                <c:pt idx="105">
                  <c:v>48.625</c:v>
                </c:pt>
                <c:pt idx="106">
                  <c:v>46</c:v>
                </c:pt>
                <c:pt idx="107">
                  <c:v>48.5</c:v>
                </c:pt>
                <c:pt idx="108">
                  <c:v>46.957999999999998</c:v>
                </c:pt>
                <c:pt idx="109">
                  <c:v>45.542000000000002</c:v>
                </c:pt>
                <c:pt idx="110">
                  <c:v>41.957999999999998</c:v>
                </c:pt>
                <c:pt idx="111">
                  <c:v>49.542000000000002</c:v>
                </c:pt>
                <c:pt idx="112">
                  <c:v>44.625</c:v>
                </c:pt>
                <c:pt idx="113">
                  <c:v>47.417000000000002</c:v>
                </c:pt>
                <c:pt idx="114">
                  <c:v>43.042000000000002</c:v>
                </c:pt>
                <c:pt idx="115">
                  <c:v>45.917000000000002</c:v>
                </c:pt>
                <c:pt idx="116">
                  <c:v>47.332999999999998</c:v>
                </c:pt>
                <c:pt idx="117">
                  <c:v>44.832999999999998</c:v>
                </c:pt>
                <c:pt idx="118">
                  <c:v>45.125</c:v>
                </c:pt>
                <c:pt idx="119">
                  <c:v>46.082999999999998</c:v>
                </c:pt>
                <c:pt idx="120">
                  <c:v>46.707999999999998</c:v>
                </c:pt>
                <c:pt idx="121">
                  <c:v>46.375</c:v>
                </c:pt>
                <c:pt idx="122">
                  <c:v>47.125</c:v>
                </c:pt>
                <c:pt idx="123">
                  <c:v>44.082999999999998</c:v>
                </c:pt>
                <c:pt idx="124">
                  <c:v>44</c:v>
                </c:pt>
                <c:pt idx="125">
                  <c:v>36.25</c:v>
                </c:pt>
                <c:pt idx="126">
                  <c:v>40.457999999999998</c:v>
                </c:pt>
                <c:pt idx="127">
                  <c:v>42.207999999999998</c:v>
                </c:pt>
                <c:pt idx="128">
                  <c:v>45.167000000000002</c:v>
                </c:pt>
                <c:pt idx="129">
                  <c:v>45.707999999999998</c:v>
                </c:pt>
                <c:pt idx="130">
                  <c:v>46.207999999999998</c:v>
                </c:pt>
                <c:pt idx="131">
                  <c:v>41.417000000000002</c:v>
                </c:pt>
                <c:pt idx="132">
                  <c:v>41.292000000000002</c:v>
                </c:pt>
                <c:pt idx="133">
                  <c:v>41.292000000000002</c:v>
                </c:pt>
                <c:pt idx="134">
                  <c:v>43.957999999999998</c:v>
                </c:pt>
                <c:pt idx="135">
                  <c:v>42.042000000000002</c:v>
                </c:pt>
                <c:pt idx="136">
                  <c:v>40.375</c:v>
                </c:pt>
                <c:pt idx="137">
                  <c:v>41.125</c:v>
                </c:pt>
                <c:pt idx="138">
                  <c:v>41.542000000000002</c:v>
                </c:pt>
                <c:pt idx="139">
                  <c:v>40.417000000000002</c:v>
                </c:pt>
                <c:pt idx="140">
                  <c:v>42.957999999999998</c:v>
                </c:pt>
                <c:pt idx="141">
                  <c:v>42.667000000000002</c:v>
                </c:pt>
                <c:pt idx="142">
                  <c:v>39.25</c:v>
                </c:pt>
                <c:pt idx="143">
                  <c:v>42.542000000000002</c:v>
                </c:pt>
                <c:pt idx="144">
                  <c:v>39.75</c:v>
                </c:pt>
                <c:pt idx="145">
                  <c:v>39.582999999999998</c:v>
                </c:pt>
                <c:pt idx="146">
                  <c:v>42.332999999999998</c:v>
                </c:pt>
                <c:pt idx="147">
                  <c:v>43.332999999999998</c:v>
                </c:pt>
                <c:pt idx="148">
                  <c:v>42.875</c:v>
                </c:pt>
                <c:pt idx="149">
                  <c:v>39.542000000000002</c:v>
                </c:pt>
                <c:pt idx="150">
                  <c:v>41.707999999999998</c:v>
                </c:pt>
                <c:pt idx="151">
                  <c:v>38.5</c:v>
                </c:pt>
                <c:pt idx="152">
                  <c:v>39.832999999999998</c:v>
                </c:pt>
                <c:pt idx="153">
                  <c:v>39.207999999999998</c:v>
                </c:pt>
                <c:pt idx="154">
                  <c:v>43.167000000000002</c:v>
                </c:pt>
                <c:pt idx="155">
                  <c:v>40.542000000000002</c:v>
                </c:pt>
                <c:pt idx="156">
                  <c:v>38.832999999999998</c:v>
                </c:pt>
                <c:pt idx="157">
                  <c:v>41.707999999999998</c:v>
                </c:pt>
                <c:pt idx="158">
                  <c:v>38.917000000000002</c:v>
                </c:pt>
                <c:pt idx="159">
                  <c:v>41.875</c:v>
                </c:pt>
                <c:pt idx="160">
                  <c:v>39.417000000000002</c:v>
                </c:pt>
                <c:pt idx="161">
                  <c:v>38.417000000000002</c:v>
                </c:pt>
                <c:pt idx="162">
                  <c:v>39.582999999999998</c:v>
                </c:pt>
                <c:pt idx="163">
                  <c:v>39.125</c:v>
                </c:pt>
                <c:pt idx="164">
                  <c:v>34.832999999999998</c:v>
                </c:pt>
                <c:pt idx="165">
                  <c:v>38.625</c:v>
                </c:pt>
                <c:pt idx="166">
                  <c:v>38.667000000000002</c:v>
                </c:pt>
                <c:pt idx="167">
                  <c:v>39.582999999999998</c:v>
                </c:pt>
                <c:pt idx="168">
                  <c:v>40.292000000000002</c:v>
                </c:pt>
                <c:pt idx="169">
                  <c:v>40.917000000000002</c:v>
                </c:pt>
                <c:pt idx="170">
                  <c:v>39.457999999999998</c:v>
                </c:pt>
                <c:pt idx="171">
                  <c:v>38.75</c:v>
                </c:pt>
                <c:pt idx="172">
                  <c:v>38.542000000000002</c:v>
                </c:pt>
                <c:pt idx="173">
                  <c:v>42.457999999999998</c:v>
                </c:pt>
                <c:pt idx="174">
                  <c:v>38.042000000000002</c:v>
                </c:pt>
                <c:pt idx="175">
                  <c:v>39.625</c:v>
                </c:pt>
                <c:pt idx="176">
                  <c:v>39.375</c:v>
                </c:pt>
                <c:pt idx="177">
                  <c:v>34.792000000000002</c:v>
                </c:pt>
                <c:pt idx="178">
                  <c:v>40.792000000000002</c:v>
                </c:pt>
                <c:pt idx="179">
                  <c:v>39.957999999999998</c:v>
                </c:pt>
                <c:pt idx="180">
                  <c:v>38.917000000000002</c:v>
                </c:pt>
                <c:pt idx="181">
                  <c:v>36.082999999999998</c:v>
                </c:pt>
                <c:pt idx="182">
                  <c:v>35.832999999999998</c:v>
                </c:pt>
                <c:pt idx="183">
                  <c:v>37.875</c:v>
                </c:pt>
                <c:pt idx="184">
                  <c:v>35.542000000000002</c:v>
                </c:pt>
                <c:pt idx="185">
                  <c:v>35.332999999999998</c:v>
                </c:pt>
                <c:pt idx="186">
                  <c:v>37.042000000000002</c:v>
                </c:pt>
                <c:pt idx="187">
                  <c:v>39.582999999999998</c:v>
                </c:pt>
                <c:pt idx="188">
                  <c:v>35.292000000000002</c:v>
                </c:pt>
                <c:pt idx="189">
                  <c:v>39.667000000000002</c:v>
                </c:pt>
                <c:pt idx="190">
                  <c:v>34.917000000000002</c:v>
                </c:pt>
                <c:pt idx="191">
                  <c:v>36.292000000000002</c:v>
                </c:pt>
                <c:pt idx="192">
                  <c:v>33.5</c:v>
                </c:pt>
                <c:pt idx="193">
                  <c:v>38.25</c:v>
                </c:pt>
                <c:pt idx="194">
                  <c:v>33.542000000000002</c:v>
                </c:pt>
                <c:pt idx="195">
                  <c:v>35.582999999999998</c:v>
                </c:pt>
                <c:pt idx="196">
                  <c:v>37.417000000000002</c:v>
                </c:pt>
                <c:pt idx="197">
                  <c:v>35.707999999999998</c:v>
                </c:pt>
                <c:pt idx="198">
                  <c:v>36</c:v>
                </c:pt>
                <c:pt idx="199">
                  <c:v>33.042000000000002</c:v>
                </c:pt>
                <c:pt idx="200">
                  <c:v>37.957999999999998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59.256060834897944</c:v>
                </c:pt>
                <c:pt idx="1">
                  <c:v>59.392379514927605</c:v>
                </c:pt>
                <c:pt idx="2">
                  <c:v>59.528200389670438</c:v>
                </c:pt>
                <c:pt idx="3">
                  <c:v>59.663424453767121</c:v>
                </c:pt>
                <c:pt idx="4">
                  <c:v>59.797939184648669</c:v>
                </c:pt>
                <c:pt idx="5">
                  <c:v>59.931617086192816</c:v>
                </c:pt>
                <c:pt idx="6">
                  <c:v>60.064314128332491</c:v>
                </c:pt>
                <c:pt idx="7">
                  <c:v>60.195868086496873</c:v>
                </c:pt>
                <c:pt idx="8">
                  <c:v>60.326096788461989</c:v>
                </c:pt>
                <c:pt idx="9">
                  <c:v>60.454796281009351</c:v>
                </c:pt>
                <c:pt idx="10">
                  <c:v>60.58173893513672</c:v>
                </c:pt>
                <c:pt idx="11">
                  <c:v>60.706671517049109</c:v>
                </c:pt>
                <c:pt idx="12">
                  <c:v>60.829313263778154</c:v>
                </c:pt>
                <c:pt idx="13">
                  <c:v>60.949354018645977</c:v>
                </c:pt>
                <c:pt idx="14">
                  <c:v>61.066452505525383</c:v>
                </c:pt>
                <c:pt idx="15">
                  <c:v>61.180234856151031</c:v>
                </c:pt>
                <c:pt idx="16">
                  <c:v>61.290293558239981</c:v>
                </c:pt>
                <c:pt idx="17">
                  <c:v>61.39618707412707</c:v>
                </c:pt>
                <c:pt idx="18">
                  <c:v>61.497440505447706</c:v>
                </c:pt>
                <c:pt idx="19">
                  <c:v>61.593547871709234</c:v>
                </c:pt>
                <c:pt idx="20">
                  <c:v>61.683976861420639</c:v>
                </c:pt>
                <c:pt idx="21">
                  <c:v>61.768177347581542</c:v>
                </c:pt>
                <c:pt idx="22">
                  <c:v>61.845595592054948</c:v>
                </c:pt>
                <c:pt idx="23">
                  <c:v>61.915696966792126</c:v>
                </c:pt>
                <c:pt idx="24">
                  <c:v>61.978001276479247</c:v>
                </c:pt>
                <c:pt idx="25">
                  <c:v>62.03213646344588</c:v>
                </c:pt>
                <c:pt idx="26">
                  <c:v>62.077918687942343</c:v>
                </c:pt>
                <c:pt idx="27">
                  <c:v>62.115469547669974</c:v>
                </c:pt>
                <c:pt idx="28">
                  <c:v>62.145384503455929</c:v>
                </c:pt>
                <c:pt idx="29">
                  <c:v>62.168970271247979</c:v>
                </c:pt>
                <c:pt idx="30">
                  <c:v>62.188572709672535</c:v>
                </c:pt>
                <c:pt idx="31">
                  <c:v>62.208020029249411</c:v>
                </c:pt>
                <c:pt idx="32">
                  <c:v>62.233208138506825</c:v>
                </c:pt>
                <c:pt idx="33">
                  <c:v>62.27285447076985</c:v>
                </c:pt>
                <c:pt idx="34">
                  <c:v>62.339442249675848</c:v>
                </c:pt>
                <c:pt idx="35">
                  <c:v>62.450367186556129</c:v>
                </c:pt>
                <c:pt idx="36">
                  <c:v>62.629281369353471</c:v>
                </c:pt>
                <c:pt idx="37">
                  <c:v>62.907603187968363</c:v>
                </c:pt>
                <c:pt idx="38">
                  <c:v>63.326126823140719</c:v>
                </c:pt>
                <c:pt idx="39">
                  <c:v>63.936620574702481</c:v>
                </c:pt>
                <c:pt idx="40">
                  <c:v>64.80325230431221</c:v>
                </c:pt>
                <c:pt idx="41">
                  <c:v>66.003626862123454</c:v>
                </c:pt>
                <c:pt idx="42">
                  <c:v>67.629171297130895</c:v>
                </c:pt>
                <c:pt idx="43">
                  <c:v>69.784567931861957</c:v>
                </c:pt>
                <c:pt idx="44">
                  <c:v>72.585923685700521</c:v>
                </c:pt>
                <c:pt idx="45">
                  <c:v>76.157387492481988</c:v>
                </c:pt>
                <c:pt idx="46">
                  <c:v>80.625996108936945</c:v>
                </c:pt>
                <c:pt idx="47">
                  <c:v>86.114648354929273</c:v>
                </c:pt>
                <c:pt idx="48">
                  <c:v>92.733279079924742</c:v>
                </c:pt>
                <c:pt idx="49">
                  <c:v>100.56851772235643</c:v>
                </c:pt>
                <c:pt idx="50">
                  <c:v>109.67234648637962</c:v>
                </c:pt>
                <c:pt idx="51">
                  <c:v>120.05045532094098</c:v>
                </c:pt>
                <c:pt idx="52">
                  <c:v>131.65095630762019</c:v>
                </c:pt>
                <c:pt idx="53">
                  <c:v>144.35345458428276</c:v>
                </c:pt>
                <c:pt idx="54">
                  <c:v>157.95636529153808</c:v>
                </c:pt>
                <c:pt idx="55">
                  <c:v>172.15588241772554</c:v>
                </c:pt>
                <c:pt idx="56">
                  <c:v>186.50378878512126</c:v>
                </c:pt>
                <c:pt idx="57">
                  <c:v>200.3292779150656</c:v>
                </c:pt>
                <c:pt idx="58">
                  <c:v>212.62601794600681</c:v>
                </c:pt>
                <c:pt idx="59">
                  <c:v>221.95399715621619</c:v>
                </c:pt>
                <c:pt idx="60">
                  <c:v>226.47532565787219</c:v>
                </c:pt>
                <c:pt idx="61">
                  <c:v>224.27214592844038</c:v>
                </c:pt>
                <c:pt idx="62">
                  <c:v>213.99365336432382</c:v>
                </c:pt>
                <c:pt idx="63">
                  <c:v>195.63238884407605</c:v>
                </c:pt>
                <c:pt idx="64">
                  <c:v>170.99247827206381</c:v>
                </c:pt>
                <c:pt idx="65">
                  <c:v>143.43933676204952</c:v>
                </c:pt>
                <c:pt idx="66">
                  <c:v>116.90696490282042</c:v>
                </c:pt>
                <c:pt idx="67">
                  <c:v>94.636608905019827</c:v>
                </c:pt>
                <c:pt idx="68">
                  <c:v>78.312136366012624</c:v>
                </c:pt>
                <c:pt idx="69">
                  <c:v>67.970960534948489</c:v>
                </c:pt>
                <c:pt idx="70">
                  <c:v>62.560492200014551</c:v>
                </c:pt>
                <c:pt idx="71">
                  <c:v>60.692701904193044</c:v>
                </c:pt>
                <c:pt idx="72">
                  <c:v>61.198157971616048</c:v>
                </c:pt>
                <c:pt idx="73">
                  <c:v>63.341755861038536</c:v>
                </c:pt>
                <c:pt idx="74">
                  <c:v>66.784265836940619</c:v>
                </c:pt>
                <c:pt idx="75">
                  <c:v>71.44081323328065</c:v>
                </c:pt>
                <c:pt idx="76">
                  <c:v>77.341964807054936</c:v>
                </c:pt>
                <c:pt idx="77">
                  <c:v>84.535007065859119</c:v>
                </c:pt>
                <c:pt idx="78">
                  <c:v>93.022536827681023</c:v>
                </c:pt>
                <c:pt idx="79">
                  <c:v>102.72514945302936</c:v>
                </c:pt>
                <c:pt idx="80">
                  <c:v>113.4584098604745</c:v>
                </c:pt>
                <c:pt idx="81">
                  <c:v>124.9160549423728</c:v>
                </c:pt>
                <c:pt idx="82">
                  <c:v>136.6375046970492</c:v>
                </c:pt>
                <c:pt idx="83">
                  <c:v>147.89629256677307</c:v>
                </c:pt>
                <c:pt idx="84">
                  <c:v>157.41493880465714</c:v>
                </c:pt>
                <c:pt idx="85">
                  <c:v>162.96793158741494</c:v>
                </c:pt>
                <c:pt idx="86">
                  <c:v>161.43610196968805</c:v>
                </c:pt>
                <c:pt idx="87">
                  <c:v>150.19146713104811</c:v>
                </c:pt>
                <c:pt idx="88">
                  <c:v>129.5935125482909</c:v>
                </c:pt>
                <c:pt idx="89">
                  <c:v>104.2573718464694</c:v>
                </c:pt>
                <c:pt idx="90">
                  <c:v>80.902660404952059</c:v>
                </c:pt>
                <c:pt idx="91">
                  <c:v>64.262021336586656</c:v>
                </c:pt>
                <c:pt idx="92">
                  <c:v>54.970645216851707</c:v>
                </c:pt>
                <c:pt idx="93">
                  <c:v>50.845764042938477</c:v>
                </c:pt>
                <c:pt idx="94">
                  <c:v>49.331444448325428</c:v>
                </c:pt>
                <c:pt idx="95">
                  <c:v>48.804386147008699</c:v>
                </c:pt>
                <c:pt idx="96">
                  <c:v>48.562531445128421</c:v>
                </c:pt>
                <c:pt idx="97">
                  <c:v>48.384786106509239</c:v>
                </c:pt>
                <c:pt idx="98">
                  <c:v>48.218897019272461</c:v>
                </c:pt>
                <c:pt idx="99">
                  <c:v>48.055410121689938</c:v>
                </c:pt>
                <c:pt idx="100">
                  <c:v>47.892961589365143</c:v>
                </c:pt>
                <c:pt idx="101">
                  <c:v>47.731350734750201</c:v>
                </c:pt>
                <c:pt idx="102">
                  <c:v>47.570508452197423</c:v>
                </c:pt>
                <c:pt idx="103">
                  <c:v>47.41038057237833</c:v>
                </c:pt>
                <c:pt idx="104">
                  <c:v>47.250917596811377</c:v>
                </c:pt>
                <c:pt idx="105">
                  <c:v>47.09207384098093</c:v>
                </c:pt>
                <c:pt idx="106">
                  <c:v>46.933807225504395</c:v>
                </c:pt>
                <c:pt idx="107">
                  <c:v>46.776079112750047</c:v>
                </c:pt>
                <c:pt idx="108">
                  <c:v>46.618854157734489</c:v>
                </c:pt>
                <c:pt idx="109">
                  <c:v>46.462100172637143</c:v>
                </c:pt>
                <c:pt idx="110">
                  <c:v>46.305788005429676</c:v>
                </c:pt>
                <c:pt idx="111">
                  <c:v>46.149891433079112</c:v>
                </c:pt>
                <c:pt idx="112">
                  <c:v>45.994387069721192</c:v>
                </c:pt>
                <c:pt idx="113">
                  <c:v>45.839254290152908</c:v>
                </c:pt>
                <c:pt idx="114">
                  <c:v>45.684475168954187</c:v>
                </c:pt>
                <c:pt idx="115">
                  <c:v>45.530034435514843</c:v>
                </c:pt>
                <c:pt idx="116">
                  <c:v>45.375919445210357</c:v>
                </c:pt>
                <c:pt idx="117">
                  <c:v>45.222120166932797</c:v>
                </c:pt>
                <c:pt idx="118">
                  <c:v>45.068629187136644</c:v>
                </c:pt>
                <c:pt idx="119">
                  <c:v>44.915441730499111</c:v>
                </c:pt>
                <c:pt idx="120">
                  <c:v>44.76255569721171</c:v>
                </c:pt>
                <c:pt idx="121">
                  <c:v>44.609971716811131</c:v>
                </c:pt>
                <c:pt idx="122">
                  <c:v>44.457693218312698</c:v>
                </c:pt>
                <c:pt idx="123">
                  <c:v>44.305726516221817</c:v>
                </c:pt>
                <c:pt idx="124">
                  <c:v>44.15408091175879</c:v>
                </c:pt>
                <c:pt idx="125">
                  <c:v>44.002768808330437</c:v>
                </c:pt>
                <c:pt idx="126">
                  <c:v>43.851805839907058</c:v>
                </c:pt>
                <c:pt idx="127">
                  <c:v>43.701211010507564</c:v>
                </c:pt>
                <c:pt idx="128">
                  <c:v>43.551006842444473</c:v>
                </c:pt>
                <c:pt idx="129">
                  <c:v>43.401219530329357</c:v>
                </c:pt>
                <c:pt idx="130">
                  <c:v>43.251879097076561</c:v>
                </c:pt>
                <c:pt idx="131">
                  <c:v>43.103019547265248</c:v>
                </c:pt>
                <c:pt idx="132">
                  <c:v>42.954679012226762</c:v>
                </c:pt>
                <c:pt idx="133">
                  <c:v>42.806899880119367</c:v>
                </c:pt>
                <c:pt idx="134">
                  <c:v>42.65972890305104</c:v>
                </c:pt>
                <c:pt idx="135">
                  <c:v>42.513217272036535</c:v>
                </c:pt>
                <c:pt idx="136">
                  <c:v>42.36742064926446</c:v>
                </c:pt>
                <c:pt idx="137">
                  <c:v>42.222399145863172</c:v>
                </c:pt>
                <c:pt idx="138">
                  <c:v>42.078217232175327</c:v>
                </c:pt>
                <c:pt idx="139">
                  <c:v>41.934943566652223</c:v>
                </c:pt>
                <c:pt idx="140">
                  <c:v>41.792650729321942</c:v>
                </c:pt>
                <c:pt idx="141">
                  <c:v>41.651414847933843</c:v>
                </c:pt>
                <c:pt idx="142">
                  <c:v>41.511315114811808</c:v>
                </c:pt>
                <c:pt idx="143">
                  <c:v>41.372433228074904</c:v>
                </c:pt>
                <c:pt idx="144">
                  <c:v>41.234852904877172</c:v>
                </c:pt>
                <c:pt idx="145">
                  <c:v>41.098659942492873</c:v>
                </c:pt>
                <c:pt idx="146">
                  <c:v>40.963944143638471</c:v>
                </c:pt>
                <c:pt idx="147">
                  <c:v>40.830806302997679</c:v>
                </c:pt>
                <c:pt idx="148">
                  <c:v>40.699377015286359</c:v>
                </c:pt>
                <c:pt idx="149">
                  <c:v>40.569859421141174</c:v>
                </c:pt>
                <c:pt idx="150">
                  <c:v>40.442613174213697</c:v>
                </c:pt>
                <c:pt idx="151">
                  <c:v>40.318295605583273</c:v>
                </c:pt>
                <c:pt idx="152">
                  <c:v>40.19805673158001</c:v>
                </c:pt>
                <c:pt idx="153">
                  <c:v>40.083734454147624</c:v>
                </c:pt>
                <c:pt idx="154">
                  <c:v>39.977911355035964</c:v>
                </c:pt>
                <c:pt idx="155">
                  <c:v>39.883593760527717</c:v>
                </c:pt>
                <c:pt idx="156">
                  <c:v>39.803212443446142</c:v>
                </c:pt>
                <c:pt idx="157">
                  <c:v>39.736750296197506</c:v>
                </c:pt>
                <c:pt idx="158">
                  <c:v>39.67932646374382</c:v>
                </c:pt>
                <c:pt idx="159">
                  <c:v>39.619689794632102</c:v>
                </c:pt>
                <c:pt idx="160">
                  <c:v>39.542116289193523</c:v>
                </c:pt>
                <c:pt idx="161">
                  <c:v>39.433123014471072</c:v>
                </c:pt>
                <c:pt idx="162">
                  <c:v>39.290033893722232</c:v>
                </c:pt>
                <c:pt idx="163">
                  <c:v>39.124394952418207</c:v>
                </c:pt>
                <c:pt idx="164">
                  <c:v>38.955888850809899</c:v>
                </c:pt>
                <c:pt idx="165">
                  <c:v>38.801096755795648</c:v>
                </c:pt>
                <c:pt idx="166">
                  <c:v>38.666305386283923</c:v>
                </c:pt>
                <c:pt idx="167">
                  <c:v>38.548606012509566</c:v>
                </c:pt>
                <c:pt idx="168">
                  <c:v>38.441553529253561</c:v>
                </c:pt>
                <c:pt idx="169">
                  <c:v>38.339693944074924</c:v>
                </c:pt>
                <c:pt idx="170">
                  <c:v>38.239908027399643</c:v>
                </c:pt>
                <c:pt idx="171">
                  <c:v>38.140815234517</c:v>
                </c:pt>
                <c:pt idx="172">
                  <c:v>38.041877363781957</c:v>
                </c:pt>
                <c:pt idx="173">
                  <c:v>37.942859947832652</c:v>
                </c:pt>
                <c:pt idx="174">
                  <c:v>37.843618859614352</c:v>
                </c:pt>
                <c:pt idx="175">
                  <c:v>37.744038599681943</c:v>
                </c:pt>
                <c:pt idx="176">
                  <c:v>37.644018898610803</c:v>
                </c:pt>
                <c:pt idx="177">
                  <c:v>37.543472561066181</c:v>
                </c:pt>
                <c:pt idx="178">
                  <c:v>37.442325126242885</c:v>
                </c:pt>
                <c:pt idx="179">
                  <c:v>37.340514567534065</c:v>
                </c:pt>
                <c:pt idx="180">
                  <c:v>37.237990804333158</c:v>
                </c:pt>
                <c:pt idx="181">
                  <c:v>37.134715039075495</c:v>
                </c:pt>
                <c:pt idx="182">
                  <c:v>37.030658960602096</c:v>
                </c:pt>
                <c:pt idx="183">
                  <c:v>36.925803855035994</c:v>
                </c:pt>
                <c:pt idx="184">
                  <c:v>36.820139661600784</c:v>
                </c:pt>
                <c:pt idx="185">
                  <c:v>36.713664006014291</c:v>
                </c:pt>
                <c:pt idx="186">
                  <c:v>36.606381238872956</c:v>
                </c:pt>
                <c:pt idx="187">
                  <c:v>36.498301501173991</c:v>
                </c:pt>
                <c:pt idx="188">
                  <c:v>36.389439834074778</c:v>
                </c:pt>
                <c:pt idx="189">
                  <c:v>36.279815345354471</c:v>
                </c:pt>
                <c:pt idx="190">
                  <c:v>36.16945044094247</c:v>
                </c:pt>
                <c:pt idx="191">
                  <c:v>36.058370126369468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59.256060834808508</c:v>
                </c:pt>
                <c:pt idx="1">
                  <c:v>59.392379514712431</c:v>
                </c:pt>
                <c:pt idx="2">
                  <c:v>59.528200389159835</c:v>
                </c:pt>
                <c:pt idx="3">
                  <c:v>59.663424452571995</c:v>
                </c:pt>
                <c:pt idx="4">
                  <c:v>59.797939181889518</c:v>
                </c:pt>
                <c:pt idx="5">
                  <c:v>59.931617079909778</c:v>
                </c:pt>
                <c:pt idx="6">
                  <c:v>60.064314114220224</c:v>
                </c:pt>
                <c:pt idx="7">
                  <c:v>60.195868055232033</c:v>
                </c:pt>
                <c:pt idx="8">
                  <c:v>60.326096720141912</c:v>
                </c:pt>
                <c:pt idx="9">
                  <c:v>60.454796133753298</c:v>
                </c:pt>
                <c:pt idx="10">
                  <c:v>60.58173862207456</c:v>
                </c:pt>
                <c:pt idx="11">
                  <c:v>60.706670860570412</c:v>
                </c:pt>
                <c:pt idx="12">
                  <c:v>60.829311905954611</c:v>
                </c:pt>
                <c:pt idx="13">
                  <c:v>60.949351248525439</c:v>
                </c:pt>
                <c:pt idx="14">
                  <c:v>61.066446931272907</c:v>
                </c:pt>
                <c:pt idx="15">
                  <c:v>61.180223792276585</c:v>
                </c:pt>
                <c:pt idx="16">
                  <c:v>61.290271898138982</c:v>
                </c:pt>
                <c:pt idx="17">
                  <c:v>61.396145248125308</c:v>
                </c:pt>
                <c:pt idx="18">
                  <c:v>61.497360840942896</c:v>
                </c:pt>
                <c:pt idx="19">
                  <c:v>61.593398208171834</c:v>
                </c:pt>
                <c:pt idx="20">
                  <c:v>61.683699529546736</c:v>
                </c:pt>
                <c:pt idx="21">
                  <c:v>61.767670454688876</c:v>
                </c:pt>
                <c:pt idx="22">
                  <c:v>61.844681762388191</c:v>
                </c:pt>
                <c:pt idx="23">
                  <c:v>61.914071990835446</c:v>
                </c:pt>
                <c:pt idx="24">
                  <c:v>61.975151168845137</c:v>
                </c:pt>
                <c:pt idx="25">
                  <c:v>62.027205767540863</c:v>
                </c:pt>
                <c:pt idx="26">
                  <c:v>62.069504972661029</c:v>
                </c:pt>
                <c:pt idx="27">
                  <c:v>62.101308348217628</c:v>
                </c:pt>
                <c:pt idx="28">
                  <c:v>62.121874921687954</c:v>
                </c:pt>
                <c:pt idx="29">
                  <c:v>62.130473668804193</c:v>
                </c:pt>
                <c:pt idx="30">
                  <c:v>62.126395312713868</c:v>
                </c:pt>
                <c:pt idx="31">
                  <c:v>62.108965279250548</c:v>
                </c:pt>
                <c:pt idx="32">
                  <c:v>62.077557569960049</c:v>
                </c:pt>
                <c:pt idx="33">
                  <c:v>62.031609231388202</c:v>
                </c:pt>
                <c:pt idx="34">
                  <c:v>61.970635018272979</c:v>
                </c:pt>
                <c:pt idx="35">
                  <c:v>61.894241776105297</c:v>
                </c:pt>
                <c:pt idx="36">
                  <c:v>61.802142012110487</c:v>
                </c:pt>
                <c:pt idx="37">
                  <c:v>61.694166090194003</c:v>
                </c:pt>
                <c:pt idx="38">
                  <c:v>61.570272481204142</c:v>
                </c:pt>
                <c:pt idx="39">
                  <c:v>61.430555529817468</c:v>
                </c:pt>
                <c:pt idx="40">
                  <c:v>61.275250265845266</c:v>
                </c:pt>
                <c:pt idx="41">
                  <c:v>61.104733890090998</c:v>
                </c:pt>
                <c:pt idx="42">
                  <c:v>60.919523698883054</c:v>
                </c:pt>
                <c:pt idx="43">
                  <c:v>60.720271369457429</c:v>
                </c:pt>
                <c:pt idx="44">
                  <c:v>60.50775369993567</c:v>
                </c:pt>
                <c:pt idx="45">
                  <c:v>60.282860070214639</c:v>
                </c:pt>
                <c:pt idx="46">
                  <c:v>60.046577050443879</c:v>
                </c:pt>
                <c:pt idx="47">
                  <c:v>59.799970719451551</c:v>
                </c:pt>
                <c:pt idx="48">
                  <c:v>59.544167356185909</c:v>
                </c:pt>
                <c:pt idx="49">
                  <c:v>59.280333225952447</c:v>
                </c:pt>
                <c:pt idx="50">
                  <c:v>59.009654196928167</c:v>
                </c:pt>
                <c:pt idx="51">
                  <c:v>58.733315892276856</c:v>
                </c:pt>
                <c:pt idx="52">
                  <c:v>58.452485014131376</c:v>
                </c:pt>
                <c:pt idx="53">
                  <c:v>58.168292375720966</c:v>
                </c:pt>
                <c:pt idx="54">
                  <c:v>57.881818056877407</c:v>
                </c:pt>
                <c:pt idx="55">
                  <c:v>57.594078966635905</c:v>
                </c:pt>
                <c:pt idx="56">
                  <c:v>57.306018964795989</c:v>
                </c:pt>
                <c:pt idx="57">
                  <c:v>57.018501570911141</c:v>
                </c:pt>
                <c:pt idx="58">
                  <c:v>56.73230518103108</c:v>
                </c:pt>
                <c:pt idx="59">
                  <c:v>56.448120624140401</c:v>
                </c:pt>
                <c:pt idx="60">
                  <c:v>56.166550823853939</c:v>
                </c:pt>
                <c:pt idx="61">
                  <c:v>55.888112286733005</c:v>
                </c:pt>
                <c:pt idx="62">
                  <c:v>55.61323811512748</c:v>
                </c:pt>
                <c:pt idx="63">
                  <c:v>55.342282237111164</c:v>
                </c:pt>
                <c:pt idx="64">
                  <c:v>55.075524555555141</c:v>
                </c:pt>
                <c:pt idx="65">
                  <c:v>54.813176739105018</c:v>
                </c:pt>
                <c:pt idx="66">
                  <c:v>54.555388406303642</c:v>
                </c:pt>
                <c:pt idx="67">
                  <c:v>54.302253487160236</c:v>
                </c:pt>
                <c:pt idx="68">
                  <c:v>54.053816581421977</c:v>
                </c:pt>
                <c:pt idx="69">
                  <c:v>53.810079167506402</c:v>
                </c:pt>
                <c:pt idx="70">
                  <c:v>53.571005548909049</c:v>
                </c:pt>
                <c:pt idx="71">
                  <c:v>53.336528454823132</c:v>
                </c:pt>
                <c:pt idx="72">
                  <c:v>53.106554238053072</c:v>
                </c:pt>
                <c:pt idx="73">
                  <c:v>52.880967635785467</c:v>
                </c:pt>
                <c:pt idx="74">
                  <c:v>52.659636077390026</c:v>
                </c:pt>
                <c:pt idx="75">
                  <c:v>52.442413538347026</c:v>
                </c:pt>
                <c:pt idx="76">
                  <c:v>52.229143950955354</c:v>
                </c:pt>
                <c:pt idx="77">
                  <c:v>52.019664191057423</c:v>
                </c:pt>
                <c:pt idx="78">
                  <c:v>51.813806666047562</c:v>
                </c:pt>
                <c:pt idx="79">
                  <c:v>51.611401533330657</c:v>
                </c:pt>
                <c:pt idx="80">
                  <c:v>51.412278580566841</c:v>
                </c:pt>
                <c:pt idx="81">
                  <c:v>51.216268799839014</c:v>
                </c:pt>
                <c:pt idx="82">
                  <c:v>51.02320568763286</c:v>
                </c:pt>
                <c:pt idx="83">
                  <c:v>50.832926301496066</c:v>
                </c:pt>
                <c:pt idx="84">
                  <c:v>50.645272102675463</c:v>
                </c:pt>
                <c:pt idx="85">
                  <c:v>50.460089612102308</c:v>
                </c:pt>
                <c:pt idx="86">
                  <c:v>50.277230904955658</c:v>
                </c:pt>
                <c:pt idx="87">
                  <c:v>50.096553966799789</c:v>
                </c:pt>
                <c:pt idx="88">
                  <c:v>49.917922932047425</c:v>
                </c:pt>
                <c:pt idx="89">
                  <c:v>49.741208223313492</c:v>
                </c:pt>
                <c:pt idx="90">
                  <c:v>49.56628660813773</c:v>
                </c:pt>
                <c:pt idx="91">
                  <c:v>49.393041187597746</c:v>
                </c:pt>
                <c:pt idx="92">
                  <c:v>49.221361329526808</c:v>
                </c:pt>
                <c:pt idx="93">
                  <c:v>49.051142557399054</c:v>
                </c:pt>
                <c:pt idx="94">
                  <c:v>48.882286404452067</c:v>
                </c:pt>
                <c:pt idx="95">
                  <c:v>48.7147002412798</c:v>
                </c:pt>
                <c:pt idx="96">
                  <c:v>48.548297083940213</c:v>
                </c:pt>
                <c:pt idx="97">
                  <c:v>48.382995388573498</c:v>
                </c:pt>
                <c:pt idx="98">
                  <c:v>48.218718837608343</c:v>
                </c:pt>
                <c:pt idx="99">
                  <c:v>48.055396121834029</c:v>
                </c:pt>
                <c:pt idx="100">
                  <c:v>47.892960721924915</c:v>
                </c:pt>
                <c:pt idx="101">
                  <c:v>47.731350692409706</c:v>
                </c:pt>
                <c:pt idx="102">
                  <c:v>47.570508450570735</c:v>
                </c:pt>
                <c:pt idx="103">
                  <c:v>47.410380572329174</c:v>
                </c:pt>
                <c:pt idx="104">
                  <c:v>47.250917596810211</c:v>
                </c:pt>
                <c:pt idx="105">
                  <c:v>47.092073840980909</c:v>
                </c:pt>
                <c:pt idx="106">
                  <c:v>46.933807225504395</c:v>
                </c:pt>
                <c:pt idx="107">
                  <c:v>46.776079112750047</c:v>
                </c:pt>
                <c:pt idx="108">
                  <c:v>46.618854157734489</c:v>
                </c:pt>
                <c:pt idx="109">
                  <c:v>46.462100172637143</c:v>
                </c:pt>
                <c:pt idx="110">
                  <c:v>46.305788005429676</c:v>
                </c:pt>
                <c:pt idx="111">
                  <c:v>46.149891433079112</c:v>
                </c:pt>
                <c:pt idx="112">
                  <c:v>45.994387069721192</c:v>
                </c:pt>
                <c:pt idx="113">
                  <c:v>45.839254290152908</c:v>
                </c:pt>
                <c:pt idx="114">
                  <c:v>45.684475168954187</c:v>
                </c:pt>
                <c:pt idx="115">
                  <c:v>45.530034435514843</c:v>
                </c:pt>
                <c:pt idx="116">
                  <c:v>45.375919445210357</c:v>
                </c:pt>
                <c:pt idx="117">
                  <c:v>45.222120166932797</c:v>
                </c:pt>
                <c:pt idx="118">
                  <c:v>45.068629187136644</c:v>
                </c:pt>
                <c:pt idx="119">
                  <c:v>44.915441730499111</c:v>
                </c:pt>
                <c:pt idx="120">
                  <c:v>44.76255569721171</c:v>
                </c:pt>
                <c:pt idx="121">
                  <c:v>44.609971716811131</c:v>
                </c:pt>
                <c:pt idx="122">
                  <c:v>44.457693218312698</c:v>
                </c:pt>
                <c:pt idx="123">
                  <c:v>44.305726516221817</c:v>
                </c:pt>
                <c:pt idx="124">
                  <c:v>44.15408091175879</c:v>
                </c:pt>
                <c:pt idx="125">
                  <c:v>44.002768808330437</c:v>
                </c:pt>
                <c:pt idx="126">
                  <c:v>43.851805839907058</c:v>
                </c:pt>
                <c:pt idx="127">
                  <c:v>43.701211010507564</c:v>
                </c:pt>
                <c:pt idx="128">
                  <c:v>43.551006842444473</c:v>
                </c:pt>
                <c:pt idx="129">
                  <c:v>43.401219530329357</c:v>
                </c:pt>
                <c:pt idx="130">
                  <c:v>43.251879097076561</c:v>
                </c:pt>
                <c:pt idx="131">
                  <c:v>43.103019547265248</c:v>
                </c:pt>
                <c:pt idx="132">
                  <c:v>42.954679012226762</c:v>
                </c:pt>
                <c:pt idx="133">
                  <c:v>42.80689988011936</c:v>
                </c:pt>
                <c:pt idx="134">
                  <c:v>42.659728903051004</c:v>
                </c:pt>
                <c:pt idx="135">
                  <c:v>42.51321727203625</c:v>
                </c:pt>
                <c:pt idx="136">
                  <c:v>42.367420649262357</c:v>
                </c:pt>
                <c:pt idx="137">
                  <c:v>42.222399145848662</c:v>
                </c:pt>
                <c:pt idx="138">
                  <c:v>42.078217232082217</c:v>
                </c:pt>
                <c:pt idx="139">
                  <c:v>41.934943566097807</c:v>
                </c:pt>
                <c:pt idx="140">
                  <c:v>41.792650726257776</c:v>
                </c:pt>
                <c:pt idx="141">
                  <c:v>41.651414832215167</c:v>
                </c:pt>
                <c:pt idx="142">
                  <c:v>41.511315039969979</c:v>
                </c:pt>
                <c:pt idx="143">
                  <c:v>41.372432897326483</c:v>
                </c:pt>
                <c:pt idx="144">
                  <c:v>41.234851548201256</c:v>
                </c:pt>
                <c:pt idx="145">
                  <c:v>41.098654777385008</c:v>
                </c:pt>
                <c:pt idx="146">
                  <c:v>40.963925891758038</c:v>
                </c:pt>
                <c:pt idx="147">
                  <c:v>40.830746439681874</c:v>
                </c:pt>
                <c:pt idx="148">
                  <c:v>40.699194777339187</c:v>
                </c:pt>
                <c:pt idx="149">
                  <c:v>40.569344499061124</c:v>
                </c:pt>
                <c:pt idx="150">
                  <c:v>40.441262757925998</c:v>
                </c:pt>
                <c:pt idx="151">
                  <c:v>40.315008512740278</c:v>
                </c:pt>
                <c:pt idx="152">
                  <c:v>40.190630747368409</c:v>
                </c:pt>
                <c:pt idx="153">
                  <c:v>40.06816671756193</c:v>
                </c:pt>
                <c:pt idx="154">
                  <c:v>39.947640288134721</c:v>
                </c:pt>
                <c:pt idx="155">
                  <c:v>39.829060428667333</c:v>
                </c:pt>
                <c:pt idx="156">
                  <c:v>39.712419938055291</c:v>
                </c:pt>
                <c:pt idx="157">
                  <c:v>39.59769446642045</c:v>
                </c:pt>
                <c:pt idx="158">
                  <c:v>39.484841896692629</c:v>
                </c:pt>
                <c:pt idx="159">
                  <c:v>39.373802137382981</c:v>
                </c:pt>
                <c:pt idx="160">
                  <c:v>39.264497362958572</c:v>
                </c:pt>
                <c:pt idx="161">
                  <c:v>39.156832719480178</c:v>
                </c:pt>
                <c:pt idx="162">
                  <c:v>39.050697491891491</c:v>
                </c:pt>
                <c:pt idx="163">
                  <c:v>38.945966707001659</c:v>
                </c:pt>
                <c:pt idx="164">
                  <c:v>38.842503124445571</c:v>
                </c:pt>
                <c:pt idx="165">
                  <c:v>38.740159548435727</c:v>
                </c:pt>
                <c:pt idx="166">
                  <c:v>38.638781377481649</c:v>
                </c:pt>
                <c:pt idx="167">
                  <c:v>38.538209298663837</c:v>
                </c:pt>
                <c:pt idx="168">
                  <c:v>38.438282028259529</c:v>
                </c:pt>
                <c:pt idx="169">
                  <c:v>38.338839001733319</c:v>
                </c:pt>
                <c:pt idx="170">
                  <c:v>38.239722922985187</c:v>
                </c:pt>
                <c:pt idx="171">
                  <c:v>38.140782094463937</c:v>
                </c:pt>
                <c:pt idx="172">
                  <c:v>38.041872465114274</c:v>
                </c:pt>
                <c:pt idx="173">
                  <c:v>37.942859350727133</c:v>
                </c:pt>
                <c:pt idx="174">
                  <c:v>37.843618799658415</c:v>
                </c:pt>
                <c:pt idx="175">
                  <c:v>37.744038594726767</c:v>
                </c:pt>
                <c:pt idx="176">
                  <c:v>37.644018898273956</c:v>
                </c:pt>
                <c:pt idx="177">
                  <c:v>37.543472561047359</c:v>
                </c:pt>
                <c:pt idx="178">
                  <c:v>37.442325126242018</c:v>
                </c:pt>
                <c:pt idx="179">
                  <c:v>37.340514567534029</c:v>
                </c:pt>
                <c:pt idx="180">
                  <c:v>37.237990804333158</c:v>
                </c:pt>
                <c:pt idx="181">
                  <c:v>37.134715039075495</c:v>
                </c:pt>
                <c:pt idx="182">
                  <c:v>37.030658960602096</c:v>
                </c:pt>
                <c:pt idx="183">
                  <c:v>36.925803855035994</c:v>
                </c:pt>
                <c:pt idx="184">
                  <c:v>36.820139661600784</c:v>
                </c:pt>
                <c:pt idx="185">
                  <c:v>36.713664006014291</c:v>
                </c:pt>
                <c:pt idx="186">
                  <c:v>36.606381238872956</c:v>
                </c:pt>
                <c:pt idx="187">
                  <c:v>36.498301501173991</c:v>
                </c:pt>
                <c:pt idx="188">
                  <c:v>36.389439834074778</c:v>
                </c:pt>
                <c:pt idx="189">
                  <c:v>36.279815345354471</c:v>
                </c:pt>
                <c:pt idx="190">
                  <c:v>36.16945044094247</c:v>
                </c:pt>
                <c:pt idx="191">
                  <c:v>36.058370126369468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62.491999999999997</c:v>
                </c:pt>
                <c:pt idx="1">
                  <c:v>60.332999999999998</c:v>
                </c:pt>
                <c:pt idx="2">
                  <c:v>63.667000000000002</c:v>
                </c:pt>
                <c:pt idx="3">
                  <c:v>60.508000000000003</c:v>
                </c:pt>
                <c:pt idx="4">
                  <c:v>59.348999999999997</c:v>
                </c:pt>
                <c:pt idx="5">
                  <c:v>59.332999999999998</c:v>
                </c:pt>
                <c:pt idx="6">
                  <c:v>59.348999999999997</c:v>
                </c:pt>
                <c:pt idx="7">
                  <c:v>60.094999999999999</c:v>
                </c:pt>
                <c:pt idx="8">
                  <c:v>62.762</c:v>
                </c:pt>
                <c:pt idx="9">
                  <c:v>62.713999999999999</c:v>
                </c:pt>
                <c:pt idx="10">
                  <c:v>64.063000000000002</c:v>
                </c:pt>
                <c:pt idx="11">
                  <c:v>60.984000000000002</c:v>
                </c:pt>
                <c:pt idx="12">
                  <c:v>63.570999999999998</c:v>
                </c:pt>
                <c:pt idx="13">
                  <c:v>60.667000000000002</c:v>
                </c:pt>
                <c:pt idx="14">
                  <c:v>61.348999999999997</c:v>
                </c:pt>
                <c:pt idx="15">
                  <c:v>59.27</c:v>
                </c:pt>
                <c:pt idx="16">
                  <c:v>62.253999999999998</c:v>
                </c:pt>
                <c:pt idx="17">
                  <c:v>58.841000000000001</c:v>
                </c:pt>
                <c:pt idx="18">
                  <c:v>60.825000000000003</c:v>
                </c:pt>
                <c:pt idx="19">
                  <c:v>63.238</c:v>
                </c:pt>
                <c:pt idx="20">
                  <c:v>61.524000000000001</c:v>
                </c:pt>
                <c:pt idx="21">
                  <c:v>64.381</c:v>
                </c:pt>
                <c:pt idx="22">
                  <c:v>62.793999999999997</c:v>
                </c:pt>
                <c:pt idx="23">
                  <c:v>63.603000000000002</c:v>
                </c:pt>
                <c:pt idx="24">
                  <c:v>61.73</c:v>
                </c:pt>
                <c:pt idx="25">
                  <c:v>63.603000000000002</c:v>
                </c:pt>
                <c:pt idx="26">
                  <c:v>63.079000000000001</c:v>
                </c:pt>
                <c:pt idx="27">
                  <c:v>65.444000000000003</c:v>
                </c:pt>
                <c:pt idx="28">
                  <c:v>64.094999999999999</c:v>
                </c:pt>
                <c:pt idx="29">
                  <c:v>63.651000000000003</c:v>
                </c:pt>
                <c:pt idx="30">
                  <c:v>63.872999999999998</c:v>
                </c:pt>
                <c:pt idx="31">
                  <c:v>66.159000000000006</c:v>
                </c:pt>
                <c:pt idx="32">
                  <c:v>68.459999999999994</c:v>
                </c:pt>
                <c:pt idx="33">
                  <c:v>68.444000000000003</c:v>
                </c:pt>
                <c:pt idx="34">
                  <c:v>68.524000000000001</c:v>
                </c:pt>
                <c:pt idx="35">
                  <c:v>66.745999999999995</c:v>
                </c:pt>
                <c:pt idx="36">
                  <c:v>70.778000000000006</c:v>
                </c:pt>
                <c:pt idx="37">
                  <c:v>68.364999999999995</c:v>
                </c:pt>
                <c:pt idx="38">
                  <c:v>69.19</c:v>
                </c:pt>
                <c:pt idx="39">
                  <c:v>72.524000000000001</c:v>
                </c:pt>
                <c:pt idx="40">
                  <c:v>73.238</c:v>
                </c:pt>
                <c:pt idx="41">
                  <c:v>77.650999999999996</c:v>
                </c:pt>
                <c:pt idx="42">
                  <c:v>76.143000000000001</c:v>
                </c:pt>
                <c:pt idx="43">
                  <c:v>80.602999999999994</c:v>
                </c:pt>
                <c:pt idx="44">
                  <c:v>81.016000000000005</c:v>
                </c:pt>
                <c:pt idx="45">
                  <c:v>82</c:v>
                </c:pt>
                <c:pt idx="46">
                  <c:v>83.745999999999995</c:v>
                </c:pt>
                <c:pt idx="47">
                  <c:v>88.905000000000001</c:v>
                </c:pt>
                <c:pt idx="48">
                  <c:v>94.364999999999995</c:v>
                </c:pt>
                <c:pt idx="49">
                  <c:v>102.524</c:v>
                </c:pt>
                <c:pt idx="50">
                  <c:v>113.46</c:v>
                </c:pt>
                <c:pt idx="51">
                  <c:v>126.92100000000001</c:v>
                </c:pt>
                <c:pt idx="52">
                  <c:v>144.03200000000001</c:v>
                </c:pt>
                <c:pt idx="53">
                  <c:v>159.01599999999999</c:v>
                </c:pt>
                <c:pt idx="54">
                  <c:v>174.15899999999999</c:v>
                </c:pt>
                <c:pt idx="55">
                  <c:v>188.65100000000001</c:v>
                </c:pt>
                <c:pt idx="56">
                  <c:v>201.41300000000001</c:v>
                </c:pt>
                <c:pt idx="57">
                  <c:v>209.238</c:v>
                </c:pt>
                <c:pt idx="58">
                  <c:v>216.30199999999999</c:v>
                </c:pt>
                <c:pt idx="59">
                  <c:v>219.095</c:v>
                </c:pt>
                <c:pt idx="60">
                  <c:v>219.429</c:v>
                </c:pt>
                <c:pt idx="61">
                  <c:v>219.429</c:v>
                </c:pt>
                <c:pt idx="62">
                  <c:v>213.20599999999999</c:v>
                </c:pt>
                <c:pt idx="63">
                  <c:v>202.39699999999999</c:v>
                </c:pt>
                <c:pt idx="64">
                  <c:v>190.36500000000001</c:v>
                </c:pt>
                <c:pt idx="65">
                  <c:v>164.01599999999999</c:v>
                </c:pt>
                <c:pt idx="66">
                  <c:v>126.349</c:v>
                </c:pt>
                <c:pt idx="67">
                  <c:v>88.983999999999995</c:v>
                </c:pt>
                <c:pt idx="68">
                  <c:v>68.143000000000001</c:v>
                </c:pt>
                <c:pt idx="69">
                  <c:v>64.873000000000005</c:v>
                </c:pt>
                <c:pt idx="70">
                  <c:v>63.793999999999997</c:v>
                </c:pt>
                <c:pt idx="71">
                  <c:v>64.412999999999997</c:v>
                </c:pt>
                <c:pt idx="72">
                  <c:v>65.048000000000002</c:v>
                </c:pt>
                <c:pt idx="73">
                  <c:v>68.254000000000005</c:v>
                </c:pt>
                <c:pt idx="74">
                  <c:v>74.475999999999999</c:v>
                </c:pt>
                <c:pt idx="75">
                  <c:v>82.126999999999995</c:v>
                </c:pt>
                <c:pt idx="76">
                  <c:v>87.840999999999994</c:v>
                </c:pt>
                <c:pt idx="77">
                  <c:v>100.508</c:v>
                </c:pt>
                <c:pt idx="78">
                  <c:v>111.571</c:v>
                </c:pt>
                <c:pt idx="79">
                  <c:v>119</c:v>
                </c:pt>
                <c:pt idx="80">
                  <c:v>132.095</c:v>
                </c:pt>
                <c:pt idx="81">
                  <c:v>140.619</c:v>
                </c:pt>
                <c:pt idx="82">
                  <c:v>148.34899999999999</c:v>
                </c:pt>
                <c:pt idx="83">
                  <c:v>154.60300000000001</c:v>
                </c:pt>
                <c:pt idx="84">
                  <c:v>157.46</c:v>
                </c:pt>
                <c:pt idx="85">
                  <c:v>158.524</c:v>
                </c:pt>
                <c:pt idx="86">
                  <c:v>156.74600000000001</c:v>
                </c:pt>
                <c:pt idx="87">
                  <c:v>153.429</c:v>
                </c:pt>
                <c:pt idx="88">
                  <c:v>145.905</c:v>
                </c:pt>
                <c:pt idx="89">
                  <c:v>128.82499999999999</c:v>
                </c:pt>
                <c:pt idx="90">
                  <c:v>107.889</c:v>
                </c:pt>
                <c:pt idx="91">
                  <c:v>76.381</c:v>
                </c:pt>
                <c:pt idx="92">
                  <c:v>59.651000000000003</c:v>
                </c:pt>
                <c:pt idx="93">
                  <c:v>52.27</c:v>
                </c:pt>
                <c:pt idx="94">
                  <c:v>50.73</c:v>
                </c:pt>
                <c:pt idx="95">
                  <c:v>48.951999999999998</c:v>
                </c:pt>
                <c:pt idx="96">
                  <c:v>52.429000000000002</c:v>
                </c:pt>
                <c:pt idx="97">
                  <c:v>50.174999999999997</c:v>
                </c:pt>
                <c:pt idx="98">
                  <c:v>48.905000000000001</c:v>
                </c:pt>
                <c:pt idx="99">
                  <c:v>50.713999999999999</c:v>
                </c:pt>
                <c:pt idx="100">
                  <c:v>47.698</c:v>
                </c:pt>
                <c:pt idx="101">
                  <c:v>47.698</c:v>
                </c:pt>
                <c:pt idx="102">
                  <c:v>47.412999999999997</c:v>
                </c:pt>
                <c:pt idx="103">
                  <c:v>47.905000000000001</c:v>
                </c:pt>
                <c:pt idx="104">
                  <c:v>47.889000000000003</c:v>
                </c:pt>
                <c:pt idx="105">
                  <c:v>48.570999999999998</c:v>
                </c:pt>
                <c:pt idx="106">
                  <c:v>49.222000000000001</c:v>
                </c:pt>
                <c:pt idx="107">
                  <c:v>49.54</c:v>
                </c:pt>
                <c:pt idx="108">
                  <c:v>47.667000000000002</c:v>
                </c:pt>
                <c:pt idx="109">
                  <c:v>48.746000000000002</c:v>
                </c:pt>
                <c:pt idx="110">
                  <c:v>47.031999999999996</c:v>
                </c:pt>
                <c:pt idx="111">
                  <c:v>48.905000000000001</c:v>
                </c:pt>
                <c:pt idx="112">
                  <c:v>46.348999999999997</c:v>
                </c:pt>
                <c:pt idx="113">
                  <c:v>49.206000000000003</c:v>
                </c:pt>
                <c:pt idx="114">
                  <c:v>48.508000000000003</c:v>
                </c:pt>
                <c:pt idx="115">
                  <c:v>48.365000000000002</c:v>
                </c:pt>
                <c:pt idx="116">
                  <c:v>44.667000000000002</c:v>
                </c:pt>
                <c:pt idx="117">
                  <c:v>47.825000000000003</c:v>
                </c:pt>
                <c:pt idx="118">
                  <c:v>50.206000000000003</c:v>
                </c:pt>
                <c:pt idx="119">
                  <c:v>48.698</c:v>
                </c:pt>
                <c:pt idx="120">
                  <c:v>48.238</c:v>
                </c:pt>
                <c:pt idx="121">
                  <c:v>46.174999999999997</c:v>
                </c:pt>
                <c:pt idx="122">
                  <c:v>48.412999999999997</c:v>
                </c:pt>
                <c:pt idx="123">
                  <c:v>50.856999999999999</c:v>
                </c:pt>
                <c:pt idx="124">
                  <c:v>49.063000000000002</c:v>
                </c:pt>
                <c:pt idx="125">
                  <c:v>48.127000000000002</c:v>
                </c:pt>
                <c:pt idx="126">
                  <c:v>48.015999999999998</c:v>
                </c:pt>
                <c:pt idx="127">
                  <c:v>45.396999999999998</c:v>
                </c:pt>
                <c:pt idx="128">
                  <c:v>43.905000000000001</c:v>
                </c:pt>
                <c:pt idx="129">
                  <c:v>44.651000000000003</c:v>
                </c:pt>
                <c:pt idx="130">
                  <c:v>42.317</c:v>
                </c:pt>
                <c:pt idx="131">
                  <c:v>45</c:v>
                </c:pt>
                <c:pt idx="132">
                  <c:v>40.048000000000002</c:v>
                </c:pt>
                <c:pt idx="133">
                  <c:v>42.951999999999998</c:v>
                </c:pt>
                <c:pt idx="134">
                  <c:v>44.81</c:v>
                </c:pt>
                <c:pt idx="135">
                  <c:v>42.968000000000004</c:v>
                </c:pt>
                <c:pt idx="136">
                  <c:v>41.634999999999998</c:v>
                </c:pt>
                <c:pt idx="137">
                  <c:v>42.698</c:v>
                </c:pt>
                <c:pt idx="138">
                  <c:v>42.73</c:v>
                </c:pt>
                <c:pt idx="139">
                  <c:v>43.396999999999998</c:v>
                </c:pt>
                <c:pt idx="140">
                  <c:v>40.667000000000002</c:v>
                </c:pt>
                <c:pt idx="141">
                  <c:v>41.110999999999997</c:v>
                </c:pt>
                <c:pt idx="142">
                  <c:v>42.555999999999997</c:v>
                </c:pt>
                <c:pt idx="143">
                  <c:v>40.872999999999998</c:v>
                </c:pt>
                <c:pt idx="144">
                  <c:v>41.667000000000002</c:v>
                </c:pt>
                <c:pt idx="145">
                  <c:v>42.603000000000002</c:v>
                </c:pt>
                <c:pt idx="146">
                  <c:v>41.777999999999999</c:v>
                </c:pt>
                <c:pt idx="147">
                  <c:v>39.920999999999999</c:v>
                </c:pt>
                <c:pt idx="148">
                  <c:v>39.984000000000002</c:v>
                </c:pt>
                <c:pt idx="149">
                  <c:v>40.508000000000003</c:v>
                </c:pt>
                <c:pt idx="150">
                  <c:v>43.174999999999997</c:v>
                </c:pt>
                <c:pt idx="151">
                  <c:v>41.634999999999998</c:v>
                </c:pt>
                <c:pt idx="152">
                  <c:v>40.46</c:v>
                </c:pt>
                <c:pt idx="153">
                  <c:v>42.603000000000002</c:v>
                </c:pt>
                <c:pt idx="154">
                  <c:v>44.396999999999998</c:v>
                </c:pt>
                <c:pt idx="155">
                  <c:v>43.429000000000002</c:v>
                </c:pt>
                <c:pt idx="156">
                  <c:v>43.332999999999998</c:v>
                </c:pt>
                <c:pt idx="157">
                  <c:v>42.396999999999998</c:v>
                </c:pt>
                <c:pt idx="158">
                  <c:v>41.174999999999997</c:v>
                </c:pt>
                <c:pt idx="159">
                  <c:v>41.825000000000003</c:v>
                </c:pt>
                <c:pt idx="160">
                  <c:v>39.713999999999999</c:v>
                </c:pt>
                <c:pt idx="161">
                  <c:v>40.667000000000002</c:v>
                </c:pt>
                <c:pt idx="162">
                  <c:v>39.777999999999999</c:v>
                </c:pt>
                <c:pt idx="163">
                  <c:v>40.317</c:v>
                </c:pt>
                <c:pt idx="164">
                  <c:v>38.396999999999998</c:v>
                </c:pt>
                <c:pt idx="165">
                  <c:v>37.332999999999998</c:v>
                </c:pt>
                <c:pt idx="166">
                  <c:v>37.872999999999998</c:v>
                </c:pt>
                <c:pt idx="167">
                  <c:v>39.094999999999999</c:v>
                </c:pt>
                <c:pt idx="168">
                  <c:v>35.872999999999998</c:v>
                </c:pt>
                <c:pt idx="169">
                  <c:v>38.603000000000002</c:v>
                </c:pt>
                <c:pt idx="170">
                  <c:v>39.063000000000002</c:v>
                </c:pt>
                <c:pt idx="171">
                  <c:v>39.222000000000001</c:v>
                </c:pt>
                <c:pt idx="172">
                  <c:v>35.968000000000004</c:v>
                </c:pt>
                <c:pt idx="173">
                  <c:v>37.729999999999997</c:v>
                </c:pt>
                <c:pt idx="174">
                  <c:v>35.222000000000001</c:v>
                </c:pt>
                <c:pt idx="175">
                  <c:v>37.555999999999997</c:v>
                </c:pt>
                <c:pt idx="176">
                  <c:v>36.238</c:v>
                </c:pt>
                <c:pt idx="177">
                  <c:v>35.936999999999998</c:v>
                </c:pt>
                <c:pt idx="178">
                  <c:v>36.46</c:v>
                </c:pt>
                <c:pt idx="179">
                  <c:v>35.365000000000002</c:v>
                </c:pt>
                <c:pt idx="180">
                  <c:v>38.238</c:v>
                </c:pt>
                <c:pt idx="181">
                  <c:v>37.302</c:v>
                </c:pt>
                <c:pt idx="182">
                  <c:v>36.746000000000002</c:v>
                </c:pt>
                <c:pt idx="183">
                  <c:v>35.905000000000001</c:v>
                </c:pt>
                <c:pt idx="184">
                  <c:v>35.951999999999998</c:v>
                </c:pt>
                <c:pt idx="185">
                  <c:v>36.094999999999999</c:v>
                </c:pt>
                <c:pt idx="186">
                  <c:v>37.587000000000003</c:v>
                </c:pt>
                <c:pt idx="187">
                  <c:v>37.429000000000002</c:v>
                </c:pt>
                <c:pt idx="188">
                  <c:v>36.619</c:v>
                </c:pt>
                <c:pt idx="189">
                  <c:v>38.302</c:v>
                </c:pt>
                <c:pt idx="190">
                  <c:v>36.936999999999998</c:v>
                </c:pt>
                <c:pt idx="191">
                  <c:v>36.332999999999998</c:v>
                </c:pt>
                <c:pt idx="192">
                  <c:v>36.889000000000003</c:v>
                </c:pt>
                <c:pt idx="193">
                  <c:v>36.253999999999998</c:v>
                </c:pt>
                <c:pt idx="194">
                  <c:v>37.872999999999998</c:v>
                </c:pt>
                <c:pt idx="195">
                  <c:v>37.762</c:v>
                </c:pt>
                <c:pt idx="196">
                  <c:v>38.174999999999997</c:v>
                </c:pt>
                <c:pt idx="197">
                  <c:v>36.206000000000003</c:v>
                </c:pt>
                <c:pt idx="198">
                  <c:v>36.698</c:v>
                </c:pt>
                <c:pt idx="199">
                  <c:v>34.984000000000002</c:v>
                </c:pt>
                <c:pt idx="200">
                  <c:v>33.856999999999999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59.019524593789782</c:v>
                </c:pt>
                <c:pt idx="1">
                  <c:v>59.275355188180782</c:v>
                </c:pt>
                <c:pt idx="2">
                  <c:v>59.530892037593382</c:v>
                </c:pt>
                <c:pt idx="3">
                  <c:v>59.786013711511245</c:v>
                </c:pt>
                <c:pt idx="4">
                  <c:v>60.040579455669508</c:v>
                </c:pt>
                <c:pt idx="5">
                  <c:v>60.294426960260843</c:v>
                </c:pt>
                <c:pt idx="6">
                  <c:v>60.547369965936966</c:v>
                </c:pt>
                <c:pt idx="7">
                  <c:v>60.799195717760014</c:v>
                </c:pt>
                <c:pt idx="8">
                  <c:v>61.049662286138059</c:v>
                </c:pt>
                <c:pt idx="9">
                  <c:v>61.298495786250932</c:v>
                </c:pt>
                <c:pt idx="10">
                  <c:v>61.545387545118409</c:v>
                </c:pt>
                <c:pt idx="11">
                  <c:v>61.789991290619746</c:v>
                </c:pt>
                <c:pt idx="12">
                  <c:v>62.031920472884963</c:v>
                </c:pt>
                <c:pt idx="13">
                  <c:v>62.270745880530988</c:v>
                </c:pt>
                <c:pt idx="14">
                  <c:v>62.505993789322382</c:v>
                </c:pt>
                <c:pt idx="15">
                  <c:v>62.737144988919361</c:v>
                </c:pt>
                <c:pt idx="16">
                  <c:v>62.963635187930556</c:v>
                </c:pt>
                <c:pt idx="17">
                  <c:v>63.184857516335974</c:v>
                </c:pt>
                <c:pt idx="18">
                  <c:v>63.40016815019645</c:v>
                </c:pt>
                <c:pt idx="19">
                  <c:v>63.608896504133369</c:v>
                </c:pt>
                <c:pt idx="20">
                  <c:v>63.810362004346629</c:v>
                </c:pt>
                <c:pt idx="21">
                  <c:v>64.003900203128765</c:v>
                </c:pt>
                <c:pt idx="22">
                  <c:v>64.188901957251915</c:v>
                </c:pt>
                <c:pt idx="23">
                  <c:v>64.364870590928234</c:v>
                </c:pt>
                <c:pt idx="24">
                  <c:v>64.531503404259325</c:v>
                </c:pt>
                <c:pt idx="25">
                  <c:v>64.688805542705211</c:v>
                </c:pt>
                <c:pt idx="26">
                  <c:v>64.837246034812736</c:v>
                </c:pt>
                <c:pt idx="27">
                  <c:v>64.97796758708445</c:v>
                </c:pt>
                <c:pt idx="28">
                  <c:v>65.113063258848712</c:v>
                </c:pt>
                <c:pt idx="29">
                  <c:v>65.245934080592264</c:v>
                </c:pt>
                <c:pt idx="30">
                  <c:v>65.38174156303279</c:v>
                </c:pt>
                <c:pt idx="31">
                  <c:v>65.527967295154937</c:v>
                </c:pt>
                <c:pt idx="32">
                  <c:v>65.695087785913557</c:v>
                </c:pt>
                <c:pt idx="33">
                  <c:v>65.897365675775475</c:v>
                </c:pt>
                <c:pt idx="34">
                  <c:v>66.153747802741762</c:v>
                </c:pt>
                <c:pt idx="35">
                  <c:v>66.488845915541503</c:v>
                </c:pt>
                <c:pt idx="36">
                  <c:v>66.933956997230283</c:v>
                </c:pt>
                <c:pt idx="37">
                  <c:v>67.528057637013703</c:v>
                </c:pt>
                <c:pt idx="38">
                  <c:v>68.318681810667343</c:v>
                </c:pt>
                <c:pt idx="39">
                  <c:v>69.362565782968446</c:v>
                </c:pt>
                <c:pt idx="40">
                  <c:v>70.725920508623375</c:v>
                </c:pt>
                <c:pt idx="41">
                  <c:v>72.484174595389717</c:v>
                </c:pt>
                <c:pt idx="42">
                  <c:v>74.721023932085885</c:v>
                </c:pt>
                <c:pt idx="43">
                  <c:v>77.526632013061018</c:v>
                </c:pt>
                <c:pt idx="44">
                  <c:v>80.994851974904293</c:v>
                </c:pt>
                <c:pt idx="45">
                  <c:v>85.219390465852939</c:v>
                </c:pt>
                <c:pt idx="46">
                  <c:v>90.288905861051219</c:v>
                </c:pt>
                <c:pt idx="47">
                  <c:v>96.281127532542897</c:v>
                </c:pt>
                <c:pt idx="48">
                  <c:v>103.25619416946053</c:v>
                </c:pt>
                <c:pt idx="49">
                  <c:v>111.24952931068873</c:v>
                </c:pt>
                <c:pt idx="50">
                  <c:v>120.26468953226029</c:v>
                </c:pt>
                <c:pt idx="51">
                  <c:v>130.2667185169955</c:v>
                </c:pt>
                <c:pt idx="52">
                  <c:v>141.17658630228206</c:v>
                </c:pt>
                <c:pt idx="53">
                  <c:v>152.86718503337713</c:v>
                </c:pt>
                <c:pt idx="54">
                  <c:v>165.16072246568396</c:v>
                </c:pt>
                <c:pt idx="55">
                  <c:v>177.82510124338543</c:v>
                </c:pt>
                <c:pt idx="56">
                  <c:v>190.56072153247626</c:v>
                </c:pt>
                <c:pt idx="57">
                  <c:v>202.95724825680847</c:v>
                </c:pt>
                <c:pt idx="58">
                  <c:v>214.3885138664597</c:v>
                </c:pt>
                <c:pt idx="59">
                  <c:v>223.82991876061254</c:v>
                </c:pt>
                <c:pt idx="60">
                  <c:v>229.66880934850494</c:v>
                </c:pt>
                <c:pt idx="61">
                  <c:v>229.72987988095036</c:v>
                </c:pt>
                <c:pt idx="62">
                  <c:v>221.81082164279815</c:v>
                </c:pt>
                <c:pt idx="63">
                  <c:v>204.78225325951269</c:v>
                </c:pt>
                <c:pt idx="64">
                  <c:v>179.73922359435556</c:v>
                </c:pt>
                <c:pt idx="65">
                  <c:v>150.28774084460403</c:v>
                </c:pt>
                <c:pt idx="66">
                  <c:v>121.43189987558445</c:v>
                </c:pt>
                <c:pt idx="67">
                  <c:v>97.591976266501476</c:v>
                </c:pt>
                <c:pt idx="68">
                  <c:v>81.03476980807396</c:v>
                </c:pt>
                <c:pt idx="69">
                  <c:v>71.631957920120314</c:v>
                </c:pt>
                <c:pt idx="70">
                  <c:v>67.777408365467821</c:v>
                </c:pt>
                <c:pt idx="71">
                  <c:v>67.581763705485798</c:v>
                </c:pt>
                <c:pt idx="72">
                  <c:v>69.620506590817655</c:v>
                </c:pt>
                <c:pt idx="73">
                  <c:v>73.098444870129569</c:v>
                </c:pt>
                <c:pt idx="74">
                  <c:v>77.68249673285807</c:v>
                </c:pt>
                <c:pt idx="75">
                  <c:v>83.276026328497409</c:v>
                </c:pt>
                <c:pt idx="76">
                  <c:v>89.860452277220844</c:v>
                </c:pt>
                <c:pt idx="77">
                  <c:v>97.412471436577604</c:v>
                </c:pt>
                <c:pt idx="78">
                  <c:v>105.86690290122044</c:v>
                </c:pt>
                <c:pt idx="79">
                  <c:v>115.09991461825497</c:v>
                </c:pt>
                <c:pt idx="80">
                  <c:v>124.91820090056562</c:v>
                </c:pt>
                <c:pt idx="81">
                  <c:v>135.04125979075508</c:v>
                </c:pt>
                <c:pt idx="82">
                  <c:v>145.05495896978243</c:v>
                </c:pt>
                <c:pt idx="83">
                  <c:v>154.3070140490689</c:v>
                </c:pt>
                <c:pt idx="84">
                  <c:v>161.74380135739079</c:v>
                </c:pt>
                <c:pt idx="85">
                  <c:v>165.79390923206884</c:v>
                </c:pt>
                <c:pt idx="86">
                  <c:v>164.5468691276925</c:v>
                </c:pt>
                <c:pt idx="87">
                  <c:v>156.45408012199906</c:v>
                </c:pt>
                <c:pt idx="88">
                  <c:v>141.38854853771042</c:v>
                </c:pt>
                <c:pt idx="89">
                  <c:v>121.3430123025379</c:v>
                </c:pt>
                <c:pt idx="90">
                  <c:v>99.992731220210899</c:v>
                </c:pt>
                <c:pt idx="91">
                  <c:v>81.161248794440326</c:v>
                </c:pt>
                <c:pt idx="92">
                  <c:v>67.213554568284991</c:v>
                </c:pt>
                <c:pt idx="93">
                  <c:v>58.46681934346207</c:v>
                </c:pt>
                <c:pt idx="94">
                  <c:v>53.777718764177685</c:v>
                </c:pt>
                <c:pt idx="95">
                  <c:v>51.583290137419489</c:v>
                </c:pt>
                <c:pt idx="96">
                  <c:v>50.634153840711001</c:v>
                </c:pt>
                <c:pt idx="97">
                  <c:v>50.197650584346377</c:v>
                </c:pt>
                <c:pt idx="98">
                  <c:v>49.937035340747777</c:v>
                </c:pt>
                <c:pt idx="99">
                  <c:v>49.72740248353152</c:v>
                </c:pt>
                <c:pt idx="100">
                  <c:v>49.530761293457417</c:v>
                </c:pt>
                <c:pt idx="101">
                  <c:v>49.337542517942502</c:v>
                </c:pt>
                <c:pt idx="102">
                  <c:v>49.145756117755077</c:v>
                </c:pt>
                <c:pt idx="103">
                  <c:v>48.955123173362097</c:v>
                </c:pt>
                <c:pt idx="104">
                  <c:v>48.765770746555674</c:v>
                </c:pt>
                <c:pt idx="105">
                  <c:v>48.578046781552708</c:v>
                </c:pt>
                <c:pt idx="106">
                  <c:v>48.392581329161409</c:v>
                </c:pt>
                <c:pt idx="107">
                  <c:v>48.21042160629198</c:v>
                </c:pt>
                <c:pt idx="108">
                  <c:v>48.033213850118663</c:v>
                </c:pt>
                <c:pt idx="109">
                  <c:v>47.86342124167836</c:v>
                </c:pt>
                <c:pt idx="110">
                  <c:v>47.704555585890851</c:v>
                </c:pt>
                <c:pt idx="111">
                  <c:v>47.561380269914288</c:v>
                </c:pt>
                <c:pt idx="112">
                  <c:v>47.440018850522534</c:v>
                </c:pt>
                <c:pt idx="113">
                  <c:v>47.347883554317811</c:v>
                </c:pt>
                <c:pt idx="114">
                  <c:v>47.293329397455175</c:v>
                </c:pt>
                <c:pt idx="115">
                  <c:v>47.284950816799864</c:v>
                </c:pt>
                <c:pt idx="116">
                  <c:v>47.330469857876523</c:v>
                </c:pt>
                <c:pt idx="117">
                  <c:v>47.435198777335813</c:v>
                </c:pt>
                <c:pt idx="118">
                  <c:v>47.600042050699251</c:v>
                </c:pt>
                <c:pt idx="119">
                  <c:v>47.818871344288311</c:v>
                </c:pt>
                <c:pt idx="120">
                  <c:v>48.074937882706493</c:v>
                </c:pt>
                <c:pt idx="121">
                  <c:v>48.336260377200063</c:v>
                </c:pt>
                <c:pt idx="122">
                  <c:v>48.551511363342314</c:v>
                </c:pt>
                <c:pt idx="123">
                  <c:v>48.650977515609206</c:v>
                </c:pt>
                <c:pt idx="124">
                  <c:v>48.55916221478217</c:v>
                </c:pt>
                <c:pt idx="125">
                  <c:v>48.221517616521908</c:v>
                </c:pt>
                <c:pt idx="126">
                  <c:v>47.635881050335918</c:v>
                </c:pt>
                <c:pt idx="127">
                  <c:v>46.867915709188701</c:v>
                </c:pt>
                <c:pt idx="128">
                  <c:v>46.033718780342099</c:v>
                </c:pt>
                <c:pt idx="129">
                  <c:v>45.254760050095342</c:v>
                </c:pt>
                <c:pt idx="130">
                  <c:v>44.612290538197811</c:v>
                </c:pt>
                <c:pt idx="131">
                  <c:v>44.128269503005747</c:v>
                </c:pt>
                <c:pt idx="132">
                  <c:v>43.777926113122042</c:v>
                </c:pt>
                <c:pt idx="133">
                  <c:v>43.517478366385483</c:v>
                </c:pt>
                <c:pt idx="134">
                  <c:v>43.307076031902959</c:v>
                </c:pt>
                <c:pt idx="135">
                  <c:v>43.12034529032173</c:v>
                </c:pt>
                <c:pt idx="136">
                  <c:v>42.943505771420504</c:v>
                </c:pt>
                <c:pt idx="137">
                  <c:v>42.770708701794796</c:v>
                </c:pt>
                <c:pt idx="138">
                  <c:v>42.599970421483469</c:v>
                </c:pt>
                <c:pt idx="139">
                  <c:v>42.430897872883065</c:v>
                </c:pt>
                <c:pt idx="140">
                  <c:v>42.263806882374134</c:v>
                </c:pt>
                <c:pt idx="141">
                  <c:v>42.099622456843107</c:v>
                </c:pt>
                <c:pt idx="142">
                  <c:v>41.94022300366521</c:v>
                </c:pt>
                <c:pt idx="143">
                  <c:v>41.789125230683638</c:v>
                </c:pt>
                <c:pt idx="144">
                  <c:v>41.652472270736659</c:v>
                </c:pt>
                <c:pt idx="145">
                  <c:v>41.540190656843528</c:v>
                </c:pt>
                <c:pt idx="146">
                  <c:v>41.466944069425423</c:v>
                </c:pt>
                <c:pt idx="147">
                  <c:v>41.452172106150563</c:v>
                </c:pt>
                <c:pt idx="148">
                  <c:v>41.518148613459289</c:v>
                </c:pt>
                <c:pt idx="149">
                  <c:v>41.684798921651179</c:v>
                </c:pt>
                <c:pt idx="150">
                  <c:v>41.960331086017185</c:v>
                </c:pt>
                <c:pt idx="151">
                  <c:v>42.328244526484006</c:v>
                </c:pt>
                <c:pt idx="152">
                  <c:v>42.734749690085906</c:v>
                </c:pt>
                <c:pt idx="153">
                  <c:v>43.085452943813728</c:v>
                </c:pt>
                <c:pt idx="154">
                  <c:v>43.262158659319297</c:v>
                </c:pt>
                <c:pt idx="155">
                  <c:v>43.163153266352097</c:v>
                </c:pt>
                <c:pt idx="156">
                  <c:v>42.752276012116198</c:v>
                </c:pt>
                <c:pt idx="157">
                  <c:v>42.086361889883207</c:v>
                </c:pt>
                <c:pt idx="158">
                  <c:v>41.296902442460095</c:v>
                </c:pt>
                <c:pt idx="159">
                  <c:v>40.532556956886388</c:v>
                </c:pt>
                <c:pt idx="160">
                  <c:v>39.898846206615204</c:v>
                </c:pt>
                <c:pt idx="161">
                  <c:v>39.430989494879327</c:v>
                </c:pt>
                <c:pt idx="162">
                  <c:v>39.106997346002366</c:v>
                </c:pt>
                <c:pt idx="163">
                  <c:v>38.880379384098504</c:v>
                </c:pt>
                <c:pt idx="164">
                  <c:v>38.707610669677663</c:v>
                </c:pt>
                <c:pt idx="165">
                  <c:v>38.559717869263871</c:v>
                </c:pt>
                <c:pt idx="166">
                  <c:v>38.42154690740351</c:v>
                </c:pt>
                <c:pt idx="167">
                  <c:v>38.286597644951669</c:v>
                </c:pt>
                <c:pt idx="168">
                  <c:v>38.152505774655829</c:v>
                </c:pt>
                <c:pt idx="169">
                  <c:v>38.01849762405773</c:v>
                </c:pt>
                <c:pt idx="170">
                  <c:v>37.884307973152289</c:v>
                </c:pt>
                <c:pt idx="171">
                  <c:v>37.749813227919432</c:v>
                </c:pt>
                <c:pt idx="172">
                  <c:v>37.614929635657809</c:v>
                </c:pt>
                <c:pt idx="173">
                  <c:v>37.479589722311353</c:v>
                </c:pt>
                <c:pt idx="174">
                  <c:v>37.343737501285958</c:v>
                </c:pt>
                <c:pt idx="175">
                  <c:v>37.207327313705029</c:v>
                </c:pt>
                <c:pt idx="176">
                  <c:v>37.070323163390093</c:v>
                </c:pt>
                <c:pt idx="177">
                  <c:v>36.932698031788973</c:v>
                </c:pt>
                <c:pt idx="178">
                  <c:v>36.794433127149787</c:v>
                </c:pt>
                <c:pt idx="179">
                  <c:v>36.655517089333181</c:v>
                </c:pt>
                <c:pt idx="180">
                  <c:v>36.515945176394858</c:v>
                </c:pt>
                <c:pt idx="181">
                  <c:v>36.375718455593301</c:v>
                </c:pt>
                <c:pt idx="182">
                  <c:v>36.234843017140875</c:v>
                </c:pt>
                <c:pt idx="183">
                  <c:v>36.093329224817538</c:v>
                </c:pt>
                <c:pt idx="184">
                  <c:v>35.951191013724426</c:v>
                </c:pt>
                <c:pt idx="185">
                  <c:v>35.808445242068665</c:v>
                </c:pt>
                <c:pt idx="186">
                  <c:v>35.665111100982266</c:v>
                </c:pt>
                <c:pt idx="187">
                  <c:v>35.521209583993311</c:v>
                </c:pt>
                <c:pt idx="188">
                  <c:v>35.376763015863162</c:v>
                </c:pt>
                <c:pt idx="189">
                  <c:v>35.231794639039521</c:v>
                </c:pt>
                <c:pt idx="190">
                  <c:v>35.086328254901176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59.019524587461099</c:v>
                </c:pt>
                <c:pt idx="1">
                  <c:v>59.275355174891423</c:v>
                </c:pt>
                <c:pt idx="2">
                  <c:v>59.530892010008223</c:v>
                </c:pt>
                <c:pt idx="3">
                  <c:v>59.786013654909794</c:v>
                </c:pt>
                <c:pt idx="4">
                  <c:v>60.040579340864639</c:v>
                </c:pt>
                <c:pt idx="5">
                  <c:v>60.29442673007761</c:v>
                </c:pt>
                <c:pt idx="6">
                  <c:v>60.547369509723886</c:v>
                </c:pt>
                <c:pt idx="7">
                  <c:v>60.799194823955744</c:v>
                </c:pt>
                <c:pt idx="8">
                  <c:v>61.049660555135254</c:v>
                </c:pt>
                <c:pt idx="9">
                  <c:v>61.298492472393903</c:v>
                </c:pt>
                <c:pt idx="10">
                  <c:v>61.545381273921812</c:v>
                </c:pt>
                <c:pt idx="11">
                  <c:v>61.789979559277207</c:v>
                </c:pt>
                <c:pt idx="12">
                  <c:v>62.031898779582733</c:v>
                </c:pt>
                <c:pt idx="13">
                  <c:v>62.270706226780497</c:v>
                </c:pt>
                <c:pt idx="14">
                  <c:v>62.505922138113242</c:v>
                </c:pt>
                <c:pt idx="15">
                  <c:v>62.737017008529392</c:v>
                </c:pt>
                <c:pt idx="16">
                  <c:v>62.96340922146841</c:v>
                </c:pt>
                <c:pt idx="17">
                  <c:v>63.18446312697175</c:v>
                </c:pt>
                <c:pt idx="18">
                  <c:v>63.399487714554532</c:v>
                </c:pt>
                <c:pt idx="19">
                  <c:v>63.607736045762607</c:v>
                </c:pt>
                <c:pt idx="20">
                  <c:v>63.808405626536477</c:v>
                </c:pt>
                <c:pt idx="21">
                  <c:v>64.000639910797872</c:v>
                </c:pt>
                <c:pt idx="22">
                  <c:v>64.183531132175631</c:v>
                </c:pt>
                <c:pt idx="23">
                  <c:v>64.356124658352343</c:v>
                </c:pt>
                <c:pt idx="24">
                  <c:v>64.51742504986828</c:v>
                </c:pt>
                <c:pt idx="25">
                  <c:v>64.666403980101393</c:v>
                </c:pt>
                <c:pt idx="26">
                  <c:v>64.802010133530729</c:v>
                </c:pt>
                <c:pt idx="27">
                  <c:v>64.923181143771302</c:v>
                </c:pt>
                <c:pt idx="28">
                  <c:v>65.028857560581713</c:v>
                </c:pt>
                <c:pt idx="29">
                  <c:v>65.117998746609302</c:v>
                </c:pt>
                <c:pt idx="30">
                  <c:v>65.189600502108036</c:v>
                </c:pt>
                <c:pt idx="31">
                  <c:v>65.242714103067499</c:v>
                </c:pt>
                <c:pt idx="32">
                  <c:v>65.276466320872785</c:v>
                </c:pt>
                <c:pt idx="33">
                  <c:v>65.290079877338371</c:v>
                </c:pt>
                <c:pt idx="34">
                  <c:v>65.282893686788938</c:v>
                </c:pt>
                <c:pt idx="35">
                  <c:v>65.254382156724247</c:v>
                </c:pt>
                <c:pt idx="36">
                  <c:v>65.204172770407553</c:v>
                </c:pt>
                <c:pt idx="37">
                  <c:v>65.13206116721814</c:v>
                </c:pt>
                <c:pt idx="38">
                  <c:v>65.038022976226515</c:v>
                </c:pt>
                <c:pt idx="39">
                  <c:v>64.922221748130099</c:v>
                </c:pt>
                <c:pt idx="40">
                  <c:v>64.7850124690341</c:v>
                </c:pt>
                <c:pt idx="41">
                  <c:v>64.626940320421312</c:v>
                </c:pt>
                <c:pt idx="42">
                  <c:v>64.448734562287115</c:v>
                </c:pt>
                <c:pt idx="43">
                  <c:v>64.25129764627647</c:v>
                </c:pt>
                <c:pt idx="44">
                  <c:v>64.035689895791563</c:v>
                </c:pt>
                <c:pt idx="45">
                  <c:v>63.803110302838057</c:v>
                </c:pt>
                <c:pt idx="46">
                  <c:v>63.554874170548331</c:v>
                </c:pt>
                <c:pt idx="47">
                  <c:v>63.292388462682439</c:v>
                </c:pt>
                <c:pt idx="48">
                  <c:v>63.017125798302885</c:v>
                </c:pt>
                <c:pt idx="49">
                  <c:v>62.730598047911904</c:v>
                </c:pt>
                <c:pt idx="50">
                  <c:v>62.434330448705296</c:v>
                </c:pt>
                <c:pt idx="51">
                  <c:v>62.129837068132467</c:v>
                </c:pt>
                <c:pt idx="52">
                  <c:v>61.818598317255216</c:v>
                </c:pt>
                <c:pt idx="53">
                  <c:v>61.502041061298122</c:v>
                </c:pt>
                <c:pt idx="54">
                  <c:v>61.181521707803256</c:v>
                </c:pt>
                <c:pt idx="55">
                  <c:v>60.858312485730863</c:v>
                </c:pt>
                <c:pt idx="56">
                  <c:v>60.533590972631373</c:v>
                </c:pt>
                <c:pt idx="57">
                  <c:v>60.208432790022471</c:v>
                </c:pt>
                <c:pt idx="58">
                  <c:v>59.883807274819993</c:v>
                </c:pt>
                <c:pt idx="59">
                  <c:v>59.560575849741618</c:v>
                </c:pt>
                <c:pt idx="60">
                  <c:v>59.239492758174514</c:v>
                </c:pt>
                <c:pt idx="61">
                  <c:v>58.921207797233173</c:v>
                </c:pt>
                <c:pt idx="62">
                  <c:v>58.606270673398626</c:v>
                </c:pt>
                <c:pt idx="63">
                  <c:v>58.295136614176272</c:v>
                </c:pt>
                <c:pt idx="64">
                  <c:v>57.988172892289228</c:v>
                </c:pt>
                <c:pt idx="65">
                  <c:v>57.685665951797461</c:v>
                </c:pt>
                <c:pt idx="66">
                  <c:v>57.387828864353999</c:v>
                </c:pt>
                <c:pt idx="67">
                  <c:v>57.094808885310464</c:v>
                </c:pt>
                <c:pt idx="68">
                  <c:v>56.806694920945937</c:v>
                </c:pt>
                <c:pt idx="69">
                  <c:v>56.523524757756711</c:v>
                </c:pt>
                <c:pt idx="70">
                  <c:v>56.245291941157049</c:v>
                </c:pt>
                <c:pt idx="71">
                  <c:v>55.971952223277995</c:v>
                </c:pt>
                <c:pt idx="72">
                  <c:v>55.703429527417107</c:v>
                </c:pt>
                <c:pt idx="73">
                  <c:v>55.439621400025274</c:v>
                </c:pt>
                <c:pt idx="74">
                  <c:v>55.180403940096035</c:v>
                </c:pt>
                <c:pt idx="75">
                  <c:v>54.925636210787502</c:v>
                </c:pt>
                <c:pt idx="76">
                  <c:v>54.675164149492915</c:v>
                </c:pt>
                <c:pt idx="77">
                  <c:v>54.42882400085967</c:v>
                </c:pt>
                <c:pt idx="78">
                  <c:v>54.186445302926025</c:v>
                </c:pt>
                <c:pt idx="79">
                  <c:v>53.947853460058781</c:v>
                </c:pt>
                <c:pt idx="80">
                  <c:v>53.7128719381639</c:v>
                </c:pt>
                <c:pt idx="81">
                  <c:v>53.481324118080572</c:v>
                </c:pt>
                <c:pt idx="82">
                  <c:v>53.253034842486947</c:v>
                </c:pt>
                <c:pt idx="83">
                  <c:v>53.027831690318457</c:v>
                </c:pt>
                <c:pt idx="84">
                  <c:v>52.805546010855565</c:v>
                </c:pt>
                <c:pt idx="85">
                  <c:v>52.586013747462026</c:v>
                </c:pt>
                <c:pt idx="86">
                  <c:v>52.369076078592734</c:v>
                </c:pt>
                <c:pt idx="87">
                  <c:v>52.154579901253989</c:v>
                </c:pt>
                <c:pt idx="88">
                  <c:v>51.94237817967479</c:v>
                </c:pt>
                <c:pt idx="89">
                  <c:v>51.732330179595181</c:v>
                </c:pt>
                <c:pt idx="90">
                  <c:v>51.52430160634021</c:v>
                </c:pt>
                <c:pt idx="91">
                  <c:v>51.318164662754157</c:v>
                </c:pt>
                <c:pt idx="92">
                  <c:v>51.113798041134402</c:v>
                </c:pt>
                <c:pt idx="93">
                  <c:v>50.911086861536241</c:v>
                </c:pt>
                <c:pt idx="94">
                  <c:v>50.709922567219408</c:v>
                </c:pt>
                <c:pt idx="95">
                  <c:v>50.510202786570069</c:v>
                </c:pt>
                <c:pt idx="96">
                  <c:v>50.311831169552164</c:v>
                </c:pt>
                <c:pt idx="97">
                  <c:v>50.11471720560867</c:v>
                </c:pt>
                <c:pt idx="98">
                  <c:v>49.918776028937828</c:v>
                </c:pt>
                <c:pt idx="99">
                  <c:v>49.723928216198203</c:v>
                </c:pt>
                <c:pt idx="100">
                  <c:v>49.530099580940067</c:v>
                </c:pt>
                <c:pt idx="101">
                  <c:v>49.337220968407003</c:v>
                </c:pt>
                <c:pt idx="102">
                  <c:v>49.145228053789864</c:v>
                </c:pt>
                <c:pt idx="103">
                  <c:v>48.954061146535082</c:v>
                </c:pt>
                <c:pt idx="104">
                  <c:v>48.763665002901931</c:v>
                </c:pt>
                <c:pt idx="105">
                  <c:v>48.573988648617672</c:v>
                </c:pt>
                <c:pt idx="106">
                  <c:v>48.38498521318985</c:v>
                </c:pt>
                <c:pt idx="107">
                  <c:v>48.196611777190164</c:v>
                </c:pt>
                <c:pt idx="108">
                  <c:v>48.008829233620268</c:v>
                </c:pt>
                <c:pt idx="109">
                  <c:v>47.82160216429611</c:v>
                </c:pt>
                <c:pt idx="110">
                  <c:v>47.634898732040099</c:v>
                </c:pt>
                <c:pt idx="111">
                  <c:v>47.448690589340465</c:v>
                </c:pt>
                <c:pt idx="112">
                  <c:v>47.262952804019683</c:v>
                </c:pt>
                <c:pt idx="113">
                  <c:v>47.077663802340687</c:v>
                </c:pt>
                <c:pt idx="114">
                  <c:v>46.892805329865155</c:v>
                </c:pt>
                <c:pt idx="115">
                  <c:v>46.708362430253423</c:v>
                </c:pt>
                <c:pt idx="116">
                  <c:v>46.524323442054985</c:v>
                </c:pt>
                <c:pt idx="117">
                  <c:v>46.340680013370857</c:v>
                </c:pt>
                <c:pt idx="118">
                  <c:v>46.157427134069003</c:v>
                </c:pt>
                <c:pt idx="119">
                  <c:v>45.97456318498854</c:v>
                </c:pt>
                <c:pt idx="120">
                  <c:v>45.792090003269792</c:v>
                </c:pt>
                <c:pt idx="121">
                  <c:v>45.610012962584548</c:v>
                </c:pt>
                <c:pt idx="122">
                  <c:v>45.428341066602606</c:v>
                </c:pt>
                <c:pt idx="123">
                  <c:v>45.247087053507364</c:v>
                </c:pt>
                <c:pt idx="124">
                  <c:v>45.066267508755892</c:v>
                </c:pt>
                <c:pt idx="125">
                  <c:v>44.885902982557262</c:v>
                </c:pt>
                <c:pt idx="126">
                  <c:v>44.706018107715522</c:v>
                </c:pt>
                <c:pt idx="127">
                  <c:v>44.5266417125464</c:v>
                </c:pt>
                <c:pt idx="128">
                  <c:v>44.347806922536499</c:v>
                </c:pt>
                <c:pt idx="129">
                  <c:v>44.169551243283067</c:v>
                </c:pt>
                <c:pt idx="130">
                  <c:v>43.991916616054233</c:v>
                </c:pt>
                <c:pt idx="131">
                  <c:v>43.814949436081378</c:v>
                </c:pt>
                <c:pt idx="132">
                  <c:v>43.638700522487817</c:v>
                </c:pt>
                <c:pt idx="133">
                  <c:v>43.463225027642665</c:v>
                </c:pt>
                <c:pt idx="134">
                  <c:v>43.288582272795153</c:v>
                </c:pt>
                <c:pt idx="135">
                  <c:v>43.114835496204556</c:v>
                </c:pt>
                <c:pt idx="136">
                  <c:v>42.942051499765299</c:v>
                </c:pt>
                <c:pt idx="137">
                  <c:v>42.770300180486046</c:v>
                </c:pt>
                <c:pt idx="138">
                  <c:v>42.599653934273825</c:v>
                </c:pt>
                <c:pt idx="139">
                  <c:v>42.430186921462038</c:v>
                </c:pt>
                <c:pt idx="140">
                  <c:v>42.261974186552713</c:v>
                </c:pt>
                <c:pt idx="141">
                  <c:v>42.095090628833688</c:v>
                </c:pt>
                <c:pt idx="142">
                  <c:v>41.929609825944965</c:v>
                </c:pt>
                <c:pt idx="143">
                  <c:v>41.765602719085308</c:v>
                </c:pt>
                <c:pt idx="144">
                  <c:v>41.603136176250203</c:v>
                </c:pt>
                <c:pt idx="145">
                  <c:v>41.442271458425559</c:v>
                </c:pt>
                <c:pt idx="146">
                  <c:v>41.283062622635555</c:v>
                </c:pt>
                <c:pt idx="147">
                  <c:v>41.125554904625702</c:v>
                </c:pt>
                <c:pt idx="148">
                  <c:v>40.969783132087628</c:v>
                </c:pt>
                <c:pt idx="149">
                  <c:v>40.815770225946231</c:v>
                </c:pt>
                <c:pt idx="150">
                  <c:v>40.663525851544449</c:v>
                </c:pt>
                <c:pt idx="151">
                  <c:v>40.513045282831065</c:v>
                </c:pt>
                <c:pt idx="152">
                  <c:v>40.364308540280241</c:v>
                </c:pt>
                <c:pt idx="153">
                  <c:v>40.217279856874441</c:v>
                </c:pt>
                <c:pt idx="154">
                  <c:v>40.071907516014342</c:v>
                </c:pt>
                <c:pt idx="155">
                  <c:v>39.928124091002616</c:v>
                </c:pt>
                <c:pt idx="156">
                  <c:v>39.785847098501193</c:v>
                </c:pt>
                <c:pt idx="157">
                  <c:v>39.644980059160801</c:v>
                </c:pt>
                <c:pt idx="158">
                  <c:v>39.505413938818805</c:v>
                </c:pt>
                <c:pt idx="159">
                  <c:v>39.367028924754237</c:v>
                </c:pt>
                <c:pt idx="160">
                  <c:v>39.229696474955418</c:v>
                </c:pt>
                <c:pt idx="161">
                  <c:v>39.093281565497726</c:v>
                </c:pt>
                <c:pt idx="162">
                  <c:v>38.957645052911992</c:v>
                </c:pt>
                <c:pt idx="163">
                  <c:v>38.822646065385307</c:v>
                </c:pt>
                <c:pt idx="164">
                  <c:v>38.688144338821168</c:v>
                </c:pt>
                <c:pt idx="165">
                  <c:v>38.554002420776811</c:v>
                </c:pt>
                <c:pt idx="166">
                  <c:v>38.42008767627128</c:v>
                </c:pt>
                <c:pt idx="167">
                  <c:v>38.286274043319516</c:v>
                </c:pt>
                <c:pt idx="168">
                  <c:v>38.152443501551872</c:v>
                </c:pt>
                <c:pt idx="169">
                  <c:v>38.01848723318269</c:v>
                </c:pt>
                <c:pt idx="170">
                  <c:v>37.884306470774469</c:v>
                </c:pt>
                <c:pt idx="171">
                  <c:v>37.74981303979731</c:v>
                </c:pt>
                <c:pt idx="172">
                  <c:v>37.614929615267265</c:v>
                </c:pt>
                <c:pt idx="173">
                  <c:v>37.479589720398991</c:v>
                </c:pt>
                <c:pt idx="174">
                  <c:v>37.343737501130818</c:v>
                </c:pt>
                <c:pt idx="175">
                  <c:v>37.207327313694144</c:v>
                </c:pt>
                <c:pt idx="176">
                  <c:v>37.070323163389432</c:v>
                </c:pt>
                <c:pt idx="177">
                  <c:v>36.932698031788938</c:v>
                </c:pt>
                <c:pt idx="178">
                  <c:v>36.794433127149787</c:v>
                </c:pt>
                <c:pt idx="179">
                  <c:v>36.655517089333181</c:v>
                </c:pt>
                <c:pt idx="180">
                  <c:v>36.515945176394858</c:v>
                </c:pt>
                <c:pt idx="181">
                  <c:v>36.375718455593301</c:v>
                </c:pt>
                <c:pt idx="182">
                  <c:v>36.234843017140875</c:v>
                </c:pt>
                <c:pt idx="183">
                  <c:v>36.093329224817538</c:v>
                </c:pt>
                <c:pt idx="184">
                  <c:v>35.951191013724426</c:v>
                </c:pt>
                <c:pt idx="185">
                  <c:v>35.808445242068665</c:v>
                </c:pt>
                <c:pt idx="186">
                  <c:v>35.665111100982266</c:v>
                </c:pt>
                <c:pt idx="187">
                  <c:v>35.521209583993311</c:v>
                </c:pt>
                <c:pt idx="188">
                  <c:v>35.376763015863162</c:v>
                </c:pt>
                <c:pt idx="189">
                  <c:v>35.231794639039521</c:v>
                </c:pt>
                <c:pt idx="190">
                  <c:v>35.086328254901176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60.46</c:v>
                </c:pt>
                <c:pt idx="1">
                  <c:v>61.031999999999996</c:v>
                </c:pt>
                <c:pt idx="2">
                  <c:v>62.508000000000003</c:v>
                </c:pt>
                <c:pt idx="3">
                  <c:v>60.412999999999997</c:v>
                </c:pt>
                <c:pt idx="4">
                  <c:v>60.302</c:v>
                </c:pt>
                <c:pt idx="5">
                  <c:v>60.348999999999997</c:v>
                </c:pt>
                <c:pt idx="6">
                  <c:v>60.143000000000001</c:v>
                </c:pt>
                <c:pt idx="7">
                  <c:v>61.968000000000004</c:v>
                </c:pt>
                <c:pt idx="8">
                  <c:v>62.110999999999997</c:v>
                </c:pt>
                <c:pt idx="9">
                  <c:v>60.856999999999999</c:v>
                </c:pt>
                <c:pt idx="10">
                  <c:v>63.905000000000001</c:v>
                </c:pt>
                <c:pt idx="11">
                  <c:v>61.475999999999999</c:v>
                </c:pt>
                <c:pt idx="12">
                  <c:v>62.587000000000003</c:v>
                </c:pt>
                <c:pt idx="13">
                  <c:v>61.079000000000001</c:v>
                </c:pt>
                <c:pt idx="14">
                  <c:v>62.143000000000001</c:v>
                </c:pt>
                <c:pt idx="15">
                  <c:v>62.81</c:v>
                </c:pt>
                <c:pt idx="16">
                  <c:v>63.587000000000003</c:v>
                </c:pt>
                <c:pt idx="17">
                  <c:v>62.286000000000001</c:v>
                </c:pt>
                <c:pt idx="18">
                  <c:v>61.396999999999998</c:v>
                </c:pt>
                <c:pt idx="19">
                  <c:v>64.635000000000005</c:v>
                </c:pt>
                <c:pt idx="20">
                  <c:v>61.396999999999998</c:v>
                </c:pt>
                <c:pt idx="21">
                  <c:v>62.570999999999998</c:v>
                </c:pt>
                <c:pt idx="22">
                  <c:v>64.570999999999998</c:v>
                </c:pt>
                <c:pt idx="23">
                  <c:v>64.048000000000002</c:v>
                </c:pt>
                <c:pt idx="24">
                  <c:v>64.983999999999995</c:v>
                </c:pt>
                <c:pt idx="25">
                  <c:v>63.634999999999998</c:v>
                </c:pt>
                <c:pt idx="26">
                  <c:v>63.475999999999999</c:v>
                </c:pt>
                <c:pt idx="27">
                  <c:v>65.635000000000005</c:v>
                </c:pt>
                <c:pt idx="28">
                  <c:v>66.016000000000005</c:v>
                </c:pt>
                <c:pt idx="29">
                  <c:v>66.031999999999996</c:v>
                </c:pt>
                <c:pt idx="30">
                  <c:v>66.840999999999994</c:v>
                </c:pt>
                <c:pt idx="31">
                  <c:v>69.602999999999994</c:v>
                </c:pt>
                <c:pt idx="32">
                  <c:v>67.016000000000005</c:v>
                </c:pt>
                <c:pt idx="33">
                  <c:v>68.713999999999999</c:v>
                </c:pt>
                <c:pt idx="34">
                  <c:v>67.936999999999998</c:v>
                </c:pt>
                <c:pt idx="35">
                  <c:v>67.650999999999996</c:v>
                </c:pt>
                <c:pt idx="36">
                  <c:v>69.507999999999996</c:v>
                </c:pt>
                <c:pt idx="37">
                  <c:v>69.968000000000004</c:v>
                </c:pt>
                <c:pt idx="38">
                  <c:v>71.429000000000002</c:v>
                </c:pt>
                <c:pt idx="39">
                  <c:v>72.143000000000001</c:v>
                </c:pt>
                <c:pt idx="40">
                  <c:v>74.126999999999995</c:v>
                </c:pt>
                <c:pt idx="41">
                  <c:v>76.635000000000005</c:v>
                </c:pt>
                <c:pt idx="42">
                  <c:v>75.475999999999999</c:v>
                </c:pt>
                <c:pt idx="43">
                  <c:v>81.364999999999995</c:v>
                </c:pt>
                <c:pt idx="44">
                  <c:v>80.143000000000001</c:v>
                </c:pt>
                <c:pt idx="45">
                  <c:v>80.936999999999998</c:v>
                </c:pt>
                <c:pt idx="46">
                  <c:v>82.254000000000005</c:v>
                </c:pt>
                <c:pt idx="47">
                  <c:v>82.745999999999995</c:v>
                </c:pt>
                <c:pt idx="48">
                  <c:v>85.349000000000004</c:v>
                </c:pt>
                <c:pt idx="49">
                  <c:v>90.016000000000005</c:v>
                </c:pt>
                <c:pt idx="50">
                  <c:v>99.126999999999995</c:v>
                </c:pt>
                <c:pt idx="51">
                  <c:v>107.857</c:v>
                </c:pt>
                <c:pt idx="52">
                  <c:v>122.349</c:v>
                </c:pt>
                <c:pt idx="53">
                  <c:v>134.72999999999999</c:v>
                </c:pt>
                <c:pt idx="54">
                  <c:v>152.68299999999999</c:v>
                </c:pt>
                <c:pt idx="55">
                  <c:v>168.84100000000001</c:v>
                </c:pt>
                <c:pt idx="56">
                  <c:v>183.74600000000001</c:v>
                </c:pt>
                <c:pt idx="57">
                  <c:v>197.048</c:v>
                </c:pt>
                <c:pt idx="58">
                  <c:v>206.01599999999999</c:v>
                </c:pt>
                <c:pt idx="59">
                  <c:v>214.905</c:v>
                </c:pt>
                <c:pt idx="60">
                  <c:v>219.54</c:v>
                </c:pt>
                <c:pt idx="61">
                  <c:v>219.429</c:v>
                </c:pt>
                <c:pt idx="62">
                  <c:v>216.60300000000001</c:v>
                </c:pt>
                <c:pt idx="63">
                  <c:v>211.88900000000001</c:v>
                </c:pt>
                <c:pt idx="64">
                  <c:v>201.44399999999999</c:v>
                </c:pt>
                <c:pt idx="65">
                  <c:v>182.96799999999999</c:v>
                </c:pt>
                <c:pt idx="66">
                  <c:v>154.143</c:v>
                </c:pt>
                <c:pt idx="67">
                  <c:v>114.333</c:v>
                </c:pt>
                <c:pt idx="68">
                  <c:v>82.031999999999996</c:v>
                </c:pt>
                <c:pt idx="69">
                  <c:v>70.570999999999998</c:v>
                </c:pt>
                <c:pt idx="70">
                  <c:v>65.459999999999994</c:v>
                </c:pt>
                <c:pt idx="71">
                  <c:v>64.286000000000001</c:v>
                </c:pt>
                <c:pt idx="72">
                  <c:v>63.603000000000002</c:v>
                </c:pt>
                <c:pt idx="73">
                  <c:v>64.016000000000005</c:v>
                </c:pt>
                <c:pt idx="74">
                  <c:v>68.840999999999994</c:v>
                </c:pt>
                <c:pt idx="75">
                  <c:v>68.459999999999994</c:v>
                </c:pt>
                <c:pt idx="76">
                  <c:v>74.905000000000001</c:v>
                </c:pt>
                <c:pt idx="77">
                  <c:v>83.697999999999993</c:v>
                </c:pt>
                <c:pt idx="78">
                  <c:v>93</c:v>
                </c:pt>
                <c:pt idx="79">
                  <c:v>103.794</c:v>
                </c:pt>
                <c:pt idx="80">
                  <c:v>116.07899999999999</c:v>
                </c:pt>
                <c:pt idx="81">
                  <c:v>127.429</c:v>
                </c:pt>
                <c:pt idx="82">
                  <c:v>137.381</c:v>
                </c:pt>
                <c:pt idx="83">
                  <c:v>146.74600000000001</c:v>
                </c:pt>
                <c:pt idx="84">
                  <c:v>153.31700000000001</c:v>
                </c:pt>
                <c:pt idx="85">
                  <c:v>157.39699999999999</c:v>
                </c:pt>
                <c:pt idx="86">
                  <c:v>159.98400000000001</c:v>
                </c:pt>
                <c:pt idx="87">
                  <c:v>159.25399999999999</c:v>
                </c:pt>
                <c:pt idx="88">
                  <c:v>156.238</c:v>
                </c:pt>
                <c:pt idx="89">
                  <c:v>145.69800000000001</c:v>
                </c:pt>
                <c:pt idx="90">
                  <c:v>130.69800000000001</c:v>
                </c:pt>
                <c:pt idx="91">
                  <c:v>104.84099999999999</c:v>
                </c:pt>
                <c:pt idx="92">
                  <c:v>76.016000000000005</c:v>
                </c:pt>
                <c:pt idx="93">
                  <c:v>60.429000000000002</c:v>
                </c:pt>
                <c:pt idx="94">
                  <c:v>52.508000000000003</c:v>
                </c:pt>
                <c:pt idx="95">
                  <c:v>51.634999999999998</c:v>
                </c:pt>
                <c:pt idx="96">
                  <c:v>49.238</c:v>
                </c:pt>
                <c:pt idx="97">
                  <c:v>51.825000000000003</c:v>
                </c:pt>
                <c:pt idx="98">
                  <c:v>51.063000000000002</c:v>
                </c:pt>
                <c:pt idx="99">
                  <c:v>51.19</c:v>
                </c:pt>
                <c:pt idx="100">
                  <c:v>50.555999999999997</c:v>
                </c:pt>
                <c:pt idx="101">
                  <c:v>49.634999999999998</c:v>
                </c:pt>
                <c:pt idx="102">
                  <c:v>50.634999999999998</c:v>
                </c:pt>
                <c:pt idx="103">
                  <c:v>49.651000000000003</c:v>
                </c:pt>
                <c:pt idx="104">
                  <c:v>49.412999999999997</c:v>
                </c:pt>
                <c:pt idx="105">
                  <c:v>49.713999999999999</c:v>
                </c:pt>
                <c:pt idx="106">
                  <c:v>49.872999999999998</c:v>
                </c:pt>
                <c:pt idx="107">
                  <c:v>48.27</c:v>
                </c:pt>
                <c:pt idx="108">
                  <c:v>48.825000000000003</c:v>
                </c:pt>
                <c:pt idx="109">
                  <c:v>49.793999999999997</c:v>
                </c:pt>
                <c:pt idx="110">
                  <c:v>47.905000000000001</c:v>
                </c:pt>
                <c:pt idx="111">
                  <c:v>47.508000000000003</c:v>
                </c:pt>
                <c:pt idx="112">
                  <c:v>48.348999999999997</c:v>
                </c:pt>
                <c:pt idx="113">
                  <c:v>45.905000000000001</c:v>
                </c:pt>
                <c:pt idx="114">
                  <c:v>48.143000000000001</c:v>
                </c:pt>
                <c:pt idx="115">
                  <c:v>47.634999999999998</c:v>
                </c:pt>
                <c:pt idx="116">
                  <c:v>46.984000000000002</c:v>
                </c:pt>
                <c:pt idx="117">
                  <c:v>47.762</c:v>
                </c:pt>
                <c:pt idx="118">
                  <c:v>48.27</c:v>
                </c:pt>
                <c:pt idx="119">
                  <c:v>49.094999999999999</c:v>
                </c:pt>
                <c:pt idx="120">
                  <c:v>50.174999999999997</c:v>
                </c:pt>
                <c:pt idx="121">
                  <c:v>48.698</c:v>
                </c:pt>
                <c:pt idx="122">
                  <c:v>51.429000000000002</c:v>
                </c:pt>
                <c:pt idx="123">
                  <c:v>51</c:v>
                </c:pt>
                <c:pt idx="124">
                  <c:v>52.429000000000002</c:v>
                </c:pt>
                <c:pt idx="125">
                  <c:v>52.094999999999999</c:v>
                </c:pt>
                <c:pt idx="126">
                  <c:v>51.603000000000002</c:v>
                </c:pt>
                <c:pt idx="127">
                  <c:v>50.396999999999998</c:v>
                </c:pt>
                <c:pt idx="128">
                  <c:v>48.110999999999997</c:v>
                </c:pt>
                <c:pt idx="129">
                  <c:v>46.793999999999997</c:v>
                </c:pt>
                <c:pt idx="130">
                  <c:v>47.143000000000001</c:v>
                </c:pt>
                <c:pt idx="131">
                  <c:v>46.332999999999998</c:v>
                </c:pt>
                <c:pt idx="132">
                  <c:v>42.048000000000002</c:v>
                </c:pt>
                <c:pt idx="133">
                  <c:v>42.746000000000002</c:v>
                </c:pt>
                <c:pt idx="134">
                  <c:v>43.524000000000001</c:v>
                </c:pt>
                <c:pt idx="135">
                  <c:v>44.302</c:v>
                </c:pt>
                <c:pt idx="136">
                  <c:v>42.444000000000003</c:v>
                </c:pt>
                <c:pt idx="137">
                  <c:v>45.238</c:v>
                </c:pt>
                <c:pt idx="138">
                  <c:v>42.872999999999998</c:v>
                </c:pt>
                <c:pt idx="139">
                  <c:v>41.174999999999997</c:v>
                </c:pt>
                <c:pt idx="140">
                  <c:v>45.651000000000003</c:v>
                </c:pt>
                <c:pt idx="141">
                  <c:v>43.365000000000002</c:v>
                </c:pt>
                <c:pt idx="142">
                  <c:v>42.286000000000001</c:v>
                </c:pt>
                <c:pt idx="143">
                  <c:v>42.158999999999999</c:v>
                </c:pt>
                <c:pt idx="144">
                  <c:v>40.634999999999998</c:v>
                </c:pt>
                <c:pt idx="145">
                  <c:v>43.048000000000002</c:v>
                </c:pt>
                <c:pt idx="146">
                  <c:v>42.348999999999997</c:v>
                </c:pt>
                <c:pt idx="147">
                  <c:v>43.381</c:v>
                </c:pt>
                <c:pt idx="148">
                  <c:v>42.348999999999997</c:v>
                </c:pt>
                <c:pt idx="149">
                  <c:v>43.412999999999997</c:v>
                </c:pt>
                <c:pt idx="150">
                  <c:v>42.634999999999998</c:v>
                </c:pt>
                <c:pt idx="151">
                  <c:v>42.603000000000002</c:v>
                </c:pt>
                <c:pt idx="152">
                  <c:v>43.110999999999997</c:v>
                </c:pt>
                <c:pt idx="153">
                  <c:v>43.253999999999998</c:v>
                </c:pt>
                <c:pt idx="154">
                  <c:v>43.174999999999997</c:v>
                </c:pt>
                <c:pt idx="155">
                  <c:v>44.619</c:v>
                </c:pt>
                <c:pt idx="156">
                  <c:v>44.570999999999998</c:v>
                </c:pt>
                <c:pt idx="157">
                  <c:v>45.825000000000003</c:v>
                </c:pt>
                <c:pt idx="158">
                  <c:v>45.683</c:v>
                </c:pt>
                <c:pt idx="159">
                  <c:v>45.365000000000002</c:v>
                </c:pt>
                <c:pt idx="160">
                  <c:v>42.348999999999997</c:v>
                </c:pt>
                <c:pt idx="161">
                  <c:v>39.238</c:v>
                </c:pt>
                <c:pt idx="162">
                  <c:v>41.698</c:v>
                </c:pt>
                <c:pt idx="163">
                  <c:v>38.856999999999999</c:v>
                </c:pt>
                <c:pt idx="164">
                  <c:v>39.110999999999997</c:v>
                </c:pt>
                <c:pt idx="165">
                  <c:v>37.951999999999998</c:v>
                </c:pt>
                <c:pt idx="166">
                  <c:v>40.222000000000001</c:v>
                </c:pt>
                <c:pt idx="167">
                  <c:v>39.729999999999997</c:v>
                </c:pt>
                <c:pt idx="168">
                  <c:v>40.634999999999998</c:v>
                </c:pt>
                <c:pt idx="169">
                  <c:v>38.015999999999998</c:v>
                </c:pt>
                <c:pt idx="170">
                  <c:v>38.793999999999997</c:v>
                </c:pt>
                <c:pt idx="171">
                  <c:v>38.603000000000002</c:v>
                </c:pt>
                <c:pt idx="172">
                  <c:v>37.634999999999998</c:v>
                </c:pt>
                <c:pt idx="173">
                  <c:v>38.396999999999998</c:v>
                </c:pt>
                <c:pt idx="174">
                  <c:v>37.444000000000003</c:v>
                </c:pt>
                <c:pt idx="175">
                  <c:v>39.429000000000002</c:v>
                </c:pt>
                <c:pt idx="176">
                  <c:v>37.54</c:v>
                </c:pt>
                <c:pt idx="177">
                  <c:v>38.444000000000003</c:v>
                </c:pt>
                <c:pt idx="178">
                  <c:v>40.667000000000002</c:v>
                </c:pt>
                <c:pt idx="179">
                  <c:v>37.984000000000002</c:v>
                </c:pt>
                <c:pt idx="180">
                  <c:v>37.429000000000002</c:v>
                </c:pt>
                <c:pt idx="181">
                  <c:v>38.031999999999996</c:v>
                </c:pt>
                <c:pt idx="182">
                  <c:v>37.253999999999998</c:v>
                </c:pt>
                <c:pt idx="183">
                  <c:v>36.19</c:v>
                </c:pt>
                <c:pt idx="184">
                  <c:v>35.46</c:v>
                </c:pt>
                <c:pt idx="185">
                  <c:v>36.634999999999998</c:v>
                </c:pt>
                <c:pt idx="186">
                  <c:v>36.110999999999997</c:v>
                </c:pt>
                <c:pt idx="187">
                  <c:v>38.683</c:v>
                </c:pt>
                <c:pt idx="188">
                  <c:v>35.19</c:v>
                </c:pt>
                <c:pt idx="189">
                  <c:v>35.302</c:v>
                </c:pt>
                <c:pt idx="190">
                  <c:v>33.444000000000003</c:v>
                </c:pt>
                <c:pt idx="191">
                  <c:v>36.746000000000002</c:v>
                </c:pt>
                <c:pt idx="192">
                  <c:v>36.238</c:v>
                </c:pt>
                <c:pt idx="193">
                  <c:v>37.206000000000003</c:v>
                </c:pt>
                <c:pt idx="194">
                  <c:v>36.905000000000001</c:v>
                </c:pt>
                <c:pt idx="195">
                  <c:v>38.587000000000003</c:v>
                </c:pt>
                <c:pt idx="196">
                  <c:v>36.158999999999999</c:v>
                </c:pt>
                <c:pt idx="197">
                  <c:v>37.555999999999997</c:v>
                </c:pt>
                <c:pt idx="198">
                  <c:v>37.872999999999998</c:v>
                </c:pt>
                <c:pt idx="199">
                  <c:v>36.365000000000002</c:v>
                </c:pt>
                <c:pt idx="200">
                  <c:v>36.54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58.282902622112019</c:v>
                </c:pt>
                <c:pt idx="1">
                  <c:v>58.627264387824667</c:v>
                </c:pt>
                <c:pt idx="2">
                  <c:v>58.971247964426261</c:v>
                </c:pt>
                <c:pt idx="3">
                  <c:v>59.314726252100407</c:v>
                </c:pt>
                <c:pt idx="4">
                  <c:v>59.657552316388504</c:v>
                </c:pt>
                <c:pt idx="5">
                  <c:v>59.999557050727937</c:v>
                </c:pt>
                <c:pt idx="6">
                  <c:v>60.340546644784155</c:v>
                </c:pt>
                <c:pt idx="7">
                  <c:v>60.680299858271724</c:v>
                </c:pt>
                <c:pt idx="8">
                  <c:v>61.018565104700969</c:v>
                </c:pt>
                <c:pt idx="9">
                  <c:v>61.355057355733926</c:v>
                </c:pt>
                <c:pt idx="10">
                  <c:v>61.689454885026336</c:v>
                </c:pt>
                <c:pt idx="11">
                  <c:v>62.021395881201627</c:v>
                </c:pt>
                <c:pt idx="12">
                  <c:v>62.350474973893014</c:v>
                </c:pt>
                <c:pt idx="13">
                  <c:v>62.676239736041303</c:v>
                </c:pt>
                <c:pt idx="14">
                  <c:v>62.998187252086318</c:v>
                </c:pt>
                <c:pt idx="15">
                  <c:v>63.315760878803722</c:v>
                </c:pt>
                <c:pt idx="16">
                  <c:v>63.628347378646353</c:v>
                </c:pt>
                <c:pt idx="17">
                  <c:v>63.935274682628226</c:v>
                </c:pt>
                <c:pt idx="18">
                  <c:v>64.235810653031393</c:v>
                </c:pt>
                <c:pt idx="19">
                  <c:v>64.529163382880384</c:v>
                </c:pt>
                <c:pt idx="20">
                  <c:v>64.814483813622843</c:v>
                </c:pt>
                <c:pt idx="21">
                  <c:v>65.090871807924714</c:v>
                </c:pt>
                <c:pt idx="22">
                  <c:v>65.357387324157543</c:v>
                </c:pt>
                <c:pt idx="23">
                  <c:v>65.613069056657892</c:v>
                </c:pt>
                <c:pt idx="24">
                  <c:v>65.856963893558813</c:v>
                </c:pt>
                <c:pt idx="25">
                  <c:v>66.088171868128995</c:v>
                </c:pt>
                <c:pt idx="26">
                  <c:v>66.305913000263416</c:v>
                </c:pt>
                <c:pt idx="27">
                  <c:v>66.509624579684271</c:v>
                </c:pt>
                <c:pt idx="28">
                  <c:v>66.69910002207736</c:v>
                </c:pt>
                <c:pt idx="29">
                  <c:v>66.874683343922953</c:v>
                </c:pt>
                <c:pt idx="30">
                  <c:v>67.03753633978495</c:v>
                </c:pt>
                <c:pt idx="31">
                  <c:v>67.189998329049104</c:v>
                </c:pt>
                <c:pt idx="32">
                  <c:v>67.336060279898007</c:v>
                </c:pt>
                <c:pt idx="33">
                  <c:v>67.48197539103154</c:v>
                </c:pt>
                <c:pt idx="34">
                  <c:v>67.637025753251777</c:v>
                </c:pt>
                <c:pt idx="35">
                  <c:v>67.814458271181977</c:v>
                </c:pt>
                <c:pt idx="36">
                  <c:v>68.032591272499872</c:v>
                </c:pt>
                <c:pt idx="37">
                  <c:v>68.316074960021993</c:v>
                </c:pt>
                <c:pt idx="38">
                  <c:v>68.697263262063174</c:v>
                </c:pt>
                <c:pt idx="39">
                  <c:v>69.217621652703016</c:v>
                </c:pt>
                <c:pt idx="40">
                  <c:v>69.929056234504202</c:v>
                </c:pt>
                <c:pt idx="41">
                  <c:v>70.89500640447632</c:v>
                </c:pt>
                <c:pt idx="42">
                  <c:v>72.191101136761048</c:v>
                </c:pt>
                <c:pt idx="43">
                  <c:v>73.90514351203376</c:v>
                </c:pt>
                <c:pt idx="44">
                  <c:v>76.136167355881483</c:v>
                </c:pt>
                <c:pt idx="45">
                  <c:v>78.992312351389572</c:v>
                </c:pt>
                <c:pt idx="46">
                  <c:v>82.58729818266626</c:v>
                </c:pt>
                <c:pt idx="47">
                  <c:v>87.035350864289242</c:v>
                </c:pt>
                <c:pt idx="48">
                  <c:v>92.444548717990955</c:v>
                </c:pt>
                <c:pt idx="49">
                  <c:v>98.908709650308069</c:v>
                </c:pt>
                <c:pt idx="50">
                  <c:v>106.49812710595023</c:v>
                </c:pt>
                <c:pt idx="51">
                  <c:v>115.24966327823273</c:v>
                </c:pt>
                <c:pt idx="52">
                  <c:v>125.15689800369346</c:v>
                </c:pt>
                <c:pt idx="53">
                  <c:v>136.16115491795463</c:v>
                </c:pt>
                <c:pt idx="54">
                  <c:v>148.14411909098968</c:v>
                </c:pt>
                <c:pt idx="55">
                  <c:v>160.92189166062184</c:v>
                </c:pt>
                <c:pt idx="56">
                  <c:v>174.23728010628491</c:v>
                </c:pt>
                <c:pt idx="57">
                  <c:v>187.73944322740519</c:v>
                </c:pt>
                <c:pt idx="58">
                  <c:v>200.92709461793552</c:v>
                </c:pt>
                <c:pt idx="59">
                  <c:v>213.02420371589525</c:v>
                </c:pt>
                <c:pt idx="60">
                  <c:v>222.78866116389781</c:v>
                </c:pt>
                <c:pt idx="61">
                  <c:v>228.3621107196073</c:v>
                </c:pt>
                <c:pt idx="62">
                  <c:v>227.41738626933491</c:v>
                </c:pt>
                <c:pt idx="63">
                  <c:v>217.86661193498031</c:v>
                </c:pt>
                <c:pt idx="64">
                  <c:v>199.04856680732854</c:v>
                </c:pt>
                <c:pt idx="65">
                  <c:v>172.73324362221211</c:v>
                </c:pt>
                <c:pt idx="66">
                  <c:v>143.04871158280125</c:v>
                </c:pt>
                <c:pt idx="67">
                  <c:v>115.04772495164579</c:v>
                </c:pt>
                <c:pt idx="68">
                  <c:v>92.71268677586248</c:v>
                </c:pt>
                <c:pt idx="69">
                  <c:v>77.684943479649604</c:v>
                </c:pt>
                <c:pt idx="70">
                  <c:v>69.373359819813388</c:v>
                </c:pt>
                <c:pt idx="71">
                  <c:v>66.023345099374779</c:v>
                </c:pt>
                <c:pt idx="72">
                  <c:v>65.838823257519095</c:v>
                </c:pt>
                <c:pt idx="73">
                  <c:v>67.575300722850955</c:v>
                </c:pt>
                <c:pt idx="74">
                  <c:v>70.596424184033609</c:v>
                </c:pt>
                <c:pt idx="75">
                  <c:v>74.675909231515931</c:v>
                </c:pt>
                <c:pt idx="76">
                  <c:v>79.78434829601558</c:v>
                </c:pt>
                <c:pt idx="77">
                  <c:v>85.950246785131725</c:v>
                </c:pt>
                <c:pt idx="78">
                  <c:v>93.188469417930207</c:v>
                </c:pt>
                <c:pt idx="79">
                  <c:v>101.46599705274303</c:v>
                </c:pt>
                <c:pt idx="80">
                  <c:v>110.68416899869825</c:v>
                </c:pt>
                <c:pt idx="81">
                  <c:v>120.66775643051756</c:v>
                </c:pt>
                <c:pt idx="82">
                  <c:v>131.15337545223412</c:v>
                </c:pt>
                <c:pt idx="83">
                  <c:v>141.75918275455507</c:v>
                </c:pt>
                <c:pt idx="84">
                  <c:v>151.89617015392676</c:v>
                </c:pt>
                <c:pt idx="85">
                  <c:v>160.57896512305402</c:v>
                </c:pt>
                <c:pt idx="86">
                  <c:v>166.19056175936151</c:v>
                </c:pt>
                <c:pt idx="87">
                  <c:v>166.49257221617259</c:v>
                </c:pt>
                <c:pt idx="88">
                  <c:v>159.32492363186765</c:v>
                </c:pt>
                <c:pt idx="89">
                  <c:v>144.03026451380259</c:v>
                </c:pt>
                <c:pt idx="90">
                  <c:v>122.67156224242373</c:v>
                </c:pt>
                <c:pt idx="91">
                  <c:v>99.689694341039811</c:v>
                </c:pt>
                <c:pt idx="92">
                  <c:v>79.807817901297739</c:v>
                </c:pt>
                <c:pt idx="93">
                  <c:v>65.752412416880702</c:v>
                </c:pt>
                <c:pt idx="94">
                  <c:v>57.553372944622446</c:v>
                </c:pt>
                <c:pt idx="95">
                  <c:v>53.554920873408527</c:v>
                </c:pt>
                <c:pt idx="96">
                  <c:v>51.869402551494083</c:v>
                </c:pt>
                <c:pt idx="97">
                  <c:v>51.191358697939116</c:v>
                </c:pt>
                <c:pt idx="98">
                  <c:v>50.866217826099962</c:v>
                </c:pt>
                <c:pt idx="99">
                  <c:v>50.641957494619135</c:v>
                </c:pt>
                <c:pt idx="100">
                  <c:v>50.442049299343914</c:v>
                </c:pt>
                <c:pt idx="101">
                  <c:v>50.247862829617453</c:v>
                </c:pt>
                <c:pt idx="102">
                  <c:v>50.055699627025952</c:v>
                </c:pt>
                <c:pt idx="103">
                  <c:v>49.864948368419157</c:v>
                </c:pt>
                <c:pt idx="104">
                  <c:v>49.675561918695657</c:v>
                </c:pt>
                <c:pt idx="105">
                  <c:v>49.487671173524006</c:v>
                </c:pt>
                <c:pt idx="106">
                  <c:v>49.301608206295725</c:v>
                </c:pt>
                <c:pt idx="107">
                  <c:v>49.118032593992297</c:v>
                </c:pt>
                <c:pt idx="108">
                  <c:v>48.938132682280262</c:v>
                </c:pt>
                <c:pt idx="109">
                  <c:v>48.763912970792788</c:v>
                </c:pt>
                <c:pt idx="110">
                  <c:v>48.598573652354041</c:v>
                </c:pt>
                <c:pt idx="111">
                  <c:v>48.446966736177906</c:v>
                </c:pt>
                <c:pt idx="112">
                  <c:v>48.316076552141638</c:v>
                </c:pt>
                <c:pt idx="113">
                  <c:v>48.215422455887072</c:v>
                </c:pt>
                <c:pt idx="114">
                  <c:v>48.157226178616035</c:v>
                </c:pt>
                <c:pt idx="115">
                  <c:v>48.156141641115155</c:v>
                </c:pt>
                <c:pt idx="116">
                  <c:v>48.228333635134334</c:v>
                </c:pt>
                <c:pt idx="117">
                  <c:v>48.389732710246783</c:v>
                </c:pt>
                <c:pt idx="118">
                  <c:v>48.653378395416432</c:v>
                </c:pt>
                <c:pt idx="119">
                  <c:v>49.025813508457311</c:v>
                </c:pt>
                <c:pt idx="120">
                  <c:v>49.502345744720614</c:v>
                </c:pt>
                <c:pt idx="121">
                  <c:v>50.060585212680117</c:v>
                </c:pt>
                <c:pt idx="122">
                  <c:v>50.651632095653362</c:v>
                </c:pt>
                <c:pt idx="123">
                  <c:v>51.190510460310769</c:v>
                </c:pt>
                <c:pt idx="124">
                  <c:v>51.553569437930037</c:v>
                </c:pt>
                <c:pt idx="125">
                  <c:v>51.597090303398225</c:v>
                </c:pt>
                <c:pt idx="126">
                  <c:v>51.206756132991671</c:v>
                </c:pt>
                <c:pt idx="127">
                  <c:v>50.363336855394301</c:v>
                </c:pt>
                <c:pt idx="128">
                  <c:v>49.180924639780613</c:v>
                </c:pt>
                <c:pt idx="129">
                  <c:v>47.876640206801355</c:v>
                </c:pt>
                <c:pt idx="130">
                  <c:v>46.678983323962207</c:v>
                </c:pt>
                <c:pt idx="131">
                  <c:v>45.734531794618498</c:v>
                </c:pt>
                <c:pt idx="132">
                  <c:v>45.072939348354829</c:v>
                </c:pt>
                <c:pt idx="133">
                  <c:v>44.638200487669721</c:v>
                </c:pt>
                <c:pt idx="134">
                  <c:v>44.346433826366713</c:v>
                </c:pt>
                <c:pt idx="135">
                  <c:v>44.128072223264276</c:v>
                </c:pt>
                <c:pt idx="136">
                  <c:v>43.941092861053548</c:v>
                </c:pt>
                <c:pt idx="137">
                  <c:v>43.76560177112902</c:v>
                </c:pt>
                <c:pt idx="138">
                  <c:v>43.593999229137786</c:v>
                </c:pt>
                <c:pt idx="139">
                  <c:v>43.423935455998581</c:v>
                </c:pt>
                <c:pt idx="140">
                  <c:v>43.254886544313848</c:v>
                </c:pt>
                <c:pt idx="141">
                  <c:v>43.086939500619337</c:v>
                </c:pt>
                <c:pt idx="142">
                  <c:v>42.920575388676269</c:v>
                </c:pt>
                <c:pt idx="143">
                  <c:v>42.756922700471968</c:v>
                </c:pt>
                <c:pt idx="144">
                  <c:v>42.598397303585294</c:v>
                </c:pt>
                <c:pt idx="145">
                  <c:v>42.449823426385457</c:v>
                </c:pt>
                <c:pt idx="146">
                  <c:v>42.320114439577985</c:v>
                </c:pt>
                <c:pt idx="147">
                  <c:v>42.224375655307348</c:v>
                </c:pt>
                <c:pt idx="148">
                  <c:v>42.185830491446595</c:v>
                </c:pt>
                <c:pt idx="149">
                  <c:v>42.236281572259799</c:v>
                </c:pt>
                <c:pt idx="150">
                  <c:v>42.413052511922217</c:v>
                </c:pt>
                <c:pt idx="151">
                  <c:v>42.749871779928519</c:v>
                </c:pt>
                <c:pt idx="152">
                  <c:v>43.259716509869698</c:v>
                </c:pt>
                <c:pt idx="153">
                  <c:v>43.910746191297264</c:v>
                </c:pt>
                <c:pt idx="154">
                  <c:v>44.603847571466353</c:v>
                </c:pt>
                <c:pt idx="155">
                  <c:v>45.170322265814832</c:v>
                </c:pt>
                <c:pt idx="156">
                  <c:v>45.410707434910456</c:v>
                </c:pt>
                <c:pt idx="157">
                  <c:v>45.176002206125588</c:v>
                </c:pt>
                <c:pt idx="158">
                  <c:v>44.452889183092353</c:v>
                </c:pt>
                <c:pt idx="159">
                  <c:v>43.39018703183396</c:v>
                </c:pt>
                <c:pt idx="160">
                  <c:v>42.234231708605861</c:v>
                </c:pt>
                <c:pt idx="161">
                  <c:v>41.211914616085174</c:v>
                </c:pt>
                <c:pt idx="162">
                  <c:v>40.442171422886915</c:v>
                </c:pt>
                <c:pt idx="163">
                  <c:v>39.925470789044496</c:v>
                </c:pt>
                <c:pt idx="164">
                  <c:v>39.593702198531169</c:v>
                </c:pt>
                <c:pt idx="165">
                  <c:v>39.368532296093086</c:v>
                </c:pt>
                <c:pt idx="166">
                  <c:v>39.193385930743986</c:v>
                </c:pt>
                <c:pt idx="167">
                  <c:v>39.0376602592887</c:v>
                </c:pt>
                <c:pt idx="168">
                  <c:v>38.888217597152298</c:v>
                </c:pt>
                <c:pt idx="169">
                  <c:v>38.740442397736381</c:v>
                </c:pt>
                <c:pt idx="170">
                  <c:v>38.592964000846031</c:v>
                </c:pt>
                <c:pt idx="171">
                  <c:v>38.445409475671781</c:v>
                </c:pt>
                <c:pt idx="172">
                  <c:v>38.297660976071668</c:v>
                </c:pt>
                <c:pt idx="173">
                  <c:v>38.149658970312764</c:v>
                </c:pt>
                <c:pt idx="174">
                  <c:v>38.001359650995042</c:v>
                </c:pt>
                <c:pt idx="175">
                  <c:v>37.852727212163529</c:v>
                </c:pt>
                <c:pt idx="176">
                  <c:v>37.703732485741398</c:v>
                </c:pt>
                <c:pt idx="177">
                  <c:v>37.554352468002371</c:v>
                </c:pt>
                <c:pt idx="178">
                  <c:v>37.404569895041305</c:v>
                </c:pt>
                <c:pt idx="179">
                  <c:v>37.254372777305676</c:v>
                </c:pt>
                <c:pt idx="180">
                  <c:v>37.103753901506998</c:v>
                </c:pt>
                <c:pt idx="181">
                  <c:v>36.952710316788085</c:v>
                </c:pt>
                <c:pt idx="182">
                  <c:v>36.80124282028595</c:v>
                </c:pt>
                <c:pt idx="183">
                  <c:v>36.649355454496302</c:v>
                </c:pt>
                <c:pt idx="184">
                  <c:v>36.497055026131875</c:v>
                </c:pt>
                <c:pt idx="185">
                  <c:v>36.344350653650473</c:v>
                </c:pt>
                <c:pt idx="186">
                  <c:v>36.191253348384379</c:v>
                </c:pt>
                <c:pt idx="187">
                  <c:v>36.037775632269216</c:v>
                </c:pt>
                <c:pt idx="188">
                  <c:v>35.883931193558176</c:v>
                </c:pt>
                <c:pt idx="189">
                  <c:v>35.729734580607428</c:v>
                </c:pt>
                <c:pt idx="190">
                  <c:v>35.575200932808599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58.282902622001998</c:v>
                </c:pt>
                <c:pt idx="1">
                  <c:v>58.627264387565603</c:v>
                </c:pt>
                <c:pt idx="2">
                  <c:v>58.97124796382424</c:v>
                </c:pt>
                <c:pt idx="3">
                  <c:v>59.314726250719758</c:v>
                </c:pt>
                <c:pt idx="4">
                  <c:v>59.657552313263658</c:v>
                </c:pt>
                <c:pt idx="5">
                  <c:v>59.999557043748105</c:v>
                </c:pt>
                <c:pt idx="6">
                  <c:v>60.340546629397885</c:v>
                </c:pt>
                <c:pt idx="7">
                  <c:v>60.680299824798823</c:v>
                </c:pt>
                <c:pt idx="8">
                  <c:v>61.018565032834722</c:v>
                </c:pt>
                <c:pt idx="9">
                  <c:v>61.355057203459062</c:v>
                </c:pt>
                <c:pt idx="10">
                  <c:v>61.68945456660424</c:v>
                </c:pt>
                <c:pt idx="11">
                  <c:v>62.021395224073814</c:v>
                </c:pt>
                <c:pt idx="12">
                  <c:v>62.350473635547722</c:v>
                </c:pt>
                <c:pt idx="13">
                  <c:v>62.676237046004722</c:v>
                </c:pt>
                <c:pt idx="14">
                  <c:v>62.998181916036508</c:v>
                </c:pt>
                <c:pt idx="15">
                  <c:v>63.315750432726205</c:v>
                </c:pt>
                <c:pt idx="16">
                  <c:v>63.628327196920893</c:v>
                </c:pt>
                <c:pt idx="17">
                  <c:v>63.935236202631735</c:v>
                </c:pt>
                <c:pt idx="18">
                  <c:v>64.235738245551275</c:v>
                </c:pt>
                <c:pt idx="19">
                  <c:v>64.529028919655218</c:v>
                </c:pt>
                <c:pt idx="20">
                  <c:v>64.814237382648543</c:v>
                </c:pt>
                <c:pt idx="21">
                  <c:v>65.090426091390839</c:v>
                </c:pt>
                <c:pt idx="22">
                  <c:v>65.356591725804918</c:v>
                </c:pt>
                <c:pt idx="23">
                  <c:v>65.61166753218383</c:v>
                </c:pt>
                <c:pt idx="24">
                  <c:v>65.854527321963758</c:v>
                </c:pt>
                <c:pt idx="25">
                  <c:v>66.083991357344019</c:v>
                </c:pt>
                <c:pt idx="26">
                  <c:v>66.298834337874226</c:v>
                </c:pt>
                <c:pt idx="27">
                  <c:v>66.497795669587646</c:v>
                </c:pt>
                <c:pt idx="28">
                  <c:v>66.679592148038054</c:v>
                </c:pt>
                <c:pt idx="29">
                  <c:v>66.842933116927043</c:v>
                </c:pt>
                <c:pt idx="30">
                  <c:v>66.98653807415964</c:v>
                </c:pt>
                <c:pt idx="31">
                  <c:v>67.109156587861975</c:v>
                </c:pt>
                <c:pt idx="32">
                  <c:v>67.209590258717782</c:v>
                </c:pt>
                <c:pt idx="33">
                  <c:v>67.286716326684498</c:v>
                </c:pt>
                <c:pt idx="34">
                  <c:v>67.339512376812323</c:v>
                </c:pt>
                <c:pt idx="35">
                  <c:v>67.367081459815296</c:v>
                </c:pt>
                <c:pt idx="36">
                  <c:v>67.368676819358001</c:v>
                </c:pt>
                <c:pt idx="37">
                  <c:v>67.343725321915898</c:v>
                </c:pt>
                <c:pt idx="38">
                  <c:v>67.291848628693074</c:v>
                </c:pt>
                <c:pt idx="39">
                  <c:v>67.212881143202921</c:v>
                </c:pt>
                <c:pt idx="40">
                  <c:v>67.106883820612353</c:v>
                </c:pt>
                <c:pt idx="41">
                  <c:v>66.974153039432522</c:v>
                </c:pt>
                <c:pt idx="42">
                  <c:v>66.815223910846683</c:v>
                </c:pt>
                <c:pt idx="43">
                  <c:v>66.630867628259054</c:v>
                </c:pt>
                <c:pt idx="44">
                  <c:v>66.422082726154301</c:v>
                </c:pt>
                <c:pt idx="45">
                  <c:v>66.190080404960582</c:v>
                </c:pt>
                <c:pt idx="46">
                  <c:v>65.936264366129834</c:v>
                </c:pt>
                <c:pt idx="47">
                  <c:v>65.66220586705532</c:v>
                </c:pt>
                <c:pt idx="48">
                  <c:v>65.36961492829127</c:v>
                </c:pt>
                <c:pt idx="49">
                  <c:v>65.060308789242555</c:v>
                </c:pt>
                <c:pt idx="50">
                  <c:v>64.736178802130112</c:v>
                </c:pt>
                <c:pt idx="51">
                  <c:v>64.399156973385942</c:v>
                </c:pt>
                <c:pt idx="52">
                  <c:v>64.051183309300725</c:v>
                </c:pt>
                <c:pt idx="53">
                  <c:v>63.694175007482933</c:v>
                </c:pt>
                <c:pt idx="54">
                  <c:v>63.329998370946399</c:v>
                </c:pt>
                <c:pt idx="55">
                  <c:v>62.960444123757647</c:v>
                </c:pt>
                <c:pt idx="56">
                  <c:v>62.587206593378959</c:v>
                </c:pt>
                <c:pt idx="57">
                  <c:v>62.211867011462914</c:v>
                </c:pt>
                <c:pt idx="58">
                  <c:v>61.835880985859063</c:v>
                </c:pt>
                <c:pt idx="59">
                  <c:v>61.460570022662004</c:v>
                </c:pt>
                <c:pt idx="60">
                  <c:v>61.087116835232088</c:v>
                </c:pt>
                <c:pt idx="61">
                  <c:v>60.716564070577277</c:v>
                </c:pt>
                <c:pt idx="62">
                  <c:v>60.349816012403885</c:v>
                </c:pt>
                <c:pt idx="63">
                  <c:v>59.987642782066764</c:v>
                </c:pt>
                <c:pt idx="64">
                  <c:v>59.630686549333042</c:v>
                </c:pt>
                <c:pt idx="65">
                  <c:v>59.279469279024838</c:v>
                </c:pt>
                <c:pt idx="66">
                  <c:v>58.934401571566291</c:v>
                </c:pt>
                <c:pt idx="67">
                  <c:v>58.595792199719007</c:v>
                </c:pt>
                <c:pt idx="68">
                  <c:v>58.263857995368582</c:v>
                </c:pt>
                <c:pt idx="69">
                  <c:v>57.938733794903115</c:v>
                </c:pt>
                <c:pt idx="70">
                  <c:v>57.620482206138341</c:v>
                </c:pt>
                <c:pt idx="71">
                  <c:v>57.309103011392629</c:v>
                </c:pt>
                <c:pt idx="72">
                  <c:v>57.004542068488838</c:v>
                </c:pt>
                <c:pt idx="73">
                  <c:v>56.706699613138269</c:v>
                </c:pt>
                <c:pt idx="74">
                  <c:v>56.415437901878242</c:v>
                </c:pt>
                <c:pt idx="75">
                  <c:v>56.13058816445627</c:v>
                </c:pt>
                <c:pt idx="76">
                  <c:v>55.85195685854972</c:v>
                </c:pt>
                <c:pt idx="77">
                  <c:v>55.579331238459567</c:v>
                </c:pt>
                <c:pt idx="78">
                  <c:v>55.312484263510939</c:v>
                </c:pt>
                <c:pt idx="79">
                  <c:v>55.05117888197708</c:v>
                </c:pt>
                <c:pt idx="80">
                  <c:v>54.795171733064208</c:v>
                </c:pt>
                <c:pt idx="81">
                  <c:v>54.544216313463544</c:v>
                </c:pt>
                <c:pt idx="82">
                  <c:v>54.298065656756926</c:v>
                </c:pt>
                <c:pt idx="83">
                  <c:v>54.056474574046788</c:v>
                </c:pt>
                <c:pt idx="84">
                  <c:v>53.819201502998069</c:v>
                </c:pt>
                <c:pt idx="85">
                  <c:v>53.586010010384967</c:v>
                </c:pt>
                <c:pt idx="86">
                  <c:v>53.356669990524672</c:v>
                </c:pt>
                <c:pt idx="87">
                  <c:v>53.130958598887801</c:v>
                </c:pt>
                <c:pt idx="88">
                  <c:v>52.908660956886543</c:v>
                </c:pt>
                <c:pt idx="89">
                  <c:v>52.689570660497871</c:v>
                </c:pt>
                <c:pt idx="90">
                  <c:v>52.473490122085252</c:v>
                </c:pt>
                <c:pt idx="91">
                  <c:v>52.260230771613088</c:v>
                </c:pt>
                <c:pt idx="92">
                  <c:v>52.049613140454319</c:v>
                </c:pt>
                <c:pt idx="93">
                  <c:v>51.841466848205947</c:v>
                </c:pt>
                <c:pt idx="94">
                  <c:v>51.635630510365971</c:v>
                </c:pt>
                <c:pt idx="95">
                  <c:v>51.431951582395271</c:v>
                </c:pt>
                <c:pt idx="96">
                  <c:v>51.23028615358762</c:v>
                </c:pt>
                <c:pt idx="97">
                  <c:v>51.030498702291794</c:v>
                </c:pt>
                <c:pt idx="98">
                  <c:v>50.832461822361111</c:v>
                </c:pt>
                <c:pt idx="99">
                  <c:v>50.636055929233279</c:v>
                </c:pt>
                <c:pt idx="100">
                  <c:v>50.441168952751475</c:v>
                </c:pt>
                <c:pt idx="101">
                  <c:v>50.247696022710841</c:v>
                </c:pt>
                <c:pt idx="102">
                  <c:v>50.055539152136888</c:v>
                </c:pt>
                <c:pt idx="103">
                  <c:v>49.864606922458641</c:v>
                </c:pt>
                <c:pt idx="104">
                  <c:v>49.674814174013889</c:v>
                </c:pt>
                <c:pt idx="105">
                  <c:v>49.486081704705448</c:v>
                </c:pt>
                <c:pt idx="106">
                  <c:v>49.298335979099363</c:v>
                </c:pt>
                <c:pt idx="107">
                  <c:v>49.111508849810889</c:v>
                </c:pt>
                <c:pt idx="108">
                  <c:v>48.925537292647554</c:v>
                </c:pt>
                <c:pt idx="109">
                  <c:v>48.740363156662745</c:v>
                </c:pt>
                <c:pt idx="110">
                  <c:v>48.55593293000819</c:v>
                </c:pt>
                <c:pt idx="111">
                  <c:v>48.372197522251618</c:v>
                </c:pt>
                <c:pt idx="112">
                  <c:v>48.189112063638198</c:v>
                </c:pt>
                <c:pt idx="113">
                  <c:v>48.006635721614373</c:v>
                </c:pt>
                <c:pt idx="114">
                  <c:v>47.824731534793955</c:v>
                </c:pt>
                <c:pt idx="115">
                  <c:v>47.643366264421026</c:v>
                </c:pt>
                <c:pt idx="116">
                  <c:v>47.46251026326707</c:v>
                </c:pt>
                <c:pt idx="117">
                  <c:v>47.282137361783946</c:v>
                </c:pt>
                <c:pt idx="118">
                  <c:v>47.102224771212867</c:v>
                </c:pt>
                <c:pt idx="119">
                  <c:v>46.922753003217608</c:v>
                </c:pt>
                <c:pt idx="120">
                  <c:v>46.743705805458454</c:v>
                </c:pt>
                <c:pt idx="121">
                  <c:v>46.565070112348238</c:v>
                </c:pt>
                <c:pt idx="122">
                  <c:v>46.386836010023252</c:v>
                </c:pt>
                <c:pt idx="123">
                  <c:v>46.208996714315411</c:v>
                </c:pt>
                <c:pt idx="124">
                  <c:v>46.031548560219413</c:v>
                </c:pt>
                <c:pt idx="125">
                  <c:v>45.85449100100444</c:v>
                </c:pt>
                <c:pt idx="126">
                  <c:v>45.677826614718526</c:v>
                </c:pt>
                <c:pt idx="127">
                  <c:v>45.501561115371416</c:v>
                </c:pt>
                <c:pt idx="128">
                  <c:v>45.325703365556514</c:v>
                </c:pt>
                <c:pt idx="129">
                  <c:v>45.150265386686783</c:v>
                </c:pt>
                <c:pt idx="130">
                  <c:v>44.975262362378452</c:v>
                </c:pt>
                <c:pt idx="131">
                  <c:v>44.80071262983158</c:v>
                </c:pt>
                <c:pt idx="132">
                  <c:v>44.626637653347359</c:v>
                </c:pt>
                <c:pt idx="133">
                  <c:v>44.453061973415124</c:v>
                </c:pt>
                <c:pt idx="134">
                  <c:v>44.28001312413577</c:v>
                </c:pt>
                <c:pt idx="135">
                  <c:v>44.10752151117083</c:v>
                </c:pt>
                <c:pt idx="136">
                  <c:v>43.935620241980047</c:v>
                </c:pt>
                <c:pt idx="137">
                  <c:v>43.764344899909098</c:v>
                </c:pt>
                <c:pt idx="138">
                  <c:v>43.593733253795946</c:v>
                </c:pt>
                <c:pt idx="139">
                  <c:v>43.423824895274947</c:v>
                </c:pt>
                <c:pt idx="140">
                  <c:v>43.254660796966398</c:v>
                </c:pt>
                <c:pt idx="141">
                  <c:v>43.086282786338238</c:v>
                </c:pt>
                <c:pt idx="142">
                  <c:v>42.918732932295256</c:v>
                </c:pt>
                <c:pt idx="143">
                  <c:v>42.752052844538198</c:v>
                </c:pt>
                <c:pt idx="144">
                  <c:v>42.586282889452427</c:v>
                </c:pt>
                <c:pt idx="145">
                  <c:v>42.421461330685403</c:v>
                </c:pt>
                <c:pt idx="146">
                  <c:v>42.257623407536641</c:v>
                </c:pt>
                <c:pt idx="147">
                  <c:v>42.094800369612969</c:v>
                </c:pt>
                <c:pt idx="148">
                  <c:v>41.933018491609715</c:v>
                </c:pt>
                <c:pt idx="149">
                  <c:v>41.77229809719487</c:v>
                </c:pt>
                <c:pt idx="150">
                  <c:v>41.612652625363467</c:v>
                </c:pt>
                <c:pt idx="151">
                  <c:v>41.454087775821442</c:v>
                </c:pt>
                <c:pt idx="152">
                  <c:v>41.296600771483924</c:v>
                </c:pt>
                <c:pt idx="153">
                  <c:v>41.140179775627004</c:v>
                </c:pt>
                <c:pt idx="154">
                  <c:v>40.984803498319906</c:v>
                </c:pt>
                <c:pt idx="155">
                  <c:v>40.830441021370163</c:v>
                </c:pt>
                <c:pt idx="156">
                  <c:v>40.677051863231114</c:v>
                </c:pt>
                <c:pt idx="157">
                  <c:v>40.524586295484809</c:v>
                </c:pt>
                <c:pt idx="158">
                  <c:v>40.372985911189929</c:v>
                </c:pt>
                <c:pt idx="159">
                  <c:v>40.222184433333467</c:v>
                </c:pt>
                <c:pt idx="160">
                  <c:v>40.072108739734894</c:v>
                </c:pt>
                <c:pt idx="161">
                  <c:v>39.922680069943269</c:v>
                </c:pt>
                <c:pt idx="162">
                  <c:v>39.773815370797152</c:v>
                </c:pt>
                <c:pt idx="163">
                  <c:v>39.625428731076894</c:v>
                </c:pt>
                <c:pt idx="164">
                  <c:v>39.477432852517623</c:v>
                </c:pt>
                <c:pt idx="165">
                  <c:v>39.32974050452988</c:v>
                </c:pt>
                <c:pt idx="166">
                  <c:v>39.182265913156719</c:v>
                </c:pt>
                <c:pt idx="167">
                  <c:v>39.034926040673255</c:v>
                </c:pt>
                <c:pt idx="168">
                  <c:v>38.887641720194402</c:v>
                </c:pt>
                <c:pt idx="169">
                  <c:v>38.740338618955583</c:v>
                </c:pt>
                <c:pt idx="170">
                  <c:v>38.592948013790092</c:v>
                </c:pt>
                <c:pt idx="171">
                  <c:v>38.445407372010003</c:v>
                </c:pt>
                <c:pt idx="172">
                  <c:v>38.297660739778273</c:v>
                </c:pt>
                <c:pt idx="173">
                  <c:v>38.149658947668399</c:v>
                </c:pt>
                <c:pt idx="174">
                  <c:v>38.00135964914449</c:v>
                </c:pt>
                <c:pt idx="175">
                  <c:v>37.852727212034615</c:v>
                </c:pt>
                <c:pt idx="176">
                  <c:v>37.703732485733745</c:v>
                </c:pt>
                <c:pt idx="177">
                  <c:v>37.554352468001987</c:v>
                </c:pt>
                <c:pt idx="178">
                  <c:v>37.404569895041291</c:v>
                </c:pt>
                <c:pt idx="179">
                  <c:v>37.254372777305676</c:v>
                </c:pt>
                <c:pt idx="180">
                  <c:v>37.103753901506998</c:v>
                </c:pt>
                <c:pt idx="181">
                  <c:v>36.952710316788085</c:v>
                </c:pt>
                <c:pt idx="182">
                  <c:v>36.80124282028595</c:v>
                </c:pt>
                <c:pt idx="183">
                  <c:v>36.649355454496302</c:v>
                </c:pt>
                <c:pt idx="184">
                  <c:v>36.497055026131875</c:v>
                </c:pt>
                <c:pt idx="185">
                  <c:v>36.344350653650473</c:v>
                </c:pt>
                <c:pt idx="186">
                  <c:v>36.191253348384379</c:v>
                </c:pt>
                <c:pt idx="187">
                  <c:v>36.037775632269216</c:v>
                </c:pt>
                <c:pt idx="188">
                  <c:v>35.883931193558176</c:v>
                </c:pt>
                <c:pt idx="189">
                  <c:v>35.729734580607428</c:v>
                </c:pt>
                <c:pt idx="190">
                  <c:v>35.575200932808599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60.557000000000002</c:v>
                </c:pt>
                <c:pt idx="1">
                  <c:v>61.753999999999998</c:v>
                </c:pt>
                <c:pt idx="2">
                  <c:v>60.393000000000001</c:v>
                </c:pt>
                <c:pt idx="3">
                  <c:v>61.360999999999997</c:v>
                </c:pt>
                <c:pt idx="4">
                  <c:v>62.917999999999999</c:v>
                </c:pt>
                <c:pt idx="5">
                  <c:v>59.639000000000003</c:v>
                </c:pt>
                <c:pt idx="6">
                  <c:v>61.639000000000003</c:v>
                </c:pt>
                <c:pt idx="7">
                  <c:v>61.295000000000002</c:v>
                </c:pt>
                <c:pt idx="8">
                  <c:v>64.557000000000002</c:v>
                </c:pt>
                <c:pt idx="9">
                  <c:v>62.655999999999999</c:v>
                </c:pt>
                <c:pt idx="10">
                  <c:v>64.966999999999999</c:v>
                </c:pt>
                <c:pt idx="11">
                  <c:v>61.622999999999998</c:v>
                </c:pt>
                <c:pt idx="12">
                  <c:v>62.704999999999998</c:v>
                </c:pt>
                <c:pt idx="13">
                  <c:v>62.835999999999999</c:v>
                </c:pt>
                <c:pt idx="14">
                  <c:v>62.622999999999998</c:v>
                </c:pt>
                <c:pt idx="15">
                  <c:v>63.557000000000002</c:v>
                </c:pt>
                <c:pt idx="16">
                  <c:v>62.606999999999999</c:v>
                </c:pt>
                <c:pt idx="17">
                  <c:v>62.393000000000001</c:v>
                </c:pt>
                <c:pt idx="18">
                  <c:v>62.606999999999999</c:v>
                </c:pt>
                <c:pt idx="19">
                  <c:v>64.343999999999994</c:v>
                </c:pt>
                <c:pt idx="20">
                  <c:v>64.802999999999997</c:v>
                </c:pt>
                <c:pt idx="21">
                  <c:v>64.835999999999999</c:v>
                </c:pt>
                <c:pt idx="22">
                  <c:v>65.492000000000004</c:v>
                </c:pt>
                <c:pt idx="23">
                  <c:v>64.933999999999997</c:v>
                </c:pt>
                <c:pt idx="24">
                  <c:v>65.950999999999993</c:v>
                </c:pt>
                <c:pt idx="25">
                  <c:v>63.835999999999999</c:v>
                </c:pt>
                <c:pt idx="26">
                  <c:v>67.343999999999994</c:v>
                </c:pt>
                <c:pt idx="27">
                  <c:v>67.114999999999995</c:v>
                </c:pt>
                <c:pt idx="28">
                  <c:v>66.131</c:v>
                </c:pt>
                <c:pt idx="29">
                  <c:v>66.704999999999998</c:v>
                </c:pt>
                <c:pt idx="30">
                  <c:v>66.623000000000005</c:v>
                </c:pt>
                <c:pt idx="31">
                  <c:v>67</c:v>
                </c:pt>
                <c:pt idx="32">
                  <c:v>68.918000000000006</c:v>
                </c:pt>
                <c:pt idx="33">
                  <c:v>68.197000000000003</c:v>
                </c:pt>
                <c:pt idx="34">
                  <c:v>70.950999999999993</c:v>
                </c:pt>
                <c:pt idx="35">
                  <c:v>70.507999999999996</c:v>
                </c:pt>
                <c:pt idx="36">
                  <c:v>73.738</c:v>
                </c:pt>
                <c:pt idx="37">
                  <c:v>71.623000000000005</c:v>
                </c:pt>
                <c:pt idx="38">
                  <c:v>73.802999999999997</c:v>
                </c:pt>
                <c:pt idx="39">
                  <c:v>77.638999999999996</c:v>
                </c:pt>
                <c:pt idx="40">
                  <c:v>76.623000000000005</c:v>
                </c:pt>
                <c:pt idx="41">
                  <c:v>82.754000000000005</c:v>
                </c:pt>
                <c:pt idx="42">
                  <c:v>84.033000000000001</c:v>
                </c:pt>
                <c:pt idx="43">
                  <c:v>86.459000000000003</c:v>
                </c:pt>
                <c:pt idx="44">
                  <c:v>84.507999999999996</c:v>
                </c:pt>
                <c:pt idx="45">
                  <c:v>86.23</c:v>
                </c:pt>
                <c:pt idx="46">
                  <c:v>85.671999999999997</c:v>
                </c:pt>
                <c:pt idx="47">
                  <c:v>87.41</c:v>
                </c:pt>
                <c:pt idx="48">
                  <c:v>89.787000000000006</c:v>
                </c:pt>
                <c:pt idx="49">
                  <c:v>93.82</c:v>
                </c:pt>
                <c:pt idx="50">
                  <c:v>99</c:v>
                </c:pt>
                <c:pt idx="51">
                  <c:v>107.47499999999999</c:v>
                </c:pt>
                <c:pt idx="52">
                  <c:v>117.262</c:v>
                </c:pt>
                <c:pt idx="53">
                  <c:v>130.03299999999999</c:v>
                </c:pt>
                <c:pt idx="54">
                  <c:v>142.08199999999999</c:v>
                </c:pt>
                <c:pt idx="55">
                  <c:v>159.91800000000001</c:v>
                </c:pt>
                <c:pt idx="56">
                  <c:v>170.934</c:v>
                </c:pt>
                <c:pt idx="57">
                  <c:v>185.50800000000001</c:v>
                </c:pt>
                <c:pt idx="58">
                  <c:v>197.41</c:v>
                </c:pt>
                <c:pt idx="59">
                  <c:v>205.55699999999999</c:v>
                </c:pt>
                <c:pt idx="60">
                  <c:v>209.08199999999999</c:v>
                </c:pt>
                <c:pt idx="61">
                  <c:v>211.95099999999999</c:v>
                </c:pt>
                <c:pt idx="62">
                  <c:v>208.50800000000001</c:v>
                </c:pt>
                <c:pt idx="63">
                  <c:v>199.721</c:v>
                </c:pt>
                <c:pt idx="64">
                  <c:v>188.279</c:v>
                </c:pt>
                <c:pt idx="65">
                  <c:v>164.672</c:v>
                </c:pt>
                <c:pt idx="66">
                  <c:v>127.754</c:v>
                </c:pt>
                <c:pt idx="67">
                  <c:v>88.704999999999998</c:v>
                </c:pt>
                <c:pt idx="68">
                  <c:v>68.623000000000005</c:v>
                </c:pt>
                <c:pt idx="69">
                  <c:v>69.573999999999998</c:v>
                </c:pt>
                <c:pt idx="70">
                  <c:v>67.918000000000006</c:v>
                </c:pt>
                <c:pt idx="71">
                  <c:v>68.197000000000003</c:v>
                </c:pt>
                <c:pt idx="72">
                  <c:v>69.376999999999995</c:v>
                </c:pt>
                <c:pt idx="73">
                  <c:v>67.033000000000001</c:v>
                </c:pt>
                <c:pt idx="74">
                  <c:v>69.918000000000006</c:v>
                </c:pt>
                <c:pt idx="75">
                  <c:v>72.131</c:v>
                </c:pt>
                <c:pt idx="76">
                  <c:v>77.540999999999997</c:v>
                </c:pt>
                <c:pt idx="77">
                  <c:v>86.066000000000003</c:v>
                </c:pt>
                <c:pt idx="78">
                  <c:v>94.376999999999995</c:v>
                </c:pt>
                <c:pt idx="79">
                  <c:v>103.705</c:v>
                </c:pt>
                <c:pt idx="80">
                  <c:v>115.164</c:v>
                </c:pt>
                <c:pt idx="81">
                  <c:v>124.21299999999999</c:v>
                </c:pt>
                <c:pt idx="82">
                  <c:v>133.36099999999999</c:v>
                </c:pt>
                <c:pt idx="83">
                  <c:v>141.96700000000001</c:v>
                </c:pt>
                <c:pt idx="84">
                  <c:v>146.29499999999999</c:v>
                </c:pt>
                <c:pt idx="85">
                  <c:v>151.04900000000001</c:v>
                </c:pt>
                <c:pt idx="86">
                  <c:v>151.62299999999999</c:v>
                </c:pt>
                <c:pt idx="87">
                  <c:v>147.88499999999999</c:v>
                </c:pt>
                <c:pt idx="88">
                  <c:v>141.34399999999999</c:v>
                </c:pt>
                <c:pt idx="89">
                  <c:v>124.91800000000001</c:v>
                </c:pt>
                <c:pt idx="90">
                  <c:v>99.033000000000001</c:v>
                </c:pt>
                <c:pt idx="91">
                  <c:v>70.245999999999995</c:v>
                </c:pt>
                <c:pt idx="92">
                  <c:v>55.540999999999997</c:v>
                </c:pt>
                <c:pt idx="93">
                  <c:v>51.115000000000002</c:v>
                </c:pt>
                <c:pt idx="94">
                  <c:v>49.869</c:v>
                </c:pt>
                <c:pt idx="95">
                  <c:v>51.131</c:v>
                </c:pt>
                <c:pt idx="96">
                  <c:v>50.508000000000003</c:v>
                </c:pt>
                <c:pt idx="97">
                  <c:v>49.82</c:v>
                </c:pt>
                <c:pt idx="98">
                  <c:v>49.23</c:v>
                </c:pt>
                <c:pt idx="99">
                  <c:v>48.951000000000001</c:v>
                </c:pt>
                <c:pt idx="100">
                  <c:v>48.851999999999997</c:v>
                </c:pt>
                <c:pt idx="101">
                  <c:v>49.540999999999997</c:v>
                </c:pt>
                <c:pt idx="102">
                  <c:v>48.41</c:v>
                </c:pt>
                <c:pt idx="103">
                  <c:v>50.933999999999997</c:v>
                </c:pt>
                <c:pt idx="104">
                  <c:v>49.311</c:v>
                </c:pt>
                <c:pt idx="105">
                  <c:v>49.524999999999999</c:v>
                </c:pt>
                <c:pt idx="106">
                  <c:v>50.917999999999999</c:v>
                </c:pt>
                <c:pt idx="107">
                  <c:v>49.884999999999998</c:v>
                </c:pt>
                <c:pt idx="108">
                  <c:v>51.802999999999997</c:v>
                </c:pt>
                <c:pt idx="109">
                  <c:v>49.802999999999997</c:v>
                </c:pt>
                <c:pt idx="110">
                  <c:v>48.573999999999998</c:v>
                </c:pt>
                <c:pt idx="111">
                  <c:v>49.704999999999998</c:v>
                </c:pt>
                <c:pt idx="112">
                  <c:v>47.622999999999998</c:v>
                </c:pt>
                <c:pt idx="113">
                  <c:v>47.984000000000002</c:v>
                </c:pt>
                <c:pt idx="114">
                  <c:v>47.951000000000001</c:v>
                </c:pt>
                <c:pt idx="115">
                  <c:v>48.360999999999997</c:v>
                </c:pt>
                <c:pt idx="116">
                  <c:v>50.066000000000003</c:v>
                </c:pt>
                <c:pt idx="117">
                  <c:v>48.18</c:v>
                </c:pt>
                <c:pt idx="118">
                  <c:v>48.966999999999999</c:v>
                </c:pt>
                <c:pt idx="119">
                  <c:v>47.902000000000001</c:v>
                </c:pt>
                <c:pt idx="120">
                  <c:v>49.295000000000002</c:v>
                </c:pt>
                <c:pt idx="121">
                  <c:v>51.311</c:v>
                </c:pt>
                <c:pt idx="122">
                  <c:v>51.984000000000002</c:v>
                </c:pt>
                <c:pt idx="123">
                  <c:v>53.720999999999997</c:v>
                </c:pt>
                <c:pt idx="124">
                  <c:v>53.115000000000002</c:v>
                </c:pt>
                <c:pt idx="125">
                  <c:v>52.377000000000002</c:v>
                </c:pt>
                <c:pt idx="126">
                  <c:v>54.393000000000001</c:v>
                </c:pt>
                <c:pt idx="127">
                  <c:v>50.851999999999997</c:v>
                </c:pt>
                <c:pt idx="128">
                  <c:v>49.835999999999999</c:v>
                </c:pt>
                <c:pt idx="129">
                  <c:v>48.197000000000003</c:v>
                </c:pt>
                <c:pt idx="130">
                  <c:v>45.393000000000001</c:v>
                </c:pt>
                <c:pt idx="131">
                  <c:v>45.475000000000001</c:v>
                </c:pt>
                <c:pt idx="132">
                  <c:v>46.77</c:v>
                </c:pt>
                <c:pt idx="133">
                  <c:v>46.033000000000001</c:v>
                </c:pt>
                <c:pt idx="134">
                  <c:v>45.148000000000003</c:v>
                </c:pt>
                <c:pt idx="135">
                  <c:v>42.622999999999998</c:v>
                </c:pt>
                <c:pt idx="136">
                  <c:v>45.639000000000003</c:v>
                </c:pt>
                <c:pt idx="137">
                  <c:v>43.360999999999997</c:v>
                </c:pt>
                <c:pt idx="138">
                  <c:v>44.59</c:v>
                </c:pt>
                <c:pt idx="139">
                  <c:v>44.360999999999997</c:v>
                </c:pt>
                <c:pt idx="140">
                  <c:v>43.671999999999997</c:v>
                </c:pt>
                <c:pt idx="141">
                  <c:v>47.393000000000001</c:v>
                </c:pt>
                <c:pt idx="142">
                  <c:v>43.148000000000003</c:v>
                </c:pt>
                <c:pt idx="143">
                  <c:v>42.720999999999997</c:v>
                </c:pt>
                <c:pt idx="144">
                  <c:v>43.377000000000002</c:v>
                </c:pt>
                <c:pt idx="145">
                  <c:v>42.524999999999999</c:v>
                </c:pt>
                <c:pt idx="146">
                  <c:v>44.671999999999997</c:v>
                </c:pt>
                <c:pt idx="147">
                  <c:v>43.951000000000001</c:v>
                </c:pt>
                <c:pt idx="148">
                  <c:v>41.720999999999997</c:v>
                </c:pt>
                <c:pt idx="149">
                  <c:v>44.524999999999999</c:v>
                </c:pt>
                <c:pt idx="150">
                  <c:v>43.426000000000002</c:v>
                </c:pt>
                <c:pt idx="151">
                  <c:v>43.59</c:v>
                </c:pt>
                <c:pt idx="152">
                  <c:v>43.033000000000001</c:v>
                </c:pt>
                <c:pt idx="153">
                  <c:v>44.097999999999999</c:v>
                </c:pt>
                <c:pt idx="154">
                  <c:v>44.786999999999999</c:v>
                </c:pt>
                <c:pt idx="155">
                  <c:v>46.295000000000002</c:v>
                </c:pt>
                <c:pt idx="156">
                  <c:v>45.115000000000002</c:v>
                </c:pt>
                <c:pt idx="157">
                  <c:v>46.377000000000002</c:v>
                </c:pt>
                <c:pt idx="158">
                  <c:v>47.524999999999999</c:v>
                </c:pt>
                <c:pt idx="159">
                  <c:v>42.917999999999999</c:v>
                </c:pt>
                <c:pt idx="160">
                  <c:v>42.197000000000003</c:v>
                </c:pt>
                <c:pt idx="161">
                  <c:v>43.606999999999999</c:v>
                </c:pt>
                <c:pt idx="162">
                  <c:v>42.622999999999998</c:v>
                </c:pt>
                <c:pt idx="163">
                  <c:v>40.033000000000001</c:v>
                </c:pt>
                <c:pt idx="164">
                  <c:v>40.377000000000002</c:v>
                </c:pt>
                <c:pt idx="165">
                  <c:v>42.639000000000003</c:v>
                </c:pt>
                <c:pt idx="166">
                  <c:v>40.540999999999997</c:v>
                </c:pt>
                <c:pt idx="167">
                  <c:v>40.902000000000001</c:v>
                </c:pt>
                <c:pt idx="168">
                  <c:v>40.508000000000003</c:v>
                </c:pt>
                <c:pt idx="169">
                  <c:v>40.902000000000001</c:v>
                </c:pt>
                <c:pt idx="170">
                  <c:v>40.671999999999997</c:v>
                </c:pt>
                <c:pt idx="171">
                  <c:v>41.131</c:v>
                </c:pt>
                <c:pt idx="172">
                  <c:v>39.229999999999997</c:v>
                </c:pt>
                <c:pt idx="173">
                  <c:v>39.066000000000003</c:v>
                </c:pt>
                <c:pt idx="174">
                  <c:v>37.409999999999997</c:v>
                </c:pt>
                <c:pt idx="175">
                  <c:v>37.851999999999997</c:v>
                </c:pt>
                <c:pt idx="176">
                  <c:v>38.738</c:v>
                </c:pt>
                <c:pt idx="177">
                  <c:v>39.213000000000001</c:v>
                </c:pt>
                <c:pt idx="178">
                  <c:v>39.164000000000001</c:v>
                </c:pt>
                <c:pt idx="179">
                  <c:v>38.377000000000002</c:v>
                </c:pt>
                <c:pt idx="180">
                  <c:v>39.360999999999997</c:v>
                </c:pt>
                <c:pt idx="181">
                  <c:v>38.786999999999999</c:v>
                </c:pt>
                <c:pt idx="182">
                  <c:v>35.197000000000003</c:v>
                </c:pt>
                <c:pt idx="183">
                  <c:v>37.048999999999999</c:v>
                </c:pt>
                <c:pt idx="184">
                  <c:v>37.753999999999998</c:v>
                </c:pt>
                <c:pt idx="185">
                  <c:v>38.229999999999997</c:v>
                </c:pt>
                <c:pt idx="186">
                  <c:v>37.328000000000003</c:v>
                </c:pt>
                <c:pt idx="187">
                  <c:v>38.475000000000001</c:v>
                </c:pt>
                <c:pt idx="188">
                  <c:v>37.786999999999999</c:v>
                </c:pt>
                <c:pt idx="189">
                  <c:v>38.590000000000003</c:v>
                </c:pt>
                <c:pt idx="190">
                  <c:v>40.18</c:v>
                </c:pt>
                <c:pt idx="191">
                  <c:v>36.738</c:v>
                </c:pt>
                <c:pt idx="192">
                  <c:v>39.671999999999997</c:v>
                </c:pt>
                <c:pt idx="193">
                  <c:v>37.246000000000002</c:v>
                </c:pt>
                <c:pt idx="194">
                  <c:v>35.279000000000003</c:v>
                </c:pt>
                <c:pt idx="195">
                  <c:v>36.753999999999998</c:v>
                </c:pt>
                <c:pt idx="196">
                  <c:v>35.835999999999999</c:v>
                </c:pt>
                <c:pt idx="197">
                  <c:v>37.557000000000002</c:v>
                </c:pt>
                <c:pt idx="198">
                  <c:v>36.540999999999997</c:v>
                </c:pt>
                <c:pt idx="199">
                  <c:v>35.704999999999998</c:v>
                </c:pt>
                <c:pt idx="200">
                  <c:v>35.951000000000001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57.825950697428723</c:v>
                </c:pt>
                <c:pt idx="1">
                  <c:v>58.254364245691292</c:v>
                </c:pt>
                <c:pt idx="2">
                  <c:v>58.681800012953317</c:v>
                </c:pt>
                <c:pt idx="3">
                  <c:v>59.108066614260721</c:v>
                </c:pt>
                <c:pt idx="4">
                  <c:v>59.532946583558967</c:v>
                </c:pt>
                <c:pt idx="5">
                  <c:v>59.956193544423435</c:v>
                </c:pt>
                <c:pt idx="6">
                  <c:v>60.377529171293091</c:v>
                </c:pt>
                <c:pt idx="7">
                  <c:v>60.79663994602533</c:v>
                </c:pt>
                <c:pt idx="8">
                  <c:v>61.213173720836942</c:v>
                </c:pt>
                <c:pt idx="9">
                  <c:v>61.626736106638717</c:v>
                </c:pt>
                <c:pt idx="10">
                  <c:v>62.036886715809082</c:v>
                </c:pt>
                <c:pt idx="11">
                  <c:v>62.443135301126993</c:v>
                </c:pt>
                <c:pt idx="12">
                  <c:v>62.844937848684204</c:v>
                </c:pt>
                <c:pt idx="13">
                  <c:v>63.241692703301815</c:v>
                </c:pt>
                <c:pt idx="14">
                  <c:v>63.632736832110275</c:v>
                </c:pt>
                <c:pt idx="15">
                  <c:v>64.017342368361383</c:v>
                </c:pt>
                <c:pt idx="16">
                  <c:v>64.394713627665638</c:v>
                </c:pt>
                <c:pt idx="17">
                  <c:v>64.763984859523049</c:v>
                </c:pt>
                <c:pt idx="18">
                  <c:v>65.124219098586877</c:v>
                </c:pt>
                <c:pt idx="19">
                  <c:v>65.474408627835871</c:v>
                </c:pt>
                <c:pt idx="20">
                  <c:v>65.813477781634361</c:v>
                </c:pt>
                <c:pt idx="21">
                  <c:v>66.140289130903071</c:v>
                </c:pt>
                <c:pt idx="22">
                  <c:v>66.453654545775649</c:v>
                </c:pt>
                <c:pt idx="23">
                  <c:v>66.752353274596729</c:v>
                </c:pt>
                <c:pt idx="24">
                  <c:v>67.035160073409415</c:v>
                </c:pt>
                <c:pt idx="25">
                  <c:v>67.300887634824178</c:v>
                </c:pt>
                <c:pt idx="26">
                  <c:v>67.548449164544991</c:v>
                </c:pt>
                <c:pt idx="27">
                  <c:v>67.776948985400495</c:v>
                </c:pt>
                <c:pt idx="28">
                  <c:v>67.985811518889918</c:v>
                </c:pt>
                <c:pt idx="29">
                  <c:v>68.174961835398378</c:v>
                </c:pt>
                <c:pt idx="30">
                  <c:v>68.345073992996461</c:v>
                </c:pt>
                <c:pt idx="31">
                  <c:v>68.497906254416961</c:v>
                </c:pt>
                <c:pt idx="32">
                  <c:v>68.63674442560712</c:v>
                </c:pt>
                <c:pt idx="33">
                  <c:v>68.766975195505353</c:v>
                </c:pt>
                <c:pt idx="34">
                  <c:v>68.896809421690961</c:v>
                </c:pt>
                <c:pt idx="35">
                  <c:v>69.038169534616927</c:v>
                </c:pt>
                <c:pt idx="36">
                  <c:v>69.207744254212159</c:v>
                </c:pt>
                <c:pt idx="37">
                  <c:v>69.428196344682647</c:v>
                </c:pt>
                <c:pt idx="38">
                  <c:v>69.729484266637755</c:v>
                </c:pt>
                <c:pt idx="39">
                  <c:v>70.150226149290475</c:v>
                </c:pt>
                <c:pt idx="40">
                  <c:v>70.738995481537472</c:v>
                </c:pt>
                <c:pt idx="41">
                  <c:v>71.555394843192332</c:v>
                </c:pt>
                <c:pt idx="42">
                  <c:v>72.670711244130317</c:v>
                </c:pt>
                <c:pt idx="43">
                  <c:v>74.167920503387762</c:v>
                </c:pt>
                <c:pt idx="44">
                  <c:v>76.140786530620119</c:v>
                </c:pt>
                <c:pt idx="45">
                  <c:v>78.691803283340079</c:v>
                </c:pt>
                <c:pt idx="46">
                  <c:v>81.928761293995393</c:v>
                </c:pt>
                <c:pt idx="47">
                  <c:v>85.959793968075715</c:v>
                </c:pt>
                <c:pt idx="48">
                  <c:v>90.886874750537729</c:v>
                </c:pt>
                <c:pt idx="49">
                  <c:v>96.797892765827626</c:v>
                </c:pt>
                <c:pt idx="50">
                  <c:v>103.75762287761319</c:v>
                </c:pt>
                <c:pt idx="51">
                  <c:v>111.7981100723797</c:v>
                </c:pt>
                <c:pt idx="52">
                  <c:v>120.90918449025385</c:v>
                </c:pt>
                <c:pt idx="53">
                  <c:v>131.02998369502356</c:v>
                </c:pt>
                <c:pt idx="54">
                  <c:v>142.04244699200254</c:v>
                </c:pt>
                <c:pt idx="55">
                  <c:v>153.76767767023486</c:v>
                </c:pt>
                <c:pt idx="56">
                  <c:v>165.96541012604925</c:v>
                </c:pt>
                <c:pt idx="57">
                  <c:v>178.33344109887395</c:v>
                </c:pt>
                <c:pt idx="58">
                  <c:v>190.49058286319368</c:v>
                </c:pt>
                <c:pt idx="59">
                  <c:v>201.8913007301469</c:v>
                </c:pt>
                <c:pt idx="60">
                  <c:v>211.57608367993362</c:v>
                </c:pt>
                <c:pt idx="61">
                  <c:v>217.72707131272981</c:v>
                </c:pt>
                <c:pt idx="62">
                  <c:v>217.37218755438673</c:v>
                </c:pt>
                <c:pt idx="63">
                  <c:v>207.09564193957851</c:v>
                </c:pt>
                <c:pt idx="64">
                  <c:v>185.28030218031174</c:v>
                </c:pt>
                <c:pt idx="65">
                  <c:v>154.56684726354558</c:v>
                </c:pt>
                <c:pt idx="66">
                  <c:v>121.76135035930054</c:v>
                </c:pt>
                <c:pt idx="67">
                  <c:v>94.296811218284859</c:v>
                </c:pt>
                <c:pt idx="68">
                  <c:v>76.17406937016284</c:v>
                </c:pt>
                <c:pt idx="69">
                  <c:v>66.929759815075172</c:v>
                </c:pt>
                <c:pt idx="70">
                  <c:v>63.69791882770447</c:v>
                </c:pt>
                <c:pt idx="71">
                  <c:v>63.699163279083173</c:v>
                </c:pt>
                <c:pt idx="72">
                  <c:v>65.308581562747648</c:v>
                </c:pt>
                <c:pt idx="73">
                  <c:v>67.891357776450505</c:v>
                </c:pt>
                <c:pt idx="74">
                  <c:v>71.312145535769318</c:v>
                </c:pt>
                <c:pt idx="75">
                  <c:v>75.603161671278869</c:v>
                </c:pt>
                <c:pt idx="76">
                  <c:v>80.82123987554013</c:v>
                </c:pt>
                <c:pt idx="77">
                  <c:v>86.997518201385333</c:v>
                </c:pt>
                <c:pt idx="78">
                  <c:v>94.116956999115843</c:v>
                </c:pt>
                <c:pt idx="79">
                  <c:v>102.10611080115716</c:v>
                </c:pt>
                <c:pt idx="80">
                  <c:v>110.82509652381466</c:v>
                </c:pt>
                <c:pt idx="81">
                  <c:v>120.06384122416819</c:v>
                </c:pt>
                <c:pt idx="82">
                  <c:v>129.53992348514586</c:v>
                </c:pt>
                <c:pt idx="83">
                  <c:v>138.8785845499315</c:v>
                </c:pt>
                <c:pt idx="84">
                  <c:v>147.50673339220538</c:v>
                </c:pt>
                <c:pt idx="85">
                  <c:v>154.34048130886706</c:v>
                </c:pt>
                <c:pt idx="86">
                  <c:v>157.30629806771964</c:v>
                </c:pt>
                <c:pt idx="87">
                  <c:v>153.36411279939904</c:v>
                </c:pt>
                <c:pt idx="88">
                  <c:v>140.12301798464944</c:v>
                </c:pt>
                <c:pt idx="89">
                  <c:v>118.64768601300847</c:v>
                </c:pt>
                <c:pt idx="90">
                  <c:v>94.385981192044838</c:v>
                </c:pt>
                <c:pt idx="91">
                  <c:v>74.01797646046802</c:v>
                </c:pt>
                <c:pt idx="92">
                  <c:v>61.048011378025151</c:v>
                </c:pt>
                <c:pt idx="93">
                  <c:v>54.701474000307975</c:v>
                </c:pt>
                <c:pt idx="94">
                  <c:v>52.252025905645304</c:v>
                </c:pt>
                <c:pt idx="95">
                  <c:v>51.433639614427776</c:v>
                </c:pt>
                <c:pt idx="96">
                  <c:v>51.11712552327463</c:v>
                </c:pt>
                <c:pt idx="97">
                  <c:v>50.916996628707857</c:v>
                </c:pt>
                <c:pt idx="98">
                  <c:v>50.738609463088274</c:v>
                </c:pt>
                <c:pt idx="99">
                  <c:v>50.564782768412982</c:v>
                </c:pt>
                <c:pt idx="100">
                  <c:v>50.393094329085933</c:v>
                </c:pt>
                <c:pt idx="101">
                  <c:v>50.223195504489404</c:v>
                </c:pt>
                <c:pt idx="102">
                  <c:v>50.054977370123886</c:v>
                </c:pt>
                <c:pt idx="103">
                  <c:v>49.888392520170562</c:v>
                </c:pt>
                <c:pt idx="104">
                  <c:v>49.723473533584759</c:v>
                </c:pt>
                <c:pt idx="105">
                  <c:v>49.560392729893955</c:v>
                </c:pt>
                <c:pt idx="106">
                  <c:v>49.399564855778657</c:v>
                </c:pt>
                <c:pt idx="107">
                  <c:v>49.241811660548848</c:v>
                </c:pt>
                <c:pt idx="108">
                  <c:v>49.088610288945858</c:v>
                </c:pt>
                <c:pt idx="109">
                  <c:v>48.942443924782879</c:v>
                </c:pt>
                <c:pt idx="110">
                  <c:v>48.807259308447335</c:v>
                </c:pt>
                <c:pt idx="111">
                  <c:v>48.689007000016232</c:v>
                </c:pt>
                <c:pt idx="112">
                  <c:v>48.596193996399329</c:v>
                </c:pt>
                <c:pt idx="113">
                  <c:v>48.540317190489532</c:v>
                </c:pt>
                <c:pt idx="114">
                  <c:v>48.535981296477793</c:v>
                </c:pt>
                <c:pt idx="115">
                  <c:v>48.600457274476611</c:v>
                </c:pt>
                <c:pt idx="116">
                  <c:v>48.75243432329971</c:v>
                </c:pt>
                <c:pt idx="117">
                  <c:v>49.009779604204347</c:v>
                </c:pt>
                <c:pt idx="118">
                  <c:v>49.386222629058892</c:v>
                </c:pt>
                <c:pt idx="119">
                  <c:v>49.886909704697246</c:v>
                </c:pt>
                <c:pt idx="120">
                  <c:v>50.502526750461747</c:v>
                </c:pt>
                <c:pt idx="121">
                  <c:v>51.201195432489222</c:v>
                </c:pt>
                <c:pt idx="122">
                  <c:v>51.917678292143158</c:v>
                </c:pt>
                <c:pt idx="123">
                  <c:v>52.543068632664607</c:v>
                </c:pt>
                <c:pt idx="124">
                  <c:v>52.9262239021621</c:v>
                </c:pt>
                <c:pt idx="125">
                  <c:v>52.90414712836548</c:v>
                </c:pt>
                <c:pt idx="126">
                  <c:v>52.367485980135662</c:v>
                </c:pt>
                <c:pt idx="127">
                  <c:v>51.33407831760686</c:v>
                </c:pt>
                <c:pt idx="128">
                  <c:v>49.974864519032025</c:v>
                </c:pt>
                <c:pt idx="129">
                  <c:v>48.55499370725596</c:v>
                </c:pt>
                <c:pt idx="130">
                  <c:v>47.318436351287524</c:v>
                </c:pt>
                <c:pt idx="131">
                  <c:v>46.394101020357724</c:v>
                </c:pt>
                <c:pt idx="132">
                  <c:v>45.780145515999415</c:v>
                </c:pt>
                <c:pt idx="133">
                  <c:v>45.395554929105657</c:v>
                </c:pt>
                <c:pt idx="134">
                  <c:v>45.145580363981452</c:v>
                </c:pt>
                <c:pt idx="135">
                  <c:v>44.960161109662231</c:v>
                </c:pt>
                <c:pt idx="136">
                  <c:v>44.800467960625902</c:v>
                </c:pt>
                <c:pt idx="137">
                  <c:v>44.64945575756937</c:v>
                </c:pt>
                <c:pt idx="138">
                  <c:v>44.501049832527265</c:v>
                </c:pt>
                <c:pt idx="139">
                  <c:v>44.353479526645799</c:v>
                </c:pt>
                <c:pt idx="140">
                  <c:v>44.206350114973318</c:v>
                </c:pt>
                <c:pt idx="141">
                  <c:v>44.059678909475487</c:v>
                </c:pt>
                <c:pt idx="142">
                  <c:v>43.913718051278806</c:v>
                </c:pt>
                <c:pt idx="143">
                  <c:v>43.769107920894101</c:v>
                </c:pt>
                <c:pt idx="144">
                  <c:v>43.627298118058071</c:v>
                </c:pt>
                <c:pt idx="145">
                  <c:v>43.491330759405507</c:v>
                </c:pt>
                <c:pt idx="146">
                  <c:v>43.367103757153949</c:v>
                </c:pt>
                <c:pt idx="147">
                  <c:v>43.265116665419335</c:v>
                </c:pt>
                <c:pt idx="148">
                  <c:v>43.202390847674188</c:v>
                </c:pt>
                <c:pt idx="149">
                  <c:v>43.203716798972245</c:v>
                </c:pt>
                <c:pt idx="150">
                  <c:v>43.300684418120618</c:v>
                </c:pt>
                <c:pt idx="151">
                  <c:v>43.526325655728108</c:v>
                </c:pt>
                <c:pt idx="152">
                  <c:v>43.903133236567392</c:v>
                </c:pt>
                <c:pt idx="153">
                  <c:v>44.423759978873996</c:v>
                </c:pt>
                <c:pt idx="154">
                  <c:v>45.028557392764021</c:v>
                </c:pt>
                <c:pt idx="155">
                  <c:v>45.592806622071762</c:v>
                </c:pt>
                <c:pt idx="156">
                  <c:v>45.943550348311511</c:v>
                </c:pt>
                <c:pt idx="157">
                  <c:v>45.91813512199235</c:v>
                </c:pt>
                <c:pt idx="158">
                  <c:v>45.446032512477068</c:v>
                </c:pt>
                <c:pt idx="159">
                  <c:v>44.601698393655838</c:v>
                </c:pt>
                <c:pt idx="160">
                  <c:v>43.58039669889434</c:v>
                </c:pt>
                <c:pt idx="161">
                  <c:v>42.604207123271195</c:v>
                </c:pt>
                <c:pt idx="162">
                  <c:v>41.823313660500645</c:v>
                </c:pt>
                <c:pt idx="163">
                  <c:v>41.276800446253802</c:v>
                </c:pt>
                <c:pt idx="164">
                  <c:v>40.921067380627775</c:v>
                </c:pt>
                <c:pt idx="165">
                  <c:v>40.684831021063417</c:v>
                </c:pt>
                <c:pt idx="166">
                  <c:v>40.508783750841388</c:v>
                </c:pt>
                <c:pt idx="167">
                  <c:v>40.357627905594804</c:v>
                </c:pt>
                <c:pt idx="168">
                  <c:v>40.215023642893492</c:v>
                </c:pt>
                <c:pt idx="169">
                  <c:v>40.074875294104793</c:v>
                </c:pt>
                <c:pt idx="170">
                  <c:v>39.935309509613042</c:v>
                </c:pt>
                <c:pt idx="171">
                  <c:v>39.79583834117264</c:v>
                </c:pt>
                <c:pt idx="172">
                  <c:v>39.656344434629162</c:v>
                </c:pt>
                <c:pt idx="173">
                  <c:v>39.51679334339525</c:v>
                </c:pt>
                <c:pt idx="174">
                  <c:v>39.377167457159466</c:v>
                </c:pt>
                <c:pt idx="175">
                  <c:v>39.237453527133468</c:v>
                </c:pt>
                <c:pt idx="176">
                  <c:v>39.097640669955119</c:v>
                </c:pt>
                <c:pt idx="177">
                  <c:v>38.957720029431727</c:v>
                </c:pt>
                <c:pt idx="178">
                  <c:v>38.817684635647389</c:v>
                </c:pt>
                <c:pt idx="179">
                  <c:v>38.677529268113787</c:v>
                </c:pt>
                <c:pt idx="180">
                  <c:v>38.537250306992824</c:v>
                </c:pt>
                <c:pt idx="181">
                  <c:v>38.396845576274707</c:v>
                </c:pt>
                <c:pt idx="182">
                  <c:v>38.256314183952469</c:v>
                </c:pt>
                <c:pt idx="183">
                  <c:v>38.115656363531031</c:v>
                </c:pt>
                <c:pt idx="184">
                  <c:v>37.974873320360373</c:v>
                </c:pt>
                <c:pt idx="185">
                  <c:v>37.833967085469787</c:v>
                </c:pt>
                <c:pt idx="186">
                  <c:v>37.692940378837775</c:v>
                </c:pt>
                <c:pt idx="187">
                  <c:v>37.55179648338089</c:v>
                </c:pt>
                <c:pt idx="188">
                  <c:v>37.410539130389203</c:v>
                </c:pt>
                <c:pt idx="189">
                  <c:v>37.269172396680247</c:v>
                </c:pt>
                <c:pt idx="190">
                  <c:v>37.127700613378913</c:v>
                </c:pt>
                <c:pt idx="191">
                  <c:v>36.986128285952901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57.825950697369031</c:v>
                </c:pt>
                <c:pt idx="1">
                  <c:v>58.254364245547968</c:v>
                </c:pt>
                <c:pt idx="2">
                  <c:v>58.68180001261382</c:v>
                </c:pt>
                <c:pt idx="3">
                  <c:v>59.108066613467344</c:v>
                </c:pt>
                <c:pt idx="4">
                  <c:v>59.532946581729874</c:v>
                </c:pt>
                <c:pt idx="5">
                  <c:v>59.956193540263342</c:v>
                </c:pt>
                <c:pt idx="6">
                  <c:v>60.377529161958726</c:v>
                </c:pt>
                <c:pt idx="7">
                  <c:v>60.796639925362975</c:v>
                </c:pt>
                <c:pt idx="8">
                  <c:v>61.213173675714948</c:v>
                </c:pt>
                <c:pt idx="9">
                  <c:v>61.626736009428853</c:v>
                </c:pt>
                <c:pt idx="10">
                  <c:v>62.036886509201686</c:v>
                </c:pt>
                <c:pt idx="11">
                  <c:v>62.443134867920541</c:v>
                </c:pt>
                <c:pt idx="12">
                  <c:v>62.844936952582152</c:v>
                </c:pt>
                <c:pt idx="13">
                  <c:v>63.241690874639445</c:v>
                </c:pt>
                <c:pt idx="14">
                  <c:v>63.632733150624802</c:v>
                </c:pt>
                <c:pt idx="15">
                  <c:v>64.017335056530129</c:v>
                </c:pt>
                <c:pt idx="16">
                  <c:v>64.394699301078901</c:v>
                </c:pt>
                <c:pt idx="17">
                  <c:v>64.763957166344056</c:v>
                </c:pt>
                <c:pt idx="18">
                  <c:v>65.124166288558968</c:v>
                </c:pt>
                <c:pt idx="19">
                  <c:v>65.474309276551281</c:v>
                </c:pt>
                <c:pt idx="20">
                  <c:v>65.813293388782256</c:v>
                </c:pt>
                <c:pt idx="21">
                  <c:v>66.139951510890128</c:v>
                </c:pt>
                <c:pt idx="22">
                  <c:v>66.453044691900388</c:v>
                </c:pt>
                <c:pt idx="23">
                  <c:v>66.751266506454769</c:v>
                </c:pt>
                <c:pt idx="24">
                  <c:v>67.033249509740003</c:v>
                </c:pt>
                <c:pt idx="25">
                  <c:v>67.297574038218343</c:v>
                </c:pt>
                <c:pt idx="26">
                  <c:v>67.542779579638264</c:v>
                </c:pt>
                <c:pt idx="27">
                  <c:v>67.767378887163872</c:v>
                </c:pt>
                <c:pt idx="28">
                  <c:v>67.969874942333931</c:v>
                </c:pt>
                <c:pt idx="29">
                  <c:v>68.148780778400365</c:v>
                </c:pt>
                <c:pt idx="30">
                  <c:v>68.302642059244718</c:v>
                </c:pt>
                <c:pt idx="31">
                  <c:v>68.430062171258157</c:v>
                </c:pt>
                <c:pt idx="32">
                  <c:v>68.529729430339472</c:v>
                </c:pt>
                <c:pt idx="33">
                  <c:v>68.600445840190375</c:v>
                </c:pt>
                <c:pt idx="34">
                  <c:v>68.641156670748941</c:v>
                </c:pt>
                <c:pt idx="35">
                  <c:v>68.650979968764389</c:v>
                </c:pt>
                <c:pt idx="36">
                  <c:v>68.629234979904695</c:v>
                </c:pt>
                <c:pt idx="37">
                  <c:v>68.575468367964177</c:v>
                </c:pt>
                <c:pt idx="38">
                  <c:v>68.489477075675737</c:v>
                </c:pt>
                <c:pt idx="39">
                  <c:v>68.371326695048182</c:v>
                </c:pt>
                <c:pt idx="40">
                  <c:v>68.221364310736774</c:v>
                </c:pt>
                <c:pt idx="41">
                  <c:v>68.040224949797221</c:v>
                </c:pt>
                <c:pt idx="42">
                  <c:v>67.828831010643668</c:v>
                </c:pt>
                <c:pt idx="43">
                  <c:v>67.588384341368084</c:v>
                </c:pt>
                <c:pt idx="44">
                  <c:v>67.320350974419497</c:v>
                </c:pt>
                <c:pt idx="45">
                  <c:v>67.026438877445173</c:v>
                </c:pt>
                <c:pt idx="46">
                  <c:v>66.708569422429306</c:v>
                </c:pt>
                <c:pt idx="47">
                  <c:v>66.36884358060496</c:v>
                </c:pt>
                <c:pt idx="48">
                  <c:v>66.009504095319599</c:v>
                </c:pt>
                <c:pt idx="49">
                  <c:v>65.63289505098021</c:v>
                </c:pt>
                <c:pt idx="50">
                  <c:v>65.241420332756448</c:v>
                </c:pt>
                <c:pt idx="51">
                  <c:v>64.837502456669299</c:v>
                </c:pt>
                <c:pt idx="52">
                  <c:v>64.423543149113314</c:v>
                </c:pt>
                <c:pt idx="53">
                  <c:v>64.001886881941942</c:v>
                </c:pt>
                <c:pt idx="54">
                  <c:v>63.574788342323934</c:v>
                </c:pt>
                <c:pt idx="55">
                  <c:v>63.144384556771953</c:v>
                </c:pt>
                <c:pt idx="56">
                  <c:v>62.712672117489674</c:v>
                </c:pt>
                <c:pt idx="57">
                  <c:v>62.281489696107307</c:v>
                </c:pt>
                <c:pt idx="58">
                  <c:v>61.852505791149568</c:v>
                </c:pt>
                <c:pt idx="59">
                  <c:v>61.427211452961437</c:v>
                </c:pt>
                <c:pt idx="60">
                  <c:v>61.006917570322898</c:v>
                </c:pt>
                <c:pt idx="61">
                  <c:v>60.592756189142719</c:v>
                </c:pt>
                <c:pt idx="62">
                  <c:v>60.185685264139643</c:v>
                </c:pt>
                <c:pt idx="63">
                  <c:v>59.786496215083737</c:v>
                </c:pt>
                <c:pt idx="64">
                  <c:v>59.395823663841952</c:v>
                </c:pt>
                <c:pt idx="65">
                  <c:v>59.014156760023823</c:v>
                </c:pt>
                <c:pt idx="66">
                  <c:v>58.641851554137098</c:v>
                </c:pt>
                <c:pt idx="67">
                  <c:v>58.279143940944287</c:v>
                </c:pt>
                <c:pt idx="68">
                  <c:v>57.926162766099758</c:v>
                </c:pt>
                <c:pt idx="69">
                  <c:v>57.582942761144331</c:v>
                </c:pt>
                <c:pt idx="70">
                  <c:v>57.249437041681865</c:v>
                </c:pt>
                <c:pt idx="71">
                  <c:v>56.925528968300874</c:v>
                </c:pt>
                <c:pt idx="72">
                  <c:v>56.611043227758884</c:v>
                </c:pt>
                <c:pt idx="73">
                  <c:v>56.305756042173996</c:v>
                </c:pt>
                <c:pt idx="74">
                  <c:v>56.009404456174522</c:v>
                </c:pt>
                <c:pt idx="75">
                  <c:v>55.721694686344037</c:v>
                </c:pt>
                <c:pt idx="76">
                  <c:v>55.442309544398057</c:v>
                </c:pt>
                <c:pt idx="77">
                  <c:v>55.170914966084212</c:v>
                </c:pt>
                <c:pt idx="78">
                  <c:v>54.907165692657387</c:v>
                </c:pt>
                <c:pt idx="79">
                  <c:v>54.65071016182425</c:v>
                </c:pt>
                <c:pt idx="80">
                  <c:v>54.401194671127023</c:v>
                </c:pt>
                <c:pt idx="81">
                  <c:v>54.158266879634702</c:v>
                </c:pt>
                <c:pt idx="82">
                  <c:v>53.921578714235203</c:v>
                </c:pt>
                <c:pt idx="83">
                  <c:v>53.690788745385809</c:v>
                </c:pt>
                <c:pt idx="84">
                  <c:v>53.465564094400627</c:v>
                </c:pt>
                <c:pt idx="85">
                  <c:v>53.245581930656058</c:v>
                </c:pt>
                <c:pt idx="86">
                  <c:v>53.030530612826752</c:v>
                </c:pt>
                <c:pt idx="87">
                  <c:v>52.820110523691348</c:v>
                </c:pt>
                <c:pt idx="88">
                  <c:v>52.614034643380442</c:v>
                </c:pt>
                <c:pt idx="89">
                  <c:v>52.412028901330864</c:v>
                </c:pt>
                <c:pt idx="90">
                  <c:v>52.21383234277112</c:v>
                </c:pt>
                <c:pt idx="91">
                  <c:v>52.019197141369425</c:v>
                </c:pt>
                <c:pt idx="92">
                  <c:v>51.827888485773499</c:v>
                </c:pt>
                <c:pt idx="93">
                  <c:v>51.639684364186934</c:v>
                </c:pt>
                <c:pt idx="94">
                  <c:v>51.454375267870361</c:v>
                </c:pt>
                <c:pt idx="95">
                  <c:v>51.271763831523089</c:v>
                </c:pt>
                <c:pt idx="96">
                  <c:v>51.091664425882648</c:v>
                </c:pt>
                <c:pt idx="97">
                  <c:v>50.913902715558429</c:v>
                </c:pt>
                <c:pt idx="98">
                  <c:v>50.738315193071145</c:v>
                </c:pt>
                <c:pt idx="99">
                  <c:v>50.564748698280397</c:v>
                </c:pt>
                <c:pt idx="100">
                  <c:v>50.393059930824862</c:v>
                </c:pt>
                <c:pt idx="101">
                  <c:v>50.223114961850982</c:v>
                </c:pt>
                <c:pt idx="102">
                  <c:v>50.054788750144759</c:v>
                </c:pt>
                <c:pt idx="103">
                  <c:v>49.88796466678572</c:v>
                </c:pt>
                <c:pt idx="104">
                  <c:v>49.722534031594208</c:v>
                </c:pt>
                <c:pt idx="105">
                  <c:v>49.558395663923584</c:v>
                </c:pt>
                <c:pt idx="106">
                  <c:v>49.395455449742336</c:v>
                </c:pt>
                <c:pt idx="107">
                  <c:v>49.233625926442485</c:v>
                </c:pt>
                <c:pt idx="108">
                  <c:v>49.07282588638661</c:v>
                </c:pt>
                <c:pt idx="109">
                  <c:v>48.912979999854812</c:v>
                </c:pt>
                <c:pt idx="110">
                  <c:v>48.754018457764253</c:v>
                </c:pt>
                <c:pt idx="111">
                  <c:v>48.595876634297966</c:v>
                </c:pt>
                <c:pt idx="112">
                  <c:v>48.438494769389067</c:v>
                </c:pt>
                <c:pt idx="113">
                  <c:v>48.281817670852156</c:v>
                </c:pt>
                <c:pt idx="114">
                  <c:v>48.125794435831459</c:v>
                </c:pt>
                <c:pt idx="115">
                  <c:v>47.970378191136803</c:v>
                </c:pt>
                <c:pt idx="116">
                  <c:v>47.815525851960146</c:v>
                </c:pt>
                <c:pt idx="117">
                  <c:v>47.661197898402158</c:v>
                </c:pt>
                <c:pt idx="118">
                  <c:v>47.50735816918489</c:v>
                </c:pt>
                <c:pt idx="119">
                  <c:v>47.353973671879942</c:v>
                </c:pt>
                <c:pt idx="120">
                  <c:v>47.201014408937752</c:v>
                </c:pt>
                <c:pt idx="121">
                  <c:v>47.048453218757842</c:v>
                </c:pt>
                <c:pt idx="122">
                  <c:v>46.896265630990719</c:v>
                </c:pt>
                <c:pt idx="123">
                  <c:v>46.744429735204939</c:v>
                </c:pt>
                <c:pt idx="124">
                  <c:v>46.592926061983853</c:v>
                </c:pt>
                <c:pt idx="125">
                  <c:v>46.441737475435893</c:v>
                </c:pt>
                <c:pt idx="126">
                  <c:v>46.290849076003312</c:v>
                </c:pt>
                <c:pt idx="127">
                  <c:v>46.140248112338433</c:v>
                </c:pt>
                <c:pt idx="128">
                  <c:v>45.989923900880704</c:v>
                </c:pt>
                <c:pt idx="129">
                  <c:v>45.839867751611244</c:v>
                </c:pt>
                <c:pt idx="130">
                  <c:v>45.690072898286466</c:v>
                </c:pt>
                <c:pt idx="131">
                  <c:v>45.54053443125941</c:v>
                </c:pt>
                <c:pt idx="132">
                  <c:v>45.391249230792447</c:v>
                </c:pt>
                <c:pt idx="133">
                  <c:v>45.242215898553496</c:v>
                </c:pt>
                <c:pt idx="134">
                  <c:v>45.093434684782046</c:v>
                </c:pt>
                <c:pt idx="135">
                  <c:v>44.944907408421841</c:v>
                </c:pt>
                <c:pt idx="136">
                  <c:v>44.796637367364198</c:v>
                </c:pt>
                <c:pt idx="137">
                  <c:v>44.648629235849903</c:v>
                </c:pt>
                <c:pt idx="138">
                  <c:v>44.500888946062581</c:v>
                </c:pt>
                <c:pt idx="139">
                  <c:v>44.353423551044294</c:v>
                </c:pt>
                <c:pt idx="140">
                  <c:v>44.206241066301907</c:v>
                </c:pt>
                <c:pt idx="141">
                  <c:v>44.059350287883589</c:v>
                </c:pt>
                <c:pt idx="142">
                  <c:v>43.912760585316278</c:v>
                </c:pt>
                <c:pt idx="143">
                  <c:v>43.766481668628472</c:v>
                </c:pt>
                <c:pt idx="144">
                  <c:v>43.620523329749545</c:v>
                </c:pt>
                <c:pt idx="145">
                  <c:v>43.47489515987359</c:v>
                </c:pt>
                <c:pt idx="146">
                  <c:v>43.329606245876448</c:v>
                </c:pt>
                <c:pt idx="147">
                  <c:v>43.184664850531043</c:v>
                </c:pt>
                <c:pt idx="148">
                  <c:v>43.040078083001788</c:v>
                </c:pt>
                <c:pt idx="149">
                  <c:v>42.895851567809203</c:v>
                </c:pt>
                <c:pt idx="150">
                  <c:v>42.751989122013008</c:v>
                </c:pt>
                <c:pt idx="151">
                  <c:v>42.608492451620457</c:v>
                </c:pt>
                <c:pt idx="152">
                  <c:v>42.465360879034058</c:v>
                </c:pt>
                <c:pt idx="153">
                  <c:v>42.322591113568464</c:v>
                </c:pt>
                <c:pt idx="154">
                  <c:v>42.180177076574722</c:v>
                </c:pt>
                <c:pt idx="155">
                  <c:v>42.038109791442068</c:v>
                </c:pt>
                <c:pt idx="156">
                  <c:v>41.896377346697648</c:v>
                </c:pt>
                <c:pt idx="157">
                  <c:v>41.75496493765597</c:v>
                </c:pt>
                <c:pt idx="158">
                  <c:v>41.613854988727617</c:v>
                </c:pt>
                <c:pt idx="159">
                  <c:v>41.473027354786524</c:v>
                </c:pt>
                <c:pt idx="160">
                  <c:v>41.332459596184307</c:v>
                </c:pt>
                <c:pt idx="161">
                  <c:v>41.192127318373565</c:v>
                </c:pt>
                <c:pt idx="162">
                  <c:v>41.052004563947229</c:v>
                </c:pt>
                <c:pt idx="163">
                  <c:v>40.912064242465107</c:v>
                </c:pt>
                <c:pt idx="164">
                  <c:v>40.772278581905823</c:v>
                </c:pt>
                <c:pt idx="165">
                  <c:v>40.632619585051799</c:v>
                </c:pt>
                <c:pt idx="166">
                  <c:v>40.493059474592208</c:v>
                </c:pt>
                <c:pt idx="167">
                  <c:v>40.353571112128066</c:v>
                </c:pt>
                <c:pt idx="168">
                  <c:v>40.214128378425478</c:v>
                </c:pt>
                <c:pt idx="169">
                  <c:v>40.074706504970464</c:v>
                </c:pt>
                <c:pt idx="170">
                  <c:v>39.935282349893242</c:v>
                </c:pt>
                <c:pt idx="171">
                  <c:v>39.795834614409237</c:v>
                </c:pt>
                <c:pt idx="172">
                  <c:v>39.656343998854283</c:v>
                </c:pt>
                <c:pt idx="173">
                  <c:v>39.516793299997943</c:v>
                </c:pt>
                <c:pt idx="174">
                  <c:v>39.37716745348056</c:v>
                </c:pt>
                <c:pt idx="175">
                  <c:v>39.237453526868102</c:v>
                </c:pt>
                <c:pt idx="176">
                  <c:v>39.097640669938841</c:v>
                </c:pt>
                <c:pt idx="177">
                  <c:v>38.957720029430874</c:v>
                </c:pt>
                <c:pt idx="178">
                  <c:v>38.817684635647353</c:v>
                </c:pt>
                <c:pt idx="179">
                  <c:v>38.677529268113787</c:v>
                </c:pt>
                <c:pt idx="180">
                  <c:v>38.537250306992824</c:v>
                </c:pt>
                <c:pt idx="181">
                  <c:v>38.396845576274707</c:v>
                </c:pt>
                <c:pt idx="182">
                  <c:v>38.256314183952469</c:v>
                </c:pt>
                <c:pt idx="183">
                  <c:v>38.115656363531031</c:v>
                </c:pt>
                <c:pt idx="184">
                  <c:v>37.974873320360373</c:v>
                </c:pt>
                <c:pt idx="185">
                  <c:v>37.833967085469787</c:v>
                </c:pt>
                <c:pt idx="186">
                  <c:v>37.692940378837775</c:v>
                </c:pt>
                <c:pt idx="187">
                  <c:v>37.55179648338089</c:v>
                </c:pt>
                <c:pt idx="188">
                  <c:v>37.410539130389203</c:v>
                </c:pt>
                <c:pt idx="189">
                  <c:v>37.269172396680247</c:v>
                </c:pt>
                <c:pt idx="190">
                  <c:v>37.127700613378913</c:v>
                </c:pt>
                <c:pt idx="191">
                  <c:v>36.986128285952901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63.82</c:v>
                </c:pt>
                <c:pt idx="1">
                  <c:v>67.23</c:v>
                </c:pt>
                <c:pt idx="2">
                  <c:v>64.819999999999993</c:v>
                </c:pt>
                <c:pt idx="3">
                  <c:v>63.442999999999998</c:v>
                </c:pt>
                <c:pt idx="4">
                  <c:v>67.656000000000006</c:v>
                </c:pt>
                <c:pt idx="5">
                  <c:v>64.966999999999999</c:v>
                </c:pt>
                <c:pt idx="6">
                  <c:v>65.738</c:v>
                </c:pt>
                <c:pt idx="7">
                  <c:v>64.525000000000006</c:v>
                </c:pt>
                <c:pt idx="8">
                  <c:v>64.966999999999999</c:v>
                </c:pt>
                <c:pt idx="9">
                  <c:v>62.835999999999999</c:v>
                </c:pt>
                <c:pt idx="10">
                  <c:v>63.851999999999997</c:v>
                </c:pt>
                <c:pt idx="11">
                  <c:v>64.688999999999993</c:v>
                </c:pt>
                <c:pt idx="12">
                  <c:v>65.819999999999993</c:v>
                </c:pt>
                <c:pt idx="13">
                  <c:v>63.066000000000003</c:v>
                </c:pt>
                <c:pt idx="14">
                  <c:v>63.851999999999997</c:v>
                </c:pt>
                <c:pt idx="15">
                  <c:v>64.885000000000005</c:v>
                </c:pt>
                <c:pt idx="16">
                  <c:v>62.097999999999999</c:v>
                </c:pt>
                <c:pt idx="17">
                  <c:v>64.376999999999995</c:v>
                </c:pt>
                <c:pt idx="18">
                  <c:v>65.147999999999996</c:v>
                </c:pt>
                <c:pt idx="19">
                  <c:v>63.82</c:v>
                </c:pt>
                <c:pt idx="20">
                  <c:v>63.246000000000002</c:v>
                </c:pt>
                <c:pt idx="21">
                  <c:v>63.802999999999997</c:v>
                </c:pt>
                <c:pt idx="22">
                  <c:v>65.918000000000006</c:v>
                </c:pt>
                <c:pt idx="23">
                  <c:v>66.164000000000001</c:v>
                </c:pt>
                <c:pt idx="24">
                  <c:v>65.376999999999995</c:v>
                </c:pt>
                <c:pt idx="25">
                  <c:v>65.049000000000007</c:v>
                </c:pt>
                <c:pt idx="26">
                  <c:v>66.983999999999995</c:v>
                </c:pt>
                <c:pt idx="27">
                  <c:v>68.638999999999996</c:v>
                </c:pt>
                <c:pt idx="28">
                  <c:v>68.492000000000004</c:v>
                </c:pt>
                <c:pt idx="29">
                  <c:v>64.787000000000006</c:v>
                </c:pt>
                <c:pt idx="30">
                  <c:v>66.114999999999995</c:v>
                </c:pt>
                <c:pt idx="31">
                  <c:v>65.835999999999999</c:v>
                </c:pt>
                <c:pt idx="32">
                  <c:v>68.557000000000002</c:v>
                </c:pt>
                <c:pt idx="33">
                  <c:v>69.540999999999997</c:v>
                </c:pt>
                <c:pt idx="34">
                  <c:v>66.426000000000002</c:v>
                </c:pt>
                <c:pt idx="35">
                  <c:v>68.197000000000003</c:v>
                </c:pt>
                <c:pt idx="36">
                  <c:v>70.704999999999998</c:v>
                </c:pt>
                <c:pt idx="37">
                  <c:v>71.295000000000002</c:v>
                </c:pt>
                <c:pt idx="38">
                  <c:v>71.754000000000005</c:v>
                </c:pt>
                <c:pt idx="39">
                  <c:v>70.492000000000004</c:v>
                </c:pt>
                <c:pt idx="40">
                  <c:v>72.131</c:v>
                </c:pt>
                <c:pt idx="41">
                  <c:v>74.754000000000005</c:v>
                </c:pt>
                <c:pt idx="42">
                  <c:v>76.902000000000001</c:v>
                </c:pt>
                <c:pt idx="43">
                  <c:v>81.114999999999995</c:v>
                </c:pt>
                <c:pt idx="44">
                  <c:v>82.114999999999995</c:v>
                </c:pt>
                <c:pt idx="45">
                  <c:v>81.016000000000005</c:v>
                </c:pt>
                <c:pt idx="46">
                  <c:v>82.361000000000004</c:v>
                </c:pt>
                <c:pt idx="47">
                  <c:v>86.688999999999993</c:v>
                </c:pt>
                <c:pt idx="48">
                  <c:v>90.278999999999996</c:v>
                </c:pt>
                <c:pt idx="49">
                  <c:v>97.738</c:v>
                </c:pt>
                <c:pt idx="50">
                  <c:v>107.82</c:v>
                </c:pt>
                <c:pt idx="51">
                  <c:v>120.47499999999999</c:v>
                </c:pt>
                <c:pt idx="52">
                  <c:v>135.393</c:v>
                </c:pt>
                <c:pt idx="53">
                  <c:v>154.77000000000001</c:v>
                </c:pt>
                <c:pt idx="54">
                  <c:v>170.77</c:v>
                </c:pt>
                <c:pt idx="55">
                  <c:v>188.24600000000001</c:v>
                </c:pt>
                <c:pt idx="56">
                  <c:v>201.77</c:v>
                </c:pt>
                <c:pt idx="57">
                  <c:v>214.77</c:v>
                </c:pt>
                <c:pt idx="58">
                  <c:v>223.75399999999999</c:v>
                </c:pt>
                <c:pt idx="59">
                  <c:v>225.95099999999999</c:v>
                </c:pt>
                <c:pt idx="60">
                  <c:v>226.03299999999999</c:v>
                </c:pt>
                <c:pt idx="61">
                  <c:v>223.96700000000001</c:v>
                </c:pt>
                <c:pt idx="62">
                  <c:v>215.78700000000001</c:v>
                </c:pt>
                <c:pt idx="63">
                  <c:v>199.09800000000001</c:v>
                </c:pt>
                <c:pt idx="64">
                  <c:v>170.65600000000001</c:v>
                </c:pt>
                <c:pt idx="65">
                  <c:v>126.31100000000001</c:v>
                </c:pt>
                <c:pt idx="66">
                  <c:v>87.097999999999999</c:v>
                </c:pt>
                <c:pt idx="67">
                  <c:v>70.212999999999994</c:v>
                </c:pt>
                <c:pt idx="68">
                  <c:v>66.557000000000002</c:v>
                </c:pt>
                <c:pt idx="69">
                  <c:v>67.738</c:v>
                </c:pt>
                <c:pt idx="70">
                  <c:v>65.147999999999996</c:v>
                </c:pt>
                <c:pt idx="71">
                  <c:v>66.950999999999993</c:v>
                </c:pt>
                <c:pt idx="72">
                  <c:v>68.573999999999998</c:v>
                </c:pt>
                <c:pt idx="73">
                  <c:v>72.41</c:v>
                </c:pt>
                <c:pt idx="74">
                  <c:v>76.066000000000003</c:v>
                </c:pt>
                <c:pt idx="75">
                  <c:v>84.262</c:v>
                </c:pt>
                <c:pt idx="76">
                  <c:v>92.573999999999998</c:v>
                </c:pt>
                <c:pt idx="77">
                  <c:v>103.574</c:v>
                </c:pt>
                <c:pt idx="78">
                  <c:v>115.34399999999999</c:v>
                </c:pt>
                <c:pt idx="79">
                  <c:v>129.672</c:v>
                </c:pt>
                <c:pt idx="80">
                  <c:v>138.49199999999999</c:v>
                </c:pt>
                <c:pt idx="81">
                  <c:v>148.36099999999999</c:v>
                </c:pt>
                <c:pt idx="82">
                  <c:v>156.70500000000001</c:v>
                </c:pt>
                <c:pt idx="83">
                  <c:v>159.803</c:v>
                </c:pt>
                <c:pt idx="84">
                  <c:v>164.78700000000001</c:v>
                </c:pt>
                <c:pt idx="85">
                  <c:v>162.83600000000001</c:v>
                </c:pt>
                <c:pt idx="86">
                  <c:v>157.393</c:v>
                </c:pt>
                <c:pt idx="87">
                  <c:v>142.803</c:v>
                </c:pt>
                <c:pt idx="88">
                  <c:v>119.607</c:v>
                </c:pt>
                <c:pt idx="89">
                  <c:v>91.492000000000004</c:v>
                </c:pt>
                <c:pt idx="90">
                  <c:v>68.638999999999996</c:v>
                </c:pt>
                <c:pt idx="91">
                  <c:v>57.802999999999997</c:v>
                </c:pt>
                <c:pt idx="92">
                  <c:v>51.459000000000003</c:v>
                </c:pt>
                <c:pt idx="93">
                  <c:v>51.279000000000003</c:v>
                </c:pt>
                <c:pt idx="94">
                  <c:v>53.197000000000003</c:v>
                </c:pt>
                <c:pt idx="95">
                  <c:v>54.148000000000003</c:v>
                </c:pt>
                <c:pt idx="96">
                  <c:v>52.164000000000001</c:v>
                </c:pt>
                <c:pt idx="97">
                  <c:v>50.689</c:v>
                </c:pt>
                <c:pt idx="98">
                  <c:v>51.23</c:v>
                </c:pt>
                <c:pt idx="99">
                  <c:v>52.704999999999998</c:v>
                </c:pt>
                <c:pt idx="100">
                  <c:v>50.606999999999999</c:v>
                </c:pt>
                <c:pt idx="101">
                  <c:v>51.884999999999998</c:v>
                </c:pt>
                <c:pt idx="102">
                  <c:v>50.639000000000003</c:v>
                </c:pt>
                <c:pt idx="103">
                  <c:v>52.295000000000002</c:v>
                </c:pt>
                <c:pt idx="104">
                  <c:v>51.18</c:v>
                </c:pt>
                <c:pt idx="105">
                  <c:v>51.115000000000002</c:v>
                </c:pt>
                <c:pt idx="106">
                  <c:v>51.77</c:v>
                </c:pt>
                <c:pt idx="107">
                  <c:v>49.951000000000001</c:v>
                </c:pt>
                <c:pt idx="108">
                  <c:v>50.738</c:v>
                </c:pt>
                <c:pt idx="109">
                  <c:v>51.246000000000002</c:v>
                </c:pt>
                <c:pt idx="110">
                  <c:v>52.984000000000002</c:v>
                </c:pt>
                <c:pt idx="111">
                  <c:v>51.23</c:v>
                </c:pt>
                <c:pt idx="112">
                  <c:v>48.704999999999998</c:v>
                </c:pt>
                <c:pt idx="113">
                  <c:v>51.295000000000002</c:v>
                </c:pt>
                <c:pt idx="114">
                  <c:v>49.048999999999999</c:v>
                </c:pt>
                <c:pt idx="115">
                  <c:v>50.015999999999998</c:v>
                </c:pt>
                <c:pt idx="116">
                  <c:v>50.295000000000002</c:v>
                </c:pt>
                <c:pt idx="117">
                  <c:v>50.360999999999997</c:v>
                </c:pt>
                <c:pt idx="118">
                  <c:v>53.491999999999997</c:v>
                </c:pt>
                <c:pt idx="119">
                  <c:v>55.360999999999997</c:v>
                </c:pt>
                <c:pt idx="120">
                  <c:v>59.131</c:v>
                </c:pt>
                <c:pt idx="121">
                  <c:v>58.360999999999997</c:v>
                </c:pt>
                <c:pt idx="122">
                  <c:v>60.59</c:v>
                </c:pt>
                <c:pt idx="123">
                  <c:v>59.557000000000002</c:v>
                </c:pt>
                <c:pt idx="124">
                  <c:v>58.18</c:v>
                </c:pt>
                <c:pt idx="125">
                  <c:v>55.966999999999999</c:v>
                </c:pt>
                <c:pt idx="126">
                  <c:v>54.393000000000001</c:v>
                </c:pt>
                <c:pt idx="127">
                  <c:v>49.524999999999999</c:v>
                </c:pt>
                <c:pt idx="128">
                  <c:v>48.442999999999998</c:v>
                </c:pt>
                <c:pt idx="129">
                  <c:v>47.41</c:v>
                </c:pt>
                <c:pt idx="130">
                  <c:v>48.295000000000002</c:v>
                </c:pt>
                <c:pt idx="131">
                  <c:v>48.508000000000003</c:v>
                </c:pt>
                <c:pt idx="132">
                  <c:v>47.508000000000003</c:v>
                </c:pt>
                <c:pt idx="133">
                  <c:v>47.557000000000002</c:v>
                </c:pt>
                <c:pt idx="134">
                  <c:v>47.459000000000003</c:v>
                </c:pt>
                <c:pt idx="135">
                  <c:v>45.279000000000003</c:v>
                </c:pt>
                <c:pt idx="136">
                  <c:v>46.851999999999997</c:v>
                </c:pt>
                <c:pt idx="137">
                  <c:v>45.655999999999999</c:v>
                </c:pt>
                <c:pt idx="138">
                  <c:v>47.475000000000001</c:v>
                </c:pt>
                <c:pt idx="139">
                  <c:v>44.738</c:v>
                </c:pt>
                <c:pt idx="140">
                  <c:v>46.015999999999998</c:v>
                </c:pt>
                <c:pt idx="141">
                  <c:v>44.344000000000001</c:v>
                </c:pt>
                <c:pt idx="142">
                  <c:v>44.622999999999998</c:v>
                </c:pt>
                <c:pt idx="143">
                  <c:v>45.524999999999999</c:v>
                </c:pt>
                <c:pt idx="144">
                  <c:v>44.295000000000002</c:v>
                </c:pt>
                <c:pt idx="145">
                  <c:v>43.884999999999998</c:v>
                </c:pt>
                <c:pt idx="146">
                  <c:v>44.442999999999998</c:v>
                </c:pt>
                <c:pt idx="147">
                  <c:v>44.426000000000002</c:v>
                </c:pt>
                <c:pt idx="148">
                  <c:v>44.951000000000001</c:v>
                </c:pt>
                <c:pt idx="149">
                  <c:v>44.835999999999999</c:v>
                </c:pt>
                <c:pt idx="150">
                  <c:v>46.115000000000002</c:v>
                </c:pt>
                <c:pt idx="151">
                  <c:v>47.902000000000001</c:v>
                </c:pt>
                <c:pt idx="152">
                  <c:v>49.557000000000002</c:v>
                </c:pt>
                <c:pt idx="153">
                  <c:v>49.164000000000001</c:v>
                </c:pt>
                <c:pt idx="154">
                  <c:v>48.524999999999999</c:v>
                </c:pt>
                <c:pt idx="155">
                  <c:v>47.279000000000003</c:v>
                </c:pt>
                <c:pt idx="156">
                  <c:v>47.753999999999998</c:v>
                </c:pt>
                <c:pt idx="157">
                  <c:v>45.459000000000003</c:v>
                </c:pt>
                <c:pt idx="158">
                  <c:v>43.573999999999998</c:v>
                </c:pt>
                <c:pt idx="159">
                  <c:v>42.884999999999998</c:v>
                </c:pt>
                <c:pt idx="160">
                  <c:v>43.246000000000002</c:v>
                </c:pt>
                <c:pt idx="161">
                  <c:v>42.18</c:v>
                </c:pt>
                <c:pt idx="162">
                  <c:v>44.639000000000003</c:v>
                </c:pt>
                <c:pt idx="163">
                  <c:v>44.639000000000003</c:v>
                </c:pt>
                <c:pt idx="164">
                  <c:v>39.933999999999997</c:v>
                </c:pt>
                <c:pt idx="165">
                  <c:v>41.77</c:v>
                </c:pt>
                <c:pt idx="166">
                  <c:v>41.148000000000003</c:v>
                </c:pt>
                <c:pt idx="167">
                  <c:v>41</c:v>
                </c:pt>
                <c:pt idx="168">
                  <c:v>39.328000000000003</c:v>
                </c:pt>
                <c:pt idx="169">
                  <c:v>41.720999999999997</c:v>
                </c:pt>
                <c:pt idx="170">
                  <c:v>38.606999999999999</c:v>
                </c:pt>
                <c:pt idx="171">
                  <c:v>40.738</c:v>
                </c:pt>
                <c:pt idx="172">
                  <c:v>43.082000000000001</c:v>
                </c:pt>
                <c:pt idx="173">
                  <c:v>37.442999999999998</c:v>
                </c:pt>
                <c:pt idx="174">
                  <c:v>40.622999999999998</c:v>
                </c:pt>
                <c:pt idx="175">
                  <c:v>40.066000000000003</c:v>
                </c:pt>
                <c:pt idx="176">
                  <c:v>40.048999999999999</c:v>
                </c:pt>
                <c:pt idx="177">
                  <c:v>40.262</c:v>
                </c:pt>
                <c:pt idx="178">
                  <c:v>40.851999999999997</c:v>
                </c:pt>
                <c:pt idx="179">
                  <c:v>39.131</c:v>
                </c:pt>
                <c:pt idx="180">
                  <c:v>40.213000000000001</c:v>
                </c:pt>
                <c:pt idx="181">
                  <c:v>39.835999999999999</c:v>
                </c:pt>
                <c:pt idx="182">
                  <c:v>38.671999999999997</c:v>
                </c:pt>
                <c:pt idx="183">
                  <c:v>39.442999999999998</c:v>
                </c:pt>
                <c:pt idx="184">
                  <c:v>38.951000000000001</c:v>
                </c:pt>
                <c:pt idx="185">
                  <c:v>38.869</c:v>
                </c:pt>
                <c:pt idx="186">
                  <c:v>40.18</c:v>
                </c:pt>
                <c:pt idx="187">
                  <c:v>39.689</c:v>
                </c:pt>
                <c:pt idx="188">
                  <c:v>36.82</c:v>
                </c:pt>
                <c:pt idx="189">
                  <c:v>39.262</c:v>
                </c:pt>
                <c:pt idx="190">
                  <c:v>38.115000000000002</c:v>
                </c:pt>
                <c:pt idx="191">
                  <c:v>39.704999999999998</c:v>
                </c:pt>
                <c:pt idx="192">
                  <c:v>36.704999999999998</c:v>
                </c:pt>
                <c:pt idx="193">
                  <c:v>38.770000000000003</c:v>
                </c:pt>
                <c:pt idx="194">
                  <c:v>39.066000000000003</c:v>
                </c:pt>
                <c:pt idx="195">
                  <c:v>36.671999999999997</c:v>
                </c:pt>
                <c:pt idx="196">
                  <c:v>38.671999999999997</c:v>
                </c:pt>
                <c:pt idx="197">
                  <c:v>38.475000000000001</c:v>
                </c:pt>
                <c:pt idx="198">
                  <c:v>38.491999999999997</c:v>
                </c:pt>
                <c:pt idx="199">
                  <c:v>37.951000000000001</c:v>
                </c:pt>
                <c:pt idx="200">
                  <c:v>38.015999999999998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62.68394549160972</c:v>
                </c:pt>
                <c:pt idx="1">
                  <c:v>62.875649467573744</c:v>
                </c:pt>
                <c:pt idx="2">
                  <c:v>63.066848540456775</c:v>
                </c:pt>
                <c:pt idx="3">
                  <c:v>63.257431718309697</c:v>
                </c:pt>
                <c:pt idx="4">
                  <c:v>63.447272357378552</c:v>
                </c:pt>
                <c:pt idx="5">
                  <c:v>63.636226437455953</c:v>
                </c:pt>
                <c:pt idx="6">
                  <c:v>63.824130709083938</c:v>
                </c:pt>
                <c:pt idx="7">
                  <c:v>64.010800715929818</c:v>
                </c:pt>
                <c:pt idx="8">
                  <c:v>64.196028699665519</c:v>
                </c:pt>
                <c:pt idx="9">
                  <c:v>64.379581399820339</c:v>
                </c:pt>
                <c:pt idx="10">
                  <c:v>64.561197767668162</c:v>
                </c:pt>
                <c:pt idx="11">
                  <c:v>64.740586621730131</c:v>
                </c:pt>
                <c:pt idx="12">
                  <c:v>64.917424283682195</c:v>
                </c:pt>
                <c:pt idx="13">
                  <c:v>65.091352248587683</c:v>
                </c:pt>
                <c:pt idx="14">
                  <c:v>65.261974964472273</c:v>
                </c:pt>
                <c:pt idx="15">
                  <c:v>65.428857826693246</c:v>
                </c:pt>
                <c:pt idx="16">
                  <c:v>65.591525537821184</c:v>
                </c:pt>
                <c:pt idx="17">
                  <c:v>65.749461052654439</c:v>
                </c:pt>
                <c:pt idx="18">
                  <c:v>65.902105434280017</c:v>
                </c:pt>
                <c:pt idx="19">
                  <c:v>66.048859111711948</c:v>
                </c:pt>
                <c:pt idx="20">
                  <c:v>66.189085283438985</c:v>
                </c:pt>
                <c:pt idx="21">
                  <c:v>66.322116598132283</c:v>
                </c:pt>
                <c:pt idx="22">
                  <c:v>66.447266823863799</c:v>
                </c:pt>
                <c:pt idx="23">
                  <c:v>66.563850068770108</c:v>
                </c:pt>
                <c:pt idx="24">
                  <c:v>66.671211335360653</c:v>
                </c:pt>
                <c:pt idx="25">
                  <c:v>66.768773886749216</c:v>
                </c:pt>
                <c:pt idx="26">
                  <c:v>66.856111185610189</c:v>
                </c:pt>
                <c:pt idx="27">
                  <c:v>66.933054122382956</c:v>
                </c:pt>
                <c:pt idx="28">
                  <c:v>66.999847904524614</c:v>
                </c:pt>
                <c:pt idx="29">
                  <c:v>67.057377245401923</c:v>
                </c:pt>
                <c:pt idx="30">
                  <c:v>67.107483097242564</c:v>
                </c:pt>
                <c:pt idx="31">
                  <c:v>67.153398579354615</c:v>
                </c:pt>
                <c:pt idx="32">
                  <c:v>67.20033507622243</c:v>
                </c:pt>
                <c:pt idx="33">
                  <c:v>67.256250429265904</c:v>
                </c:pt>
                <c:pt idx="34">
                  <c:v>67.332828012661381</c:v>
                </c:pt>
                <c:pt idx="35">
                  <c:v>67.446686215627011</c:v>
                </c:pt>
                <c:pt idx="36">
                  <c:v>67.620820251204691</c:v>
                </c:pt>
                <c:pt idx="37">
                  <c:v>67.88625027559975</c:v>
                </c:pt>
                <c:pt idx="38">
                  <c:v>68.2838102444084</c:v>
                </c:pt>
                <c:pt idx="39">
                  <c:v>68.86596082381071</c:v>
                </c:pt>
                <c:pt idx="40">
                  <c:v>69.698449160142516</c:v>
                </c:pt>
                <c:pt idx="41">
                  <c:v>70.861573257774481</c:v>
                </c:pt>
                <c:pt idx="42">
                  <c:v>72.450747122351757</c:v>
                </c:pt>
                <c:pt idx="43">
                  <c:v>74.576015781190236</c:v>
                </c:pt>
                <c:pt idx="44">
                  <c:v>77.360150270685111</c:v>
                </c:pt>
                <c:pt idx="45">
                  <c:v>80.934976054553331</c:v>
                </c:pt>
                <c:pt idx="46">
                  <c:v>85.435667080694131</c:v>
                </c:pt>
                <c:pt idx="47">
                  <c:v>90.992880448727433</c:v>
                </c:pt>
                <c:pt idx="48">
                  <c:v>97.722814605829981</c:v>
                </c:pt>
                <c:pt idx="49">
                  <c:v>105.71553797108466</c:v>
                </c:pt>
                <c:pt idx="50">
                  <c:v>115.02223368364152</c:v>
                </c:pt>
                <c:pt idx="51">
                  <c:v>125.64230607370433</c:v>
                </c:pt>
                <c:pt idx="52">
                  <c:v>137.51154711971634</c:v>
                </c:pt>
                <c:pt idx="53">
                  <c:v>150.49267322292033</c:v>
                </c:pt>
                <c:pt idx="54">
                  <c:v>164.3691784369538</c:v>
                </c:pt>
                <c:pt idx="55">
                  <c:v>178.84120567882195</c:v>
                </c:pt>
                <c:pt idx="56">
                  <c:v>193.51351560327277</c:v>
                </c:pt>
                <c:pt idx="57">
                  <c:v>207.8424405220307</c:v>
                </c:pt>
                <c:pt idx="58">
                  <c:v>220.97354077402773</c:v>
                </c:pt>
                <c:pt idx="59">
                  <c:v>231.41312070706701</c:v>
                </c:pt>
                <c:pt idx="60">
                  <c:v>236.668914539573</c:v>
                </c:pt>
                <c:pt idx="61">
                  <c:v>233.3901909380188</c:v>
                </c:pt>
                <c:pt idx="62">
                  <c:v>218.67506552813089</c:v>
                </c:pt>
                <c:pt idx="63">
                  <c:v>192.35440374224353</c:v>
                </c:pt>
                <c:pt idx="64">
                  <c:v>158.52444798342185</c:v>
                </c:pt>
                <c:pt idx="65">
                  <c:v>124.37574104883464</c:v>
                </c:pt>
                <c:pt idx="66">
                  <c:v>96.640120496454401</c:v>
                </c:pt>
                <c:pt idx="67">
                  <c:v>78.472480815408801</c:v>
                </c:pt>
                <c:pt idx="68">
                  <c:v>69.104165117878622</c:v>
                </c:pt>
                <c:pt idx="69">
                  <c:v>65.789400711044067</c:v>
                </c:pt>
                <c:pt idx="70">
                  <c:v>65.902781827297503</c:v>
                </c:pt>
                <c:pt idx="71">
                  <c:v>67.85368051525225</c:v>
                </c:pt>
                <c:pt idx="72">
                  <c:v>70.97975491586125</c:v>
                </c:pt>
                <c:pt idx="73">
                  <c:v>75.1246555032412</c:v>
                </c:pt>
                <c:pt idx="74">
                  <c:v>80.319052988797097</c:v>
                </c:pt>
                <c:pt idx="75">
                  <c:v>86.624507572855165</c:v>
                </c:pt>
                <c:pt idx="76">
                  <c:v>94.070329452125918</c:v>
                </c:pt>
                <c:pt idx="77">
                  <c:v>102.6257826314293</c:v>
                </c:pt>
                <c:pt idx="78">
                  <c:v>112.18404829280125</c:v>
                </c:pt>
                <c:pt idx="79">
                  <c:v>122.55203614501094</c:v>
                </c:pt>
                <c:pt idx="80">
                  <c:v>133.44261155524461</c:v>
                </c:pt>
                <c:pt idx="81">
                  <c:v>144.45282054282714</c:v>
                </c:pt>
                <c:pt idx="82">
                  <c:v>154.97461820035073</c:v>
                </c:pt>
                <c:pt idx="83">
                  <c:v>163.94686943408195</c:v>
                </c:pt>
                <c:pt idx="84">
                  <c:v>169.46188861409198</c:v>
                </c:pt>
                <c:pt idx="85">
                  <c:v>168.66720885283499</c:v>
                </c:pt>
                <c:pt idx="86">
                  <c:v>158.80943664252933</c:v>
                </c:pt>
                <c:pt idx="87">
                  <c:v>139.53040594454595</c:v>
                </c:pt>
                <c:pt idx="88">
                  <c:v>114.53584359472377</c:v>
                </c:pt>
                <c:pt idx="89">
                  <c:v>90.231947003679068</c:v>
                </c:pt>
                <c:pt idx="90">
                  <c:v>71.907350805857575</c:v>
                </c:pt>
                <c:pt idx="91">
                  <c:v>61.045645274640229</c:v>
                </c:pt>
                <c:pt idx="92">
                  <c:v>55.920991021228872</c:v>
                </c:pt>
                <c:pt idx="93">
                  <c:v>53.938046591353007</c:v>
                </c:pt>
                <c:pt idx="94">
                  <c:v>53.240939535854537</c:v>
                </c:pt>
                <c:pt idx="95">
                  <c:v>52.946242642819982</c:v>
                </c:pt>
                <c:pt idx="96">
                  <c:v>52.749577729093964</c:v>
                </c:pt>
                <c:pt idx="97">
                  <c:v>52.572323671021636</c:v>
                </c:pt>
                <c:pt idx="98">
                  <c:v>52.398939165509667</c:v>
                </c:pt>
                <c:pt idx="99">
                  <c:v>52.227010668019318</c:v>
                </c:pt>
                <c:pt idx="100">
                  <c:v>52.056220333022672</c:v>
                </c:pt>
                <c:pt idx="101">
                  <c:v>51.886550968028267</c:v>
                </c:pt>
                <c:pt idx="102">
                  <c:v>51.71810457214292</c:v>
                </c:pt>
                <c:pt idx="103">
                  <c:v>51.551165656763544</c:v>
                </c:pt>
                <c:pt idx="104">
                  <c:v>51.386349802899851</c:v>
                </c:pt>
                <c:pt idx="105">
                  <c:v>51.224854241273384</c:v>
                </c:pt>
                <c:pt idx="106">
                  <c:v>51.068851978665997</c:v>
                </c:pt>
                <c:pt idx="107">
                  <c:v>50.922071623612105</c:v>
                </c:pt>
                <c:pt idx="108">
                  <c:v>50.79058719432264</c:v>
                </c:pt>
                <c:pt idx="109">
                  <c:v>50.683796485250738</c:v>
                </c:pt>
                <c:pt idx="110">
                  <c:v>50.615484898685885</c:v>
                </c:pt>
                <c:pt idx="111">
                  <c:v>50.604754611196583</c:v>
                </c:pt>
                <c:pt idx="112">
                  <c:v>50.676463670506386</c:v>
                </c:pt>
                <c:pt idx="113">
                  <c:v>50.860705157333975</c:v>
                </c:pt>
                <c:pt idx="114">
                  <c:v>51.190820264362607</c:v>
                </c:pt>
                <c:pt idx="115">
                  <c:v>51.699532415135536</c:v>
                </c:pt>
                <c:pt idx="116">
                  <c:v>52.412992788819537</c:v>
                </c:pt>
                <c:pt idx="117">
                  <c:v>53.342636582127163</c:v>
                </c:pt>
                <c:pt idx="118">
                  <c:v>54.474344843999162</c:v>
                </c:pt>
                <c:pt idx="119">
                  <c:v>55.753421734010196</c:v>
                </c:pt>
                <c:pt idx="120">
                  <c:v>57.064325994029851</c:v>
                </c:pt>
                <c:pt idx="121">
                  <c:v>58.211093029618425</c:v>
                </c:pt>
                <c:pt idx="122">
                  <c:v>58.920680004042495</c:v>
                </c:pt>
                <c:pt idx="123">
                  <c:v>58.903325984078457</c:v>
                </c:pt>
                <c:pt idx="124">
                  <c:v>57.979844205980314</c:v>
                </c:pt>
                <c:pt idx="125">
                  <c:v>56.21653002049721</c:v>
                </c:pt>
                <c:pt idx="126">
                  <c:v>53.955715465325994</c:v>
                </c:pt>
                <c:pt idx="127">
                  <c:v>51.681368722658114</c:v>
                </c:pt>
                <c:pt idx="128">
                  <c:v>49.79708943320253</c:v>
                </c:pt>
                <c:pt idx="129">
                  <c:v>48.474805989039652</c:v>
                </c:pt>
                <c:pt idx="130">
                  <c:v>47.661650558474314</c:v>
                </c:pt>
                <c:pt idx="131">
                  <c:v>47.194582758598933</c:v>
                </c:pt>
                <c:pt idx="132">
                  <c:v>46.913908749301207</c:v>
                </c:pt>
                <c:pt idx="133">
                  <c:v>46.71471593196194</c:v>
                </c:pt>
                <c:pt idx="134">
                  <c:v>46.544831568907611</c:v>
                </c:pt>
                <c:pt idx="135">
                  <c:v>46.383726770222765</c:v>
                </c:pt>
                <c:pt idx="136">
                  <c:v>46.224878486928318</c:v>
                </c:pt>
                <c:pt idx="137">
                  <c:v>46.066619445900656</c:v>
                </c:pt>
                <c:pt idx="138">
                  <c:v>45.908688371013021</c:v>
                </c:pt>
                <c:pt idx="139">
                  <c:v>45.751309501780021</c:v>
                </c:pt>
                <c:pt idx="140">
                  <c:v>45.595214106416407</c:v>
                </c:pt>
                <c:pt idx="141">
                  <c:v>45.442153598628707</c:v>
                </c:pt>
                <c:pt idx="142">
                  <c:v>45.295949286281399</c:v>
                </c:pt>
                <c:pt idx="143">
                  <c:v>45.164253672426732</c:v>
                </c:pt>
                <c:pt idx="144">
                  <c:v>45.061066133086719</c:v>
                </c:pt>
                <c:pt idx="145">
                  <c:v>45.009592601751997</c:v>
                </c:pt>
                <c:pt idx="146">
                  <c:v>45.044205638955511</c:v>
                </c:pt>
                <c:pt idx="147">
                  <c:v>45.209147051087101</c:v>
                </c:pt>
                <c:pt idx="148">
                  <c:v>45.550590639155509</c:v>
                </c:pt>
                <c:pt idx="149">
                  <c:v>46.098570192105669</c:v>
                </c:pt>
                <c:pt idx="150">
                  <c:v>46.837859767278793</c:v>
                </c:pt>
                <c:pt idx="151">
                  <c:v>47.675039203323813</c:v>
                </c:pt>
                <c:pt idx="152">
                  <c:v>48.423164033150748</c:v>
                </c:pt>
                <c:pt idx="153">
                  <c:v>48.835209189196597</c:v>
                </c:pt>
                <c:pt idx="154">
                  <c:v>48.700076973828075</c:v>
                </c:pt>
                <c:pt idx="155">
                  <c:v>47.961923950651816</c:v>
                </c:pt>
                <c:pt idx="156">
                  <c:v>46.776376932129779</c:v>
                </c:pt>
                <c:pt idx="157">
                  <c:v>45.443169236231107</c:v>
                </c:pt>
                <c:pt idx="158">
                  <c:v>44.253761188136934</c:v>
                </c:pt>
                <c:pt idx="159">
                  <c:v>43.365984475971089</c:v>
                </c:pt>
                <c:pt idx="160">
                  <c:v>42.783592755104301</c:v>
                </c:pt>
                <c:pt idx="161">
                  <c:v>42.421253546683886</c:v>
                </c:pt>
                <c:pt idx="162">
                  <c:v>42.18198413648998</c:v>
                </c:pt>
                <c:pt idx="163">
                  <c:v>41.99798465951077</c:v>
                </c:pt>
                <c:pt idx="164">
                  <c:v>41.834264564317785</c:v>
                </c:pt>
                <c:pt idx="165">
                  <c:v>41.676694918886945</c:v>
                </c:pt>
                <c:pt idx="166">
                  <c:v>41.520690003032485</c:v>
                </c:pt>
                <c:pt idx="167">
                  <c:v>41.365033454431021</c:v>
                </c:pt>
                <c:pt idx="168">
                  <c:v>41.209456333691421</c:v>
                </c:pt>
                <c:pt idx="169">
                  <c:v>41.053905691136571</c:v>
                </c:pt>
                <c:pt idx="170">
                  <c:v>40.898369149204569</c:v>
                </c:pt>
                <c:pt idx="171">
                  <c:v>40.742840926855145</c:v>
                </c:pt>
                <c:pt idx="172">
                  <c:v>40.587316476904334</c:v>
                </c:pt>
                <c:pt idx="173">
                  <c:v>40.431791794397057</c:v>
                </c:pt>
                <c:pt idx="174">
                  <c:v>40.276263340379508</c:v>
                </c:pt>
                <c:pt idx="175">
                  <c:v>40.120728025765715</c:v>
                </c:pt>
                <c:pt idx="176">
                  <c:v>39.965183194352008</c:v>
                </c:pt>
                <c:pt idx="177">
                  <c:v>39.809626600716648</c:v>
                </c:pt>
                <c:pt idx="178">
                  <c:v>39.654056383992824</c:v>
                </c:pt>
                <c:pt idx="179">
                  <c:v>39.49847103879479</c:v>
                </c:pt>
                <c:pt idx="180">
                  <c:v>39.342869384453756</c:v>
                </c:pt>
                <c:pt idx="181">
                  <c:v>39.187250533556679</c:v>
                </c:pt>
                <c:pt idx="182">
                  <c:v>39.031613860612282</c:v>
                </c:pt>
                <c:pt idx="183">
                  <c:v>38.875958971505057</c:v>
                </c:pt>
                <c:pt idx="184">
                  <c:v>38.720285674245503</c:v>
                </c:pt>
                <c:pt idx="185">
                  <c:v>38.564593951388304</c:v>
                </c:pt>
                <c:pt idx="186">
                  <c:v>38.408883934370472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62.683945491581454</c:v>
                </c:pt>
                <c:pt idx="1">
                  <c:v>62.875649467502797</c:v>
                </c:pt>
                <c:pt idx="2">
                  <c:v>63.066848540281278</c:v>
                </c:pt>
                <c:pt idx="3">
                  <c:v>63.257431717881836</c:v>
                </c:pt>
                <c:pt idx="4">
                  <c:v>63.44727235635046</c:v>
                </c:pt>
                <c:pt idx="5">
                  <c:v>63.636226435021221</c:v>
                </c:pt>
                <c:pt idx="6">
                  <c:v>63.824130703401117</c:v>
                </c:pt>
                <c:pt idx="7">
                  <c:v>64.010800702857011</c:v>
                </c:pt>
                <c:pt idx="8">
                  <c:v>64.196028670026337</c:v>
                </c:pt>
                <c:pt idx="9">
                  <c:v>64.379581333590068</c:v>
                </c:pt>
                <c:pt idx="10">
                  <c:v>64.561197621807025</c:v>
                </c:pt>
                <c:pt idx="11">
                  <c:v>64.740586305126868</c:v>
                </c:pt>
                <c:pt idx="12">
                  <c:v>64.917423606377753</c:v>
                </c:pt>
                <c:pt idx="13">
                  <c:v>65.091350820531801</c:v>
                </c:pt>
                <c:pt idx="14">
                  <c:v>65.261971996914255</c:v>
                </c:pt>
                <c:pt idx="15">
                  <c:v>65.428851748899234</c:v>
                </c:pt>
                <c:pt idx="16">
                  <c:v>65.591513269490463</c:v>
                </c:pt>
                <c:pt idx="17">
                  <c:v>65.749436645468364</c:v>
                </c:pt>
                <c:pt idx="18">
                  <c:v>65.902057577586561</c:v>
                </c:pt>
                <c:pt idx="19">
                  <c:v>66.04876662903223</c:v>
                </c:pt>
                <c:pt idx="20">
                  <c:v>66.188909138219557</c:v>
                </c:pt>
                <c:pt idx="21">
                  <c:v>66.321785943922521</c:v>
                </c:pt>
                <c:pt idx="22">
                  <c:v>66.446655079479498</c:v>
                </c:pt>
                <c:pt idx="23">
                  <c:v>66.562734596789355</c:v>
                </c:pt>
                <c:pt idx="24">
                  <c:v>66.669206678337233</c:v>
                </c:pt>
                <c:pt idx="25">
                  <c:v>66.765223184677367</c:v>
                </c:pt>
                <c:pt idx="26">
                  <c:v>66.849912763805932</c:v>
                </c:pt>
                <c:pt idx="27">
                  <c:v>66.922389615974879</c:v>
                </c:pt>
                <c:pt idx="28">
                  <c:v>66.981763961425514</c:v>
                </c:pt>
                <c:pt idx="29">
                  <c:v>67.027154198594332</c:v>
                </c:pt>
                <c:pt idx="30">
                  <c:v>67.057700666844823</c:v>
                </c:pt>
                <c:pt idx="31">
                  <c:v>67.072580842210925</c:v>
                </c:pt>
                <c:pt idx="32">
                  <c:v>67.071025699956863</c:v>
                </c:pt>
                <c:pt idx="33">
                  <c:v>67.052336878526503</c:v>
                </c:pt>
                <c:pt idx="34">
                  <c:v>67.015904181798305</c:v>
                </c:pt>
                <c:pt idx="35">
                  <c:v>66.961222867975195</c:v>
                </c:pt>
                <c:pt idx="36">
                  <c:v>66.887910102291258</c:v>
                </c:pt>
                <c:pt idx="37">
                  <c:v>66.795719905578849</c:v>
                </c:pt>
                <c:pt idx="38">
                  <c:v>66.684555919445543</c:v>
                </c:pt>
                <c:pt idx="39">
                  <c:v>66.554481337454774</c:v>
                </c:pt>
                <c:pt idx="40">
                  <c:v>66.405725423617199</c:v>
                </c:pt>
                <c:pt idx="41">
                  <c:v>66.238686154415319</c:v>
                </c:pt>
                <c:pt idx="42">
                  <c:v>66.053928674143606</c:v>
                </c:pt>
                <c:pt idx="43">
                  <c:v>65.852179437070674</c:v>
                </c:pt>
                <c:pt idx="44">
                  <c:v>65.634316111754913</c:v>
                </c:pt>
                <c:pt idx="45">
                  <c:v>65.401353528172294</c:v>
                </c:pt>
                <c:pt idx="46">
                  <c:v>65.15442614150389</c:v>
                </c:pt>
                <c:pt idx="47">
                  <c:v>64.894767652498601</c:v>
                </c:pt>
                <c:pt idx="48">
                  <c:v>64.623688550632508</c:v>
                </c:pt>
                <c:pt idx="49">
                  <c:v>64.342552423930528</c:v>
                </c:pt>
                <c:pt idx="50">
                  <c:v>64.052751904037819</c:v>
                </c:pt>
                <c:pt idx="51">
                  <c:v>63.755685087606622</c:v>
                </c:pt>
                <c:pt idx="52">
                  <c:v>63.452733200555194</c:v>
                </c:pt>
                <c:pt idx="53">
                  <c:v>63.145240159217813</c:v>
                </c:pt>
                <c:pt idx="54">
                  <c:v>62.834494543229603</c:v>
                </c:pt>
                <c:pt idx="55">
                  <c:v>62.521714341589217</c:v>
                </c:pt>
                <c:pt idx="56">
                  <c:v>62.208034677789698</c:v>
                </c:pt>
                <c:pt idx="57">
                  <c:v>61.894498572807699</c:v>
                </c:pt>
                <c:pt idx="58">
                  <c:v>61.582050674448084</c:v>
                </c:pt>
                <c:pt idx="59">
                  <c:v>61.271533773753745</c:v>
                </c:pt>
                <c:pt idx="60">
                  <c:v>60.963687846915072</c:v>
                </c:pt>
                <c:pt idx="61">
                  <c:v>60.659151304910012</c:v>
                </c:pt>
                <c:pt idx="62">
                  <c:v>60.358464101540392</c:v>
                </c:pt>
                <c:pt idx="63">
                  <c:v>60.062072340720107</c:v>
                </c:pt>
                <c:pt idx="64">
                  <c:v>59.770334032047451</c:v>
                </c:pt>
                <c:pt idx="65">
                  <c:v>59.483525665711142</c:v>
                </c:pt>
                <c:pt idx="66">
                  <c:v>59.201849309527574</c:v>
                </c:pt>
                <c:pt idx="67">
                  <c:v>58.925439968617724</c:v>
                </c:pt>
                <c:pt idx="68">
                  <c:v>58.654372988671447</c:v>
                </c:pt>
                <c:pt idx="69">
                  <c:v>58.38867132430633</c:v>
                </c:pt>
                <c:pt idx="70">
                  <c:v>58.128312532744687</c:v>
                </c:pt>
                <c:pt idx="71">
                  <c:v>57.873235388543513</c:v>
                </c:pt>
                <c:pt idx="72">
                  <c:v>57.623346046584281</c:v>
                </c:pt>
                <c:pt idx="73">
                  <c:v>57.378523707561811</c:v>
                </c:pt>
                <c:pt idx="74">
                  <c:v>57.138625762739068</c:v>
                </c:pt>
                <c:pt idx="75">
                  <c:v>56.903492412939123</c:v>
                </c:pt>
                <c:pt idx="76">
                  <c:v>56.672950770968562</c:v>
                </c:pt>
                <c:pt idx="77">
                  <c:v>56.446818467350468</c:v>
                </c:pt>
                <c:pt idx="78">
                  <c:v>56.224906786872779</c:v>
                </c:pt>
                <c:pt idx="79">
                  <c:v>56.007023368519057</c:v>
                </c:pt>
                <c:pt idx="80">
                  <c:v>55.79297450431195</c:v>
                </c:pt>
                <c:pt idx="81">
                  <c:v>55.582567073890914</c:v>
                </c:pt>
                <c:pt idx="82">
                  <c:v>55.375610151647301</c:v>
                </c:pt>
                <c:pt idx="83">
                  <c:v>55.1719163222755</c:v>
                </c:pt>
                <c:pt idx="84">
                  <c:v>54.971302738945404</c:v>
                </c:pt>
                <c:pt idx="85">
                  <c:v>54.773591956183076</c:v>
                </c:pt>
                <c:pt idx="86">
                  <c:v>54.57861256714348</c:v>
                </c:pt>
                <c:pt idx="87">
                  <c:v>54.386199672414413</c:v>
                </c:pt>
                <c:pt idx="88">
                  <c:v>54.19619520491004</c:v>
                </c:pt>
                <c:pt idx="89">
                  <c:v>54.008448132877504</c:v>
                </c:pt>
                <c:pt idx="90">
                  <c:v>53.822814560605984</c:v>
                </c:pt>
                <c:pt idx="91">
                  <c:v>53.639157744133712</c:v>
                </c:pt>
                <c:pt idx="92">
                  <c:v>53.457348037117313</c:v>
                </c:pt>
                <c:pt idx="93">
                  <c:v>53.277262780073542</c:v>
                </c:pt>
                <c:pt idx="94">
                  <c:v>53.098786144427358</c:v>
                </c:pt>
                <c:pt idx="95">
                  <c:v>52.9218089412037</c:v>
                </c:pt>
                <c:pt idx="96">
                  <c:v>52.746228402772886</c:v>
                </c:pt>
                <c:pt idx="97">
                  <c:v>52.571947944795049</c:v>
                </c:pt>
                <c:pt idx="98">
                  <c:v>52.398876914394464</c:v>
                </c:pt>
                <c:pt idx="99">
                  <c:v>52.226930329618419</c:v>
                </c:pt>
                <c:pt idx="100">
                  <c:v>52.056028614384452</c:v>
                </c:pt>
                <c:pt idx="101">
                  <c:v>51.886097332382967</c:v>
                </c:pt>
                <c:pt idx="102">
                  <c:v>51.717066922766591</c:v>
                </c:pt>
                <c:pt idx="103">
                  <c:v>51.548872439912124</c:v>
                </c:pt>
                <c:pt idx="104">
                  <c:v>51.381453299075254</c:v>
                </c:pt>
                <c:pt idx="105">
                  <c:v>51.214753029362576</c:v>
                </c:pt>
                <c:pt idx="106">
                  <c:v>51.048719035111546</c:v>
                </c:pt>
                <c:pt idx="107">
                  <c:v>50.88330236648747</c:v>
                </c:pt>
                <c:pt idx="108">
                  <c:v>50.7184574998724</c:v>
                </c:pt>
                <c:pt idx="109">
                  <c:v>50.554142128426001</c:v>
                </c:pt>
                <c:pt idx="110">
                  <c:v>50.390316963037428</c:v>
                </c:pt>
                <c:pt idx="111">
                  <c:v>50.226945543756578</c:v>
                </c:pt>
                <c:pt idx="112">
                  <c:v>50.063994061685904</c:v>
                </c:pt>
                <c:pt idx="113">
                  <c:v>49.901431191228255</c:v>
                </c:pt>
                <c:pt idx="114">
                  <c:v>49.739227932518212</c:v>
                </c:pt>
                <c:pt idx="115">
                  <c:v>49.577357463809548</c:v>
                </c:pt>
                <c:pt idx="116">
                  <c:v>49.41579500354932</c:v>
                </c:pt>
                <c:pt idx="117">
                  <c:v>49.254517681834912</c:v>
                </c:pt>
                <c:pt idx="118">
                  <c:v>49.093504420923672</c:v>
                </c:pt>
                <c:pt idx="119">
                  <c:v>48.932735824442481</c:v>
                </c:pt>
                <c:pt idx="120">
                  <c:v>48.772194074924883</c:v>
                </c:pt>
                <c:pt idx="121">
                  <c:v>48.611862839285514</c:v>
                </c:pt>
                <c:pt idx="122">
                  <c:v>48.451727181821866</c:v>
                </c:pt>
                <c:pt idx="123">
                  <c:v>48.29177348431341</c:v>
                </c:pt>
                <c:pt idx="124">
                  <c:v>48.131989372762689</c:v>
                </c:pt>
                <c:pt idx="125">
                  <c:v>47.972363650294646</c:v>
                </c:pt>
                <c:pt idx="126">
                  <c:v>47.812886235695913</c:v>
                </c:pt>
                <c:pt idx="127">
                  <c:v>47.653548107034375</c:v>
                </c:pt>
                <c:pt idx="128">
                  <c:v>47.494341249752594</c:v>
                </c:pt>
                <c:pt idx="129">
                  <c:v>47.335258608574371</c:v>
                </c:pt>
                <c:pt idx="130">
                  <c:v>47.176294042504651</c:v>
                </c:pt>
                <c:pt idx="131">
                  <c:v>47.0174422821392</c:v>
                </c:pt>
                <c:pt idx="132">
                  <c:v>46.858698888435903</c:v>
                </c:pt>
                <c:pt idx="133">
                  <c:v>46.700060212037002</c:v>
                </c:pt>
                <c:pt idx="134">
                  <c:v>46.541523352175759</c:v>
                </c:pt>
                <c:pt idx="135">
                  <c:v>46.383086114159553</c:v>
                </c:pt>
                <c:pt idx="136">
                  <c:v>46.224746964400076</c:v>
                </c:pt>
                <c:pt idx="137">
                  <c:v>46.066504981969914</c:v>
                </c:pt>
                <c:pt idx="138">
                  <c:v>45.908359805712756</c:v>
                </c:pt>
                <c:pt idx="139">
                  <c:v>45.750311576030505</c:v>
                </c:pt>
                <c:pt idx="140">
                  <c:v>45.592360870625086</c:v>
                </c:pt>
                <c:pt idx="141">
                  <c:v>45.434508633691337</c:v>
                </c:pt>
                <c:pt idx="142">
                  <c:v>45.276756098345871</c:v>
                </c:pt>
                <c:pt idx="143">
                  <c:v>45.11910470243312</c:v>
                </c:pt>
                <c:pt idx="144">
                  <c:v>44.961555998269432</c:v>
                </c:pt>
                <c:pt idx="145">
                  <c:v>44.804111557353615</c:v>
                </c:pt>
                <c:pt idx="146">
                  <c:v>44.646772871567812</c:v>
                </c:pt>
                <c:pt idx="147">
                  <c:v>44.489541252886127</c:v>
                </c:pt>
                <c:pt idx="148">
                  <c:v>44.332417734063711</c:v>
                </c:pt>
                <c:pt idx="149">
                  <c:v>44.175402973155791</c:v>
                </c:pt>
                <c:pt idx="150">
                  <c:v>44.018497164972473</c:v>
                </c:pt>
                <c:pt idx="151">
                  <c:v>43.861699962672077</c:v>
                </c:pt>
                <c:pt idx="152">
                  <c:v>43.705010412604004</c:v>
                </c:pt>
                <c:pt idx="153">
                  <c:v>43.548426905213113</c:v>
                </c:pt>
                <c:pt idx="154">
                  <c:v>43.39194714431234</c:v>
                </c:pt>
                <c:pt idx="155">
                  <c:v>43.235568136338195</c:v>
                </c:pt>
                <c:pt idx="156">
                  <c:v>43.079286200362588</c:v>
                </c:pt>
                <c:pt idx="157">
                  <c:v>42.923096998702256</c:v>
                </c:pt>
                <c:pt idx="158">
                  <c:v>42.76699558700949</c:v>
                </c:pt>
                <c:pt idx="159">
                  <c:v>42.610976481819876</c:v>
                </c:pt>
                <c:pt idx="160">
                  <c:v>42.455033742742792</c:v>
                </c:pt>
                <c:pt idx="161">
                  <c:v>42.299161065868454</c:v>
                </c:pt>
                <c:pt idx="162">
                  <c:v>42.14335188457305</c:v>
                </c:pt>
                <c:pt idx="163">
                  <c:v>41.987599473751267</c:v>
                </c:pt>
                <c:pt idx="164">
                  <c:v>41.831897053592392</c:v>
                </c:pt>
                <c:pt idx="165">
                  <c:v>41.676237889318486</c:v>
                </c:pt>
                <c:pt idx="166">
                  <c:v>41.520615383781696</c:v>
                </c:pt>
                <c:pt idx="167">
                  <c:v>41.365023160422695</c:v>
                </c:pt>
                <c:pt idx="168">
                  <c:v>41.209455134766984</c:v>
                </c:pt>
                <c:pt idx="169">
                  <c:v>41.053905573327633</c:v>
                </c:pt>
                <c:pt idx="170">
                  <c:v>40.898369139443524</c:v>
                </c:pt>
                <c:pt idx="171">
                  <c:v>40.742840926173535</c:v>
                </c:pt>
                <c:pt idx="172">
                  <c:v>40.587316476864238</c:v>
                </c:pt>
                <c:pt idx="173">
                  <c:v>40.431791794395068</c:v>
                </c:pt>
                <c:pt idx="174">
                  <c:v>40.276263340379423</c:v>
                </c:pt>
                <c:pt idx="175">
                  <c:v>40.120728025765715</c:v>
                </c:pt>
                <c:pt idx="176">
                  <c:v>39.965183194352008</c:v>
                </c:pt>
                <c:pt idx="177">
                  <c:v>39.809626600716648</c:v>
                </c:pt>
                <c:pt idx="178">
                  <c:v>39.654056383992824</c:v>
                </c:pt>
                <c:pt idx="179">
                  <c:v>39.49847103879479</c:v>
                </c:pt>
                <c:pt idx="180">
                  <c:v>39.342869384453756</c:v>
                </c:pt>
                <c:pt idx="181">
                  <c:v>39.187250533556679</c:v>
                </c:pt>
                <c:pt idx="182">
                  <c:v>39.031613860612282</c:v>
                </c:pt>
                <c:pt idx="183">
                  <c:v>38.875958971505057</c:v>
                </c:pt>
                <c:pt idx="184">
                  <c:v>38.720285674245503</c:v>
                </c:pt>
                <c:pt idx="185">
                  <c:v>38.564593951388304</c:v>
                </c:pt>
                <c:pt idx="186">
                  <c:v>38.408883934370472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66.721000000000004</c:v>
                </c:pt>
                <c:pt idx="1">
                  <c:v>67.525000000000006</c:v>
                </c:pt>
                <c:pt idx="2">
                  <c:v>65.933999999999997</c:v>
                </c:pt>
                <c:pt idx="3">
                  <c:v>67.114999999999995</c:v>
                </c:pt>
                <c:pt idx="4">
                  <c:v>67.164000000000001</c:v>
                </c:pt>
                <c:pt idx="5">
                  <c:v>67.902000000000001</c:v>
                </c:pt>
                <c:pt idx="6">
                  <c:v>66.066000000000003</c:v>
                </c:pt>
                <c:pt idx="7">
                  <c:v>65.721000000000004</c:v>
                </c:pt>
                <c:pt idx="8">
                  <c:v>66.950999999999993</c:v>
                </c:pt>
                <c:pt idx="9">
                  <c:v>67.525000000000006</c:v>
                </c:pt>
                <c:pt idx="10">
                  <c:v>66.869</c:v>
                </c:pt>
                <c:pt idx="11">
                  <c:v>67.114999999999995</c:v>
                </c:pt>
                <c:pt idx="12">
                  <c:v>66.23</c:v>
                </c:pt>
                <c:pt idx="13">
                  <c:v>67</c:v>
                </c:pt>
                <c:pt idx="14">
                  <c:v>67.819999999999993</c:v>
                </c:pt>
                <c:pt idx="15">
                  <c:v>67.540999999999997</c:v>
                </c:pt>
                <c:pt idx="16">
                  <c:v>67.869</c:v>
                </c:pt>
                <c:pt idx="17">
                  <c:v>67.983999999999995</c:v>
                </c:pt>
                <c:pt idx="18">
                  <c:v>66.573999999999998</c:v>
                </c:pt>
                <c:pt idx="19">
                  <c:v>66.933999999999997</c:v>
                </c:pt>
                <c:pt idx="20">
                  <c:v>67.278999999999996</c:v>
                </c:pt>
                <c:pt idx="21">
                  <c:v>68.114999999999995</c:v>
                </c:pt>
                <c:pt idx="22">
                  <c:v>67.164000000000001</c:v>
                </c:pt>
                <c:pt idx="23">
                  <c:v>66.343999999999994</c:v>
                </c:pt>
                <c:pt idx="24">
                  <c:v>65.343999999999994</c:v>
                </c:pt>
                <c:pt idx="25">
                  <c:v>68.869</c:v>
                </c:pt>
                <c:pt idx="26">
                  <c:v>67.721000000000004</c:v>
                </c:pt>
                <c:pt idx="27">
                  <c:v>67.474999999999994</c:v>
                </c:pt>
                <c:pt idx="28">
                  <c:v>68.950999999999993</c:v>
                </c:pt>
                <c:pt idx="29">
                  <c:v>70.787000000000006</c:v>
                </c:pt>
                <c:pt idx="30">
                  <c:v>72.819999999999993</c:v>
                </c:pt>
                <c:pt idx="31">
                  <c:v>69.081999999999994</c:v>
                </c:pt>
                <c:pt idx="32">
                  <c:v>68.885000000000005</c:v>
                </c:pt>
                <c:pt idx="33">
                  <c:v>69.983999999999995</c:v>
                </c:pt>
                <c:pt idx="34">
                  <c:v>73.131</c:v>
                </c:pt>
                <c:pt idx="35">
                  <c:v>71.885000000000005</c:v>
                </c:pt>
                <c:pt idx="36">
                  <c:v>72.540999999999997</c:v>
                </c:pt>
                <c:pt idx="37">
                  <c:v>71.573999999999998</c:v>
                </c:pt>
                <c:pt idx="38">
                  <c:v>71.507999999999996</c:v>
                </c:pt>
                <c:pt idx="39">
                  <c:v>72.77</c:v>
                </c:pt>
                <c:pt idx="40">
                  <c:v>75.933999999999997</c:v>
                </c:pt>
                <c:pt idx="41">
                  <c:v>77.474999999999994</c:v>
                </c:pt>
                <c:pt idx="42">
                  <c:v>79.328000000000003</c:v>
                </c:pt>
                <c:pt idx="43">
                  <c:v>80.311000000000007</c:v>
                </c:pt>
                <c:pt idx="44">
                  <c:v>80.393000000000001</c:v>
                </c:pt>
                <c:pt idx="45">
                  <c:v>83.738</c:v>
                </c:pt>
                <c:pt idx="46">
                  <c:v>86.114999999999995</c:v>
                </c:pt>
                <c:pt idx="47">
                  <c:v>91.82</c:v>
                </c:pt>
                <c:pt idx="48">
                  <c:v>98.066000000000003</c:v>
                </c:pt>
                <c:pt idx="49">
                  <c:v>102.98399999999999</c:v>
                </c:pt>
                <c:pt idx="50">
                  <c:v>109.459</c:v>
                </c:pt>
                <c:pt idx="51">
                  <c:v>118.574</c:v>
                </c:pt>
                <c:pt idx="52">
                  <c:v>132.65600000000001</c:v>
                </c:pt>
                <c:pt idx="53">
                  <c:v>150.131</c:v>
                </c:pt>
                <c:pt idx="54">
                  <c:v>167.24600000000001</c:v>
                </c:pt>
                <c:pt idx="55">
                  <c:v>184.68899999999999</c:v>
                </c:pt>
                <c:pt idx="56">
                  <c:v>198.91800000000001</c:v>
                </c:pt>
                <c:pt idx="57">
                  <c:v>213.29499999999999</c:v>
                </c:pt>
                <c:pt idx="58">
                  <c:v>221.721</c:v>
                </c:pt>
                <c:pt idx="59">
                  <c:v>229.31100000000001</c:v>
                </c:pt>
                <c:pt idx="60">
                  <c:v>230.98400000000001</c:v>
                </c:pt>
                <c:pt idx="61">
                  <c:v>229.21299999999999</c:v>
                </c:pt>
                <c:pt idx="62">
                  <c:v>223.52500000000001</c:v>
                </c:pt>
                <c:pt idx="63">
                  <c:v>208.78700000000001</c:v>
                </c:pt>
                <c:pt idx="64">
                  <c:v>177.47499999999999</c:v>
                </c:pt>
                <c:pt idx="65">
                  <c:v>130.49199999999999</c:v>
                </c:pt>
                <c:pt idx="66">
                  <c:v>88.131</c:v>
                </c:pt>
                <c:pt idx="67">
                  <c:v>68.918000000000006</c:v>
                </c:pt>
                <c:pt idx="68">
                  <c:v>66.426000000000002</c:v>
                </c:pt>
                <c:pt idx="69">
                  <c:v>67.492000000000004</c:v>
                </c:pt>
                <c:pt idx="70">
                  <c:v>66.033000000000001</c:v>
                </c:pt>
                <c:pt idx="71">
                  <c:v>66.361000000000004</c:v>
                </c:pt>
                <c:pt idx="72">
                  <c:v>72.426000000000002</c:v>
                </c:pt>
                <c:pt idx="73">
                  <c:v>73.983999999999995</c:v>
                </c:pt>
                <c:pt idx="74">
                  <c:v>79.787000000000006</c:v>
                </c:pt>
                <c:pt idx="75">
                  <c:v>86.704999999999998</c:v>
                </c:pt>
                <c:pt idx="76">
                  <c:v>95.738</c:v>
                </c:pt>
                <c:pt idx="77">
                  <c:v>103.098</c:v>
                </c:pt>
                <c:pt idx="78">
                  <c:v>114.541</c:v>
                </c:pt>
                <c:pt idx="79">
                  <c:v>126.033</c:v>
                </c:pt>
                <c:pt idx="80">
                  <c:v>139.541</c:v>
                </c:pt>
                <c:pt idx="81">
                  <c:v>150.44300000000001</c:v>
                </c:pt>
                <c:pt idx="82">
                  <c:v>159.42599999999999</c:v>
                </c:pt>
                <c:pt idx="83">
                  <c:v>165.59</c:v>
                </c:pt>
                <c:pt idx="84">
                  <c:v>168.41</c:v>
                </c:pt>
                <c:pt idx="85">
                  <c:v>167.16399999999999</c:v>
                </c:pt>
                <c:pt idx="86">
                  <c:v>161.18</c:v>
                </c:pt>
                <c:pt idx="87">
                  <c:v>146.83600000000001</c:v>
                </c:pt>
                <c:pt idx="88">
                  <c:v>118.98399999999999</c:v>
                </c:pt>
                <c:pt idx="89">
                  <c:v>87.081999999999994</c:v>
                </c:pt>
                <c:pt idx="90">
                  <c:v>63.344000000000001</c:v>
                </c:pt>
                <c:pt idx="91">
                  <c:v>56</c:v>
                </c:pt>
                <c:pt idx="92">
                  <c:v>53.655999999999999</c:v>
                </c:pt>
                <c:pt idx="93">
                  <c:v>52.786999999999999</c:v>
                </c:pt>
                <c:pt idx="94">
                  <c:v>53.426000000000002</c:v>
                </c:pt>
                <c:pt idx="95">
                  <c:v>52.82</c:v>
                </c:pt>
                <c:pt idx="96">
                  <c:v>50.738</c:v>
                </c:pt>
                <c:pt idx="97">
                  <c:v>52.82</c:v>
                </c:pt>
                <c:pt idx="98">
                  <c:v>51.884999999999998</c:v>
                </c:pt>
                <c:pt idx="99">
                  <c:v>54.18</c:v>
                </c:pt>
                <c:pt idx="100">
                  <c:v>52.426000000000002</c:v>
                </c:pt>
                <c:pt idx="101">
                  <c:v>52.606999999999999</c:v>
                </c:pt>
                <c:pt idx="102">
                  <c:v>51.573999999999998</c:v>
                </c:pt>
                <c:pt idx="103">
                  <c:v>52.459000000000003</c:v>
                </c:pt>
                <c:pt idx="104">
                  <c:v>53.097999999999999</c:v>
                </c:pt>
                <c:pt idx="105">
                  <c:v>56.033000000000001</c:v>
                </c:pt>
                <c:pt idx="106">
                  <c:v>51.966999999999999</c:v>
                </c:pt>
                <c:pt idx="107">
                  <c:v>53.671999999999997</c:v>
                </c:pt>
                <c:pt idx="108">
                  <c:v>52.524999999999999</c:v>
                </c:pt>
                <c:pt idx="109">
                  <c:v>52.917999999999999</c:v>
                </c:pt>
                <c:pt idx="110">
                  <c:v>54.18</c:v>
                </c:pt>
                <c:pt idx="111">
                  <c:v>53.655999999999999</c:v>
                </c:pt>
                <c:pt idx="112">
                  <c:v>54.197000000000003</c:v>
                </c:pt>
                <c:pt idx="113">
                  <c:v>51</c:v>
                </c:pt>
                <c:pt idx="114">
                  <c:v>54.097999999999999</c:v>
                </c:pt>
                <c:pt idx="115">
                  <c:v>53.835999999999999</c:v>
                </c:pt>
                <c:pt idx="116">
                  <c:v>52.115000000000002</c:v>
                </c:pt>
                <c:pt idx="117">
                  <c:v>55.328000000000003</c:v>
                </c:pt>
                <c:pt idx="118">
                  <c:v>54.82</c:v>
                </c:pt>
                <c:pt idx="119">
                  <c:v>57.639000000000003</c:v>
                </c:pt>
                <c:pt idx="120">
                  <c:v>61.720999999999997</c:v>
                </c:pt>
                <c:pt idx="121">
                  <c:v>63.279000000000003</c:v>
                </c:pt>
                <c:pt idx="122">
                  <c:v>63.966999999999999</c:v>
                </c:pt>
                <c:pt idx="123">
                  <c:v>65.819999999999993</c:v>
                </c:pt>
                <c:pt idx="124">
                  <c:v>61.097999999999999</c:v>
                </c:pt>
                <c:pt idx="125">
                  <c:v>59.753999999999998</c:v>
                </c:pt>
                <c:pt idx="126">
                  <c:v>58.262</c:v>
                </c:pt>
                <c:pt idx="127">
                  <c:v>53.639000000000003</c:v>
                </c:pt>
                <c:pt idx="128">
                  <c:v>51.917999999999999</c:v>
                </c:pt>
                <c:pt idx="129">
                  <c:v>49.082000000000001</c:v>
                </c:pt>
                <c:pt idx="130">
                  <c:v>47.704999999999998</c:v>
                </c:pt>
                <c:pt idx="131">
                  <c:v>46.966999999999999</c:v>
                </c:pt>
                <c:pt idx="132">
                  <c:v>47.606999999999999</c:v>
                </c:pt>
                <c:pt idx="133">
                  <c:v>46.720999999999997</c:v>
                </c:pt>
                <c:pt idx="134">
                  <c:v>48.131</c:v>
                </c:pt>
                <c:pt idx="135">
                  <c:v>46.786999999999999</c:v>
                </c:pt>
                <c:pt idx="136">
                  <c:v>46.884999999999998</c:v>
                </c:pt>
                <c:pt idx="137">
                  <c:v>48.966999999999999</c:v>
                </c:pt>
                <c:pt idx="138">
                  <c:v>46.786999999999999</c:v>
                </c:pt>
                <c:pt idx="139">
                  <c:v>47.835999999999999</c:v>
                </c:pt>
                <c:pt idx="140">
                  <c:v>47.164000000000001</c:v>
                </c:pt>
                <c:pt idx="141">
                  <c:v>46.933999999999997</c:v>
                </c:pt>
                <c:pt idx="142">
                  <c:v>46.18</c:v>
                </c:pt>
                <c:pt idx="143">
                  <c:v>45.933999999999997</c:v>
                </c:pt>
                <c:pt idx="144">
                  <c:v>45.869</c:v>
                </c:pt>
                <c:pt idx="145">
                  <c:v>45.738</c:v>
                </c:pt>
                <c:pt idx="146">
                  <c:v>44.786999999999999</c:v>
                </c:pt>
                <c:pt idx="147">
                  <c:v>46.148000000000003</c:v>
                </c:pt>
                <c:pt idx="148">
                  <c:v>45.295000000000002</c:v>
                </c:pt>
                <c:pt idx="149">
                  <c:v>47.097999999999999</c:v>
                </c:pt>
                <c:pt idx="150">
                  <c:v>47.41</c:v>
                </c:pt>
                <c:pt idx="151">
                  <c:v>49.131</c:v>
                </c:pt>
                <c:pt idx="152">
                  <c:v>51.933999999999997</c:v>
                </c:pt>
                <c:pt idx="153">
                  <c:v>49.689</c:v>
                </c:pt>
                <c:pt idx="154">
                  <c:v>51.213000000000001</c:v>
                </c:pt>
                <c:pt idx="155">
                  <c:v>50.951000000000001</c:v>
                </c:pt>
                <c:pt idx="156">
                  <c:v>49.360999999999997</c:v>
                </c:pt>
                <c:pt idx="157">
                  <c:v>45.131</c:v>
                </c:pt>
                <c:pt idx="158">
                  <c:v>45.491999999999997</c:v>
                </c:pt>
                <c:pt idx="159">
                  <c:v>45.262</c:v>
                </c:pt>
                <c:pt idx="160">
                  <c:v>44.262</c:v>
                </c:pt>
                <c:pt idx="161">
                  <c:v>42.82</c:v>
                </c:pt>
                <c:pt idx="162">
                  <c:v>41.557000000000002</c:v>
                </c:pt>
                <c:pt idx="163">
                  <c:v>42.951000000000001</c:v>
                </c:pt>
                <c:pt idx="164">
                  <c:v>39.884999999999998</c:v>
                </c:pt>
                <c:pt idx="165">
                  <c:v>43.606999999999999</c:v>
                </c:pt>
                <c:pt idx="166">
                  <c:v>42.933999999999997</c:v>
                </c:pt>
                <c:pt idx="167">
                  <c:v>41.786999999999999</c:v>
                </c:pt>
                <c:pt idx="168">
                  <c:v>42.393000000000001</c:v>
                </c:pt>
                <c:pt idx="169">
                  <c:v>42.082000000000001</c:v>
                </c:pt>
                <c:pt idx="170">
                  <c:v>40.933999999999997</c:v>
                </c:pt>
                <c:pt idx="171">
                  <c:v>41.097999999999999</c:v>
                </c:pt>
                <c:pt idx="172">
                  <c:v>41.984000000000002</c:v>
                </c:pt>
                <c:pt idx="173">
                  <c:v>39.229999999999997</c:v>
                </c:pt>
                <c:pt idx="174">
                  <c:v>39.246000000000002</c:v>
                </c:pt>
                <c:pt idx="175">
                  <c:v>40.409999999999997</c:v>
                </c:pt>
                <c:pt idx="176">
                  <c:v>41.377000000000002</c:v>
                </c:pt>
                <c:pt idx="177">
                  <c:v>38.753999999999998</c:v>
                </c:pt>
                <c:pt idx="178">
                  <c:v>42.41</c:v>
                </c:pt>
                <c:pt idx="179">
                  <c:v>39.360999999999997</c:v>
                </c:pt>
                <c:pt idx="180">
                  <c:v>40.426000000000002</c:v>
                </c:pt>
                <c:pt idx="181">
                  <c:v>36.213000000000001</c:v>
                </c:pt>
                <c:pt idx="182">
                  <c:v>38.902000000000001</c:v>
                </c:pt>
                <c:pt idx="183">
                  <c:v>38.753999999999998</c:v>
                </c:pt>
                <c:pt idx="184">
                  <c:v>38.508000000000003</c:v>
                </c:pt>
                <c:pt idx="185">
                  <c:v>40.606999999999999</c:v>
                </c:pt>
                <c:pt idx="186">
                  <c:v>41.540999999999997</c:v>
                </c:pt>
                <c:pt idx="187">
                  <c:v>39.933999999999997</c:v>
                </c:pt>
                <c:pt idx="188">
                  <c:v>39.508000000000003</c:v>
                </c:pt>
                <c:pt idx="189">
                  <c:v>42.23</c:v>
                </c:pt>
                <c:pt idx="190">
                  <c:v>41.015999999999998</c:v>
                </c:pt>
                <c:pt idx="191">
                  <c:v>39.442999999999998</c:v>
                </c:pt>
                <c:pt idx="192">
                  <c:v>41</c:v>
                </c:pt>
                <c:pt idx="193">
                  <c:v>39.197000000000003</c:v>
                </c:pt>
                <c:pt idx="194">
                  <c:v>38.115000000000002</c:v>
                </c:pt>
                <c:pt idx="195">
                  <c:v>41.966999999999999</c:v>
                </c:pt>
                <c:pt idx="196">
                  <c:v>38.164000000000001</c:v>
                </c:pt>
                <c:pt idx="197">
                  <c:v>37.246000000000002</c:v>
                </c:pt>
                <c:pt idx="198">
                  <c:v>37.491999999999997</c:v>
                </c:pt>
                <c:pt idx="199">
                  <c:v>37.115000000000002</c:v>
                </c:pt>
                <c:pt idx="200">
                  <c:v>38.689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64.85077035652462</c:v>
                </c:pt>
                <c:pt idx="1">
                  <c:v>65.048717832701684</c:v>
                </c:pt>
                <c:pt idx="2">
                  <c:v>65.245860376131645</c:v>
                </c:pt>
                <c:pt idx="3">
                  <c:v>65.442058420916581</c:v>
                </c:pt>
                <c:pt idx="4">
                  <c:v>65.637154330910235</c:v>
                </c:pt>
                <c:pt idx="5">
                  <c:v>65.8309705322757</c:v>
                </c:pt>
                <c:pt idx="6">
                  <c:v>66.023307523160923</c:v>
                </c:pt>
                <c:pt idx="7">
                  <c:v>66.213941767829681</c:v>
                </c:pt>
                <c:pt idx="8">
                  <c:v>66.402623487608452</c:v>
                </c:pt>
                <c:pt idx="9">
                  <c:v>66.58907436743084</c:v>
                </c:pt>
                <c:pt idx="10">
                  <c:v>66.772985205022081</c:v>
                </c:pt>
                <c:pt idx="11">
                  <c:v>66.954013540543812</c:v>
                </c:pt>
                <c:pt idx="12">
                  <c:v>67.131781318886453</c:v>
                </c:pt>
                <c:pt idx="13">
                  <c:v>67.305872656476836</c:v>
                </c:pt>
                <c:pt idx="14">
                  <c:v>67.475831812243271</c:v>
                </c:pt>
                <c:pt idx="15">
                  <c:v>67.641161502680632</c:v>
                </c:pt>
                <c:pt idx="16">
                  <c:v>67.801321760749062</c:v>
                </c:pt>
                <c:pt idx="17">
                  <c:v>67.955729628328143</c:v>
                </c:pt>
                <c:pt idx="18">
                  <c:v>68.103760108177894</c:v>
                </c:pt>
                <c:pt idx="19">
                  <c:v>68.244749007181341</c:v>
                </c:pt>
                <c:pt idx="20">
                  <c:v>68.377998610943536</c:v>
                </c:pt>
                <c:pt idx="21">
                  <c:v>68.502787585155914</c:v>
                </c:pt>
                <c:pt idx="22">
                  <c:v>68.61838715922697</c:v>
                </c:pt>
                <c:pt idx="23">
                  <c:v>68.724086583253793</c:v>
                </c:pt>
                <c:pt idx="24">
                  <c:v>68.819232140922438</c:v>
                </c:pt>
                <c:pt idx="25">
                  <c:v>68.903285730317563</c:v>
                </c:pt>
                <c:pt idx="26">
                  <c:v>68.975911259794202</c:v>
                </c:pt>
                <c:pt idx="27">
                  <c:v>69.037099875852434</c:v>
                </c:pt>
                <c:pt idx="28">
                  <c:v>69.087348297956311</c:v>
                </c:pt>
                <c:pt idx="29">
                  <c:v>69.127908112310138</c:v>
                </c:pt>
                <c:pt idx="30">
                  <c:v>69.161127424733507</c:v>
                </c:pt>
                <c:pt idx="31">
                  <c:v>69.190909206897445</c:v>
                </c:pt>
                <c:pt idx="32">
                  <c:v>69.223312119986872</c:v>
                </c:pt>
                <c:pt idx="33">
                  <c:v>69.267318389219071</c:v>
                </c:pt>
                <c:pt idx="34">
                  <c:v>69.335787979504801</c:v>
                </c:pt>
                <c:pt idx="35">
                  <c:v>69.446607264381043</c:v>
                </c:pt>
                <c:pt idx="36">
                  <c:v>69.62402199813647</c:v>
                </c:pt>
                <c:pt idx="37">
                  <c:v>69.900117454484658</c:v>
                </c:pt>
                <c:pt idx="38">
                  <c:v>70.316372613424392</c:v>
                </c:pt>
                <c:pt idx="39">
                  <c:v>70.925171052208427</c:v>
                </c:pt>
                <c:pt idx="40">
                  <c:v>71.791101275192347</c:v>
                </c:pt>
                <c:pt idx="41">
                  <c:v>72.991828300607068</c:v>
                </c:pt>
                <c:pt idx="42">
                  <c:v>74.618273420380788</c:v>
                </c:pt>
                <c:pt idx="43">
                  <c:v>76.773809264959027</c:v>
                </c:pt>
                <c:pt idx="44">
                  <c:v>79.572173116798581</c:v>
                </c:pt>
                <c:pt idx="45">
                  <c:v>83.13383339764502</c:v>
                </c:pt>
                <c:pt idx="46">
                  <c:v>87.58062126965099</c:v>
                </c:pt>
                <c:pt idx="47">
                  <c:v>93.028566328165113</c:v>
                </c:pt>
                <c:pt idx="48">
                  <c:v>99.579051325340103</c:v>
                </c:pt>
                <c:pt idx="49">
                  <c:v>107.30861672835101</c:v>
                </c:pt>
                <c:pt idx="50">
                  <c:v>116.25798378785373</c:v>
                </c:pt>
                <c:pt idx="51">
                  <c:v>126.42109828824051</c:v>
                </c:pt>
                <c:pt idx="52">
                  <c:v>137.73519343970668</c:v>
                </c:pt>
                <c:pt idx="53">
                  <c:v>150.07299356943508</c:v>
                </c:pt>
                <c:pt idx="54">
                  <c:v>163.23819024946746</c:v>
                </c:pt>
                <c:pt idx="55">
                  <c:v>176.96510420598435</c:v>
                </c:pt>
                <c:pt idx="56">
                  <c:v>190.92217842883835</c:v>
                </c:pt>
                <c:pt idx="57">
                  <c:v>204.7116874038137</c:v>
                </c:pt>
                <c:pt idx="58">
                  <c:v>217.82618234749941</c:v>
                </c:pt>
                <c:pt idx="59">
                  <c:v>229.43674309800926</c:v>
                </c:pt>
                <c:pt idx="60">
                  <c:v>237.81924331197871</c:v>
                </c:pt>
                <c:pt idx="61">
                  <c:v>239.56357504248834</c:v>
                </c:pt>
                <c:pt idx="62">
                  <c:v>229.79286010341488</c:v>
                </c:pt>
                <c:pt idx="63">
                  <c:v>205.090630850465</c:v>
                </c:pt>
                <c:pt idx="64">
                  <c:v>168.0152348748953</c:v>
                </c:pt>
                <c:pt idx="65">
                  <c:v>127.98482419955769</c:v>
                </c:pt>
                <c:pt idx="66">
                  <c:v>95.636102291583754</c:v>
                </c:pt>
                <c:pt idx="67">
                  <c:v>75.954763520695252</c:v>
                </c:pt>
                <c:pt idx="68">
                  <c:v>67.174633888433775</c:v>
                </c:pt>
                <c:pt idx="69">
                  <c:v>64.823819594723176</c:v>
                </c:pt>
                <c:pt idx="70">
                  <c:v>65.435625453999265</c:v>
                </c:pt>
                <c:pt idx="71">
                  <c:v>67.411969418922126</c:v>
                </c:pt>
                <c:pt idx="72">
                  <c:v>70.31379072728285</c:v>
                </c:pt>
                <c:pt idx="73">
                  <c:v>74.138156041193241</c:v>
                </c:pt>
                <c:pt idx="74">
                  <c:v>78.983195039744004</c:v>
                </c:pt>
                <c:pt idx="75">
                  <c:v>84.940175570646915</c:v>
                </c:pt>
                <c:pt idx="76">
                  <c:v>92.05756070490196</c:v>
                </c:pt>
                <c:pt idx="77">
                  <c:v>100.32047317467109</c:v>
                </c:pt>
                <c:pt idx="78">
                  <c:v>109.63450171942401</c:v>
                </c:pt>
                <c:pt idx="79">
                  <c:v>119.81427188802755</c:v>
                </c:pt>
                <c:pt idx="80">
                  <c:v>130.57784290728316</c:v>
                </c:pt>
                <c:pt idx="81">
                  <c:v>141.53962918464248</c:v>
                </c:pt>
                <c:pt idx="82">
                  <c:v>152.15811901102151</c:v>
                </c:pt>
                <c:pt idx="83">
                  <c:v>161.51005462846786</c:v>
                </c:pt>
                <c:pt idx="84">
                  <c:v>167.75613203684057</c:v>
                </c:pt>
                <c:pt idx="85">
                  <c:v>167.6694502270301</c:v>
                </c:pt>
                <c:pt idx="86">
                  <c:v>157.59303661931318</c:v>
                </c:pt>
                <c:pt idx="87">
                  <c:v>136.66990143579477</c:v>
                </c:pt>
                <c:pt idx="88">
                  <c:v>109.62747796454117</c:v>
                </c:pt>
                <c:pt idx="89">
                  <c:v>84.691084598151036</c:v>
                </c:pt>
                <c:pt idx="90">
                  <c:v>67.721117995389648</c:v>
                </c:pt>
                <c:pt idx="91">
                  <c:v>59.071410249029341</c:v>
                </c:pt>
                <c:pt idx="92">
                  <c:v>55.702323264206726</c:v>
                </c:pt>
                <c:pt idx="93">
                  <c:v>54.627324933833002</c:v>
                </c:pt>
                <c:pt idx="94">
                  <c:v>54.264055502075792</c:v>
                </c:pt>
                <c:pt idx="95">
                  <c:v>54.062291630329121</c:v>
                </c:pt>
                <c:pt idx="96">
                  <c:v>53.888471059439603</c:v>
                </c:pt>
                <c:pt idx="97">
                  <c:v>53.719268751488471</c:v>
                </c:pt>
                <c:pt idx="98">
                  <c:v>53.551649556574809</c:v>
                </c:pt>
                <c:pt idx="99">
                  <c:v>53.385260654588791</c:v>
                </c:pt>
                <c:pt idx="100">
                  <c:v>53.220029078143682</c:v>
                </c:pt>
                <c:pt idx="101">
                  <c:v>53.055947819689152</c:v>
                </c:pt>
                <c:pt idx="102">
                  <c:v>52.893106486389115</c:v>
                </c:pt>
                <c:pt idx="103">
                  <c:v>52.731783197646564</c:v>
                </c:pt>
                <c:pt idx="104">
                  <c:v>52.572615897147372</c:v>
                </c:pt>
                <c:pt idx="105">
                  <c:v>52.416901320189424</c:v>
                </c:pt>
                <c:pt idx="106">
                  <c:v>52.267085950699858</c:v>
                </c:pt>
                <c:pt idx="107">
                  <c:v>52.127520333396106</c:v>
                </c:pt>
                <c:pt idx="108">
                  <c:v>52.00553341392208</c:v>
                </c:pt>
                <c:pt idx="109">
                  <c:v>51.912829386484766</c:v>
                </c:pt>
                <c:pt idx="110">
                  <c:v>51.867098586830181</c:v>
                </c:pt>
                <c:pt idx="111">
                  <c:v>51.893559625374408</c:v>
                </c:pt>
                <c:pt idx="112">
                  <c:v>52.025930082384427</c:v>
                </c:pt>
                <c:pt idx="113">
                  <c:v>52.306112693356425</c:v>
                </c:pt>
                <c:pt idx="114">
                  <c:v>52.781775773461298</c:v>
                </c:pt>
                <c:pt idx="115">
                  <c:v>53.501100586830582</c:v>
                </c:pt>
                <c:pt idx="116">
                  <c:v>54.50427572026868</c:v>
                </c:pt>
                <c:pt idx="117">
                  <c:v>55.81157023585488</c:v>
                </c:pt>
                <c:pt idx="118">
                  <c:v>57.407337096265842</c:v>
                </c:pt>
                <c:pt idx="119">
                  <c:v>59.217755753383358</c:v>
                </c:pt>
                <c:pt idx="120">
                  <c:v>61.080335376034057</c:v>
                </c:pt>
                <c:pt idx="121">
                  <c:v>62.713605049113553</c:v>
                </c:pt>
                <c:pt idx="122">
                  <c:v>63.721544468426309</c:v>
                </c:pt>
                <c:pt idx="123">
                  <c:v>63.687152935701128</c:v>
                </c:pt>
                <c:pt idx="124">
                  <c:v>62.369359611665871</c:v>
                </c:pt>
                <c:pt idx="125">
                  <c:v>59.903025469239118</c:v>
                </c:pt>
                <c:pt idx="126">
                  <c:v>56.822631150770029</c:v>
                </c:pt>
                <c:pt idx="127">
                  <c:v>53.830958755238981</c:v>
                </c:pt>
                <c:pt idx="128">
                  <c:v>51.462222919351255</c:v>
                </c:pt>
                <c:pt idx="129">
                  <c:v>49.890632228895697</c:v>
                </c:pt>
                <c:pt idx="130">
                  <c:v>48.985804456384017</c:v>
                </c:pt>
                <c:pt idx="131">
                  <c:v>48.50056872514407</c:v>
                </c:pt>
                <c:pt idx="132">
                  <c:v>48.223419259632642</c:v>
                </c:pt>
                <c:pt idx="133">
                  <c:v>48.029207009754884</c:v>
                </c:pt>
                <c:pt idx="134">
                  <c:v>47.8616754130217</c:v>
                </c:pt>
                <c:pt idx="135">
                  <c:v>47.700866834714127</c:v>
                </c:pt>
                <c:pt idx="136">
                  <c:v>47.541074179877064</c:v>
                </c:pt>
                <c:pt idx="137">
                  <c:v>47.380973705718752</c:v>
                </c:pt>
                <c:pt idx="138">
                  <c:v>47.220387413775534</c:v>
                </c:pt>
                <c:pt idx="139">
                  <c:v>47.059576640457834</c:v>
                </c:pt>
                <c:pt idx="140">
                  <c:v>46.899414737903207</c:v>
                </c:pt>
                <c:pt idx="141">
                  <c:v>46.742106197910076</c:v>
                </c:pt>
                <c:pt idx="142">
                  <c:v>46.592618246847636</c:v>
                </c:pt>
                <c:pt idx="143">
                  <c:v>46.461095065385642</c:v>
                </c:pt>
                <c:pt idx="144">
                  <c:v>46.366297133858637</c:v>
                </c:pt>
                <c:pt idx="145">
                  <c:v>46.339409591282269</c:v>
                </c:pt>
                <c:pt idx="146">
                  <c:v>46.426301117471013</c:v>
                </c:pt>
                <c:pt idx="147">
                  <c:v>46.684671762808215</c:v>
                </c:pt>
                <c:pt idx="148">
                  <c:v>47.171142638393121</c:v>
                </c:pt>
                <c:pt idx="149">
                  <c:v>47.91365808313337</c:v>
                </c:pt>
                <c:pt idx="150">
                  <c:v>48.869701383887872</c:v>
                </c:pt>
                <c:pt idx="151">
                  <c:v>49.885040917140444</c:v>
                </c:pt>
                <c:pt idx="152">
                  <c:v>50.688825749007819</c:v>
                </c:pt>
                <c:pt idx="153">
                  <c:v>50.966753447541201</c:v>
                </c:pt>
                <c:pt idx="154">
                  <c:v>50.510909417659761</c:v>
                </c:pt>
                <c:pt idx="155">
                  <c:v>49.36098925176028</c:v>
                </c:pt>
                <c:pt idx="156">
                  <c:v>47.814406237047749</c:v>
                </c:pt>
                <c:pt idx="157">
                  <c:v>46.271641203863297</c:v>
                </c:pt>
                <c:pt idx="158">
                  <c:v>45.030585915790127</c:v>
                </c:pt>
                <c:pt idx="159">
                  <c:v>44.183555372275805</c:v>
                </c:pt>
                <c:pt idx="160">
                  <c:v>43.659842655170927</c:v>
                </c:pt>
                <c:pt idx="161">
                  <c:v>43.333287383658735</c:v>
                </c:pt>
                <c:pt idx="162">
                  <c:v>43.100903826134349</c:v>
                </c:pt>
                <c:pt idx="163">
                  <c:v>42.904565814269432</c:v>
                </c:pt>
                <c:pt idx="164">
                  <c:v>42.719409802306153</c:v>
                </c:pt>
                <c:pt idx="165">
                  <c:v>42.537096609093133</c:v>
                </c:pt>
                <c:pt idx="166">
                  <c:v>42.355421170195079</c:v>
                </c:pt>
                <c:pt idx="167">
                  <c:v>42.17395160681609</c:v>
                </c:pt>
                <c:pt idx="168">
                  <c:v>41.992660646627911</c:v>
                </c:pt>
                <c:pt idx="169">
                  <c:v>41.811590926158388</c:v>
                </c:pt>
                <c:pt idx="170">
                  <c:v>41.630789789775513</c:v>
                </c:pt>
                <c:pt idx="171">
                  <c:v>41.450299085480324</c:v>
                </c:pt>
                <c:pt idx="172">
                  <c:v>41.270154000661933</c:v>
                </c:pt>
                <c:pt idx="173">
                  <c:v>41.090383183642267</c:v>
                </c:pt>
                <c:pt idx="174">
                  <c:v>40.911009086935351</c:v>
                </c:pt>
                <c:pt idx="175">
                  <c:v>40.732048395224737</c:v>
                </c:pt>
                <c:pt idx="176">
                  <c:v>40.553512505446157</c:v>
                </c:pt>
                <c:pt idx="177">
                  <c:v>40.375408037803339</c:v>
                </c:pt>
                <c:pt idx="178">
                  <c:v>40.197737359856632</c:v>
                </c:pt>
                <c:pt idx="179">
                  <c:v>40.020499108712329</c:v>
                </c:pt>
                <c:pt idx="180">
                  <c:v>39.843688699210318</c:v>
                </c:pt>
                <c:pt idx="181">
                  <c:v>39.667298808750203</c:v>
                </c:pt>
                <c:pt idx="182">
                  <c:v>39.491319831911639</c:v>
                </c:pt>
                <c:pt idx="183">
                  <c:v>39.315740300249971</c:v>
                </c:pt>
                <c:pt idx="184">
                  <c:v>39.140547264550854</c:v>
                </c:pt>
                <c:pt idx="185">
                  <c:v>38.965726638404163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64.850770356420625</c:v>
                </c:pt>
                <c:pt idx="1">
                  <c:v>65.048717832452184</c:v>
                </c:pt>
                <c:pt idx="2">
                  <c:v>65.245860375541184</c:v>
                </c:pt>
                <c:pt idx="3">
                  <c:v>65.442058419538313</c:v>
                </c:pt>
                <c:pt idx="4">
                  <c:v>65.63715432773698</c:v>
                </c:pt>
                <c:pt idx="5">
                  <c:v>65.830970525069532</c:v>
                </c:pt>
                <c:pt idx="6">
                  <c:v>66.023307507019837</c:v>
                </c:pt>
                <c:pt idx="7">
                  <c:v>66.213941732169033</c:v>
                </c:pt>
                <c:pt idx="8">
                  <c:v>66.402623409899007</c:v>
                </c:pt>
                <c:pt idx="9">
                  <c:v>66.5890742004038</c:v>
                </c:pt>
                <c:pt idx="10">
                  <c:v>66.772984850920324</c:v>
                </c:pt>
                <c:pt idx="11">
                  <c:v>66.954012800090538</c:v>
                </c:pt>
                <c:pt idx="12">
                  <c:v>67.131779791687777</c:v>
                </c:pt>
                <c:pt idx="13">
                  <c:v>67.305869549616546</c:v>
                </c:pt>
                <c:pt idx="14">
                  <c:v>67.475825578108129</c:v>
                </c:pt>
                <c:pt idx="15">
                  <c:v>67.641149164276129</c:v>
                </c:pt>
                <c:pt idx="16">
                  <c:v>67.801297674448705</c:v>
                </c:pt>
                <c:pt idx="17">
                  <c:v>67.955683250597488</c:v>
                </c:pt>
                <c:pt idx="18">
                  <c:v>68.103672028200791</c:v>
                </c:pt>
                <c:pt idx="19">
                  <c:v>68.24458401126526</c:v>
                </c:pt>
                <c:pt idx="20">
                  <c:v>68.377693753011528</c:v>
                </c:pt>
                <c:pt idx="21">
                  <c:v>68.502232000674667</c:v>
                </c:pt>
                <c:pt idx="22">
                  <c:v>68.617388468502753</c:v>
                </c:pt>
                <c:pt idx="23">
                  <c:v>68.722315902655453</c:v>
                </c:pt>
                <c:pt idx="24">
                  <c:v>68.81613559344018</c:v>
                </c:pt>
                <c:pt idx="25">
                  <c:v>68.897944472251297</c:v>
                </c:pt>
                <c:pt idx="26">
                  <c:v>68.966823900860277</c:v>
                </c:pt>
                <c:pt idx="27">
                  <c:v>69.02185021780133</c:v>
                </c:pt>
                <c:pt idx="28">
                  <c:v>69.062107049522112</c:v>
                </c:pt>
                <c:pt idx="29">
                  <c:v>69.086699322569814</c:v>
                </c:pt>
                <c:pt idx="30">
                  <c:v>69.094768828358184</c:v>
                </c:pt>
                <c:pt idx="31">
                  <c:v>69.085511096415203</c:v>
                </c:pt>
                <c:pt idx="32">
                  <c:v>69.058193229468898</c:v>
                </c:pt>
                <c:pt idx="33">
                  <c:v>69.012172249992048</c:v>
                </c:pt>
                <c:pt idx="34">
                  <c:v>68.946913410149392</c:v>
                </c:pt>
                <c:pt idx="35">
                  <c:v>68.862007833921723</c:v>
                </c:pt>
                <c:pt idx="36">
                  <c:v>68.757188800544171</c:v>
                </c:pt>
                <c:pt idx="37">
                  <c:v>68.632345951028199</c:v>
                </c:pt>
                <c:pt idx="38">
                  <c:v>68.487536711863072</c:v>
                </c:pt>
                <c:pt idx="39">
                  <c:v>68.322994287017863</c:v>
                </c:pt>
                <c:pt idx="40">
                  <c:v>68.139131672687512</c:v>
                </c:pt>
                <c:pt idx="41">
                  <c:v>67.93654129629391</c:v>
                </c:pt>
                <c:pt idx="42">
                  <c:v>67.71599006507887</c:v>
                </c:pt>
                <c:pt idx="43">
                  <c:v>67.478409819043179</c:v>
                </c:pt>
                <c:pt idx="44">
                  <c:v>67.224883403497017</c:v>
                </c:pt>
                <c:pt idx="45">
                  <c:v>66.956626791642833</c:v>
                </c:pt>
                <c:pt idx="46">
                  <c:v>66.674967880746237</c:v>
                </c:pt>
                <c:pt idx="47">
                  <c:v>66.381322741536707</c:v>
                </c:pt>
                <c:pt idx="48">
                  <c:v>66.077170207821865</c:v>
                </c:pt>
                <c:pt idx="49">
                  <c:v>65.764025744813267</c:v>
                </c:pt>
                <c:pt idx="50">
                  <c:v>65.443415528523857</c:v>
                </c:pt>
                <c:pt idx="51">
                  <c:v>65.116851608234455</c:v>
                </c:pt>
                <c:pt idx="52">
                  <c:v>64.785808917421363</c:v>
                </c:pt>
                <c:pt idx="53">
                  <c:v>64.451704757035188</c:v>
                </c:pt>
                <c:pt idx="54">
                  <c:v>64.115881211857541</c:v>
                </c:pt>
                <c:pt idx="55">
                  <c:v>63.77959078939876</c:v>
                </c:pt>
                <c:pt idx="56">
                  <c:v>63.443985403959282</c:v>
                </c:pt>
                <c:pt idx="57">
                  <c:v>63.110108676468016</c:v>
                </c:pt>
                <c:pt idx="58">
                  <c:v>62.778891391189966</c:v>
                </c:pt>
                <c:pt idx="59">
                  <c:v>62.451149848010743</c:v>
                </c:pt>
                <c:pt idx="60">
                  <c:v>62.127586775552238</c:v>
                </c:pt>
                <c:pt idx="61">
                  <c:v>61.808794425169275</c:v>
                </c:pt>
                <c:pt idx="62">
                  <c:v>61.495259446353252</c:v>
                </c:pt>
                <c:pt idx="63">
                  <c:v>61.187369146378842</c:v>
                </c:pt>
                <c:pt idx="64">
                  <c:v>60.885418756664137</c:v>
                </c:pt>
                <c:pt idx="65">
                  <c:v>60.589619360609113</c:v>
                </c:pt>
                <c:pt idx="66">
                  <c:v>60.300106178217021</c:v>
                </c:pt>
                <c:pt idx="67">
                  <c:v>60.016946947689235</c:v>
                </c:pt>
                <c:pt idx="68">
                  <c:v>59.74015019019398</c:v>
                </c:pt>
                <c:pt idx="69">
                  <c:v>59.469673188642304</c:v>
                </c:pt>
                <c:pt idx="70">
                  <c:v>59.205429552770767</c:v>
                </c:pt>
                <c:pt idx="71">
                  <c:v>58.94729627997026</c:v>
                </c:pt>
                <c:pt idx="72">
                  <c:v>58.695120253492931</c:v>
                </c:pt>
                <c:pt idx="73">
                  <c:v>58.448724146716941</c:v>
                </c:pt>
                <c:pt idx="74">
                  <c:v>58.207911724173151</c:v>
                </c:pt>
                <c:pt idx="75">
                  <c:v>57.972472547376142</c:v>
                </c:pt>
                <c:pt idx="76">
                  <c:v>57.742186106632857</c:v>
                </c:pt>
                <c:pt idx="77">
                  <c:v>57.516825409468609</c:v>
                </c:pt>
                <c:pt idx="78">
                  <c:v>57.296160062680073</c:v>
                </c:pt>
                <c:pt idx="79">
                  <c:v>57.079958888844075</c:v>
                </c:pt>
                <c:pt idx="80">
                  <c:v>56.867992119891092</c:v>
                </c:pt>
                <c:pt idx="81">
                  <c:v>56.66003321054599</c:v>
                </c:pt>
                <c:pt idx="82">
                  <c:v>56.455860313441761</c:v>
                </c:pt>
                <c:pt idx="83">
                  <c:v>56.255257455857098</c:v>
                </c:pt>
                <c:pt idx="84">
                  <c:v>56.058015455591615</c:v>
                </c:pt>
                <c:pt idx="85">
                  <c:v>55.863932610693986</c:v>
                </c:pt>
                <c:pt idx="86">
                  <c:v>55.672815194771843</c:v>
                </c:pt>
                <c:pt idx="87">
                  <c:v>55.484477786572064</c:v>
                </c:pt>
                <c:pt idx="88">
                  <c:v>55.29874345952306</c:v>
                </c:pt>
                <c:pt idx="89">
                  <c:v>55.115443854048962</c:v>
                </c:pt>
                <c:pt idx="90">
                  <c:v>54.934419152745548</c:v>
                </c:pt>
                <c:pt idx="91">
                  <c:v>54.755517975979188</c:v>
                </c:pt>
                <c:pt idx="92">
                  <c:v>54.578597213149763</c:v>
                </c:pt>
                <c:pt idx="93">
                  <c:v>54.40352180275039</c:v>
                </c:pt>
                <c:pt idx="94">
                  <c:v>54.23016447245967</c:v>
                </c:pt>
                <c:pt idx="95">
                  <c:v>54.058405448807832</c:v>
                </c:pt>
                <c:pt idx="96">
                  <c:v>53.888132144455923</c:v>
                </c:pt>
                <c:pt idx="97">
                  <c:v>53.719238829803089</c:v>
                </c:pt>
                <c:pt idx="98">
                  <c:v>53.55162629447635</c:v>
                </c:pt>
                <c:pt idx="99">
                  <c:v>53.385201503246272</c:v>
                </c:pt>
                <c:pt idx="100">
                  <c:v>53.21987725003406</c:v>
                </c:pt>
                <c:pt idx="101">
                  <c:v>53.055571812918139</c:v>
                </c:pt>
                <c:pt idx="102">
                  <c:v>52.892208612397567</c:v>
                </c:pt>
                <c:pt idx="103">
                  <c:v>52.729715874612388</c:v>
                </c:pt>
                <c:pt idx="104">
                  <c:v>52.568026300748315</c:v>
                </c:pt>
                <c:pt idx="105">
                  <c:v>52.407076743452528</c:v>
                </c:pt>
                <c:pt idx="106">
                  <c:v>52.246807890752002</c:v>
                </c:pt>
                <c:pt idx="107">
                  <c:v>52.08716395768765</c:v>
                </c:pt>
                <c:pt idx="108">
                  <c:v>51.928092385649549</c:v>
                </c:pt>
                <c:pt idx="109">
                  <c:v>51.769543549216593</c:v>
                </c:pt>
                <c:pt idx="110">
                  <c:v>51.611470470163347</c:v>
                </c:pt>
                <c:pt idx="111">
                  <c:v>51.453828538194351</c:v>
                </c:pt>
                <c:pt idx="112">
                  <c:v>51.296575237900861</c:v>
                </c:pt>
                <c:pt idx="113">
                  <c:v>51.139669881404174</c:v>
                </c:pt>
                <c:pt idx="114">
                  <c:v>50.983073346155813</c:v>
                </c:pt>
                <c:pt idx="115">
                  <c:v>50.826747817406122</c:v>
                </c:pt>
                <c:pt idx="116">
                  <c:v>50.670656534934267</c:v>
                </c:pt>
                <c:pt idx="117">
                  <c:v>50.514763543753901</c:v>
                </c:pt>
                <c:pt idx="118">
                  <c:v>50.359033448676676</c:v>
                </c:pt>
                <c:pt idx="119">
                  <c:v>50.203431172831479</c:v>
                </c:pt>
                <c:pt idx="120">
                  <c:v>50.047921720508064</c:v>
                </c:pt>
                <c:pt idx="121">
                  <c:v>49.89246994502259</c:v>
                </c:pt>
                <c:pt idx="122">
                  <c:v>49.737040322695158</c:v>
                </c:pt>
                <c:pt idx="123">
                  <c:v>49.581596734488613</c:v>
                </c:pt>
                <c:pt idx="124">
                  <c:v>49.426102257387335</c:v>
                </c:pt>
                <c:pt idx="125">
                  <c:v>49.270518968192413</c:v>
                </c:pt>
                <c:pt idx="126">
                  <c:v>49.11480776307446</c:v>
                </c:pt>
                <c:pt idx="127">
                  <c:v>48.958928196946829</c:v>
                </c:pt>
                <c:pt idx="128">
                  <c:v>48.8028383474878</c:v>
                </c:pt>
                <c:pt idx="129">
                  <c:v>48.646494709426875</c:v>
                </c:pt>
                <c:pt idx="130">
                  <c:v>48.489852125486863</c:v>
                </c:pt>
                <c:pt idx="131">
                  <c:v>48.332863761096668</c:v>
                </c:pt>
                <c:pt idx="132">
                  <c:v>48.175481130605483</c:v>
                </c:pt>
                <c:pt idx="133">
                  <c:v>48.017654183168148</c:v>
                </c:pt>
                <c:pt idx="134">
                  <c:v>47.859331456654601</c:v>
                </c:pt>
                <c:pt idx="135">
                  <c:v>47.700460307770413</c:v>
                </c:pt>
                <c:pt idx="136">
                  <c:v>47.540987225962127</c:v>
                </c:pt>
                <c:pt idx="137">
                  <c:v>47.380858237518815</c:v>
                </c:pt>
                <c:pt idx="138">
                  <c:v>47.220019404476425</c:v>
                </c:pt>
                <c:pt idx="139">
                  <c:v>47.058417420407572</c:v>
                </c:pt>
                <c:pt idx="140">
                  <c:v>46.896000301892364</c:v>
                </c:pt>
                <c:pt idx="141">
                  <c:v>46.732718170418806</c:v>
                </c:pt>
                <c:pt idx="142">
                  <c:v>46.56852411472147</c:v>
                </c:pt>
                <c:pt idx="143">
                  <c:v>46.40337511827817</c:v>
                </c:pt>
                <c:pt idx="144">
                  <c:v>46.237233031079541</c:v>
                </c:pt>
                <c:pt idx="145">
                  <c:v>46.070065559188578</c:v>
                </c:pt>
                <c:pt idx="146">
                  <c:v>45.901847240422768</c:v>
                </c:pt>
                <c:pt idx="147">
                  <c:v>45.732560370188665</c:v>
                </c:pt>
                <c:pt idx="148">
                  <c:v>45.562195838574638</c:v>
                </c:pt>
                <c:pt idx="149">
                  <c:v>45.390753838737119</c:v>
                </c:pt>
                <c:pt idx="150">
                  <c:v>45.218244407799453</c:v>
                </c:pt>
                <c:pt idx="151">
                  <c:v>45.04468776517983</c:v>
                </c:pt>
                <c:pt idx="152">
                  <c:v>44.870114419544137</c:v>
                </c:pt>
                <c:pt idx="153">
                  <c:v>44.694565024275143</c:v>
                </c:pt>
                <c:pt idx="154">
                  <c:v>44.518089972046283</c:v>
                </c:pt>
                <c:pt idx="155">
                  <c:v>44.340748731137651</c:v>
                </c:pt>
                <c:pt idx="156">
                  <c:v>44.162608938700011</c:v>
                </c:pt>
                <c:pt idx="157">
                  <c:v>43.983745278319205</c:v>
                </c:pt>
                <c:pt idx="158">
                  <c:v>43.804238180008397</c:v>
                </c:pt>
                <c:pt idx="159">
                  <c:v>43.624172389311482</c:v>
                </c:pt>
                <c:pt idx="160">
                  <c:v>43.443635457879083</c:v>
                </c:pt>
                <c:pt idx="161">
                  <c:v>43.262716210294251</c:v>
                </c:pt>
                <c:pt idx="162">
                  <c:v>43.081503240996021</c:v>
                </c:pt>
                <c:pt idx="163">
                  <c:v>42.900083491097341</c:v>
                </c:pt>
                <c:pt idx="164">
                  <c:v>42.718540948206524</c:v>
                </c:pt>
                <c:pt idx="165">
                  <c:v>42.53695550371765</c:v>
                </c:pt>
                <c:pt idx="166">
                  <c:v>42.355401992220152</c:v>
                </c:pt>
                <c:pt idx="167">
                  <c:v>42.173949427492673</c:v>
                </c:pt>
                <c:pt idx="168">
                  <c:v>41.992660439724787</c:v>
                </c:pt>
                <c:pt idx="169">
                  <c:v>41.811590909757747</c:v>
                </c:pt>
                <c:pt idx="170">
                  <c:v>41.630789788690663</c:v>
                </c:pt>
                <c:pt idx="171">
                  <c:v>41.450299085420468</c:v>
                </c:pt>
                <c:pt idx="172">
                  <c:v>41.270154000659176</c:v>
                </c:pt>
                <c:pt idx="173">
                  <c:v>41.09038318364216</c:v>
                </c:pt>
                <c:pt idx="174">
                  <c:v>40.911009086935351</c:v>
                </c:pt>
                <c:pt idx="175">
                  <c:v>40.732048395224737</c:v>
                </c:pt>
                <c:pt idx="176">
                  <c:v>40.553512505446157</c:v>
                </c:pt>
                <c:pt idx="177">
                  <c:v>40.375408037803339</c:v>
                </c:pt>
                <c:pt idx="178">
                  <c:v>40.197737359856632</c:v>
                </c:pt>
                <c:pt idx="179">
                  <c:v>40.020499108712329</c:v>
                </c:pt>
                <c:pt idx="180">
                  <c:v>39.843688699210318</c:v>
                </c:pt>
                <c:pt idx="181">
                  <c:v>39.667298808750203</c:v>
                </c:pt>
                <c:pt idx="182">
                  <c:v>39.491319831911639</c:v>
                </c:pt>
                <c:pt idx="183">
                  <c:v>39.315740300249971</c:v>
                </c:pt>
                <c:pt idx="184">
                  <c:v>39.140547264550854</c:v>
                </c:pt>
                <c:pt idx="185">
                  <c:v>38.965726638404163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65.164000000000001</c:v>
                </c:pt>
                <c:pt idx="1">
                  <c:v>66.492000000000004</c:v>
                </c:pt>
                <c:pt idx="2">
                  <c:v>64.474999999999994</c:v>
                </c:pt>
                <c:pt idx="3">
                  <c:v>64.869</c:v>
                </c:pt>
                <c:pt idx="4">
                  <c:v>65.507999999999996</c:v>
                </c:pt>
                <c:pt idx="5">
                  <c:v>62.508000000000003</c:v>
                </c:pt>
                <c:pt idx="6">
                  <c:v>65.393000000000001</c:v>
                </c:pt>
                <c:pt idx="7">
                  <c:v>63.951000000000001</c:v>
                </c:pt>
                <c:pt idx="8">
                  <c:v>67.507999999999996</c:v>
                </c:pt>
                <c:pt idx="9">
                  <c:v>63.951000000000001</c:v>
                </c:pt>
                <c:pt idx="10">
                  <c:v>66.049000000000007</c:v>
                </c:pt>
                <c:pt idx="11">
                  <c:v>63.917999999999999</c:v>
                </c:pt>
                <c:pt idx="12">
                  <c:v>63.720999999999997</c:v>
                </c:pt>
                <c:pt idx="13">
                  <c:v>63.951000000000001</c:v>
                </c:pt>
                <c:pt idx="14">
                  <c:v>63.213000000000001</c:v>
                </c:pt>
                <c:pt idx="15">
                  <c:v>64.738</c:v>
                </c:pt>
                <c:pt idx="16">
                  <c:v>64.933999999999997</c:v>
                </c:pt>
                <c:pt idx="17">
                  <c:v>63.704999999999998</c:v>
                </c:pt>
                <c:pt idx="18">
                  <c:v>66.049000000000007</c:v>
                </c:pt>
                <c:pt idx="19">
                  <c:v>61.59</c:v>
                </c:pt>
                <c:pt idx="20">
                  <c:v>64.114999999999995</c:v>
                </c:pt>
                <c:pt idx="21">
                  <c:v>64.738</c:v>
                </c:pt>
                <c:pt idx="22">
                  <c:v>62.491999999999997</c:v>
                </c:pt>
                <c:pt idx="23">
                  <c:v>63.77</c:v>
                </c:pt>
                <c:pt idx="24">
                  <c:v>62.77</c:v>
                </c:pt>
                <c:pt idx="25">
                  <c:v>63.573999999999998</c:v>
                </c:pt>
                <c:pt idx="26">
                  <c:v>64.262</c:v>
                </c:pt>
                <c:pt idx="27">
                  <c:v>63.753999999999998</c:v>
                </c:pt>
                <c:pt idx="28">
                  <c:v>65.623000000000005</c:v>
                </c:pt>
                <c:pt idx="29">
                  <c:v>66.245999999999995</c:v>
                </c:pt>
                <c:pt idx="30">
                  <c:v>66.081999999999994</c:v>
                </c:pt>
                <c:pt idx="31">
                  <c:v>65.295000000000002</c:v>
                </c:pt>
                <c:pt idx="32">
                  <c:v>65.41</c:v>
                </c:pt>
                <c:pt idx="33">
                  <c:v>67.212999999999994</c:v>
                </c:pt>
                <c:pt idx="34">
                  <c:v>66.245999999999995</c:v>
                </c:pt>
                <c:pt idx="35">
                  <c:v>67.638999999999996</c:v>
                </c:pt>
                <c:pt idx="36">
                  <c:v>65.671999999999997</c:v>
                </c:pt>
                <c:pt idx="37">
                  <c:v>68.278999999999996</c:v>
                </c:pt>
                <c:pt idx="38">
                  <c:v>66.557000000000002</c:v>
                </c:pt>
                <c:pt idx="39">
                  <c:v>67.049000000000007</c:v>
                </c:pt>
                <c:pt idx="40">
                  <c:v>70.869</c:v>
                </c:pt>
                <c:pt idx="41">
                  <c:v>68.557000000000002</c:v>
                </c:pt>
                <c:pt idx="42">
                  <c:v>69.902000000000001</c:v>
                </c:pt>
                <c:pt idx="43">
                  <c:v>71.540999999999997</c:v>
                </c:pt>
                <c:pt idx="44">
                  <c:v>70.688999999999993</c:v>
                </c:pt>
                <c:pt idx="45">
                  <c:v>71.869</c:v>
                </c:pt>
                <c:pt idx="46">
                  <c:v>74.507999999999996</c:v>
                </c:pt>
                <c:pt idx="47">
                  <c:v>75.671999999999997</c:v>
                </c:pt>
                <c:pt idx="48">
                  <c:v>77.606999999999999</c:v>
                </c:pt>
                <c:pt idx="49">
                  <c:v>83.18</c:v>
                </c:pt>
                <c:pt idx="50">
                  <c:v>90.081999999999994</c:v>
                </c:pt>
                <c:pt idx="51">
                  <c:v>99.721000000000004</c:v>
                </c:pt>
                <c:pt idx="52">
                  <c:v>114.967</c:v>
                </c:pt>
                <c:pt idx="53">
                  <c:v>131.37700000000001</c:v>
                </c:pt>
                <c:pt idx="54">
                  <c:v>151.22999999999999</c:v>
                </c:pt>
                <c:pt idx="55">
                  <c:v>169.34399999999999</c:v>
                </c:pt>
                <c:pt idx="56">
                  <c:v>184.934</c:v>
                </c:pt>
                <c:pt idx="57">
                  <c:v>199.21299999999999</c:v>
                </c:pt>
                <c:pt idx="58">
                  <c:v>211.04900000000001</c:v>
                </c:pt>
                <c:pt idx="59">
                  <c:v>219.04900000000001</c:v>
                </c:pt>
                <c:pt idx="60">
                  <c:v>225.34399999999999</c:v>
                </c:pt>
                <c:pt idx="61">
                  <c:v>224.47499999999999</c:v>
                </c:pt>
                <c:pt idx="62">
                  <c:v>219.47499999999999</c:v>
                </c:pt>
                <c:pt idx="63">
                  <c:v>206.55699999999999</c:v>
                </c:pt>
                <c:pt idx="64">
                  <c:v>178.77</c:v>
                </c:pt>
                <c:pt idx="65">
                  <c:v>133.09800000000001</c:v>
                </c:pt>
                <c:pt idx="66">
                  <c:v>89.426000000000002</c:v>
                </c:pt>
                <c:pt idx="67">
                  <c:v>68.278999999999996</c:v>
                </c:pt>
                <c:pt idx="68">
                  <c:v>63.148000000000003</c:v>
                </c:pt>
                <c:pt idx="69">
                  <c:v>63.097999999999999</c:v>
                </c:pt>
                <c:pt idx="70">
                  <c:v>62.115000000000002</c:v>
                </c:pt>
                <c:pt idx="71">
                  <c:v>64.638999999999996</c:v>
                </c:pt>
                <c:pt idx="72">
                  <c:v>62.77</c:v>
                </c:pt>
                <c:pt idx="73">
                  <c:v>63.115000000000002</c:v>
                </c:pt>
                <c:pt idx="74">
                  <c:v>66.688999999999993</c:v>
                </c:pt>
                <c:pt idx="75">
                  <c:v>72.197000000000003</c:v>
                </c:pt>
                <c:pt idx="76">
                  <c:v>83.164000000000001</c:v>
                </c:pt>
                <c:pt idx="77">
                  <c:v>89.492000000000004</c:v>
                </c:pt>
                <c:pt idx="78">
                  <c:v>102.21299999999999</c:v>
                </c:pt>
                <c:pt idx="79">
                  <c:v>115.95099999999999</c:v>
                </c:pt>
                <c:pt idx="80">
                  <c:v>127.934</c:v>
                </c:pt>
                <c:pt idx="81">
                  <c:v>138.279</c:v>
                </c:pt>
                <c:pt idx="82">
                  <c:v>149.62299999999999</c:v>
                </c:pt>
                <c:pt idx="83">
                  <c:v>156.721</c:v>
                </c:pt>
                <c:pt idx="84">
                  <c:v>161.91800000000001</c:v>
                </c:pt>
                <c:pt idx="85">
                  <c:v>163.29499999999999</c:v>
                </c:pt>
                <c:pt idx="86">
                  <c:v>159.852</c:v>
                </c:pt>
                <c:pt idx="87">
                  <c:v>144.21299999999999</c:v>
                </c:pt>
                <c:pt idx="88">
                  <c:v>119.705</c:v>
                </c:pt>
                <c:pt idx="89">
                  <c:v>89.721000000000004</c:v>
                </c:pt>
                <c:pt idx="90">
                  <c:v>65.492000000000004</c:v>
                </c:pt>
                <c:pt idx="91">
                  <c:v>54.753999999999998</c:v>
                </c:pt>
                <c:pt idx="92">
                  <c:v>51.18</c:v>
                </c:pt>
                <c:pt idx="93">
                  <c:v>50.033000000000001</c:v>
                </c:pt>
                <c:pt idx="94">
                  <c:v>52.622999999999998</c:v>
                </c:pt>
                <c:pt idx="95">
                  <c:v>53.115000000000002</c:v>
                </c:pt>
                <c:pt idx="96">
                  <c:v>48.902000000000001</c:v>
                </c:pt>
                <c:pt idx="97">
                  <c:v>48.262</c:v>
                </c:pt>
                <c:pt idx="98">
                  <c:v>51</c:v>
                </c:pt>
                <c:pt idx="99">
                  <c:v>49.802999999999997</c:v>
                </c:pt>
                <c:pt idx="100">
                  <c:v>49.328000000000003</c:v>
                </c:pt>
                <c:pt idx="101">
                  <c:v>52.015999999999998</c:v>
                </c:pt>
                <c:pt idx="102">
                  <c:v>50.557000000000002</c:v>
                </c:pt>
                <c:pt idx="103">
                  <c:v>49.131</c:v>
                </c:pt>
                <c:pt idx="104">
                  <c:v>48.689</c:v>
                </c:pt>
                <c:pt idx="105">
                  <c:v>51.689</c:v>
                </c:pt>
                <c:pt idx="106">
                  <c:v>52.082000000000001</c:v>
                </c:pt>
                <c:pt idx="107">
                  <c:v>51.295000000000002</c:v>
                </c:pt>
                <c:pt idx="108">
                  <c:v>49.459000000000003</c:v>
                </c:pt>
                <c:pt idx="109">
                  <c:v>48.869</c:v>
                </c:pt>
                <c:pt idx="110">
                  <c:v>48.884999999999998</c:v>
                </c:pt>
                <c:pt idx="111">
                  <c:v>48.984000000000002</c:v>
                </c:pt>
                <c:pt idx="112">
                  <c:v>48.18</c:v>
                </c:pt>
                <c:pt idx="113">
                  <c:v>50.508000000000003</c:v>
                </c:pt>
                <c:pt idx="114">
                  <c:v>49.491999999999997</c:v>
                </c:pt>
                <c:pt idx="115">
                  <c:v>49.951000000000001</c:v>
                </c:pt>
                <c:pt idx="116">
                  <c:v>51.786999999999999</c:v>
                </c:pt>
                <c:pt idx="117">
                  <c:v>50.18</c:v>
                </c:pt>
                <c:pt idx="118">
                  <c:v>49.917999999999999</c:v>
                </c:pt>
                <c:pt idx="119">
                  <c:v>53.557000000000002</c:v>
                </c:pt>
                <c:pt idx="120">
                  <c:v>58.082000000000001</c:v>
                </c:pt>
                <c:pt idx="121">
                  <c:v>59.344000000000001</c:v>
                </c:pt>
                <c:pt idx="122">
                  <c:v>61.917999999999999</c:v>
                </c:pt>
                <c:pt idx="123">
                  <c:v>61.262</c:v>
                </c:pt>
                <c:pt idx="124">
                  <c:v>62.015999999999998</c:v>
                </c:pt>
                <c:pt idx="125">
                  <c:v>61.295000000000002</c:v>
                </c:pt>
                <c:pt idx="126">
                  <c:v>56.508000000000003</c:v>
                </c:pt>
                <c:pt idx="127">
                  <c:v>54.720999999999997</c:v>
                </c:pt>
                <c:pt idx="128">
                  <c:v>48.902000000000001</c:v>
                </c:pt>
                <c:pt idx="129">
                  <c:v>49.671999999999997</c:v>
                </c:pt>
                <c:pt idx="130">
                  <c:v>44.720999999999997</c:v>
                </c:pt>
                <c:pt idx="131">
                  <c:v>46.164000000000001</c:v>
                </c:pt>
                <c:pt idx="132">
                  <c:v>43.869</c:v>
                </c:pt>
                <c:pt idx="133">
                  <c:v>45.279000000000003</c:v>
                </c:pt>
                <c:pt idx="134">
                  <c:v>44.82</c:v>
                </c:pt>
                <c:pt idx="135">
                  <c:v>44.77</c:v>
                </c:pt>
                <c:pt idx="136">
                  <c:v>45.066000000000003</c:v>
                </c:pt>
                <c:pt idx="137">
                  <c:v>44.097999999999999</c:v>
                </c:pt>
                <c:pt idx="138">
                  <c:v>43.311</c:v>
                </c:pt>
                <c:pt idx="139">
                  <c:v>43.704999999999998</c:v>
                </c:pt>
                <c:pt idx="140">
                  <c:v>42.164000000000001</c:v>
                </c:pt>
                <c:pt idx="141">
                  <c:v>44.884999999999998</c:v>
                </c:pt>
                <c:pt idx="142">
                  <c:v>42.951000000000001</c:v>
                </c:pt>
                <c:pt idx="143">
                  <c:v>43.066000000000003</c:v>
                </c:pt>
                <c:pt idx="144">
                  <c:v>43.377000000000002</c:v>
                </c:pt>
                <c:pt idx="145">
                  <c:v>41.573999999999998</c:v>
                </c:pt>
                <c:pt idx="146">
                  <c:v>45.966999999999999</c:v>
                </c:pt>
                <c:pt idx="147">
                  <c:v>44.475000000000001</c:v>
                </c:pt>
                <c:pt idx="148">
                  <c:v>43.753999999999998</c:v>
                </c:pt>
                <c:pt idx="149">
                  <c:v>44.197000000000003</c:v>
                </c:pt>
                <c:pt idx="150">
                  <c:v>44.393000000000001</c:v>
                </c:pt>
                <c:pt idx="151">
                  <c:v>46.689</c:v>
                </c:pt>
                <c:pt idx="152">
                  <c:v>46.77</c:v>
                </c:pt>
                <c:pt idx="153">
                  <c:v>48.213000000000001</c:v>
                </c:pt>
                <c:pt idx="154">
                  <c:v>48.148000000000003</c:v>
                </c:pt>
                <c:pt idx="155">
                  <c:v>50.048999999999999</c:v>
                </c:pt>
                <c:pt idx="156">
                  <c:v>48.82</c:v>
                </c:pt>
                <c:pt idx="157">
                  <c:v>45.802999999999997</c:v>
                </c:pt>
                <c:pt idx="158">
                  <c:v>46.015999999999998</c:v>
                </c:pt>
                <c:pt idx="159">
                  <c:v>43.246000000000002</c:v>
                </c:pt>
                <c:pt idx="160">
                  <c:v>42.344000000000001</c:v>
                </c:pt>
                <c:pt idx="161">
                  <c:v>43.082000000000001</c:v>
                </c:pt>
                <c:pt idx="162">
                  <c:v>40.328000000000003</c:v>
                </c:pt>
                <c:pt idx="163">
                  <c:v>37.426000000000002</c:v>
                </c:pt>
                <c:pt idx="164">
                  <c:v>41.622999999999998</c:v>
                </c:pt>
                <c:pt idx="165">
                  <c:v>42.573999999999998</c:v>
                </c:pt>
                <c:pt idx="166">
                  <c:v>41.164000000000001</c:v>
                </c:pt>
                <c:pt idx="167">
                  <c:v>42.115000000000002</c:v>
                </c:pt>
                <c:pt idx="168">
                  <c:v>42.475000000000001</c:v>
                </c:pt>
                <c:pt idx="169">
                  <c:v>42.18</c:v>
                </c:pt>
                <c:pt idx="170">
                  <c:v>39</c:v>
                </c:pt>
                <c:pt idx="171">
                  <c:v>40.704999999999998</c:v>
                </c:pt>
                <c:pt idx="172">
                  <c:v>37.753999999999998</c:v>
                </c:pt>
                <c:pt idx="173">
                  <c:v>39.459000000000003</c:v>
                </c:pt>
                <c:pt idx="174">
                  <c:v>39.82</c:v>
                </c:pt>
                <c:pt idx="175">
                  <c:v>38.655999999999999</c:v>
                </c:pt>
                <c:pt idx="176">
                  <c:v>39.082000000000001</c:v>
                </c:pt>
                <c:pt idx="177">
                  <c:v>38.426000000000002</c:v>
                </c:pt>
                <c:pt idx="178">
                  <c:v>38.082000000000001</c:v>
                </c:pt>
                <c:pt idx="179">
                  <c:v>38.409999999999997</c:v>
                </c:pt>
                <c:pt idx="180">
                  <c:v>37.475000000000001</c:v>
                </c:pt>
                <c:pt idx="181">
                  <c:v>39.590000000000003</c:v>
                </c:pt>
                <c:pt idx="182">
                  <c:v>39.753999999999998</c:v>
                </c:pt>
                <c:pt idx="183">
                  <c:v>41.311</c:v>
                </c:pt>
                <c:pt idx="184">
                  <c:v>40.18</c:v>
                </c:pt>
                <c:pt idx="185">
                  <c:v>40.229999999999997</c:v>
                </c:pt>
                <c:pt idx="186">
                  <c:v>39.557000000000002</c:v>
                </c:pt>
                <c:pt idx="187">
                  <c:v>41.197000000000003</c:v>
                </c:pt>
                <c:pt idx="188">
                  <c:v>40.148000000000003</c:v>
                </c:pt>
                <c:pt idx="189">
                  <c:v>39.033000000000001</c:v>
                </c:pt>
                <c:pt idx="190">
                  <c:v>36.802999999999997</c:v>
                </c:pt>
                <c:pt idx="191">
                  <c:v>38.524999999999999</c:v>
                </c:pt>
                <c:pt idx="192">
                  <c:v>38.082000000000001</c:v>
                </c:pt>
                <c:pt idx="193">
                  <c:v>37.393000000000001</c:v>
                </c:pt>
                <c:pt idx="194">
                  <c:v>37.048999999999999</c:v>
                </c:pt>
                <c:pt idx="195">
                  <c:v>37.786999999999999</c:v>
                </c:pt>
                <c:pt idx="196">
                  <c:v>38.393000000000001</c:v>
                </c:pt>
                <c:pt idx="197">
                  <c:v>37.851999999999997</c:v>
                </c:pt>
                <c:pt idx="198">
                  <c:v>36.508000000000003</c:v>
                </c:pt>
                <c:pt idx="199">
                  <c:v>37.197000000000003</c:v>
                </c:pt>
                <c:pt idx="200">
                  <c:v>37.131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63.002855840678713</c:v>
                </c:pt>
                <c:pt idx="5">
                  <c:v>63.134470651372659</c:v>
                </c:pt>
                <c:pt idx="6">
                  <c:v>63.26533751601302</c:v>
                </c:pt>
                <c:pt idx="7">
                  <c:v>63.395325544105532</c:v>
                </c:pt>
                <c:pt idx="8">
                  <c:v>63.524287021634663</c:v>
                </c:pt>
                <c:pt idx="9">
                  <c:v>63.652055725069339</c:v>
                </c:pt>
                <c:pt idx="10">
                  <c:v>63.778445139231287</c:v>
                </c:pt>
                <c:pt idx="11">
                  <c:v>63.903246589835483</c:v>
                </c:pt>
                <c:pt idx="12">
                  <c:v>64.026227306601967</c:v>
                </c:pt>
                <c:pt idx="13">
                  <c:v>64.147128439054654</c:v>
                </c:pt>
                <c:pt idx="14">
                  <c:v>64.265663054709094</c:v>
                </c:pt>
                <c:pt idx="15">
                  <c:v>64.381514158700924</c:v>
                </c:pt>
                <c:pt idx="16">
                  <c:v>64.494332785704998</c:v>
                </c:pt>
                <c:pt idx="17">
                  <c:v>64.603736230501099</c:v>
                </c:pt>
                <c:pt idx="18">
                  <c:v>64.709306505095114</c:v>
                </c:pt>
                <c:pt idx="19">
                  <c:v>64.810589142212791</c:v>
                </c:pt>
                <c:pt idx="20">
                  <c:v>64.907092515002958</c:v>
                </c:pt>
                <c:pt idx="21">
                  <c:v>64.998287924510649</c:v>
                </c:pt>
                <c:pt idx="22">
                  <c:v>65.083610842970074</c:v>
                </c:pt>
                <c:pt idx="23">
                  <c:v>65.162463930058962</c:v>
                </c:pt>
                <c:pt idx="24">
                  <c:v>65.23422282073561</c:v>
                </c:pt>
                <c:pt idx="25">
                  <c:v>65.298246307895809</c:v>
                </c:pt>
                <c:pt idx="26">
                  <c:v>65.353893542436523</c:v>
                </c:pt>
                <c:pt idx="27">
                  <c:v>65.400552428440847</c:v>
                </c:pt>
                <c:pt idx="28">
                  <c:v>65.437685735603623</c:v>
                </c:pt>
                <c:pt idx="29">
                  <c:v>65.464904861119592</c:v>
                </c:pt>
                <c:pt idx="30">
                  <c:v>65.482085936473126</c:v>
                </c:pt>
                <c:pt idx="31">
                  <c:v>65.489549322665013</c:v>
                </c:pt>
                <c:pt idx="32">
                  <c:v>65.488331532676852</c:v>
                </c:pt>
                <c:pt idx="33">
                  <c:v>65.480587985645315</c:v>
                </c:pt>
                <c:pt idx="34">
                  <c:v>65.470174894418804</c:v>
                </c:pt>
                <c:pt idx="35">
                  <c:v>65.463467361118688</c:v>
                </c:pt>
                <c:pt idx="36">
                  <c:v>65.470475695483657</c:v>
                </c:pt>
                <c:pt idx="37">
                  <c:v>65.506319185711178</c:v>
                </c:pt>
                <c:pt idx="38">
                  <c:v>65.59310105830447</c:v>
                </c:pt>
                <c:pt idx="39">
                  <c:v>65.762194545559865</c:v>
                </c:pt>
                <c:pt idx="40">
                  <c:v>66.056892532722458</c:v>
                </c:pt>
                <c:pt idx="41">
                  <c:v>66.535288686066977</c:v>
                </c:pt>
                <c:pt idx="42">
                  <c:v>67.273146559810058</c:v>
                </c:pt>
                <c:pt idx="43">
                  <c:v>68.366381224596751</c:v>
                </c:pt>
                <c:pt idx="44">
                  <c:v>69.932639665526807</c:v>
                </c:pt>
                <c:pt idx="45">
                  <c:v>72.111344701568271</c:v>
                </c:pt>
                <c:pt idx="46">
                  <c:v>75.061493803759845</c:v>
                </c:pt>
                <c:pt idx="47">
                  <c:v>78.956515272300265</c:v>
                </c:pt>
                <c:pt idx="48">
                  <c:v>83.975615181259897</c:v>
                </c:pt>
                <c:pt idx="49">
                  <c:v>90.291325393072285</c:v>
                </c:pt>
                <c:pt idx="50">
                  <c:v>98.053392809244158</c:v>
                </c:pt>
                <c:pt idx="51">
                  <c:v>107.36971178930739</c:v>
                </c:pt>
                <c:pt idx="52">
                  <c:v>118.2856402667479</c:v>
                </c:pt>
                <c:pt idx="53">
                  <c:v>130.76366404766904</c:v>
                </c:pt>
                <c:pt idx="54">
                  <c:v>144.66583438665916</c:v>
                </c:pt>
                <c:pt idx="55">
                  <c:v>159.74128254633288</c:v>
                </c:pt>
                <c:pt idx="56">
                  <c:v>175.61849887010672</c:v>
                </c:pt>
                <c:pt idx="57">
                  <c:v>191.78946667188458</c:v>
                </c:pt>
                <c:pt idx="58">
                  <c:v>207.53313550704439</c:v>
                </c:pt>
                <c:pt idx="59">
                  <c:v>221.65910059624829</c:v>
                </c:pt>
                <c:pt idx="60">
                  <c:v>231.98198294191155</c:v>
                </c:pt>
                <c:pt idx="61">
                  <c:v>234.85545674304311</c:v>
                </c:pt>
                <c:pt idx="62">
                  <c:v>225.84675074029309</c:v>
                </c:pt>
                <c:pt idx="63">
                  <c:v>202.46659501208885</c:v>
                </c:pt>
                <c:pt idx="64">
                  <c:v>167.51879298689312</c:v>
                </c:pt>
                <c:pt idx="65">
                  <c:v>129.31420057915247</c:v>
                </c:pt>
                <c:pt idx="66">
                  <c:v>97.186349254148595</c:v>
                </c:pt>
                <c:pt idx="67">
                  <c:v>76.12515167777137</c:v>
                </c:pt>
                <c:pt idx="68">
                  <c:v>65.442419080394927</c:v>
                </c:pt>
                <c:pt idx="69">
                  <c:v>61.537620188149269</c:v>
                </c:pt>
                <c:pt idx="70">
                  <c:v>61.082165706020888</c:v>
                </c:pt>
                <c:pt idx="71">
                  <c:v>62.247691265581828</c:v>
                </c:pt>
                <c:pt idx="72">
                  <c:v>64.398555332741935</c:v>
                </c:pt>
                <c:pt idx="73">
                  <c:v>67.467533824631971</c:v>
                </c:pt>
                <c:pt idx="74">
                  <c:v>71.573076363755945</c:v>
                </c:pt>
                <c:pt idx="75">
                  <c:v>76.864431388604899</c:v>
                </c:pt>
                <c:pt idx="76">
                  <c:v>83.463873315577359</c:v>
                </c:pt>
                <c:pt idx="77">
                  <c:v>91.434684256541658</c:v>
                </c:pt>
                <c:pt idx="78">
                  <c:v>100.7544277124039</c:v>
                </c:pt>
                <c:pt idx="79">
                  <c:v>111.29209854385041</c:v>
                </c:pt>
                <c:pt idx="80">
                  <c:v>122.79147834606977</c:v>
                </c:pt>
                <c:pt idx="81">
                  <c:v>134.85650757544542</c:v>
                </c:pt>
                <c:pt idx="82">
                  <c:v>146.90277412298488</c:v>
                </c:pt>
                <c:pt idx="83">
                  <c:v>157.96330601199972</c:v>
                </c:pt>
                <c:pt idx="84">
                  <c:v>166.21444689326734</c:v>
                </c:pt>
                <c:pt idx="85">
                  <c:v>168.49044734282276</c:v>
                </c:pt>
                <c:pt idx="86">
                  <c:v>160.96693701967783</c:v>
                </c:pt>
                <c:pt idx="87">
                  <c:v>142.02568981804745</c:v>
                </c:pt>
                <c:pt idx="88">
                  <c:v>115.32933360817216</c:v>
                </c:pt>
                <c:pt idx="89">
                  <c:v>88.811081912257578</c:v>
                </c:pt>
                <c:pt idx="90">
                  <c:v>69.309078737261501</c:v>
                </c:pt>
                <c:pt idx="91">
                  <c:v>58.496953857038534</c:v>
                </c:pt>
                <c:pt idx="92">
                  <c:v>53.902808503726881</c:v>
                </c:pt>
                <c:pt idx="93">
                  <c:v>52.336224643327633</c:v>
                </c:pt>
                <c:pt idx="94">
                  <c:v>51.826102293017478</c:v>
                </c:pt>
                <c:pt idx="95">
                  <c:v>51.5868935028154</c:v>
                </c:pt>
                <c:pt idx="96">
                  <c:v>51.400116286841246</c:v>
                </c:pt>
                <c:pt idx="97">
                  <c:v>51.221885409797167</c:v>
                </c:pt>
                <c:pt idx="98">
                  <c:v>51.045668218446664</c:v>
                </c:pt>
                <c:pt idx="99">
                  <c:v>50.870678030540908</c:v>
                </c:pt>
                <c:pt idx="100">
                  <c:v>50.696780962970912</c:v>
                </c:pt>
                <c:pt idx="101">
                  <c:v>50.523907698104587</c:v>
                </c:pt>
                <c:pt idx="102">
                  <c:v>50.352011637420588</c:v>
                </c:pt>
                <c:pt idx="103">
                  <c:v>50.181085828345381</c:v>
                </c:pt>
                <c:pt idx="104">
                  <c:v>50.011207711605863</c:v>
                </c:pt>
                <c:pt idx="105">
                  <c:v>49.8426336699562</c:v>
                </c:pt>
                <c:pt idx="106">
                  <c:v>49.675986618443986</c:v>
                </c:pt>
                <c:pt idx="107">
                  <c:v>49.512605740518765</c:v>
                </c:pt>
                <c:pt idx="108">
                  <c:v>49.355156705217773</c:v>
                </c:pt>
                <c:pt idx="109">
                  <c:v>49.208621910885704</c:v>
                </c:pt>
                <c:pt idx="110">
                  <c:v>49.081780756836885</c:v>
                </c:pt>
                <c:pt idx="111">
                  <c:v>48.98921569406604</c:v>
                </c:pt>
                <c:pt idx="112">
                  <c:v>48.953703729786838</c:v>
                </c:pt>
                <c:pt idx="113">
                  <c:v>49.008554855420947</c:v>
                </c:pt>
                <c:pt idx="114">
                  <c:v>49.199065918879015</c:v>
                </c:pt>
                <c:pt idx="115">
                  <c:v>49.581876308648617</c:v>
                </c:pt>
                <c:pt idx="116">
                  <c:v>50.220827829955901</c:v>
                </c:pt>
                <c:pt idx="117">
                  <c:v>51.178141561678245</c:v>
                </c:pt>
                <c:pt idx="118">
                  <c:v>52.500296061873975</c:v>
                </c:pt>
                <c:pt idx="119">
                  <c:v>54.198216685611385</c:v>
                </c:pt>
                <c:pt idx="120">
                  <c:v>56.219879399257017</c:v>
                </c:pt>
                <c:pt idx="121">
                  <c:v>58.411024986185282</c:v>
                </c:pt>
                <c:pt idx="122">
                  <c:v>60.466517807054089</c:v>
                </c:pt>
                <c:pt idx="123">
                  <c:v>61.908509412227147</c:v>
                </c:pt>
                <c:pt idx="124">
                  <c:v>62.175090423261892</c:v>
                </c:pt>
                <c:pt idx="125">
                  <c:v>60.87809453476887</c:v>
                </c:pt>
                <c:pt idx="126">
                  <c:v>58.117094295670952</c:v>
                </c:pt>
                <c:pt idx="127">
                  <c:v>54.562009227827936</c:v>
                </c:pt>
                <c:pt idx="128">
                  <c:v>51.135772296929666</c:v>
                </c:pt>
                <c:pt idx="129">
                  <c:v>48.517864033950239</c:v>
                </c:pt>
                <c:pt idx="130">
                  <c:v>46.880684455646474</c:v>
                </c:pt>
                <c:pt idx="131">
                  <c:v>46.00597164473848</c:v>
                </c:pt>
                <c:pt idx="132">
                  <c:v>45.567440724670305</c:v>
                </c:pt>
                <c:pt idx="133">
                  <c:v>45.321350650839669</c:v>
                </c:pt>
                <c:pt idx="134">
                  <c:v>45.14235836369329</c:v>
                </c:pt>
                <c:pt idx="135">
                  <c:v>44.982360786244506</c:v>
                </c:pt>
                <c:pt idx="136">
                  <c:v>44.827126640654321</c:v>
                </c:pt>
                <c:pt idx="137">
                  <c:v>44.673377840118178</c:v>
                </c:pt>
                <c:pt idx="138">
                  <c:v>44.520557241178373</c:v>
                </c:pt>
                <c:pt idx="139">
                  <c:v>44.368663664587132</c:v>
                </c:pt>
                <c:pt idx="140">
                  <c:v>44.217877036479258</c:v>
                </c:pt>
                <c:pt idx="141">
                  <c:v>44.068686725093308</c:v>
                </c:pt>
                <c:pt idx="142">
                  <c:v>43.922392151587644</c:v>
                </c:pt>
                <c:pt idx="143">
                  <c:v>43.782263274209008</c:v>
                </c:pt>
                <c:pt idx="144">
                  <c:v>43.655867641827982</c:v>
                </c:pt>
                <c:pt idx="145">
                  <c:v>43.559081188806076</c:v>
                </c:pt>
                <c:pt idx="146">
                  <c:v>43.521775217112378</c:v>
                </c:pt>
                <c:pt idx="147">
                  <c:v>43.593680873838267</c:v>
                </c:pt>
                <c:pt idx="148">
                  <c:v>43.846308962657766</c:v>
                </c:pt>
                <c:pt idx="149">
                  <c:v>44.363615564661949</c:v>
                </c:pt>
                <c:pt idx="150">
                  <c:v>45.212145650206658</c:v>
                </c:pt>
                <c:pt idx="151">
                  <c:v>46.38490936396876</c:v>
                </c:pt>
                <c:pt idx="152">
                  <c:v>47.73056136132783</c:v>
                </c:pt>
                <c:pt idx="153">
                  <c:v>48.9156702108654</c:v>
                </c:pt>
                <c:pt idx="154">
                  <c:v>49.497251796464873</c:v>
                </c:pt>
                <c:pt idx="155">
                  <c:v>49.136657679148968</c:v>
                </c:pt>
                <c:pt idx="156">
                  <c:v>47.83992473933688</c:v>
                </c:pt>
                <c:pt idx="157">
                  <c:v>46.006379441243595</c:v>
                </c:pt>
                <c:pt idx="158">
                  <c:v>44.197622634415218</c:v>
                </c:pt>
                <c:pt idx="159">
                  <c:v>42.814032717088395</c:v>
                </c:pt>
                <c:pt idx="160">
                  <c:v>41.947982040739731</c:v>
                </c:pt>
                <c:pt idx="161">
                  <c:v>41.472974839565715</c:v>
                </c:pt>
                <c:pt idx="162">
                  <c:v>41.213105336233014</c:v>
                </c:pt>
                <c:pt idx="163">
                  <c:v>41.043988743859316</c:v>
                </c:pt>
                <c:pt idx="164">
                  <c:v>40.904948203059362</c:v>
                </c:pt>
                <c:pt idx="165">
                  <c:v>40.773858602115936</c:v>
                </c:pt>
                <c:pt idx="166">
                  <c:v>40.644452344694145</c:v>
                </c:pt>
                <c:pt idx="167">
                  <c:v>40.515288303779307</c:v>
                </c:pt>
                <c:pt idx="168">
                  <c:v>40.38605529137859</c:v>
                </c:pt>
                <c:pt idx="169">
                  <c:v>40.256653540766827</c:v>
                </c:pt>
                <c:pt idx="170">
                  <c:v>40.127019935399794</c:v>
                </c:pt>
                <c:pt idx="171">
                  <c:v>39.997102135512293</c:v>
                </c:pt>
                <c:pt idx="172">
                  <c:v>39.866855521222469</c:v>
                </c:pt>
                <c:pt idx="173">
                  <c:v>39.736242754440383</c:v>
                </c:pt>
                <c:pt idx="174">
                  <c:v>39.60523347604888</c:v>
                </c:pt>
                <c:pt idx="175">
                  <c:v>39.473803920281156</c:v>
                </c:pt>
                <c:pt idx="176">
                  <c:v>39.341936453028147</c:v>
                </c:pt>
                <c:pt idx="177">
                  <c:v>39.209619056870061</c:v>
                </c:pt>
                <c:pt idx="178">
                  <c:v>39.076844784383283</c:v>
                </c:pt>
                <c:pt idx="179">
                  <c:v>38.943611198521978</c:v>
                </c:pt>
                <c:pt idx="180">
                  <c:v>38.809919815849625</c:v>
                </c:pt>
                <c:pt idx="181">
                  <c:v>38.675775565352559</c:v>
                </c:pt>
                <c:pt idx="182">
                  <c:v>38.541186272660084</c:v>
                </c:pt>
                <c:pt idx="183">
                  <c:v>38.406162176832844</c:v>
                </c:pt>
                <c:pt idx="184">
                  <c:v>38.270715484527734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63.002855840675537</c:v>
                </c:pt>
                <c:pt idx="5">
                  <c:v>63.134470651363593</c:v>
                </c:pt>
                <c:pt idx="6">
                  <c:v>63.265337515987603</c:v>
                </c:pt>
                <c:pt idx="7">
                  <c:v>63.395325544035515</c:v>
                </c:pt>
                <c:pt idx="8">
                  <c:v>63.524287021445126</c:v>
                </c:pt>
                <c:pt idx="9">
                  <c:v>63.652055724565209</c:v>
                </c:pt>
                <c:pt idx="10">
                  <c:v>63.778445137913764</c:v>
                </c:pt>
                <c:pt idx="11">
                  <c:v>63.903246586452191</c:v>
                </c:pt>
                <c:pt idx="12">
                  <c:v>64.026227298065308</c:v>
                </c:pt>
                <c:pt idx="13">
                  <c:v>64.1471284178904</c:v>
                </c:pt>
                <c:pt idx="14">
                  <c:v>64.265663003152554</c:v>
                </c:pt>
                <c:pt idx="15">
                  <c:v>64.381514035296462</c:v>
                </c:pt>
                <c:pt idx="16">
                  <c:v>64.494332495473742</c:v>
                </c:pt>
                <c:pt idx="17">
                  <c:v>64.603735559808143</c:v>
                </c:pt>
                <c:pt idx="18">
                  <c:v>64.709304982201616</c:v>
                </c:pt>
                <c:pt idx="19">
                  <c:v>64.810585744540049</c:v>
                </c:pt>
                <c:pt idx="20">
                  <c:v>64.907085066657928</c:v>
                </c:pt>
                <c:pt idx="21">
                  <c:v>64.998271880820866</c:v>
                </c:pt>
                <c:pt idx="22">
                  <c:v>65.083576887092988</c:v>
                </c:pt>
                <c:pt idx="23">
                  <c:v>65.162393315885893</c:v>
                </c:pt>
                <c:pt idx="24">
                  <c:v>65.234078531135353</c:v>
                </c:pt>
                <c:pt idx="25">
                  <c:v>65.297956610620503</c:v>
                </c:pt>
                <c:pt idx="26">
                  <c:v>65.353322037457104</c:v>
                </c:pt>
                <c:pt idx="27">
                  <c:v>65.399444627181339</c:v>
                </c:pt>
                <c:pt idx="28">
                  <c:v>65.435575796513348</c:v>
                </c:pt>
                <c:pt idx="29">
                  <c:v>65.460956251404326</c:v>
                </c:pt>
                <c:pt idx="30">
                  <c:v>65.474825132213454</c:v>
                </c:pt>
                <c:pt idx="31">
                  <c:v>65.476430602264728</c:v>
                </c:pt>
                <c:pt idx="32">
                  <c:v>65.465041802831976</c:v>
                </c:pt>
                <c:pt idx="33">
                  <c:v>65.439962024065764</c:v>
                </c:pt>
                <c:pt idx="34">
                  <c:v>65.400542860025297</c:v>
                </c:pt>
                <c:pt idx="35">
                  <c:v>65.346199030696695</c:v>
                </c:pt>
                <c:pt idx="36">
                  <c:v>65.276423469907598</c:v>
                </c:pt>
                <c:pt idx="37">
                  <c:v>65.190802201803294</c:v>
                </c:pt>
                <c:pt idx="38">
                  <c:v>65.089028467233391</c:v>
                </c:pt>
                <c:pt idx="39">
                  <c:v>64.970915522403118</c:v>
                </c:pt>
                <c:pt idx="40">
                  <c:v>64.836407522271827</c:v>
                </c:pt>
                <c:pt idx="41">
                  <c:v>64.685587925771173</c:v>
                </c:pt>
                <c:pt idx="42">
                  <c:v>64.518684921950523</c:v>
                </c:pt>
                <c:pt idx="43">
                  <c:v>64.336073475538299</c:v>
                </c:pt>
                <c:pt idx="44">
                  <c:v>64.138273723498884</c:v>
                </c:pt>
                <c:pt idx="45">
                  <c:v>63.925945613738264</c:v>
                </c:pt>
                <c:pt idx="46">
                  <c:v>63.699879852790559</c:v>
                </c:pt>
                <c:pt idx="47">
                  <c:v>63.460985408452792</c:v>
                </c:pt>
                <c:pt idx="48">
                  <c:v>63.210273982298844</c:v>
                </c:pt>
                <c:pt idx="49">
                  <c:v>62.948842012649472</c:v>
                </c:pt>
                <c:pt idx="50">
                  <c:v>62.677850879735992</c:v>
                </c:pt>
                <c:pt idx="51">
                  <c:v>62.398506053508179</c:v>
                </c:pt>
                <c:pt idx="52">
                  <c:v>62.112035946886017</c:v>
                </c:pt>
                <c:pt idx="53">
                  <c:v>61.819671213641804</c:v>
                </c:pt>
                <c:pt idx="54">
                  <c:v>61.522625164989968</c:v>
                </c:pt>
                <c:pt idx="55">
                  <c:v>61.222075880118254</c:v>
                </c:pt>
                <c:pt idx="56">
                  <c:v>60.919150463289881</c:v>
                </c:pt>
                <c:pt idx="57">
                  <c:v>60.614911764714968</c:v>
                </c:pt>
                <c:pt idx="58">
                  <c:v>60.310347744827062</c:v>
                </c:pt>
                <c:pt idx="59">
                  <c:v>60.006363531340178</c:v>
                </c:pt>
                <c:pt idx="60">
                  <c:v>59.703776102978352</c:v>
                </c:pt>
                <c:pt idx="61">
                  <c:v>59.403311438188723</c:v>
                </c:pt>
                <c:pt idx="62">
                  <c:v>59.105603894206155</c:v>
                </c:pt>
                <c:pt idx="63">
                  <c:v>58.811197532082801</c:v>
                </c:pt>
                <c:pt idx="64">
                  <c:v>58.520549075489946</c:v>
                </c:pt>
                <c:pt idx="65">
                  <c:v>58.234032182694371</c:v>
                </c:pt>
                <c:pt idx="66">
                  <c:v>57.951942718755376</c:v>
                </c:pt>
                <c:pt idx="67">
                  <c:v>57.674504734980317</c:v>
                </c:pt>
                <c:pt idx="68">
                  <c:v>57.401876891339526</c:v>
                </c:pt>
                <c:pt idx="69">
                  <c:v>57.13415909150028</c:v>
                </c:pt>
                <c:pt idx="70">
                  <c:v>56.871399136493388</c:v>
                </c:pt>
                <c:pt idx="71">
                  <c:v>56.613599239438493</c:v>
                </c:pt>
                <c:pt idx="72">
                  <c:v>56.360722278462127</c:v>
                </c:pt>
                <c:pt idx="73">
                  <c:v>56.112697696731729</c:v>
                </c:pt>
                <c:pt idx="74">
                  <c:v>55.869426986652634</c:v>
                </c:pt>
                <c:pt idx="75">
                  <c:v>55.630788719382366</c:v>
                </c:pt>
                <c:pt idx="76">
                  <c:v>55.396643100856288</c:v>
                </c:pt>
                <c:pt idx="77">
                  <c:v>55.166836051661292</c:v>
                </c:pt>
                <c:pt idx="78">
                  <c:v>54.941202820654858</c:v>
                </c:pt>
                <c:pt idx="79">
                  <c:v>54.719571151607767</c:v>
                </c:pt>
                <c:pt idx="80">
                  <c:v>54.501764028792287</c:v>
                </c:pt>
                <c:pt idx="81">
                  <c:v>54.287602031785362</c:v>
                </c:pt>
                <c:pt idx="82">
                  <c:v>54.076905332234723</c:v>
                </c:pt>
                <c:pt idx="83">
                  <c:v>53.869495366329168</c:v>
                </c:pt>
                <c:pt idx="84">
                  <c:v>53.665196216566329</c:v>
                </c:pt>
                <c:pt idx="85">
                  <c:v>53.463835735416247</c:v>
                </c:pt>
                <c:pt idx="86">
                  <c:v>53.265246441881843</c:v>
                </c:pt>
                <c:pt idx="87">
                  <c:v>53.069266219961762</c:v>
                </c:pt>
                <c:pt idx="88">
                  <c:v>52.875738845786699</c:v>
                </c:pt>
                <c:pt idx="89">
                  <c:v>52.68451436785319</c:v>
                </c:pt>
                <c:pt idx="90">
                  <c:v>52.495449362415378</c:v>
                </c:pt>
                <c:pt idx="91">
                  <c:v>52.308407083783422</c:v>
                </c:pt>
                <c:pt idx="92">
                  <c:v>52.123257527069285</c:v>
                </c:pt>
                <c:pt idx="93">
                  <c:v>51.939877418846535</c:v>
                </c:pt>
                <c:pt idx="94">
                  <c:v>51.758150149272375</c:v>
                </c:pt>
                <c:pt idx="95">
                  <c:v>51.577965657466677</c:v>
                </c:pt>
                <c:pt idx="96">
                  <c:v>51.399220280356893</c:v>
                </c:pt>
                <c:pt idx="97">
                  <c:v>51.221816573775136</c:v>
                </c:pt>
                <c:pt idx="98">
                  <c:v>51.045663113330903</c:v>
                </c:pt>
                <c:pt idx="99">
                  <c:v>50.870674281465845</c:v>
                </c:pt>
                <c:pt idx="100">
                  <c:v>50.696770046119966</c:v>
                </c:pt>
                <c:pt idx="101">
                  <c:v>50.523875735585506</c:v>
                </c:pt>
                <c:pt idx="102">
                  <c:v>50.35192181338725</c:v>
                </c:pt>
                <c:pt idx="103">
                  <c:v>50.180843656391694</c:v>
                </c:pt>
                <c:pt idx="104">
                  <c:v>50.010581338803014</c:v>
                </c:pt>
                <c:pt idx="105">
                  <c:v>49.84107942423875</c:v>
                </c:pt>
                <c:pt idx="106">
                  <c:v>49.672286767683836</c:v>
                </c:pt>
                <c:pt idx="107">
                  <c:v>49.504156328786678</c:v>
                </c:pt>
                <c:pt idx="108">
                  <c:v>49.336644997678569</c:v>
                </c:pt>
                <c:pt idx="109">
                  <c:v>49.169713434257474</c:v>
                </c:pt>
                <c:pt idx="110">
                  <c:v>49.003325921672726</c:v>
                </c:pt>
                <c:pt idx="111">
                  <c:v>48.837450234569857</c:v>
                </c:pt>
                <c:pt idx="112">
                  <c:v>48.672057522498307</c:v>
                </c:pt>
                <c:pt idx="113">
                  <c:v>48.507122208741428</c:v>
                </c:pt>
                <c:pt idx="114">
                  <c:v>48.34262190469132</c:v>
                </c:pt>
                <c:pt idx="115">
                  <c:v>48.178537339754371</c:v>
                </c:pt>
                <c:pt idx="116">
                  <c:v>48.014852306628129</c:v>
                </c:pt>
                <c:pt idx="117">
                  <c:v>47.851553621631602</c:v>
                </c:pt>
                <c:pt idx="118">
                  <c:v>47.688631099589436</c:v>
                </c:pt>
                <c:pt idx="119">
                  <c:v>47.526077542560316</c:v>
                </c:pt>
                <c:pt idx="120">
                  <c:v>47.363888741451362</c:v>
                </c:pt>
                <c:pt idx="121">
                  <c:v>47.202063489268845</c:v>
                </c:pt>
                <c:pt idx="122">
                  <c:v>47.04060360440976</c:v>
                </c:pt>
                <c:pt idx="123">
                  <c:v>46.879513961996437</c:v>
                </c:pt>
                <c:pt idx="124">
                  <c:v>46.718802530787755</c:v>
                </c:pt>
                <c:pt idx="125">
                  <c:v>46.558480412665219</c:v>
                </c:pt>
                <c:pt idx="126">
                  <c:v>46.398561881086991</c:v>
                </c:pt>
                <c:pt idx="127">
                  <c:v>46.239064414232011</c:v>
                </c:pt>
                <c:pt idx="128">
                  <c:v>46.080008717826587</c:v>
                </c:pt>
                <c:pt idx="129">
                  <c:v>45.921418731873324</c:v>
                </c:pt>
                <c:pt idx="130">
                  <c:v>45.763321614707813</c:v>
                </c:pt>
                <c:pt idx="131">
                  <c:v>45.605747697028178</c:v>
                </c:pt>
                <c:pt idx="132">
                  <c:v>45.448730397817677</c:v>
                </c:pt>
                <c:pt idx="133">
                  <c:v>45.292306093472696</c:v>
                </c:pt>
                <c:pt idx="134">
                  <c:v>45.136513931025121</c:v>
                </c:pt>
                <c:pt idx="135">
                  <c:v>44.981395576198821</c:v>
                </c:pt>
                <c:pt idx="136">
                  <c:v>44.826994887256177</c:v>
                </c:pt>
                <c:pt idx="137">
                  <c:v>44.673357506281846</c:v>
                </c:pt>
                <c:pt idx="138">
                  <c:v>44.520530360818313</c:v>
                </c:pt>
                <c:pt idx="139">
                  <c:v>44.368561070714037</c:v>
                </c:pt>
                <c:pt idx="140">
                  <c:v>44.21749725774626</c:v>
                </c:pt>
                <c:pt idx="141">
                  <c:v>44.06738575908453</c:v>
                </c:pt>
                <c:pt idx="142">
                  <c:v>43.918271749961995</c:v>
                </c:pt>
                <c:pt idx="143">
                  <c:v>43.770197785947765</c:v>
                </c:pt>
                <c:pt idx="144">
                  <c:v>43.623202780812385</c:v>
                </c:pt>
                <c:pt idx="145">
                  <c:v>43.477320941901837</c:v>
                </c:pt>
                <c:pt idx="146">
                  <c:v>43.332580690842263</c:v>
                </c:pt>
                <c:pt idx="147">
                  <c:v>43.189003602859152</c:v>
                </c:pt>
                <c:pt idx="148">
                  <c:v>43.046603402514961</c:v>
                </c:pt>
                <c:pt idx="149">
                  <c:v>42.905385056727447</c:v>
                </c:pt>
                <c:pt idx="150">
                  <c:v>42.765344007024012</c:v>
                </c:pt>
                <c:pt idx="151">
                  <c:v>42.626465581698326</c:v>
                </c:pt>
                <c:pt idx="152">
                  <c:v>42.48872462459012</c:v>
                </c:pt>
                <c:pt idx="153">
                  <c:v>42.35208537054163</c:v>
                </c:pt>
                <c:pt idx="154">
                  <c:v>42.216501588370932</c:v>
                </c:pt>
                <c:pt idx="155">
                  <c:v>42.081917000886378</c:v>
                </c:pt>
                <c:pt idx="156">
                  <c:v>41.948265978734597</c:v>
                </c:pt>
                <c:pt idx="157">
                  <c:v>41.815474491609727</c:v>
                </c:pt>
                <c:pt idx="158">
                  <c:v>41.683461287547672</c:v>
                </c:pt>
                <c:pt idx="159">
                  <c:v>41.552139259688403</c:v>
                </c:pt>
                <c:pt idx="160">
                  <c:v>41.421416950906718</c:v>
                </c:pt>
                <c:pt idx="161">
                  <c:v>41.291200140777939</c:v>
                </c:pt>
                <c:pt idx="162">
                  <c:v>41.161393456864303</c:v>
                </c:pt>
                <c:pt idx="163">
                  <c:v>41.031901953362805</c:v>
                </c:pt>
                <c:pt idx="164">
                  <c:v>40.902632604504987</c:v>
                </c:pt>
                <c:pt idx="165">
                  <c:v>40.773495667228886</c:v>
                </c:pt>
                <c:pt idx="166">
                  <c:v>40.644405876828799</c:v>
                </c:pt>
                <c:pt idx="167">
                  <c:v>40.515283449699837</c:v>
                </c:pt>
                <c:pt idx="168">
                  <c:v>40.386054878083058</c:v>
                </c:pt>
                <c:pt idx="169">
                  <c:v>40.256653512107874</c:v>
                </c:pt>
                <c:pt idx="170">
                  <c:v>40.127019933782414</c:v>
                </c:pt>
                <c:pt idx="171">
                  <c:v>39.997102135438048</c:v>
                </c:pt>
                <c:pt idx="172">
                  <c:v>39.866855521219698</c:v>
                </c:pt>
                <c:pt idx="173">
                  <c:v>39.736242754440298</c:v>
                </c:pt>
                <c:pt idx="174">
                  <c:v>39.60523347604888</c:v>
                </c:pt>
                <c:pt idx="175">
                  <c:v>39.473803920281156</c:v>
                </c:pt>
                <c:pt idx="176">
                  <c:v>39.341936453028147</c:v>
                </c:pt>
                <c:pt idx="177">
                  <c:v>39.209619056870061</c:v>
                </c:pt>
                <c:pt idx="178">
                  <c:v>39.076844784383283</c:v>
                </c:pt>
                <c:pt idx="179">
                  <c:v>38.943611198521978</c:v>
                </c:pt>
                <c:pt idx="180">
                  <c:v>38.809919815849625</c:v>
                </c:pt>
                <c:pt idx="181">
                  <c:v>38.675775565352559</c:v>
                </c:pt>
                <c:pt idx="182">
                  <c:v>38.541186272660084</c:v>
                </c:pt>
                <c:pt idx="183">
                  <c:v>38.406162176832844</c:v>
                </c:pt>
                <c:pt idx="184">
                  <c:v>38.270715484527734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63.097999999999999</c:v>
                </c:pt>
                <c:pt idx="1">
                  <c:v>64.016000000000005</c:v>
                </c:pt>
                <c:pt idx="2">
                  <c:v>63.097999999999999</c:v>
                </c:pt>
                <c:pt idx="3">
                  <c:v>63.606999999999999</c:v>
                </c:pt>
                <c:pt idx="4">
                  <c:v>64.802999999999997</c:v>
                </c:pt>
                <c:pt idx="5">
                  <c:v>62.59</c:v>
                </c:pt>
                <c:pt idx="6">
                  <c:v>63.279000000000003</c:v>
                </c:pt>
                <c:pt idx="7">
                  <c:v>60.933999999999997</c:v>
                </c:pt>
                <c:pt idx="8">
                  <c:v>65.606999999999999</c:v>
                </c:pt>
                <c:pt idx="9">
                  <c:v>64.278999999999996</c:v>
                </c:pt>
                <c:pt idx="10">
                  <c:v>64.23</c:v>
                </c:pt>
                <c:pt idx="11">
                  <c:v>64.459000000000003</c:v>
                </c:pt>
                <c:pt idx="12">
                  <c:v>63.491999999999997</c:v>
                </c:pt>
                <c:pt idx="13">
                  <c:v>65.343999999999994</c:v>
                </c:pt>
                <c:pt idx="14">
                  <c:v>64.525000000000006</c:v>
                </c:pt>
                <c:pt idx="15">
                  <c:v>64.704999999999998</c:v>
                </c:pt>
                <c:pt idx="16">
                  <c:v>65.671999999999997</c:v>
                </c:pt>
                <c:pt idx="17">
                  <c:v>65.507999999999996</c:v>
                </c:pt>
                <c:pt idx="18">
                  <c:v>64.492000000000004</c:v>
                </c:pt>
                <c:pt idx="19">
                  <c:v>64.114999999999995</c:v>
                </c:pt>
                <c:pt idx="20">
                  <c:v>63.884999999999998</c:v>
                </c:pt>
                <c:pt idx="21">
                  <c:v>63.917999999999999</c:v>
                </c:pt>
                <c:pt idx="22">
                  <c:v>65.966999999999999</c:v>
                </c:pt>
                <c:pt idx="23">
                  <c:v>66.885000000000005</c:v>
                </c:pt>
                <c:pt idx="24">
                  <c:v>65.507999999999996</c:v>
                </c:pt>
                <c:pt idx="25">
                  <c:v>66.426000000000002</c:v>
                </c:pt>
                <c:pt idx="26">
                  <c:v>67.343999999999994</c:v>
                </c:pt>
                <c:pt idx="27">
                  <c:v>66.311000000000007</c:v>
                </c:pt>
                <c:pt idx="28">
                  <c:v>65.721000000000004</c:v>
                </c:pt>
                <c:pt idx="29">
                  <c:v>66.081999999999994</c:v>
                </c:pt>
                <c:pt idx="30">
                  <c:v>65.688999999999993</c:v>
                </c:pt>
                <c:pt idx="31">
                  <c:v>66.23</c:v>
                </c:pt>
                <c:pt idx="32">
                  <c:v>66.066000000000003</c:v>
                </c:pt>
                <c:pt idx="33">
                  <c:v>67.835999999999999</c:v>
                </c:pt>
                <c:pt idx="34">
                  <c:v>65.656000000000006</c:v>
                </c:pt>
                <c:pt idx="35">
                  <c:v>69.180000000000007</c:v>
                </c:pt>
                <c:pt idx="36">
                  <c:v>68.016000000000005</c:v>
                </c:pt>
                <c:pt idx="37">
                  <c:v>67.885000000000005</c:v>
                </c:pt>
                <c:pt idx="38">
                  <c:v>70.638999999999996</c:v>
                </c:pt>
                <c:pt idx="39">
                  <c:v>69.983999999999995</c:v>
                </c:pt>
                <c:pt idx="40">
                  <c:v>71.097999999999999</c:v>
                </c:pt>
                <c:pt idx="41">
                  <c:v>70.59</c:v>
                </c:pt>
                <c:pt idx="42">
                  <c:v>72.164000000000001</c:v>
                </c:pt>
                <c:pt idx="43">
                  <c:v>73.638999999999996</c:v>
                </c:pt>
                <c:pt idx="44">
                  <c:v>75.557000000000002</c:v>
                </c:pt>
                <c:pt idx="45">
                  <c:v>75.328000000000003</c:v>
                </c:pt>
                <c:pt idx="46">
                  <c:v>76.557000000000002</c:v>
                </c:pt>
                <c:pt idx="47">
                  <c:v>78.343999999999994</c:v>
                </c:pt>
                <c:pt idx="48">
                  <c:v>82.492000000000004</c:v>
                </c:pt>
                <c:pt idx="49">
                  <c:v>86.23</c:v>
                </c:pt>
                <c:pt idx="50">
                  <c:v>95.016000000000005</c:v>
                </c:pt>
                <c:pt idx="51">
                  <c:v>105.328</c:v>
                </c:pt>
                <c:pt idx="52">
                  <c:v>120.754</c:v>
                </c:pt>
                <c:pt idx="53">
                  <c:v>137.09800000000001</c:v>
                </c:pt>
                <c:pt idx="54">
                  <c:v>158.22999999999999</c:v>
                </c:pt>
                <c:pt idx="55">
                  <c:v>174.52500000000001</c:v>
                </c:pt>
                <c:pt idx="56">
                  <c:v>191.47499999999999</c:v>
                </c:pt>
                <c:pt idx="57">
                  <c:v>203.59</c:v>
                </c:pt>
                <c:pt idx="58">
                  <c:v>213.44300000000001</c:v>
                </c:pt>
                <c:pt idx="59">
                  <c:v>220.37700000000001</c:v>
                </c:pt>
                <c:pt idx="60">
                  <c:v>225.21299999999999</c:v>
                </c:pt>
                <c:pt idx="61">
                  <c:v>224.279</c:v>
                </c:pt>
                <c:pt idx="62">
                  <c:v>218.459</c:v>
                </c:pt>
                <c:pt idx="63">
                  <c:v>201.75399999999999</c:v>
                </c:pt>
                <c:pt idx="64">
                  <c:v>172.68899999999999</c:v>
                </c:pt>
                <c:pt idx="65">
                  <c:v>121.295</c:v>
                </c:pt>
                <c:pt idx="66">
                  <c:v>76.147999999999996</c:v>
                </c:pt>
                <c:pt idx="67">
                  <c:v>63.835999999999999</c:v>
                </c:pt>
                <c:pt idx="68">
                  <c:v>61.475000000000001</c:v>
                </c:pt>
                <c:pt idx="69">
                  <c:v>60.442999999999998</c:v>
                </c:pt>
                <c:pt idx="70">
                  <c:v>60.18</c:v>
                </c:pt>
                <c:pt idx="71">
                  <c:v>62.689</c:v>
                </c:pt>
                <c:pt idx="72">
                  <c:v>65.950999999999993</c:v>
                </c:pt>
                <c:pt idx="73">
                  <c:v>66.212999999999994</c:v>
                </c:pt>
                <c:pt idx="74">
                  <c:v>72.033000000000001</c:v>
                </c:pt>
                <c:pt idx="75">
                  <c:v>78.245999999999995</c:v>
                </c:pt>
                <c:pt idx="76">
                  <c:v>82.557000000000002</c:v>
                </c:pt>
                <c:pt idx="77">
                  <c:v>94.033000000000001</c:v>
                </c:pt>
                <c:pt idx="78">
                  <c:v>107.295</c:v>
                </c:pt>
                <c:pt idx="79">
                  <c:v>117.557</c:v>
                </c:pt>
                <c:pt idx="80">
                  <c:v>130.738</c:v>
                </c:pt>
                <c:pt idx="81">
                  <c:v>142.31100000000001</c:v>
                </c:pt>
                <c:pt idx="82">
                  <c:v>151.68899999999999</c:v>
                </c:pt>
                <c:pt idx="83">
                  <c:v>158.16399999999999</c:v>
                </c:pt>
                <c:pt idx="84">
                  <c:v>162.52500000000001</c:v>
                </c:pt>
                <c:pt idx="85">
                  <c:v>162.803</c:v>
                </c:pt>
                <c:pt idx="86">
                  <c:v>154.47499999999999</c:v>
                </c:pt>
                <c:pt idx="87">
                  <c:v>138.82</c:v>
                </c:pt>
                <c:pt idx="88">
                  <c:v>109.377</c:v>
                </c:pt>
                <c:pt idx="89">
                  <c:v>76.114999999999995</c:v>
                </c:pt>
                <c:pt idx="90">
                  <c:v>58.377000000000002</c:v>
                </c:pt>
                <c:pt idx="91">
                  <c:v>52.720999999999997</c:v>
                </c:pt>
                <c:pt idx="92">
                  <c:v>52.279000000000003</c:v>
                </c:pt>
                <c:pt idx="93">
                  <c:v>50.59</c:v>
                </c:pt>
                <c:pt idx="94">
                  <c:v>51.869</c:v>
                </c:pt>
                <c:pt idx="95">
                  <c:v>49.802999999999997</c:v>
                </c:pt>
                <c:pt idx="96">
                  <c:v>49.835999999999999</c:v>
                </c:pt>
                <c:pt idx="97">
                  <c:v>51.622999999999998</c:v>
                </c:pt>
                <c:pt idx="98">
                  <c:v>50.097999999999999</c:v>
                </c:pt>
                <c:pt idx="99">
                  <c:v>47.835999999999999</c:v>
                </c:pt>
                <c:pt idx="100">
                  <c:v>48.835999999999999</c:v>
                </c:pt>
                <c:pt idx="101">
                  <c:v>49.59</c:v>
                </c:pt>
                <c:pt idx="102">
                  <c:v>48.328000000000003</c:v>
                </c:pt>
                <c:pt idx="103">
                  <c:v>49.786999999999999</c:v>
                </c:pt>
                <c:pt idx="104">
                  <c:v>50.131</c:v>
                </c:pt>
                <c:pt idx="105">
                  <c:v>47.933999999999997</c:v>
                </c:pt>
                <c:pt idx="106">
                  <c:v>48.902000000000001</c:v>
                </c:pt>
                <c:pt idx="107">
                  <c:v>48.279000000000003</c:v>
                </c:pt>
                <c:pt idx="108">
                  <c:v>48.18</c:v>
                </c:pt>
                <c:pt idx="109">
                  <c:v>50.738</c:v>
                </c:pt>
                <c:pt idx="110">
                  <c:v>48.951000000000001</c:v>
                </c:pt>
                <c:pt idx="111">
                  <c:v>48.082000000000001</c:v>
                </c:pt>
                <c:pt idx="112">
                  <c:v>49.720999999999997</c:v>
                </c:pt>
                <c:pt idx="113">
                  <c:v>46.951000000000001</c:v>
                </c:pt>
                <c:pt idx="114">
                  <c:v>50.426000000000002</c:v>
                </c:pt>
                <c:pt idx="115">
                  <c:v>48.606999999999999</c:v>
                </c:pt>
                <c:pt idx="116">
                  <c:v>49.524999999999999</c:v>
                </c:pt>
                <c:pt idx="117">
                  <c:v>51.786999999999999</c:v>
                </c:pt>
                <c:pt idx="118">
                  <c:v>51.393000000000001</c:v>
                </c:pt>
                <c:pt idx="119">
                  <c:v>55.573999999999998</c:v>
                </c:pt>
                <c:pt idx="120">
                  <c:v>56.475000000000001</c:v>
                </c:pt>
                <c:pt idx="121">
                  <c:v>60.557000000000002</c:v>
                </c:pt>
                <c:pt idx="122">
                  <c:v>62.557000000000002</c:v>
                </c:pt>
                <c:pt idx="123">
                  <c:v>65.393000000000001</c:v>
                </c:pt>
                <c:pt idx="124">
                  <c:v>64</c:v>
                </c:pt>
                <c:pt idx="125">
                  <c:v>63.491999999999997</c:v>
                </c:pt>
                <c:pt idx="126">
                  <c:v>61.344000000000001</c:v>
                </c:pt>
                <c:pt idx="127">
                  <c:v>54.459000000000003</c:v>
                </c:pt>
                <c:pt idx="128">
                  <c:v>51.622999999999998</c:v>
                </c:pt>
                <c:pt idx="129">
                  <c:v>46.738</c:v>
                </c:pt>
                <c:pt idx="130">
                  <c:v>44.131</c:v>
                </c:pt>
                <c:pt idx="131">
                  <c:v>42.033000000000001</c:v>
                </c:pt>
                <c:pt idx="132">
                  <c:v>42.671999999999997</c:v>
                </c:pt>
                <c:pt idx="133">
                  <c:v>43.77</c:v>
                </c:pt>
                <c:pt idx="134">
                  <c:v>43.77</c:v>
                </c:pt>
                <c:pt idx="135">
                  <c:v>44.540999999999997</c:v>
                </c:pt>
                <c:pt idx="136">
                  <c:v>43.933999999999997</c:v>
                </c:pt>
                <c:pt idx="137">
                  <c:v>44.802999999999997</c:v>
                </c:pt>
                <c:pt idx="138">
                  <c:v>40.426000000000002</c:v>
                </c:pt>
                <c:pt idx="139">
                  <c:v>42.704999999999998</c:v>
                </c:pt>
                <c:pt idx="140">
                  <c:v>42.573999999999998</c:v>
                </c:pt>
                <c:pt idx="141">
                  <c:v>41.984000000000002</c:v>
                </c:pt>
                <c:pt idx="142">
                  <c:v>43.426000000000002</c:v>
                </c:pt>
                <c:pt idx="143">
                  <c:v>43.328000000000003</c:v>
                </c:pt>
                <c:pt idx="144">
                  <c:v>43.082000000000001</c:v>
                </c:pt>
                <c:pt idx="145">
                  <c:v>44.328000000000003</c:v>
                </c:pt>
                <c:pt idx="146">
                  <c:v>42.917999999999999</c:v>
                </c:pt>
                <c:pt idx="147">
                  <c:v>42.459000000000003</c:v>
                </c:pt>
                <c:pt idx="148">
                  <c:v>43.655999999999999</c:v>
                </c:pt>
                <c:pt idx="149">
                  <c:v>44.753999999999998</c:v>
                </c:pt>
                <c:pt idx="150">
                  <c:v>46.917999999999999</c:v>
                </c:pt>
                <c:pt idx="151">
                  <c:v>43.262</c:v>
                </c:pt>
                <c:pt idx="152">
                  <c:v>47.475000000000001</c:v>
                </c:pt>
                <c:pt idx="153">
                  <c:v>49.279000000000003</c:v>
                </c:pt>
                <c:pt idx="154">
                  <c:v>49.015999999999998</c:v>
                </c:pt>
                <c:pt idx="155">
                  <c:v>49.066000000000003</c:v>
                </c:pt>
                <c:pt idx="156">
                  <c:v>50.048999999999999</c:v>
                </c:pt>
                <c:pt idx="157">
                  <c:v>47.720999999999997</c:v>
                </c:pt>
                <c:pt idx="158">
                  <c:v>44.639000000000003</c:v>
                </c:pt>
                <c:pt idx="159">
                  <c:v>41.704999999999998</c:v>
                </c:pt>
                <c:pt idx="160">
                  <c:v>41.360999999999997</c:v>
                </c:pt>
                <c:pt idx="161">
                  <c:v>39.869</c:v>
                </c:pt>
                <c:pt idx="162">
                  <c:v>41.082000000000001</c:v>
                </c:pt>
                <c:pt idx="163">
                  <c:v>39.655999999999999</c:v>
                </c:pt>
                <c:pt idx="164">
                  <c:v>39.770000000000003</c:v>
                </c:pt>
                <c:pt idx="165">
                  <c:v>37.671999999999997</c:v>
                </c:pt>
                <c:pt idx="166">
                  <c:v>38.984000000000002</c:v>
                </c:pt>
                <c:pt idx="167">
                  <c:v>39.606999999999999</c:v>
                </c:pt>
                <c:pt idx="168">
                  <c:v>39.655999999999999</c:v>
                </c:pt>
                <c:pt idx="169">
                  <c:v>38.377000000000002</c:v>
                </c:pt>
                <c:pt idx="170">
                  <c:v>40.557000000000002</c:v>
                </c:pt>
                <c:pt idx="171">
                  <c:v>39.082000000000001</c:v>
                </c:pt>
                <c:pt idx="172">
                  <c:v>38.097999999999999</c:v>
                </c:pt>
                <c:pt idx="173">
                  <c:v>36.917999999999999</c:v>
                </c:pt>
                <c:pt idx="174">
                  <c:v>36.442999999999998</c:v>
                </c:pt>
                <c:pt idx="175">
                  <c:v>37.344000000000001</c:v>
                </c:pt>
                <c:pt idx="176">
                  <c:v>35.902000000000001</c:v>
                </c:pt>
                <c:pt idx="177">
                  <c:v>38.459000000000003</c:v>
                </c:pt>
                <c:pt idx="178">
                  <c:v>39.360999999999997</c:v>
                </c:pt>
                <c:pt idx="179">
                  <c:v>37.246000000000002</c:v>
                </c:pt>
                <c:pt idx="180">
                  <c:v>38.426000000000002</c:v>
                </c:pt>
                <c:pt idx="181">
                  <c:v>36.639000000000003</c:v>
                </c:pt>
                <c:pt idx="182">
                  <c:v>37.655999999999999</c:v>
                </c:pt>
                <c:pt idx="183">
                  <c:v>36.902000000000001</c:v>
                </c:pt>
                <c:pt idx="184">
                  <c:v>37.262</c:v>
                </c:pt>
                <c:pt idx="185">
                  <c:v>35.033000000000001</c:v>
                </c:pt>
                <c:pt idx="186">
                  <c:v>37.573999999999998</c:v>
                </c:pt>
                <c:pt idx="187">
                  <c:v>36.311</c:v>
                </c:pt>
                <c:pt idx="188">
                  <c:v>39.540999999999997</c:v>
                </c:pt>
                <c:pt idx="189">
                  <c:v>37.164000000000001</c:v>
                </c:pt>
                <c:pt idx="190">
                  <c:v>36.279000000000003</c:v>
                </c:pt>
                <c:pt idx="191">
                  <c:v>36.933999999999997</c:v>
                </c:pt>
                <c:pt idx="192">
                  <c:v>35.639000000000003</c:v>
                </c:pt>
                <c:pt idx="193">
                  <c:v>38.131</c:v>
                </c:pt>
                <c:pt idx="194">
                  <c:v>37.951000000000001</c:v>
                </c:pt>
                <c:pt idx="195">
                  <c:v>35.524999999999999</c:v>
                </c:pt>
                <c:pt idx="196">
                  <c:v>38.426000000000002</c:v>
                </c:pt>
                <c:pt idx="197">
                  <c:v>36.409999999999997</c:v>
                </c:pt>
                <c:pt idx="198">
                  <c:v>36.442999999999998</c:v>
                </c:pt>
                <c:pt idx="199">
                  <c:v>36.573999999999998</c:v>
                </c:pt>
                <c:pt idx="200">
                  <c:v>35.393000000000001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62.0911165628075</c:v>
                </c:pt>
                <c:pt idx="3">
                  <c:v>62.29564521790104</c:v>
                </c:pt>
                <c:pt idx="4">
                  <c:v>62.49929145104533</c:v>
                </c:pt>
                <c:pt idx="5">
                  <c:v>62.701904345280411</c:v>
                </c:pt>
                <c:pt idx="6">
                  <c:v>62.903313586948357</c:v>
                </c:pt>
                <c:pt idx="7">
                  <c:v>63.103327479452552</c:v>
                </c:pt>
                <c:pt idx="8">
                  <c:v>63.301730829717762</c:v>
                </c:pt>
                <c:pt idx="9">
                  <c:v>63.498282715788953</c:v>
                </c:pt>
                <c:pt idx="10">
                  <c:v>63.69271414915638</c:v>
                </c:pt>
                <c:pt idx="11">
                  <c:v>63.884725651734037</c:v>
                </c:pt>
                <c:pt idx="12">
                  <c:v>64.073984775161449</c:v>
                </c:pt>
                <c:pt idx="13">
                  <c:v>64.260123599555982</c:v>
                </c:pt>
                <c:pt idx="14">
                  <c:v>64.442736260480388</c:v>
                </c:pt>
                <c:pt idx="15">
                  <c:v>64.621376567501159</c:v>
                </c:pt>
                <c:pt idx="16">
                  <c:v>64.79555579668714</c:v>
                </c:pt>
                <c:pt idx="17">
                  <c:v>64.964740765222814</c:v>
                </c:pt>
                <c:pt idx="18">
                  <c:v>65.128352333402574</c:v>
                </c:pt>
                <c:pt idx="19">
                  <c:v>65.285764535332049</c:v>
                </c:pt>
                <c:pt idx="20">
                  <c:v>65.436304627759498</c:v>
                </c:pt>
                <c:pt idx="21">
                  <c:v>65.579254488140194</c:v>
                </c:pt>
                <c:pt idx="22">
                  <c:v>65.713854022630926</c:v>
                </c:pt>
                <c:pt idx="23">
                  <c:v>65.839307614984946</c:v>
                </c:pt>
                <c:pt idx="24">
                  <c:v>65.95479523615839</c:v>
                </c:pt>
                <c:pt idx="25">
                  <c:v>66.059490751690547</c:v>
                </c:pt>
                <c:pt idx="26">
                  <c:v>66.152591356427948</c:v>
                </c:pt>
                <c:pt idx="27">
                  <c:v>66.233364117529689</c:v>
                </c:pt>
                <c:pt idx="28">
                  <c:v>66.301218526562408</c:v>
                </c:pt>
                <c:pt idx="29">
                  <c:v>66.355817957113089</c:v>
                </c:pt>
                <c:pt idx="30">
                  <c:v>66.397248146096359</c:v>
                </c:pt>
                <c:pt idx="31">
                  <c:v>66.42626726980258</c:v>
                </c:pt>
                <c:pt idx="32">
                  <c:v>66.444669602297651</c:v>
                </c:pt>
                <c:pt idx="33">
                  <c:v>66.455802422259552</c:v>
                </c:pt>
                <c:pt idx="34">
                  <c:v>66.465282459168606</c:v>
                </c:pt>
                <c:pt idx="35">
                  <c:v>66.481961651640262</c:v>
                </c:pt>
                <c:pt idx="36">
                  <c:v>66.519189385934283</c:v>
                </c:pt>
                <c:pt idx="37">
                  <c:v>66.596405973416964</c:v>
                </c:pt>
                <c:pt idx="38">
                  <c:v>66.741075753322249</c:v>
                </c:pt>
                <c:pt idx="39">
                  <c:v>66.990923941302086</c:v>
                </c:pt>
                <c:pt idx="40">
                  <c:v>67.396376527710942</c:v>
                </c:pt>
                <c:pt idx="41">
                  <c:v>68.023017154408905</c:v>
                </c:pt>
                <c:pt idx="42">
                  <c:v>68.953773148762679</c:v>
                </c:pt>
                <c:pt idx="43">
                  <c:v>70.290434540873022</c:v>
                </c:pt>
                <c:pt idx="44">
                  <c:v>72.154011102070598</c:v>
                </c:pt>
                <c:pt idx="45">
                  <c:v>74.683365475239981</c:v>
                </c:pt>
                <c:pt idx="46">
                  <c:v>78.031551765240508</c:v>
                </c:pt>
                <c:pt idx="47">
                  <c:v>82.359365381644679</c:v>
                </c:pt>
                <c:pt idx="48">
                  <c:v>87.825793209426465</c:v>
                </c:pt>
                <c:pt idx="49">
                  <c:v>94.575353240300231</c:v>
                </c:pt>
                <c:pt idx="50">
                  <c:v>102.72272107930587</c:v>
                </c:pt>
                <c:pt idx="51">
                  <c:v>112.33552529429848</c:v>
                </c:pt>
                <c:pt idx="52">
                  <c:v>123.41669760786195</c:v>
                </c:pt>
                <c:pt idx="53">
                  <c:v>135.88820896556055</c:v>
                </c:pt>
                <c:pt idx="54">
                  <c:v>149.57830942386406</c:v>
                </c:pt>
                <c:pt idx="55">
                  <c:v>164.21431385427289</c:v>
                </c:pt>
                <c:pt idx="56">
                  <c:v>179.42143458772489</c:v>
                </c:pt>
                <c:pt idx="57">
                  <c:v>194.71899522507243</c:v>
                </c:pt>
                <c:pt idx="58">
                  <c:v>209.46672389434846</c:v>
                </c:pt>
                <c:pt idx="59">
                  <c:v>222.61761705212197</c:v>
                </c:pt>
                <c:pt idx="60">
                  <c:v>232.0833808362417</c:v>
                </c:pt>
                <c:pt idx="61">
                  <c:v>233.96989238225078</c:v>
                </c:pt>
                <c:pt idx="62">
                  <c:v>223.13143522270343</c:v>
                </c:pt>
                <c:pt idx="63">
                  <c:v>196.65067233194421</c:v>
                </c:pt>
                <c:pt idx="64">
                  <c:v>158.35676386429517</c:v>
                </c:pt>
                <c:pt idx="65">
                  <c:v>118.67799827927401</c:v>
                </c:pt>
                <c:pt idx="66">
                  <c:v>87.996955891480667</c:v>
                </c:pt>
                <c:pt idx="67">
                  <c:v>70.149049810153514</c:v>
                </c:pt>
                <c:pt idx="68">
                  <c:v>62.496103965710965</c:v>
                </c:pt>
                <c:pt idx="69">
                  <c:v>60.467170124261884</c:v>
                </c:pt>
                <c:pt idx="70">
                  <c:v>60.902753882982012</c:v>
                </c:pt>
                <c:pt idx="71">
                  <c:v>62.487834978299645</c:v>
                </c:pt>
                <c:pt idx="72">
                  <c:v>64.931531244765893</c:v>
                </c:pt>
                <c:pt idx="73">
                  <c:v>68.303061749556335</c:v>
                </c:pt>
                <c:pt idx="74">
                  <c:v>72.753587418478844</c:v>
                </c:pt>
                <c:pt idx="75">
                  <c:v>78.428481484080891</c:v>
                </c:pt>
                <c:pt idx="76">
                  <c:v>85.431809494759932</c:v>
                </c:pt>
                <c:pt idx="77">
                  <c:v>93.799298143628363</c:v>
                </c:pt>
                <c:pt idx="78">
                  <c:v>103.47337848610613</c:v>
                </c:pt>
                <c:pt idx="79">
                  <c:v>114.28274943037266</c:v>
                </c:pt>
                <c:pt idx="80">
                  <c:v>125.9290938150007</c:v>
                </c:pt>
                <c:pt idx="81">
                  <c:v>137.97377554634934</c:v>
                </c:pt>
                <c:pt idx="82">
                  <c:v>149.77436971832978</c:v>
                </c:pt>
                <c:pt idx="83">
                  <c:v>160.22395214760786</c:v>
                </c:pt>
                <c:pt idx="84">
                  <c:v>167.15622182861179</c:v>
                </c:pt>
                <c:pt idx="85">
                  <c:v>166.90399457933739</c:v>
                </c:pt>
                <c:pt idx="86">
                  <c:v>155.59234122559431</c:v>
                </c:pt>
                <c:pt idx="87">
                  <c:v>132.85360534078208</c:v>
                </c:pt>
                <c:pt idx="88">
                  <c:v>104.47874735804911</c:v>
                </c:pt>
                <c:pt idx="89">
                  <c:v>79.369568895971582</c:v>
                </c:pt>
                <c:pt idx="90">
                  <c:v>63.073116212700008</c:v>
                </c:pt>
                <c:pt idx="91">
                  <c:v>55.190926052244173</c:v>
                </c:pt>
                <c:pt idx="92">
                  <c:v>52.276093721509937</c:v>
                </c:pt>
                <c:pt idx="93">
                  <c:v>51.370368870525397</c:v>
                </c:pt>
                <c:pt idx="94">
                  <c:v>51.043379704554205</c:v>
                </c:pt>
                <c:pt idx="95">
                  <c:v>50.838194787925573</c:v>
                </c:pt>
                <c:pt idx="96">
                  <c:v>50.652991139357333</c:v>
                </c:pt>
                <c:pt idx="97">
                  <c:v>50.471467223095452</c:v>
                </c:pt>
                <c:pt idx="98">
                  <c:v>50.291643693844115</c:v>
                </c:pt>
                <c:pt idx="99">
                  <c:v>50.113257133239102</c:v>
                </c:pt>
                <c:pt idx="100">
                  <c:v>49.936201017682336</c:v>
                </c:pt>
                <c:pt idx="101">
                  <c:v>49.760391915627537</c:v>
                </c:pt>
                <c:pt idx="102">
                  <c:v>49.58577143430265</c:v>
                </c:pt>
                <c:pt idx="103">
                  <c:v>49.412331397365932</c:v>
                </c:pt>
                <c:pt idx="104">
                  <c:v>49.240170812030293</c:v>
                </c:pt>
                <c:pt idx="105">
                  <c:v>49.069615364877812</c:v>
                </c:pt>
                <c:pt idx="106">
                  <c:v>48.901453416026776</c:v>
                </c:pt>
                <c:pt idx="107">
                  <c:v>48.737373878756401</c:v>
                </c:pt>
                <c:pt idx="108">
                  <c:v>48.580726401799183</c:v>
                </c:pt>
                <c:pt idx="109">
                  <c:v>48.437748358311751</c:v>
                </c:pt>
                <c:pt idx="110">
                  <c:v>48.319388102391194</c:v>
                </c:pt>
                <c:pt idx="111">
                  <c:v>48.243758430146414</c:v>
                </c:pt>
                <c:pt idx="112">
                  <c:v>48.23903407633486</c:v>
                </c:pt>
                <c:pt idx="113">
                  <c:v>48.346240372442864</c:v>
                </c:pt>
                <c:pt idx="114">
                  <c:v>48.62090438794268</c:v>
                </c:pt>
                <c:pt idx="115">
                  <c:v>49.132087621297458</c:v>
                </c:pt>
                <c:pt idx="116">
                  <c:v>49.957119477401598</c:v>
                </c:pt>
                <c:pt idx="117">
                  <c:v>51.170633313294573</c:v>
                </c:pt>
                <c:pt idx="118">
                  <c:v>52.827203136530137</c:v>
                </c:pt>
                <c:pt idx="119">
                  <c:v>54.937084011282543</c:v>
                </c:pt>
                <c:pt idx="120">
                  <c:v>57.432613617967007</c:v>
                </c:pt>
                <c:pt idx="121">
                  <c:v>60.120070463136614</c:v>
                </c:pt>
                <c:pt idx="122">
                  <c:v>62.621106589344748</c:v>
                </c:pt>
                <c:pt idx="123">
                  <c:v>64.350033935312055</c:v>
                </c:pt>
                <c:pt idx="124">
                  <c:v>64.629287272922909</c:v>
                </c:pt>
                <c:pt idx="125">
                  <c:v>63.008150080229285</c:v>
                </c:pt>
                <c:pt idx="126">
                  <c:v>59.637099071776049</c:v>
                </c:pt>
                <c:pt idx="127">
                  <c:v>55.34853666399195</c:v>
                </c:pt>
                <c:pt idx="128">
                  <c:v>51.2568659430545</c:v>
                </c:pt>
                <c:pt idx="129">
                  <c:v>48.162067996718548</c:v>
                </c:pt>
                <c:pt idx="130">
                  <c:v>46.249658308608346</c:v>
                </c:pt>
                <c:pt idx="131">
                  <c:v>45.245085965992828</c:v>
                </c:pt>
                <c:pt idx="132">
                  <c:v>44.754901802699102</c:v>
                </c:pt>
                <c:pt idx="133">
                  <c:v>44.489648761255332</c:v>
                </c:pt>
                <c:pt idx="134">
                  <c:v>44.30193391884999</c:v>
                </c:pt>
                <c:pt idx="135">
                  <c:v>44.135599984374437</c:v>
                </c:pt>
                <c:pt idx="136">
                  <c:v>43.97410440922404</c:v>
                </c:pt>
                <c:pt idx="137">
                  <c:v>43.813617533909394</c:v>
                </c:pt>
                <c:pt idx="138">
                  <c:v>43.653444569880413</c:v>
                </c:pt>
                <c:pt idx="139">
                  <c:v>43.493516339620243</c:v>
                </c:pt>
                <c:pt idx="140">
                  <c:v>43.333934178099085</c:v>
                </c:pt>
                <c:pt idx="141">
                  <c:v>43.175053989500221</c:v>
                </c:pt>
                <c:pt idx="142">
                  <c:v>43.017917448778341</c:v>
                </c:pt>
                <c:pt idx="143">
                  <c:v>42.865308740751395</c:v>
                </c:pt>
                <c:pt idx="144">
                  <c:v>42.723998849409945</c:v>
                </c:pt>
                <c:pt idx="145">
                  <c:v>42.608890190269747</c:v>
                </c:pt>
                <c:pt idx="146">
                  <c:v>42.549470306989718</c:v>
                </c:pt>
                <c:pt idx="147">
                  <c:v>42.597678486877577</c:v>
                </c:pt>
                <c:pt idx="148">
                  <c:v>42.833547212372515</c:v>
                </c:pt>
                <c:pt idx="149">
                  <c:v>43.361042133792616</c:v>
                </c:pt>
                <c:pt idx="150">
                  <c:v>44.282886164474533</c:v>
                </c:pt>
                <c:pt idx="151">
                  <c:v>45.643540483175116</c:v>
                </c:pt>
                <c:pt idx="152">
                  <c:v>47.342242909996166</c:v>
                </c:pt>
                <c:pt idx="153">
                  <c:v>49.054224978459445</c:v>
                </c:pt>
                <c:pt idx="154">
                  <c:v>50.248163899138476</c:v>
                </c:pt>
                <c:pt idx="155">
                  <c:v>50.384205916676777</c:v>
                </c:pt>
                <c:pt idx="156">
                  <c:v>49.239508801343092</c:v>
                </c:pt>
                <c:pt idx="157">
                  <c:v>47.115096665253787</c:v>
                </c:pt>
                <c:pt idx="158">
                  <c:v>44.693242722755038</c:v>
                </c:pt>
                <c:pt idx="159">
                  <c:v>42.628625508278006</c:v>
                </c:pt>
                <c:pt idx="160">
                  <c:v>41.223960518228651</c:v>
                </c:pt>
                <c:pt idx="161">
                  <c:v>40.419077860377271</c:v>
                </c:pt>
                <c:pt idx="162">
                  <c:v>39.992585260579737</c:v>
                </c:pt>
                <c:pt idx="163">
                  <c:v>39.745822975638717</c:v>
                </c:pt>
                <c:pt idx="164">
                  <c:v>39.565450478075206</c:v>
                </c:pt>
                <c:pt idx="165">
                  <c:v>39.404467219164516</c:v>
                </c:pt>
                <c:pt idx="166">
                  <c:v>39.248008853182213</c:v>
                </c:pt>
                <c:pt idx="167">
                  <c:v>39.092400818297129</c:v>
                </c:pt>
                <c:pt idx="168">
                  <c:v>38.936916982108372</c:v>
                </c:pt>
                <c:pt idx="169">
                  <c:v>38.781434554824941</c:v>
                </c:pt>
                <c:pt idx="170">
                  <c:v>38.625928738826566</c:v>
                </c:pt>
                <c:pt idx="171">
                  <c:v>38.470388320314136</c:v>
                </c:pt>
                <c:pt idx="172">
                  <c:v>38.314804593267375</c:v>
                </c:pt>
                <c:pt idx="173">
                  <c:v>38.159170193442158</c:v>
                </c:pt>
                <c:pt idx="174">
                  <c:v>38.003478968018868</c:v>
                </c:pt>
                <c:pt idx="175">
                  <c:v>37.847725915311941</c:v>
                </c:pt>
                <c:pt idx="176">
                  <c:v>37.691907115245471</c:v>
                </c:pt>
                <c:pt idx="177">
                  <c:v>37.53601964898165</c:v>
                </c:pt>
                <c:pt idx="178">
                  <c:v>37.380061511182461</c:v>
                </c:pt>
                <c:pt idx="179">
                  <c:v>37.224031518266237</c:v>
                </c:pt>
                <c:pt idx="180">
                  <c:v>37.06792921555612</c:v>
                </c:pt>
                <c:pt idx="181">
                  <c:v>36.911754785717861</c:v>
                </c:pt>
                <c:pt idx="182">
                  <c:v>36.755508960392994</c:v>
                </c:pt>
                <c:pt idx="183">
                  <c:v>36.599192936471155</c:v>
                </c:pt>
                <c:pt idx="184">
                  <c:v>36.442808298028574</c:v>
                </c:pt>
                <c:pt idx="185">
                  <c:v>36.286356944595489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62.091116562804736</c:v>
                </c:pt>
                <c:pt idx="3">
                  <c:v>62.295645217893366</c:v>
                </c:pt>
                <c:pt idx="4">
                  <c:v>62.499291451024362</c:v>
                </c:pt>
                <c:pt idx="5">
                  <c:v>62.701904345224065</c:v>
                </c:pt>
                <c:pt idx="6">
                  <c:v>62.903313586799463</c:v>
                </c:pt>
                <c:pt idx="7">
                  <c:v>63.103327479065577</c:v>
                </c:pt>
                <c:pt idx="8">
                  <c:v>63.301730828728594</c:v>
                </c:pt>
                <c:pt idx="9">
                  <c:v>63.498282713302153</c:v>
                </c:pt>
                <c:pt idx="10">
                  <c:v>63.692714143007507</c:v>
                </c:pt>
                <c:pt idx="11">
                  <c:v>63.88472563678085</c:v>
                </c:pt>
                <c:pt idx="12">
                  <c:v>64.073984739396636</c:v>
                </c:pt>
                <c:pt idx="13">
                  <c:v>64.260123515423842</c:v>
                </c:pt>
                <c:pt idx="14">
                  <c:v>64.442736065831554</c:v>
                </c:pt>
                <c:pt idx="15">
                  <c:v>64.621376124580863</c:v>
                </c:pt>
                <c:pt idx="16">
                  <c:v>64.795554805437035</c:v>
                </c:pt>
                <c:pt idx="17">
                  <c:v>64.964738583373219</c:v>
                </c:pt>
                <c:pt idx="18">
                  <c:v>65.128347610051151</c:v>
                </c:pt>
                <c:pt idx="19">
                  <c:v>65.285754478537029</c:v>
                </c:pt>
                <c:pt idx="20">
                  <c:v>65.436283568028117</c:v>
                </c:pt>
                <c:pt idx="21">
                  <c:v>65.579211114093155</c:v>
                </c:pt>
                <c:pt idx="22">
                  <c:v>65.713766162680329</c:v>
                </c:pt>
                <c:pt idx="23">
                  <c:v>65.83913257557009</c:v>
                </c:pt>
                <c:pt idx="24">
                  <c:v>65.954452259440032</c:v>
                </c:pt>
                <c:pt idx="25">
                  <c:v>66.058829788432959</c:v>
                </c:pt>
                <c:pt idx="26">
                  <c:v>66.151338579100056</c:v>
                </c:pt>
                <c:pt idx="27">
                  <c:v>66.231028754816677</c:v>
                </c:pt>
                <c:pt idx="28">
                  <c:v>66.296936802375072</c:v>
                </c:pt>
                <c:pt idx="29">
                  <c:v>66.348097074950417</c:v>
                </c:pt>
                <c:pt idx="30">
                  <c:v>66.383555132169178</c:v>
                </c:pt>
                <c:pt idx="31">
                  <c:v>66.402382829693011</c:v>
                </c:pt>
                <c:pt idx="32">
                  <c:v>66.403694978949034</c:v>
                </c:pt>
                <c:pt idx="33">
                  <c:v>66.386667295308897</c:v>
                </c:pt>
                <c:pt idx="34">
                  <c:v>66.350555244789561</c:v>
                </c:pt>
                <c:pt idx="35">
                  <c:v>66.294713291606314</c:v>
                </c:pt>
                <c:pt idx="36">
                  <c:v>66.218613949595067</c:v>
                </c:pt>
                <c:pt idx="37">
                  <c:v>66.121865958701719</c:v>
                </c:pt>
                <c:pt idx="38">
                  <c:v>66.004230852866911</c:v>
                </c:pt>
                <c:pt idx="39">
                  <c:v>65.865637166631359</c:v>
                </c:pt>
                <c:pt idx="40">
                  <c:v>65.706191551900147</c:v>
                </c:pt>
                <c:pt idx="41">
                  <c:v>65.526186147986479</c:v>
                </c:pt>
                <c:pt idx="42">
                  <c:v>65.326101667963627</c:v>
                </c:pt>
                <c:pt idx="43">
                  <c:v>65.106605828687222</c:v>
                </c:pt>
                <c:pt idx="44">
                  <c:v>64.868546952163157</c:v>
                </c:pt>
                <c:pt idx="45">
                  <c:v>64.612942789582362</c:v>
                </c:pt>
                <c:pt idx="46">
                  <c:v>64.340964850483303</c:v>
                </c:pt>
                <c:pt idx="47">
                  <c:v>64.053918740684509</c:v>
                </c:pt>
                <c:pt idx="48">
                  <c:v>63.753221206641989</c:v>
                </c:pt>
                <c:pt idx="49">
                  <c:v>63.44037473570215</c:v>
                </c:pt>
                <c:pt idx="50">
                  <c:v>63.116940660175899</c:v>
                </c:pt>
                <c:pt idx="51">
                  <c:v>62.784511752152987</c:v>
                </c:pt>
                <c:pt idx="52">
                  <c:v>62.444685274978482</c:v>
                </c:pt>
                <c:pt idx="53">
                  <c:v>62.099037381179187</c:v>
                </c:pt>
                <c:pt idx="54">
                  <c:v>61.749099624713189</c:v>
                </c:pt>
                <c:pt idx="55">
                  <c:v>61.396338200246291</c:v>
                </c:pt>
                <c:pt idx="56">
                  <c:v>61.042136347826272</c:v>
                </c:pt>
                <c:pt idx="57">
                  <c:v>60.687780181896613</c:v>
                </c:pt>
                <c:pt idx="58">
                  <c:v>60.334448031724001</c:v>
                </c:pt>
                <c:pt idx="59">
                  <c:v>59.983203226253458</c:v>
                </c:pt>
                <c:pt idx="60">
                  <c:v>59.634990127401693</c:v>
                </c:pt>
                <c:pt idx="61">
                  <c:v>59.290633115963701</c:v>
                </c:pt>
                <c:pt idx="62">
                  <c:v>58.950838164831531</c:v>
                </c:pt>
                <c:pt idx="63">
                  <c:v>58.616196593846851</c:v>
                </c:pt>
                <c:pt idx="64">
                  <c:v>58.287190586245536</c:v>
                </c:pt>
                <c:pt idx="65">
                  <c:v>57.964200054045392</c:v>
                </c:pt>
                <c:pt idx="66">
                  <c:v>57.647510464063288</c:v>
                </c:pt>
                <c:pt idx="67">
                  <c:v>57.33732127266925</c:v>
                </c:pt>
                <c:pt idx="68">
                  <c:v>57.033754661374566</c:v>
                </c:pt>
                <c:pt idx="69">
                  <c:v>56.736864312989425</c:v>
                </c:pt>
                <c:pt idx="70">
                  <c:v>56.446644016177871</c:v>
                </c:pt>
                <c:pt idx="71">
                  <c:v>56.163035932353445</c:v>
                </c:pt>
                <c:pt idx="72">
                  <c:v>55.885938401292229</c:v>
                </c:pt>
                <c:pt idx="73">
                  <c:v>55.615213199527084</c:v>
                </c:pt>
                <c:pt idx="74">
                  <c:v>55.350692197997802</c:v>
                </c:pt>
                <c:pt idx="75">
                  <c:v>55.092183392451993</c:v>
                </c:pt>
                <c:pt idx="76">
                  <c:v>54.839476301914686</c:v>
                </c:pt>
                <c:pt idx="77">
                  <c:v>54.592346747569721</c:v>
                </c:pt>
                <c:pt idx="78">
                  <c:v>54.350561037144985</c:v>
                </c:pt>
                <c:pt idx="79">
                  <c:v>54.113879588950603</c:v>
                </c:pt>
                <c:pt idx="80">
                  <c:v>53.882060035673575</c:v>
                </c:pt>
                <c:pt idx="81">
                  <c:v>53.654859851452663</c:v>
                </c:pt>
                <c:pt idx="82">
                  <c:v>53.432038547163131</c:v>
                </c:pt>
                <c:pt idx="83">
                  <c:v>53.213359478694706</c:v>
                </c:pt>
                <c:pt idx="84">
                  <c:v>52.998591311705106</c:v>
                </c:pt>
                <c:pt idx="85">
                  <c:v>52.787509184209597</c:v>
                </c:pt>
                <c:pt idx="86">
                  <c:v>52.5798956056992</c:v>
                </c:pt>
                <c:pt idx="87">
                  <c:v>52.375541128483427</c:v>
                </c:pt>
                <c:pt idx="88">
                  <c:v>52.174244823801033</c:v>
                </c:pt>
                <c:pt idx="89">
                  <c:v>51.975814592061617</c:v>
                </c:pt>
                <c:pt idx="90">
                  <c:v>51.780067333470328</c:v>
                </c:pt>
                <c:pt idx="91">
                  <c:v>51.586829002311561</c:v>
                </c:pt>
                <c:pt idx="92">
                  <c:v>51.395934565372976</c:v>
                </c:pt>
                <c:pt idx="93">
                  <c:v>51.207227882403785</c:v>
                </c:pt>
                <c:pt idx="94">
                  <c:v>51.020561524134891</c:v>
                </c:pt>
                <c:pt idx="95">
                  <c:v>50.835796541247277</c:v>
                </c:pt>
                <c:pt idx="96">
                  <c:v>50.652802195753864</c:v>
                </c:pt>
                <c:pt idx="97">
                  <c:v>50.471455664550753</c:v>
                </c:pt>
                <c:pt idx="98">
                  <c:v>50.291641723383066</c:v>
                </c:pt>
                <c:pt idx="99">
                  <c:v>50.113252418144747</c:v>
                </c:pt>
                <c:pt idx="100">
                  <c:v>49.936186729274127</c:v>
                </c:pt>
                <c:pt idx="101">
                  <c:v>49.760350234003262</c:v>
                </c:pt>
                <c:pt idx="102">
                  <c:v>49.585654770352086</c:v>
                </c:pt>
                <c:pt idx="103">
                  <c:v>49.412018106014095</c:v>
                </c:pt>
                <c:pt idx="104">
                  <c:v>49.239363614645526</c:v>
                </c:pt>
                <c:pt idx="105">
                  <c:v>49.067619961528649</c:v>
                </c:pt>
                <c:pt idx="106">
                  <c:v>48.896720800124747</c:v>
                </c:pt>
                <c:pt idx="107">
                  <c:v>48.726604480647339</c:v>
                </c:pt>
                <c:pt idx="108">
                  <c:v>48.557213771466294</c:v>
                </c:pt>
                <c:pt idx="109">
                  <c:v>48.38849559388624</c:v>
                </c:pt>
                <c:pt idx="110">
                  <c:v>48.220400770622398</c:v>
                </c:pt>
                <c:pt idx="111">
                  <c:v>48.052883788115992</c:v>
                </c:pt>
                <c:pt idx="112">
                  <c:v>47.885902572682745</c:v>
                </c:pt>
                <c:pt idx="113">
                  <c:v>47.719418280368018</c:v>
                </c:pt>
                <c:pt idx="114">
                  <c:v>47.553395100283161</c:v>
                </c:pt>
                <c:pt idx="115">
                  <c:v>47.387800071118136</c:v>
                </c:pt>
                <c:pt idx="116">
                  <c:v>47.222602910459209</c:v>
                </c:pt>
                <c:pt idx="117">
                  <c:v>47.057775856484433</c:v>
                </c:pt>
                <c:pt idx="118">
                  <c:v>46.893293521562057</c:v>
                </c:pt>
                <c:pt idx="119">
                  <c:v>46.729132757231085</c:v>
                </c:pt>
                <c:pt idx="120">
                  <c:v>46.56527253000116</c:v>
                </c:pt>
                <c:pt idx="121">
                  <c:v>46.401693807363529</c:v>
                </c:pt>
                <c:pt idx="122">
                  <c:v>46.238379453356401</c:v>
                </c:pt>
                <c:pt idx="123">
                  <c:v>46.075314132973979</c:v>
                </c:pt>
                <c:pt idx="124">
                  <c:v>45.912484224645773</c:v>
                </c:pt>
                <c:pt idx="125">
                  <c:v>45.749877739941702</c:v>
                </c:pt>
                <c:pt idx="126">
                  <c:v>45.587484249576136</c:v>
                </c:pt>
                <c:pt idx="127">
                  <c:v>45.425294814691931</c:v>
                </c:pt>
                <c:pt idx="128">
                  <c:v>45.263301922301906</c:v>
                </c:pt>
                <c:pt idx="129">
                  <c:v>45.101499423653792</c:v>
                </c:pt>
                <c:pt idx="130">
                  <c:v>44.939882474166083</c:v>
                </c:pt>
                <c:pt idx="131">
                  <c:v>44.778447473462663</c:v>
                </c:pt>
                <c:pt idx="132">
                  <c:v>44.617192003918454</c:v>
                </c:pt>
                <c:pt idx="133">
                  <c:v>44.456114766025223</c:v>
                </c:pt>
                <c:pt idx="134">
                  <c:v>44.295215508808262</c:v>
                </c:pt>
                <c:pt idx="135">
                  <c:v>44.134494953480868</c:v>
                </c:pt>
                <c:pt idx="136">
                  <c:v>43.973954708534066</c:v>
                </c:pt>
                <c:pt idx="137">
                  <c:v>43.813597174535658</c:v>
                </c:pt>
                <c:pt idx="138">
                  <c:v>43.653425437079214</c:v>
                </c:pt>
                <c:pt idx="139">
                  <c:v>43.493443146592455</c:v>
                </c:pt>
                <c:pt idx="140">
                  <c:v>43.333654384105536</c:v>
                </c:pt>
                <c:pt idx="141">
                  <c:v>43.174063512601826</c:v>
                </c:pt>
                <c:pt idx="142">
                  <c:v>43.01467501423285</c:v>
                </c:pt>
                <c:pt idx="143">
                  <c:v>42.855493314469584</c:v>
                </c:pt>
                <c:pt idx="144">
                  <c:v>42.696522595166662</c:v>
                </c:pt>
                <c:pt idx="145">
                  <c:v>42.537766599501296</c:v>
                </c:pt>
                <c:pt idx="146">
                  <c:v>42.379228432767007</c:v>
                </c:pt>
                <c:pt idx="147">
                  <c:v>42.220910363988864</c:v>
                </c:pt>
                <c:pt idx="148">
                  <c:v>42.062813634203181</c:v>
                </c:pt>
                <c:pt idx="149">
                  <c:v>41.90493827792541</c:v>
                </c:pt>
                <c:pt idx="150">
                  <c:v>41.747282964726601</c:v>
                </c:pt>
                <c:pt idx="151">
                  <c:v>41.589844867871051</c:v>
                </c:pt>
                <c:pt idx="152">
                  <c:v>41.432619566576051</c:v>
                </c:pt>
                <c:pt idx="153">
                  <c:v>41.275600987605259</c:v>
                </c:pt>
                <c:pt idx="154">
                  <c:v>41.118781390607587</c:v>
                </c:pt>
                <c:pt idx="155">
                  <c:v>40.962151399912393</c:v>
                </c:pt>
                <c:pt idx="156">
                  <c:v>40.80570008348225</c:v>
                </c:pt>
                <c:pt idx="157">
                  <c:v>40.649415077538251</c:v>
                </c:pt>
                <c:pt idx="158">
                  <c:v>40.493282753166973</c:v>
                </c:pt>
                <c:pt idx="159">
                  <c:v>40.337288419163258</c:v>
                </c:pt>
                <c:pt idx="160">
                  <c:v>40.181416553620238</c:v>
                </c:pt>
                <c:pt idx="161">
                  <c:v>40.025651055483635</c:v>
                </c:pt>
                <c:pt idx="162">
                  <c:v>39.869975506537777</c:v>
                </c:pt>
                <c:pt idx="163">
                  <c:v>39.714373434128838</c:v>
                </c:pt>
                <c:pt idx="164">
                  <c:v>39.558828565346872</c:v>
                </c:pt>
                <c:pt idx="165">
                  <c:v>39.403325064320569</c:v>
                </c:pt>
                <c:pt idx="166">
                  <c:v>39.2478477456241</c:v>
                </c:pt>
                <c:pt idx="167">
                  <c:v>39.092382258424642</c:v>
                </c:pt>
                <c:pt idx="168">
                  <c:v>38.936915237770606</c:v>
                </c:pt>
                <c:pt idx="169">
                  <c:v>38.781434421197233</c:v>
                </c:pt>
                <c:pt idx="170">
                  <c:v>38.625928730488724</c:v>
                </c:pt>
                <c:pt idx="171">
                  <c:v>38.470388319890652</c:v>
                </c:pt>
                <c:pt idx="172">
                  <c:v>38.314804593249875</c:v>
                </c:pt>
                <c:pt idx="173">
                  <c:v>38.159170193441568</c:v>
                </c:pt>
                <c:pt idx="174">
                  <c:v>38.003478968018854</c:v>
                </c:pt>
                <c:pt idx="175">
                  <c:v>37.847725915311941</c:v>
                </c:pt>
                <c:pt idx="176">
                  <c:v>37.691907115245471</c:v>
                </c:pt>
                <c:pt idx="177">
                  <c:v>37.53601964898165</c:v>
                </c:pt>
                <c:pt idx="178">
                  <c:v>37.380061511182461</c:v>
                </c:pt>
                <c:pt idx="179">
                  <c:v>37.224031518266237</c:v>
                </c:pt>
                <c:pt idx="180">
                  <c:v>37.06792921555612</c:v>
                </c:pt>
                <c:pt idx="181">
                  <c:v>36.911754785717861</c:v>
                </c:pt>
                <c:pt idx="182">
                  <c:v>36.755508960392994</c:v>
                </c:pt>
                <c:pt idx="183">
                  <c:v>36.599192936471155</c:v>
                </c:pt>
                <c:pt idx="184">
                  <c:v>36.442808298028574</c:v>
                </c:pt>
                <c:pt idx="185">
                  <c:v>36.286356944595489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63.442999999999998</c:v>
                </c:pt>
                <c:pt idx="1">
                  <c:v>65.278999999999996</c:v>
                </c:pt>
                <c:pt idx="2">
                  <c:v>66.656000000000006</c:v>
                </c:pt>
                <c:pt idx="3">
                  <c:v>65.081999999999994</c:v>
                </c:pt>
                <c:pt idx="4">
                  <c:v>66.197000000000003</c:v>
                </c:pt>
                <c:pt idx="5">
                  <c:v>64.787000000000006</c:v>
                </c:pt>
                <c:pt idx="6">
                  <c:v>63.360999999999997</c:v>
                </c:pt>
                <c:pt idx="7">
                  <c:v>65.573999999999998</c:v>
                </c:pt>
                <c:pt idx="8">
                  <c:v>65.376999999999995</c:v>
                </c:pt>
                <c:pt idx="9">
                  <c:v>64.081999999999994</c:v>
                </c:pt>
                <c:pt idx="10">
                  <c:v>62.917999999999999</c:v>
                </c:pt>
                <c:pt idx="11">
                  <c:v>65.361000000000004</c:v>
                </c:pt>
                <c:pt idx="12">
                  <c:v>64.393000000000001</c:v>
                </c:pt>
                <c:pt idx="13">
                  <c:v>64.721000000000004</c:v>
                </c:pt>
                <c:pt idx="14">
                  <c:v>63.851999999999997</c:v>
                </c:pt>
                <c:pt idx="15">
                  <c:v>63.869</c:v>
                </c:pt>
                <c:pt idx="16">
                  <c:v>66.114999999999995</c:v>
                </c:pt>
                <c:pt idx="17">
                  <c:v>66.262</c:v>
                </c:pt>
                <c:pt idx="18">
                  <c:v>65.474999999999994</c:v>
                </c:pt>
                <c:pt idx="19">
                  <c:v>64.212999999999994</c:v>
                </c:pt>
                <c:pt idx="20">
                  <c:v>64.245999999999995</c:v>
                </c:pt>
                <c:pt idx="21">
                  <c:v>66.066000000000003</c:v>
                </c:pt>
                <c:pt idx="22">
                  <c:v>64.918000000000006</c:v>
                </c:pt>
                <c:pt idx="23">
                  <c:v>67</c:v>
                </c:pt>
                <c:pt idx="24">
                  <c:v>65.426000000000002</c:v>
                </c:pt>
                <c:pt idx="25">
                  <c:v>65.852000000000004</c:v>
                </c:pt>
                <c:pt idx="26">
                  <c:v>65.212999999999994</c:v>
                </c:pt>
                <c:pt idx="27">
                  <c:v>67.557000000000002</c:v>
                </c:pt>
                <c:pt idx="28">
                  <c:v>66.278999999999996</c:v>
                </c:pt>
                <c:pt idx="29">
                  <c:v>66.623000000000005</c:v>
                </c:pt>
                <c:pt idx="30">
                  <c:v>64.492000000000004</c:v>
                </c:pt>
                <c:pt idx="31">
                  <c:v>67.278999999999996</c:v>
                </c:pt>
                <c:pt idx="32">
                  <c:v>67.933999999999997</c:v>
                </c:pt>
                <c:pt idx="33">
                  <c:v>68.311000000000007</c:v>
                </c:pt>
                <c:pt idx="34">
                  <c:v>66.77</c:v>
                </c:pt>
                <c:pt idx="35">
                  <c:v>66</c:v>
                </c:pt>
                <c:pt idx="36">
                  <c:v>71.869</c:v>
                </c:pt>
                <c:pt idx="37">
                  <c:v>68.819999999999993</c:v>
                </c:pt>
                <c:pt idx="38">
                  <c:v>71.41</c:v>
                </c:pt>
                <c:pt idx="39">
                  <c:v>73.738</c:v>
                </c:pt>
                <c:pt idx="40">
                  <c:v>74.656000000000006</c:v>
                </c:pt>
                <c:pt idx="41">
                  <c:v>79.016000000000005</c:v>
                </c:pt>
                <c:pt idx="42">
                  <c:v>84.278999999999996</c:v>
                </c:pt>
                <c:pt idx="43">
                  <c:v>85.426000000000002</c:v>
                </c:pt>
                <c:pt idx="44">
                  <c:v>86.212999999999994</c:v>
                </c:pt>
                <c:pt idx="45">
                  <c:v>84.738</c:v>
                </c:pt>
                <c:pt idx="46">
                  <c:v>85.376999999999995</c:v>
                </c:pt>
                <c:pt idx="47">
                  <c:v>84.82</c:v>
                </c:pt>
                <c:pt idx="48">
                  <c:v>87.212999999999994</c:v>
                </c:pt>
                <c:pt idx="49">
                  <c:v>91.492000000000004</c:v>
                </c:pt>
                <c:pt idx="50">
                  <c:v>94.623000000000005</c:v>
                </c:pt>
                <c:pt idx="51">
                  <c:v>103.95099999999999</c:v>
                </c:pt>
                <c:pt idx="52">
                  <c:v>116.459</c:v>
                </c:pt>
                <c:pt idx="53">
                  <c:v>132.31100000000001</c:v>
                </c:pt>
                <c:pt idx="54">
                  <c:v>151.22999999999999</c:v>
                </c:pt>
                <c:pt idx="55">
                  <c:v>171.459</c:v>
                </c:pt>
                <c:pt idx="56">
                  <c:v>186.96700000000001</c:v>
                </c:pt>
                <c:pt idx="57">
                  <c:v>200.16399999999999</c:v>
                </c:pt>
                <c:pt idx="58">
                  <c:v>212.131</c:v>
                </c:pt>
                <c:pt idx="59">
                  <c:v>220.738</c:v>
                </c:pt>
                <c:pt idx="60">
                  <c:v>224.04900000000001</c:v>
                </c:pt>
                <c:pt idx="61">
                  <c:v>225</c:v>
                </c:pt>
                <c:pt idx="62">
                  <c:v>220.08199999999999</c:v>
                </c:pt>
                <c:pt idx="63">
                  <c:v>204.148</c:v>
                </c:pt>
                <c:pt idx="64">
                  <c:v>170.607</c:v>
                </c:pt>
                <c:pt idx="65">
                  <c:v>120.148</c:v>
                </c:pt>
                <c:pt idx="66">
                  <c:v>85.704999999999998</c:v>
                </c:pt>
                <c:pt idx="67">
                  <c:v>69.328000000000003</c:v>
                </c:pt>
                <c:pt idx="68">
                  <c:v>70.343999999999994</c:v>
                </c:pt>
                <c:pt idx="69">
                  <c:v>69.966999999999999</c:v>
                </c:pt>
                <c:pt idx="70">
                  <c:v>68.212999999999994</c:v>
                </c:pt>
                <c:pt idx="71">
                  <c:v>69.966999999999999</c:v>
                </c:pt>
                <c:pt idx="72">
                  <c:v>69.41</c:v>
                </c:pt>
                <c:pt idx="73">
                  <c:v>70.426000000000002</c:v>
                </c:pt>
                <c:pt idx="74">
                  <c:v>75.245999999999995</c:v>
                </c:pt>
                <c:pt idx="75">
                  <c:v>81</c:v>
                </c:pt>
                <c:pt idx="76">
                  <c:v>88.507999999999996</c:v>
                </c:pt>
                <c:pt idx="77">
                  <c:v>102.88500000000001</c:v>
                </c:pt>
                <c:pt idx="78">
                  <c:v>115.91800000000001</c:v>
                </c:pt>
                <c:pt idx="79">
                  <c:v>127.557</c:v>
                </c:pt>
                <c:pt idx="80">
                  <c:v>139.49199999999999</c:v>
                </c:pt>
                <c:pt idx="81">
                  <c:v>150.34399999999999</c:v>
                </c:pt>
                <c:pt idx="82">
                  <c:v>158.393</c:v>
                </c:pt>
                <c:pt idx="83">
                  <c:v>161.62299999999999</c:v>
                </c:pt>
                <c:pt idx="84">
                  <c:v>164.59</c:v>
                </c:pt>
                <c:pt idx="85">
                  <c:v>159.852</c:v>
                </c:pt>
                <c:pt idx="86">
                  <c:v>140.65600000000001</c:v>
                </c:pt>
                <c:pt idx="87">
                  <c:v>111.033</c:v>
                </c:pt>
                <c:pt idx="88">
                  <c:v>81.918000000000006</c:v>
                </c:pt>
                <c:pt idx="89">
                  <c:v>65</c:v>
                </c:pt>
                <c:pt idx="90">
                  <c:v>55.393000000000001</c:v>
                </c:pt>
                <c:pt idx="91">
                  <c:v>51.869</c:v>
                </c:pt>
                <c:pt idx="92">
                  <c:v>53.738</c:v>
                </c:pt>
                <c:pt idx="93">
                  <c:v>53.066000000000003</c:v>
                </c:pt>
                <c:pt idx="94">
                  <c:v>51.033000000000001</c:v>
                </c:pt>
                <c:pt idx="95">
                  <c:v>49.738</c:v>
                </c:pt>
                <c:pt idx="96">
                  <c:v>48.82</c:v>
                </c:pt>
                <c:pt idx="97">
                  <c:v>51.197000000000003</c:v>
                </c:pt>
                <c:pt idx="98">
                  <c:v>50.344000000000001</c:v>
                </c:pt>
                <c:pt idx="99">
                  <c:v>50.360999999999997</c:v>
                </c:pt>
                <c:pt idx="100">
                  <c:v>50.835999999999999</c:v>
                </c:pt>
                <c:pt idx="101">
                  <c:v>49.082000000000001</c:v>
                </c:pt>
                <c:pt idx="102">
                  <c:v>49.655999999999999</c:v>
                </c:pt>
                <c:pt idx="103">
                  <c:v>50.606999999999999</c:v>
                </c:pt>
                <c:pt idx="104">
                  <c:v>50.197000000000003</c:v>
                </c:pt>
                <c:pt idx="105">
                  <c:v>50.869</c:v>
                </c:pt>
                <c:pt idx="106">
                  <c:v>49.524999999999999</c:v>
                </c:pt>
                <c:pt idx="107">
                  <c:v>49.393000000000001</c:v>
                </c:pt>
                <c:pt idx="108">
                  <c:v>51.131</c:v>
                </c:pt>
                <c:pt idx="109">
                  <c:v>49.131</c:v>
                </c:pt>
                <c:pt idx="110">
                  <c:v>49.753999999999998</c:v>
                </c:pt>
                <c:pt idx="111">
                  <c:v>48.753999999999998</c:v>
                </c:pt>
                <c:pt idx="112">
                  <c:v>50</c:v>
                </c:pt>
                <c:pt idx="113">
                  <c:v>50.015999999999998</c:v>
                </c:pt>
                <c:pt idx="114">
                  <c:v>48.475000000000001</c:v>
                </c:pt>
                <c:pt idx="115">
                  <c:v>50.197000000000003</c:v>
                </c:pt>
                <c:pt idx="116">
                  <c:v>50.360999999999997</c:v>
                </c:pt>
                <c:pt idx="117">
                  <c:v>53.524999999999999</c:v>
                </c:pt>
                <c:pt idx="118">
                  <c:v>53.311</c:v>
                </c:pt>
                <c:pt idx="119">
                  <c:v>59.704999999999998</c:v>
                </c:pt>
                <c:pt idx="120">
                  <c:v>61.786999999999999</c:v>
                </c:pt>
                <c:pt idx="121">
                  <c:v>66.393000000000001</c:v>
                </c:pt>
                <c:pt idx="122">
                  <c:v>66.557000000000002</c:v>
                </c:pt>
                <c:pt idx="123">
                  <c:v>64.343999999999994</c:v>
                </c:pt>
                <c:pt idx="124">
                  <c:v>62.048999999999999</c:v>
                </c:pt>
                <c:pt idx="125">
                  <c:v>59.917999999999999</c:v>
                </c:pt>
                <c:pt idx="126">
                  <c:v>53.966999999999999</c:v>
                </c:pt>
                <c:pt idx="127">
                  <c:v>51.655999999999999</c:v>
                </c:pt>
                <c:pt idx="128">
                  <c:v>47.639000000000003</c:v>
                </c:pt>
                <c:pt idx="129">
                  <c:v>44.884999999999998</c:v>
                </c:pt>
                <c:pt idx="130">
                  <c:v>43.689</c:v>
                </c:pt>
                <c:pt idx="131">
                  <c:v>41.442999999999998</c:v>
                </c:pt>
                <c:pt idx="132">
                  <c:v>44.097999999999999</c:v>
                </c:pt>
                <c:pt idx="133">
                  <c:v>46.573999999999998</c:v>
                </c:pt>
                <c:pt idx="134">
                  <c:v>44.377000000000002</c:v>
                </c:pt>
                <c:pt idx="135">
                  <c:v>43.066000000000003</c:v>
                </c:pt>
                <c:pt idx="136">
                  <c:v>42.393000000000001</c:v>
                </c:pt>
                <c:pt idx="137">
                  <c:v>42.23</c:v>
                </c:pt>
                <c:pt idx="138">
                  <c:v>41.360999999999997</c:v>
                </c:pt>
                <c:pt idx="139">
                  <c:v>41.295000000000002</c:v>
                </c:pt>
                <c:pt idx="140">
                  <c:v>43.066000000000003</c:v>
                </c:pt>
                <c:pt idx="141">
                  <c:v>42.360999999999997</c:v>
                </c:pt>
                <c:pt idx="142">
                  <c:v>41.164000000000001</c:v>
                </c:pt>
                <c:pt idx="143">
                  <c:v>41.738</c:v>
                </c:pt>
                <c:pt idx="144">
                  <c:v>41.933999999999997</c:v>
                </c:pt>
                <c:pt idx="145">
                  <c:v>42.802999999999997</c:v>
                </c:pt>
                <c:pt idx="146">
                  <c:v>44.459000000000003</c:v>
                </c:pt>
                <c:pt idx="147">
                  <c:v>45.197000000000003</c:v>
                </c:pt>
                <c:pt idx="148">
                  <c:v>45.033000000000001</c:v>
                </c:pt>
                <c:pt idx="149">
                  <c:v>45.951000000000001</c:v>
                </c:pt>
                <c:pt idx="150">
                  <c:v>48.671999999999997</c:v>
                </c:pt>
                <c:pt idx="151">
                  <c:v>50.606999999999999</c:v>
                </c:pt>
                <c:pt idx="152">
                  <c:v>49.802999999999997</c:v>
                </c:pt>
                <c:pt idx="153">
                  <c:v>50</c:v>
                </c:pt>
                <c:pt idx="154">
                  <c:v>51.246000000000002</c:v>
                </c:pt>
                <c:pt idx="155">
                  <c:v>48.066000000000003</c:v>
                </c:pt>
                <c:pt idx="156">
                  <c:v>46.115000000000002</c:v>
                </c:pt>
                <c:pt idx="157">
                  <c:v>41.557000000000002</c:v>
                </c:pt>
                <c:pt idx="158">
                  <c:v>42.508000000000003</c:v>
                </c:pt>
                <c:pt idx="159">
                  <c:v>39.851999999999997</c:v>
                </c:pt>
                <c:pt idx="160">
                  <c:v>39.377000000000002</c:v>
                </c:pt>
                <c:pt idx="161">
                  <c:v>40.082000000000001</c:v>
                </c:pt>
                <c:pt idx="162">
                  <c:v>39.524999999999999</c:v>
                </c:pt>
                <c:pt idx="163">
                  <c:v>38.131</c:v>
                </c:pt>
                <c:pt idx="164">
                  <c:v>38.590000000000003</c:v>
                </c:pt>
                <c:pt idx="165">
                  <c:v>38.671999999999997</c:v>
                </c:pt>
                <c:pt idx="166">
                  <c:v>37.917999999999999</c:v>
                </c:pt>
                <c:pt idx="167">
                  <c:v>38.622999999999998</c:v>
                </c:pt>
                <c:pt idx="168">
                  <c:v>38</c:v>
                </c:pt>
                <c:pt idx="169">
                  <c:v>37.033000000000001</c:v>
                </c:pt>
                <c:pt idx="170">
                  <c:v>38.197000000000003</c:v>
                </c:pt>
                <c:pt idx="171">
                  <c:v>35.966999999999999</c:v>
                </c:pt>
                <c:pt idx="172">
                  <c:v>35.933999999999997</c:v>
                </c:pt>
                <c:pt idx="173">
                  <c:v>36.409999999999997</c:v>
                </c:pt>
                <c:pt idx="174">
                  <c:v>35.344000000000001</c:v>
                </c:pt>
                <c:pt idx="175">
                  <c:v>36.802999999999997</c:v>
                </c:pt>
                <c:pt idx="176">
                  <c:v>37.459000000000003</c:v>
                </c:pt>
                <c:pt idx="177">
                  <c:v>37.131</c:v>
                </c:pt>
                <c:pt idx="178">
                  <c:v>36.951000000000001</c:v>
                </c:pt>
                <c:pt idx="179">
                  <c:v>35.606999999999999</c:v>
                </c:pt>
                <c:pt idx="180">
                  <c:v>38.606999999999999</c:v>
                </c:pt>
                <c:pt idx="181">
                  <c:v>36.229999999999997</c:v>
                </c:pt>
                <c:pt idx="182">
                  <c:v>38.508000000000003</c:v>
                </c:pt>
                <c:pt idx="183">
                  <c:v>36.951000000000001</c:v>
                </c:pt>
                <c:pt idx="184">
                  <c:v>36.720999999999997</c:v>
                </c:pt>
                <c:pt idx="185">
                  <c:v>36.459000000000003</c:v>
                </c:pt>
                <c:pt idx="186">
                  <c:v>38.869</c:v>
                </c:pt>
                <c:pt idx="187">
                  <c:v>36.015999999999998</c:v>
                </c:pt>
                <c:pt idx="188">
                  <c:v>35.606999999999999</c:v>
                </c:pt>
                <c:pt idx="189">
                  <c:v>35.491999999999997</c:v>
                </c:pt>
                <c:pt idx="190">
                  <c:v>36.048999999999999</c:v>
                </c:pt>
                <c:pt idx="191">
                  <c:v>35.770000000000003</c:v>
                </c:pt>
                <c:pt idx="192">
                  <c:v>37.475000000000001</c:v>
                </c:pt>
                <c:pt idx="193">
                  <c:v>37.246000000000002</c:v>
                </c:pt>
                <c:pt idx="194">
                  <c:v>37.491999999999997</c:v>
                </c:pt>
                <c:pt idx="195">
                  <c:v>34.540999999999997</c:v>
                </c:pt>
                <c:pt idx="196">
                  <c:v>35.720999999999997</c:v>
                </c:pt>
                <c:pt idx="197">
                  <c:v>34.884999999999998</c:v>
                </c:pt>
                <c:pt idx="198">
                  <c:v>37.753999999999998</c:v>
                </c:pt>
                <c:pt idx="199">
                  <c:v>33.720999999999997</c:v>
                </c:pt>
                <c:pt idx="200">
                  <c:v>35.197000000000003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61.099706978223999</c:v>
                </c:pt>
                <c:pt idx="5">
                  <c:v>61.465542447537793</c:v>
                </c:pt>
                <c:pt idx="6">
                  <c:v>61.830563027841059</c:v>
                </c:pt>
                <c:pt idx="7">
                  <c:v>62.194567177465977</c:v>
                </c:pt>
                <c:pt idx="8">
                  <c:v>62.557324401937571</c:v>
                </c:pt>
                <c:pt idx="9">
                  <c:v>62.918572126712561</c:v>
                </c:pt>
                <c:pt idx="10">
                  <c:v>63.278012365871</c:v>
                </c:pt>
                <c:pt idx="11">
                  <c:v>63.635308201988451</c:v>
                </c:pt>
                <c:pt idx="12">
                  <c:v>63.990080101372115</c:v>
                </c:pt>
                <c:pt idx="13">
                  <c:v>64.341902099869671</c:v>
                </c:pt>
                <c:pt idx="14">
                  <c:v>64.69029790796651</c:v>
                </c:pt>
                <c:pt idx="15">
                  <c:v>65.034737000485109</c:v>
                </c:pt>
                <c:pt idx="16">
                  <c:v>65.374630776878959</c:v>
                </c:pt>
                <c:pt idx="17">
                  <c:v>65.709328904584765</c:v>
                </c:pt>
                <c:pt idx="18">
                  <c:v>66.038115993207853</c:v>
                </c:pt>
                <c:pt idx="19">
                  <c:v>66.360208796896231</c:v>
                </c:pt>
                <c:pt idx="20">
                  <c:v>66.674754215598185</c:v>
                </c:pt>
                <c:pt idx="21">
                  <c:v>66.980828479208469</c:v>
                </c:pt>
                <c:pt idx="22">
                  <c:v>67.277438078693791</c:v>
                </c:pt>
                <c:pt idx="23">
                  <c:v>67.563523297993839</c:v>
                </c:pt>
                <c:pt idx="24">
                  <c:v>67.837965665698135</c:v>
                </c:pt>
                <c:pt idx="25">
                  <c:v>68.099601383277772</c:v>
                </c:pt>
                <c:pt idx="26">
                  <c:v>68.347243933233145</c:v>
                </c:pt>
                <c:pt idx="27">
                  <c:v>68.579720806273471</c:v>
                </c:pt>
                <c:pt idx="28">
                  <c:v>68.795931833355809</c:v>
                </c:pt>
                <c:pt idx="29">
                  <c:v>68.9949402116915</c:v>
                </c:pt>
                <c:pt idx="30">
                  <c:v>69.1761122013327</c:v>
                </c:pt>
                <c:pt idx="31">
                  <c:v>69.339327773893984</c:v>
                </c:pt>
                <c:pt idx="32">
                  <c:v>69.485292135891612</c:v>
                </c:pt>
                <c:pt idx="33">
                  <c:v>69.615986563021821</c:v>
                </c:pt>
                <c:pt idx="34">
                  <c:v>69.735305319413428</c:v>
                </c:pt>
                <c:pt idx="35">
                  <c:v>69.849931750079207</c:v>
                </c:pt>
                <c:pt idx="36">
                  <c:v>69.970508115090837</c:v>
                </c:pt>
                <c:pt idx="37">
                  <c:v>70.113146575269951</c:v>
                </c:pt>
                <c:pt idx="38">
                  <c:v>70.301308350715146</c:v>
                </c:pt>
                <c:pt idx="39">
                  <c:v>70.568039642368745</c:v>
                </c:pt>
                <c:pt idx="40">
                  <c:v>70.958492399865079</c:v>
                </c:pt>
                <c:pt idx="41">
                  <c:v>71.532573631733442</c:v>
                </c:pt>
                <c:pt idx="42">
                  <c:v>72.367460887909246</c:v>
                </c:pt>
                <c:pt idx="43">
                  <c:v>73.559601820185875</c:v>
                </c:pt>
                <c:pt idx="44">
                  <c:v>75.225697562040281</c:v>
                </c:pt>
                <c:pt idx="45">
                  <c:v>77.502075810925589</c:v>
                </c:pt>
                <c:pt idx="46">
                  <c:v>80.541818859484536</c:v>
                </c:pt>
                <c:pt idx="47">
                  <c:v>84.509055965404599</c:v>
                </c:pt>
                <c:pt idx="48">
                  <c:v>89.569986772414339</c:v>
                </c:pt>
                <c:pt idx="49">
                  <c:v>95.880490652564205</c:v>
                </c:pt>
                <c:pt idx="50">
                  <c:v>103.57059457292766</c:v>
                </c:pt>
                <c:pt idx="51">
                  <c:v>112.72659232509068</c:v>
                </c:pt>
                <c:pt idx="52">
                  <c:v>123.37217439600178</c:v>
                </c:pt>
                <c:pt idx="53">
                  <c:v>135.45045666620703</c:v>
                </c:pt>
                <c:pt idx="54">
                  <c:v>148.80917818978929</c:v>
                </c:pt>
                <c:pt idx="55">
                  <c:v>163.1913673073214</c:v>
                </c:pt>
                <c:pt idx="56">
                  <c:v>178.23244523151587</c:v>
                </c:pt>
                <c:pt idx="57">
                  <c:v>193.45642727235298</c:v>
                </c:pt>
                <c:pt idx="58">
                  <c:v>208.22810519797426</c:v>
                </c:pt>
                <c:pt idx="59">
                  <c:v>221.52592288928383</c:v>
                </c:pt>
                <c:pt idx="60">
                  <c:v>231.34075039303272</c:v>
                </c:pt>
                <c:pt idx="61">
                  <c:v>233.911736322682</c:v>
                </c:pt>
                <c:pt idx="62">
                  <c:v>224.16487467140072</c:v>
                </c:pt>
                <c:pt idx="63">
                  <c:v>199.00040896764915</c:v>
                </c:pt>
                <c:pt idx="64">
                  <c:v>161.809351849872</c:v>
                </c:pt>
                <c:pt idx="65">
                  <c:v>122.66172727007726</c:v>
                </c:pt>
                <c:pt idx="66">
                  <c:v>91.97825782617204</c:v>
                </c:pt>
                <c:pt idx="67">
                  <c:v>73.92522508568841</c:v>
                </c:pt>
                <c:pt idx="68">
                  <c:v>66.15106746632776</c:v>
                </c:pt>
                <c:pt idx="69">
                  <c:v>64.178410263540883</c:v>
                </c:pt>
                <c:pt idx="70">
                  <c:v>64.829355212229416</c:v>
                </c:pt>
                <c:pt idx="71">
                  <c:v>66.760764956373592</c:v>
                </c:pt>
                <c:pt idx="72">
                  <c:v>69.672279148694088</c:v>
                </c:pt>
                <c:pt idx="73">
                  <c:v>73.630544550776193</c:v>
                </c:pt>
                <c:pt idx="74">
                  <c:v>78.777133743810765</c:v>
                </c:pt>
                <c:pt idx="75">
                  <c:v>85.232975942188773</c:v>
                </c:pt>
                <c:pt idx="76">
                  <c:v>93.058948975632561</c:v>
                </c:pt>
                <c:pt idx="77">
                  <c:v>102.22767624018536</c:v>
                </c:pt>
                <c:pt idx="78">
                  <c:v>112.60032576133085</c:v>
                </c:pt>
                <c:pt idx="79">
                  <c:v>123.91085349857104</c:v>
                </c:pt>
                <c:pt idx="80">
                  <c:v>135.75616502718549</c:v>
                </c:pt>
                <c:pt idx="81">
                  <c:v>147.56090498259533</c:v>
                </c:pt>
                <c:pt idx="82">
                  <c:v>158.391588198069</c:v>
                </c:pt>
                <c:pt idx="83">
                  <c:v>166.40826157377592</c:v>
                </c:pt>
                <c:pt idx="84">
                  <c:v>168.17045916568017</c:v>
                </c:pt>
                <c:pt idx="85">
                  <c:v>159.32705327544403</c:v>
                </c:pt>
                <c:pt idx="86">
                  <c:v>138.23908260254106</c:v>
                </c:pt>
                <c:pt idx="87">
                  <c:v>109.7867633746804</c:v>
                </c:pt>
                <c:pt idx="88">
                  <c:v>83.370415179716858</c:v>
                </c:pt>
                <c:pt idx="89">
                  <c:v>65.748612712327358</c:v>
                </c:pt>
                <c:pt idx="90">
                  <c:v>57.13922943336194</c:v>
                </c:pt>
                <c:pt idx="91">
                  <c:v>53.96214411458508</c:v>
                </c:pt>
                <c:pt idx="92">
                  <c:v>52.968753416860288</c:v>
                </c:pt>
                <c:pt idx="93">
                  <c:v>52.587608211481921</c:v>
                </c:pt>
                <c:pt idx="94">
                  <c:v>52.329996746156816</c:v>
                </c:pt>
                <c:pt idx="95">
                  <c:v>52.092118288065905</c:v>
                </c:pt>
                <c:pt idx="96">
                  <c:v>51.858400501083317</c:v>
                </c:pt>
                <c:pt idx="97">
                  <c:v>51.627057014258796</c:v>
                </c:pt>
                <c:pt idx="98">
                  <c:v>51.397816441487727</c:v>
                </c:pt>
                <c:pt idx="99">
                  <c:v>51.170535980945246</c:v>
                </c:pt>
                <c:pt idx="100">
                  <c:v>50.945095975537711</c:v>
                </c:pt>
                <c:pt idx="101">
                  <c:v>50.72140582885956</c:v>
                </c:pt>
                <c:pt idx="102">
                  <c:v>50.49943271953213</c:v>
                </c:pt>
                <c:pt idx="103">
                  <c:v>50.279266511455887</c:v>
                </c:pt>
                <c:pt idx="104">
                  <c:v>50.061256683700336</c:v>
                </c:pt>
                <c:pt idx="105">
                  <c:v>49.84628397754647</c:v>
                </c:pt>
                <c:pt idx="106">
                  <c:v>49.636265894200662</c:v>
                </c:pt>
                <c:pt idx="107">
                  <c:v>49.435035119643452</c:v>
                </c:pt>
                <c:pt idx="108">
                  <c:v>49.249755352706558</c:v>
                </c:pt>
                <c:pt idx="109">
                  <c:v>49.093015470612826</c:v>
                </c:pt>
                <c:pt idx="110">
                  <c:v>48.985621017966359</c:v>
                </c:pt>
                <c:pt idx="111">
                  <c:v>48.959831055319547</c:v>
                </c:pt>
                <c:pt idx="112">
                  <c:v>49.062348358262206</c:v>
                </c:pt>
                <c:pt idx="113">
                  <c:v>49.355818018804534</c:v>
                </c:pt>
                <c:pt idx="114">
                  <c:v>49.917096147631817</c:v>
                </c:pt>
                <c:pt idx="115">
                  <c:v>50.830395639196709</c:v>
                </c:pt>
                <c:pt idx="116">
                  <c:v>52.173842823263548</c:v>
                </c:pt>
                <c:pt idx="117">
                  <c:v>53.998781163298858</c:v>
                </c:pt>
                <c:pt idx="118">
                  <c:v>56.301043577535182</c:v>
                </c:pt>
                <c:pt idx="119">
                  <c:v>58.980606444267174</c:v>
                </c:pt>
                <c:pt idx="120">
                  <c:v>61.784145582473172</c:v>
                </c:pt>
                <c:pt idx="121">
                  <c:v>64.242795254733039</c:v>
                </c:pt>
                <c:pt idx="122">
                  <c:v>65.674883812275553</c:v>
                </c:pt>
                <c:pt idx="123">
                  <c:v>65.374412334244198</c:v>
                </c:pt>
                <c:pt idx="124">
                  <c:v>63.010400044565813</c:v>
                </c:pt>
                <c:pt idx="125">
                  <c:v>58.986241047092165</c:v>
                </c:pt>
                <c:pt idx="126">
                  <c:v>54.365914395973867</c:v>
                </c:pt>
                <c:pt idx="127">
                  <c:v>50.306674527633049</c:v>
                </c:pt>
                <c:pt idx="128">
                  <c:v>47.456514901542086</c:v>
                </c:pt>
                <c:pt idx="129">
                  <c:v>45.802922892764663</c:v>
                </c:pt>
                <c:pt idx="130">
                  <c:v>44.961927385029966</c:v>
                </c:pt>
                <c:pt idx="131">
                  <c:v>44.534324093194328</c:v>
                </c:pt>
                <c:pt idx="132">
                  <c:v>44.269879263117154</c:v>
                </c:pt>
                <c:pt idx="133">
                  <c:v>44.056520224549331</c:v>
                </c:pt>
                <c:pt idx="134">
                  <c:v>43.856346417790427</c:v>
                </c:pt>
                <c:pt idx="135">
                  <c:v>43.659449527120152</c:v>
                </c:pt>
                <c:pt idx="136">
                  <c:v>43.463830022463554</c:v>
                </c:pt>
                <c:pt idx="137">
                  <c:v>43.269230220048563</c:v>
                </c:pt>
                <c:pt idx="138">
                  <c:v>43.075766991200517</c:v>
                </c:pt>
                <c:pt idx="139">
                  <c:v>42.883857586897818</c:v>
                </c:pt>
                <c:pt idx="140">
                  <c:v>42.694677672240175</c:v>
                </c:pt>
                <c:pt idx="141">
                  <c:v>42.511371795640358</c:v>
                </c:pt>
                <c:pt idx="142">
                  <c:v>42.341695908126638</c:v>
                </c:pt>
                <c:pt idx="143">
                  <c:v>42.20301946442035</c:v>
                </c:pt>
                <c:pt idx="144">
                  <c:v>42.130314010631146</c:v>
                </c:pt>
                <c:pt idx="145">
                  <c:v>42.186194973986623</c:v>
                </c:pt>
                <c:pt idx="146">
                  <c:v>42.468628090728046</c:v>
                </c:pt>
                <c:pt idx="147">
                  <c:v>43.106772117061411</c:v>
                </c:pt>
                <c:pt idx="148">
                  <c:v>44.230475531329894</c:v>
                </c:pt>
                <c:pt idx="149">
                  <c:v>45.89897651276388</c:v>
                </c:pt>
                <c:pt idx="150">
                  <c:v>47.990247633195182</c:v>
                </c:pt>
                <c:pt idx="151">
                  <c:v>50.099306036973367</c:v>
                </c:pt>
                <c:pt idx="152">
                  <c:v>51.559809738159153</c:v>
                </c:pt>
                <c:pt idx="153">
                  <c:v>51.699094190443887</c:v>
                </c:pt>
                <c:pt idx="154">
                  <c:v>50.25502842045794</c:v>
                </c:pt>
                <c:pt idx="155">
                  <c:v>47.630228841074029</c:v>
                </c:pt>
                <c:pt idx="156">
                  <c:v>44.690505237967862</c:v>
                </c:pt>
                <c:pt idx="157">
                  <c:v>42.235977384361725</c:v>
                </c:pt>
                <c:pt idx="158">
                  <c:v>40.607280842619829</c:v>
                </c:pt>
                <c:pt idx="159">
                  <c:v>39.700401394168338</c:v>
                </c:pt>
                <c:pt idx="160">
                  <c:v>39.233058505699148</c:v>
                </c:pt>
                <c:pt idx="161">
                  <c:v>38.966936064650788</c:v>
                </c:pt>
                <c:pt idx="162">
                  <c:v>38.772289691100873</c:v>
                </c:pt>
                <c:pt idx="163">
                  <c:v>38.597699724071482</c:v>
                </c:pt>
                <c:pt idx="164">
                  <c:v>38.427620556004271</c:v>
                </c:pt>
                <c:pt idx="165">
                  <c:v>38.258347887954258</c:v>
                </c:pt>
                <c:pt idx="166">
                  <c:v>38.089133945643354</c:v>
                </c:pt>
                <c:pt idx="167">
                  <c:v>37.919806607366986</c:v>
                </c:pt>
                <c:pt idx="168">
                  <c:v>37.750287113549554</c:v>
                </c:pt>
                <c:pt idx="169">
                  <c:v>37.580514690021339</c:v>
                </c:pt>
                <c:pt idx="170">
                  <c:v>37.410437355842916</c:v>
                </c:pt>
                <c:pt idx="171">
                  <c:v>37.240010945769654</c:v>
                </c:pt>
                <c:pt idx="172">
                  <c:v>37.069198815037332</c:v>
                </c:pt>
                <c:pt idx="173">
                  <c:v>36.897971487179966</c:v>
                </c:pt>
                <c:pt idx="174">
                  <c:v>36.726306210983601</c:v>
                </c:pt>
                <c:pt idx="175">
                  <c:v>36.554186448764064</c:v>
                </c:pt>
                <c:pt idx="176">
                  <c:v>36.381601319727835</c:v>
                </c:pt>
                <c:pt idx="177">
                  <c:v>36.208545019640127</c:v>
                </c:pt>
                <c:pt idx="178">
                  <c:v>36.035016234956494</c:v>
                </c:pt>
                <c:pt idx="179">
                  <c:v>35.861017566382664</c:v>
                </c:pt>
                <c:pt idx="180">
                  <c:v>35.686554973701668</c:v>
                </c:pt>
                <c:pt idx="181">
                  <c:v>35.511637250785562</c:v>
                </c:pt>
                <c:pt idx="182">
                  <c:v>35.336275537080503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61.099706978216929</c:v>
                </c:pt>
                <c:pt idx="5">
                  <c:v>61.465542447518139</c:v>
                </c:pt>
                <c:pt idx="6">
                  <c:v>61.830563027787321</c:v>
                </c:pt>
                <c:pt idx="7">
                  <c:v>62.194567177321581</c:v>
                </c:pt>
                <c:pt idx="8">
                  <c:v>62.557324401556151</c:v>
                </c:pt>
                <c:pt idx="9">
                  <c:v>62.918572125722221</c:v>
                </c:pt>
                <c:pt idx="10">
                  <c:v>63.278012363343457</c:v>
                </c:pt>
                <c:pt idx="11">
                  <c:v>63.635308195647532</c:v>
                </c:pt>
                <c:pt idx="12">
                  <c:v>63.990080085735464</c:v>
                </c:pt>
                <c:pt idx="13">
                  <c:v>64.341902061966692</c:v>
                </c:pt>
                <c:pt idx="14">
                  <c:v>64.690297817655463</c:v>
                </c:pt>
                <c:pt idx="15">
                  <c:v>65.034736788967578</c:v>
                </c:pt>
                <c:pt idx="16">
                  <c:v>65.374630289922905</c:v>
                </c:pt>
                <c:pt idx="17">
                  <c:v>65.70932780261127</c:v>
                </c:pt>
                <c:pt idx="18">
                  <c:v>66.038113541941627</c:v>
                </c:pt>
                <c:pt idx="19">
                  <c:v>66.360203437106279</c:v>
                </c:pt>
                <c:pt idx="20">
                  <c:v>66.674742695849218</c:v>
                </c:pt>
                <c:pt idx="21">
                  <c:v>66.980804141694321</c:v>
                </c:pt>
                <c:pt idx="22">
                  <c:v>67.277387537281214</c:v>
                </c:pt>
                <c:pt idx="23">
                  <c:v>67.56342012726671</c:v>
                </c:pt>
                <c:pt idx="24">
                  <c:v>67.837758649864554</c:v>
                </c:pt>
                <c:pt idx="25">
                  <c:v>68.099193074616295</c:v>
                </c:pt>
                <c:pt idx="26">
                  <c:v>68.346452322674011</c:v>
                </c:pt>
                <c:pt idx="27">
                  <c:v>68.578212211769809</c:v>
                </c:pt>
                <c:pt idx="28">
                  <c:v>68.793105838152272</c:v>
                </c:pt>
                <c:pt idx="29">
                  <c:v>68.989736559313798</c:v>
                </c:pt>
                <c:pt idx="30">
                  <c:v>69.166693672117091</c:v>
                </c:pt>
                <c:pt idx="31">
                  <c:v>69.322570789745797</c:v>
                </c:pt>
                <c:pt idx="32">
                  <c:v>69.455986807989547</c:v>
                </c:pt>
                <c:pt idx="33">
                  <c:v>69.565609218864608</c:v>
                </c:pt>
                <c:pt idx="34">
                  <c:v>69.650179381885991</c:v>
                </c:pt>
                <c:pt idx="35">
                  <c:v>69.708539207379431</c:v>
                </c:pt>
                <c:pt idx="36">
                  <c:v>69.739658551481725</c:v>
                </c:pt>
                <c:pt idx="37">
                  <c:v>69.742662480534477</c:v>
                </c:pt>
                <c:pt idx="38">
                  <c:v>69.716857446493165</c:v>
                </c:pt>
                <c:pt idx="39">
                  <c:v>69.661755338197452</c:v>
                </c:pt>
                <c:pt idx="40">
                  <c:v>69.577094348283993</c:v>
                </c:pt>
                <c:pt idx="41">
                  <c:v>69.462855631946553</c:v>
                </c:pt>
                <c:pt idx="42">
                  <c:v>69.3192748372133</c:v>
                </c:pt>
                <c:pt idx="43">
                  <c:v>69.146847756937305</c:v>
                </c:pt>
                <c:pt idx="44">
                  <c:v>68.946329583970396</c:v>
                </c:pt>
                <c:pt idx="45">
                  <c:v>68.718727530301393</c:v>
                </c:pt>
                <c:pt idx="46">
                  <c:v>68.46528687997359</c:v>
                </c:pt>
                <c:pt idx="47">
                  <c:v>68.187470862038538</c:v>
                </c:pt>
                <c:pt idx="48">
                  <c:v>67.886935029620986</c:v>
                </c:pt>
                <c:pt idx="49">
                  <c:v>67.56549709122379</c:v>
                </c:pt>
                <c:pt idx="50">
                  <c:v>67.225103341033446</c:v>
                </c:pt>
                <c:pt idx="51">
                  <c:v>66.867792962185604</c:v>
                </c:pt>
                <c:pt idx="52">
                  <c:v>66.49566152374581</c:v>
                </c:pt>
                <c:pt idx="53">
                  <c:v>66.110824959116982</c:v>
                </c:pt>
                <c:pt idx="54">
                  <c:v>65.71538520826401</c:v>
                </c:pt>
                <c:pt idx="55">
                  <c:v>65.311398541820111</c:v>
                </c:pt>
                <c:pt idx="56">
                  <c:v>64.900847378856454</c:v>
                </c:pt>
                <c:pt idx="57">
                  <c:v>64.485616180564492</c:v>
                </c:pt>
                <c:pt idx="58">
                  <c:v>64.067471767617164</c:v>
                </c:pt>
                <c:pt idx="59">
                  <c:v>63.648048185706855</c:v>
                </c:pt>
                <c:pt idx="60">
                  <c:v>63.228836044546384</c:v>
                </c:pt>
                <c:pt idx="61">
                  <c:v>62.811176089345288</c:v>
                </c:pt>
                <c:pt idx="62">
                  <c:v>62.396256635272962</c:v>
                </c:pt>
                <c:pt idx="63">
                  <c:v>61.985114405845295</c:v>
                </c:pt>
                <c:pt idx="64">
                  <c:v>61.578638263640222</c:v>
                </c:pt>
                <c:pt idx="65">
                  <c:v>61.177575302161927</c:v>
                </c:pt>
                <c:pt idx="66">
                  <c:v>60.782538775547899</c:v>
                </c:pt>
                <c:pt idx="67">
                  <c:v>60.394017372044317</c:v>
                </c:pt>
                <c:pt idx="68">
                  <c:v>60.012385381660074</c:v>
                </c:pt>
                <c:pt idx="69">
                  <c:v>59.637913362514347</c:v>
                </c:pt>
                <c:pt idx="70">
                  <c:v>59.27077896924046</c:v>
                </c:pt>
                <c:pt idx="71">
                  <c:v>58.91107766644199</c:v>
                </c:pt>
                <c:pt idx="72">
                  <c:v>58.5588331075962</c:v>
                </c:pt>
                <c:pt idx="73">
                  <c:v>58.214007012844981</c:v>
                </c:pt>
                <c:pt idx="74">
                  <c:v>57.876508426465683</c:v>
                </c:pt>
                <c:pt idx="75">
                  <c:v>57.546202275791373</c:v>
                </c:pt>
                <c:pt idx="76">
                  <c:v>57.222917187777163</c:v>
                </c:pt>
                <c:pt idx="77">
                  <c:v>56.906452547488954</c:v>
                </c:pt>
                <c:pt idx="78">
                  <c:v>56.596584804979912</c:v>
                </c:pt>
                <c:pt idx="79">
                  <c:v>56.293073053930733</c:v>
                </c:pt>
                <c:pt idx="80">
                  <c:v>55.99566391775172</c:v>
                </c:pt>
                <c:pt idx="81">
                  <c:v>55.704095787284274</c:v>
                </c:pt>
                <c:pt idx="82">
                  <c:v>55.418102459475797</c:v>
                </c:pt>
                <c:pt idx="83">
                  <c:v>55.137416229068613</c:v>
                </c:pt>
                <c:pt idx="84">
                  <c:v>54.861770485998015</c:v>
                </c:pt>
                <c:pt idx="85">
                  <c:v>54.590901870328096</c:v>
                </c:pt>
                <c:pt idx="86">
                  <c:v>54.324552034577351</c:v>
                </c:pt>
                <c:pt idx="87">
                  <c:v>54.062469060540678</c:v>
                </c:pt>
                <c:pt idx="88">
                  <c:v>53.804408574477421</c:v>
                </c:pt>
                <c:pt idx="89">
                  <c:v>53.550134601022258</c:v>
                </c:pt>
                <c:pt idx="90">
                  <c:v>53.299420192558181</c:v>
                </c:pt>
                <c:pt idx="91">
                  <c:v>53.052047867191654</c:v>
                </c:pt>
                <c:pt idx="92">
                  <c:v>52.807809884983385</c:v>
                </c:pt>
                <c:pt idx="93">
                  <c:v>52.566508388775141</c:v>
                </c:pt>
                <c:pt idx="94">
                  <c:v>52.327955432856193</c:v>
                </c:pt>
                <c:pt idx="95">
                  <c:v>52.091972919855756</c:v>
                </c:pt>
                <c:pt idx="96">
                  <c:v>51.858392463638879</c:v>
                </c:pt>
                <c:pt idx="97">
                  <c:v>51.627055193626525</c:v>
                </c:pt>
                <c:pt idx="98">
                  <c:v>51.397811513845824</c:v>
                </c:pt>
                <c:pt idx="99">
                  <c:v>51.170520828135466</c:v>
                </c:pt>
                <c:pt idx="100">
                  <c:v>50.945051241267144</c:v>
                </c:pt>
                <c:pt idx="101">
                  <c:v>50.721279244281895</c:v>
                </c:pt>
                <c:pt idx="102">
                  <c:v>50.499089391061439</c:v>
                </c:pt>
                <c:pt idx="103">
                  <c:v>50.278373972043184</c:v>
                </c:pt>
                <c:pt idx="104">
                  <c:v>50.059032690023734</c:v>
                </c:pt>
                <c:pt idx="105">
                  <c:v>49.840972342166147</c:v>
                </c:pt>
                <c:pt idx="106">
                  <c:v>49.624106511610748</c:v>
                </c:pt>
                <c:pt idx="107">
                  <c:v>49.40835527147712</c:v>
                </c:pt>
                <c:pt idx="108">
                  <c:v>49.193644903518191</c:v>
                </c:pt>
                <c:pt idx="109">
                  <c:v>48.97990763323569</c:v>
                </c:pt>
                <c:pt idx="110">
                  <c:v>48.767081382874707</c:v>
                </c:pt>
                <c:pt idx="111">
                  <c:v>48.555109543373796</c:v>
                </c:pt>
                <c:pt idx="112">
                  <c:v>48.343940766043296</c:v>
                </c:pt>
                <c:pt idx="113">
                  <c:v>48.133528774468182</c:v>
                </c:pt>
                <c:pt idx="114">
                  <c:v>47.923832196871764</c:v>
                </c:pt>
                <c:pt idx="115">
                  <c:v>47.71481441892346</c:v>
                </c:pt>
                <c:pt idx="116">
                  <c:v>47.506443456715409</c:v>
                </c:pt>
                <c:pt idx="117">
                  <c:v>47.298691849362179</c:v>
                </c:pt>
                <c:pt idx="118">
                  <c:v>47.091536570380661</c:v>
                </c:pt>
                <c:pt idx="119">
                  <c:v>46.884958956677757</c:v>
                </c:pt>
                <c:pt idx="120">
                  <c:v>46.678944653599409</c:v>
                </c:pt>
                <c:pt idx="121">
                  <c:v>46.473483574067863</c:v>
                </c:pt>
                <c:pt idx="122">
                  <c:v>46.268569869346962</c:v>
                </c:pt>
                <c:pt idx="123">
                  <c:v>46.064201908421445</c:v>
                </c:pt>
                <c:pt idx="124">
                  <c:v>45.860382262352282</c:v>
                </c:pt>
                <c:pt idx="125">
                  <c:v>45.657117689275438</c:v>
                </c:pt>
                <c:pt idx="126">
                  <c:v>45.454419114951733</c:v>
                </c:pt>
                <c:pt idx="127">
                  <c:v>45.252301602961381</c:v>
                </c:pt>
                <c:pt idx="128">
                  <c:v>45.050784307787801</c:v>
                </c:pt>
                <c:pt idx="129">
                  <c:v>44.849890403181078</c:v>
                </c:pt>
                <c:pt idx="130">
                  <c:v>44.649646977372662</c:v>
                </c:pt>
                <c:pt idx="131">
                  <c:v>44.450084885984978</c:v>
                </c:pt>
                <c:pt idx="132">
                  <c:v>44.251238552910756</c:v>
                </c:pt>
                <c:pt idx="133">
                  <c:v>44.05314570911198</c:v>
                </c:pt>
                <c:pt idx="134">
                  <c:v>43.855847059304423</c:v>
                </c:pt>
                <c:pt idx="135">
                  <c:v>43.659385866959425</c:v>
                </c:pt>
                <c:pt idx="136">
                  <c:v>43.463807449083816</c:v>
                </c:pt>
                <c:pt idx="137">
                  <c:v>43.269158573942335</c:v>
                </c:pt>
                <c:pt idx="138">
                  <c:v>43.075486757362086</c:v>
                </c:pt>
                <c:pt idx="139">
                  <c:v>42.882839456574118</c:v>
                </c:pt>
                <c:pt idx="140">
                  <c:v>42.691263164726692</c:v>
                </c:pt>
                <c:pt idx="141">
                  <c:v>42.500802414209019</c:v>
                </c:pt>
                <c:pt idx="142">
                  <c:v>42.311498702633514</c:v>
                </c:pt>
                <c:pt idx="143">
                  <c:v>42.123389361523962</c:v>
                </c:pt>
                <c:pt idx="144">
                  <c:v>41.936506394130745</c:v>
                </c:pt>
                <c:pt idx="145">
                  <c:v>41.750875314926901</c:v>
                </c:pt>
                <c:pt idx="146">
                  <c:v>41.56651402873252</c:v>
                </c:pt>
                <c:pt idx="147">
                  <c:v>41.383431791519996</c:v>
                </c:pt>
                <c:pt idx="148">
                  <c:v>41.201628297218114</c:v>
                </c:pt>
                <c:pt idx="149">
                  <c:v>41.021092934759942</c:v>
                </c:pt>
                <c:pt idx="150">
                  <c:v>40.841804256837925</c:v>
                </c:pt>
                <c:pt idx="151">
                  <c:v>40.663729696155372</c:v>
                </c:pt>
                <c:pt idx="152">
                  <c:v>40.486825556458967</c:v>
                </c:pt>
                <c:pt idx="153">
                  <c:v>40.311037294638162</c:v>
                </c:pt>
                <c:pt idx="154">
                  <c:v>40.136300097295859</c:v>
                </c:pt>
                <c:pt idx="155">
                  <c:v>39.962539741278491</c:v>
                </c:pt>
                <c:pt idx="156">
                  <c:v>39.789673713713611</c:v>
                </c:pt>
                <c:pt idx="157">
                  <c:v>39.61761255421257</c:v>
                </c:pt>
                <c:pt idx="158">
                  <c:v>39.446261371069347</c:v>
                </c:pt>
                <c:pt idx="159">
                  <c:v>39.27552147537196</c:v>
                </c:pt>
                <c:pt idx="160">
                  <c:v>39.105292072515148</c:v>
                </c:pt>
                <c:pt idx="161">
                  <c:v>38.935471949914628</c:v>
                </c:pt>
                <c:pt idx="162">
                  <c:v>38.765961102676727</c:v>
                </c:pt>
                <c:pt idx="163">
                  <c:v>38.596662245156971</c:v>
                </c:pt>
                <c:pt idx="164">
                  <c:v>38.427482165076633</c:v>
                </c:pt>
                <c:pt idx="165">
                  <c:v>38.258332887321806</c:v>
                </c:pt>
                <c:pt idx="166">
                  <c:v>38.089132625828213</c:v>
                </c:pt>
                <c:pt idx="167">
                  <c:v>37.919806513192768</c:v>
                </c:pt>
                <c:pt idx="168">
                  <c:v>37.750287108103933</c:v>
                </c:pt>
                <c:pt idx="169">
                  <c:v>37.580514689766311</c:v>
                </c:pt>
                <c:pt idx="170">
                  <c:v>37.410437355833245</c:v>
                </c:pt>
                <c:pt idx="171">
                  <c:v>37.240010945769356</c:v>
                </c:pt>
                <c:pt idx="172">
                  <c:v>37.069198815037325</c:v>
                </c:pt>
                <c:pt idx="173">
                  <c:v>36.897971487179966</c:v>
                </c:pt>
                <c:pt idx="174">
                  <c:v>36.726306210983601</c:v>
                </c:pt>
                <c:pt idx="175">
                  <c:v>36.554186448764064</c:v>
                </c:pt>
                <c:pt idx="176">
                  <c:v>36.381601319727835</c:v>
                </c:pt>
                <c:pt idx="177">
                  <c:v>36.208545019640127</c:v>
                </c:pt>
                <c:pt idx="178">
                  <c:v>36.035016234956494</c:v>
                </c:pt>
                <c:pt idx="179">
                  <c:v>35.861017566382664</c:v>
                </c:pt>
                <c:pt idx="180">
                  <c:v>35.686554973701668</c:v>
                </c:pt>
                <c:pt idx="181">
                  <c:v>35.511637250785562</c:v>
                </c:pt>
                <c:pt idx="182">
                  <c:v>35.336275537080503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62.295000000000002</c:v>
                </c:pt>
                <c:pt idx="1">
                  <c:v>62.984000000000002</c:v>
                </c:pt>
                <c:pt idx="2">
                  <c:v>62.655999999999999</c:v>
                </c:pt>
                <c:pt idx="3">
                  <c:v>63.917999999999999</c:v>
                </c:pt>
                <c:pt idx="4">
                  <c:v>62.328000000000003</c:v>
                </c:pt>
                <c:pt idx="5">
                  <c:v>62.655999999999999</c:v>
                </c:pt>
                <c:pt idx="6">
                  <c:v>64.557000000000002</c:v>
                </c:pt>
                <c:pt idx="7">
                  <c:v>63.426000000000002</c:v>
                </c:pt>
                <c:pt idx="8">
                  <c:v>63.802999999999997</c:v>
                </c:pt>
                <c:pt idx="9">
                  <c:v>62.082000000000001</c:v>
                </c:pt>
                <c:pt idx="10">
                  <c:v>63.77</c:v>
                </c:pt>
                <c:pt idx="11">
                  <c:v>63.377000000000002</c:v>
                </c:pt>
                <c:pt idx="12">
                  <c:v>62.524999999999999</c:v>
                </c:pt>
                <c:pt idx="13">
                  <c:v>63.360999999999997</c:v>
                </c:pt>
                <c:pt idx="14">
                  <c:v>63.704999999999998</c:v>
                </c:pt>
                <c:pt idx="15">
                  <c:v>63.377000000000002</c:v>
                </c:pt>
                <c:pt idx="16">
                  <c:v>62.851999999999997</c:v>
                </c:pt>
                <c:pt idx="17">
                  <c:v>62.246000000000002</c:v>
                </c:pt>
                <c:pt idx="18">
                  <c:v>62.540999999999997</c:v>
                </c:pt>
                <c:pt idx="19">
                  <c:v>64.393000000000001</c:v>
                </c:pt>
                <c:pt idx="20">
                  <c:v>61.704999999999998</c:v>
                </c:pt>
                <c:pt idx="21">
                  <c:v>65.164000000000001</c:v>
                </c:pt>
                <c:pt idx="22">
                  <c:v>63.393000000000001</c:v>
                </c:pt>
                <c:pt idx="23">
                  <c:v>62.426000000000002</c:v>
                </c:pt>
                <c:pt idx="24">
                  <c:v>63.328000000000003</c:v>
                </c:pt>
                <c:pt idx="25">
                  <c:v>66.343999999999994</c:v>
                </c:pt>
                <c:pt idx="26">
                  <c:v>64.835999999999999</c:v>
                </c:pt>
                <c:pt idx="27">
                  <c:v>63.475000000000001</c:v>
                </c:pt>
                <c:pt idx="28">
                  <c:v>66.066000000000003</c:v>
                </c:pt>
                <c:pt idx="29">
                  <c:v>66.097999999999999</c:v>
                </c:pt>
                <c:pt idx="30">
                  <c:v>65.197000000000003</c:v>
                </c:pt>
                <c:pt idx="31">
                  <c:v>66.262</c:v>
                </c:pt>
                <c:pt idx="32">
                  <c:v>65.819999999999993</c:v>
                </c:pt>
                <c:pt idx="33">
                  <c:v>68.426000000000002</c:v>
                </c:pt>
                <c:pt idx="34">
                  <c:v>66.507999999999996</c:v>
                </c:pt>
                <c:pt idx="35">
                  <c:v>67.59</c:v>
                </c:pt>
                <c:pt idx="36">
                  <c:v>68.23</c:v>
                </c:pt>
                <c:pt idx="37">
                  <c:v>67.147999999999996</c:v>
                </c:pt>
                <c:pt idx="38">
                  <c:v>67.852000000000004</c:v>
                </c:pt>
                <c:pt idx="39">
                  <c:v>69.557000000000002</c:v>
                </c:pt>
                <c:pt idx="40">
                  <c:v>73.066000000000003</c:v>
                </c:pt>
                <c:pt idx="41">
                  <c:v>71.819999999999993</c:v>
                </c:pt>
                <c:pt idx="42">
                  <c:v>75</c:v>
                </c:pt>
                <c:pt idx="43">
                  <c:v>79.197000000000003</c:v>
                </c:pt>
                <c:pt idx="44">
                  <c:v>76.869</c:v>
                </c:pt>
                <c:pt idx="45">
                  <c:v>79.950999999999993</c:v>
                </c:pt>
                <c:pt idx="46">
                  <c:v>80.557000000000002</c:v>
                </c:pt>
                <c:pt idx="47">
                  <c:v>79.557000000000002</c:v>
                </c:pt>
                <c:pt idx="48">
                  <c:v>82.933999999999997</c:v>
                </c:pt>
                <c:pt idx="49">
                  <c:v>86.147999999999996</c:v>
                </c:pt>
                <c:pt idx="50">
                  <c:v>90.016000000000005</c:v>
                </c:pt>
                <c:pt idx="51">
                  <c:v>96.212999999999994</c:v>
                </c:pt>
                <c:pt idx="52">
                  <c:v>107.393</c:v>
                </c:pt>
                <c:pt idx="53">
                  <c:v>124.803</c:v>
                </c:pt>
                <c:pt idx="54">
                  <c:v>144</c:v>
                </c:pt>
                <c:pt idx="55">
                  <c:v>164.01599999999999</c:v>
                </c:pt>
                <c:pt idx="56">
                  <c:v>182.148</c:v>
                </c:pt>
                <c:pt idx="57">
                  <c:v>195.738</c:v>
                </c:pt>
                <c:pt idx="58">
                  <c:v>206.607</c:v>
                </c:pt>
                <c:pt idx="59">
                  <c:v>216.77</c:v>
                </c:pt>
                <c:pt idx="60">
                  <c:v>221.23</c:v>
                </c:pt>
                <c:pt idx="61">
                  <c:v>222</c:v>
                </c:pt>
                <c:pt idx="62">
                  <c:v>217.78700000000001</c:v>
                </c:pt>
                <c:pt idx="63">
                  <c:v>202.90199999999999</c:v>
                </c:pt>
                <c:pt idx="64">
                  <c:v>171.31100000000001</c:v>
                </c:pt>
                <c:pt idx="65">
                  <c:v>119.623</c:v>
                </c:pt>
                <c:pt idx="66">
                  <c:v>78.066000000000003</c:v>
                </c:pt>
                <c:pt idx="67">
                  <c:v>62.491999999999997</c:v>
                </c:pt>
                <c:pt idx="68">
                  <c:v>65.23</c:v>
                </c:pt>
                <c:pt idx="69">
                  <c:v>64.557000000000002</c:v>
                </c:pt>
                <c:pt idx="70">
                  <c:v>64.835999999999999</c:v>
                </c:pt>
                <c:pt idx="71">
                  <c:v>64.212999999999994</c:v>
                </c:pt>
                <c:pt idx="72">
                  <c:v>66.474999999999994</c:v>
                </c:pt>
                <c:pt idx="73">
                  <c:v>68.902000000000001</c:v>
                </c:pt>
                <c:pt idx="74">
                  <c:v>72.77</c:v>
                </c:pt>
                <c:pt idx="75">
                  <c:v>78</c:v>
                </c:pt>
                <c:pt idx="76">
                  <c:v>86.933999999999997</c:v>
                </c:pt>
                <c:pt idx="77">
                  <c:v>100.246</c:v>
                </c:pt>
                <c:pt idx="78">
                  <c:v>111.98399999999999</c:v>
                </c:pt>
                <c:pt idx="79">
                  <c:v>123.803</c:v>
                </c:pt>
                <c:pt idx="80">
                  <c:v>137.52500000000001</c:v>
                </c:pt>
                <c:pt idx="81">
                  <c:v>148.55699999999999</c:v>
                </c:pt>
                <c:pt idx="82">
                  <c:v>156.459</c:v>
                </c:pt>
                <c:pt idx="83">
                  <c:v>161.01599999999999</c:v>
                </c:pt>
                <c:pt idx="84">
                  <c:v>162.01599999999999</c:v>
                </c:pt>
                <c:pt idx="85">
                  <c:v>156.31100000000001</c:v>
                </c:pt>
                <c:pt idx="86">
                  <c:v>140.066</c:v>
                </c:pt>
                <c:pt idx="87">
                  <c:v>106.574</c:v>
                </c:pt>
                <c:pt idx="88">
                  <c:v>75.852000000000004</c:v>
                </c:pt>
                <c:pt idx="89">
                  <c:v>56.622999999999998</c:v>
                </c:pt>
                <c:pt idx="90">
                  <c:v>53.015999999999998</c:v>
                </c:pt>
                <c:pt idx="91">
                  <c:v>50.524999999999999</c:v>
                </c:pt>
                <c:pt idx="92">
                  <c:v>50.459000000000003</c:v>
                </c:pt>
                <c:pt idx="93">
                  <c:v>49.606999999999999</c:v>
                </c:pt>
                <c:pt idx="94">
                  <c:v>50.164000000000001</c:v>
                </c:pt>
                <c:pt idx="95">
                  <c:v>50.802999999999997</c:v>
                </c:pt>
                <c:pt idx="96">
                  <c:v>47.835999999999999</c:v>
                </c:pt>
                <c:pt idx="97">
                  <c:v>49.393000000000001</c:v>
                </c:pt>
                <c:pt idx="98">
                  <c:v>48.557000000000002</c:v>
                </c:pt>
                <c:pt idx="99">
                  <c:v>50.671999999999997</c:v>
                </c:pt>
                <c:pt idx="100">
                  <c:v>49.508000000000003</c:v>
                </c:pt>
                <c:pt idx="101">
                  <c:v>49.115000000000002</c:v>
                </c:pt>
                <c:pt idx="102">
                  <c:v>49.689</c:v>
                </c:pt>
                <c:pt idx="103">
                  <c:v>50.689</c:v>
                </c:pt>
                <c:pt idx="104">
                  <c:v>50.902000000000001</c:v>
                </c:pt>
                <c:pt idx="105">
                  <c:v>50.097999999999999</c:v>
                </c:pt>
                <c:pt idx="106">
                  <c:v>46.984000000000002</c:v>
                </c:pt>
                <c:pt idx="107">
                  <c:v>48.442999999999998</c:v>
                </c:pt>
                <c:pt idx="108">
                  <c:v>50.524999999999999</c:v>
                </c:pt>
                <c:pt idx="109">
                  <c:v>47.23</c:v>
                </c:pt>
                <c:pt idx="110">
                  <c:v>51.704999999999998</c:v>
                </c:pt>
                <c:pt idx="111">
                  <c:v>48.720999999999997</c:v>
                </c:pt>
                <c:pt idx="112">
                  <c:v>47.786999999999999</c:v>
                </c:pt>
                <c:pt idx="113">
                  <c:v>49.328000000000003</c:v>
                </c:pt>
                <c:pt idx="114">
                  <c:v>47.197000000000003</c:v>
                </c:pt>
                <c:pt idx="115">
                  <c:v>48.77</c:v>
                </c:pt>
                <c:pt idx="116">
                  <c:v>50.393000000000001</c:v>
                </c:pt>
                <c:pt idx="117">
                  <c:v>51.720999999999997</c:v>
                </c:pt>
                <c:pt idx="118">
                  <c:v>56.59</c:v>
                </c:pt>
                <c:pt idx="119">
                  <c:v>58.720999999999997</c:v>
                </c:pt>
                <c:pt idx="120">
                  <c:v>63.786999999999999</c:v>
                </c:pt>
                <c:pt idx="121">
                  <c:v>64.671999999999997</c:v>
                </c:pt>
                <c:pt idx="122">
                  <c:v>70</c:v>
                </c:pt>
                <c:pt idx="123">
                  <c:v>66.671999999999997</c:v>
                </c:pt>
                <c:pt idx="124">
                  <c:v>63.689</c:v>
                </c:pt>
                <c:pt idx="125">
                  <c:v>59.951000000000001</c:v>
                </c:pt>
                <c:pt idx="126">
                  <c:v>53.015999999999998</c:v>
                </c:pt>
                <c:pt idx="127">
                  <c:v>47.933999999999997</c:v>
                </c:pt>
                <c:pt idx="128">
                  <c:v>46.524999999999999</c:v>
                </c:pt>
                <c:pt idx="129">
                  <c:v>44.720999999999997</c:v>
                </c:pt>
                <c:pt idx="130">
                  <c:v>42.851999999999997</c:v>
                </c:pt>
                <c:pt idx="131">
                  <c:v>46.311</c:v>
                </c:pt>
                <c:pt idx="132">
                  <c:v>42.951000000000001</c:v>
                </c:pt>
                <c:pt idx="133">
                  <c:v>44.426000000000002</c:v>
                </c:pt>
                <c:pt idx="134">
                  <c:v>43.164000000000001</c:v>
                </c:pt>
                <c:pt idx="135">
                  <c:v>41.148000000000003</c:v>
                </c:pt>
                <c:pt idx="136">
                  <c:v>42.802999999999997</c:v>
                </c:pt>
                <c:pt idx="137">
                  <c:v>43.491999999999997</c:v>
                </c:pt>
                <c:pt idx="138">
                  <c:v>42.884999999999998</c:v>
                </c:pt>
                <c:pt idx="139">
                  <c:v>42.097999999999999</c:v>
                </c:pt>
                <c:pt idx="140">
                  <c:v>42.671999999999997</c:v>
                </c:pt>
                <c:pt idx="141">
                  <c:v>41.393000000000001</c:v>
                </c:pt>
                <c:pt idx="142">
                  <c:v>38.442999999999998</c:v>
                </c:pt>
                <c:pt idx="143">
                  <c:v>43.524999999999999</c:v>
                </c:pt>
                <c:pt idx="144">
                  <c:v>43.606999999999999</c:v>
                </c:pt>
                <c:pt idx="145">
                  <c:v>43.328000000000003</c:v>
                </c:pt>
                <c:pt idx="146">
                  <c:v>44.18</c:v>
                </c:pt>
                <c:pt idx="147">
                  <c:v>42.622999999999998</c:v>
                </c:pt>
                <c:pt idx="148">
                  <c:v>43.279000000000003</c:v>
                </c:pt>
                <c:pt idx="149">
                  <c:v>44.689</c:v>
                </c:pt>
                <c:pt idx="150">
                  <c:v>49.524999999999999</c:v>
                </c:pt>
                <c:pt idx="151">
                  <c:v>49.59</c:v>
                </c:pt>
                <c:pt idx="152">
                  <c:v>53.524999999999999</c:v>
                </c:pt>
                <c:pt idx="153">
                  <c:v>51.311</c:v>
                </c:pt>
                <c:pt idx="154">
                  <c:v>51.933999999999997</c:v>
                </c:pt>
                <c:pt idx="155">
                  <c:v>48.540999999999997</c:v>
                </c:pt>
                <c:pt idx="156">
                  <c:v>45.164000000000001</c:v>
                </c:pt>
                <c:pt idx="157">
                  <c:v>44.246000000000002</c:v>
                </c:pt>
                <c:pt idx="158">
                  <c:v>41.033000000000001</c:v>
                </c:pt>
                <c:pt idx="159">
                  <c:v>40.639000000000003</c:v>
                </c:pt>
                <c:pt idx="160">
                  <c:v>38.015999999999998</c:v>
                </c:pt>
                <c:pt idx="161">
                  <c:v>39.720999999999997</c:v>
                </c:pt>
                <c:pt idx="162">
                  <c:v>40.557000000000002</c:v>
                </c:pt>
                <c:pt idx="163">
                  <c:v>36.655999999999999</c:v>
                </c:pt>
                <c:pt idx="164">
                  <c:v>39.491999999999997</c:v>
                </c:pt>
                <c:pt idx="165">
                  <c:v>38.738</c:v>
                </c:pt>
                <c:pt idx="166">
                  <c:v>37.786999999999999</c:v>
                </c:pt>
                <c:pt idx="167">
                  <c:v>39.984000000000002</c:v>
                </c:pt>
                <c:pt idx="168">
                  <c:v>38.951000000000001</c:v>
                </c:pt>
                <c:pt idx="169">
                  <c:v>37.573999999999998</c:v>
                </c:pt>
                <c:pt idx="170">
                  <c:v>38.917999999999999</c:v>
                </c:pt>
                <c:pt idx="171">
                  <c:v>37.508000000000003</c:v>
                </c:pt>
                <c:pt idx="172">
                  <c:v>39.066000000000003</c:v>
                </c:pt>
                <c:pt idx="173">
                  <c:v>36.409999999999997</c:v>
                </c:pt>
                <c:pt idx="174">
                  <c:v>37.360999999999997</c:v>
                </c:pt>
                <c:pt idx="175">
                  <c:v>39.164000000000001</c:v>
                </c:pt>
                <c:pt idx="176">
                  <c:v>37.262</c:v>
                </c:pt>
                <c:pt idx="177">
                  <c:v>40.984000000000002</c:v>
                </c:pt>
                <c:pt idx="178">
                  <c:v>38.015999999999998</c:v>
                </c:pt>
                <c:pt idx="179">
                  <c:v>36.984000000000002</c:v>
                </c:pt>
                <c:pt idx="180">
                  <c:v>35.720999999999997</c:v>
                </c:pt>
                <c:pt idx="181">
                  <c:v>34.131</c:v>
                </c:pt>
                <c:pt idx="182">
                  <c:v>35.655999999999999</c:v>
                </c:pt>
                <c:pt idx="183">
                  <c:v>36.835999999999999</c:v>
                </c:pt>
                <c:pt idx="184">
                  <c:v>39.671999999999997</c:v>
                </c:pt>
                <c:pt idx="185">
                  <c:v>34.951000000000001</c:v>
                </c:pt>
                <c:pt idx="186">
                  <c:v>37.426000000000002</c:v>
                </c:pt>
                <c:pt idx="187">
                  <c:v>36.671999999999997</c:v>
                </c:pt>
                <c:pt idx="188">
                  <c:v>38.753999999999998</c:v>
                </c:pt>
                <c:pt idx="189">
                  <c:v>36.753999999999998</c:v>
                </c:pt>
                <c:pt idx="190">
                  <c:v>36.851999999999997</c:v>
                </c:pt>
                <c:pt idx="191">
                  <c:v>36.015999999999998</c:v>
                </c:pt>
                <c:pt idx="192">
                  <c:v>35.360999999999997</c:v>
                </c:pt>
                <c:pt idx="193">
                  <c:v>35.738</c:v>
                </c:pt>
                <c:pt idx="194">
                  <c:v>36.131</c:v>
                </c:pt>
                <c:pt idx="195">
                  <c:v>36.213000000000001</c:v>
                </c:pt>
                <c:pt idx="196">
                  <c:v>36.606999999999999</c:v>
                </c:pt>
                <c:pt idx="197">
                  <c:v>34.689</c:v>
                </c:pt>
                <c:pt idx="198">
                  <c:v>34.884999999999998</c:v>
                </c:pt>
                <c:pt idx="199">
                  <c:v>34.475000000000001</c:v>
                </c:pt>
                <c:pt idx="200">
                  <c:v>36.344000000000001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60.410186698646974</c:v>
                </c:pt>
                <c:pt idx="7">
                  <c:v>60.741407380119568</c:v>
                </c:pt>
                <c:pt idx="8">
                  <c:v>61.072050032630372</c:v>
                </c:pt>
                <c:pt idx="9">
                  <c:v>61.401925420703726</c:v>
                </c:pt>
                <c:pt idx="10">
                  <c:v>61.730815669501339</c:v>
                </c:pt>
                <c:pt idx="11">
                  <c:v>62.05847113751468</c:v>
                </c:pt>
                <c:pt idx="12">
                  <c:v>62.384607095889969</c:v>
                </c:pt>
                <c:pt idx="13">
                  <c:v>62.708900234210113</c:v>
                </c:pt>
                <c:pt idx="14">
                  <c:v>63.030985022589398</c:v>
                </c:pt>
                <c:pt idx="15">
                  <c:v>63.35044997222294</c:v>
                </c:pt>
                <c:pt idx="16">
                  <c:v>63.666833851577231</c:v>
                </c:pt>
                <c:pt idx="17">
                  <c:v>63.979621934026056</c:v>
                </c:pt>
                <c:pt idx="18">
                  <c:v>64.288242376372153</c:v>
                </c:pt>
                <c:pt idx="19">
                  <c:v>64.592062859007982</c:v>
                </c:pt>
                <c:pt idx="20">
                  <c:v>64.890387662380647</c:v>
                </c:pt>
                <c:pt idx="21">
                  <c:v>65.182455419908152</c:v>
                </c:pt>
                <c:pt idx="22">
                  <c:v>65.467437890459919</c:v>
                </c:pt>
                <c:pt idx="23">
                  <c:v>65.744440261323547</c:v>
                </c:pt>
                <c:pt idx="24">
                  <c:v>66.012503770577197</c:v>
                </c:pt>
                <c:pt idx="25">
                  <c:v>66.270611898269507</c:v>
                </c:pt>
                <c:pt idx="26">
                  <c:v>66.517702129147935</c:v>
                </c:pt>
                <c:pt idx="27">
                  <c:v>66.752686496400955</c:v>
                </c:pt>
                <c:pt idx="28">
                  <c:v>66.974485996557306</c:v>
                </c:pt>
                <c:pt idx="29">
                  <c:v>67.182086802733778</c:v>
                </c:pt>
                <c:pt idx="30">
                  <c:v>67.374630325395913</c:v>
                </c:pt>
                <c:pt idx="31">
                  <c:v>67.551554904814168</c:v>
                </c:pt>
                <c:pt idx="32">
                  <c:v>67.712814501800054</c:v>
                </c:pt>
                <c:pt idx="33">
                  <c:v>67.859209168148695</c:v>
                </c:pt>
                <c:pt idx="34">
                  <c:v>67.992872835380737</c:v>
                </c:pt>
                <c:pt idx="35">
                  <c:v>68.117974806985998</c:v>
                </c:pt>
                <c:pt idx="36">
                  <c:v>68.241699948111119</c:v>
                </c:pt>
                <c:pt idx="37">
                  <c:v>68.37557527860254</c:v>
                </c:pt>
                <c:pt idx="38">
                  <c:v>68.537202422444523</c:v>
                </c:pt>
                <c:pt idx="39">
                  <c:v>68.752429938476936</c:v>
                </c:pt>
                <c:pt idx="40">
                  <c:v>69.057950388621236</c:v>
                </c:pt>
                <c:pt idx="41">
                  <c:v>69.504228613898405</c:v>
                </c:pt>
                <c:pt idx="42">
                  <c:v>70.158557811916879</c:v>
                </c:pt>
                <c:pt idx="43">
                  <c:v>71.107902169616523</c:v>
                </c:pt>
                <c:pt idx="44">
                  <c:v>72.461030944739406</c:v>
                </c:pt>
                <c:pt idx="45">
                  <c:v>74.349301243638337</c:v>
                </c:pt>
                <c:pt idx="46">
                  <c:v>76.925338010803515</c:v>
                </c:pt>
                <c:pt idx="47">
                  <c:v>80.358830583188109</c:v>
                </c:pt>
                <c:pt idx="48">
                  <c:v>84.828758328984321</c:v>
                </c:pt>
                <c:pt idx="49">
                  <c:v>90.511609060797682</c:v>
                </c:pt>
                <c:pt idx="50">
                  <c:v>97.56558018502848</c:v>
                </c:pt>
                <c:pt idx="51">
                  <c:v>106.11134081858977</c:v>
                </c:pt>
                <c:pt idx="52">
                  <c:v>116.21063143998184</c:v>
                </c:pt>
                <c:pt idx="53">
                  <c:v>127.84469314590345</c:v>
                </c:pt>
                <c:pt idx="54">
                  <c:v>140.89512417260121</c:v>
                </c:pt>
                <c:pt idx="55">
                  <c:v>155.1301022661477</c:v>
                </c:pt>
                <c:pt idx="56">
                  <c:v>170.19866003165882</c:v>
                </c:pt>
                <c:pt idx="57">
                  <c:v>185.63269369495779</c:v>
                </c:pt>
                <c:pt idx="58">
                  <c:v>200.83680995297121</c:v>
                </c:pt>
                <c:pt idx="59">
                  <c:v>214.96040546327595</c:v>
                </c:pt>
                <c:pt idx="60">
                  <c:v>226.36119808030423</c:v>
                </c:pt>
                <c:pt idx="61">
                  <c:v>231.47877527591783</c:v>
                </c:pt>
                <c:pt idx="62">
                  <c:v>224.37498107695711</c:v>
                </c:pt>
                <c:pt idx="63">
                  <c:v>200.00128587453773</c:v>
                </c:pt>
                <c:pt idx="64">
                  <c:v>160.90107793287095</c:v>
                </c:pt>
                <c:pt idx="65">
                  <c:v>119.07491006871356</c:v>
                </c:pt>
                <c:pt idx="66">
                  <c:v>87.460511263426895</c:v>
                </c:pt>
                <c:pt idx="67">
                  <c:v>70.383574122181543</c:v>
                </c:pt>
                <c:pt idx="68">
                  <c:v>63.95624668571314</c:v>
                </c:pt>
                <c:pt idx="69">
                  <c:v>62.695764568112445</c:v>
                </c:pt>
                <c:pt idx="70">
                  <c:v>63.435945954697601</c:v>
                </c:pt>
                <c:pt idx="71">
                  <c:v>65.152205308146748</c:v>
                </c:pt>
                <c:pt idx="72">
                  <c:v>67.744814509154125</c:v>
                </c:pt>
                <c:pt idx="73">
                  <c:v>71.362309285430314</c:v>
                </c:pt>
                <c:pt idx="74">
                  <c:v>76.188006575329496</c:v>
                </c:pt>
                <c:pt idx="75">
                  <c:v>82.378418890980598</c:v>
                </c:pt>
                <c:pt idx="76">
                  <c:v>90.027832145925828</c:v>
                </c:pt>
                <c:pt idx="77">
                  <c:v>99.134047110194132</c:v>
                </c:pt>
                <c:pt idx="78">
                  <c:v>109.56301637335153</c:v>
                </c:pt>
                <c:pt idx="79">
                  <c:v>121.00542049544387</c:v>
                </c:pt>
                <c:pt idx="80">
                  <c:v>132.8986955994485</c:v>
                </c:pt>
                <c:pt idx="81">
                  <c:v>144.27095603889731</c:v>
                </c:pt>
                <c:pt idx="82">
                  <c:v>153.51459311745282</c:v>
                </c:pt>
                <c:pt idx="83">
                  <c:v>158.29704495605552</c:v>
                </c:pt>
                <c:pt idx="84">
                  <c:v>156.04920840646508</c:v>
                </c:pt>
                <c:pt idx="85">
                  <c:v>145.28004120370929</c:v>
                </c:pt>
                <c:pt idx="86">
                  <c:v>127.07182811312965</c:v>
                </c:pt>
                <c:pt idx="87">
                  <c:v>105.32880747192472</c:v>
                </c:pt>
                <c:pt idx="88">
                  <c:v>85.051471329199629</c:v>
                </c:pt>
                <c:pt idx="89">
                  <c:v>69.808390592638006</c:v>
                </c:pt>
                <c:pt idx="90">
                  <c:v>60.430884728156052</c:v>
                </c:pt>
                <c:pt idx="91">
                  <c:v>55.638696514588204</c:v>
                </c:pt>
                <c:pt idx="92">
                  <c:v>53.537656227892164</c:v>
                </c:pt>
                <c:pt idx="93">
                  <c:v>52.671555992562226</c:v>
                </c:pt>
                <c:pt idx="94">
                  <c:v>52.25772981454768</c:v>
                </c:pt>
                <c:pt idx="95">
                  <c:v>51.978334281458693</c:v>
                </c:pt>
                <c:pt idx="96">
                  <c:v>51.732544740552868</c:v>
                </c:pt>
                <c:pt idx="97">
                  <c:v>51.494887411566943</c:v>
                </c:pt>
                <c:pt idx="98">
                  <c:v>51.260117319651677</c:v>
                </c:pt>
                <c:pt idx="99">
                  <c:v>51.027278675961604</c:v>
                </c:pt>
                <c:pt idx="100">
                  <c:v>50.796149912751865</c:v>
                </c:pt>
                <c:pt idx="101">
                  <c:v>50.566624911564638</c:v>
                </c:pt>
                <c:pt idx="102">
                  <c:v>50.338641804246606</c:v>
                </c:pt>
                <c:pt idx="103">
                  <c:v>50.11221340976924</c:v>
                </c:pt>
                <c:pt idx="104">
                  <c:v>49.887519707252899</c:v>
                </c:pt>
                <c:pt idx="105">
                  <c:v>49.665110684852749</c:v>
                </c:pt>
                <c:pt idx="106">
                  <c:v>49.446318870820498</c:v>
                </c:pt>
                <c:pt idx="107">
                  <c:v>49.234040943010591</c:v>
                </c:pt>
                <c:pt idx="108">
                  <c:v>49.034109948941598</c:v>
                </c:pt>
                <c:pt idx="109">
                  <c:v>48.857508401796018</c:v>
                </c:pt>
                <c:pt idx="110">
                  <c:v>48.723601457352324</c:v>
                </c:pt>
                <c:pt idx="111">
                  <c:v>48.66430857282208</c:v>
                </c:pt>
                <c:pt idx="112">
                  <c:v>48.728603342410175</c:v>
                </c:pt>
                <c:pt idx="113">
                  <c:v>48.985938882715459</c:v>
                </c:pt>
                <c:pt idx="114">
                  <c:v>49.526315851633846</c:v>
                </c:pt>
                <c:pt idx="115">
                  <c:v>50.454137087438816</c:v>
                </c:pt>
                <c:pt idx="116">
                  <c:v>51.873225798807511</c:v>
                </c:pt>
                <c:pt idx="117">
                  <c:v>53.861514274744799</c:v>
                </c:pt>
                <c:pt idx="118">
                  <c:v>56.434526744059148</c:v>
                </c:pt>
                <c:pt idx="119">
                  <c:v>59.493749035492989</c:v>
                </c:pt>
                <c:pt idx="120">
                  <c:v>62.75150924458184</c:v>
                </c:pt>
                <c:pt idx="121">
                  <c:v>65.643281497291213</c:v>
                </c:pt>
                <c:pt idx="122">
                  <c:v>67.318997869967717</c:v>
                </c:pt>
                <c:pt idx="123">
                  <c:v>66.890656569284261</c:v>
                </c:pt>
                <c:pt idx="124">
                  <c:v>63.980538122032442</c:v>
                </c:pt>
                <c:pt idx="125">
                  <c:v>59.192389073375239</c:v>
                </c:pt>
                <c:pt idx="126">
                  <c:v>53.933985128526245</c:v>
                </c:pt>
                <c:pt idx="127">
                  <c:v>49.585283651120278</c:v>
                </c:pt>
                <c:pt idx="128">
                  <c:v>46.756289046792162</c:v>
                </c:pt>
                <c:pt idx="129">
                  <c:v>45.249998527328941</c:v>
                </c:pt>
                <c:pt idx="130">
                  <c:v>44.537255241327614</c:v>
                </c:pt>
                <c:pt idx="131">
                  <c:v>44.177311562702691</c:v>
                </c:pt>
                <c:pt idx="132">
                  <c:v>43.937467964964512</c:v>
                </c:pt>
                <c:pt idx="133">
                  <c:v>43.729968189606659</c:v>
                </c:pt>
                <c:pt idx="134">
                  <c:v>43.530136703217757</c:v>
                </c:pt>
                <c:pt idx="135">
                  <c:v>43.332732703801554</c:v>
                </c:pt>
                <c:pt idx="136">
                  <c:v>43.136961147059559</c:v>
                </c:pt>
                <c:pt idx="137">
                  <c:v>42.942808029754367</c:v>
                </c:pt>
                <c:pt idx="138">
                  <c:v>42.750396975572137</c:v>
                </c:pt>
                <c:pt idx="139">
                  <c:v>42.559987298185881</c:v>
                </c:pt>
                <c:pt idx="140">
                  <c:v>42.372255496239191</c:v>
                </c:pt>
                <c:pt idx="141">
                  <c:v>42.189123841186536</c:v>
                </c:pt>
                <c:pt idx="142">
                  <c:v>42.015838792598657</c:v>
                </c:pt>
                <c:pt idx="143">
                  <c:v>41.865503739991574</c:v>
                </c:pt>
                <c:pt idx="144">
                  <c:v>41.7674997652678</c:v>
                </c:pt>
                <c:pt idx="145">
                  <c:v>41.780243998318461</c:v>
                </c:pt>
                <c:pt idx="146">
                  <c:v>42.005192470922793</c:v>
                </c:pt>
                <c:pt idx="147">
                  <c:v>42.592127346724467</c:v>
                </c:pt>
                <c:pt idx="148">
                  <c:v>43.716971466089007</c:v>
                </c:pt>
                <c:pt idx="149">
                  <c:v>45.50797949681774</c:v>
                </c:pt>
                <c:pt idx="150">
                  <c:v>47.907525006291849</c:v>
                </c:pt>
                <c:pt idx="151">
                  <c:v>50.510333025195706</c:v>
                </c:pt>
                <c:pt idx="152">
                  <c:v>52.522260935607093</c:v>
                </c:pt>
                <c:pt idx="153">
                  <c:v>53.032485536089474</c:v>
                </c:pt>
                <c:pt idx="154">
                  <c:v>51.581349279736628</c:v>
                </c:pt>
                <c:pt idx="155">
                  <c:v>48.590553978646376</c:v>
                </c:pt>
                <c:pt idx="156">
                  <c:v>45.15763841375535</c:v>
                </c:pt>
                <c:pt idx="157">
                  <c:v>42.326160697674247</c:v>
                </c:pt>
                <c:pt idx="158">
                  <c:v>40.521028954459524</c:v>
                </c:pt>
                <c:pt idx="159">
                  <c:v>39.579789692534483</c:v>
                </c:pt>
                <c:pt idx="160">
                  <c:v>39.13343771911984</c:v>
                </c:pt>
                <c:pt idx="161">
                  <c:v>38.895826531009895</c:v>
                </c:pt>
                <c:pt idx="162">
                  <c:v>38.725216324416898</c:v>
                </c:pt>
                <c:pt idx="163">
                  <c:v>38.571311720549751</c:v>
                </c:pt>
                <c:pt idx="164">
                  <c:v>38.420697994494375</c:v>
                </c:pt>
                <c:pt idx="165">
                  <c:v>38.270548533813553</c:v>
                </c:pt>
                <c:pt idx="166">
                  <c:v>38.120302961341679</c:v>
                </c:pt>
                <c:pt idx="167">
                  <c:v>37.969778596469304</c:v>
                </c:pt>
                <c:pt idx="168">
                  <c:v>37.818851753464465</c:v>
                </c:pt>
                <c:pt idx="169">
                  <c:v>37.667417168006118</c:v>
                </c:pt>
                <c:pt idx="170">
                  <c:v>37.515384079395048</c:v>
                </c:pt>
                <c:pt idx="171">
                  <c:v>37.362675747521507</c:v>
                </c:pt>
                <c:pt idx="172">
                  <c:v>37.209228995359254</c:v>
                </c:pt>
                <c:pt idx="173">
                  <c:v>37.054993551661049</c:v>
                </c:pt>
                <c:pt idx="174">
                  <c:v>36.899931226431846</c:v>
                </c:pt>
                <c:pt idx="175">
                  <c:v>36.744014965589948</c:v>
                </c:pt>
                <c:pt idx="176">
                  <c:v>36.587227828091834</c:v>
                </c:pt>
                <c:pt idx="177">
                  <c:v>36.429561923793599</c:v>
                </c:pt>
                <c:pt idx="178">
                  <c:v>36.271017344675577</c:v>
                </c:pt>
                <c:pt idx="179">
                  <c:v>36.111601116219042</c:v>
                </c:pt>
                <c:pt idx="180">
                  <c:v>35.951326190029086</c:v>
                </c:pt>
                <c:pt idx="181">
                  <c:v>35.790210493490463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60.41018669864031</c:v>
                </c:pt>
                <c:pt idx="7">
                  <c:v>60.74140738010037</c:v>
                </c:pt>
                <c:pt idx="8">
                  <c:v>61.072050032576058</c:v>
                </c:pt>
                <c:pt idx="9">
                  <c:v>61.401925420552878</c:v>
                </c:pt>
                <c:pt idx="10">
                  <c:v>61.730815669090006</c:v>
                </c:pt>
                <c:pt idx="11">
                  <c:v>62.058471136413452</c:v>
                </c:pt>
                <c:pt idx="12">
                  <c:v>62.384607092995452</c:v>
                </c:pt>
                <c:pt idx="13">
                  <c:v>62.708900226740617</c:v>
                </c:pt>
                <c:pt idx="14">
                  <c:v>63.030985003664988</c:v>
                </c:pt>
                <c:pt idx="15">
                  <c:v>63.350449925150137</c:v>
                </c:pt>
                <c:pt idx="16">
                  <c:v>63.666833736620482</c:v>
                </c:pt>
                <c:pt idx="17">
                  <c:v>63.979621658403055</c:v>
                </c:pt>
                <c:pt idx="18">
                  <c:v>64.288241727568888</c:v>
                </c:pt>
                <c:pt idx="19">
                  <c:v>64.592061359574515</c:v>
                </c:pt>
                <c:pt idx="20">
                  <c:v>64.890384260195376</c:v>
                </c:pt>
                <c:pt idx="21">
                  <c:v>65.18244784102319</c:v>
                </c:pt>
                <c:pt idx="22">
                  <c:v>65.467421314859706</c:v>
                </c:pt>
                <c:pt idx="23">
                  <c:v>65.744404669535584</c:v>
                </c:pt>
                <c:pt idx="24">
                  <c:v>66.012428738505008</c:v>
                </c:pt>
                <c:pt idx="25">
                  <c:v>66.270456602126629</c:v>
                </c:pt>
                <c:pt idx="26">
                  <c:v>66.517386562576704</c:v>
                </c:pt>
                <c:pt idx="27">
                  <c:v>66.752056935271</c:v>
                </c:pt>
                <c:pt idx="28">
                  <c:v>66.973252887707446</c:v>
                </c:pt>
                <c:pt idx="29">
                  <c:v>67.179715529951807</c:v>
                </c:pt>
                <c:pt idx="30">
                  <c:v>67.370153416966119</c:v>
                </c:pt>
                <c:pt idx="31">
                  <c:v>67.543256559558685</c:v>
                </c:pt>
                <c:pt idx="32">
                  <c:v>67.697712956785651</c:v>
                </c:pt>
                <c:pt idx="33">
                  <c:v>67.832227558400774</c:v>
                </c:pt>
                <c:pt idx="34">
                  <c:v>67.945543443453658</c:v>
                </c:pt>
                <c:pt idx="35">
                  <c:v>68.036464864547668</c:v>
                </c:pt>
                <c:pt idx="36">
                  <c:v>68.103881663084849</c:v>
                </c:pt>
                <c:pt idx="37">
                  <c:v>68.146794417860605</c:v>
                </c:pt>
                <c:pt idx="38">
                  <c:v>68.16433955840705</c:v>
                </c:pt>
                <c:pt idx="39">
                  <c:v>68.155813567600461</c:v>
                </c:pt>
                <c:pt idx="40">
                  <c:v>68.120695327574609</c:v>
                </c:pt>
                <c:pt idx="41">
                  <c:v>68.058665640196992</c:v>
                </c:pt>
                <c:pt idx="42">
                  <c:v>67.969622987007526</c:v>
                </c:pt>
                <c:pt idx="43">
                  <c:v>67.853694688365152</c:v>
                </c:pt>
                <c:pt idx="44">
                  <c:v>67.711242777241495</c:v>
                </c:pt>
                <c:pt idx="45">
                  <c:v>67.54286411349338</c:v>
                </c:pt>
                <c:pt idx="46">
                  <c:v>67.349384517622326</c:v>
                </c:pt>
                <c:pt idx="47">
                  <c:v>67.131846982106154</c:v>
                </c:pt>
                <c:pt idx="48">
                  <c:v>66.891494303049456</c:v>
                </c:pt>
                <c:pt idx="49">
                  <c:v>66.62974674349644</c:v>
                </c:pt>
                <c:pt idx="50">
                  <c:v>66.348175571668648</c:v>
                </c:pt>
                <c:pt idx="51">
                  <c:v>66.048473495356902</c:v>
                </c:pt>
                <c:pt idx="52">
                  <c:v>65.732423125632067</c:v>
                </c:pt>
                <c:pt idx="53">
                  <c:v>65.401864643243485</c:v>
                </c:pt>
                <c:pt idx="54">
                  <c:v>65.058663810532309</c:v>
                </c:pt>
                <c:pt idx="55">
                  <c:v>64.704681377535934</c:v>
                </c:pt>
                <c:pt idx="56">
                  <c:v>64.341744785243563</c:v>
                </c:pt>
                <c:pt idx="57">
                  <c:v>63.971622886906815</c:v>
                </c:pt>
                <c:pt idx="58">
                  <c:v>63.596004206430422</c:v>
                </c:pt>
                <c:pt idx="59">
                  <c:v>63.2164790471749</c:v>
                </c:pt>
                <c:pt idx="60">
                  <c:v>62.83452556903503</c:v>
                </c:pt>
                <c:pt idx="61">
                  <c:v>62.451499777465656</c:v>
                </c:pt>
                <c:pt idx="62">
                  <c:v>62.068629222788431</c:v>
                </c:pt>
                <c:pt idx="63">
                  <c:v>61.687010095681885</c:v>
                </c:pt>
                <c:pt idx="64">
                  <c:v>61.307607326116397</c:v>
                </c:pt>
                <c:pt idx="65">
                  <c:v>60.931257246431926</c:v>
                </c:pt>
                <c:pt idx="66">
                  <c:v>60.558672361178928</c:v>
                </c:pt>
                <c:pt idx="67">
                  <c:v>60.190447771999821</c:v>
                </c:pt>
                <c:pt idx="68">
                  <c:v>59.827068829956758</c:v>
                </c:pt>
                <c:pt idx="69">
                  <c:v>59.468919625072147</c:v>
                </c:pt>
                <c:pt idx="70">
                  <c:v>59.116291968609602</c:v>
                </c:pt>
                <c:pt idx="71">
                  <c:v>58.769394573611045</c:v>
                </c:pt>
                <c:pt idx="72">
                  <c:v>58.428362190027727</c:v>
                </c:pt>
                <c:pt idx="73">
                  <c:v>58.093264499851138</c:v>
                </c:pt>
                <c:pt idx="74">
                  <c:v>57.764114623135654</c:v>
                </c:pt>
                <c:pt idx="75">
                  <c:v>57.440877126549772</c:v>
                </c:pt>
                <c:pt idx="76">
                  <c:v>57.123475461489406</c:v>
                </c:pt>
                <c:pt idx="77">
                  <c:v>56.811798788666124</c:v>
                </c:pt>
                <c:pt idx="78">
                  <c:v>56.505708170592911</c:v>
                </c:pt>
                <c:pt idx="79">
                  <c:v>56.205042132899258</c:v>
                </c:pt>
                <c:pt idx="80">
                  <c:v>55.909621610419975</c:v>
                </c:pt>
                <c:pt idx="81">
                  <c:v>55.619254305088255</c:v>
                </c:pt>
                <c:pt idx="82">
                  <c:v>55.333738490413126</c:v>
                </c:pt>
                <c:pt idx="83">
                  <c:v>55.052866302306199</c:v>
                </c:pt>
                <c:pt idx="84">
                  <c:v>54.776426558770837</c:v>
                </c:pt>
                <c:pt idx="85">
                  <c:v>54.504207151955924</c:v>
                </c:pt>
                <c:pt idx="86">
                  <c:v>54.235997055718862</c:v>
                </c:pt>
                <c:pt idx="87">
                  <c:v>53.971587990490974</c:v>
                </c:pt>
                <c:pt idx="88">
                  <c:v>53.710775785186172</c:v>
                </c:pt>
                <c:pt idx="89">
                  <c:v>53.453361473377285</c:v>
                </c:pt>
                <c:pt idx="90">
                  <c:v>53.199152158175195</c:v>
                </c:pt>
                <c:pt idx="91">
                  <c:v>52.947961677329204</c:v>
                </c:pt>
                <c:pt idx="92">
                  <c:v>52.6996110971359</c:v>
                </c:pt>
                <c:pt idx="93">
                  <c:v>52.453929060879865</c:v>
                </c:pt>
                <c:pt idx="94">
                  <c:v>52.210752014790344</c:v>
                </c:pt>
                <c:pt idx="95">
                  <c:v>51.969924331922805</c:v>
                </c:pt>
                <c:pt idx="96">
                  <c:v>51.731298351986297</c:v>
                </c:pt>
                <c:pt idx="97">
                  <c:v>51.494734352948598</c:v>
                </c:pt>
                <c:pt idx="98">
                  <c:v>51.260100468264284</c:v>
                </c:pt>
                <c:pt idx="99">
                  <c:v>51.027272561783406</c:v>
                </c:pt>
                <c:pt idx="100">
                  <c:v>50.796134070801251</c:v>
                </c:pt>
                <c:pt idx="101">
                  <c:v>50.566575826293565</c:v>
                </c:pt>
                <c:pt idx="102">
                  <c:v>50.338495858131616</c:v>
                </c:pt>
                <c:pt idx="103">
                  <c:v>50.111799191974868</c:v>
                </c:pt>
                <c:pt idx="104">
                  <c:v>49.886397643581269</c:v>
                </c:pt>
                <c:pt idx="105">
                  <c:v>49.662209615439345</c:v>
                </c:pt>
                <c:pt idx="106">
                  <c:v>49.439159899901313</c:v>
                </c:pt>
                <c:pt idx="107">
                  <c:v>49.21717949236357</c:v>
                </c:pt>
                <c:pt idx="108">
                  <c:v>48.996205417490273</c:v>
                </c:pt>
                <c:pt idx="109">
                  <c:v>48.776180570990213</c:v>
                </c:pt>
                <c:pt idx="110">
                  <c:v>48.557053579025748</c:v>
                </c:pt>
                <c:pt idx="111">
                  <c:v>48.338778676939654</c:v>
                </c:pt>
                <c:pt idx="112">
                  <c:v>48.121315608621025</c:v>
                </c:pt>
                <c:pt idx="113">
                  <c:v>47.90462954747769</c:v>
                </c:pt>
                <c:pt idx="114">
                  <c:v>47.688691039630491</c:v>
                </c:pt>
                <c:pt idx="115">
                  <c:v>47.47347596957681</c:v>
                </c:pt>
                <c:pt idx="116">
                  <c:v>47.258965548175276</c:v>
                </c:pt>
                <c:pt idx="117">
                  <c:v>47.045146322364474</c:v>
                </c:pt>
                <c:pt idx="118">
                  <c:v>46.832010205531255</c:v>
                </c:pt>
                <c:pt idx="119">
                  <c:v>46.619554526875014</c:v>
                </c:pt>
                <c:pt idx="120">
                  <c:v>46.407782097455758</c:v>
                </c:pt>
                <c:pt idx="121">
                  <c:v>46.196701289856101</c:v>
                </c:pt>
                <c:pt idx="122">
                  <c:v>45.986326127514502</c:v>
                </c:pt>
                <c:pt idx="123">
                  <c:v>45.776676378792907</c:v>
                </c:pt>
                <c:pt idx="124">
                  <c:v>45.567777649720654</c:v>
                </c:pt>
                <c:pt idx="125">
                  <c:v>45.359661468109785</c:v>
                </c:pt>
                <c:pt idx="126">
                  <c:v>45.152365350374374</c:v>
                </c:pt>
                <c:pt idx="127">
                  <c:v>44.945932840932301</c:v>
                </c:pt>
                <c:pt idx="128">
                  <c:v>44.740413512553999</c:v>
                </c:pt>
                <c:pt idx="129">
                  <c:v>44.535862914506858</c:v>
                </c:pt>
                <c:pt idx="130">
                  <c:v>44.33234245389901</c:v>
                </c:pt>
                <c:pt idx="131">
                  <c:v>44.129919194349078</c:v>
                </c:pt>
                <c:pt idx="132">
                  <c:v>43.928665555127623</c:v>
                </c:pt>
                <c:pt idx="133">
                  <c:v>43.728658893375474</c:v>
                </c:pt>
                <c:pt idx="134">
                  <c:v>43.529980952083086</c:v>
                </c:pt>
                <c:pt idx="135">
                  <c:v>43.332717157402101</c:v>
                </c:pt>
                <c:pt idx="136">
                  <c:v>43.136955750758403</c:v>
                </c:pt>
                <c:pt idx="137">
                  <c:v>42.942786744339436</c:v>
                </c:pt>
                <c:pt idx="138">
                  <c:v>42.750300693007745</c:v>
                </c:pt>
                <c:pt idx="139">
                  <c:v>42.559587281664278</c:v>
                </c:pt>
                <c:pt idx="140">
                  <c:v>42.370733734587809</c:v>
                </c:pt>
                <c:pt idx="141">
                  <c:v>42.183823062232534</c:v>
                </c:pt>
                <c:pt idx="142">
                  <c:v>41.998932171156156</c:v>
                </c:pt>
                <c:pt idx="143">
                  <c:v>41.816129873786011</c:v>
                </c:pt>
                <c:pt idx="144">
                  <c:v>41.635474846041909</c:v>
                </c:pt>
                <c:pt idx="145">
                  <c:v>41.457013591676983</c:v>
                </c:pt>
                <c:pt idx="146">
                  <c:v>41.2807784816805</c:v>
                </c:pt>
                <c:pt idx="147">
                  <c:v>41.106785944230758</c:v>
                </c:pt>
                <c:pt idx="148">
                  <c:v>40.935034884508752</c:v>
                </c:pt>
                <c:pt idx="149">
                  <c:v>40.765505413304275</c:v>
                </c:pt>
                <c:pt idx="150">
                  <c:v>40.598157958110477</c:v>
                </c:pt>
                <c:pt idx="151">
                  <c:v>40.432932819996537</c:v>
                </c:pt>
                <c:pt idx="152">
                  <c:v>40.269750224095162</c:v>
                </c:pt>
                <c:pt idx="153">
                  <c:v>40.108510891658455</c:v>
                </c:pt>
                <c:pt idx="154">
                  <c:v>39.94909713842975</c:v>
                </c:pt>
                <c:pt idx="155">
                  <c:v>39.791374479078605</c:v>
                </c:pt>
                <c:pt idx="156">
                  <c:v>39.635193692471248</c:v>
                </c:pt>
                <c:pt idx="157">
                  <c:v>39.480393279522112</c:v>
                </c:pt>
                <c:pt idx="158">
                  <c:v>39.326802226114879</c:v>
                </c:pt>
                <c:pt idx="159">
                  <c:v>39.174242969600854</c:v>
                </c:pt>
                <c:pt idx="160">
                  <c:v>39.022534459704573</c:v>
                </c:pt>
                <c:pt idx="161">
                  <c:v>38.871495203726141</c:v>
                </c:pt>
                <c:pt idx="162">
                  <c:v>38.720946191535759</c:v>
                </c:pt>
                <c:pt idx="163">
                  <c:v>38.570713607246532</c:v>
                </c:pt>
                <c:pt idx="164">
                  <c:v>38.420631250405094</c:v>
                </c:pt>
                <c:pt idx="165">
                  <c:v>38.270542608541327</c:v>
                </c:pt>
                <c:pt idx="166">
                  <c:v>38.120302543348046</c:v>
                </c:pt>
                <c:pt idx="167">
                  <c:v>37.969778573059926</c:v>
                </c:pt>
                <c:pt idx="168">
                  <c:v>37.818851752424465</c:v>
                </c:pt>
                <c:pt idx="169">
                  <c:v>37.667417167969489</c:v>
                </c:pt>
                <c:pt idx="170">
                  <c:v>37.515384079394025</c:v>
                </c:pt>
                <c:pt idx="171">
                  <c:v>37.362675747521486</c:v>
                </c:pt>
                <c:pt idx="172">
                  <c:v>37.209228995359254</c:v>
                </c:pt>
                <c:pt idx="173">
                  <c:v>37.054993551661049</c:v>
                </c:pt>
                <c:pt idx="174">
                  <c:v>36.899931226431846</c:v>
                </c:pt>
                <c:pt idx="175">
                  <c:v>36.744014965589948</c:v>
                </c:pt>
                <c:pt idx="176">
                  <c:v>36.587227828091834</c:v>
                </c:pt>
                <c:pt idx="177">
                  <c:v>36.429561923793599</c:v>
                </c:pt>
                <c:pt idx="178">
                  <c:v>36.271017344675577</c:v>
                </c:pt>
                <c:pt idx="179">
                  <c:v>36.111601116219042</c:v>
                </c:pt>
                <c:pt idx="180">
                  <c:v>35.951326190029086</c:v>
                </c:pt>
                <c:pt idx="181">
                  <c:v>35.790210493490463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62.311</c:v>
                </c:pt>
                <c:pt idx="1">
                  <c:v>61.786999999999999</c:v>
                </c:pt>
                <c:pt idx="2">
                  <c:v>61.557000000000002</c:v>
                </c:pt>
                <c:pt idx="3">
                  <c:v>61.393000000000001</c:v>
                </c:pt>
                <c:pt idx="4">
                  <c:v>61.459000000000003</c:v>
                </c:pt>
                <c:pt idx="5">
                  <c:v>64.197000000000003</c:v>
                </c:pt>
                <c:pt idx="6">
                  <c:v>62.048999999999999</c:v>
                </c:pt>
                <c:pt idx="7">
                  <c:v>62.082000000000001</c:v>
                </c:pt>
                <c:pt idx="8">
                  <c:v>61.917999999999999</c:v>
                </c:pt>
                <c:pt idx="9">
                  <c:v>62.82</c:v>
                </c:pt>
                <c:pt idx="10">
                  <c:v>60.639000000000003</c:v>
                </c:pt>
                <c:pt idx="11">
                  <c:v>60.82</c:v>
                </c:pt>
                <c:pt idx="12">
                  <c:v>62.066000000000003</c:v>
                </c:pt>
                <c:pt idx="13">
                  <c:v>60.197000000000003</c:v>
                </c:pt>
                <c:pt idx="14">
                  <c:v>61.902000000000001</c:v>
                </c:pt>
                <c:pt idx="15">
                  <c:v>61.442999999999998</c:v>
                </c:pt>
                <c:pt idx="16">
                  <c:v>61.802999999999997</c:v>
                </c:pt>
                <c:pt idx="17">
                  <c:v>61.508000000000003</c:v>
                </c:pt>
                <c:pt idx="18">
                  <c:v>60.426000000000002</c:v>
                </c:pt>
                <c:pt idx="19">
                  <c:v>61.540999999999997</c:v>
                </c:pt>
                <c:pt idx="20">
                  <c:v>62.966999999999999</c:v>
                </c:pt>
                <c:pt idx="21">
                  <c:v>61.426000000000002</c:v>
                </c:pt>
                <c:pt idx="22">
                  <c:v>59.015999999999998</c:v>
                </c:pt>
                <c:pt idx="23">
                  <c:v>59.720999999999997</c:v>
                </c:pt>
                <c:pt idx="24">
                  <c:v>60.689</c:v>
                </c:pt>
                <c:pt idx="25">
                  <c:v>61.491999999999997</c:v>
                </c:pt>
                <c:pt idx="26">
                  <c:v>60.393000000000001</c:v>
                </c:pt>
                <c:pt idx="27">
                  <c:v>62.606999999999999</c:v>
                </c:pt>
                <c:pt idx="28">
                  <c:v>63</c:v>
                </c:pt>
                <c:pt idx="29">
                  <c:v>61.622999999999998</c:v>
                </c:pt>
                <c:pt idx="30">
                  <c:v>62.984000000000002</c:v>
                </c:pt>
                <c:pt idx="31">
                  <c:v>62.738</c:v>
                </c:pt>
                <c:pt idx="32">
                  <c:v>62.426000000000002</c:v>
                </c:pt>
                <c:pt idx="33">
                  <c:v>64.623000000000005</c:v>
                </c:pt>
                <c:pt idx="34">
                  <c:v>64.361000000000004</c:v>
                </c:pt>
                <c:pt idx="35">
                  <c:v>64.049000000000007</c:v>
                </c:pt>
                <c:pt idx="36">
                  <c:v>64.164000000000001</c:v>
                </c:pt>
                <c:pt idx="37">
                  <c:v>65.704999999999998</c:v>
                </c:pt>
                <c:pt idx="38">
                  <c:v>66.049000000000007</c:v>
                </c:pt>
                <c:pt idx="39">
                  <c:v>66.918000000000006</c:v>
                </c:pt>
                <c:pt idx="40">
                  <c:v>67.459000000000003</c:v>
                </c:pt>
                <c:pt idx="41">
                  <c:v>69.212999999999994</c:v>
                </c:pt>
                <c:pt idx="42">
                  <c:v>71.933999999999997</c:v>
                </c:pt>
                <c:pt idx="43">
                  <c:v>71.245999999999995</c:v>
                </c:pt>
                <c:pt idx="44">
                  <c:v>73.278999999999996</c:v>
                </c:pt>
                <c:pt idx="45">
                  <c:v>74.819999999999993</c:v>
                </c:pt>
                <c:pt idx="46">
                  <c:v>75.016000000000005</c:v>
                </c:pt>
                <c:pt idx="47">
                  <c:v>76.328000000000003</c:v>
                </c:pt>
                <c:pt idx="48">
                  <c:v>81.212999999999994</c:v>
                </c:pt>
                <c:pt idx="49">
                  <c:v>83</c:v>
                </c:pt>
                <c:pt idx="50">
                  <c:v>86.311000000000007</c:v>
                </c:pt>
                <c:pt idx="51">
                  <c:v>94.983999999999995</c:v>
                </c:pt>
                <c:pt idx="52">
                  <c:v>107.18</c:v>
                </c:pt>
                <c:pt idx="53">
                  <c:v>122.91800000000001</c:v>
                </c:pt>
                <c:pt idx="54">
                  <c:v>140.803</c:v>
                </c:pt>
                <c:pt idx="55">
                  <c:v>160.83600000000001</c:v>
                </c:pt>
                <c:pt idx="56">
                  <c:v>179.49199999999999</c:v>
                </c:pt>
                <c:pt idx="57">
                  <c:v>192.459</c:v>
                </c:pt>
                <c:pt idx="58">
                  <c:v>204.49199999999999</c:v>
                </c:pt>
                <c:pt idx="59">
                  <c:v>213.23</c:v>
                </c:pt>
                <c:pt idx="60">
                  <c:v>217.21299999999999</c:v>
                </c:pt>
                <c:pt idx="61">
                  <c:v>218.21299999999999</c:v>
                </c:pt>
                <c:pt idx="62">
                  <c:v>214.852</c:v>
                </c:pt>
                <c:pt idx="63">
                  <c:v>200.70500000000001</c:v>
                </c:pt>
                <c:pt idx="64">
                  <c:v>170.91800000000001</c:v>
                </c:pt>
                <c:pt idx="65">
                  <c:v>124.066</c:v>
                </c:pt>
                <c:pt idx="66">
                  <c:v>79.131</c:v>
                </c:pt>
                <c:pt idx="67">
                  <c:v>63.622999999999998</c:v>
                </c:pt>
                <c:pt idx="68">
                  <c:v>60.902000000000001</c:v>
                </c:pt>
                <c:pt idx="69">
                  <c:v>61.622999999999998</c:v>
                </c:pt>
                <c:pt idx="70">
                  <c:v>59.786999999999999</c:v>
                </c:pt>
                <c:pt idx="71">
                  <c:v>62.655999999999999</c:v>
                </c:pt>
                <c:pt idx="72">
                  <c:v>64.656000000000006</c:v>
                </c:pt>
                <c:pt idx="73">
                  <c:v>64.376999999999995</c:v>
                </c:pt>
                <c:pt idx="74">
                  <c:v>70.869</c:v>
                </c:pt>
                <c:pt idx="75">
                  <c:v>76.966999999999999</c:v>
                </c:pt>
                <c:pt idx="76">
                  <c:v>84.114999999999995</c:v>
                </c:pt>
                <c:pt idx="77">
                  <c:v>94.016000000000005</c:v>
                </c:pt>
                <c:pt idx="78">
                  <c:v>107.623</c:v>
                </c:pt>
                <c:pt idx="79">
                  <c:v>119.869</c:v>
                </c:pt>
                <c:pt idx="80">
                  <c:v>133.90199999999999</c:v>
                </c:pt>
                <c:pt idx="81">
                  <c:v>145.04900000000001</c:v>
                </c:pt>
                <c:pt idx="82">
                  <c:v>152.393</c:v>
                </c:pt>
                <c:pt idx="83">
                  <c:v>158.41</c:v>
                </c:pt>
                <c:pt idx="84">
                  <c:v>161.16399999999999</c:v>
                </c:pt>
                <c:pt idx="85">
                  <c:v>156.852</c:v>
                </c:pt>
                <c:pt idx="86">
                  <c:v>143.738</c:v>
                </c:pt>
                <c:pt idx="87">
                  <c:v>119.295</c:v>
                </c:pt>
                <c:pt idx="88">
                  <c:v>85.557000000000002</c:v>
                </c:pt>
                <c:pt idx="89">
                  <c:v>59.426000000000002</c:v>
                </c:pt>
                <c:pt idx="90">
                  <c:v>51.720999999999997</c:v>
                </c:pt>
                <c:pt idx="91">
                  <c:v>52.279000000000003</c:v>
                </c:pt>
                <c:pt idx="92">
                  <c:v>50.491999999999997</c:v>
                </c:pt>
                <c:pt idx="93">
                  <c:v>50.18</c:v>
                </c:pt>
                <c:pt idx="94">
                  <c:v>50.738</c:v>
                </c:pt>
                <c:pt idx="95">
                  <c:v>50.393000000000001</c:v>
                </c:pt>
                <c:pt idx="96">
                  <c:v>50.262</c:v>
                </c:pt>
                <c:pt idx="97">
                  <c:v>53.377000000000002</c:v>
                </c:pt>
                <c:pt idx="98">
                  <c:v>52.508000000000003</c:v>
                </c:pt>
                <c:pt idx="99">
                  <c:v>50.738</c:v>
                </c:pt>
                <c:pt idx="100">
                  <c:v>51.639000000000003</c:v>
                </c:pt>
                <c:pt idx="101">
                  <c:v>48.786999999999999</c:v>
                </c:pt>
                <c:pt idx="102">
                  <c:v>50.164000000000001</c:v>
                </c:pt>
                <c:pt idx="103">
                  <c:v>51.491999999999997</c:v>
                </c:pt>
                <c:pt idx="104">
                  <c:v>47.23</c:v>
                </c:pt>
                <c:pt idx="105">
                  <c:v>48.902000000000001</c:v>
                </c:pt>
                <c:pt idx="106">
                  <c:v>49.491999999999997</c:v>
                </c:pt>
                <c:pt idx="107">
                  <c:v>49.015999999999998</c:v>
                </c:pt>
                <c:pt idx="108">
                  <c:v>48.951000000000001</c:v>
                </c:pt>
                <c:pt idx="109">
                  <c:v>48.573999999999998</c:v>
                </c:pt>
                <c:pt idx="110">
                  <c:v>48.984000000000002</c:v>
                </c:pt>
                <c:pt idx="111">
                  <c:v>50.015999999999998</c:v>
                </c:pt>
                <c:pt idx="112">
                  <c:v>48.066000000000003</c:v>
                </c:pt>
                <c:pt idx="113">
                  <c:v>47.048999999999999</c:v>
                </c:pt>
                <c:pt idx="114">
                  <c:v>48.966999999999999</c:v>
                </c:pt>
                <c:pt idx="115">
                  <c:v>48.459000000000003</c:v>
                </c:pt>
                <c:pt idx="116">
                  <c:v>49.377000000000002</c:v>
                </c:pt>
                <c:pt idx="117">
                  <c:v>53.097999999999999</c:v>
                </c:pt>
                <c:pt idx="118">
                  <c:v>53.984000000000002</c:v>
                </c:pt>
                <c:pt idx="119">
                  <c:v>56.720999999999997</c:v>
                </c:pt>
                <c:pt idx="120">
                  <c:v>64.180000000000007</c:v>
                </c:pt>
                <c:pt idx="121">
                  <c:v>68.180000000000007</c:v>
                </c:pt>
                <c:pt idx="122">
                  <c:v>68.212999999999994</c:v>
                </c:pt>
                <c:pt idx="123">
                  <c:v>67.507999999999996</c:v>
                </c:pt>
                <c:pt idx="124">
                  <c:v>66.966999999999999</c:v>
                </c:pt>
                <c:pt idx="125">
                  <c:v>62</c:v>
                </c:pt>
                <c:pt idx="126">
                  <c:v>55.164000000000001</c:v>
                </c:pt>
                <c:pt idx="127">
                  <c:v>49.984000000000002</c:v>
                </c:pt>
                <c:pt idx="128">
                  <c:v>48.115000000000002</c:v>
                </c:pt>
                <c:pt idx="129">
                  <c:v>41.606999999999999</c:v>
                </c:pt>
                <c:pt idx="130">
                  <c:v>45.573999999999998</c:v>
                </c:pt>
                <c:pt idx="131">
                  <c:v>44.23</c:v>
                </c:pt>
                <c:pt idx="132">
                  <c:v>42.23</c:v>
                </c:pt>
                <c:pt idx="133">
                  <c:v>44.015999999999998</c:v>
                </c:pt>
                <c:pt idx="134">
                  <c:v>44.344000000000001</c:v>
                </c:pt>
                <c:pt idx="135">
                  <c:v>44.164000000000001</c:v>
                </c:pt>
                <c:pt idx="136">
                  <c:v>41.41</c:v>
                </c:pt>
                <c:pt idx="137">
                  <c:v>45.508000000000003</c:v>
                </c:pt>
                <c:pt idx="138">
                  <c:v>44.082000000000001</c:v>
                </c:pt>
                <c:pt idx="139">
                  <c:v>45.164000000000001</c:v>
                </c:pt>
                <c:pt idx="140">
                  <c:v>42.851999999999997</c:v>
                </c:pt>
                <c:pt idx="141">
                  <c:v>43.606999999999999</c:v>
                </c:pt>
                <c:pt idx="142">
                  <c:v>45.033000000000001</c:v>
                </c:pt>
                <c:pt idx="143">
                  <c:v>42.622999999999998</c:v>
                </c:pt>
                <c:pt idx="144">
                  <c:v>42.557000000000002</c:v>
                </c:pt>
                <c:pt idx="145">
                  <c:v>41.77</c:v>
                </c:pt>
                <c:pt idx="146">
                  <c:v>44</c:v>
                </c:pt>
                <c:pt idx="147">
                  <c:v>44.902000000000001</c:v>
                </c:pt>
                <c:pt idx="148">
                  <c:v>45.015999999999998</c:v>
                </c:pt>
                <c:pt idx="149">
                  <c:v>46.213000000000001</c:v>
                </c:pt>
                <c:pt idx="150">
                  <c:v>48.524999999999999</c:v>
                </c:pt>
                <c:pt idx="151">
                  <c:v>49.671999999999997</c:v>
                </c:pt>
                <c:pt idx="152">
                  <c:v>51.066000000000003</c:v>
                </c:pt>
                <c:pt idx="153">
                  <c:v>54.097999999999999</c:v>
                </c:pt>
                <c:pt idx="154">
                  <c:v>55.41</c:v>
                </c:pt>
                <c:pt idx="155">
                  <c:v>51.328000000000003</c:v>
                </c:pt>
                <c:pt idx="156">
                  <c:v>48.704999999999998</c:v>
                </c:pt>
                <c:pt idx="157">
                  <c:v>45.459000000000003</c:v>
                </c:pt>
                <c:pt idx="158">
                  <c:v>42.869</c:v>
                </c:pt>
                <c:pt idx="159">
                  <c:v>41.573999999999998</c:v>
                </c:pt>
                <c:pt idx="160">
                  <c:v>41.279000000000003</c:v>
                </c:pt>
                <c:pt idx="161">
                  <c:v>40.066000000000003</c:v>
                </c:pt>
                <c:pt idx="162">
                  <c:v>40</c:v>
                </c:pt>
                <c:pt idx="163">
                  <c:v>39.18</c:v>
                </c:pt>
                <c:pt idx="164">
                  <c:v>40.262</c:v>
                </c:pt>
                <c:pt idx="165">
                  <c:v>39.622999999999998</c:v>
                </c:pt>
                <c:pt idx="166">
                  <c:v>37.786999999999999</c:v>
                </c:pt>
                <c:pt idx="167">
                  <c:v>38.966999999999999</c:v>
                </c:pt>
                <c:pt idx="168">
                  <c:v>40.197000000000003</c:v>
                </c:pt>
                <c:pt idx="169">
                  <c:v>37.115000000000002</c:v>
                </c:pt>
                <c:pt idx="170">
                  <c:v>38.311</c:v>
                </c:pt>
                <c:pt idx="171">
                  <c:v>37.951000000000001</c:v>
                </c:pt>
                <c:pt idx="172">
                  <c:v>37.984000000000002</c:v>
                </c:pt>
                <c:pt idx="173">
                  <c:v>37.377000000000002</c:v>
                </c:pt>
                <c:pt idx="174">
                  <c:v>39.097999999999999</c:v>
                </c:pt>
                <c:pt idx="175">
                  <c:v>37.344000000000001</c:v>
                </c:pt>
                <c:pt idx="176">
                  <c:v>36.917999999999999</c:v>
                </c:pt>
                <c:pt idx="177">
                  <c:v>36.966999999999999</c:v>
                </c:pt>
                <c:pt idx="178">
                  <c:v>37.835999999999999</c:v>
                </c:pt>
                <c:pt idx="179">
                  <c:v>38.540999999999997</c:v>
                </c:pt>
                <c:pt idx="180">
                  <c:v>36.82</c:v>
                </c:pt>
                <c:pt idx="181">
                  <c:v>39.671999999999997</c:v>
                </c:pt>
                <c:pt idx="182">
                  <c:v>37.066000000000003</c:v>
                </c:pt>
                <c:pt idx="183">
                  <c:v>35.770000000000003</c:v>
                </c:pt>
                <c:pt idx="184">
                  <c:v>39.048999999999999</c:v>
                </c:pt>
                <c:pt idx="185">
                  <c:v>36.279000000000003</c:v>
                </c:pt>
                <c:pt idx="186">
                  <c:v>37.344000000000001</c:v>
                </c:pt>
                <c:pt idx="187">
                  <c:v>37.786999999999999</c:v>
                </c:pt>
                <c:pt idx="188">
                  <c:v>36.753999999999998</c:v>
                </c:pt>
                <c:pt idx="189">
                  <c:v>37.835999999999999</c:v>
                </c:pt>
                <c:pt idx="190">
                  <c:v>38.689</c:v>
                </c:pt>
                <c:pt idx="191">
                  <c:v>35.18</c:v>
                </c:pt>
                <c:pt idx="192">
                  <c:v>38</c:v>
                </c:pt>
                <c:pt idx="193">
                  <c:v>36.966999999999999</c:v>
                </c:pt>
                <c:pt idx="194">
                  <c:v>34.475000000000001</c:v>
                </c:pt>
                <c:pt idx="195">
                  <c:v>36.622999999999998</c:v>
                </c:pt>
                <c:pt idx="196">
                  <c:v>35.738</c:v>
                </c:pt>
                <c:pt idx="197">
                  <c:v>36.015999999999998</c:v>
                </c:pt>
                <c:pt idx="198">
                  <c:v>36.279000000000003</c:v>
                </c:pt>
                <c:pt idx="199">
                  <c:v>35.557000000000002</c:v>
                </c:pt>
                <c:pt idx="200">
                  <c:v>36.229999999999997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59.055020103279645</c:v>
                </c:pt>
                <c:pt idx="7">
                  <c:v>59.311492280802156</c:v>
                </c:pt>
                <c:pt idx="8">
                  <c:v>59.567652614919446</c:v>
                </c:pt>
                <c:pt idx="9">
                  <c:v>59.823361336173242</c:v>
                </c:pt>
                <c:pt idx="10">
                  <c:v>60.078456457221165</c:v>
                </c:pt>
                <c:pt idx="11">
                  <c:v>60.332751273678809</c:v>
                </c:pt>
                <c:pt idx="12">
                  <c:v>60.586031701420616</c:v>
                </c:pt>
                <c:pt idx="13">
                  <c:v>60.838053464339964</c:v>
                </c:pt>
                <c:pt idx="14">
                  <c:v>61.08853915443396</c:v>
                </c:pt>
                <c:pt idx="15">
                  <c:v>61.337175195827854</c:v>
                </c:pt>
                <c:pt idx="16">
                  <c:v>61.58360875648583</c:v>
                </c:pt>
                <c:pt idx="17">
                  <c:v>61.827444666698533</c:v>
                </c:pt>
                <c:pt idx="18">
                  <c:v>62.06824242349257</c:v>
                </c:pt>
                <c:pt idx="19">
                  <c:v>62.305513387632594</c:v>
                </c:pt>
                <c:pt idx="20">
                  <c:v>62.538718319977498</c:v>
                </c:pt>
                <c:pt idx="21">
                  <c:v>62.767265465841945</c:v>
                </c:pt>
                <c:pt idx="22">
                  <c:v>62.990509495991184</c:v>
                </c:pt>
                <c:pt idx="23">
                  <c:v>63.207751778810419</c:v>
                </c:pt>
                <c:pt idx="24">
                  <c:v>63.418242735989594</c:v>
                </c:pt>
                <c:pt idx="25">
                  <c:v>63.621187496691661</c:v>
                </c:pt>
                <c:pt idx="26">
                  <c:v>63.815756823568307</c:v>
                </c:pt>
                <c:pt idx="27">
                  <c:v>64.001106498919583</c:v>
                </c:pt>
                <c:pt idx="28">
                  <c:v>64.176410250873246</c:v>
                </c:pt>
                <c:pt idx="29">
                  <c:v>64.340914148454942</c:v>
                </c:pt>
                <c:pt idx="30">
                  <c:v>64.494024525958366</c:v>
                </c:pt>
                <c:pt idx="31">
                  <c:v>64.63544723356371</c:v>
                </c:pt>
                <c:pt idx="32">
                  <c:v>64.765403579031869</c:v>
                </c:pt>
                <c:pt idx="33">
                  <c:v>64.884957699944295</c:v>
                </c:pt>
                <c:pt idx="34">
                  <c:v>64.996500788036371</c:v>
                </c:pt>
                <c:pt idx="35">
                  <c:v>65.104448318761527</c:v>
                </c:pt>
                <c:pt idx="36">
                  <c:v>65.216214897833837</c:v>
                </c:pt>
                <c:pt idx="37">
                  <c:v>65.343533884885474</c:v>
                </c:pt>
                <c:pt idx="38">
                  <c:v>65.504180569718457</c:v>
                </c:pt>
                <c:pt idx="39">
                  <c:v>65.724132221005604</c:v>
                </c:pt>
                <c:pt idx="40">
                  <c:v>66.040149332051442</c:v>
                </c:pt>
                <c:pt idx="41">
                  <c:v>66.50268448291294</c:v>
                </c:pt>
                <c:pt idx="42">
                  <c:v>67.178916237327712</c:v>
                </c:pt>
                <c:pt idx="43">
                  <c:v>68.155568951677907</c:v>
                </c:pt>
                <c:pt idx="44">
                  <c:v>69.541027152936721</c:v>
                </c:pt>
                <c:pt idx="45">
                  <c:v>71.466107243111807</c:v>
                </c:pt>
                <c:pt idx="46">
                  <c:v>74.082741999704083</c:v>
                </c:pt>
                <c:pt idx="47">
                  <c:v>77.559804764067806</c:v>
                </c:pt>
                <c:pt idx="48">
                  <c:v>82.0753924815765</c:v>
                </c:pt>
                <c:pt idx="49">
                  <c:v>87.805135023685253</c:v>
                </c:pt>
                <c:pt idx="50">
                  <c:v>94.906519337580661</c:v>
                </c:pt>
                <c:pt idx="51">
                  <c:v>103.49979807660814</c:v>
                </c:pt>
                <c:pt idx="52">
                  <c:v>113.64674240672151</c:v>
                </c:pt>
                <c:pt idx="53">
                  <c:v>125.32920621993802</c:v>
                </c:pt>
                <c:pt idx="54">
                  <c:v>138.43006774859703</c:v>
                </c:pt>
                <c:pt idx="55">
                  <c:v>152.71943451697143</c:v>
                </c:pt>
                <c:pt idx="56">
                  <c:v>167.84854035989585</c:v>
                </c:pt>
                <c:pt idx="57">
                  <c:v>183.34935154437153</c:v>
                </c:pt>
                <c:pt idx="58">
                  <c:v>198.61322101385235</c:v>
                </c:pt>
                <c:pt idx="59">
                  <c:v>212.73332690359229</c:v>
                </c:pt>
                <c:pt idx="60">
                  <c:v>223.95546711355692</c:v>
                </c:pt>
                <c:pt idx="61">
                  <c:v>228.70405522147334</c:v>
                </c:pt>
                <c:pt idx="62">
                  <c:v>221.45505207414055</c:v>
                </c:pt>
                <c:pt idx="63">
                  <c:v>197.87928737556942</c:v>
                </c:pt>
                <c:pt idx="64">
                  <c:v>160.50438395518165</c:v>
                </c:pt>
                <c:pt idx="65">
                  <c:v>120.09083472542756</c:v>
                </c:pt>
                <c:pt idx="66">
                  <c:v>88.507670942982159</c:v>
                </c:pt>
                <c:pt idx="67">
                  <c:v>70.438385896572896</c:v>
                </c:pt>
                <c:pt idx="68">
                  <c:v>62.993736338169384</c:v>
                </c:pt>
                <c:pt idx="69">
                  <c:v>61.136233195255471</c:v>
                </c:pt>
                <c:pt idx="70">
                  <c:v>61.570489428108921</c:v>
                </c:pt>
                <c:pt idx="71">
                  <c:v>63.053715445711383</c:v>
                </c:pt>
                <c:pt idx="72">
                  <c:v>65.378213857160148</c:v>
                </c:pt>
                <c:pt idx="73">
                  <c:v>68.663443980500517</c:v>
                </c:pt>
                <c:pt idx="74">
                  <c:v>73.094874768334307</c:v>
                </c:pt>
                <c:pt idx="75">
                  <c:v>78.84631632320793</c:v>
                </c:pt>
                <c:pt idx="76">
                  <c:v>86.042451651596878</c:v>
                </c:pt>
                <c:pt idx="77">
                  <c:v>94.725130041901764</c:v>
                </c:pt>
                <c:pt idx="78">
                  <c:v>104.82113605474055</c:v>
                </c:pt>
                <c:pt idx="79">
                  <c:v>116.11621150915093</c:v>
                </c:pt>
                <c:pt idx="80">
                  <c:v>128.23912376683586</c:v>
                </c:pt>
                <c:pt idx="81">
                  <c:v>140.64204275008683</c:v>
                </c:pt>
                <c:pt idx="82">
                  <c:v>152.48493471379555</c:v>
                </c:pt>
                <c:pt idx="83">
                  <c:v>162.17555597864069</c:v>
                </c:pt>
                <c:pt idx="84">
                  <c:v>166.49459510560501</c:v>
                </c:pt>
                <c:pt idx="85">
                  <c:v>160.61621720121323</c:v>
                </c:pt>
                <c:pt idx="86">
                  <c:v>141.46831376211605</c:v>
                </c:pt>
                <c:pt idx="87">
                  <c:v>112.86663903642733</c:v>
                </c:pt>
                <c:pt idx="88">
                  <c:v>84.91405109749445</c:v>
                </c:pt>
                <c:pt idx="89">
                  <c:v>65.916256089642005</c:v>
                </c:pt>
                <c:pt idx="90">
                  <c:v>56.736689262483317</c:v>
                </c:pt>
                <c:pt idx="91">
                  <c:v>53.489777718996599</c:v>
                </c:pt>
                <c:pt idx="92">
                  <c:v>52.548561296806483</c:v>
                </c:pt>
                <c:pt idx="93">
                  <c:v>52.213589564911999</c:v>
                </c:pt>
                <c:pt idx="94">
                  <c:v>51.989900102966907</c:v>
                </c:pt>
                <c:pt idx="95">
                  <c:v>51.781841453475856</c:v>
                </c:pt>
                <c:pt idx="96">
                  <c:v>51.576719089942358</c:v>
                </c:pt>
                <c:pt idx="97">
                  <c:v>51.37327753126781</c:v>
                </c:pt>
                <c:pt idx="98">
                  <c:v>51.171341220102747</c:v>
                </c:pt>
                <c:pt idx="99">
                  <c:v>50.970810849323556</c:v>
                </c:pt>
                <c:pt idx="100">
                  <c:v>50.77159833424254</c:v>
                </c:pt>
                <c:pt idx="101">
                  <c:v>50.573628318672625</c:v>
                </c:pt>
                <c:pt idx="102">
                  <c:v>50.376850385505364</c:v>
                </c:pt>
                <c:pt idx="103">
                  <c:v>50.181270044188643</c:v>
                </c:pt>
                <c:pt idx="104">
                  <c:v>49.987021907941539</c:v>
                </c:pt>
                <c:pt idx="105">
                  <c:v>49.794531810282898</c:v>
                </c:pt>
                <c:pt idx="106">
                  <c:v>49.604853148016829</c:v>
                </c:pt>
                <c:pt idx="107">
                  <c:v>49.420318183366064</c:v>
                </c:pt>
                <c:pt idx="108">
                  <c:v>49.245709241803887</c:v>
                </c:pt>
                <c:pt idx="109">
                  <c:v>49.090199778287257</c:v>
                </c:pt>
                <c:pt idx="110">
                  <c:v>48.970284143292588</c:v>
                </c:pt>
                <c:pt idx="111">
                  <c:v>48.91372238430769</c:v>
                </c:pt>
                <c:pt idx="112">
                  <c:v>48.964084347842942</c:v>
                </c:pt>
                <c:pt idx="113">
                  <c:v>49.184754522539308</c:v>
                </c:pt>
                <c:pt idx="114">
                  <c:v>49.660368821404134</c:v>
                </c:pt>
                <c:pt idx="115">
                  <c:v>50.492925522994632</c:v>
                </c:pt>
                <c:pt idx="116">
                  <c:v>51.789743665375688</c:v>
                </c:pt>
                <c:pt idx="117">
                  <c:v>53.641347617098745</c:v>
                </c:pt>
                <c:pt idx="118">
                  <c:v>56.08843638079999</c:v>
                </c:pt>
                <c:pt idx="119">
                  <c:v>59.07552341792092</c:v>
                </c:pt>
                <c:pt idx="120">
                  <c:v>62.383513909331818</c:v>
                </c:pt>
                <c:pt idx="121">
                  <c:v>65.540571469600181</c:v>
                </c:pt>
                <c:pt idx="122">
                  <c:v>67.770319765298964</c:v>
                </c:pt>
                <c:pt idx="123">
                  <c:v>68.139063992889788</c:v>
                </c:pt>
                <c:pt idx="124">
                  <c:v>66.028464085685357</c:v>
                </c:pt>
                <c:pt idx="125">
                  <c:v>61.703559657370654</c:v>
                </c:pt>
                <c:pt idx="126">
                  <c:v>56.391055899871859</c:v>
                </c:pt>
                <c:pt idx="127">
                  <c:v>51.600179678689067</c:v>
                </c:pt>
                <c:pt idx="128">
                  <c:v>48.246121603267056</c:v>
                </c:pt>
                <c:pt idx="129">
                  <c:v>46.359160151705417</c:v>
                </c:pt>
                <c:pt idx="130">
                  <c:v>45.456028406429603</c:v>
                </c:pt>
                <c:pt idx="131">
                  <c:v>45.033720108486548</c:v>
                </c:pt>
                <c:pt idx="132">
                  <c:v>44.789455229106004</c:v>
                </c:pt>
                <c:pt idx="133">
                  <c:v>44.596260439480432</c:v>
                </c:pt>
                <c:pt idx="134">
                  <c:v>44.414792665392625</c:v>
                </c:pt>
                <c:pt idx="135">
                  <c:v>44.235812965214848</c:v>
                </c:pt>
                <c:pt idx="136">
                  <c:v>44.057670206289465</c:v>
                </c:pt>
                <c:pt idx="137">
                  <c:v>43.880160901916163</c:v>
                </c:pt>
                <c:pt idx="138">
                  <c:v>43.703306712476888</c:v>
                </c:pt>
                <c:pt idx="139">
                  <c:v>43.527207558305165</c:v>
                </c:pt>
                <c:pt idx="140">
                  <c:v>43.352158546560219</c:v>
                </c:pt>
                <c:pt idx="141">
                  <c:v>43.179075222169509</c:v>
                </c:pt>
                <c:pt idx="142">
                  <c:v>43.010659752481537</c:v>
                </c:pt>
                <c:pt idx="143">
                  <c:v>42.85419910633135</c:v>
                </c:pt>
                <c:pt idx="144">
                  <c:v>42.727379360543246</c:v>
                </c:pt>
                <c:pt idx="145">
                  <c:v>42.668477070044162</c:v>
                </c:pt>
                <c:pt idx="146">
                  <c:v>42.750591847119665</c:v>
                </c:pt>
                <c:pt idx="147">
                  <c:v>43.094861356290174</c:v>
                </c:pt>
                <c:pt idx="148">
                  <c:v>43.869576157215327</c:v>
                </c:pt>
                <c:pt idx="149">
                  <c:v>45.253262905687436</c:v>
                </c:pt>
                <c:pt idx="150">
                  <c:v>47.337544757145217</c:v>
                </c:pt>
                <c:pt idx="151">
                  <c:v>49.967657936532127</c:v>
                </c:pt>
                <c:pt idx="152">
                  <c:v>52.592085554157876</c:v>
                </c:pt>
                <c:pt idx="153">
                  <c:v>54.301479259947854</c:v>
                </c:pt>
                <c:pt idx="154">
                  <c:v>54.225647768436808</c:v>
                </c:pt>
                <c:pt idx="155">
                  <c:v>52.14270315125151</c:v>
                </c:pt>
                <c:pt idx="156">
                  <c:v>48.761124350867071</c:v>
                </c:pt>
                <c:pt idx="157">
                  <c:v>45.290478086448005</c:v>
                </c:pt>
                <c:pt idx="158">
                  <c:v>42.655098088069181</c:v>
                </c:pt>
                <c:pt idx="159">
                  <c:v>41.082380625372011</c:v>
                </c:pt>
                <c:pt idx="160">
                  <c:v>40.295183328035336</c:v>
                </c:pt>
                <c:pt idx="161">
                  <c:v>39.916467415744968</c:v>
                </c:pt>
                <c:pt idx="162">
                  <c:v>39.696049550946626</c:v>
                </c:pt>
                <c:pt idx="163">
                  <c:v>39.522542318713661</c:v>
                </c:pt>
                <c:pt idx="164">
                  <c:v>39.35983307879431</c:v>
                </c:pt>
                <c:pt idx="165">
                  <c:v>39.199074887640272</c:v>
                </c:pt>
                <c:pt idx="166">
                  <c:v>39.038570624027507</c:v>
                </c:pt>
                <c:pt idx="167">
                  <c:v>38.878030966122509</c:v>
                </c:pt>
                <c:pt idx="168">
                  <c:v>38.717381722847385</c:v>
                </c:pt>
                <c:pt idx="169">
                  <c:v>38.556578079909812</c:v>
                </c:pt>
                <c:pt idx="170">
                  <c:v>38.395582597254737</c:v>
                </c:pt>
                <c:pt idx="171">
                  <c:v>38.23436319197662</c:v>
                </c:pt>
                <c:pt idx="172">
                  <c:v>38.072892899704676</c:v>
                </c:pt>
                <c:pt idx="173">
                  <c:v>37.911149680380376</c:v>
                </c:pt>
                <c:pt idx="174">
                  <c:v>37.749116157347004</c:v>
                </c:pt>
                <c:pt idx="175">
                  <c:v>37.586779300309537</c:v>
                </c:pt>
                <c:pt idx="176">
                  <c:v>37.424130068767013</c:v>
                </c:pt>
                <c:pt idx="177">
                  <c:v>37.261163031266861</c:v>
                </c:pt>
                <c:pt idx="178">
                  <c:v>37.09787597391864</c:v>
                </c:pt>
                <c:pt idx="179">
                  <c:v>36.934269509502656</c:v>
                </c:pt>
                <c:pt idx="180">
                  <c:v>36.770346696376755</c:v>
                </c:pt>
                <c:pt idx="181">
                  <c:v>36.606112674332877</c:v>
                </c:pt>
                <c:pt idx="182">
                  <c:v>36.441574322664685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59.055020103272497</c:v>
                </c:pt>
                <c:pt idx="7">
                  <c:v>59.311492280781607</c:v>
                </c:pt>
                <c:pt idx="8">
                  <c:v>59.567652614861487</c:v>
                </c:pt>
                <c:pt idx="9">
                  <c:v>59.823361336012709</c:v>
                </c:pt>
                <c:pt idx="10">
                  <c:v>60.078456456784608</c:v>
                </c:pt>
                <c:pt idx="11">
                  <c:v>60.332751272513192</c:v>
                </c:pt>
                <c:pt idx="12">
                  <c:v>60.58603169836487</c:v>
                </c:pt>
                <c:pt idx="13">
                  <c:v>60.838053456474576</c:v>
                </c:pt>
                <c:pt idx="14">
                  <c:v>61.088539134556235</c:v>
                </c:pt>
                <c:pt idx="15">
                  <c:v>61.337175146504109</c:v>
                </c:pt>
                <c:pt idx="16">
                  <c:v>61.58360863631794</c:v>
                </c:pt>
                <c:pt idx="17">
                  <c:v>61.827444379247574</c:v>
                </c:pt>
                <c:pt idx="18">
                  <c:v>62.068241748370866</c:v>
                </c:pt>
                <c:pt idx="19">
                  <c:v>62.305511830794856</c:v>
                </c:pt>
                <c:pt idx="20">
                  <c:v>62.538714795070995</c:v>
                </c:pt>
                <c:pt idx="21">
                  <c:v>62.767257629834745</c:v>
                </c:pt>
                <c:pt idx="22">
                  <c:v>62.990492392489955</c:v>
                </c:pt>
                <c:pt idx="23">
                  <c:v>63.207715125079055</c:v>
                </c:pt>
                <c:pt idx="24">
                  <c:v>63.418165611139223</c:v>
                </c:pt>
                <c:pt idx="25">
                  <c:v>63.621028160860966</c:v>
                </c:pt>
                <c:pt idx="26">
                  <c:v>63.815433620454797</c:v>
                </c:pt>
                <c:pt idx="27">
                  <c:v>64.000462803238477</c:v>
                </c:pt>
                <c:pt idx="28">
                  <c:v>64.175151532338845</c:v>
                </c:pt>
                <c:pt idx="29">
                  <c:v>64.338497465763794</c:v>
                </c:pt>
                <c:pt idx="30">
                  <c:v>64.489468841786348</c:v>
                </c:pt>
                <c:pt idx="31">
                  <c:v>64.627015234339424</c:v>
                </c:pt>
                <c:pt idx="32">
                  <c:v>64.750080343404406</c:v>
                </c:pt>
                <c:pt idx="33">
                  <c:v>64.857616764197743</c:v>
                </c:pt>
                <c:pt idx="34">
                  <c:v>64.948602582728853</c:v>
                </c:pt>
                <c:pt idx="35">
                  <c:v>65.022059537116192</c:v>
                </c:pt>
                <c:pt idx="36">
                  <c:v>65.07707236887137</c:v>
                </c:pt>
                <c:pt idx="37">
                  <c:v>65.112808873031213</c:v>
                </c:pt>
                <c:pt idx="38">
                  <c:v>65.128540048995504</c:v>
                </c:pt>
                <c:pt idx="39">
                  <c:v>65.123659664796378</c:v>
                </c:pt>
                <c:pt idx="40">
                  <c:v>65.097702486177866</c:v>
                </c:pt>
                <c:pt idx="41">
                  <c:v>65.050360397481114</c:v>
                </c:pt>
                <c:pt idx="42">
                  <c:v>64.981495661201748</c:v>
                </c:pt>
                <c:pt idx="43">
                  <c:v>64.891150631457506</c:v>
                </c:pt>
                <c:pt idx="44">
                  <c:v>64.779553353719479</c:v>
                </c:pt>
                <c:pt idx="45">
                  <c:v>64.647118644681669</c:v>
                </c:pt>
                <c:pt idx="46">
                  <c:v>64.494444443118226</c:v>
                </c:pt>
                <c:pt idx="47">
                  <c:v>64.32230344200353</c:v>
                </c:pt>
                <c:pt idx="48">
                  <c:v>64.131630238170004</c:v>
                </c:pt>
                <c:pt idx="49">
                  <c:v>63.92350445122252</c:v>
                </c:pt>
                <c:pt idx="50">
                  <c:v>63.699130451807903</c:v>
                </c:pt>
                <c:pt idx="51">
                  <c:v>63.459814486604067</c:v>
                </c:pt>
                <c:pt idx="52">
                  <c:v>63.206940083470165</c:v>
                </c:pt>
                <c:pt idx="53">
                  <c:v>62.94194265997934</c:v>
                </c:pt>
                <c:pt idx="54">
                  <c:v>62.666284242212747</c:v>
                </c:pt>
                <c:pt idx="55">
                  <c:v>62.381429133319621</c:v>
                </c:pt>
                <c:pt idx="56">
                  <c:v>62.088821262029199</c:v>
                </c:pt>
                <c:pt idx="57">
                  <c:v>61.789863801776981</c:v>
                </c:pt>
                <c:pt idx="58">
                  <c:v>61.485901494305068</c:v>
                </c:pt>
                <c:pt idx="59">
                  <c:v>61.178205950180242</c:v>
                </c:pt>
                <c:pt idx="60">
                  <c:v>60.867964043883759</c:v>
                </c:pt>
                <c:pt idx="61">
                  <c:v>60.556269381934555</c:v>
                </c:pt>
                <c:pt idx="62">
                  <c:v>60.244116705188091</c:v>
                </c:pt>
                <c:pt idx="63">
                  <c:v>59.932398994521485</c:v>
                </c:pt>
                <c:pt idx="64">
                  <c:v>59.62190698356131</c:v>
                </c:pt>
                <c:pt idx="65">
                  <c:v>59.313330741843714</c:v>
                </c:pt>
                <c:pt idx="66">
                  <c:v>59.007262974186062</c:v>
                </c:pt>
                <c:pt idx="67">
                  <c:v>58.704203683498605</c:v>
                </c:pt>
                <c:pt idx="68">
                  <c:v>58.404565860712395</c:v>
                </c:pt>
                <c:pt idx="69">
                  <c:v>58.108681892858669</c:v>
                </c:pt>
                <c:pt idx="70">
                  <c:v>57.816810414796777</c:v>
                </c:pt>
                <c:pt idx="71">
                  <c:v>57.529143368334516</c:v>
                </c:pt>
                <c:pt idx="72">
                  <c:v>57.245813071793883</c:v>
                </c:pt>
                <c:pt idx="73">
                  <c:v>56.966899141346417</c:v>
                </c:pt>
                <c:pt idx="74">
                  <c:v>56.692435141172233</c:v>
                </c:pt>
                <c:pt idx="75">
                  <c:v>56.422414871708526</c:v>
                </c:pt>
                <c:pt idx="76">
                  <c:v>56.15679823341096</c:v>
                </c:pt>
                <c:pt idx="77">
                  <c:v>55.895516627371428</c:v>
                </c:pt>
                <c:pt idx="78">
                  <c:v>55.638477873890331</c:v>
                </c:pt>
                <c:pt idx="79">
                  <c:v>55.385570645950409</c:v>
                </c:pt>
                <c:pt idx="80">
                  <c:v>55.136668426848388</c:v>
                </c:pt>
                <c:pt idx="81">
                  <c:v>54.89163301044433</c:v>
                </c:pt>
                <c:pt idx="82">
                  <c:v>54.65031756903447</c:v>
                </c:pt>
                <c:pt idx="83">
                  <c:v>54.412569318184474</c:v>
                </c:pt>
                <c:pt idx="84">
                  <c:v>54.178231810388453</c:v>
                </c:pt>
                <c:pt idx="85">
                  <c:v>53.947146890517445</c:v>
                </c:pt>
                <c:pt idx="86">
                  <c:v>53.719156346015893</c:v>
                </c:pt>
                <c:pt idx="87">
                  <c:v>53.494103283975917</c:v>
                </c:pt>
                <c:pt idx="88">
                  <c:v>53.27183326579901</c:v>
                </c:pt>
                <c:pt idx="89">
                  <c:v>53.052195228335208</c:v>
                </c:pt>
                <c:pt idx="90">
                  <c:v>52.83504221832348</c:v>
                </c:pt>
                <c:pt idx="91">
                  <c:v>52.620231964763398</c:v>
                </c:pt>
                <c:pt idx="92">
                  <c:v>52.407627311618803</c:v>
                </c:pt>
                <c:pt idx="93">
                  <c:v>52.197096531057973</c:v>
                </c:pt>
                <c:pt idx="94">
                  <c:v>51.988513535319015</c:v>
                </c:pt>
                <c:pt idx="95">
                  <c:v>51.781758003288125</c:v>
                </c:pt>
                <c:pt idx="96">
                  <c:v>51.576715436012911</c:v>
                </c:pt>
                <c:pt idx="97">
                  <c:v>51.373277153654072</c:v>
                </c:pt>
                <c:pt idx="98">
                  <c:v>51.171340244811425</c:v>
                </c:pt>
                <c:pt idx="99">
                  <c:v>50.970807477743136</c:v>
                </c:pt>
                <c:pt idx="100">
                  <c:v>50.771587181725565</c:v>
                </c:pt>
                <c:pt idx="101">
                  <c:v>50.573593105668145</c:v>
                </c:pt>
                <c:pt idx="102">
                  <c:v>50.376744260093723</c:v>
                </c:pt>
                <c:pt idx="103">
                  <c:v>50.180964747710263</c:v>
                </c:pt>
                <c:pt idx="104">
                  <c:v>49.986183587023966</c:v>
                </c:pt>
                <c:pt idx="105">
                  <c:v>49.792334532766802</c:v>
                </c:pt>
                <c:pt idx="106">
                  <c:v>49.599355896321228</c:v>
                </c:pt>
                <c:pt idx="107">
                  <c:v>49.407190368813502</c:v>
                </c:pt>
                <c:pt idx="108">
                  <c:v>49.215784849103152</c:v>
                </c:pt>
                <c:pt idx="109">
                  <c:v>49.02509027851184</c:v>
                </c:pt>
                <c:pt idx="110">
                  <c:v>48.835061483800189</c:v>
                </c:pt>
                <c:pt idx="111">
                  <c:v>48.645657029609069</c:v>
                </c:pt>
                <c:pt idx="112">
                  <c:v>48.456839081323658</c:v>
                </c:pt>
                <c:pt idx="113">
                  <c:v>48.268573279087114</c:v>
                </c:pt>
                <c:pt idx="114">
                  <c:v>48.080828623478141</c:v>
                </c:pt>
                <c:pt idx="115">
                  <c:v>47.893577373166785</c:v>
                </c:pt>
                <c:pt idx="116">
                  <c:v>47.706794954667458</c:v>
                </c:pt>
                <c:pt idx="117">
                  <c:v>47.520459884111439</c:v>
                </c:pt>
                <c:pt idx="118">
                  <c:v>47.334553700755244</c:v>
                </c:pt>
                <c:pt idx="119">
                  <c:v>47.149060911720518</c:v>
                </c:pt>
                <c:pt idx="120">
                  <c:v>46.963968947217573</c:v>
                </c:pt>
                <c:pt idx="121">
                  <c:v>46.779268125233713</c:v>
                </c:pt>
                <c:pt idx="122">
                  <c:v>46.594951624361713</c:v>
                </c:pt>
                <c:pt idx="123">
                  <c:v>46.41101546309968</c:v>
                </c:pt>
                <c:pt idx="124">
                  <c:v>46.227458483566544</c:v>
                </c:pt>
                <c:pt idx="125">
                  <c:v>46.044282337146377</c:v>
                </c:pt>
                <c:pt idx="126">
                  <c:v>45.861491469100478</c:v>
                </c:pt>
                <c:pt idx="127">
                  <c:v>45.679093098673377</c:v>
                </c:pt>
                <c:pt idx="128">
                  <c:v>45.497097190675532</c:v>
                </c:pt>
                <c:pt idx="129">
                  <c:v>45.315516413968311</c:v>
                </c:pt>
                <c:pt idx="130">
                  <c:v>45.134366081725126</c:v>
                </c:pt>
                <c:pt idx="131">
                  <c:v>44.953664067827596</c:v>
                </c:pt>
                <c:pt idx="132">
                  <c:v>44.773430693315461</c:v>
                </c:pt>
                <c:pt idx="133">
                  <c:v>44.593688576491701</c:v>
                </c:pt>
                <c:pt idx="134">
                  <c:v>44.414462440148171</c:v>
                </c:pt>
                <c:pt idx="135">
                  <c:v>44.235778869487113</c:v>
                </c:pt>
                <c:pt idx="136">
                  <c:v>44.05766601474329</c:v>
                </c:pt>
                <c:pt idx="137">
                  <c:v>43.880153233333125</c:v>
                </c:pt>
                <c:pt idx="138">
                  <c:v>43.703270667641874</c:v>
                </c:pt>
                <c:pt idx="139">
                  <c:v>43.527048756364131</c:v>
                </c:pt>
                <c:pt idx="140">
                  <c:v>43.351517679674288</c:v>
                </c:pt>
                <c:pt idx="141">
                  <c:v>43.176706741423601</c:v>
                </c:pt>
                <c:pt idx="142">
                  <c:v>43.002643694997545</c:v>
                </c:pt>
                <c:pt idx="143">
                  <c:v>42.829354023322757</c:v>
                </c:pt>
                <c:pt idx="144">
                  <c:v>42.656860187625725</c:v>
                </c:pt>
                <c:pt idx="145">
                  <c:v>42.485180863686821</c:v>
                </c:pt>
                <c:pt idx="146">
                  <c:v>42.314330188211983</c:v>
                </c:pt>
                <c:pt idx="147">
                  <c:v>42.14431704122233</c:v>
                </c:pt>
                <c:pt idx="148">
                  <c:v>41.975144392674082</c:v>
                </c:pt>
                <c:pt idx="149">
                  <c:v>41.806808742513795</c:v>
                </c:pt>
                <c:pt idx="150">
                  <c:v>41.639299682743463</c:v>
                </c:pt>
                <c:pt idx="151">
                  <c:v>41.472599607607563</c:v>
                </c:pt>
                <c:pt idx="152">
                  <c:v>41.306683593648522</c:v>
                </c:pt>
                <c:pt idx="153">
                  <c:v>41.141519465205079</c:v>
                </c:pt>
                <c:pt idx="154">
                  <c:v>40.977068053230141</c:v>
                </c:pt>
                <c:pt idx="155">
                  <c:v>40.813283646535609</c:v>
                </c:pt>
                <c:pt idx="156">
                  <c:v>40.650114625329842</c:v>
                </c:pt>
                <c:pt idx="157">
                  <c:v>40.487504257885462</c:v>
                </c:pt>
                <c:pt idx="158">
                  <c:v>40.325391633063873</c:v>
                </c:pt>
                <c:pt idx="159">
                  <c:v>40.1637126948701</c:v>
                </c:pt>
                <c:pt idx="160">
                  <c:v>40.002401340724717</c:v>
                </c:pt>
                <c:pt idx="161">
                  <c:v>39.841390543034464</c:v>
                </c:pt>
                <c:pt idx="162">
                  <c:v>39.680613454011777</c:v>
                </c:pt>
                <c:pt idx="163">
                  <c:v>39.520004456402603</c:v>
                </c:pt>
                <c:pt idx="164">
                  <c:v>39.359500127495572</c:v>
                </c:pt>
                <c:pt idx="165">
                  <c:v>39.199040090020617</c:v>
                </c:pt>
                <c:pt idx="166">
                  <c:v>39.038567730724154</c:v>
                </c:pt>
                <c:pt idx="167">
                  <c:v>38.878030774941429</c:v>
                </c:pt>
                <c:pt idx="168">
                  <c:v>38.717381712816959</c:v>
                </c:pt>
                <c:pt idx="169">
                  <c:v>38.556578079492269</c:v>
                </c:pt>
                <c:pt idx="170">
                  <c:v>38.395582597240953</c:v>
                </c:pt>
                <c:pt idx="171">
                  <c:v>38.234363191976257</c:v>
                </c:pt>
                <c:pt idx="172">
                  <c:v>38.072892899704669</c:v>
                </c:pt>
                <c:pt idx="173">
                  <c:v>37.911149680380376</c:v>
                </c:pt>
                <c:pt idx="174">
                  <c:v>37.749116157347004</c:v>
                </c:pt>
                <c:pt idx="175">
                  <c:v>37.586779300309537</c:v>
                </c:pt>
                <c:pt idx="176">
                  <c:v>37.424130068767013</c:v>
                </c:pt>
                <c:pt idx="177">
                  <c:v>37.261163031266861</c:v>
                </c:pt>
                <c:pt idx="178">
                  <c:v>37.09787597391864</c:v>
                </c:pt>
                <c:pt idx="179">
                  <c:v>36.934269509502656</c:v>
                </c:pt>
                <c:pt idx="180">
                  <c:v>36.770346696376755</c:v>
                </c:pt>
                <c:pt idx="181">
                  <c:v>36.606112674332877</c:v>
                </c:pt>
                <c:pt idx="182">
                  <c:v>36.441574322664685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62.442999999999998</c:v>
                </c:pt>
                <c:pt idx="1">
                  <c:v>61.524999999999999</c:v>
                </c:pt>
                <c:pt idx="2">
                  <c:v>61.704999999999998</c:v>
                </c:pt>
                <c:pt idx="3">
                  <c:v>62.753999999999998</c:v>
                </c:pt>
                <c:pt idx="4">
                  <c:v>62.41</c:v>
                </c:pt>
                <c:pt idx="5">
                  <c:v>62.655999999999999</c:v>
                </c:pt>
                <c:pt idx="6">
                  <c:v>61.246000000000002</c:v>
                </c:pt>
                <c:pt idx="7">
                  <c:v>60.131</c:v>
                </c:pt>
                <c:pt idx="8">
                  <c:v>60.738</c:v>
                </c:pt>
                <c:pt idx="9">
                  <c:v>61.902000000000001</c:v>
                </c:pt>
                <c:pt idx="10">
                  <c:v>61.23</c:v>
                </c:pt>
                <c:pt idx="11">
                  <c:v>62.148000000000003</c:v>
                </c:pt>
                <c:pt idx="12">
                  <c:v>64.311000000000007</c:v>
                </c:pt>
                <c:pt idx="13">
                  <c:v>60.753999999999998</c:v>
                </c:pt>
                <c:pt idx="14">
                  <c:v>62.033000000000001</c:v>
                </c:pt>
                <c:pt idx="15">
                  <c:v>62.360999999999997</c:v>
                </c:pt>
                <c:pt idx="16">
                  <c:v>60.557000000000002</c:v>
                </c:pt>
                <c:pt idx="17">
                  <c:v>61.655999999999999</c:v>
                </c:pt>
                <c:pt idx="18">
                  <c:v>63.671999999999997</c:v>
                </c:pt>
                <c:pt idx="19">
                  <c:v>63.328000000000003</c:v>
                </c:pt>
                <c:pt idx="20">
                  <c:v>60.984000000000002</c:v>
                </c:pt>
                <c:pt idx="21">
                  <c:v>61.851999999999997</c:v>
                </c:pt>
                <c:pt idx="22">
                  <c:v>61</c:v>
                </c:pt>
                <c:pt idx="23">
                  <c:v>61.77</c:v>
                </c:pt>
                <c:pt idx="24">
                  <c:v>65.066000000000003</c:v>
                </c:pt>
                <c:pt idx="25">
                  <c:v>61.573999999999998</c:v>
                </c:pt>
                <c:pt idx="26">
                  <c:v>62.524999999999999</c:v>
                </c:pt>
                <c:pt idx="27">
                  <c:v>62.869</c:v>
                </c:pt>
                <c:pt idx="28">
                  <c:v>63.508000000000003</c:v>
                </c:pt>
                <c:pt idx="29">
                  <c:v>62.671999999999997</c:v>
                </c:pt>
                <c:pt idx="30">
                  <c:v>62.426000000000002</c:v>
                </c:pt>
                <c:pt idx="31">
                  <c:v>60.802999999999997</c:v>
                </c:pt>
                <c:pt idx="32">
                  <c:v>64.245999999999995</c:v>
                </c:pt>
                <c:pt idx="33">
                  <c:v>65.638999999999996</c:v>
                </c:pt>
                <c:pt idx="34">
                  <c:v>63.655999999999999</c:v>
                </c:pt>
                <c:pt idx="35">
                  <c:v>62.311</c:v>
                </c:pt>
                <c:pt idx="36">
                  <c:v>65.557000000000002</c:v>
                </c:pt>
                <c:pt idx="37">
                  <c:v>65.492000000000004</c:v>
                </c:pt>
                <c:pt idx="38">
                  <c:v>66.114999999999995</c:v>
                </c:pt>
                <c:pt idx="39">
                  <c:v>64.671999999999997</c:v>
                </c:pt>
                <c:pt idx="40">
                  <c:v>65.950999999999993</c:v>
                </c:pt>
                <c:pt idx="41">
                  <c:v>68.656000000000006</c:v>
                </c:pt>
                <c:pt idx="42">
                  <c:v>68.393000000000001</c:v>
                </c:pt>
                <c:pt idx="43">
                  <c:v>69.638999999999996</c:v>
                </c:pt>
                <c:pt idx="44">
                  <c:v>70.738</c:v>
                </c:pt>
                <c:pt idx="45">
                  <c:v>73.016000000000005</c:v>
                </c:pt>
                <c:pt idx="46">
                  <c:v>76.442999999999998</c:v>
                </c:pt>
                <c:pt idx="47">
                  <c:v>82.049000000000007</c:v>
                </c:pt>
                <c:pt idx="48">
                  <c:v>82.164000000000001</c:v>
                </c:pt>
                <c:pt idx="49">
                  <c:v>87.278999999999996</c:v>
                </c:pt>
                <c:pt idx="50">
                  <c:v>90.918000000000006</c:v>
                </c:pt>
                <c:pt idx="51">
                  <c:v>98.097999999999999</c:v>
                </c:pt>
                <c:pt idx="52">
                  <c:v>108.78700000000001</c:v>
                </c:pt>
                <c:pt idx="53">
                  <c:v>125.246</c:v>
                </c:pt>
                <c:pt idx="54">
                  <c:v>142.24600000000001</c:v>
                </c:pt>
                <c:pt idx="55">
                  <c:v>161.37700000000001</c:v>
                </c:pt>
                <c:pt idx="56">
                  <c:v>180.50800000000001</c:v>
                </c:pt>
                <c:pt idx="57">
                  <c:v>194.52500000000001</c:v>
                </c:pt>
                <c:pt idx="58">
                  <c:v>206.91800000000001</c:v>
                </c:pt>
                <c:pt idx="59">
                  <c:v>216.90199999999999</c:v>
                </c:pt>
                <c:pt idx="60">
                  <c:v>221.852</c:v>
                </c:pt>
                <c:pt idx="61">
                  <c:v>222.24600000000001</c:v>
                </c:pt>
                <c:pt idx="62">
                  <c:v>220.23</c:v>
                </c:pt>
                <c:pt idx="63">
                  <c:v>213.01599999999999</c:v>
                </c:pt>
                <c:pt idx="64">
                  <c:v>195.63900000000001</c:v>
                </c:pt>
                <c:pt idx="65">
                  <c:v>164.18</c:v>
                </c:pt>
                <c:pt idx="66">
                  <c:v>117.361</c:v>
                </c:pt>
                <c:pt idx="67">
                  <c:v>78.885000000000005</c:v>
                </c:pt>
                <c:pt idx="68">
                  <c:v>62.951000000000001</c:v>
                </c:pt>
                <c:pt idx="69">
                  <c:v>61.59</c:v>
                </c:pt>
                <c:pt idx="70">
                  <c:v>63.933999999999997</c:v>
                </c:pt>
                <c:pt idx="71">
                  <c:v>60.246000000000002</c:v>
                </c:pt>
                <c:pt idx="72">
                  <c:v>63.048999999999999</c:v>
                </c:pt>
                <c:pt idx="73">
                  <c:v>65.606999999999999</c:v>
                </c:pt>
                <c:pt idx="74">
                  <c:v>70.507999999999996</c:v>
                </c:pt>
                <c:pt idx="75">
                  <c:v>74.966999999999999</c:v>
                </c:pt>
                <c:pt idx="76">
                  <c:v>80.066000000000003</c:v>
                </c:pt>
                <c:pt idx="77">
                  <c:v>91.885000000000005</c:v>
                </c:pt>
                <c:pt idx="78">
                  <c:v>102.541</c:v>
                </c:pt>
                <c:pt idx="79">
                  <c:v>114.869</c:v>
                </c:pt>
                <c:pt idx="80">
                  <c:v>128.18</c:v>
                </c:pt>
                <c:pt idx="81">
                  <c:v>138.75399999999999</c:v>
                </c:pt>
                <c:pt idx="82">
                  <c:v>147.738</c:v>
                </c:pt>
                <c:pt idx="83">
                  <c:v>157.18</c:v>
                </c:pt>
                <c:pt idx="84">
                  <c:v>161.11500000000001</c:v>
                </c:pt>
                <c:pt idx="85">
                  <c:v>163.607</c:v>
                </c:pt>
                <c:pt idx="86">
                  <c:v>159.393</c:v>
                </c:pt>
                <c:pt idx="87">
                  <c:v>149.96700000000001</c:v>
                </c:pt>
                <c:pt idx="88">
                  <c:v>129.934</c:v>
                </c:pt>
                <c:pt idx="89">
                  <c:v>99.245999999999995</c:v>
                </c:pt>
                <c:pt idx="90">
                  <c:v>74.197000000000003</c:v>
                </c:pt>
                <c:pt idx="91">
                  <c:v>57.720999999999997</c:v>
                </c:pt>
                <c:pt idx="92">
                  <c:v>51.77</c:v>
                </c:pt>
                <c:pt idx="93">
                  <c:v>51.524999999999999</c:v>
                </c:pt>
                <c:pt idx="94">
                  <c:v>52.131</c:v>
                </c:pt>
                <c:pt idx="95">
                  <c:v>50.720999999999997</c:v>
                </c:pt>
                <c:pt idx="96">
                  <c:v>53.262</c:v>
                </c:pt>
                <c:pt idx="97">
                  <c:v>50.738</c:v>
                </c:pt>
                <c:pt idx="98">
                  <c:v>51.360999999999997</c:v>
                </c:pt>
                <c:pt idx="99">
                  <c:v>49.459000000000003</c:v>
                </c:pt>
                <c:pt idx="100">
                  <c:v>49.508000000000003</c:v>
                </c:pt>
                <c:pt idx="101">
                  <c:v>49.753999999999998</c:v>
                </c:pt>
                <c:pt idx="102">
                  <c:v>50.802999999999997</c:v>
                </c:pt>
                <c:pt idx="103">
                  <c:v>52.131</c:v>
                </c:pt>
                <c:pt idx="104">
                  <c:v>48.655999999999999</c:v>
                </c:pt>
                <c:pt idx="105">
                  <c:v>51.786999999999999</c:v>
                </c:pt>
                <c:pt idx="106">
                  <c:v>49.917999999999999</c:v>
                </c:pt>
                <c:pt idx="107">
                  <c:v>52.540999999999997</c:v>
                </c:pt>
                <c:pt idx="108">
                  <c:v>50.59</c:v>
                </c:pt>
                <c:pt idx="109">
                  <c:v>50.097999999999999</c:v>
                </c:pt>
                <c:pt idx="110">
                  <c:v>51.966999999999999</c:v>
                </c:pt>
                <c:pt idx="111">
                  <c:v>49.720999999999997</c:v>
                </c:pt>
                <c:pt idx="112">
                  <c:v>49.966999999999999</c:v>
                </c:pt>
                <c:pt idx="113">
                  <c:v>48.213000000000001</c:v>
                </c:pt>
                <c:pt idx="114">
                  <c:v>48.18</c:v>
                </c:pt>
                <c:pt idx="115">
                  <c:v>49.344000000000001</c:v>
                </c:pt>
                <c:pt idx="116">
                  <c:v>51.459000000000003</c:v>
                </c:pt>
                <c:pt idx="117">
                  <c:v>51.720999999999997</c:v>
                </c:pt>
                <c:pt idx="118">
                  <c:v>53.197000000000003</c:v>
                </c:pt>
                <c:pt idx="119">
                  <c:v>58.015999999999998</c:v>
                </c:pt>
                <c:pt idx="120">
                  <c:v>62.328000000000003</c:v>
                </c:pt>
                <c:pt idx="121">
                  <c:v>66.131</c:v>
                </c:pt>
                <c:pt idx="122">
                  <c:v>73.23</c:v>
                </c:pt>
                <c:pt idx="123">
                  <c:v>74.081999999999994</c:v>
                </c:pt>
                <c:pt idx="124">
                  <c:v>73.671999999999997</c:v>
                </c:pt>
                <c:pt idx="125">
                  <c:v>75.802999999999997</c:v>
                </c:pt>
                <c:pt idx="126">
                  <c:v>69.278999999999996</c:v>
                </c:pt>
                <c:pt idx="127">
                  <c:v>63.491999999999997</c:v>
                </c:pt>
                <c:pt idx="128">
                  <c:v>58.77</c:v>
                </c:pt>
                <c:pt idx="129">
                  <c:v>55.426000000000002</c:v>
                </c:pt>
                <c:pt idx="130">
                  <c:v>48.213000000000001</c:v>
                </c:pt>
                <c:pt idx="131">
                  <c:v>45.524999999999999</c:v>
                </c:pt>
                <c:pt idx="132">
                  <c:v>46.328000000000003</c:v>
                </c:pt>
                <c:pt idx="133">
                  <c:v>45.41</c:v>
                </c:pt>
                <c:pt idx="134">
                  <c:v>45.197000000000003</c:v>
                </c:pt>
                <c:pt idx="135">
                  <c:v>43.82</c:v>
                </c:pt>
                <c:pt idx="136">
                  <c:v>43.835999999999999</c:v>
                </c:pt>
                <c:pt idx="137">
                  <c:v>44.835999999999999</c:v>
                </c:pt>
                <c:pt idx="138">
                  <c:v>43.902000000000001</c:v>
                </c:pt>
                <c:pt idx="139">
                  <c:v>46.360999999999997</c:v>
                </c:pt>
                <c:pt idx="140">
                  <c:v>44.902000000000001</c:v>
                </c:pt>
                <c:pt idx="141">
                  <c:v>44.491999999999997</c:v>
                </c:pt>
                <c:pt idx="142">
                  <c:v>44.689</c:v>
                </c:pt>
                <c:pt idx="143">
                  <c:v>45.197000000000003</c:v>
                </c:pt>
                <c:pt idx="144">
                  <c:v>43.720999999999997</c:v>
                </c:pt>
                <c:pt idx="145">
                  <c:v>45.442999999999998</c:v>
                </c:pt>
                <c:pt idx="146">
                  <c:v>46.246000000000002</c:v>
                </c:pt>
                <c:pt idx="147">
                  <c:v>43.540999999999997</c:v>
                </c:pt>
                <c:pt idx="148">
                  <c:v>45.426000000000002</c:v>
                </c:pt>
                <c:pt idx="149">
                  <c:v>46.164000000000001</c:v>
                </c:pt>
                <c:pt idx="150">
                  <c:v>48.097999999999999</c:v>
                </c:pt>
                <c:pt idx="151">
                  <c:v>51.524999999999999</c:v>
                </c:pt>
                <c:pt idx="152">
                  <c:v>51.951000000000001</c:v>
                </c:pt>
                <c:pt idx="153">
                  <c:v>55.213000000000001</c:v>
                </c:pt>
                <c:pt idx="154">
                  <c:v>53.475000000000001</c:v>
                </c:pt>
                <c:pt idx="155">
                  <c:v>55.82</c:v>
                </c:pt>
                <c:pt idx="156">
                  <c:v>54.164000000000001</c:v>
                </c:pt>
                <c:pt idx="157">
                  <c:v>57.213000000000001</c:v>
                </c:pt>
                <c:pt idx="158">
                  <c:v>51.835999999999999</c:v>
                </c:pt>
                <c:pt idx="159">
                  <c:v>48.59</c:v>
                </c:pt>
                <c:pt idx="160">
                  <c:v>46.459000000000003</c:v>
                </c:pt>
                <c:pt idx="161">
                  <c:v>43.639000000000003</c:v>
                </c:pt>
                <c:pt idx="162">
                  <c:v>42.41</c:v>
                </c:pt>
                <c:pt idx="163">
                  <c:v>40.835999999999999</c:v>
                </c:pt>
                <c:pt idx="164">
                  <c:v>42.213000000000001</c:v>
                </c:pt>
                <c:pt idx="165">
                  <c:v>43.066000000000003</c:v>
                </c:pt>
                <c:pt idx="166">
                  <c:v>44.426000000000002</c:v>
                </c:pt>
                <c:pt idx="167">
                  <c:v>40.491999999999997</c:v>
                </c:pt>
                <c:pt idx="168">
                  <c:v>41.442999999999998</c:v>
                </c:pt>
                <c:pt idx="169">
                  <c:v>41.802999999999997</c:v>
                </c:pt>
                <c:pt idx="170">
                  <c:v>42.671999999999997</c:v>
                </c:pt>
                <c:pt idx="171">
                  <c:v>40.902000000000001</c:v>
                </c:pt>
                <c:pt idx="172">
                  <c:v>42.459000000000003</c:v>
                </c:pt>
                <c:pt idx="173">
                  <c:v>40.131</c:v>
                </c:pt>
                <c:pt idx="174">
                  <c:v>38.802999999999997</c:v>
                </c:pt>
                <c:pt idx="175">
                  <c:v>41.377000000000002</c:v>
                </c:pt>
                <c:pt idx="176">
                  <c:v>43.048999999999999</c:v>
                </c:pt>
                <c:pt idx="177">
                  <c:v>43.048999999999999</c:v>
                </c:pt>
                <c:pt idx="178">
                  <c:v>38.033000000000001</c:v>
                </c:pt>
                <c:pt idx="179">
                  <c:v>40.738</c:v>
                </c:pt>
                <c:pt idx="180">
                  <c:v>39.738</c:v>
                </c:pt>
                <c:pt idx="181">
                  <c:v>38.508000000000003</c:v>
                </c:pt>
                <c:pt idx="182">
                  <c:v>41.41</c:v>
                </c:pt>
                <c:pt idx="183">
                  <c:v>39.902000000000001</c:v>
                </c:pt>
                <c:pt idx="184">
                  <c:v>38.18</c:v>
                </c:pt>
                <c:pt idx="185">
                  <c:v>38.573999999999998</c:v>
                </c:pt>
                <c:pt idx="186">
                  <c:v>39.279000000000003</c:v>
                </c:pt>
                <c:pt idx="187">
                  <c:v>41.360999999999997</c:v>
                </c:pt>
                <c:pt idx="188">
                  <c:v>38.311</c:v>
                </c:pt>
                <c:pt idx="189">
                  <c:v>38.491999999999997</c:v>
                </c:pt>
                <c:pt idx="190">
                  <c:v>36.655999999999999</c:v>
                </c:pt>
                <c:pt idx="191">
                  <c:v>40.590000000000003</c:v>
                </c:pt>
                <c:pt idx="192">
                  <c:v>40.115000000000002</c:v>
                </c:pt>
                <c:pt idx="193">
                  <c:v>39.491999999999997</c:v>
                </c:pt>
                <c:pt idx="194">
                  <c:v>40.655999999999999</c:v>
                </c:pt>
                <c:pt idx="195">
                  <c:v>40.197000000000003</c:v>
                </c:pt>
                <c:pt idx="196">
                  <c:v>39.622999999999998</c:v>
                </c:pt>
                <c:pt idx="197">
                  <c:v>40.18</c:v>
                </c:pt>
                <c:pt idx="198">
                  <c:v>39.720999999999997</c:v>
                </c:pt>
                <c:pt idx="199">
                  <c:v>39.426000000000002</c:v>
                </c:pt>
                <c:pt idx="200">
                  <c:v>38.164000000000001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60.354100064370584</c:v>
                </c:pt>
                <c:pt idx="2">
                  <c:v>60.499038274915677</c:v>
                </c:pt>
                <c:pt idx="3">
                  <c:v>60.64377007111085</c:v>
                </c:pt>
                <c:pt idx="4">
                  <c:v>60.788225289428112</c:v>
                </c:pt>
                <c:pt idx="5">
                  <c:v>60.932322783226347</c:v>
                </c:pt>
                <c:pt idx="6">
                  <c:v>61.075969123070571</c:v>
                </c:pt>
                <c:pt idx="7">
                  <c:v>61.219057187690495</c:v>
                </c:pt>
                <c:pt idx="8">
                  <c:v>61.361464644874211</c:v>
                </c:pt>
                <c:pt idx="9">
                  <c:v>61.503052324014995</c:v>
                </c:pt>
                <c:pt idx="10">
                  <c:v>61.643662485168072</c:v>
                </c:pt>
                <c:pt idx="11">
                  <c:v>61.783116993501181</c:v>
                </c:pt>
                <c:pt idx="12">
                  <c:v>61.921215413170707</c:v>
                </c:pt>
                <c:pt idx="13">
                  <c:v>62.057733041277551</c:v>
                </c:pt>
                <c:pt idx="14">
                  <c:v>62.19241891122369</c:v>
                </c:pt>
                <c:pt idx="15">
                  <c:v>62.324993806458927</c:v>
                </c:pt>
                <c:pt idx="16">
                  <c:v>62.455148341929842</c:v>
                </c:pt>
                <c:pt idx="17">
                  <c:v>62.582541194362832</c:v>
                </c:pt>
                <c:pt idx="18">
                  <c:v>62.706797598689775</c:v>
                </c:pt>
                <c:pt idx="19">
                  <c:v>62.827508284588426</c:v>
                </c:pt>
                <c:pt idx="20">
                  <c:v>62.944229117554691</c:v>
                </c:pt>
                <c:pt idx="21">
                  <c:v>63.056481854275482</c:v>
                </c:pt>
                <c:pt idx="22">
                  <c:v>63.163756654863491</c:v>
                </c:pt>
                <c:pt idx="23">
                  <c:v>63.265517363126406</c:v>
                </c:pt>
                <c:pt idx="24">
                  <c:v>63.361211139627422</c:v>
                </c:pt>
                <c:pt idx="25">
                  <c:v>63.450284905319727</c:v>
                </c:pt>
                <c:pt idx="26">
                  <c:v>63.532212348183741</c:v>
                </c:pt>
                <c:pt idx="27">
                  <c:v>63.606537108929636</c:v>
                </c:pt>
                <c:pt idx="28">
                  <c:v>63.672940355475312</c:v>
                </c:pt>
                <c:pt idx="29">
                  <c:v>63.731344428527123</c:v>
                </c:pt>
                <c:pt idx="30">
                  <c:v>63.782068683378654</c:v>
                </c:pt>
                <c:pt idx="31">
                  <c:v>63.826059028844938</c:v>
                </c:pt>
                <c:pt idx="32">
                  <c:v>63.865218710116686</c:v>
                </c:pt>
                <c:pt idx="33">
                  <c:v>63.902873989534591</c:v>
                </c:pt>
                <c:pt idx="34">
                  <c:v>63.944413465133294</c:v>
                </c:pt>
                <c:pt idx="35">
                  <c:v>63.998142165802264</c:v>
                </c:pt>
                <c:pt idx="36">
                  <c:v>64.076388979518327</c:v>
                </c:pt>
                <c:pt idx="37">
                  <c:v>64.196895556485273</c:v>
                </c:pt>
                <c:pt idx="38">
                  <c:v>64.384493429599999</c:v>
                </c:pt>
                <c:pt idx="39">
                  <c:v>64.673040747123409</c:v>
                </c:pt>
                <c:pt idx="40">
                  <c:v>65.107538695039437</c:v>
                </c:pt>
                <c:pt idx="41">
                  <c:v>65.746280302307696</c:v>
                </c:pt>
                <c:pt idx="42">
                  <c:v>66.662803801430329</c:v>
                </c:pt>
                <c:pt idx="43">
                  <c:v>67.94733603287537</c:v>
                </c:pt>
                <c:pt idx="44">
                  <c:v>69.707330183368214</c:v>
                </c:pt>
                <c:pt idx="45">
                  <c:v>72.066642655746577</c:v>
                </c:pt>
                <c:pt idx="46">
                  <c:v>75.162875703423609</c:v>
                </c:pt>
                <c:pt idx="47">
                  <c:v>79.14245618895238</c:v>
                </c:pt>
                <c:pt idx="48">
                  <c:v>84.153144217882172</c:v>
                </c:pt>
                <c:pt idx="49">
                  <c:v>90.33387878156509</c:v>
                </c:pt>
                <c:pt idx="50">
                  <c:v>97.802168926061213</c:v>
                </c:pt>
                <c:pt idx="51">
                  <c:v>106.63961002220896</c:v>
                </c:pt>
                <c:pt idx="52">
                  <c:v>116.87650880716099</c:v>
                </c:pt>
                <c:pt idx="53">
                  <c:v>128.47698380622623</c:v>
                </c:pt>
                <c:pt idx="54">
                  <c:v>141.32619626901584</c:v>
                </c:pt>
                <c:pt idx="55">
                  <c:v>155.22141378986728</c:v>
                </c:pt>
                <c:pt idx="56">
                  <c:v>169.86777028741929</c:v>
                </c:pt>
                <c:pt idx="57">
                  <c:v>184.87475283466412</c:v>
                </c:pt>
                <c:pt idx="58">
                  <c:v>199.73018600669496</c:v>
                </c:pt>
                <c:pt idx="59">
                  <c:v>213.6785662730648</c:v>
                </c:pt>
                <c:pt idx="60">
                  <c:v>225.37757801100236</c:v>
                </c:pt>
                <c:pt idx="61">
                  <c:v>232.33524071951831</c:v>
                </c:pt>
                <c:pt idx="62">
                  <c:v>230.69225323186524</c:v>
                </c:pt>
                <c:pt idx="63">
                  <c:v>216.51050874307143</c:v>
                </c:pt>
                <c:pt idx="64">
                  <c:v>188.8834507135775</c:v>
                </c:pt>
                <c:pt idx="65">
                  <c:v>152.51910987532381</c:v>
                </c:pt>
                <c:pt idx="66">
                  <c:v>116.35114842277544</c:v>
                </c:pt>
                <c:pt idx="67">
                  <c:v>88.395079620479279</c:v>
                </c:pt>
                <c:pt idx="68">
                  <c:v>71.548826743915114</c:v>
                </c:pt>
                <c:pt idx="69">
                  <c:v>63.854820940423579</c:v>
                </c:pt>
                <c:pt idx="70">
                  <c:v>61.672776469501201</c:v>
                </c:pt>
                <c:pt idx="71">
                  <c:v>62.223988831843158</c:v>
                </c:pt>
                <c:pt idx="72">
                  <c:v>64.178130608159989</c:v>
                </c:pt>
                <c:pt idx="73">
                  <c:v>67.157249441317703</c:v>
                </c:pt>
                <c:pt idx="74">
                  <c:v>71.183472517780501</c:v>
                </c:pt>
                <c:pt idx="75">
                  <c:v>76.387144137713562</c:v>
                </c:pt>
                <c:pt idx="76">
                  <c:v>82.8937119235609</c:v>
                </c:pt>
                <c:pt idx="77">
                  <c:v>90.77708937983175</c:v>
                </c:pt>
                <c:pt idx="78">
                  <c:v>100.0300388547042</c:v>
                </c:pt>
                <c:pt idx="79">
                  <c:v>110.5400882628327</c:v>
                </c:pt>
                <c:pt idx="80">
                  <c:v>122.07014843050678</c:v>
                </c:pt>
                <c:pt idx="81">
                  <c:v>134.23658526967756</c:v>
                </c:pt>
                <c:pt idx="82">
                  <c:v>146.447856387228</c:v>
                </c:pt>
                <c:pt idx="83">
                  <c:v>157.71569105643621</c:v>
                </c:pt>
                <c:pt idx="84">
                  <c:v>166.27670424026473</c:v>
                </c:pt>
                <c:pt idx="85">
                  <c:v>169.29434811571662</c:v>
                </c:pt>
                <c:pt idx="86">
                  <c:v>163.47747314662001</c:v>
                </c:pt>
                <c:pt idx="87">
                  <c:v>147.2262765381428</c:v>
                </c:pt>
                <c:pt idx="88">
                  <c:v>123.0112408345955</c:v>
                </c:pt>
                <c:pt idx="89">
                  <c:v>97.119118056636509</c:v>
                </c:pt>
                <c:pt idx="90">
                  <c:v>76.020895665870725</c:v>
                </c:pt>
                <c:pt idx="91">
                  <c:v>62.649093592743228</c:v>
                </c:pt>
                <c:pt idx="92">
                  <c:v>55.975413824219586</c:v>
                </c:pt>
                <c:pt idx="93">
                  <c:v>53.296378894589807</c:v>
                </c:pt>
                <c:pt idx="94">
                  <c:v>52.368887518640335</c:v>
                </c:pt>
                <c:pt idx="95">
                  <c:v>52.022246698398696</c:v>
                </c:pt>
                <c:pt idx="96">
                  <c:v>51.823871846904439</c:v>
                </c:pt>
                <c:pt idx="97">
                  <c:v>51.655462612580287</c:v>
                </c:pt>
                <c:pt idx="98">
                  <c:v>51.492515031276398</c:v>
                </c:pt>
                <c:pt idx="99">
                  <c:v>51.331095671935479</c:v>
                </c:pt>
                <c:pt idx="100">
                  <c:v>51.170669757765552</c:v>
                </c:pt>
                <c:pt idx="101">
                  <c:v>51.011140559716978</c:v>
                </c:pt>
                <c:pt idx="102">
                  <c:v>50.852475621259174</c:v>
                </c:pt>
                <c:pt idx="103">
                  <c:v>50.694695817932995</c:v>
                </c:pt>
                <c:pt idx="104">
                  <c:v>50.537933819570867</c:v>
                </c:pt>
                <c:pt idx="105">
                  <c:v>50.382564813550694</c:v>
                </c:pt>
                <c:pt idx="106">
                  <c:v>50.229470069513525</c:v>
                </c:pt>
                <c:pt idx="107">
                  <c:v>50.080536716534333</c:v>
                </c:pt>
                <c:pt idx="108">
                  <c:v>49.939546783887948</c:v>
                </c:pt>
                <c:pt idx="109">
                  <c:v>49.813652804685788</c:v>
                </c:pt>
                <c:pt idx="110">
                  <c:v>49.715644426179928</c:v>
                </c:pt>
                <c:pt idx="111">
                  <c:v>49.667128660914443</c:v>
                </c:pt>
                <c:pt idx="112">
                  <c:v>49.702511767742202</c:v>
                </c:pt>
                <c:pt idx="113">
                  <c:v>49.873233628185396</c:v>
                </c:pt>
                <c:pt idx="114">
                  <c:v>50.251077056028201</c:v>
                </c:pt>
                <c:pt idx="115">
                  <c:v>50.928681790476944</c:v>
                </c:pt>
                <c:pt idx="116">
                  <c:v>52.014908467724219</c:v>
                </c:pt>
                <c:pt idx="117">
                  <c:v>53.622777761476293</c:v>
                </c:pt>
                <c:pt idx="118">
                  <c:v>55.848518209012873</c:v>
                </c:pt>
                <c:pt idx="119">
                  <c:v>58.741123992365686</c:v>
                </c:pt>
                <c:pt idx="120">
                  <c:v>62.260655312052961</c:v>
                </c:pt>
                <c:pt idx="121">
                  <c:v>66.219078946381231</c:v>
                </c:pt>
                <c:pt idx="122">
                  <c:v>70.199214118755236</c:v>
                </c:pt>
                <c:pt idx="123">
                  <c:v>73.48367040981978</c:v>
                </c:pt>
                <c:pt idx="124">
                  <c:v>75.10801106580675</c:v>
                </c:pt>
                <c:pt idx="125">
                  <c:v>74.186043341318353</c:v>
                </c:pt>
                <c:pt idx="126">
                  <c:v>70.46519638161061</c:v>
                </c:pt>
                <c:pt idx="127">
                  <c:v>64.710758958349771</c:v>
                </c:pt>
                <c:pt idx="128">
                  <c:v>58.455436051070592</c:v>
                </c:pt>
                <c:pt idx="129">
                  <c:v>53.184991196551614</c:v>
                </c:pt>
                <c:pt idx="130">
                  <c:v>49.621052953507764</c:v>
                </c:pt>
                <c:pt idx="131">
                  <c:v>47.63885577315753</c:v>
                </c:pt>
                <c:pt idx="132">
                  <c:v>46.693682204528486</c:v>
                </c:pt>
                <c:pt idx="133">
                  <c:v>46.265202336296021</c:v>
                </c:pt>
                <c:pt idx="134">
                  <c:v>46.038303873867399</c:v>
                </c:pt>
                <c:pt idx="135">
                  <c:v>45.874087526151733</c:v>
                </c:pt>
                <c:pt idx="136">
                  <c:v>45.725778909618199</c:v>
                </c:pt>
                <c:pt idx="137">
                  <c:v>45.581077451051812</c:v>
                </c:pt>
                <c:pt idx="138">
                  <c:v>45.437446708564927</c:v>
                </c:pt>
                <c:pt idx="139">
                  <c:v>45.294514656418237</c:v>
                </c:pt>
                <c:pt idx="140">
                  <c:v>45.152344610494787</c:v>
                </c:pt>
                <c:pt idx="141">
                  <c:v>45.011254801298804</c:v>
                </c:pt>
                <c:pt idx="142">
                  <c:v>44.872168918532694</c:v>
                </c:pt>
                <c:pt idx="143">
                  <c:v>44.73761551871214</c:v>
                </c:pt>
                <c:pt idx="144">
                  <c:v>44.613997113089482</c:v>
                </c:pt>
                <c:pt idx="145">
                  <c:v>44.516102080348581</c:v>
                </c:pt>
                <c:pt idx="146">
                  <c:v>44.47482691506157</c:v>
                </c:pt>
                <c:pt idx="147">
                  <c:v>44.548057134494165</c:v>
                </c:pt>
                <c:pt idx="148">
                  <c:v>44.831816978994652</c:v>
                </c:pt>
                <c:pt idx="149">
                  <c:v>45.463848710149612</c:v>
                </c:pt>
                <c:pt idx="150">
                  <c:v>46.605800552339794</c:v>
                </c:pt>
                <c:pt idx="151">
                  <c:v>48.386534443794915</c:v>
                </c:pt>
                <c:pt idx="152">
                  <c:v>50.795606422478954</c:v>
                </c:pt>
                <c:pt idx="153">
                  <c:v>53.548174490427094</c:v>
                </c:pt>
                <c:pt idx="154">
                  <c:v>56.010307864319124</c:v>
                </c:pt>
                <c:pt idx="155">
                  <c:v>57.330342340420501</c:v>
                </c:pt>
                <c:pt idx="156">
                  <c:v>56.84021260323059</c:v>
                </c:pt>
                <c:pt idx="157">
                  <c:v>54.519246716486073</c:v>
                </c:pt>
                <c:pt idx="158">
                  <c:v>51.10842889187969</c:v>
                </c:pt>
                <c:pt idx="159">
                  <c:v>47.689760772680067</c:v>
                </c:pt>
                <c:pt idx="160">
                  <c:v>45.064108591818766</c:v>
                </c:pt>
                <c:pt idx="161">
                  <c:v>43.444324981173573</c:v>
                </c:pt>
                <c:pt idx="162">
                  <c:v>42.604293716289945</c:v>
                </c:pt>
                <c:pt idx="163">
                  <c:v>42.203254512334638</c:v>
                </c:pt>
                <c:pt idx="164">
                  <c:v>41.99165879191937</c:v>
                </c:pt>
                <c:pt idx="165">
                  <c:v>41.844263665073463</c:v>
                </c:pt>
                <c:pt idx="166">
                  <c:v>41.714182502551701</c:v>
                </c:pt>
                <c:pt idx="167">
                  <c:v>41.587834727581061</c:v>
                </c:pt>
                <c:pt idx="168">
                  <c:v>41.462094640027615</c:v>
                </c:pt>
                <c:pt idx="169">
                  <c:v>41.336355638525106</c:v>
                </c:pt>
                <c:pt idx="170">
                  <c:v>41.210489262725012</c:v>
                </c:pt>
                <c:pt idx="171">
                  <c:v>41.084442831352142</c:v>
                </c:pt>
                <c:pt idx="172">
                  <c:v>40.958177516773446</c:v>
                </c:pt>
                <c:pt idx="173">
                  <c:v>40.831660781072024</c:v>
                </c:pt>
                <c:pt idx="174">
                  <c:v>40.704865523416721</c:v>
                </c:pt>
                <c:pt idx="175">
                  <c:v>40.577769808811183</c:v>
                </c:pt>
                <c:pt idx="176">
                  <c:v>40.450356574771412</c:v>
                </c:pt>
                <c:pt idx="177">
                  <c:v>40.322613284868822</c:v>
                </c:pt>
                <c:pt idx="178">
                  <c:v>40.194531543672213</c:v>
                </c:pt>
                <c:pt idx="179">
                  <c:v>40.066106688908278</c:v>
                </c:pt>
                <c:pt idx="180">
                  <c:v>39.93733737472386</c:v>
                </c:pt>
                <c:pt idx="181">
                  <c:v>39.808225157686714</c:v>
                </c:pt>
                <c:pt idx="182">
                  <c:v>39.678774094898799</c:v>
                </c:pt>
                <c:pt idx="183">
                  <c:v>39.548990361437589</c:v>
                </c:pt>
                <c:pt idx="184">
                  <c:v>39.418881892365029</c:v>
                </c:pt>
                <c:pt idx="185">
                  <c:v>39.288458052800877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60.354100064367913</c:v>
                </c:pt>
                <c:pt idx="2">
                  <c:v>60.499038274908465</c:v>
                </c:pt>
                <c:pt idx="3">
                  <c:v>60.643770071091673</c:v>
                </c:pt>
                <c:pt idx="4">
                  <c:v>60.788225289377912</c:v>
                </c:pt>
                <c:pt idx="5">
                  <c:v>60.932322783097</c:v>
                </c:pt>
                <c:pt idx="6">
                  <c:v>61.075969122742485</c:v>
                </c:pt>
                <c:pt idx="7">
                  <c:v>61.219057186871261</c:v>
                </c:pt>
                <c:pt idx="8">
                  <c:v>61.361464642860426</c:v>
                </c:pt>
                <c:pt idx="9">
                  <c:v>61.503052319141922</c:v>
                </c:pt>
                <c:pt idx="10">
                  <c:v>61.643662473559509</c:v>
                </c:pt>
                <c:pt idx="11">
                  <c:v>61.783116966277937</c:v>
                </c:pt>
                <c:pt idx="12">
                  <c:v>61.921215350323315</c:v>
                </c:pt>
                <c:pt idx="13">
                  <c:v>62.057732898447213</c:v>
                </c:pt>
                <c:pt idx="14">
                  <c:v>62.192418591673189</c:v>
                </c:pt>
                <c:pt idx="15">
                  <c:v>62.324993102666795</c:v>
                </c:pt>
                <c:pt idx="16">
                  <c:v>62.455146815997914</c:v>
                </c:pt>
                <c:pt idx="17">
                  <c:v>62.582537937407771</c:v>
                </c:pt>
                <c:pt idx="18">
                  <c:v>62.706790755253515</c:v>
                </c:pt>
                <c:pt idx="19">
                  <c:v>62.827494129175605</c:v>
                </c:pt>
                <c:pt idx="20">
                  <c:v>62.944200293391667</c:v>
                </c:pt>
                <c:pt idx="21">
                  <c:v>63.056424074383649</c:v>
                </c:pt>
                <c:pt idx="22">
                  <c:v>63.163642634453957</c:v>
                </c:pt>
                <c:pt idx="23">
                  <c:v>63.265295862824956</c:v>
                </c:pt>
                <c:pt idx="24">
                  <c:v>63.360787543579356</c:v>
                </c:pt>
                <c:pt idx="25">
                  <c:v>63.449487433526627</c:v>
                </c:pt>
                <c:pt idx="26">
                  <c:v>63.530734381599906</c:v>
                </c:pt>
                <c:pt idx="27">
                  <c:v>63.60384061310512</c:v>
                </c:pt>
                <c:pt idx="28">
                  <c:v>63.668097285519032</c:v>
                </c:pt>
                <c:pt idx="29">
                  <c:v>63.722781396161736</c:v>
                </c:pt>
                <c:pt idx="30">
                  <c:v>63.767164084870601</c:v>
                </c:pt>
                <c:pt idx="31">
                  <c:v>63.80052032623113</c:v>
                </c:pt>
                <c:pt idx="32">
                  <c:v>63.822139946209056</c:v>
                </c:pt>
                <c:pt idx="33">
                  <c:v>63.831339828415551</c:v>
                </c:pt>
                <c:pt idx="34">
                  <c:v>63.827477098162362</c:v>
                </c:pt>
                <c:pt idx="35">
                  <c:v>63.809962991668336</c:v>
                </c:pt>
                <c:pt idx="36">
                  <c:v>63.7782770382872</c:v>
                </c:pt>
                <c:pt idx="37">
                  <c:v>63.731981111553083</c:v>
                </c:pt>
                <c:pt idx="38">
                  <c:v>63.670732846996138</c:v>
                </c:pt>
                <c:pt idx="39">
                  <c:v>63.594297887996099</c:v>
                </c:pt>
                <c:pt idx="40">
                  <c:v>63.502560411713112</c:v>
                </c:pt>
                <c:pt idx="41">
                  <c:v>63.39553141020145</c:v>
                </c:pt>
                <c:pt idx="42">
                  <c:v>63.273354259734909</c:v>
                </c:pt>
                <c:pt idx="43">
                  <c:v>63.136307203790068</c:v>
                </c:pt>
                <c:pt idx="44">
                  <c:v>62.984802498374492</c:v>
                </c:pt>
                <c:pt idx="45">
                  <c:v>62.819382115498875</c:v>
                </c:pt>
                <c:pt idx="46">
                  <c:v>62.640710061791594</c:v>
                </c:pt>
                <c:pt idx="47">
                  <c:v>62.449561532813405</c:v>
                </c:pt>
                <c:pt idx="48">
                  <c:v>62.246809277078249</c:v>
                </c:pt>
                <c:pt idx="49">
                  <c:v>62.033407675280564</c:v>
                </c:pt>
                <c:pt idx="50">
                  <c:v>61.810375139872811</c:v>
                </c:pt>
                <c:pt idx="51">
                  <c:v>61.578775501068648</c:v>
                </c:pt>
                <c:pt idx="52">
                  <c:v>61.339699064413814</c:v>
                </c:pt>
                <c:pt idx="53">
                  <c:v>61.094244003009003</c:v>
                </c:pt>
                <c:pt idx="54">
                  <c:v>60.843498688608953</c:v>
                </c:pt>
                <c:pt idx="55">
                  <c:v>60.588525477329142</c:v>
                </c:pt>
                <c:pt idx="56">
                  <c:v>60.330346356577849</c:v>
                </c:pt>
                <c:pt idx="57">
                  <c:v>60.06993073983508</c:v>
                </c:pt>
                <c:pt idx="58">
                  <c:v>59.808185574430127</c:v>
                </c:pt>
                <c:pt idx="59">
                  <c:v>59.545947812744032</c:v>
                </c:pt>
                <c:pt idx="60">
                  <c:v>59.283979195714473</c:v>
                </c:pt>
                <c:pt idx="61">
                  <c:v>59.022963213507211</c:v>
                </c:pt>
                <c:pt idx="62">
                  <c:v>58.763504044008123</c:v>
                </c:pt>
                <c:pt idx="63">
                  <c:v>58.506127225769077</c:v>
                </c:pt>
                <c:pt idx="64">
                  <c:v>58.25128179706828</c:v>
                </c:pt>
                <c:pt idx="65">
                  <c:v>57.999343624577406</c:v>
                </c:pt>
                <c:pt idx="66">
                  <c:v>57.750619650853388</c:v>
                </c:pt>
                <c:pt idx="67">
                  <c:v>57.505352806298703</c:v>
                </c:pt>
                <c:pt idx="68">
                  <c:v>57.263727355206235</c:v>
                </c:pt>
                <c:pt idx="69">
                  <c:v>57.025874474132308</c:v>
                </c:pt>
                <c:pt idx="70">
                  <c:v>56.79187789164439</c:v>
                </c:pt>
                <c:pt idx="71">
                  <c:v>56.561779449468439</c:v>
                </c:pt>
                <c:pt idx="72">
                  <c:v>56.335584474706543</c:v>
                </c:pt>
                <c:pt idx="73">
                  <c:v>56.113266880056905</c:v>
                </c:pt>
                <c:pt idx="74">
                  <c:v>55.894773933199723</c:v>
                </c:pt>
                <c:pt idx="75">
                  <c:v>55.680030657394482</c:v>
                </c:pt>
                <c:pt idx="76">
                  <c:v>55.468943842806397</c:v>
                </c:pt>
                <c:pt idx="77">
                  <c:v>55.261405662268821</c:v>
                </c:pt>
                <c:pt idx="78">
                  <c:v>55.057296896345207</c:v>
                </c:pt>
                <c:pt idx="79">
                  <c:v>54.856489781007227</c:v>
                </c:pt>
                <c:pt idx="80">
                  <c:v>54.658850497355502</c:v>
                </c:pt>
                <c:pt idx="81">
                  <c:v>54.464241326945299</c:v>
                </c:pt>
                <c:pt idx="82">
                  <c:v>54.272522498792895</c:v>
                </c:pt>
                <c:pt idx="83">
                  <c:v>54.083553755353684</c:v>
                </c:pt>
                <c:pt idx="84">
                  <c:v>53.897195664969175</c:v>
                </c:pt>
                <c:pt idx="85">
                  <c:v>53.71331070772429</c:v>
                </c:pt>
                <c:pt idx="86">
                  <c:v>53.531764160550566</c:v>
                </c:pt>
                <c:pt idx="87">
                  <c:v>53.352424805927164</c:v>
                </c:pt>
                <c:pt idx="88">
                  <c:v>53.175165486809512</c:v>
                </c:pt>
                <c:pt idx="89">
                  <c:v>52.999863528565498</c:v>
                </c:pt>
                <c:pt idx="90">
                  <c:v>52.82640104680457</c:v>
                </c:pt>
                <c:pt idx="91">
                  <c:v>52.654665158110404</c:v>
                </c:pt>
                <c:pt idx="92">
                  <c:v>52.48454810887683</c:v>
                </c:pt>
                <c:pt idx="93">
                  <c:v>52.315947335731813</c:v>
                </c:pt>
                <c:pt idx="94">
                  <c:v>52.14876546943475</c:v>
                </c:pt>
                <c:pt idx="95">
                  <c:v>51.982910292659263</c:v>
                </c:pt>
                <c:pt idx="96">
                  <c:v>51.818294660732064</c:v>
                </c:pt>
                <c:pt idx="97">
                  <c:v>51.654836393187487</c:v>
                </c:pt>
                <c:pt idx="98">
                  <c:v>51.492458142913613</c:v>
                </c:pt>
                <c:pt idx="99">
                  <c:v>51.331087248702453</c:v>
                </c:pt>
                <c:pt idx="100">
                  <c:v>51.170655576166837</c:v>
                </c:pt>
                <c:pt idx="101">
                  <c:v>51.011099351240553</c:v>
                </c:pt>
                <c:pt idx="102">
                  <c:v>50.852358989827636</c:v>
                </c:pt>
                <c:pt idx="103">
                  <c:v>50.694378926602312</c:v>
                </c:pt>
                <c:pt idx="104">
                  <c:v>50.53710744547341</c:v>
                </c:pt>
                <c:pt idx="105">
                  <c:v>50.380496513808431</c:v>
                </c:pt>
                <c:pt idx="106">
                  <c:v>50.22450162215393</c:v>
                </c:pt>
                <c:pt idx="107">
                  <c:v>50.069081630883197</c:v>
                </c:pt>
                <c:pt idx="108">
                  <c:v>49.914198624942358</c:v>
                </c:pt>
                <c:pt idx="109">
                  <c:v>49.759817777644855</c:v>
                </c:pt>
                <c:pt idx="110">
                  <c:v>49.60590722427613</c:v>
                </c:pt>
                <c:pt idx="111">
                  <c:v>49.452437946108482</c:v>
                </c:pt>
                <c:pt idx="112">
                  <c:v>49.299383665286349</c:v>
                </c:pt>
                <c:pt idx="113">
                  <c:v>49.146720750917339</c:v>
                </c:pt>
                <c:pt idx="114">
                  <c:v>48.99442813659121</c:v>
                </c:pt>
                <c:pt idx="115">
                  <c:v>48.842487249440211</c:v>
                </c:pt>
                <c:pt idx="116">
                  <c:v>48.690881950747318</c:v>
                </c:pt>
                <c:pt idx="117">
                  <c:v>48.539598487995356</c:v>
                </c:pt>
                <c:pt idx="118">
                  <c:v>48.388625458128359</c:v>
                </c:pt>
                <c:pt idx="119">
                  <c:v>48.237953781657779</c:v>
                </c:pt>
                <c:pt idx="120">
                  <c:v>48.087576687087171</c:v>
                </c:pt>
                <c:pt idx="121">
                  <c:v>47.937489704943367</c:v>
                </c:pt>
                <c:pt idx="122">
                  <c:v>47.787690670483585</c:v>
                </c:pt>
                <c:pt idx="123">
                  <c:v>47.638179733893097</c:v>
                </c:pt>
                <c:pt idx="124">
                  <c:v>47.488959376489035</c:v>
                </c:pt>
                <c:pt idx="125">
                  <c:v>47.340034431102183</c:v>
                </c:pt>
                <c:pt idx="126">
                  <c:v>47.191412104414553</c:v>
                </c:pt>
                <c:pt idx="127">
                  <c:v>47.043101998587126</c:v>
                </c:pt>
                <c:pt idx="128">
                  <c:v>46.895116129021361</c:v>
                </c:pt>
                <c:pt idx="129">
                  <c:v>46.747468934565319</c:v>
                </c:pt>
                <c:pt idx="130">
                  <c:v>46.600177275911896</c:v>
                </c:pt>
                <c:pt idx="131">
                  <c:v>46.453260417359466</c:v>
                </c:pt>
                <c:pt idx="132">
                  <c:v>46.306739986538588</c:v>
                </c:pt>
                <c:pt idx="133">
                  <c:v>46.160639906185018</c:v>
                </c:pt>
                <c:pt idx="134">
                  <c:v>46.01498629160178</c:v>
                </c:pt>
                <c:pt idx="135">
                  <c:v>45.869807307153849</c:v>
                </c:pt>
                <c:pt idx="136">
                  <c:v>45.725132975039408</c:v>
                </c:pt>
                <c:pt idx="137">
                  <c:v>45.580994929753778</c:v>
                </c:pt>
                <c:pt idx="138">
                  <c:v>45.437426112180006</c:v>
                </c:pt>
                <c:pt idx="139">
                  <c:v>45.294460398182906</c:v>
                </c:pt>
                <c:pt idx="140">
                  <c:v>45.152132158021175</c:v>
                </c:pt>
                <c:pt idx="141">
                  <c:v>45.010475744883756</c:v>
                </c:pt>
                <c:pt idx="142">
                  <c:v>44.869524913433786</c:v>
                </c:pt>
                <c:pt idx="143">
                  <c:v>44.72931217240258</c:v>
                </c:pt>
                <c:pt idx="144">
                  <c:v>44.589868078963981</c:v>
                </c:pt>
                <c:pt idx="145">
                  <c:v>44.45122048672242</c:v>
                </c:pt>
                <c:pt idx="146">
                  <c:v>44.313393763485415</c:v>
                </c:pt>
                <c:pt idx="147">
                  <c:v>44.176407999312303</c:v>
                </c:pt>
                <c:pt idx="148">
                  <c:v>44.04027822931986</c:v>
                </c:pt>
                <c:pt idx="149">
                  <c:v>43.90501369902168</c:v>
                </c:pt>
                <c:pt idx="150">
                  <c:v>43.770617202196824</c:v>
                </c:pt>
                <c:pt idx="151">
                  <c:v>43.637084522057876</c:v>
                </c:pt>
                <c:pt idx="152">
                  <c:v>43.504404005512875</c:v>
                </c:pt>
                <c:pt idx="153">
                  <c:v>43.372556297389636</c:v>
                </c:pt>
                <c:pt idx="154">
                  <c:v>43.241514256565708</c:v>
                </c:pt>
                <c:pt idx="155">
                  <c:v>43.111243069154668</c:v>
                </c:pt>
                <c:pt idx="156">
                  <c:v>42.981700565563614</c:v>
                </c:pt>
                <c:pt idx="157">
                  <c:v>42.852837738864231</c:v>
                </c:pt>
                <c:pt idx="158">
                  <c:v>42.724599452159453</c:v>
                </c:pt>
                <c:pt idx="159">
                  <c:v>42.596925313211329</c:v>
                </c:pt>
                <c:pt idx="160">
                  <c:v>42.469750686260134</c:v>
                </c:pt>
                <c:pt idx="161">
                  <c:v>42.343007804370401</c:v>
                </c:pt>
                <c:pt idx="162">
                  <c:v>42.216626941293953</c:v>
                </c:pt>
                <c:pt idx="163">
                  <c:v>42.090537600041756</c:v>
                </c:pt>
                <c:pt idx="164">
                  <c:v>41.964669676165471</c:v>
                </c:pt>
                <c:pt idx="165">
                  <c:v>41.838954556990018</c:v>
                </c:pt>
                <c:pt idx="166">
                  <c:v>41.713326123326176</c:v>
                </c:pt>
                <c:pt idx="167">
                  <c:v>41.58772162699654</c:v>
                </c:pt>
                <c:pt idx="168">
                  <c:v>41.462082425212763</c:v>
                </c:pt>
                <c:pt idx="169">
                  <c:v>41.336354560820638</c:v>
                </c:pt>
                <c:pt idx="170">
                  <c:v>41.210489185109665</c:v>
                </c:pt>
                <c:pt idx="171">
                  <c:v>41.084442826792447</c:v>
                </c:pt>
                <c:pt idx="172">
                  <c:v>40.958177516555061</c:v>
                </c:pt>
                <c:pt idx="173">
                  <c:v>40.831660781063505</c:v>
                </c:pt>
                <c:pt idx="174">
                  <c:v>40.704865523416451</c:v>
                </c:pt>
                <c:pt idx="175">
                  <c:v>40.577769808811176</c:v>
                </c:pt>
                <c:pt idx="176">
                  <c:v>40.450356574771412</c:v>
                </c:pt>
                <c:pt idx="177">
                  <c:v>40.322613284868822</c:v>
                </c:pt>
                <c:pt idx="178">
                  <c:v>40.194531543672213</c:v>
                </c:pt>
                <c:pt idx="179">
                  <c:v>40.066106688908278</c:v>
                </c:pt>
                <c:pt idx="180">
                  <c:v>39.93733737472386</c:v>
                </c:pt>
                <c:pt idx="181">
                  <c:v>39.808225157686714</c:v>
                </c:pt>
                <c:pt idx="182">
                  <c:v>39.678774094898799</c:v>
                </c:pt>
                <c:pt idx="183">
                  <c:v>39.548990361437589</c:v>
                </c:pt>
                <c:pt idx="184">
                  <c:v>39.418881892365029</c:v>
                </c:pt>
                <c:pt idx="185">
                  <c:v>39.288458052800877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61.966999999999999</c:v>
                </c:pt>
                <c:pt idx="1">
                  <c:v>63.540999999999997</c:v>
                </c:pt>
                <c:pt idx="2">
                  <c:v>63.902000000000001</c:v>
                </c:pt>
                <c:pt idx="3">
                  <c:v>65.459000000000003</c:v>
                </c:pt>
                <c:pt idx="4">
                  <c:v>63.917999999999999</c:v>
                </c:pt>
                <c:pt idx="5">
                  <c:v>64.016000000000005</c:v>
                </c:pt>
                <c:pt idx="6">
                  <c:v>63.015999999999998</c:v>
                </c:pt>
                <c:pt idx="7">
                  <c:v>62.148000000000003</c:v>
                </c:pt>
                <c:pt idx="8">
                  <c:v>63.540999999999997</c:v>
                </c:pt>
                <c:pt idx="9">
                  <c:v>64.507999999999996</c:v>
                </c:pt>
                <c:pt idx="10">
                  <c:v>63.59</c:v>
                </c:pt>
                <c:pt idx="11">
                  <c:v>61.459000000000003</c:v>
                </c:pt>
                <c:pt idx="12">
                  <c:v>59.344000000000001</c:v>
                </c:pt>
                <c:pt idx="13">
                  <c:v>63.704999999999998</c:v>
                </c:pt>
                <c:pt idx="14">
                  <c:v>60.311</c:v>
                </c:pt>
                <c:pt idx="15">
                  <c:v>62.066000000000003</c:v>
                </c:pt>
                <c:pt idx="16">
                  <c:v>63.902000000000001</c:v>
                </c:pt>
                <c:pt idx="17">
                  <c:v>64.77</c:v>
                </c:pt>
                <c:pt idx="18">
                  <c:v>62.377000000000002</c:v>
                </c:pt>
                <c:pt idx="19">
                  <c:v>63.066000000000003</c:v>
                </c:pt>
                <c:pt idx="20">
                  <c:v>63.917999999999999</c:v>
                </c:pt>
                <c:pt idx="21">
                  <c:v>61.738</c:v>
                </c:pt>
                <c:pt idx="22">
                  <c:v>61.328000000000003</c:v>
                </c:pt>
                <c:pt idx="23">
                  <c:v>65.245999999999995</c:v>
                </c:pt>
                <c:pt idx="24">
                  <c:v>64.131</c:v>
                </c:pt>
                <c:pt idx="25">
                  <c:v>63.655999999999999</c:v>
                </c:pt>
                <c:pt idx="26">
                  <c:v>65.885000000000005</c:v>
                </c:pt>
                <c:pt idx="27">
                  <c:v>66.393000000000001</c:v>
                </c:pt>
                <c:pt idx="28">
                  <c:v>66.262</c:v>
                </c:pt>
                <c:pt idx="29">
                  <c:v>64.23</c:v>
                </c:pt>
                <c:pt idx="30">
                  <c:v>65.033000000000001</c:v>
                </c:pt>
                <c:pt idx="31">
                  <c:v>64.033000000000001</c:v>
                </c:pt>
                <c:pt idx="32">
                  <c:v>64.819999999999993</c:v>
                </c:pt>
                <c:pt idx="33">
                  <c:v>66.245999999999995</c:v>
                </c:pt>
                <c:pt idx="34">
                  <c:v>66.933999999999997</c:v>
                </c:pt>
                <c:pt idx="35">
                  <c:v>67.343999999999994</c:v>
                </c:pt>
                <c:pt idx="36">
                  <c:v>66.197000000000003</c:v>
                </c:pt>
                <c:pt idx="37">
                  <c:v>68.114999999999995</c:v>
                </c:pt>
                <c:pt idx="38">
                  <c:v>67.59</c:v>
                </c:pt>
                <c:pt idx="39">
                  <c:v>66.852000000000004</c:v>
                </c:pt>
                <c:pt idx="40">
                  <c:v>67.852000000000004</c:v>
                </c:pt>
                <c:pt idx="41">
                  <c:v>68.311000000000007</c:v>
                </c:pt>
                <c:pt idx="42">
                  <c:v>68.950999999999993</c:v>
                </c:pt>
                <c:pt idx="43">
                  <c:v>69.540999999999997</c:v>
                </c:pt>
                <c:pt idx="44">
                  <c:v>71.918000000000006</c:v>
                </c:pt>
                <c:pt idx="45">
                  <c:v>72.361000000000004</c:v>
                </c:pt>
                <c:pt idx="46">
                  <c:v>76.704999999999998</c:v>
                </c:pt>
                <c:pt idx="47">
                  <c:v>76.097999999999999</c:v>
                </c:pt>
                <c:pt idx="48">
                  <c:v>79.097999999999999</c:v>
                </c:pt>
                <c:pt idx="49">
                  <c:v>84.311000000000007</c:v>
                </c:pt>
                <c:pt idx="50">
                  <c:v>86.918000000000006</c:v>
                </c:pt>
                <c:pt idx="51">
                  <c:v>95.442999999999998</c:v>
                </c:pt>
                <c:pt idx="52">
                  <c:v>108.98399999999999</c:v>
                </c:pt>
                <c:pt idx="53">
                  <c:v>123.78700000000001</c:v>
                </c:pt>
                <c:pt idx="54">
                  <c:v>141.22999999999999</c:v>
                </c:pt>
                <c:pt idx="55">
                  <c:v>158.75399999999999</c:v>
                </c:pt>
                <c:pt idx="56">
                  <c:v>176.88499999999999</c:v>
                </c:pt>
                <c:pt idx="57">
                  <c:v>189.96700000000001</c:v>
                </c:pt>
                <c:pt idx="58">
                  <c:v>202.62299999999999</c:v>
                </c:pt>
                <c:pt idx="59">
                  <c:v>210.852</c:v>
                </c:pt>
                <c:pt idx="60">
                  <c:v>215.90199999999999</c:v>
                </c:pt>
                <c:pt idx="61">
                  <c:v>217.98400000000001</c:v>
                </c:pt>
                <c:pt idx="62">
                  <c:v>215.04900000000001</c:v>
                </c:pt>
                <c:pt idx="63">
                  <c:v>208.04900000000001</c:v>
                </c:pt>
                <c:pt idx="64">
                  <c:v>190.21299999999999</c:v>
                </c:pt>
                <c:pt idx="65">
                  <c:v>161.63900000000001</c:v>
                </c:pt>
                <c:pt idx="66">
                  <c:v>122.492</c:v>
                </c:pt>
                <c:pt idx="67">
                  <c:v>87.016000000000005</c:v>
                </c:pt>
                <c:pt idx="68">
                  <c:v>67.573999999999998</c:v>
                </c:pt>
                <c:pt idx="69">
                  <c:v>63.540999999999997</c:v>
                </c:pt>
                <c:pt idx="70">
                  <c:v>62.606999999999999</c:v>
                </c:pt>
                <c:pt idx="71">
                  <c:v>63.360999999999997</c:v>
                </c:pt>
                <c:pt idx="72">
                  <c:v>62.328000000000003</c:v>
                </c:pt>
                <c:pt idx="73">
                  <c:v>66.212999999999994</c:v>
                </c:pt>
                <c:pt idx="74">
                  <c:v>65.983999999999995</c:v>
                </c:pt>
                <c:pt idx="75">
                  <c:v>72</c:v>
                </c:pt>
                <c:pt idx="76">
                  <c:v>77.525000000000006</c:v>
                </c:pt>
                <c:pt idx="77">
                  <c:v>84.343999999999994</c:v>
                </c:pt>
                <c:pt idx="78">
                  <c:v>96.754000000000005</c:v>
                </c:pt>
                <c:pt idx="79">
                  <c:v>104.443</c:v>
                </c:pt>
                <c:pt idx="80">
                  <c:v>118.803</c:v>
                </c:pt>
                <c:pt idx="81">
                  <c:v>129.21299999999999</c:v>
                </c:pt>
                <c:pt idx="82">
                  <c:v>139.066</c:v>
                </c:pt>
                <c:pt idx="83">
                  <c:v>147.77000000000001</c:v>
                </c:pt>
                <c:pt idx="84">
                  <c:v>154.197</c:v>
                </c:pt>
                <c:pt idx="85">
                  <c:v>160.16399999999999</c:v>
                </c:pt>
                <c:pt idx="86">
                  <c:v>159.57400000000001</c:v>
                </c:pt>
                <c:pt idx="87">
                  <c:v>156.934</c:v>
                </c:pt>
                <c:pt idx="88">
                  <c:v>145.49199999999999</c:v>
                </c:pt>
                <c:pt idx="89">
                  <c:v>127.393</c:v>
                </c:pt>
                <c:pt idx="90">
                  <c:v>101.88500000000001</c:v>
                </c:pt>
                <c:pt idx="91">
                  <c:v>78.688999999999993</c:v>
                </c:pt>
                <c:pt idx="92">
                  <c:v>64.41</c:v>
                </c:pt>
                <c:pt idx="93">
                  <c:v>58.23</c:v>
                </c:pt>
                <c:pt idx="94">
                  <c:v>55.786999999999999</c:v>
                </c:pt>
                <c:pt idx="95">
                  <c:v>57.115000000000002</c:v>
                </c:pt>
                <c:pt idx="96">
                  <c:v>54.524999999999999</c:v>
                </c:pt>
                <c:pt idx="97">
                  <c:v>55.704999999999998</c:v>
                </c:pt>
                <c:pt idx="98">
                  <c:v>52.426000000000002</c:v>
                </c:pt>
                <c:pt idx="99">
                  <c:v>52.066000000000003</c:v>
                </c:pt>
                <c:pt idx="100">
                  <c:v>53.738</c:v>
                </c:pt>
                <c:pt idx="101">
                  <c:v>53.606999999999999</c:v>
                </c:pt>
                <c:pt idx="102">
                  <c:v>52.884999999999998</c:v>
                </c:pt>
                <c:pt idx="103">
                  <c:v>53.639000000000003</c:v>
                </c:pt>
                <c:pt idx="104">
                  <c:v>54.802999999999997</c:v>
                </c:pt>
                <c:pt idx="105">
                  <c:v>53.984000000000002</c:v>
                </c:pt>
                <c:pt idx="106">
                  <c:v>55.802999999999997</c:v>
                </c:pt>
                <c:pt idx="107">
                  <c:v>54.738</c:v>
                </c:pt>
                <c:pt idx="108">
                  <c:v>55.491999999999997</c:v>
                </c:pt>
                <c:pt idx="109">
                  <c:v>51.917999999999999</c:v>
                </c:pt>
                <c:pt idx="110">
                  <c:v>53.720999999999997</c:v>
                </c:pt>
                <c:pt idx="111">
                  <c:v>54.066000000000003</c:v>
                </c:pt>
                <c:pt idx="112">
                  <c:v>54.213000000000001</c:v>
                </c:pt>
                <c:pt idx="113">
                  <c:v>52.738</c:v>
                </c:pt>
                <c:pt idx="114">
                  <c:v>53.82</c:v>
                </c:pt>
                <c:pt idx="115">
                  <c:v>54.426000000000002</c:v>
                </c:pt>
                <c:pt idx="116">
                  <c:v>54.23</c:v>
                </c:pt>
                <c:pt idx="117">
                  <c:v>54</c:v>
                </c:pt>
                <c:pt idx="118">
                  <c:v>54</c:v>
                </c:pt>
                <c:pt idx="119">
                  <c:v>56.033000000000001</c:v>
                </c:pt>
                <c:pt idx="120">
                  <c:v>59.606999999999999</c:v>
                </c:pt>
                <c:pt idx="121">
                  <c:v>60.966999999999999</c:v>
                </c:pt>
                <c:pt idx="122">
                  <c:v>66</c:v>
                </c:pt>
                <c:pt idx="123">
                  <c:v>69.671999999999997</c:v>
                </c:pt>
                <c:pt idx="124">
                  <c:v>71.212999999999994</c:v>
                </c:pt>
                <c:pt idx="125">
                  <c:v>75.376999999999995</c:v>
                </c:pt>
                <c:pt idx="126">
                  <c:v>75.066000000000003</c:v>
                </c:pt>
                <c:pt idx="127">
                  <c:v>72.77</c:v>
                </c:pt>
                <c:pt idx="128">
                  <c:v>71.41</c:v>
                </c:pt>
                <c:pt idx="129">
                  <c:v>65.638999999999996</c:v>
                </c:pt>
                <c:pt idx="130">
                  <c:v>57.869</c:v>
                </c:pt>
                <c:pt idx="131">
                  <c:v>56.048999999999999</c:v>
                </c:pt>
                <c:pt idx="132">
                  <c:v>51.459000000000003</c:v>
                </c:pt>
                <c:pt idx="133">
                  <c:v>48.344000000000001</c:v>
                </c:pt>
                <c:pt idx="134">
                  <c:v>51.884999999999998</c:v>
                </c:pt>
                <c:pt idx="135">
                  <c:v>49.377000000000002</c:v>
                </c:pt>
                <c:pt idx="136">
                  <c:v>48.082000000000001</c:v>
                </c:pt>
                <c:pt idx="137">
                  <c:v>49.18</c:v>
                </c:pt>
                <c:pt idx="138">
                  <c:v>48.393000000000001</c:v>
                </c:pt>
                <c:pt idx="139">
                  <c:v>48.59</c:v>
                </c:pt>
                <c:pt idx="140">
                  <c:v>47.639000000000003</c:v>
                </c:pt>
                <c:pt idx="141">
                  <c:v>48.491999999999997</c:v>
                </c:pt>
                <c:pt idx="142">
                  <c:v>46.015999999999998</c:v>
                </c:pt>
                <c:pt idx="143">
                  <c:v>48.082000000000001</c:v>
                </c:pt>
                <c:pt idx="144">
                  <c:v>49.689</c:v>
                </c:pt>
                <c:pt idx="145">
                  <c:v>46.213000000000001</c:v>
                </c:pt>
                <c:pt idx="146">
                  <c:v>44.671999999999997</c:v>
                </c:pt>
                <c:pt idx="147">
                  <c:v>50.622999999999998</c:v>
                </c:pt>
                <c:pt idx="148">
                  <c:v>47.279000000000003</c:v>
                </c:pt>
                <c:pt idx="149">
                  <c:v>49.164000000000001</c:v>
                </c:pt>
                <c:pt idx="150">
                  <c:v>48.23</c:v>
                </c:pt>
                <c:pt idx="151">
                  <c:v>49.573999999999998</c:v>
                </c:pt>
                <c:pt idx="152">
                  <c:v>50.262</c:v>
                </c:pt>
                <c:pt idx="153">
                  <c:v>52.279000000000003</c:v>
                </c:pt>
                <c:pt idx="154">
                  <c:v>54.442999999999998</c:v>
                </c:pt>
                <c:pt idx="155">
                  <c:v>57.508000000000003</c:v>
                </c:pt>
                <c:pt idx="156">
                  <c:v>58.984000000000002</c:v>
                </c:pt>
                <c:pt idx="157">
                  <c:v>60.851999999999997</c:v>
                </c:pt>
                <c:pt idx="158">
                  <c:v>61.048999999999999</c:v>
                </c:pt>
                <c:pt idx="159">
                  <c:v>58.557000000000002</c:v>
                </c:pt>
                <c:pt idx="160">
                  <c:v>53.639000000000003</c:v>
                </c:pt>
                <c:pt idx="161">
                  <c:v>52.066000000000003</c:v>
                </c:pt>
                <c:pt idx="162">
                  <c:v>46.115000000000002</c:v>
                </c:pt>
                <c:pt idx="163">
                  <c:v>45.753999999999998</c:v>
                </c:pt>
                <c:pt idx="164">
                  <c:v>45.015999999999998</c:v>
                </c:pt>
                <c:pt idx="165">
                  <c:v>45.459000000000003</c:v>
                </c:pt>
                <c:pt idx="166">
                  <c:v>46.015999999999998</c:v>
                </c:pt>
                <c:pt idx="167">
                  <c:v>44.540999999999997</c:v>
                </c:pt>
                <c:pt idx="168">
                  <c:v>44.459000000000003</c:v>
                </c:pt>
                <c:pt idx="169">
                  <c:v>44.984000000000002</c:v>
                </c:pt>
                <c:pt idx="170">
                  <c:v>41.984000000000002</c:v>
                </c:pt>
                <c:pt idx="171">
                  <c:v>43.459000000000003</c:v>
                </c:pt>
                <c:pt idx="172">
                  <c:v>41.344000000000001</c:v>
                </c:pt>
                <c:pt idx="173">
                  <c:v>42.557000000000002</c:v>
                </c:pt>
                <c:pt idx="174">
                  <c:v>43.524999999999999</c:v>
                </c:pt>
                <c:pt idx="175">
                  <c:v>42.902000000000001</c:v>
                </c:pt>
                <c:pt idx="176">
                  <c:v>43.131</c:v>
                </c:pt>
                <c:pt idx="177">
                  <c:v>43.295000000000002</c:v>
                </c:pt>
                <c:pt idx="178">
                  <c:v>44.77</c:v>
                </c:pt>
                <c:pt idx="179">
                  <c:v>43.426000000000002</c:v>
                </c:pt>
                <c:pt idx="180">
                  <c:v>40.933999999999997</c:v>
                </c:pt>
                <c:pt idx="181">
                  <c:v>43.738</c:v>
                </c:pt>
                <c:pt idx="182">
                  <c:v>42.41</c:v>
                </c:pt>
                <c:pt idx="183">
                  <c:v>42.344000000000001</c:v>
                </c:pt>
                <c:pt idx="184">
                  <c:v>41.951000000000001</c:v>
                </c:pt>
                <c:pt idx="185">
                  <c:v>39.508000000000003</c:v>
                </c:pt>
                <c:pt idx="186">
                  <c:v>42.557000000000002</c:v>
                </c:pt>
                <c:pt idx="187">
                  <c:v>41.508000000000003</c:v>
                </c:pt>
                <c:pt idx="188">
                  <c:v>42.524999999999999</c:v>
                </c:pt>
                <c:pt idx="189">
                  <c:v>41.59</c:v>
                </c:pt>
                <c:pt idx="190">
                  <c:v>41</c:v>
                </c:pt>
                <c:pt idx="191">
                  <c:v>46.066000000000003</c:v>
                </c:pt>
                <c:pt idx="192">
                  <c:v>41.951000000000001</c:v>
                </c:pt>
                <c:pt idx="193">
                  <c:v>41.573999999999998</c:v>
                </c:pt>
                <c:pt idx="194">
                  <c:v>39.671999999999997</c:v>
                </c:pt>
                <c:pt idx="195">
                  <c:v>42.328000000000003</c:v>
                </c:pt>
                <c:pt idx="196">
                  <c:v>40.015999999999998</c:v>
                </c:pt>
                <c:pt idx="197">
                  <c:v>41.573999999999998</c:v>
                </c:pt>
                <c:pt idx="198">
                  <c:v>39.148000000000003</c:v>
                </c:pt>
                <c:pt idx="199">
                  <c:v>38.262</c:v>
                </c:pt>
                <c:pt idx="200">
                  <c:v>40.328000000000003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61.184828356655338</c:v>
                </c:pt>
                <c:pt idx="7">
                  <c:v>61.402527788249543</c:v>
                </c:pt>
                <c:pt idx="8">
                  <c:v>61.620084111432092</c:v>
                </c:pt>
                <c:pt idx="9">
                  <c:v>61.837393295364592</c:v>
                </c:pt>
                <c:pt idx="10">
                  <c:v>62.054333901478415</c:v>
                </c:pt>
                <c:pt idx="11">
                  <c:v>62.270765055762034</c:v>
                </c:pt>
                <c:pt idx="12">
                  <c:v>62.48652427720809</c:v>
                </c:pt>
                <c:pt idx="13">
                  <c:v>62.701425171005788</c:v>
                </c:pt>
                <c:pt idx="14">
                  <c:v>62.91525500105076</c:v>
                </c:pt>
                <c:pt idx="15">
                  <c:v>63.127772163870418</c:v>
                </c:pt>
                <c:pt idx="16">
                  <c:v>63.338703595571872</c:v>
                </c:pt>
                <c:pt idx="17">
                  <c:v>63.547742155652408</c:v>
                </c:pt>
                <c:pt idx="18">
                  <c:v>63.754544047796536</c:v>
                </c:pt>
                <c:pt idx="19">
                  <c:v>63.958726360547161</c:v>
                </c:pt>
                <c:pt idx="20">
                  <c:v>64.159864844437621</c:v>
                </c:pt>
                <c:pt idx="21">
                  <c:v>64.357492094837141</c:v>
                </c:pt>
                <c:pt idx="22">
                  <c:v>64.551096395535836</c:v>
                </c:pt>
                <c:pt idx="23">
                  <c:v>64.740121621118234</c:v>
                </c:pt>
                <c:pt idx="24">
                  <c:v>64.923968836317044</c:v>
                </c:pt>
                <c:pt idx="25">
                  <c:v>65.102000631234091</c:v>
                </c:pt>
                <c:pt idx="26">
                  <c:v>65.273549889458508</c:v>
                </c:pt>
                <c:pt idx="27">
                  <c:v>65.437935743021825</c:v>
                </c:pt>
                <c:pt idx="28">
                  <c:v>65.594491119166605</c:v>
                </c:pt>
                <c:pt idx="29">
                  <c:v>65.742608781890965</c:v>
                </c:pt>
                <c:pt idx="30">
                  <c:v>65.881816415852896</c:v>
                </c:pt>
                <c:pt idx="31">
                  <c:v>66.011896402146775</c:v>
                </c:pt>
                <c:pt idx="32">
                  <c:v>66.133072741171731</c:v>
                </c:pt>
                <c:pt idx="33">
                  <c:v>66.246296140968568</c:v>
                </c:pt>
                <c:pt idx="34">
                  <c:v>66.353668279385971</c:v>
                </c:pt>
                <c:pt idx="35">
                  <c:v>66.459056699456397</c:v>
                </c:pt>
                <c:pt idx="36">
                  <c:v>66.56896082470638</c:v>
                </c:pt>
                <c:pt idx="37">
                  <c:v>66.693694125084733</c:v>
                </c:pt>
                <c:pt idx="38">
                  <c:v>66.848943162863421</c:v>
                </c:pt>
                <c:pt idx="39">
                  <c:v>67.057745578493993</c:v>
                </c:pt>
                <c:pt idx="40">
                  <c:v>67.352889923796752</c:v>
                </c:pt>
                <c:pt idx="41">
                  <c:v>67.779675039388508</c:v>
                </c:pt>
                <c:pt idx="42">
                  <c:v>68.398872121841194</c:v>
                </c:pt>
                <c:pt idx="43">
                  <c:v>69.289610005518554</c:v>
                </c:pt>
                <c:pt idx="44">
                  <c:v>70.551761762247452</c:v>
                </c:pt>
                <c:pt idx="45">
                  <c:v>72.307265786915238</c:v>
                </c:pt>
                <c:pt idx="46">
                  <c:v>74.699694187506111</c:v>
                </c:pt>
                <c:pt idx="47">
                  <c:v>77.891321104388467</c:v>
                </c:pt>
                <c:pt idx="48">
                  <c:v>82.056983387675672</c:v>
                </c:pt>
                <c:pt idx="49">
                  <c:v>87.374202669161505</c:v>
                </c:pt>
                <c:pt idx="50">
                  <c:v>94.009375177291332</c:v>
                </c:pt>
                <c:pt idx="51">
                  <c:v>102.10033364006718</c:v>
                </c:pt>
                <c:pt idx="52">
                  <c:v>111.73620936642752</c:v>
                </c:pt>
                <c:pt idx="53">
                  <c:v>122.93618432384588</c:v>
                </c:pt>
                <c:pt idx="54">
                  <c:v>135.62920444489293</c:v>
                </c:pt>
                <c:pt idx="55">
                  <c:v>149.63632771050999</c:v>
                </c:pt>
                <c:pt idx="56">
                  <c:v>164.65385968374355</c:v>
                </c:pt>
                <c:pt idx="57">
                  <c:v>180.22357501542544</c:v>
                </c:pt>
                <c:pt idx="58">
                  <c:v>195.65153021975593</c:v>
                </c:pt>
                <c:pt idx="59">
                  <c:v>209.81667436554056</c:v>
                </c:pt>
                <c:pt idx="60">
                  <c:v>220.86838776493255</c:v>
                </c:pt>
                <c:pt idx="61">
                  <c:v>226.04119715706111</c:v>
                </c:pt>
                <c:pt idx="62">
                  <c:v>222.10927657240072</c:v>
                </c:pt>
                <c:pt idx="63">
                  <c:v>206.87234560611756</c:v>
                </c:pt>
                <c:pt idx="64">
                  <c:v>181.10845549860818</c:v>
                </c:pt>
                <c:pt idx="65">
                  <c:v>149.35562803256315</c:v>
                </c:pt>
                <c:pt idx="66">
                  <c:v>118.28383834637741</c:v>
                </c:pt>
                <c:pt idx="67">
                  <c:v>93.517732869409272</c:v>
                </c:pt>
                <c:pt idx="68">
                  <c:v>77.337960654272294</c:v>
                </c:pt>
                <c:pt idx="69">
                  <c:v>68.775013640892311</c:v>
                </c:pt>
                <c:pt idx="70">
                  <c:v>65.369354130366261</c:v>
                </c:pt>
                <c:pt idx="71">
                  <c:v>64.868780230262772</c:v>
                </c:pt>
                <c:pt idx="72">
                  <c:v>65.927167315350957</c:v>
                </c:pt>
                <c:pt idx="73">
                  <c:v>67.998993831449638</c:v>
                </c:pt>
                <c:pt idx="74">
                  <c:v>70.989535811682572</c:v>
                </c:pt>
                <c:pt idx="75">
                  <c:v>74.986631924428025</c:v>
                </c:pt>
                <c:pt idx="76">
                  <c:v>80.122383775940307</c:v>
                </c:pt>
                <c:pt idx="77">
                  <c:v>86.510203152782978</c:v>
                </c:pt>
                <c:pt idx="78">
                  <c:v>94.209989647070515</c:v>
                </c:pt>
                <c:pt idx="79">
                  <c:v>103.20139101153178</c:v>
                </c:pt>
                <c:pt idx="80">
                  <c:v>113.3597772646672</c:v>
                </c:pt>
                <c:pt idx="81">
                  <c:v>124.43006813500642</c:v>
                </c:pt>
                <c:pt idx="82">
                  <c:v>135.98064132971126</c:v>
                </c:pt>
                <c:pt idx="83">
                  <c:v>147.29834615400898</c:v>
                </c:pt>
                <c:pt idx="84">
                  <c:v>157.19360732739045</c:v>
                </c:pt>
                <c:pt idx="85">
                  <c:v>163.80222770236088</c:v>
                </c:pt>
                <c:pt idx="86">
                  <c:v>164.7082260604883</c:v>
                </c:pt>
                <c:pt idx="87">
                  <c:v>157.79366527662395</c:v>
                </c:pt>
                <c:pt idx="88">
                  <c:v>142.70487091982275</c:v>
                </c:pt>
                <c:pt idx="89">
                  <c:v>121.88298638224191</c:v>
                </c:pt>
                <c:pt idx="90">
                  <c:v>99.919743545542374</c:v>
                </c:pt>
                <c:pt idx="91">
                  <c:v>81.339334812106486</c:v>
                </c:pt>
                <c:pt idx="92">
                  <c:v>68.500984099521546</c:v>
                </c:pt>
                <c:pt idx="93">
                  <c:v>61.1782467595554</c:v>
                </c:pt>
                <c:pt idx="94">
                  <c:v>57.682915635203877</c:v>
                </c:pt>
                <c:pt idx="95">
                  <c:v>56.237647657218254</c:v>
                </c:pt>
                <c:pt idx="96">
                  <c:v>55.66399733374255</c:v>
                </c:pt>
                <c:pt idx="97">
                  <c:v>55.389099016621202</c:v>
                </c:pt>
                <c:pt idx="98">
                  <c:v>55.197914116777028</c:v>
                </c:pt>
                <c:pt idx="99">
                  <c:v>55.026547315813339</c:v>
                </c:pt>
                <c:pt idx="100">
                  <c:v>54.85973137323812</c:v>
                </c:pt>
                <c:pt idx="101">
                  <c:v>54.694471335029768</c:v>
                </c:pt>
                <c:pt idx="102">
                  <c:v>54.530246086612479</c:v>
                </c:pt>
                <c:pt idx="103">
                  <c:v>54.366946947420359</c:v>
                </c:pt>
                <c:pt idx="104">
                  <c:v>54.204545000950716</c:v>
                </c:pt>
                <c:pt idx="105">
                  <c:v>54.043077082416907</c:v>
                </c:pt>
                <c:pt idx="106">
                  <c:v>53.882712667063203</c:v>
                </c:pt>
                <c:pt idx="107">
                  <c:v>53.723903151323192</c:v>
                </c:pt>
                <c:pt idx="108">
                  <c:v>53.567675775863563</c:v>
                </c:pt>
                <c:pt idx="109">
                  <c:v>53.416176721616608</c:v>
                </c:pt>
                <c:pt idx="110">
                  <c:v>53.273611425977236</c:v>
                </c:pt>
                <c:pt idx="111">
                  <c:v>53.147760914086021</c:v>
                </c:pt>
                <c:pt idx="112">
                  <c:v>53.052237882082551</c:v>
                </c:pt>
                <c:pt idx="113">
                  <c:v>53.009536077051841</c:v>
                </c:pt>
                <c:pt idx="114">
                  <c:v>53.054667427251374</c:v>
                </c:pt>
                <c:pt idx="115">
                  <c:v>53.238743611603901</c:v>
                </c:pt>
                <c:pt idx="116">
                  <c:v>53.631280297774488</c:v>
                </c:pt>
                <c:pt idx="117">
                  <c:v>54.319432458183364</c:v>
                </c:pt>
                <c:pt idx="118">
                  <c:v>55.402076052944835</c:v>
                </c:pt>
                <c:pt idx="119">
                  <c:v>56.976925241669377</c:v>
                </c:pt>
                <c:pt idx="120">
                  <c:v>59.119705864426507</c:v>
                </c:pt>
                <c:pt idx="121">
                  <c:v>61.854860694489339</c:v>
                </c:pt>
                <c:pt idx="122">
                  <c:v>65.115323794345215</c:v>
                </c:pt>
                <c:pt idx="123">
                  <c:v>68.685041844249184</c:v>
                </c:pt>
                <c:pt idx="124">
                  <c:v>72.125041771145106</c:v>
                </c:pt>
                <c:pt idx="125">
                  <c:v>74.728035586779555</c:v>
                </c:pt>
                <c:pt idx="126">
                  <c:v>75.619690194217497</c:v>
                </c:pt>
                <c:pt idx="127">
                  <c:v>74.114025223621979</c:v>
                </c:pt>
                <c:pt idx="128">
                  <c:v>70.20570437398699</c:v>
                </c:pt>
                <c:pt idx="129">
                  <c:v>64.791328784983165</c:v>
                </c:pt>
                <c:pt idx="130">
                  <c:v>59.292361028370927</c:v>
                </c:pt>
                <c:pt idx="131">
                  <c:v>54.899231005731501</c:v>
                </c:pt>
                <c:pt idx="132">
                  <c:v>52.054809762579211</c:v>
                </c:pt>
                <c:pt idx="133">
                  <c:v>50.520285235690196</c:v>
                </c:pt>
                <c:pt idx="134">
                  <c:v>49.790944682529137</c:v>
                </c:pt>
                <c:pt idx="135">
                  <c:v>49.441962880707408</c:v>
                </c:pt>
                <c:pt idx="136">
                  <c:v>49.234459531541191</c:v>
                </c:pt>
                <c:pt idx="137">
                  <c:v>49.068920347459503</c:v>
                </c:pt>
                <c:pt idx="138">
                  <c:v>48.913373955389886</c:v>
                </c:pt>
                <c:pt idx="139">
                  <c:v>48.759736011955148</c:v>
                </c:pt>
                <c:pt idx="140">
                  <c:v>48.606381224220925</c:v>
                </c:pt>
                <c:pt idx="141">
                  <c:v>48.453071444458367</c:v>
                </c:pt>
                <c:pt idx="142">
                  <c:v>48.299881702624482</c:v>
                </c:pt>
                <c:pt idx="143">
                  <c:v>48.147186496395868</c:v>
                </c:pt>
                <c:pt idx="144">
                  <c:v>47.996136539211797</c:v>
                </c:pt>
                <c:pt idx="145">
                  <c:v>47.849898188036157</c:v>
                </c:pt>
                <c:pt idx="146">
                  <c:v>47.716381566145394</c:v>
                </c:pt>
                <c:pt idx="147">
                  <c:v>47.613503585474504</c:v>
                </c:pt>
                <c:pt idx="148">
                  <c:v>47.577890495373666</c:v>
                </c:pt>
                <c:pt idx="149">
                  <c:v>47.676591727164059</c:v>
                </c:pt>
                <c:pt idx="150">
                  <c:v>48.018068936068609</c:v>
                </c:pt>
                <c:pt idx="151">
                  <c:v>48.753333303479046</c:v>
                </c:pt>
                <c:pt idx="152">
                  <c:v>50.05205157303098</c:v>
                </c:pt>
                <c:pt idx="153">
                  <c:v>52.035662571308727</c:v>
                </c:pt>
                <c:pt idx="154">
                  <c:v>54.659187421331673</c:v>
                </c:pt>
                <c:pt idx="155">
                  <c:v>57.572055454138862</c:v>
                </c:pt>
                <c:pt idx="156">
                  <c:v>60.061415989968651</c:v>
                </c:pt>
                <c:pt idx="157">
                  <c:v>61.228348274049239</c:v>
                </c:pt>
                <c:pt idx="158">
                  <c:v>60.434127245149803</c:v>
                </c:pt>
                <c:pt idx="159">
                  <c:v>57.760974290544908</c:v>
                </c:pt>
                <c:pt idx="160">
                  <c:v>54.062632503243435</c:v>
                </c:pt>
                <c:pt idx="161">
                  <c:v>50.473923518185025</c:v>
                </c:pt>
                <c:pt idx="162">
                  <c:v>47.77609164116172</c:v>
                </c:pt>
                <c:pt idx="163">
                  <c:v>46.131707009114727</c:v>
                </c:pt>
                <c:pt idx="164">
                  <c:v>45.276544257148721</c:v>
                </c:pt>
                <c:pt idx="165">
                  <c:v>44.855415590094537</c:v>
                </c:pt>
                <c:pt idx="166">
                  <c:v>44.618226673397579</c:v>
                </c:pt>
                <c:pt idx="167">
                  <c:v>44.442446030041751</c:v>
                </c:pt>
                <c:pt idx="168">
                  <c:v>44.283011323871385</c:v>
                </c:pt>
                <c:pt idx="169">
                  <c:v>44.127078565322748</c:v>
                </c:pt>
                <c:pt idx="170">
                  <c:v>43.971765756640998</c:v>
                </c:pt>
                <c:pt idx="171">
                  <c:v>43.816562600784536</c:v>
                </c:pt>
                <c:pt idx="172">
                  <c:v>43.661401288345147</c:v>
                </c:pt>
                <c:pt idx="173">
                  <c:v>43.506278916285197</c:v>
                </c:pt>
                <c:pt idx="174">
                  <c:v>43.351199553261196</c:v>
                </c:pt>
                <c:pt idx="175">
                  <c:v>43.196167203877785</c:v>
                </c:pt>
                <c:pt idx="176">
                  <c:v>43.041185148917627</c:v>
                </c:pt>
                <c:pt idx="177">
                  <c:v>42.886255929393286</c:v>
                </c:pt>
                <c:pt idx="178">
                  <c:v>42.731381390841868</c:v>
                </c:pt>
                <c:pt idx="179">
                  <c:v>42.576562738263775</c:v>
                </c:pt>
                <c:pt idx="180">
                  <c:v>42.421800596074867</c:v>
                </c:pt>
                <c:pt idx="181">
                  <c:v>42.267095070588681</c:v>
                </c:pt>
                <c:pt idx="182">
                  <c:v>42.112445813031172</c:v>
                </c:pt>
                <c:pt idx="183">
                  <c:v>41.957852081446454</c:v>
                </c:pt>
                <c:pt idx="184">
                  <c:v>41.803312800197219</c:v>
                </c:pt>
                <c:pt idx="185">
                  <c:v>41.648826616086694</c:v>
                </c:pt>
                <c:pt idx="186">
                  <c:v>41.49439195041969</c:v>
                </c:pt>
                <c:pt idx="187">
                  <c:v>41.340007046573795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61.184828356648552</c:v>
                </c:pt>
                <c:pt idx="7">
                  <c:v>61.402527788230188</c:v>
                </c:pt>
                <c:pt idx="8">
                  <c:v>61.620084111377878</c:v>
                </c:pt>
                <c:pt idx="9">
                  <c:v>61.837393295215435</c:v>
                </c:pt>
                <c:pt idx="10">
                  <c:v>62.05433390107536</c:v>
                </c:pt>
                <c:pt idx="11">
                  <c:v>62.270765054692362</c:v>
                </c:pt>
                <c:pt idx="12">
                  <c:v>62.486524274419999</c:v>
                </c:pt>
                <c:pt idx="13">
                  <c:v>62.701425163868464</c:v>
                </c:pt>
                <c:pt idx="14">
                  <c:v>62.915254983106088</c:v>
                </c:pt>
                <c:pt idx="15">
                  <c:v>63.127772119559815</c:v>
                </c:pt>
                <c:pt idx="16">
                  <c:v>63.338703488110717</c:v>
                </c:pt>
                <c:pt idx="17">
                  <c:v>63.547741899695311</c:v>
                </c:pt>
                <c:pt idx="18">
                  <c:v>63.754543449033953</c:v>
                </c:pt>
                <c:pt idx="19">
                  <c:v>63.958724984878209</c:v>
                </c:pt>
                <c:pt idx="20">
                  <c:v>64.159861740270998</c:v>
                </c:pt>
                <c:pt idx="21">
                  <c:v>64.35748521547896</c:v>
                </c:pt>
                <c:pt idx="22">
                  <c:v>64.551081422060022</c:v>
                </c:pt>
                <c:pt idx="23">
                  <c:v>64.740089612337272</c:v>
                </c:pt>
                <c:pt idx="24">
                  <c:v>64.923901633504329</c:v>
                </c:pt>
                <c:pt idx="25">
                  <c:v>65.101862058568045</c:v>
                </c:pt>
                <c:pt idx="26">
                  <c:v>65.273269255966028</c:v>
                </c:pt>
                <c:pt idx="27">
                  <c:v>65.437377564352502</c:v>
                </c:pt>
                <c:pt idx="28">
                  <c:v>65.593400736906219</c:v>
                </c:pt>
                <c:pt idx="29">
                  <c:v>65.74051680865054</c:v>
                </c:pt>
                <c:pt idx="30">
                  <c:v>65.877874518791202</c:v>
                </c:pt>
                <c:pt idx="31">
                  <c:v>66.004601386304202</c:v>
                </c:pt>
                <c:pt idx="32">
                  <c:v>66.11981348973751</c:v>
                </c:pt>
                <c:pt idx="33">
                  <c:v>66.222626940969207</c:v>
                </c:pt>
                <c:pt idx="34">
                  <c:v>66.31217096807012</c:v>
                </c:pt>
                <c:pt idx="35">
                  <c:v>66.387602436339435</c:v>
                </c:pt>
                <c:pt idx="36">
                  <c:v>66.448121542414981</c:v>
                </c:pt>
                <c:pt idx="37">
                  <c:v>66.492988319093811</c:v>
                </c:pt>
                <c:pt idx="38">
                  <c:v>66.521539494600688</c:v>
                </c:pt>
                <c:pt idx="39">
                  <c:v>66.53320516715506</c:v>
                </c:pt>
                <c:pt idx="40">
                  <c:v>66.527524692047365</c:v>
                </c:pt>
                <c:pt idx="41">
                  <c:v>66.50416114211518</c:v>
                </c:pt>
                <c:pt idx="42">
                  <c:v>66.46291370045698</c:v>
                </c:pt>
                <c:pt idx="43">
                  <c:v>66.403727381292683</c:v>
                </c:pt>
                <c:pt idx="44">
                  <c:v>66.326699552923074</c:v>
                </c:pt>
                <c:pt idx="45">
                  <c:v>66.232082853972344</c:v>
                </c:pt>
                <c:pt idx="46">
                  <c:v>66.120284244833783</c:v>
                </c:pt>
                <c:pt idx="47">
                  <c:v>65.991860111150672</c:v>
                </c:pt>
                <c:pt idx="48">
                  <c:v>65.847507523022088</c:v>
                </c:pt>
                <c:pt idx="49">
                  <c:v>65.68805193849397</c:v>
                </c:pt>
                <c:pt idx="50">
                  <c:v>65.51443180864122</c:v>
                </c:pt>
                <c:pt idx="51">
                  <c:v>65.327680681374957</c:v>
                </c:pt>
                <c:pt idx="52">
                  <c:v>65.128907501999578</c:v>
                </c:pt>
                <c:pt idx="53">
                  <c:v>64.919275864272691</c:v>
                </c:pt>
                <c:pt idx="54">
                  <c:v>64.699982974389869</c:v>
                </c:pt>
                <c:pt idx="55">
                  <c:v>64.472239054304893</c:v>
                </c:pt>
                <c:pt idx="56">
                  <c:v>64.23724783619285</c:v>
                </c:pt>
                <c:pt idx="57">
                  <c:v>63.996188695484641</c:v>
                </c:pt>
                <c:pt idx="58">
                  <c:v>63.750200846121992</c:v>
                </c:pt>
                <c:pt idx="59">
                  <c:v>63.500369889181549</c:v>
                </c:pt>
                <c:pt idx="60">
                  <c:v>63.247716874733293</c:v>
                </c:pt>
                <c:pt idx="61">
                  <c:v>62.993189915065628</c:v>
                </c:pt>
                <c:pt idx="62">
                  <c:v>62.737658281478502</c:v>
                </c:pt>
                <c:pt idx="63">
                  <c:v>62.481908830674364</c:v>
                </c:pt>
                <c:pt idx="64">
                  <c:v>62.226644542136505</c:v>
                </c:pt>
                <c:pt idx="65">
                  <c:v>61.972484904642037</c:v>
                </c:pt>
                <c:pt idx="66">
                  <c:v>61.719967866603206</c:v>
                </c:pt>
                <c:pt idx="67">
                  <c:v>61.469553058639022</c:v>
                </c:pt>
                <c:pt idx="68">
                  <c:v>61.221626004454002</c:v>
                </c:pt>
                <c:pt idx="69">
                  <c:v>60.97650305436504</c:v>
                </c:pt>
                <c:pt idx="70">
                  <c:v>60.734436801412052</c:v>
                </c:pt>
                <c:pt idx="71">
                  <c:v>60.495621769987153</c:v>
                </c:pt>
                <c:pt idx="72">
                  <c:v>60.260200198842512</c:v>
                </c:pt>
                <c:pt idx="73">
                  <c:v>60.028267772224638</c:v>
                </c:pt>
                <c:pt idx="74">
                  <c:v>59.799879183263229</c:v>
                </c:pt>
                <c:pt idx="75">
                  <c:v>59.575053441611665</c:v>
                </c:pt>
                <c:pt idx="76">
                  <c:v>59.353778862086074</c:v>
                </c:pt>
                <c:pt idx="77">
                  <c:v>59.136017692391341</c:v>
                </c:pt>
                <c:pt idx="78">
                  <c:v>58.921710355919849</c:v>
                </c:pt>
                <c:pt idx="79">
                  <c:v>58.710779300199995</c:v>
                </c:pt>
                <c:pt idx="80">
                  <c:v>58.503132453117189</c:v>
                </c:pt>
                <c:pt idx="81">
                  <c:v>58.298666297858077</c:v>
                </c:pt>
                <c:pt idx="82">
                  <c:v>58.097268584001583</c:v>
                </c:pt>
                <c:pt idx="83">
                  <c:v>57.898820696660842</c:v>
                </c:pt>
                <c:pt idx="84">
                  <c:v>57.703199708419291</c:v>
                </c:pt>
                <c:pt idx="85">
                  <c:v>57.510280140319892</c:v>
                </c:pt>
                <c:pt idx="86">
                  <c:v>57.319935458646235</c:v>
                </c:pt>
                <c:pt idx="87">
                  <c:v>57.132039333923686</c:v>
                </c:pt>
                <c:pt idx="88">
                  <c:v>56.946466687676633</c:v>
                </c:pt>
                <c:pt idx="89">
                  <c:v>56.763094551178568</c:v>
                </c:pt>
                <c:pt idx="90">
                  <c:v>56.5818027588641</c:v>
                </c:pt>
                <c:pt idx="91">
                  <c:v>56.40247449734796</c:v>
                </c:pt>
                <c:pt idx="92">
                  <c:v>56.224996729202218</c:v>
                </c:pt>
                <c:pt idx="93">
                  <c:v>56.049260508843361</c:v>
                </c:pt>
                <c:pt idx="94">
                  <c:v>55.875161206125696</c:v>
                </c:pt>
                <c:pt idx="95">
                  <c:v>55.702598651557331</c:v>
                </c:pt>
                <c:pt idx="96">
                  <c:v>55.531477215475206</c:v>
                </c:pt>
                <c:pt idx="97">
                  <c:v>55.361705832047882</c:v>
                </c:pt>
                <c:pt idx="98">
                  <c:v>55.193197977626212</c:v>
                </c:pt>
                <c:pt idx="99">
                  <c:v>55.025871611735482</c:v>
                </c:pt>
                <c:pt idx="100">
                  <c:v>54.859649087893516</c:v>
                </c:pt>
                <c:pt idx="101">
                  <c:v>54.69445704044697</c:v>
                </c:pt>
                <c:pt idx="102">
                  <c:v>54.530226252731573</c:v>
                </c:pt>
                <c:pt idx="103">
                  <c:v>54.366891511077945</c:v>
                </c:pt>
                <c:pt idx="104">
                  <c:v>54.204391448493098</c:v>
                </c:pt>
                <c:pt idx="105">
                  <c:v>54.042668381240155</c:v>
                </c:pt>
                <c:pt idx="106">
                  <c:v>53.881668141009037</c:v>
                </c:pt>
                <c:pt idx="107">
                  <c:v>53.721339904909328</c:v>
                </c:pt>
                <c:pt idx="108">
                  <c:v>53.561636025117089</c:v>
                </c:pt>
                <c:pt idx="109">
                  <c:v>53.402511859662646</c:v>
                </c:pt>
                <c:pt idx="110">
                  <c:v>53.243925605550416</c:v>
                </c:pt>
                <c:pt idx="111">
                  <c:v>53.085838135149245</c:v>
                </c:pt>
                <c:pt idx="112">
                  <c:v>52.928212836576208</c:v>
                </c:pt>
                <c:pt idx="113">
                  <c:v>52.771015458615935</c:v>
                </c:pt>
                <c:pt idx="114">
                  <c:v>52.614213960564818</c:v>
                </c:pt>
                <c:pt idx="115">
                  <c:v>52.457778367263444</c:v>
                </c:pt>
                <c:pt idx="116">
                  <c:v>52.301680629477239</c:v>
                </c:pt>
                <c:pt idx="117">
                  <c:v>52.145894489701789</c:v>
                </c:pt>
                <c:pt idx="118">
                  <c:v>51.99039535340485</c:v>
                </c:pt>
                <c:pt idx="119">
                  <c:v>51.835160165667403</c:v>
                </c:pt>
                <c:pt idx="120">
                  <c:v>51.680167293152863</c:v>
                </c:pt>
                <c:pt idx="121">
                  <c:v>51.525396411312308</c:v>
                </c:pt>
                <c:pt idx="122">
                  <c:v>51.370828396726516</c:v>
                </c:pt>
                <c:pt idx="123">
                  <c:v>51.216445224489391</c:v>
                </c:pt>
                <c:pt idx="124">
                  <c:v>51.062229870553267</c:v>
                </c:pt>
                <c:pt idx="125">
                  <c:v>50.908166218983609</c:v>
                </c:pt>
                <c:pt idx="126">
                  <c:v>50.754238974108269</c:v>
                </c:pt>
                <c:pt idx="127">
                  <c:v>50.600433577594835</c:v>
                </c:pt>
                <c:pt idx="128">
                  <c:v>50.446736130547983</c:v>
                </c:pt>
                <c:pt idx="129">
                  <c:v>50.293133320786609</c:v>
                </c:pt>
                <c:pt idx="130">
                  <c:v>50.139612355536471</c:v>
                </c:pt>
                <c:pt idx="131">
                  <c:v>49.986160899857303</c:v>
                </c:pt>
                <c:pt idx="132">
                  <c:v>49.832767021210813</c:v>
                </c:pt>
                <c:pt idx="133">
                  <c:v>49.679419140664805</c:v>
                </c:pt>
                <c:pt idx="134">
                  <c:v>49.526105991315134</c:v>
                </c:pt>
                <c:pt idx="135">
                  <c:v>49.372816584584776</c:v>
                </c:pt>
                <c:pt idx="136">
                  <c:v>49.219540185122767</c:v>
                </c:pt>
                <c:pt idx="137">
                  <c:v>49.066266295065063</c:v>
                </c:pt>
                <c:pt idx="138">
                  <c:v>48.912984648427084</c:v>
                </c:pt>
                <c:pt idx="139">
                  <c:v>48.759685216361447</c:v>
                </c:pt>
                <c:pt idx="140">
                  <c:v>48.606358223924346</c:v>
                </c:pt>
                <c:pt idx="141">
                  <c:v>48.452994178838694</c:v>
                </c:pt>
                <c:pt idx="142">
                  <c:v>48.299583912511892</c:v>
                </c:pt>
                <c:pt idx="143">
                  <c:v>48.146118633253906</c:v>
                </c:pt>
                <c:pt idx="144">
                  <c:v>47.992589991243619</c:v>
                </c:pt>
                <c:pt idx="145">
                  <c:v>47.838990154312206</c:v>
                </c:pt>
                <c:pt idx="146">
                  <c:v>47.6853118930606</c:v>
                </c:pt>
                <c:pt idx="147">
                  <c:v>47.531548673224869</c:v>
                </c:pt>
                <c:pt idx="148">
                  <c:v>47.377694752577426</c:v>
                </c:pt>
                <c:pt idx="149">
                  <c:v>47.223745279043563</c:v>
                </c:pt>
                <c:pt idx="150">
                  <c:v>47.069696386169156</c:v>
                </c:pt>
                <c:pt idx="151">
                  <c:v>46.915545281652868</c:v>
                </c:pt>
                <c:pt idx="152">
                  <c:v>46.761290324407568</c:v>
                </c:pt>
                <c:pt idx="153">
                  <c:v>46.606931085595207</c:v>
                </c:pt>
                <c:pt idx="154">
                  <c:v>46.452468389326555</c:v>
                </c:pt>
                <c:pt idx="155">
                  <c:v>46.297904329254138</c:v>
                </c:pt>
                <c:pt idx="156">
                  <c:v>46.143242258114981</c:v>
                </c:pt>
                <c:pt idx="157">
                  <c:v>45.988486748369183</c:v>
                </c:pt>
                <c:pt idx="158">
                  <c:v>45.833643523376054</c:v>
                </c:pt>
                <c:pt idx="159">
                  <c:v>45.678719359968937</c:v>
                </c:pt>
                <c:pt idx="160">
                  <c:v>45.52372196473322</c:v>
                </c:pt>
                <c:pt idx="161">
                  <c:v>45.368659827648088</c:v>
                </c:pt>
                <c:pt idx="162">
                  <c:v>45.213542057916108</c:v>
                </c:pt>
                <c:pt idx="163">
                  <c:v>45.05837820768177</c:v>
                </c:pt>
                <c:pt idx="164">
                  <c:v>44.903178089864866</c:v>
                </c:pt>
                <c:pt idx="165">
                  <c:v>44.74795159647185</c:v>
                </c:pt>
                <c:pt idx="166">
                  <c:v>44.592708523501749</c:v>
                </c:pt>
                <c:pt idx="167">
                  <c:v>44.437458407966474</c:v>
                </c:pt>
                <c:pt idx="168">
                  <c:v>44.282210381666701</c:v>
                </c:pt>
                <c:pt idx="169">
                  <c:v>44.12697304528551</c:v>
                </c:pt>
                <c:pt idx="170">
                  <c:v>43.9717543651795</c:v>
                </c:pt>
                <c:pt idx="171">
                  <c:v>43.816561594052047</c:v>
                </c:pt>
                <c:pt idx="172">
                  <c:v>43.661401215568425</c:v>
                </c:pt>
                <c:pt idx="173">
                  <c:v>43.506278911984616</c:v>
                </c:pt>
                <c:pt idx="174">
                  <c:v>43.351199553053576</c:v>
                </c:pt>
                <c:pt idx="175">
                  <c:v>43.196167203869599</c:v>
                </c:pt>
                <c:pt idx="176">
                  <c:v>43.041185148917364</c:v>
                </c:pt>
                <c:pt idx="177">
                  <c:v>42.886255929393279</c:v>
                </c:pt>
                <c:pt idx="178">
                  <c:v>42.731381390841868</c:v>
                </c:pt>
                <c:pt idx="179">
                  <c:v>42.576562738263775</c:v>
                </c:pt>
                <c:pt idx="180">
                  <c:v>42.421800596074867</c:v>
                </c:pt>
                <c:pt idx="181">
                  <c:v>42.267095070588681</c:v>
                </c:pt>
                <c:pt idx="182">
                  <c:v>42.112445813031172</c:v>
                </c:pt>
                <c:pt idx="183">
                  <c:v>41.957852081446454</c:v>
                </c:pt>
                <c:pt idx="184">
                  <c:v>41.803312800197219</c:v>
                </c:pt>
                <c:pt idx="185">
                  <c:v>41.648826616086694</c:v>
                </c:pt>
                <c:pt idx="186">
                  <c:v>41.49439195041969</c:v>
                </c:pt>
                <c:pt idx="187">
                  <c:v>41.340007046573795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1.4528774035619996E-2</c:v>
                </c:pt>
                <c:pt idx="2">
                  <c:v>2.4145533286703744E-2</c:v>
                </c:pt>
                <c:pt idx="3">
                  <c:v>3.014504636396665E-2</c:v>
                </c:pt>
                <c:pt idx="4">
                  <c:v>4.340909966818772E-2</c:v>
                </c:pt>
                <c:pt idx="5">
                  <c:v>5.525770845394417E-2</c:v>
                </c:pt>
                <c:pt idx="6">
                  <c:v>6.198578043250523E-2</c:v>
                </c:pt>
                <c:pt idx="7">
                  <c:v>7.3914035692236868E-2</c:v>
                </c:pt>
                <c:pt idx="8">
                  <c:v>7.8660490910078248E-2</c:v>
                </c:pt>
                <c:pt idx="9">
                  <c:v>8.6498245276186561E-2</c:v>
                </c:pt>
                <c:pt idx="10">
                  <c:v>8.7291066597922962E-2</c:v>
                </c:pt>
                <c:pt idx="11">
                  <c:v>0.10270606907200765</c:v>
                </c:pt>
                <c:pt idx="12">
                  <c:v>0.10182245682627547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2.0698013814189225E-3</c:v>
                </c:pt>
                <c:pt idx="1">
                  <c:v>2.3087783693294901E-2</c:v>
                </c:pt>
                <c:pt idx="2">
                  <c:v>3.3542295616907775E-2</c:v>
                </c:pt>
                <c:pt idx="3">
                  <c:v>3.3287934853511107E-2</c:v>
                </c:pt>
                <c:pt idx="4">
                  <c:v>3.7861807814319019E-2</c:v>
                </c:pt>
                <c:pt idx="5">
                  <c:v>4.5512991159267865E-2</c:v>
                </c:pt>
                <c:pt idx="6">
                  <c:v>5.0747266187621598E-2</c:v>
                </c:pt>
                <c:pt idx="7">
                  <c:v>6.5057974253088402E-2</c:v>
                </c:pt>
                <c:pt idx="8">
                  <c:v>7.9019020820252306E-2</c:v>
                </c:pt>
                <c:pt idx="9">
                  <c:v>9.0225695635431202E-2</c:v>
                </c:pt>
                <c:pt idx="10">
                  <c:v>9.2462275543432629E-2</c:v>
                </c:pt>
                <c:pt idx="11">
                  <c:v>9.3069887780201643E-2</c:v>
                </c:pt>
                <c:pt idx="12">
                  <c:v>0.10241943945441263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62.655999999999999</c:v>
                </c:pt>
                <c:pt idx="1">
                  <c:v>63.328000000000003</c:v>
                </c:pt>
                <c:pt idx="2">
                  <c:v>61.917999999999999</c:v>
                </c:pt>
                <c:pt idx="3">
                  <c:v>63.491999999999997</c:v>
                </c:pt>
                <c:pt idx="4">
                  <c:v>63.540999999999997</c:v>
                </c:pt>
                <c:pt idx="5">
                  <c:v>64.016000000000005</c:v>
                </c:pt>
                <c:pt idx="6">
                  <c:v>60.753999999999998</c:v>
                </c:pt>
                <c:pt idx="7">
                  <c:v>62.262</c:v>
                </c:pt>
                <c:pt idx="8">
                  <c:v>60.639000000000003</c:v>
                </c:pt>
                <c:pt idx="9">
                  <c:v>62.213000000000001</c:v>
                </c:pt>
                <c:pt idx="10">
                  <c:v>65.081999999999994</c:v>
                </c:pt>
                <c:pt idx="11">
                  <c:v>63.23</c:v>
                </c:pt>
                <c:pt idx="12">
                  <c:v>63.459000000000003</c:v>
                </c:pt>
                <c:pt idx="13">
                  <c:v>63.262</c:v>
                </c:pt>
                <c:pt idx="14">
                  <c:v>63.097999999999999</c:v>
                </c:pt>
                <c:pt idx="15">
                  <c:v>62.951000000000001</c:v>
                </c:pt>
                <c:pt idx="16">
                  <c:v>60.720999999999997</c:v>
                </c:pt>
                <c:pt idx="17">
                  <c:v>62.622999999999998</c:v>
                </c:pt>
                <c:pt idx="18">
                  <c:v>60.622999999999998</c:v>
                </c:pt>
                <c:pt idx="19">
                  <c:v>62.884999999999998</c:v>
                </c:pt>
                <c:pt idx="20">
                  <c:v>62.048999999999999</c:v>
                </c:pt>
                <c:pt idx="21">
                  <c:v>60.851999999999997</c:v>
                </c:pt>
                <c:pt idx="22">
                  <c:v>62.328000000000003</c:v>
                </c:pt>
                <c:pt idx="23">
                  <c:v>63.328000000000003</c:v>
                </c:pt>
                <c:pt idx="24">
                  <c:v>63.984000000000002</c:v>
                </c:pt>
                <c:pt idx="25">
                  <c:v>60.442999999999998</c:v>
                </c:pt>
                <c:pt idx="26">
                  <c:v>64.474999999999994</c:v>
                </c:pt>
                <c:pt idx="27">
                  <c:v>62.689</c:v>
                </c:pt>
                <c:pt idx="28">
                  <c:v>64.933999999999997</c:v>
                </c:pt>
                <c:pt idx="29">
                  <c:v>63.328000000000003</c:v>
                </c:pt>
                <c:pt idx="30">
                  <c:v>62.622999999999998</c:v>
                </c:pt>
                <c:pt idx="31">
                  <c:v>64.557000000000002</c:v>
                </c:pt>
                <c:pt idx="32">
                  <c:v>62.704999999999998</c:v>
                </c:pt>
                <c:pt idx="33">
                  <c:v>63.131</c:v>
                </c:pt>
                <c:pt idx="34">
                  <c:v>61.951000000000001</c:v>
                </c:pt>
                <c:pt idx="35">
                  <c:v>63.82</c:v>
                </c:pt>
                <c:pt idx="36">
                  <c:v>66.426000000000002</c:v>
                </c:pt>
                <c:pt idx="37">
                  <c:v>65.754000000000005</c:v>
                </c:pt>
                <c:pt idx="38">
                  <c:v>63.720999999999997</c:v>
                </c:pt>
                <c:pt idx="39">
                  <c:v>64.638999999999996</c:v>
                </c:pt>
                <c:pt idx="40">
                  <c:v>64.474999999999994</c:v>
                </c:pt>
                <c:pt idx="41">
                  <c:v>63.753999999999998</c:v>
                </c:pt>
                <c:pt idx="42">
                  <c:v>65.950999999999993</c:v>
                </c:pt>
                <c:pt idx="43">
                  <c:v>66.623000000000005</c:v>
                </c:pt>
                <c:pt idx="44">
                  <c:v>66.721000000000004</c:v>
                </c:pt>
                <c:pt idx="45">
                  <c:v>69.933999999999997</c:v>
                </c:pt>
                <c:pt idx="46">
                  <c:v>69.262</c:v>
                </c:pt>
                <c:pt idx="47">
                  <c:v>70.114999999999995</c:v>
                </c:pt>
                <c:pt idx="48">
                  <c:v>72.426000000000002</c:v>
                </c:pt>
                <c:pt idx="49">
                  <c:v>75.902000000000001</c:v>
                </c:pt>
                <c:pt idx="50">
                  <c:v>80.835999999999999</c:v>
                </c:pt>
                <c:pt idx="51">
                  <c:v>87.245999999999995</c:v>
                </c:pt>
                <c:pt idx="52">
                  <c:v>99.41</c:v>
                </c:pt>
                <c:pt idx="53">
                  <c:v>110.78700000000001</c:v>
                </c:pt>
                <c:pt idx="54">
                  <c:v>127.328</c:v>
                </c:pt>
                <c:pt idx="55">
                  <c:v>145.148</c:v>
                </c:pt>
                <c:pt idx="56">
                  <c:v>159.90199999999999</c:v>
                </c:pt>
                <c:pt idx="57">
                  <c:v>173.148</c:v>
                </c:pt>
                <c:pt idx="58">
                  <c:v>186.23</c:v>
                </c:pt>
                <c:pt idx="59">
                  <c:v>193.41</c:v>
                </c:pt>
                <c:pt idx="60">
                  <c:v>197.75399999999999</c:v>
                </c:pt>
                <c:pt idx="61">
                  <c:v>199.42599999999999</c:v>
                </c:pt>
                <c:pt idx="62">
                  <c:v>196.738</c:v>
                </c:pt>
                <c:pt idx="63">
                  <c:v>185.70500000000001</c:v>
                </c:pt>
                <c:pt idx="64">
                  <c:v>168.42599999999999</c:v>
                </c:pt>
                <c:pt idx="65">
                  <c:v>144.197</c:v>
                </c:pt>
                <c:pt idx="66">
                  <c:v>109.11499999999999</c:v>
                </c:pt>
                <c:pt idx="67">
                  <c:v>82.278999999999996</c:v>
                </c:pt>
                <c:pt idx="68">
                  <c:v>64.507999999999996</c:v>
                </c:pt>
                <c:pt idx="69">
                  <c:v>61.671999999999997</c:v>
                </c:pt>
                <c:pt idx="70">
                  <c:v>58.851999999999997</c:v>
                </c:pt>
                <c:pt idx="71">
                  <c:v>61.23</c:v>
                </c:pt>
                <c:pt idx="72">
                  <c:v>63.23</c:v>
                </c:pt>
                <c:pt idx="73">
                  <c:v>61.393000000000001</c:v>
                </c:pt>
                <c:pt idx="74">
                  <c:v>62.869</c:v>
                </c:pt>
                <c:pt idx="75">
                  <c:v>63.802999999999997</c:v>
                </c:pt>
                <c:pt idx="76">
                  <c:v>67.492000000000004</c:v>
                </c:pt>
                <c:pt idx="77">
                  <c:v>74.623000000000005</c:v>
                </c:pt>
                <c:pt idx="78">
                  <c:v>79.393000000000001</c:v>
                </c:pt>
                <c:pt idx="79">
                  <c:v>89.638999999999996</c:v>
                </c:pt>
                <c:pt idx="80">
                  <c:v>99.41</c:v>
                </c:pt>
                <c:pt idx="81">
                  <c:v>110.574</c:v>
                </c:pt>
                <c:pt idx="82">
                  <c:v>120.88500000000001</c:v>
                </c:pt>
                <c:pt idx="83">
                  <c:v>132.08199999999999</c:v>
                </c:pt>
                <c:pt idx="84">
                  <c:v>139.541</c:v>
                </c:pt>
                <c:pt idx="85">
                  <c:v>142.95099999999999</c:v>
                </c:pt>
                <c:pt idx="86">
                  <c:v>146.24600000000001</c:v>
                </c:pt>
                <c:pt idx="87">
                  <c:v>143.98400000000001</c:v>
                </c:pt>
                <c:pt idx="88">
                  <c:v>133.672</c:v>
                </c:pt>
                <c:pt idx="89">
                  <c:v>120.721</c:v>
                </c:pt>
                <c:pt idx="90">
                  <c:v>100.21299999999999</c:v>
                </c:pt>
                <c:pt idx="91">
                  <c:v>81.212999999999994</c:v>
                </c:pt>
                <c:pt idx="92">
                  <c:v>64.77</c:v>
                </c:pt>
                <c:pt idx="93">
                  <c:v>58.720999999999997</c:v>
                </c:pt>
                <c:pt idx="94">
                  <c:v>54.23</c:v>
                </c:pt>
                <c:pt idx="95">
                  <c:v>55.77</c:v>
                </c:pt>
                <c:pt idx="96">
                  <c:v>54.360999999999997</c:v>
                </c:pt>
                <c:pt idx="97">
                  <c:v>57.048999999999999</c:v>
                </c:pt>
                <c:pt idx="98">
                  <c:v>55.23</c:v>
                </c:pt>
                <c:pt idx="99">
                  <c:v>55.23</c:v>
                </c:pt>
                <c:pt idx="100">
                  <c:v>54.951000000000001</c:v>
                </c:pt>
                <c:pt idx="101">
                  <c:v>53.951000000000001</c:v>
                </c:pt>
                <c:pt idx="102">
                  <c:v>50.966999999999999</c:v>
                </c:pt>
                <c:pt idx="103">
                  <c:v>54.015999999999998</c:v>
                </c:pt>
                <c:pt idx="104">
                  <c:v>52.851999999999997</c:v>
                </c:pt>
                <c:pt idx="105">
                  <c:v>53.835999999999999</c:v>
                </c:pt>
                <c:pt idx="106">
                  <c:v>55.082000000000001</c:v>
                </c:pt>
                <c:pt idx="107">
                  <c:v>54.148000000000003</c:v>
                </c:pt>
                <c:pt idx="108">
                  <c:v>55.377000000000002</c:v>
                </c:pt>
                <c:pt idx="109">
                  <c:v>52.606999999999999</c:v>
                </c:pt>
                <c:pt idx="110">
                  <c:v>53.524999999999999</c:v>
                </c:pt>
                <c:pt idx="111">
                  <c:v>56.148000000000003</c:v>
                </c:pt>
                <c:pt idx="112">
                  <c:v>52.344000000000001</c:v>
                </c:pt>
                <c:pt idx="113">
                  <c:v>54.933999999999997</c:v>
                </c:pt>
                <c:pt idx="114">
                  <c:v>53.197000000000003</c:v>
                </c:pt>
                <c:pt idx="115">
                  <c:v>54.164000000000001</c:v>
                </c:pt>
                <c:pt idx="116">
                  <c:v>54.835999999999999</c:v>
                </c:pt>
                <c:pt idx="117">
                  <c:v>54.097999999999999</c:v>
                </c:pt>
                <c:pt idx="118">
                  <c:v>54.279000000000003</c:v>
                </c:pt>
                <c:pt idx="119">
                  <c:v>54.344000000000001</c:v>
                </c:pt>
                <c:pt idx="120">
                  <c:v>60.41</c:v>
                </c:pt>
                <c:pt idx="121">
                  <c:v>63.524999999999999</c:v>
                </c:pt>
                <c:pt idx="122">
                  <c:v>66.525000000000006</c:v>
                </c:pt>
                <c:pt idx="123">
                  <c:v>72.738</c:v>
                </c:pt>
                <c:pt idx="124">
                  <c:v>81.950999999999993</c:v>
                </c:pt>
                <c:pt idx="125">
                  <c:v>86.656000000000006</c:v>
                </c:pt>
                <c:pt idx="126">
                  <c:v>89.066000000000003</c:v>
                </c:pt>
                <c:pt idx="127">
                  <c:v>93.557000000000002</c:v>
                </c:pt>
                <c:pt idx="128">
                  <c:v>94.295000000000002</c:v>
                </c:pt>
                <c:pt idx="129">
                  <c:v>90.097999999999999</c:v>
                </c:pt>
                <c:pt idx="130">
                  <c:v>85.376999999999995</c:v>
                </c:pt>
                <c:pt idx="131">
                  <c:v>77.966999999999999</c:v>
                </c:pt>
                <c:pt idx="132">
                  <c:v>68.442999999999998</c:v>
                </c:pt>
                <c:pt idx="133">
                  <c:v>61.622999999999998</c:v>
                </c:pt>
                <c:pt idx="134">
                  <c:v>56.360999999999997</c:v>
                </c:pt>
                <c:pt idx="135">
                  <c:v>53.082000000000001</c:v>
                </c:pt>
                <c:pt idx="136">
                  <c:v>47.524999999999999</c:v>
                </c:pt>
                <c:pt idx="137">
                  <c:v>49.262</c:v>
                </c:pt>
                <c:pt idx="138">
                  <c:v>48.23</c:v>
                </c:pt>
                <c:pt idx="139">
                  <c:v>50.097999999999999</c:v>
                </c:pt>
                <c:pt idx="140">
                  <c:v>48.689</c:v>
                </c:pt>
                <c:pt idx="141">
                  <c:v>50.540999999999997</c:v>
                </c:pt>
                <c:pt idx="142">
                  <c:v>47.951000000000001</c:v>
                </c:pt>
                <c:pt idx="143">
                  <c:v>48.082000000000001</c:v>
                </c:pt>
                <c:pt idx="144">
                  <c:v>47.933999999999997</c:v>
                </c:pt>
                <c:pt idx="145">
                  <c:v>46.671999999999997</c:v>
                </c:pt>
                <c:pt idx="146">
                  <c:v>48.704999999999998</c:v>
                </c:pt>
                <c:pt idx="147">
                  <c:v>49.015999999999998</c:v>
                </c:pt>
                <c:pt idx="148">
                  <c:v>48.426000000000002</c:v>
                </c:pt>
                <c:pt idx="149">
                  <c:v>48.902000000000001</c:v>
                </c:pt>
                <c:pt idx="150">
                  <c:v>47.835999999999999</c:v>
                </c:pt>
                <c:pt idx="151">
                  <c:v>48.213000000000001</c:v>
                </c:pt>
                <c:pt idx="152">
                  <c:v>46.835999999999999</c:v>
                </c:pt>
                <c:pt idx="153">
                  <c:v>50.917999999999999</c:v>
                </c:pt>
                <c:pt idx="154">
                  <c:v>51.066000000000003</c:v>
                </c:pt>
                <c:pt idx="155">
                  <c:v>55.951000000000001</c:v>
                </c:pt>
                <c:pt idx="156">
                  <c:v>57.689</c:v>
                </c:pt>
                <c:pt idx="157">
                  <c:v>63.508000000000003</c:v>
                </c:pt>
                <c:pt idx="158">
                  <c:v>65.787000000000006</c:v>
                </c:pt>
                <c:pt idx="159">
                  <c:v>67.23</c:v>
                </c:pt>
                <c:pt idx="160">
                  <c:v>70.197000000000003</c:v>
                </c:pt>
                <c:pt idx="161">
                  <c:v>67.474999999999994</c:v>
                </c:pt>
                <c:pt idx="162">
                  <c:v>63.475000000000001</c:v>
                </c:pt>
                <c:pt idx="163">
                  <c:v>58.18</c:v>
                </c:pt>
                <c:pt idx="164">
                  <c:v>54.426000000000002</c:v>
                </c:pt>
                <c:pt idx="165">
                  <c:v>51.524999999999999</c:v>
                </c:pt>
                <c:pt idx="166">
                  <c:v>48.295000000000002</c:v>
                </c:pt>
                <c:pt idx="167">
                  <c:v>45.459000000000003</c:v>
                </c:pt>
                <c:pt idx="168">
                  <c:v>44.344000000000001</c:v>
                </c:pt>
                <c:pt idx="169">
                  <c:v>44.148000000000003</c:v>
                </c:pt>
                <c:pt idx="170">
                  <c:v>43.048999999999999</c:v>
                </c:pt>
                <c:pt idx="171">
                  <c:v>42.197000000000003</c:v>
                </c:pt>
                <c:pt idx="172">
                  <c:v>41.655999999999999</c:v>
                </c:pt>
                <c:pt idx="173">
                  <c:v>43.720999999999997</c:v>
                </c:pt>
                <c:pt idx="174">
                  <c:v>42.902000000000001</c:v>
                </c:pt>
                <c:pt idx="175">
                  <c:v>42.671999999999997</c:v>
                </c:pt>
                <c:pt idx="176">
                  <c:v>41.377000000000002</c:v>
                </c:pt>
                <c:pt idx="177">
                  <c:v>43.917999999999999</c:v>
                </c:pt>
                <c:pt idx="178">
                  <c:v>40.869</c:v>
                </c:pt>
                <c:pt idx="179">
                  <c:v>43.738</c:v>
                </c:pt>
                <c:pt idx="180">
                  <c:v>44.197000000000003</c:v>
                </c:pt>
                <c:pt idx="181">
                  <c:v>41.426000000000002</c:v>
                </c:pt>
                <c:pt idx="182">
                  <c:v>41.508000000000003</c:v>
                </c:pt>
                <c:pt idx="183">
                  <c:v>41.540999999999997</c:v>
                </c:pt>
                <c:pt idx="184">
                  <c:v>42.246000000000002</c:v>
                </c:pt>
                <c:pt idx="185">
                  <c:v>42.23</c:v>
                </c:pt>
                <c:pt idx="186">
                  <c:v>42.015999999999998</c:v>
                </c:pt>
                <c:pt idx="187">
                  <c:v>41.295000000000002</c:v>
                </c:pt>
                <c:pt idx="188">
                  <c:v>42.393000000000001</c:v>
                </c:pt>
                <c:pt idx="189">
                  <c:v>44.622999999999998</c:v>
                </c:pt>
                <c:pt idx="190">
                  <c:v>42.360999999999997</c:v>
                </c:pt>
                <c:pt idx="191">
                  <c:v>40.491999999999997</c:v>
                </c:pt>
                <c:pt idx="192">
                  <c:v>42.344000000000001</c:v>
                </c:pt>
                <c:pt idx="193">
                  <c:v>43.18</c:v>
                </c:pt>
                <c:pt idx="194">
                  <c:v>43.524999999999999</c:v>
                </c:pt>
                <c:pt idx="195">
                  <c:v>43</c:v>
                </c:pt>
                <c:pt idx="196">
                  <c:v>41.377000000000002</c:v>
                </c:pt>
                <c:pt idx="197">
                  <c:v>38.884999999999998</c:v>
                </c:pt>
                <c:pt idx="198">
                  <c:v>44.148000000000003</c:v>
                </c:pt>
                <c:pt idx="199">
                  <c:v>41.475000000000001</c:v>
                </c:pt>
                <c:pt idx="200">
                  <c:v>37.246000000000002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61.562410461937347</c:v>
                </c:pt>
                <c:pt idx="12">
                  <c:v>61.711677039449953</c:v>
                </c:pt>
                <c:pt idx="13">
                  <c:v>61.860726032773655</c:v>
                </c:pt>
                <c:pt idx="14">
                  <c:v>62.00943996935144</c:v>
                </c:pt>
                <c:pt idx="15">
                  <c:v>62.157682815839387</c:v>
                </c:pt>
                <c:pt idx="16">
                  <c:v>62.305298032382083</c:v>
                </c:pt>
                <c:pt idx="17">
                  <c:v>62.452106544455333</c:v>
                </c:pt>
                <c:pt idx="18">
                  <c:v>62.597904656685223</c:v>
                </c:pt>
                <c:pt idx="19">
                  <c:v>62.742461941703972</c:v>
                </c:pt>
                <c:pt idx="20">
                  <c:v>62.885519147804878</c:v>
                </c:pt>
                <c:pt idx="21">
                  <c:v>63.02678618294906</c:v>
                </c:pt>
                <c:pt idx="22">
                  <c:v>63.165940251755025</c:v>
                </c:pt>
                <c:pt idx="23">
                  <c:v>63.30262425109084</c:v>
                </c:pt>
                <c:pt idx="24">
                  <c:v>63.436445578216905</c:v>
                </c:pt>
                <c:pt idx="25">
                  <c:v>63.56697559167646</c:v>
                </c:pt>
                <c:pt idx="26">
                  <c:v>63.693750124508426</c:v>
                </c:pt>
                <c:pt idx="27">
                  <c:v>63.816271745902313</c:v>
                </c:pt>
                <c:pt idx="28">
                  <c:v>63.934015012671189</c:v>
                </c:pt>
                <c:pt idx="29">
                  <c:v>64.046436931319604</c:v>
                </c:pt>
                <c:pt idx="30">
                  <c:v>64.152996557833447</c:v>
                </c:pt>
                <c:pt idx="31">
                  <c:v>64.253190531502995</c:v>
                </c:pt>
                <c:pt idx="32">
                  <c:v>64.346615975507305</c:v>
                </c:pt>
                <c:pt idx="33">
                  <c:v>64.433079364588934</c:v>
                </c:pt>
                <c:pt idx="34">
                  <c:v>64.512780500295875</c:v>
                </c:pt>
                <c:pt idx="35">
                  <c:v>64.586615357692253</c:v>
                </c:pt>
                <c:pt idx="36">
                  <c:v>64.656660462308196</c:v>
                </c:pt>
                <c:pt idx="37">
                  <c:v>64.726923670325178</c:v>
                </c:pt>
                <c:pt idx="38">
                  <c:v>64.804468834279419</c:v>
                </c:pt>
                <c:pt idx="39">
                  <c:v>64.901039013280183</c:v>
                </c:pt>
                <c:pt idx="40">
                  <c:v>65.035305140226967</c:v>
                </c:pt>
                <c:pt idx="41">
                  <c:v>65.235841100040702</c:v>
                </c:pt>
                <c:pt idx="42">
                  <c:v>65.54485600759935</c:v>
                </c:pt>
                <c:pt idx="43">
                  <c:v>66.02258433711593</c:v>
                </c:pt>
                <c:pt idx="44">
                  <c:v>66.752034069662599</c:v>
                </c:pt>
                <c:pt idx="45">
                  <c:v>67.843524368473936</c:v>
                </c:pt>
                <c:pt idx="46">
                  <c:v>69.438130193209474</c:v>
                </c:pt>
                <c:pt idx="47">
                  <c:v>71.708841528648563</c:v>
                </c:pt>
                <c:pt idx="48">
                  <c:v>74.858018115823185</c:v>
                </c:pt>
                <c:pt idx="49">
                  <c:v>79.109677195530324</c:v>
                </c:pt>
                <c:pt idx="50">
                  <c:v>84.695394597804466</c:v>
                </c:pt>
                <c:pt idx="51">
                  <c:v>91.833194378937122</c:v>
                </c:pt>
                <c:pt idx="52">
                  <c:v>100.69969655936606</c:v>
                </c:pt>
                <c:pt idx="53">
                  <c:v>111.39663310578312</c:v>
                </c:pt>
                <c:pt idx="54">
                  <c:v>123.91263307020576</c:v>
                </c:pt>
                <c:pt idx="55">
                  <c:v>138.07803724753117</c:v>
                </c:pt>
                <c:pt idx="56">
                  <c:v>153.50287385326621</c:v>
                </c:pt>
                <c:pt idx="57">
                  <c:v>169.47995479903034</c:v>
                </c:pt>
                <c:pt idx="58">
                  <c:v>184.84417325320243</c:v>
                </c:pt>
                <c:pt idx="59">
                  <c:v>197.83497057162782</c:v>
                </c:pt>
                <c:pt idx="60">
                  <c:v>206.11535741812347</c:v>
                </c:pt>
                <c:pt idx="61">
                  <c:v>207.17301829437136</c:v>
                </c:pt>
                <c:pt idx="62">
                  <c:v>199.20184173789301</c:v>
                </c:pt>
                <c:pt idx="63">
                  <c:v>182.17236651214395</c:v>
                </c:pt>
                <c:pt idx="64">
                  <c:v>158.40937688857062</c:v>
                </c:pt>
                <c:pt idx="65">
                  <c:v>132.07739649284864</c:v>
                </c:pt>
                <c:pt idx="66">
                  <c:v>107.67094702516285</c:v>
                </c:pt>
                <c:pt idx="67">
                  <c:v>88.375454021615894</c:v>
                </c:pt>
                <c:pt idx="68">
                  <c:v>75.261716601825512</c:v>
                </c:pt>
                <c:pt idx="69">
                  <c:v>67.604605815592208</c:v>
                </c:pt>
                <c:pt idx="70">
                  <c:v>63.841946840170223</c:v>
                </c:pt>
                <c:pt idx="71">
                  <c:v>62.46538074626374</c:v>
                </c:pt>
                <c:pt idx="72">
                  <c:v>62.461136708208542</c:v>
                </c:pt>
                <c:pt idx="73">
                  <c:v>63.340776600602794</c:v>
                </c:pt>
                <c:pt idx="74">
                  <c:v>64.985439567385058</c:v>
                </c:pt>
                <c:pt idx="75">
                  <c:v>67.47960522195514</c:v>
                </c:pt>
                <c:pt idx="76">
                  <c:v>70.997198390871915</c:v>
                </c:pt>
                <c:pt idx="77">
                  <c:v>75.732597997777134</c:v>
                </c:pt>
                <c:pt idx="78">
                  <c:v>81.852445517893742</c:v>
                </c:pt>
                <c:pt idx="79">
                  <c:v>89.45206597059105</c:v>
                </c:pt>
                <c:pt idx="80">
                  <c:v>98.50963025424997</c:v>
                </c:pt>
                <c:pt idx="81">
                  <c:v>108.83171834576687</c:v>
                </c:pt>
                <c:pt idx="82">
                  <c:v>119.97325866998756</c:v>
                </c:pt>
                <c:pt idx="83">
                  <c:v>131.1053426811539</c:v>
                </c:pt>
                <c:pt idx="84">
                  <c:v>140.84107887166596</c:v>
                </c:pt>
                <c:pt idx="85">
                  <c:v>147.16492152319506</c:v>
                </c:pt>
                <c:pt idx="86">
                  <c:v>147.77556748962365</c:v>
                </c:pt>
                <c:pt idx="87">
                  <c:v>141.05562310387435</c:v>
                </c:pt>
                <c:pt idx="88">
                  <c:v>127.300639943871</c:v>
                </c:pt>
                <c:pt idx="89">
                  <c:v>109.20938155886103</c:v>
                </c:pt>
                <c:pt idx="90">
                  <c:v>90.891420158506179</c:v>
                </c:pt>
                <c:pt idx="91">
                  <c:v>75.908921389746411</c:v>
                </c:pt>
                <c:pt idx="92">
                  <c:v>65.818666349521521</c:v>
                </c:pt>
                <c:pt idx="93">
                  <c:v>60.156532759514867</c:v>
                </c:pt>
                <c:pt idx="94">
                  <c:v>57.46666249804337</c:v>
                </c:pt>
                <c:pt idx="95">
                  <c:v>56.34101767517631</c:v>
                </c:pt>
                <c:pt idx="96">
                  <c:v>55.876920699966838</c:v>
                </c:pt>
                <c:pt idx="97">
                  <c:v>55.640864489960812</c:v>
                </c:pt>
                <c:pt idx="98">
                  <c:v>55.469733243285937</c:v>
                </c:pt>
                <c:pt idx="99">
                  <c:v>55.314357931488424</c:v>
                </c:pt>
                <c:pt idx="100">
                  <c:v>55.162691256061848</c:v>
                </c:pt>
                <c:pt idx="101">
                  <c:v>55.012286593744967</c:v>
                </c:pt>
                <c:pt idx="102">
                  <c:v>54.862700001180542</c:v>
                </c:pt>
                <c:pt idx="103">
                  <c:v>54.713831014143736</c:v>
                </c:pt>
                <c:pt idx="104">
                  <c:v>54.565634905615219</c:v>
                </c:pt>
                <c:pt idx="105">
                  <c:v>54.418091614878072</c:v>
                </c:pt>
                <c:pt idx="106">
                  <c:v>54.271227346711022</c:v>
                </c:pt>
                <c:pt idx="107">
                  <c:v>54.125177008327924</c:v>
                </c:pt>
                <c:pt idx="108">
                  <c:v>53.980325631591811</c:v>
                </c:pt>
                <c:pt idx="109">
                  <c:v>53.837608755585798</c:v>
                </c:pt>
                <c:pt idx="110">
                  <c:v>53.699113370637157</c:v>
                </c:pt>
                <c:pt idx="111">
                  <c:v>53.569206958015329</c:v>
                </c:pt>
                <c:pt idx="112">
                  <c:v>53.456520617649453</c:v>
                </c:pt>
                <c:pt idx="113">
                  <c:v>53.377184517818741</c:v>
                </c:pt>
                <c:pt idx="114">
                  <c:v>53.359682310177767</c:v>
                </c:pt>
                <c:pt idx="115">
                  <c:v>53.451438722928984</c:v>
                </c:pt>
                <c:pt idx="116">
                  <c:v>53.726651162436809</c:v>
                </c:pt>
                <c:pt idx="117">
                  <c:v>54.293841431033862</c:v>
                </c:pt>
                <c:pt idx="118">
                  <c:v>55.300191310454565</c:v>
                </c:pt>
                <c:pt idx="119">
                  <c:v>56.928174328016489</c:v>
                </c:pt>
                <c:pt idx="120">
                  <c:v>59.37868464803784</c:v>
                </c:pt>
                <c:pt idx="121">
                  <c:v>62.834250823967338</c:v>
                </c:pt>
                <c:pt idx="122">
                  <c:v>67.396860662044489</c:v>
                </c:pt>
                <c:pt idx="123">
                  <c:v>72.99976610306399</c:v>
                </c:pt>
                <c:pt idx="124">
                  <c:v>79.306080054434474</c:v>
                </c:pt>
                <c:pt idx="125">
                  <c:v>85.632690293183686</c:v>
                </c:pt>
                <c:pt idx="126">
                  <c:v>90.967669136438289</c:v>
                </c:pt>
                <c:pt idx="127">
                  <c:v>94.152225519464764</c:v>
                </c:pt>
                <c:pt idx="128">
                  <c:v>94.235224523068297</c:v>
                </c:pt>
                <c:pt idx="129">
                  <c:v>90.881800488815813</c:v>
                </c:pt>
                <c:pt idx="130">
                  <c:v>84.612499771990045</c:v>
                </c:pt>
                <c:pt idx="131">
                  <c:v>76.686071818852255</c:v>
                </c:pt>
                <c:pt idx="132">
                  <c:v>68.642065155848272</c:v>
                </c:pt>
                <c:pt idx="133">
                  <c:v>61.746423903049063</c:v>
                </c:pt>
                <c:pt idx="134">
                  <c:v>56.639578265374588</c:v>
                </c:pt>
                <c:pt idx="135">
                  <c:v>53.325479614122777</c:v>
                </c:pt>
                <c:pt idx="136">
                  <c:v>51.411962052641471</c:v>
                </c:pt>
                <c:pt idx="137">
                  <c:v>50.401897935583165</c:v>
                </c:pt>
                <c:pt idx="138">
                  <c:v>49.885182444348104</c:v>
                </c:pt>
                <c:pt idx="139">
                  <c:v>49.599455737643282</c:v>
                </c:pt>
                <c:pt idx="140">
                  <c:v>49.407043397956713</c:v>
                </c:pt>
                <c:pt idx="141">
                  <c:v>49.247143354912794</c:v>
                </c:pt>
                <c:pt idx="142">
                  <c:v>49.0968472440656</c:v>
                </c:pt>
                <c:pt idx="143">
                  <c:v>48.948791464339607</c:v>
                </c:pt>
                <c:pt idx="144">
                  <c:v>48.801177218180044</c:v>
                </c:pt>
                <c:pt idx="145">
                  <c:v>48.654399480919373</c:v>
                </c:pt>
                <c:pt idx="146">
                  <c:v>48.510817446094684</c:v>
                </c:pt>
                <c:pt idx="147">
                  <c:v>48.376506875363276</c:v>
                </c:pt>
                <c:pt idx="148">
                  <c:v>48.26524544256003</c:v>
                </c:pt>
                <c:pt idx="149">
                  <c:v>48.205566454022062</c:v>
                </c:pt>
                <c:pt idx="150">
                  <c:v>48.251380773485465</c:v>
                </c:pt>
                <c:pt idx="151">
                  <c:v>48.494919924643781</c:v>
                </c:pt>
                <c:pt idx="152">
                  <c:v>49.077047117287151</c:v>
                </c:pt>
                <c:pt idx="153">
                  <c:v>50.184485763756008</c:v>
                </c:pt>
                <c:pt idx="154">
                  <c:v>52.018308470217143</c:v>
                </c:pt>
                <c:pt idx="155">
                  <c:v>54.718527783276492</c:v>
                </c:pt>
                <c:pt idx="156">
                  <c:v>58.244720461018005</c:v>
                </c:pt>
                <c:pt idx="157">
                  <c:v>62.249104633368212</c:v>
                </c:pt>
                <c:pt idx="158">
                  <c:v>66.025766409008739</c:v>
                </c:pt>
                <c:pt idx="159">
                  <c:v>68.635156935983062</c:v>
                </c:pt>
                <c:pt idx="160">
                  <c:v>69.231420700725451</c:v>
                </c:pt>
                <c:pt idx="161">
                  <c:v>67.464967377459061</c:v>
                </c:pt>
                <c:pt idx="162">
                  <c:v>63.710409095782268</c:v>
                </c:pt>
                <c:pt idx="163">
                  <c:v>58.93178622932701</c:v>
                </c:pt>
                <c:pt idx="164">
                  <c:v>54.243922377020411</c:v>
                </c:pt>
                <c:pt idx="165">
                  <c:v>50.452485997798782</c:v>
                </c:pt>
                <c:pt idx="166">
                  <c:v>47.844045779017712</c:v>
                </c:pt>
                <c:pt idx="167">
                  <c:v>46.277444687861333</c:v>
                </c:pt>
                <c:pt idx="168">
                  <c:v>45.422858852717745</c:v>
                </c:pt>
                <c:pt idx="169">
                  <c:v>44.96511127852326</c:v>
                </c:pt>
                <c:pt idx="170">
                  <c:v>44.691871177632279</c:v>
                </c:pt>
                <c:pt idx="171">
                  <c:v>44.491097585591142</c:v>
                </c:pt>
                <c:pt idx="172">
                  <c:v>44.31459104590644</c:v>
                </c:pt>
                <c:pt idx="173">
                  <c:v>44.145121970031113</c:v>
                </c:pt>
                <c:pt idx="174">
                  <c:v>43.977533452460342</c:v>
                </c:pt>
                <c:pt idx="175">
                  <c:v>43.810545073288765</c:v>
                </c:pt>
                <c:pt idx="176">
                  <c:v>43.643913562278435</c:v>
                </c:pt>
                <c:pt idx="177">
                  <c:v>43.477625621673639</c:v>
                </c:pt>
                <c:pt idx="178">
                  <c:v>43.311706805462265</c:v>
                </c:pt>
                <c:pt idx="179">
                  <c:v>43.146183630115956</c:v>
                </c:pt>
                <c:pt idx="180">
                  <c:v>42.981077475611713</c:v>
                </c:pt>
                <c:pt idx="181">
                  <c:v>42.816404078328922</c:v>
                </c:pt>
                <c:pt idx="182">
                  <c:v>42.652173891365955</c:v>
                </c:pt>
                <c:pt idx="183">
                  <c:v>42.488392581174161</c:v>
                </c:pt>
                <c:pt idx="184">
                  <c:v>42.325061551265506</c:v>
                </c:pt>
                <c:pt idx="185">
                  <c:v>42.162178467449067</c:v>
                </c:pt>
                <c:pt idx="186">
                  <c:v>41.999737770881524</c:v>
                </c:pt>
                <c:pt idx="187">
                  <c:v>41.837731168857282</c:v>
                </c:pt>
                <c:pt idx="188">
                  <c:v>41.676148095929875</c:v>
                </c:pt>
                <c:pt idx="189">
                  <c:v>41.514976140282535</c:v>
                </c:pt>
                <c:pt idx="190">
                  <c:v>41.354201432269392</c:v>
                </c:pt>
                <c:pt idx="191">
                  <c:v>41.193808993721113</c:v>
                </c:pt>
                <c:pt idx="192">
                  <c:v>41.033783047956646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61.562410461932807</c:v>
                </c:pt>
                <c:pt idx="12">
                  <c:v>61.711677039435322</c:v>
                </c:pt>
                <c:pt idx="13">
                  <c:v>61.860726032727577</c:v>
                </c:pt>
                <c:pt idx="14">
                  <c:v>62.009439969209474</c:v>
                </c:pt>
                <c:pt idx="15">
                  <c:v>62.157682815411619</c:v>
                </c:pt>
                <c:pt idx="16">
                  <c:v>62.305298031121517</c:v>
                </c:pt>
                <c:pt idx="17">
                  <c:v>62.452106540822314</c:v>
                </c:pt>
                <c:pt idx="18">
                  <c:v>62.597904646444896</c:v>
                </c:pt>
                <c:pt idx="19">
                  <c:v>62.742461913474443</c:v>
                </c:pt>
                <c:pt idx="20">
                  <c:v>62.88551907169564</c:v>
                </c:pt>
                <c:pt idx="21">
                  <c:v>63.026785982263988</c:v>
                </c:pt>
                <c:pt idx="22">
                  <c:v>63.165939734223613</c:v>
                </c:pt>
                <c:pt idx="23">
                  <c:v>63.302622945815031</c:v>
                </c:pt>
                <c:pt idx="24">
                  <c:v>63.436442358543687</c:v>
                </c:pt>
                <c:pt idx="25">
                  <c:v>63.566967824463113</c:v>
                </c:pt>
                <c:pt idx="26">
                  <c:v>63.693731798722602</c:v>
                </c:pt>
                <c:pt idx="27">
                  <c:v>63.816229459190943</c:v>
                </c:pt>
                <c:pt idx="28">
                  <c:v>63.933919581742728</c:v>
                </c:pt>
                <c:pt idx="29">
                  <c:v>64.046226302245003</c:v>
                </c:pt>
                <c:pt idx="30">
                  <c:v>64.152541892938771</c:v>
                </c:pt>
                <c:pt idx="31">
                  <c:v>64.252230670253553</c:v>
                </c:pt>
                <c:pt idx="32">
                  <c:v>64.344634131681332</c:v>
                </c:pt>
                <c:pt idx="33">
                  <c:v>64.429077389971567</c:v>
                </c:pt>
                <c:pt idx="34">
                  <c:v>64.504876932839451</c:v>
                </c:pt>
                <c:pt idx="35">
                  <c:v>64.571349685523089</c:v>
                </c:pt>
                <c:pt idx="36">
                  <c:v>64.627823292698821</c:v>
                </c:pt>
                <c:pt idx="37">
                  <c:v>64.673647467363637</c:v>
                </c:pt>
                <c:pt idx="38">
                  <c:v>64.70820618043183</c:v>
                </c:pt>
                <c:pt idx="39">
                  <c:v>64.73093039028349</c:v>
                </c:pt>
                <c:pt idx="40">
                  <c:v>64.741310941724777</c:v>
                </c:pt>
                <c:pt idx="41">
                  <c:v>64.738911204882925</c:v>
                </c:pt>
                <c:pt idx="42">
                  <c:v>64.723378982796135</c:v>
                </c:pt>
                <c:pt idx="43">
                  <c:v>64.694457197761096</c:v>
                </c:pt>
                <c:pt idx="44">
                  <c:v>64.651992875580902</c:v>
                </c:pt>
                <c:pt idx="45">
                  <c:v>64.595943986503684</c:v>
                </c:pt>
                <c:pt idx="46">
                  <c:v>64.526383772122472</c:v>
                </c:pt>
                <c:pt idx="47">
                  <c:v>64.443502286202971</c:v>
                </c:pt>
                <c:pt idx="48">
                  <c:v>64.347604998788455</c:v>
                </c:pt>
                <c:pt idx="49">
                  <c:v>64.239108448938637</c:v>
                </c:pt>
                <c:pt idx="50">
                  <c:v>64.118533072215584</c:v>
                </c:pt>
                <c:pt idx="51">
                  <c:v>63.986493463886184</c:v>
                </c:pt>
                <c:pt idx="52">
                  <c:v>63.843686457487102</c:v>
                </c:pt>
                <c:pt idx="53">
                  <c:v>63.690877492145056</c:v>
                </c:pt>
                <c:pt idx="54">
                  <c:v>63.528885804560289</c:v>
                </c:pt>
                <c:pt idx="55">
                  <c:v>63.358569009600451</c:v>
                </c:pt>
                <c:pt idx="56">
                  <c:v>63.180807627017764</c:v>
                </c:pt>
                <c:pt idx="57">
                  <c:v>62.996490073909776</c:v>
                </c:pt>
                <c:pt idx="58">
                  <c:v>62.80649857865469</c:v>
                </c:pt>
                <c:pt idx="59">
                  <c:v>62.611696389254263</c:v>
                </c:pt>
                <c:pt idx="60">
                  <c:v>62.412916555130842</c:v>
                </c:pt>
                <c:pt idx="61">
                  <c:v>62.210952464131211</c:v>
                </c:pt>
                <c:pt idx="62">
                  <c:v>62.006550222619452</c:v>
                </c:pt>
                <c:pt idx="63">
                  <c:v>61.800402881574506</c:v>
                </c:pt>
                <c:pt idx="64">
                  <c:v>61.593146439410994</c:v>
                </c:pt>
                <c:pt idx="65">
                  <c:v>61.385357495027577</c:v>
                </c:pt>
                <c:pt idx="66">
                  <c:v>61.17755238305493</c:v>
                </c:pt>
                <c:pt idx="67">
                  <c:v>60.970187596869543</c:v>
                </c:pt>
                <c:pt idx="68">
                  <c:v>60.763661292176785</c:v>
                </c:pt>
                <c:pt idx="69">
                  <c:v>60.558315662764123</c:v>
                </c:pt>
                <c:pt idx="70">
                  <c:v>60.354439988014491</c:v>
                </c:pt>
                <c:pt idx="71">
                  <c:v>60.152274166540593</c:v>
                </c:pt>
                <c:pt idx="72">
                  <c:v>59.952012569598274</c:v>
                </c:pt>
                <c:pt idx="73">
                  <c:v>59.753808069780575</c:v>
                </c:pt>
                <c:pt idx="74">
                  <c:v>59.55777612324475</c:v>
                </c:pt>
                <c:pt idx="75">
                  <c:v>59.363998806108185</c:v>
                </c:pt>
                <c:pt idx="76">
                  <c:v>59.172528726736466</c:v>
                </c:pt>
                <c:pt idx="77">
                  <c:v>58.983392754822034</c:v>
                </c:pt>
                <c:pt idx="78">
                  <c:v>58.796595525059516</c:v>
                </c:pt>
                <c:pt idx="79">
                  <c:v>58.61212268772038</c:v>
                </c:pt>
                <c:pt idx="80">
                  <c:v>58.429943890525159</c:v>
                </c:pt>
                <c:pt idx="81">
                  <c:v>58.250015486033497</c:v>
                </c:pt>
                <c:pt idx="82">
                  <c:v>58.072282966514109</c:v>
                </c:pt>
                <c:pt idx="83">
                  <c:v>57.896683134157513</c:v>
                </c:pt>
                <c:pt idx="84">
                  <c:v>57.723146018805075</c:v>
                </c:pt>
                <c:pt idx="85">
                  <c:v>57.551596558341359</c:v>
                </c:pt>
                <c:pt idx="86">
                  <c:v>57.381956058769781</c:v>
                </c:pt>
                <c:pt idx="87">
                  <c:v>57.214143451980476</c:v>
                </c:pt>
                <c:pt idx="88">
                  <c:v>57.048076369517297</c:v>
                </c:pt>
                <c:pt idx="89">
                  <c:v>56.883672050421239</c:v>
                </c:pt>
                <c:pt idx="90">
                  <c:v>56.720848100611526</c:v>
                </c:pt>
                <c:pt idx="91">
                  <c:v>56.559523120377285</c:v>
                </c:pt>
                <c:pt idx="92">
                  <c:v>56.399617215485563</c:v>
                </c:pt>
                <c:pt idx="93">
                  <c:v>56.241052406240016</c:v>
                </c:pt>
                <c:pt idx="94">
                  <c:v>56.083752947604751</c:v>
                </c:pt>
                <c:pt idx="95">
                  <c:v>55.927645572284959</c:v>
                </c:pt>
                <c:pt idx="96">
                  <c:v>55.77265966745982</c:v>
                </c:pt>
                <c:pt idx="97">
                  <c:v>55.618727394717823</c:v>
                </c:pt>
                <c:pt idx="98">
                  <c:v>55.465783761664163</c:v>
                </c:pt>
                <c:pt idx="99">
                  <c:v>55.313766652663652</c:v>
                </c:pt>
                <c:pt idx="100">
                  <c:v>55.162616825255554</c:v>
                </c:pt>
                <c:pt idx="101">
                  <c:v>55.012277877929321</c:v>
                </c:pt>
                <c:pt idx="102">
                  <c:v>54.862696194182668</c:v>
                </c:pt>
                <c:pt idx="103">
                  <c:v>54.713820867090917</c:v>
                </c:pt>
                <c:pt idx="104">
                  <c:v>54.565603607997176</c:v>
                </c:pt>
                <c:pt idx="105">
                  <c:v>54.417998642379928</c:v>
                </c:pt>
                <c:pt idx="106">
                  <c:v>54.270962595464489</c:v>
                </c:pt>
                <c:pt idx="107">
                  <c:v>54.124454369711223</c:v>
                </c:pt>
                <c:pt idx="108">
                  <c:v>53.978435015932028</c:v>
                </c:pt>
                <c:pt idx="109">
                  <c:v>53.8328675994523</c:v>
                </c:pt>
                <c:pt idx="110">
                  <c:v>53.687717062443753</c:v>
                </c:pt>
                <c:pt idx="111">
                  <c:v>53.542950083300461</c:v>
                </c:pt>
                <c:pt idx="112">
                  <c:v>53.398534933711979</c:v>
                </c:pt>
                <c:pt idx="113">
                  <c:v>53.25444133390171</c:v>
                </c:pt>
                <c:pt idx="114">
                  <c:v>53.110640306341288</c:v>
                </c:pt>
                <c:pt idx="115">
                  <c:v>52.967104028122996</c:v>
                </c:pt>
                <c:pt idx="116">
                  <c:v>52.823805682068652</c:v>
                </c:pt>
                <c:pt idx="117">
                  <c:v>52.680719306576158</c:v>
                </c:pt>
                <c:pt idx="118">
                  <c:v>52.537819644151973</c:v>
                </c:pt>
                <c:pt idx="119">
                  <c:v>52.395081988551567</c:v>
                </c:pt>
                <c:pt idx="120">
                  <c:v>52.252482030450281</c:v>
                </c:pt>
                <c:pt idx="121">
                  <c:v>52.109995701595935</c:v>
                </c:pt>
                <c:pt idx="122">
                  <c:v>51.967599017455541</c:v>
                </c:pt>
                <c:pt idx="123">
                  <c:v>51.825267918462856</c:v>
                </c:pt>
                <c:pt idx="124">
                  <c:v>51.682978110106873</c:v>
                </c:pt>
                <c:pt idx="125">
                  <c:v>51.54070490227636</c:v>
                </c:pt>
                <c:pt idx="126">
                  <c:v>51.398423048497087</c:v>
                </c:pt>
                <c:pt idx="127">
                  <c:v>51.256106585971793</c:v>
                </c:pt>
                <c:pt idx="128">
                  <c:v>51.113728677660937</c:v>
                </c:pt>
                <c:pt idx="129">
                  <c:v>50.971261458030206</c:v>
                </c:pt>
                <c:pt idx="130">
                  <c:v>50.828675884540459</c:v>
                </c:pt>
                <c:pt idx="131">
                  <c:v>50.685941597466723</c:v>
                </c:pt>
                <c:pt idx="132">
                  <c:v>50.543026791205627</c:v>
                </c:pt>
                <c:pt idx="133">
                  <c:v>50.39989810085536</c:v>
                </c:pt>
                <c:pt idx="134">
                  <c:v>50.256520508520858</c:v>
                </c:pt>
                <c:pt idx="135">
                  <c:v>50.11285727448935</c:v>
                </c:pt>
                <c:pt idx="136">
                  <c:v>49.968869899112185</c:v>
                </c:pt>
                <c:pt idx="137">
                  <c:v>49.824518121882953</c:v>
                </c:pt>
                <c:pt idx="138">
                  <c:v>49.679759964772018</c:v>
                </c:pt>
                <c:pt idx="139">
                  <c:v>49.534551827306025</c:v>
                </c:pt>
                <c:pt idx="140">
                  <c:v>49.388848641098477</c:v>
                </c:pt>
                <c:pt idx="141">
                  <c:v>49.242604091462105</c:v>
                </c:pt>
                <c:pt idx="142">
                  <c:v>49.095770913279061</c:v>
                </c:pt>
                <c:pt idx="143">
                  <c:v>48.948301267376515</c:v>
                </c:pt>
                <c:pt idx="144">
                  <c:v>48.800147202164958</c:v>
                </c:pt>
                <c:pt idx="145">
                  <c:v>48.651261203168076</c:v>
                </c:pt>
                <c:pt idx="146">
                  <c:v>48.501596830252481</c:v>
                </c:pt>
                <c:pt idx="147">
                  <c:v>48.351109438840083</c:v>
                </c:pt>
                <c:pt idx="148">
                  <c:v>48.19975697719218</c:v>
                </c:pt>
                <c:pt idx="149">
                  <c:v>48.04750084709849</c:v>
                </c:pt>
                <c:pt idx="150">
                  <c:v>47.8943068101688</c:v>
                </c:pt>
                <c:pt idx="151">
                  <c:v>47.740145916677989</c:v>
                </c:pt>
                <c:pt idx="152">
                  <c:v>47.584995428904215</c:v>
                </c:pt>
                <c:pt idx="153">
                  <c:v>47.428839706542348</c:v>
                </c:pt>
                <c:pt idx="154">
                  <c:v>47.271671018527741</c:v>
                </c:pt>
                <c:pt idx="155">
                  <c:v>47.113490243927089</c:v>
                </c:pt>
                <c:pt idx="156">
                  <c:v>46.954307424856111</c:v>
                </c:pt>
                <c:pt idx="157">
                  <c:v>46.794142136972297</c:v>
                </c:pt>
                <c:pt idx="158">
                  <c:v>46.633023648111831</c:v>
                </c:pt>
                <c:pt idx="159">
                  <c:v>46.470990843033363</c:v>
                </c:pt>
                <c:pt idx="160">
                  <c:v>46.308091901705893</c:v>
                </c:pt>
                <c:pt idx="161">
                  <c:v>46.144383729609956</c:v>
                </c:pt>
                <c:pt idx="162">
                  <c:v>45.979931150389348</c:v>
                </c:pt>
                <c:pt idx="163">
                  <c:v>45.814805883029237</c:v>
                </c:pt>
                <c:pt idx="164">
                  <c:v>45.649085336637825</c:v>
                </c:pt>
                <c:pt idx="165">
                  <c:v>45.482851265001543</c:v>
                </c:pt>
                <c:pt idx="166">
                  <c:v>45.316188329653997</c:v>
                </c:pt>
                <c:pt idx="167">
                  <c:v>45.149182623753376</c:v>
                </c:pt>
                <c:pt idx="168">
                  <c:v>44.981920209394595</c:v>
                </c:pt>
                <c:pt idx="169">
                  <c:v>44.814485718181281</c:v>
                </c:pt>
                <c:pt idx="170">
                  <c:v>44.646961059313441</c:v>
                </c:pt>
                <c:pt idx="171">
                  <c:v>44.479424271696985</c:v>
                </c:pt>
                <c:pt idx="172">
                  <c:v>44.311948547378194</c:v>
                </c:pt>
                <c:pt idx="173">
                  <c:v>44.144601443732661</c:v>
                </c:pt>
                <c:pt idx="174">
                  <c:v>43.977444292045206</c:v>
                </c:pt>
                <c:pt idx="175">
                  <c:v>43.810531801053479</c:v>
                </c:pt>
                <c:pt idx="176">
                  <c:v>43.643911846195493</c:v>
                </c:pt>
                <c:pt idx="177">
                  <c:v>43.47762542902494</c:v>
                </c:pt>
                <c:pt idx="178">
                  <c:v>43.311706786692227</c:v>
                </c:pt>
                <c:pt idx="179">
                  <c:v>43.146183628529258</c:v>
                </c:pt>
                <c:pt idx="180">
                  <c:v>42.981077475495368</c:v>
                </c:pt>
                <c:pt idx="181">
                  <c:v>42.816404078321526</c:v>
                </c:pt>
                <c:pt idx="182">
                  <c:v>42.65217389136555</c:v>
                </c:pt>
                <c:pt idx="183">
                  <c:v>42.488392581174139</c:v>
                </c:pt>
                <c:pt idx="184">
                  <c:v>42.325061551265506</c:v>
                </c:pt>
                <c:pt idx="185">
                  <c:v>42.162178467449067</c:v>
                </c:pt>
                <c:pt idx="186">
                  <c:v>41.999737770881524</c:v>
                </c:pt>
                <c:pt idx="187">
                  <c:v>41.837731168857282</c:v>
                </c:pt>
                <c:pt idx="188">
                  <c:v>41.676148095929875</c:v>
                </c:pt>
                <c:pt idx="189">
                  <c:v>41.514976140282535</c:v>
                </c:pt>
                <c:pt idx="190">
                  <c:v>41.354201432269392</c:v>
                </c:pt>
                <c:pt idx="191">
                  <c:v>41.193808993721113</c:v>
                </c:pt>
                <c:pt idx="192">
                  <c:v>41.033783047956646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60.622999999999998</c:v>
                </c:pt>
                <c:pt idx="1">
                  <c:v>59.671999999999997</c:v>
                </c:pt>
                <c:pt idx="2">
                  <c:v>60.197000000000003</c:v>
                </c:pt>
                <c:pt idx="3">
                  <c:v>59.393000000000001</c:v>
                </c:pt>
                <c:pt idx="4">
                  <c:v>60.097999999999999</c:v>
                </c:pt>
                <c:pt idx="5">
                  <c:v>61.524999999999999</c:v>
                </c:pt>
                <c:pt idx="6">
                  <c:v>59.77</c:v>
                </c:pt>
                <c:pt idx="7">
                  <c:v>59.246000000000002</c:v>
                </c:pt>
                <c:pt idx="8">
                  <c:v>58.720999999999997</c:v>
                </c:pt>
                <c:pt idx="9">
                  <c:v>58.851999999999997</c:v>
                </c:pt>
                <c:pt idx="10">
                  <c:v>59.41</c:v>
                </c:pt>
                <c:pt idx="11">
                  <c:v>59.917999999999999</c:v>
                </c:pt>
                <c:pt idx="12">
                  <c:v>59.41</c:v>
                </c:pt>
                <c:pt idx="13">
                  <c:v>58.082000000000001</c:v>
                </c:pt>
                <c:pt idx="14">
                  <c:v>60.951000000000001</c:v>
                </c:pt>
                <c:pt idx="15">
                  <c:v>59.802999999999997</c:v>
                </c:pt>
                <c:pt idx="16">
                  <c:v>56.835999999999999</c:v>
                </c:pt>
                <c:pt idx="17">
                  <c:v>58.689</c:v>
                </c:pt>
                <c:pt idx="18">
                  <c:v>59.540999999999997</c:v>
                </c:pt>
                <c:pt idx="19">
                  <c:v>58.738</c:v>
                </c:pt>
                <c:pt idx="20">
                  <c:v>58.606999999999999</c:v>
                </c:pt>
                <c:pt idx="21">
                  <c:v>58.966999999999999</c:v>
                </c:pt>
                <c:pt idx="22">
                  <c:v>58.835999999999999</c:v>
                </c:pt>
                <c:pt idx="23">
                  <c:v>59.869</c:v>
                </c:pt>
                <c:pt idx="24">
                  <c:v>58.491999999999997</c:v>
                </c:pt>
                <c:pt idx="25">
                  <c:v>59.689</c:v>
                </c:pt>
                <c:pt idx="26">
                  <c:v>59.77</c:v>
                </c:pt>
                <c:pt idx="27">
                  <c:v>58.671999999999997</c:v>
                </c:pt>
                <c:pt idx="28">
                  <c:v>58.066000000000003</c:v>
                </c:pt>
                <c:pt idx="29">
                  <c:v>57.426000000000002</c:v>
                </c:pt>
                <c:pt idx="30">
                  <c:v>58.77</c:v>
                </c:pt>
                <c:pt idx="31">
                  <c:v>55.786999999999999</c:v>
                </c:pt>
                <c:pt idx="32">
                  <c:v>60.475000000000001</c:v>
                </c:pt>
                <c:pt idx="33">
                  <c:v>61.835999999999999</c:v>
                </c:pt>
                <c:pt idx="34">
                  <c:v>58.917999999999999</c:v>
                </c:pt>
                <c:pt idx="35">
                  <c:v>57.426000000000002</c:v>
                </c:pt>
                <c:pt idx="36">
                  <c:v>58.933999999999997</c:v>
                </c:pt>
                <c:pt idx="37">
                  <c:v>57.951000000000001</c:v>
                </c:pt>
                <c:pt idx="38">
                  <c:v>61.524999999999999</c:v>
                </c:pt>
                <c:pt idx="39">
                  <c:v>59.951000000000001</c:v>
                </c:pt>
                <c:pt idx="40">
                  <c:v>59.704999999999998</c:v>
                </c:pt>
                <c:pt idx="41">
                  <c:v>59.802999999999997</c:v>
                </c:pt>
                <c:pt idx="42">
                  <c:v>57.802999999999997</c:v>
                </c:pt>
                <c:pt idx="43">
                  <c:v>62.213000000000001</c:v>
                </c:pt>
                <c:pt idx="44">
                  <c:v>59.869</c:v>
                </c:pt>
                <c:pt idx="45">
                  <c:v>60.262</c:v>
                </c:pt>
                <c:pt idx="46">
                  <c:v>61.786999999999999</c:v>
                </c:pt>
                <c:pt idx="47">
                  <c:v>61</c:v>
                </c:pt>
                <c:pt idx="48">
                  <c:v>62.442999999999998</c:v>
                </c:pt>
                <c:pt idx="49">
                  <c:v>66.147999999999996</c:v>
                </c:pt>
                <c:pt idx="50">
                  <c:v>65.638999999999996</c:v>
                </c:pt>
                <c:pt idx="51">
                  <c:v>68.114999999999995</c:v>
                </c:pt>
                <c:pt idx="52">
                  <c:v>73.754000000000005</c:v>
                </c:pt>
                <c:pt idx="53">
                  <c:v>83.41</c:v>
                </c:pt>
                <c:pt idx="54">
                  <c:v>95</c:v>
                </c:pt>
                <c:pt idx="55">
                  <c:v>109.34399999999999</c:v>
                </c:pt>
                <c:pt idx="56">
                  <c:v>122.852</c:v>
                </c:pt>
                <c:pt idx="57">
                  <c:v>139.09800000000001</c:v>
                </c:pt>
                <c:pt idx="58">
                  <c:v>150.34399999999999</c:v>
                </c:pt>
                <c:pt idx="59">
                  <c:v>159.01599999999999</c:v>
                </c:pt>
                <c:pt idx="60">
                  <c:v>168.541</c:v>
                </c:pt>
                <c:pt idx="61">
                  <c:v>167.57400000000001</c:v>
                </c:pt>
                <c:pt idx="62">
                  <c:v>164.262</c:v>
                </c:pt>
                <c:pt idx="63">
                  <c:v>154.934</c:v>
                </c:pt>
                <c:pt idx="64">
                  <c:v>143.066</c:v>
                </c:pt>
                <c:pt idx="65">
                  <c:v>119.361</c:v>
                </c:pt>
                <c:pt idx="66">
                  <c:v>94</c:v>
                </c:pt>
                <c:pt idx="67">
                  <c:v>71.245999999999995</c:v>
                </c:pt>
                <c:pt idx="68">
                  <c:v>60.442999999999998</c:v>
                </c:pt>
                <c:pt idx="69">
                  <c:v>57.442999999999998</c:v>
                </c:pt>
                <c:pt idx="70">
                  <c:v>57.066000000000003</c:v>
                </c:pt>
                <c:pt idx="71">
                  <c:v>56.59</c:v>
                </c:pt>
                <c:pt idx="72">
                  <c:v>58.393000000000001</c:v>
                </c:pt>
                <c:pt idx="73">
                  <c:v>56.671999999999997</c:v>
                </c:pt>
                <c:pt idx="74">
                  <c:v>55.573999999999998</c:v>
                </c:pt>
                <c:pt idx="75">
                  <c:v>56.115000000000002</c:v>
                </c:pt>
                <c:pt idx="76">
                  <c:v>57.491999999999997</c:v>
                </c:pt>
                <c:pt idx="77">
                  <c:v>60.802999999999997</c:v>
                </c:pt>
                <c:pt idx="78">
                  <c:v>63.426000000000002</c:v>
                </c:pt>
                <c:pt idx="79">
                  <c:v>71.066000000000003</c:v>
                </c:pt>
                <c:pt idx="80">
                  <c:v>76.754000000000005</c:v>
                </c:pt>
                <c:pt idx="81">
                  <c:v>86.23</c:v>
                </c:pt>
                <c:pt idx="82">
                  <c:v>96.885000000000005</c:v>
                </c:pt>
                <c:pt idx="83">
                  <c:v>106.77</c:v>
                </c:pt>
                <c:pt idx="84">
                  <c:v>115.328</c:v>
                </c:pt>
                <c:pt idx="85">
                  <c:v>120.21299999999999</c:v>
                </c:pt>
                <c:pt idx="86">
                  <c:v>121.738</c:v>
                </c:pt>
                <c:pt idx="87">
                  <c:v>122.21299999999999</c:v>
                </c:pt>
                <c:pt idx="88">
                  <c:v>115.31100000000001</c:v>
                </c:pt>
                <c:pt idx="89">
                  <c:v>102.557</c:v>
                </c:pt>
                <c:pt idx="90">
                  <c:v>88.081999999999994</c:v>
                </c:pt>
                <c:pt idx="91">
                  <c:v>73.23</c:v>
                </c:pt>
                <c:pt idx="92">
                  <c:v>61.066000000000003</c:v>
                </c:pt>
                <c:pt idx="93">
                  <c:v>55.622999999999998</c:v>
                </c:pt>
                <c:pt idx="94">
                  <c:v>52.77</c:v>
                </c:pt>
                <c:pt idx="95">
                  <c:v>50.393000000000001</c:v>
                </c:pt>
                <c:pt idx="96">
                  <c:v>51.279000000000003</c:v>
                </c:pt>
                <c:pt idx="97">
                  <c:v>50.015999999999998</c:v>
                </c:pt>
                <c:pt idx="98">
                  <c:v>50.786999999999999</c:v>
                </c:pt>
                <c:pt idx="99">
                  <c:v>50.951000000000001</c:v>
                </c:pt>
                <c:pt idx="100">
                  <c:v>50.689</c:v>
                </c:pt>
                <c:pt idx="101">
                  <c:v>49.720999999999997</c:v>
                </c:pt>
                <c:pt idx="102">
                  <c:v>52.77</c:v>
                </c:pt>
                <c:pt idx="103">
                  <c:v>52.851999999999997</c:v>
                </c:pt>
                <c:pt idx="104">
                  <c:v>51.048999999999999</c:v>
                </c:pt>
                <c:pt idx="105">
                  <c:v>52.459000000000003</c:v>
                </c:pt>
                <c:pt idx="106">
                  <c:v>52.689</c:v>
                </c:pt>
                <c:pt idx="107">
                  <c:v>51.377000000000002</c:v>
                </c:pt>
                <c:pt idx="108">
                  <c:v>52.835999999999999</c:v>
                </c:pt>
                <c:pt idx="109">
                  <c:v>53.984000000000002</c:v>
                </c:pt>
                <c:pt idx="110">
                  <c:v>52.213000000000001</c:v>
                </c:pt>
                <c:pt idx="111">
                  <c:v>51.524999999999999</c:v>
                </c:pt>
                <c:pt idx="112">
                  <c:v>52.475000000000001</c:v>
                </c:pt>
                <c:pt idx="113">
                  <c:v>53.197000000000003</c:v>
                </c:pt>
                <c:pt idx="114">
                  <c:v>54.097999999999999</c:v>
                </c:pt>
                <c:pt idx="115">
                  <c:v>56.606999999999999</c:v>
                </c:pt>
                <c:pt idx="116">
                  <c:v>55.639000000000003</c:v>
                </c:pt>
                <c:pt idx="117">
                  <c:v>55.82</c:v>
                </c:pt>
                <c:pt idx="118">
                  <c:v>56.393000000000001</c:v>
                </c:pt>
                <c:pt idx="119">
                  <c:v>59.835999999999999</c:v>
                </c:pt>
                <c:pt idx="120">
                  <c:v>63.835999999999999</c:v>
                </c:pt>
                <c:pt idx="121">
                  <c:v>68.507999999999996</c:v>
                </c:pt>
                <c:pt idx="122">
                  <c:v>72.787000000000006</c:v>
                </c:pt>
                <c:pt idx="123">
                  <c:v>84.754000000000005</c:v>
                </c:pt>
                <c:pt idx="124">
                  <c:v>94.869</c:v>
                </c:pt>
                <c:pt idx="125">
                  <c:v>104.23</c:v>
                </c:pt>
                <c:pt idx="126">
                  <c:v>114.11499999999999</c:v>
                </c:pt>
                <c:pt idx="127">
                  <c:v>122.52500000000001</c:v>
                </c:pt>
                <c:pt idx="128">
                  <c:v>128.738</c:v>
                </c:pt>
                <c:pt idx="129">
                  <c:v>130.50800000000001</c:v>
                </c:pt>
                <c:pt idx="130">
                  <c:v>133.62299999999999</c:v>
                </c:pt>
                <c:pt idx="131">
                  <c:v>130.197</c:v>
                </c:pt>
                <c:pt idx="132">
                  <c:v>123.426</c:v>
                </c:pt>
                <c:pt idx="133">
                  <c:v>113.08199999999999</c:v>
                </c:pt>
                <c:pt idx="134">
                  <c:v>98.278999999999996</c:v>
                </c:pt>
                <c:pt idx="135">
                  <c:v>83.41</c:v>
                </c:pt>
                <c:pt idx="136">
                  <c:v>67.212999999999994</c:v>
                </c:pt>
                <c:pt idx="137">
                  <c:v>57.704999999999998</c:v>
                </c:pt>
                <c:pt idx="138">
                  <c:v>52.197000000000003</c:v>
                </c:pt>
                <c:pt idx="139">
                  <c:v>48.622999999999998</c:v>
                </c:pt>
                <c:pt idx="140">
                  <c:v>46.689</c:v>
                </c:pt>
                <c:pt idx="141">
                  <c:v>46.802999999999997</c:v>
                </c:pt>
                <c:pt idx="142">
                  <c:v>46.59</c:v>
                </c:pt>
                <c:pt idx="143">
                  <c:v>45.148000000000003</c:v>
                </c:pt>
                <c:pt idx="144">
                  <c:v>46.802999999999997</c:v>
                </c:pt>
                <c:pt idx="145">
                  <c:v>45.738</c:v>
                </c:pt>
                <c:pt idx="146">
                  <c:v>47.984000000000002</c:v>
                </c:pt>
                <c:pt idx="147">
                  <c:v>50.311</c:v>
                </c:pt>
                <c:pt idx="148">
                  <c:v>47.279000000000003</c:v>
                </c:pt>
                <c:pt idx="149">
                  <c:v>47.851999999999997</c:v>
                </c:pt>
                <c:pt idx="150">
                  <c:v>47.360999999999997</c:v>
                </c:pt>
                <c:pt idx="151">
                  <c:v>48.213000000000001</c:v>
                </c:pt>
                <c:pt idx="152">
                  <c:v>49.540999999999997</c:v>
                </c:pt>
                <c:pt idx="153">
                  <c:v>52.606999999999999</c:v>
                </c:pt>
                <c:pt idx="154">
                  <c:v>56.115000000000002</c:v>
                </c:pt>
                <c:pt idx="155">
                  <c:v>58.851999999999997</c:v>
                </c:pt>
                <c:pt idx="156">
                  <c:v>63.557000000000002</c:v>
                </c:pt>
                <c:pt idx="157">
                  <c:v>71.131</c:v>
                </c:pt>
                <c:pt idx="158">
                  <c:v>77.180000000000007</c:v>
                </c:pt>
                <c:pt idx="159">
                  <c:v>83.147999999999996</c:v>
                </c:pt>
                <c:pt idx="160">
                  <c:v>89.262</c:v>
                </c:pt>
                <c:pt idx="161">
                  <c:v>94.869</c:v>
                </c:pt>
                <c:pt idx="162">
                  <c:v>95.393000000000001</c:v>
                </c:pt>
                <c:pt idx="163">
                  <c:v>96.802999999999997</c:v>
                </c:pt>
                <c:pt idx="164">
                  <c:v>92.835999999999999</c:v>
                </c:pt>
                <c:pt idx="165">
                  <c:v>87.18</c:v>
                </c:pt>
                <c:pt idx="166">
                  <c:v>76.114999999999995</c:v>
                </c:pt>
                <c:pt idx="167">
                  <c:v>68.933999999999997</c:v>
                </c:pt>
                <c:pt idx="168">
                  <c:v>57</c:v>
                </c:pt>
                <c:pt idx="169">
                  <c:v>47.377000000000002</c:v>
                </c:pt>
                <c:pt idx="170">
                  <c:v>46.966999999999999</c:v>
                </c:pt>
                <c:pt idx="171">
                  <c:v>43.82</c:v>
                </c:pt>
                <c:pt idx="172">
                  <c:v>42.311</c:v>
                </c:pt>
                <c:pt idx="173">
                  <c:v>42.459000000000003</c:v>
                </c:pt>
                <c:pt idx="174">
                  <c:v>42.835999999999999</c:v>
                </c:pt>
                <c:pt idx="175">
                  <c:v>43.213000000000001</c:v>
                </c:pt>
                <c:pt idx="176">
                  <c:v>42.671999999999997</c:v>
                </c:pt>
                <c:pt idx="177">
                  <c:v>41.033000000000001</c:v>
                </c:pt>
                <c:pt idx="178">
                  <c:v>41.902000000000001</c:v>
                </c:pt>
                <c:pt idx="179">
                  <c:v>42.77</c:v>
                </c:pt>
                <c:pt idx="180">
                  <c:v>39.951000000000001</c:v>
                </c:pt>
                <c:pt idx="181">
                  <c:v>39.246000000000002</c:v>
                </c:pt>
                <c:pt idx="182">
                  <c:v>39.933999999999997</c:v>
                </c:pt>
                <c:pt idx="183">
                  <c:v>43.984000000000002</c:v>
                </c:pt>
                <c:pt idx="184">
                  <c:v>42.377000000000002</c:v>
                </c:pt>
                <c:pt idx="185">
                  <c:v>40.671999999999997</c:v>
                </c:pt>
                <c:pt idx="186">
                  <c:v>41.311</c:v>
                </c:pt>
                <c:pt idx="187">
                  <c:v>40.689</c:v>
                </c:pt>
                <c:pt idx="188">
                  <c:v>41.622999999999998</c:v>
                </c:pt>
                <c:pt idx="189">
                  <c:v>39.491999999999997</c:v>
                </c:pt>
                <c:pt idx="190">
                  <c:v>37.377000000000002</c:v>
                </c:pt>
                <c:pt idx="191">
                  <c:v>41.491999999999997</c:v>
                </c:pt>
                <c:pt idx="192">
                  <c:v>40.557000000000002</c:v>
                </c:pt>
                <c:pt idx="193">
                  <c:v>39.148000000000003</c:v>
                </c:pt>
                <c:pt idx="194">
                  <c:v>39.311</c:v>
                </c:pt>
                <c:pt idx="195">
                  <c:v>39.066000000000003</c:v>
                </c:pt>
                <c:pt idx="196">
                  <c:v>39.573999999999998</c:v>
                </c:pt>
                <c:pt idx="197">
                  <c:v>42.115000000000002</c:v>
                </c:pt>
                <c:pt idx="198">
                  <c:v>38.491999999999997</c:v>
                </c:pt>
                <c:pt idx="199">
                  <c:v>40.148000000000003</c:v>
                </c:pt>
                <c:pt idx="200">
                  <c:v>40.328000000000003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58.483180329269274</c:v>
                </c:pt>
                <c:pt idx="18">
                  <c:v>58.565597536233447</c:v>
                </c:pt>
                <c:pt idx="19">
                  <c:v>58.647755654292183</c:v>
                </c:pt>
                <c:pt idx="20">
                  <c:v>58.729537376903878</c:v>
                </c:pt>
                <c:pt idx="21">
                  <c:v>58.810808157623299</c:v>
                </c:pt>
                <c:pt idx="22">
                  <c:v>58.891414709972366</c:v>
                </c:pt>
                <c:pt idx="23">
                  <c:v>58.971183526992746</c:v>
                </c:pt>
                <c:pt idx="24">
                  <c:v>59.04991946150767</c:v>
                </c:pt>
                <c:pt idx="25">
                  <c:v>59.127404419049391</c:v>
                </c:pt>
                <c:pt idx="26">
                  <c:v>59.20339623080676</c:v>
                </c:pt>
                <c:pt idx="27">
                  <c:v>59.277627799252507</c:v>
                </c:pt>
                <c:pt idx="28">
                  <c:v>59.349806656998432</c:v>
                </c:pt>
                <c:pt idx="29">
                  <c:v>59.419615177920406</c:v>
                </c:pt>
                <c:pt idx="30">
                  <c:v>59.486711887645619</c:v>
                </c:pt>
                <c:pt idx="31">
                  <c:v>59.550734756001972</c:v>
                </c:pt>
                <c:pt idx="32">
                  <c:v>59.611308240811574</c:v>
                </c:pt>
                <c:pt idx="33">
                  <c:v>59.668057592219334</c:v>
                </c:pt>
                <c:pt idx="34">
                  <c:v>59.720637197426754</c:v>
                </c:pt>
                <c:pt idx="35">
                  <c:v>59.768785611891744</c:v>
                </c:pt>
                <c:pt idx="36">
                  <c:v>59.81242991625205</c:v>
                </c:pt>
                <c:pt idx="37">
                  <c:v>59.85187811437612</c:v>
                </c:pt>
                <c:pt idx="38">
                  <c:v>59.888162507977086</c:v>
                </c:pt>
                <c:pt idx="39">
                  <c:v>59.923630705727412</c:v>
                </c:pt>
                <c:pt idx="40">
                  <c:v>59.962923297756333</c:v>
                </c:pt>
                <c:pt idx="41">
                  <c:v>60.0145228899597</c:v>
                </c:pt>
                <c:pt idx="42">
                  <c:v>60.09309544031953</c:v>
                </c:pt>
                <c:pt idx="43">
                  <c:v>60.222849074394929</c:v>
                </c:pt>
                <c:pt idx="44">
                  <c:v>60.442074647111077</c:v>
                </c:pt>
                <c:pt idx="45">
                  <c:v>60.80886612851846</c:v>
                </c:pt>
                <c:pt idx="46">
                  <c:v>61.40771034314016</c:v>
                </c:pt>
                <c:pt idx="47">
                  <c:v>62.356168413811396</c:v>
                </c:pt>
                <c:pt idx="48">
                  <c:v>63.81027369719363</c:v>
                </c:pt>
                <c:pt idx="49">
                  <c:v>65.966639224833912</c:v>
                </c:pt>
                <c:pt idx="50">
                  <c:v>69.058777465342018</c:v>
                </c:pt>
                <c:pt idx="51">
                  <c:v>73.345025528867509</c:v>
                </c:pt>
                <c:pt idx="52">
                  <c:v>79.085972446495433</c:v>
                </c:pt>
                <c:pt idx="53">
                  <c:v>86.510454844998705</c:v>
                </c:pt>
                <c:pt idx="54">
                  <c:v>95.77051855220715</c:v>
                </c:pt>
                <c:pt idx="55">
                  <c:v>106.88557976196198</c:v>
                </c:pt>
                <c:pt idx="56">
                  <c:v>119.67156749763707</c:v>
                </c:pt>
                <c:pt idx="57">
                  <c:v>133.64171119368672</c:v>
                </c:pt>
                <c:pt idx="58">
                  <c:v>147.86408493058713</c:v>
                </c:pt>
                <c:pt idx="59">
                  <c:v>160.80006232605689</c:v>
                </c:pt>
                <c:pt idx="60">
                  <c:v>170.25480854111765</c:v>
                </c:pt>
                <c:pt idx="61">
                  <c:v>173.68596425691447</c:v>
                </c:pt>
                <c:pt idx="62">
                  <c:v>169.0472952166449</c:v>
                </c:pt>
                <c:pt idx="63">
                  <c:v>155.94026241862036</c:v>
                </c:pt>
                <c:pt idx="64">
                  <c:v>136.34057630423678</c:v>
                </c:pt>
                <c:pt idx="65">
                  <c:v>114.16017311901712</c:v>
                </c:pt>
                <c:pt idx="66">
                  <c:v>93.682119447565029</c:v>
                </c:pt>
                <c:pt idx="67">
                  <c:v>77.842227266396861</c:v>
                </c:pt>
                <c:pt idx="68">
                  <c:v>67.45163838131019</c:v>
                </c:pt>
                <c:pt idx="69">
                  <c:v>61.630157965440688</c:v>
                </c:pt>
                <c:pt idx="70">
                  <c:v>58.833727512782531</c:v>
                </c:pt>
                <c:pt idx="71">
                  <c:v>57.698468655217511</c:v>
                </c:pt>
                <c:pt idx="72">
                  <c:v>57.374809405695764</c:v>
                </c:pt>
                <c:pt idx="73">
                  <c:v>57.481490543232702</c:v>
                </c:pt>
                <c:pt idx="74">
                  <c:v>57.937277372430806</c:v>
                </c:pt>
                <c:pt idx="75">
                  <c:v>58.825374029433092</c:v>
                </c:pt>
                <c:pt idx="76">
                  <c:v>60.321069500802416</c:v>
                </c:pt>
                <c:pt idx="77">
                  <c:v>62.657002306796123</c:v>
                </c:pt>
                <c:pt idx="78">
                  <c:v>66.09624593900331</c:v>
                </c:pt>
                <c:pt idx="79">
                  <c:v>70.895114948612118</c:v>
                </c:pt>
                <c:pt idx="80">
                  <c:v>77.247437013983671</c:v>
                </c:pt>
                <c:pt idx="81">
                  <c:v>85.205757755681844</c:v>
                </c:pt>
                <c:pt idx="82">
                  <c:v>94.572268985242658</c:v>
                </c:pt>
                <c:pt idx="83">
                  <c:v>104.75123613694008</c:v>
                </c:pt>
                <c:pt idx="84">
                  <c:v>114.58451725158267</c:v>
                </c:pt>
                <c:pt idx="85">
                  <c:v>122.28700149267361</c:v>
                </c:pt>
                <c:pt idx="86">
                  <c:v>125.71438960521559</c:v>
                </c:pt>
                <c:pt idx="87">
                  <c:v>123.13488085035884</c:v>
                </c:pt>
                <c:pt idx="88">
                  <c:v>114.26785497380054</c:v>
                </c:pt>
                <c:pt idx="89">
                  <c:v>100.8538410019363</c:v>
                </c:pt>
                <c:pt idx="90">
                  <c:v>86.093851702855432</c:v>
                </c:pt>
                <c:pt idx="91">
                  <c:v>73.165119957990868</c:v>
                </c:pt>
                <c:pt idx="92">
                  <c:v>63.865739710980961</c:v>
                </c:pt>
                <c:pt idx="93">
                  <c:v>58.287533472665906</c:v>
                </c:pt>
                <c:pt idx="94">
                  <c:v>55.457469467816352</c:v>
                </c:pt>
                <c:pt idx="95">
                  <c:v>54.209409997928837</c:v>
                </c:pt>
                <c:pt idx="96">
                  <c:v>53.694040094958616</c:v>
                </c:pt>
                <c:pt idx="97">
                  <c:v>53.456181674448835</c:v>
                </c:pt>
                <c:pt idx="98">
                  <c:v>53.305286143852278</c:v>
                </c:pt>
                <c:pt idx="99">
                  <c:v>53.177341293662586</c:v>
                </c:pt>
                <c:pt idx="100">
                  <c:v>53.054847184544002</c:v>
                </c:pt>
                <c:pt idx="101">
                  <c:v>52.933915987278667</c:v>
                </c:pt>
                <c:pt idx="102">
                  <c:v>52.813943035536909</c:v>
                </c:pt>
                <c:pt idx="103">
                  <c:v>52.695090669837377</c:v>
                </c:pt>
                <c:pt idx="104">
                  <c:v>52.577888639180799</c:v>
                </c:pt>
                <c:pt idx="105">
                  <c:v>52.463352186230523</c:v>
                </c:pt>
                <c:pt idx="106">
                  <c:v>52.353303091441454</c:v>
                </c:pt>
                <c:pt idx="107">
                  <c:v>52.250893039994722</c:v>
                </c:pt>
                <c:pt idx="108">
                  <c:v>52.161400270530628</c:v>
                </c:pt>
                <c:pt idx="109">
                  <c:v>52.093391055769239</c:v>
                </c:pt>
                <c:pt idx="110">
                  <c:v>52.060338825033845</c:v>
                </c:pt>
                <c:pt idx="111">
                  <c:v>52.082770980600003</c:v>
                </c:pt>
                <c:pt idx="112">
                  <c:v>52.190954543398057</c:v>
                </c:pt>
                <c:pt idx="113">
                  <c:v>52.428024504882757</c:v>
                </c:pt>
                <c:pt idx="114">
                  <c:v>52.85329618469278</c:v>
                </c:pt>
                <c:pt idx="115">
                  <c:v>53.545289555582947</c:v>
                </c:pt>
                <c:pt idx="116">
                  <c:v>54.603752159696462</c:v>
                </c:pt>
                <c:pt idx="117">
                  <c:v>56.149743601351901</c:v>
                </c:pt>
                <c:pt idx="118">
                  <c:v>58.322706636268279</c:v>
                </c:pt>
                <c:pt idx="119">
                  <c:v>61.27347691091127</c:v>
                </c:pt>
                <c:pt idx="120">
                  <c:v>65.152436554795898</c:v>
                </c:pt>
                <c:pt idx="121">
                  <c:v>70.092474321933636</c:v>
                </c:pt>
                <c:pt idx="122">
                  <c:v>76.186851402082937</c:v>
                </c:pt>
                <c:pt idx="123">
                  <c:v>83.461914689376727</c:v>
                </c:pt>
                <c:pt idx="124">
                  <c:v>91.843031703441085</c:v>
                </c:pt>
                <c:pt idx="125">
                  <c:v>101.10912512531064</c:v>
                </c:pt>
                <c:pt idx="126">
                  <c:v>110.83008185104136</c:v>
                </c:pt>
                <c:pt idx="127">
                  <c:v>120.29097131902687</c:v>
                </c:pt>
                <c:pt idx="128">
                  <c:v>128.43724212382378</c:v>
                </c:pt>
                <c:pt idx="129">
                  <c:v>133.9192264953372</c:v>
                </c:pt>
                <c:pt idx="130">
                  <c:v>135.33042429043221</c:v>
                </c:pt>
                <c:pt idx="131">
                  <c:v>131.66108223544308</c:v>
                </c:pt>
                <c:pt idx="132">
                  <c:v>122.81888700536722</c:v>
                </c:pt>
                <c:pt idx="133">
                  <c:v>109.91533585896973</c:v>
                </c:pt>
                <c:pt idx="134">
                  <c:v>95.055866186840305</c:v>
                </c:pt>
                <c:pt idx="135">
                  <c:v>80.653474691425203</c:v>
                </c:pt>
                <c:pt idx="136">
                  <c:v>68.614272137687237</c:v>
                </c:pt>
                <c:pt idx="137">
                  <c:v>59.832546300468216</c:v>
                </c:pt>
                <c:pt idx="138">
                  <c:v>54.200892635084095</c:v>
                </c:pt>
                <c:pt idx="139">
                  <c:v>51.000657476731099</c:v>
                </c:pt>
                <c:pt idx="140">
                  <c:v>49.366483059207518</c:v>
                </c:pt>
                <c:pt idx="141">
                  <c:v>48.592188936398301</c:v>
                </c:pt>
                <c:pt idx="142">
                  <c:v>48.226563166983659</c:v>
                </c:pt>
                <c:pt idx="143">
                  <c:v>48.03375557906736</c:v>
                </c:pt>
                <c:pt idx="144">
                  <c:v>47.91333484361887</c:v>
                </c:pt>
                <c:pt idx="145">
                  <c:v>47.835378949593675</c:v>
                </c:pt>
                <c:pt idx="146">
                  <c:v>47.804097706173451</c:v>
                </c:pt>
                <c:pt idx="147">
                  <c:v>47.843125316747063</c:v>
                </c:pt>
                <c:pt idx="148">
                  <c:v>47.992462375718645</c:v>
                </c:pt>
                <c:pt idx="149">
                  <c:v>48.310196476705542</c:v>
                </c:pt>
                <c:pt idx="150">
                  <c:v>48.875219440188928</c:v>
                </c:pt>
                <c:pt idx="151">
                  <c:v>49.788663340751526</c:v>
                </c:pt>
                <c:pt idx="152">
                  <c:v>51.172213604949526</c:v>
                </c:pt>
                <c:pt idx="153">
                  <c:v>53.161589439159563</c:v>
                </c:pt>
                <c:pt idx="154">
                  <c:v>55.893792315252256</c:v>
                </c:pt>
                <c:pt idx="155">
                  <c:v>59.487324792605911</c:v>
                </c:pt>
                <c:pt idx="156">
                  <c:v>64.015070245253739</c:v>
                </c:pt>
                <c:pt idx="157">
                  <c:v>69.4688639526195</c:v>
                </c:pt>
                <c:pt idx="158">
                  <c:v>75.712165572328445</c:v>
                </c:pt>
                <c:pt idx="159">
                  <c:v>82.415396805713073</c:v>
                </c:pt>
                <c:pt idx="160">
                  <c:v>88.978195708325643</c:v>
                </c:pt>
                <c:pt idx="161">
                  <c:v>94.478423104767842</c:v>
                </c:pt>
                <c:pt idx="162">
                  <c:v>97.740866944144585</c:v>
                </c:pt>
                <c:pt idx="163">
                  <c:v>97.627223151569979</c:v>
                </c:pt>
                <c:pt idx="164">
                  <c:v>93.529954864618887</c:v>
                </c:pt>
                <c:pt idx="165">
                  <c:v>85.829191240755932</c:v>
                </c:pt>
                <c:pt idx="166">
                  <c:v>75.951883448856933</c:v>
                </c:pt>
                <c:pt idx="167">
                  <c:v>65.870897179415408</c:v>
                </c:pt>
                <c:pt idx="168">
                  <c:v>57.304401109882576</c:v>
                </c:pt>
                <c:pt idx="169">
                  <c:v>51.123356576696089</c:v>
                </c:pt>
                <c:pt idx="170">
                  <c:v>47.286778570622232</c:v>
                </c:pt>
                <c:pt idx="171">
                  <c:v>45.203771566858258</c:v>
                </c:pt>
                <c:pt idx="172">
                  <c:v>44.179063995464212</c:v>
                </c:pt>
                <c:pt idx="173">
                  <c:v>43.68291963991139</c:v>
                </c:pt>
                <c:pt idx="174">
                  <c:v>43.408208882455831</c:v>
                </c:pt>
                <c:pt idx="175">
                  <c:v>43.212023777545276</c:v>
                </c:pt>
                <c:pt idx="176">
                  <c:v>43.039692113294521</c:v>
                </c:pt>
                <c:pt idx="177">
                  <c:v>42.873816997939919</c:v>
                </c:pt>
                <c:pt idx="178">
                  <c:v>42.709794716046552</c:v>
                </c:pt>
                <c:pt idx="179">
                  <c:v>42.54664680696898</c:v>
                </c:pt>
                <c:pt idx="180">
                  <c:v>42.384245813723808</c:v>
                </c:pt>
                <c:pt idx="181">
                  <c:v>42.222623903837359</c:v>
                </c:pt>
                <c:pt idx="182">
                  <c:v>42.061829610813611</c:v>
                </c:pt>
                <c:pt idx="183">
                  <c:v>41.9019033979705</c:v>
                </c:pt>
                <c:pt idx="184">
                  <c:v>41.742874767554561</c:v>
                </c:pt>
                <c:pt idx="185">
                  <c:v>41.584762723688215</c:v>
                </c:pt>
                <c:pt idx="186">
                  <c:v>41.42757672574848</c:v>
                </c:pt>
                <c:pt idx="187">
                  <c:v>41.271317726116322</c:v>
                </c:pt>
                <c:pt idx="188">
                  <c:v>41.115979219081879</c:v>
                </c:pt>
                <c:pt idx="189">
                  <c:v>40.961548270117362</c:v>
                </c:pt>
                <c:pt idx="190">
                  <c:v>40.8080065038626</c:v>
                </c:pt>
                <c:pt idx="191">
                  <c:v>40.655331034776552</c:v>
                </c:pt>
                <c:pt idx="192">
                  <c:v>40.503495329247848</c:v>
                </c:pt>
                <c:pt idx="193">
                  <c:v>40.352469992161971</c:v>
                </c:pt>
                <c:pt idx="194">
                  <c:v>40.202223474463416</c:v>
                </c:pt>
                <c:pt idx="195">
                  <c:v>40.052722701132218</c:v>
                </c:pt>
                <c:pt idx="196">
                  <c:v>39.903933621251895</c:v>
                </c:pt>
                <c:pt idx="197">
                  <c:v>39.755821683538159</c:v>
                </c:pt>
                <c:pt idx="198">
                  <c:v>39.608352241896995</c:v>
                </c:pt>
                <c:pt idx="199">
                  <c:v>39.461490896361632</c:v>
                </c:pt>
                <c:pt idx="200">
                  <c:v>39.315203775195478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58.48318032926413</c:v>
                </c:pt>
                <c:pt idx="18">
                  <c:v>58.565597536214518</c:v>
                </c:pt>
                <c:pt idx="19">
                  <c:v>58.647755654224447</c:v>
                </c:pt>
                <c:pt idx="20">
                  <c:v>58.729537376668141</c:v>
                </c:pt>
                <c:pt idx="21">
                  <c:v>58.810808156825523</c:v>
                </c:pt>
                <c:pt idx="22">
                  <c:v>58.891414707347003</c:v>
                </c:pt>
                <c:pt idx="23">
                  <c:v>58.971183518591246</c:v>
                </c:pt>
                <c:pt idx="24">
                  <c:v>59.049919435363037</c:v>
                </c:pt>
                <c:pt idx="25">
                  <c:v>59.127404339933001</c:v>
                </c:pt>
                <c:pt idx="26">
                  <c:v>59.203395997993049</c:v>
                </c:pt>
                <c:pt idx="27">
                  <c:v>59.277627133046067</c:v>
                </c:pt>
                <c:pt idx="28">
                  <c:v>59.349804803179566</c:v>
                </c:pt>
                <c:pt idx="29">
                  <c:v>59.419610161615054</c:v>
                </c:pt>
                <c:pt idx="30">
                  <c:v>59.486698688104703</c:v>
                </c:pt>
                <c:pt idx="31">
                  <c:v>59.550700981272136</c:v>
                </c:pt>
                <c:pt idx="32">
                  <c:v>59.611224201374164</c:v>
                </c:pt>
                <c:pt idx="33">
                  <c:v>59.667854247647178</c:v>
                </c:pt>
                <c:pt idx="34">
                  <c:v>59.720158743385042</c:v>
                </c:pt>
                <c:pt idx="35">
                  <c:v>59.767690884295099</c:v>
                </c:pt>
                <c:pt idx="36">
                  <c:v>59.809994180896204</c:v>
                </c:pt>
                <c:pt idx="37">
                  <c:v>59.846608093574567</c:v>
                </c:pt>
                <c:pt idx="38">
                  <c:v>59.877074519803294</c:v>
                </c:pt>
                <c:pt idx="39">
                  <c:v>59.900945048068472</c:v>
                </c:pt>
                <c:pt idx="40">
                  <c:v>59.917788844148888</c:v>
                </c:pt>
                <c:pt idx="41">
                  <c:v>59.927200985300878</c:v>
                </c:pt>
                <c:pt idx="42">
                  <c:v>59.9288110100807</c:v>
                </c:pt>
                <c:pt idx="43">
                  <c:v>59.922291409995594</c:v>
                </c:pt>
                <c:pt idx="44">
                  <c:v>59.907365758128549</c:v>
                </c:pt>
                <c:pt idx="45">
                  <c:v>59.883816153322663</c:v>
                </c:pt>
                <c:pt idx="46">
                  <c:v>59.851489659724145</c:v>
                </c:pt>
                <c:pt idx="47">
                  <c:v>59.810303442552886</c:v>
                </c:pt>
                <c:pt idx="48">
                  <c:v>59.760248342366012</c:v>
                </c:pt>
                <c:pt idx="49">
                  <c:v>59.701390690403009</c:v>
                </c:pt>
                <c:pt idx="50">
                  <c:v>59.633872243540203</c:v>
                </c:pt>
                <c:pt idx="51">
                  <c:v>59.557908203921869</c:v>
                </c:pt>
                <c:pt idx="52">
                  <c:v>59.473783379223086</c:v>
                </c:pt>
                <c:pt idx="53">
                  <c:v>59.381846627873593</c:v>
                </c:pt>
                <c:pt idx="54">
                  <c:v>59.282503812729871</c:v>
                </c:pt>
                <c:pt idx="55">
                  <c:v>59.176209550805638</c:v>
                </c:pt>
                <c:pt idx="56">
                  <c:v>59.063458091448986</c:v>
                </c:pt>
                <c:pt idx="57">
                  <c:v>58.944773678399955</c:v>
                </c:pt>
                <c:pt idx="58">
                  <c:v>58.820700752149619</c:v>
                </c:pt>
                <c:pt idx="59">
                  <c:v>58.691794329578848</c:v>
                </c:pt>
                <c:pt idx="60">
                  <c:v>58.558610861212038</c:v>
                </c:pt>
                <c:pt idx="61">
                  <c:v>58.421699816915634</c:v>
                </c:pt>
                <c:pt idx="62">
                  <c:v>58.281596193374689</c:v>
                </c:pt>
                <c:pt idx="63">
                  <c:v>58.138814076058537</c:v>
                </c:pt>
                <c:pt idx="64">
                  <c:v>57.993841329022885</c:v>
                </c:pt>
                <c:pt idx="65">
                  <c:v>57.847135431377474</c:v>
                </c:pt>
                <c:pt idx="66">
                  <c:v>57.699120432170801</c:v>
                </c:pt>
                <c:pt idx="67">
                  <c:v>57.55018495737766</c:v>
                </c:pt>
                <c:pt idx="68">
                  <c:v>57.400681174231508</c:v>
                </c:pt>
                <c:pt idx="69">
                  <c:v>57.250924599133626</c:v>
                </c:pt>
                <c:pt idx="70">
                  <c:v>57.101194624991933</c:v>
                </c:pt>
                <c:pt idx="71">
                  <c:v>56.951735640892828</c:v>
                </c:pt>
                <c:pt idx="72">
                  <c:v>56.802758620071792</c:v>
                </c:pt>
                <c:pt idx="73">
                  <c:v>56.654443059756368</c:v>
                </c:pt>
                <c:pt idx="74">
                  <c:v>56.506939167209069</c:v>
                </c:pt>
                <c:pt idx="75">
                  <c:v>56.360370198954421</c:v>
                </c:pt>
                <c:pt idx="76">
                  <c:v>56.214834873685618</c:v>
                </c:pt>
                <c:pt idx="77">
                  <c:v>56.070409792884803</c:v>
                </c:pt>
                <c:pt idx="78">
                  <c:v>55.927151816138029</c:v>
                </c:pt>
                <c:pt idx="79">
                  <c:v>55.785100350057718</c:v>
                </c:pt>
                <c:pt idx="80">
                  <c:v>55.644279520380799</c:v>
                </c:pt>
                <c:pt idx="81">
                  <c:v>55.504700206064896</c:v>
                </c:pt>
                <c:pt idx="82">
                  <c:v>55.366361922032759</c:v>
                </c:pt>
                <c:pt idx="83">
                  <c:v>55.229254543667906</c:v>
                </c:pt>
                <c:pt idx="84">
                  <c:v>55.093359871343232</c:v>
                </c:pt>
                <c:pt idx="85">
                  <c:v>54.958653037297452</c:v>
                </c:pt>
                <c:pt idx="86">
                  <c:v>54.825103760209402</c:v>
                </c:pt>
                <c:pt idx="87">
                  <c:v>54.692677455001537</c:v>
                </c:pt>
                <c:pt idx="88">
                  <c:v>54.561336206875353</c:v>
                </c:pt>
                <c:pt idx="89">
                  <c:v>54.431039619474291</c:v>
                </c:pt>
                <c:pt idx="90">
                  <c:v>54.301745547500047</c:v>
                </c:pt>
                <c:pt idx="91">
                  <c:v>54.173410724180997</c:v>
                </c:pt>
                <c:pt idx="92">
                  <c:v>54.045991293793421</c:v>
                </c:pt>
                <c:pt idx="93">
                  <c:v>53.919443259040158</c:v>
                </c:pt>
                <c:pt idx="94">
                  <c:v>53.793722852559611</c:v>
                </c:pt>
                <c:pt idx="95">
                  <c:v>53.668786841215926</c:v>
                </c:pt>
                <c:pt idx="96">
                  <c:v>53.544592771150633</c:v>
                </c:pt>
                <c:pt idx="97">
                  <c:v>53.421099160882513</c:v>
                </c:pt>
                <c:pt idx="98">
                  <c:v>53.298265649051821</c:v>
                </c:pt>
                <c:pt idx="99">
                  <c:v>53.176053102730684</c:v>
                </c:pt>
                <c:pt idx="100">
                  <c:v>53.05442369157624</c:v>
                </c:pt>
                <c:pt idx="101">
                  <c:v>52.933340932494048</c:v>
                </c:pt>
                <c:pt idx="102">
                  <c:v>52.812769708910672</c:v>
                </c:pt>
                <c:pt idx="103">
                  <c:v>52.692676268228773</c:v>
                </c:pt>
                <c:pt idx="104">
                  <c:v>52.573028200555612</c:v>
                </c:pt>
                <c:pt idx="105">
                  <c:v>52.453794401356014</c:v>
                </c:pt>
                <c:pt idx="106">
                  <c:v>52.334945020282021</c:v>
                </c:pt>
                <c:pt idx="107">
                  <c:v>52.216451398071065</c:v>
                </c:pt>
                <c:pt idx="108">
                  <c:v>52.098285993080786</c:v>
                </c:pt>
                <c:pt idx="109">
                  <c:v>51.980422298738205</c:v>
                </c:pt>
                <c:pt idx="110">
                  <c:v>51.862834752921877</c:v>
                </c:pt>
                <c:pt idx="111">
                  <c:v>51.745498640064937</c:v>
                </c:pt>
                <c:pt idx="112">
                  <c:v>51.62838998656305</c:v>
                </c:pt>
                <c:pt idx="113">
                  <c:v>51.511485449891175</c:v>
                </c:pt>
                <c:pt idx="114">
                  <c:v>51.394762201676656</c:v>
                </c:pt>
                <c:pt idx="115">
                  <c:v>51.27819780484112</c:v>
                </c:pt>
                <c:pt idx="116">
                  <c:v>51.161770084809291</c:v>
                </c:pt>
                <c:pt idx="117">
                  <c:v>51.045456994690497</c:v>
                </c:pt>
                <c:pt idx="118">
                  <c:v>50.929236474266595</c:v>
                </c:pt>
                <c:pt idx="119">
                  <c:v>50.813086302570611</c:v>
                </c:pt>
                <c:pt idx="120">
                  <c:v>50.696983943815574</c:v>
                </c:pt>
                <c:pt idx="121">
                  <c:v>50.580906386433561</c:v>
                </c:pt>
                <c:pt idx="122">
                  <c:v>50.464829975016521</c:v>
                </c:pt>
                <c:pt idx="123">
                  <c:v>50.348730235014024</c:v>
                </c:pt>
                <c:pt idx="124">
                  <c:v>50.232581690147192</c:v>
                </c:pt>
                <c:pt idx="125">
                  <c:v>50.116357672644369</c:v>
                </c:pt>
                <c:pt idx="126">
                  <c:v>50.000030126603278</c:v>
                </c:pt>
                <c:pt idx="127">
                  <c:v>49.883569405040781</c:v>
                </c:pt>
                <c:pt idx="128">
                  <c:v>49.766944061514629</c:v>
                </c:pt>
                <c:pt idx="129">
                  <c:v>49.650120637600267</c:v>
                </c:pt>
                <c:pt idx="130">
                  <c:v>49.533063447987772</c:v>
                </c:pt>
                <c:pt idx="131">
                  <c:v>49.415734365538555</c:v>
                </c:pt>
                <c:pt idx="132">
                  <c:v>49.298092609315546</c:v>
                </c:pt>
                <c:pt idx="133">
                  <c:v>49.180094539379006</c:v>
                </c:pt>
                <c:pt idx="134">
                  <c:v>49.061693463026558</c:v>
                </c:pt>
                <c:pt idx="135">
                  <c:v>48.942839458146402</c:v>
                </c:pt>
                <c:pt idx="136">
                  <c:v>48.823479220439552</c:v>
                </c:pt>
                <c:pt idx="137">
                  <c:v>48.703555942432423</c:v>
                </c:pt>
                <c:pt idx="138">
                  <c:v>48.583009233417293</c:v>
                </c:pt>
                <c:pt idx="139">
                  <c:v>48.461775090682885</c:v>
                </c:pt>
                <c:pt idx="140">
                  <c:v>48.339785933573303</c:v>
                </c:pt>
                <c:pt idx="141">
                  <c:v>48.216970712963835</c:v>
                </c:pt>
                <c:pt idx="142">
                  <c:v>48.09325510957035</c:v>
                </c:pt>
                <c:pt idx="143">
                  <c:v>47.968561834996756</c:v>
                </c:pt>
                <c:pt idx="144">
                  <c:v>47.842811049435255</c:v>
                </c:pt>
                <c:pt idx="145">
                  <c:v>47.715920909310974</c:v>
                </c:pt>
                <c:pt idx="146">
                  <c:v>47.587808256742704</c:v>
                </c:pt>
                <c:pt idx="147">
                  <c:v>47.458389460309512</c:v>
                </c:pt>
                <c:pt idx="148">
                  <c:v>47.327581413120122</c:v>
                </c:pt>
                <c:pt idx="149">
                  <c:v>47.195302689463766</c:v>
                </c:pt>
                <c:pt idx="150">
                  <c:v>47.061474855321073</c:v>
                </c:pt>
                <c:pt idx="151">
                  <c:v>46.926023920760045</c:v>
                </c:pt>
                <c:pt idx="152">
                  <c:v>46.788881913872927</c:v>
                </c:pt>
                <c:pt idx="153">
                  <c:v>46.649988546701508</c:v>
                </c:pt>
                <c:pt idx="154">
                  <c:v>46.509292933971295</c:v>
                </c:pt>
                <c:pt idx="155">
                  <c:v>46.366755315991156</c:v>
                </c:pt>
                <c:pt idx="156">
                  <c:v>46.222348728487873</c:v>
                </c:pt>
                <c:pt idx="157">
                  <c:v>46.076060555253157</c:v>
                </c:pt>
                <c:pt idx="158">
                  <c:v>45.927893895142688</c:v>
                </c:pt>
                <c:pt idx="159">
                  <c:v>45.777868673993318</c:v>
                </c:pt>
                <c:pt idx="160">
                  <c:v>45.626022435087989</c:v>
                </c:pt>
                <c:pt idx="161">
                  <c:v>45.472410749315479</c:v>
                </c:pt>
                <c:pt idx="162">
                  <c:v>45.31710719821892</c:v>
                </c:pt>
                <c:pt idx="163">
                  <c:v>45.160202899362766</c:v>
                </c:pt>
                <c:pt idx="164">
                  <c:v>45.001805563090599</c:v>
                </c:pt>
                <c:pt idx="165">
                  <c:v>44.842038091604472</c:v>
                </c:pt>
                <c:pt idx="166">
                  <c:v>44.681036753852624</c:v>
                </c:pt>
                <c:pt idx="167">
                  <c:v>44.51894899126853</c:v>
                </c:pt>
                <c:pt idx="168">
                  <c:v>44.355930928257095</c:v>
                </c:pt>
                <c:pt idx="169">
                  <c:v>44.192144675957721</c:v>
                </c:pt>
                <c:pt idx="170">
                  <c:v>44.027755527075804</c:v>
                </c:pt>
                <c:pt idx="171">
                  <c:v>43.862929142803274</c:v>
                </c:pt>
                <c:pt idx="172">
                  <c:v>43.697828829948655</c:v>
                </c:pt>
                <c:pt idx="173">
                  <c:v>43.532612997825503</c:v>
                </c:pt>
                <c:pt idx="174">
                  <c:v>43.367432871146057</c:v>
                </c:pt>
                <c:pt idx="175">
                  <c:v>43.202430518425061</c:v>
                </c:pt>
                <c:pt idx="176">
                  <c:v>43.03773723669476</c:v>
                </c:pt>
                <c:pt idx="177">
                  <c:v>42.873472314162576</c:v>
                </c:pt>
                <c:pt idx="178">
                  <c:v>42.709742174168952</c:v>
                </c:pt>
                <c:pt idx="179">
                  <c:v>42.546639887535783</c:v>
                </c:pt>
                <c:pt idx="180">
                  <c:v>42.384245026927978</c:v>
                </c:pt>
                <c:pt idx="181">
                  <c:v>42.222623826628634</c:v>
                </c:pt>
                <c:pt idx="182">
                  <c:v>42.061829604277762</c:v>
                </c:pt>
                <c:pt idx="183">
                  <c:v>41.901903397493399</c:v>
                </c:pt>
                <c:pt idx="184">
                  <c:v>41.74287476752454</c:v>
                </c:pt>
                <c:pt idx="185">
                  <c:v>41.584762723686588</c:v>
                </c:pt>
                <c:pt idx="186">
                  <c:v>41.427576725748402</c:v>
                </c:pt>
                <c:pt idx="187">
                  <c:v>41.271317726116322</c:v>
                </c:pt>
                <c:pt idx="188">
                  <c:v>41.115979219081879</c:v>
                </c:pt>
                <c:pt idx="189">
                  <c:v>40.961548270117362</c:v>
                </c:pt>
                <c:pt idx="190">
                  <c:v>40.8080065038626</c:v>
                </c:pt>
                <c:pt idx="191">
                  <c:v>40.655331034776552</c:v>
                </c:pt>
                <c:pt idx="192">
                  <c:v>40.503495329247848</c:v>
                </c:pt>
                <c:pt idx="193">
                  <c:v>40.352469992161971</c:v>
                </c:pt>
                <c:pt idx="194">
                  <c:v>40.202223474463416</c:v>
                </c:pt>
                <c:pt idx="195">
                  <c:v>40.052722701132218</c:v>
                </c:pt>
                <c:pt idx="196">
                  <c:v>39.903933621251895</c:v>
                </c:pt>
                <c:pt idx="197">
                  <c:v>39.755821683538159</c:v>
                </c:pt>
                <c:pt idx="198">
                  <c:v>39.608352241896995</c:v>
                </c:pt>
                <c:pt idx="199">
                  <c:v>39.461490896361632</c:v>
                </c:pt>
                <c:pt idx="200">
                  <c:v>39.315203775195478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13.5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3.1825436915760151E-3</c:v>
                  </c:pt>
                  <c:pt idx="1">
                    <c:v>39.842021852050266</c:v>
                  </c:pt>
                  <c:pt idx="2">
                    <c:v>55.425980884575971</c:v>
                  </c:pt>
                  <c:pt idx="3">
                    <c:v>17.477391132365661</c:v>
                  </c:pt>
                  <c:pt idx="4">
                    <c:v>14.430501984334475</c:v>
                  </c:pt>
                  <c:pt idx="5">
                    <c:v>38.784393971736669</c:v>
                  </c:pt>
                  <c:pt idx="6">
                    <c:v>67.95112102450112</c:v>
                  </c:pt>
                  <c:pt idx="7">
                    <c:v>93.360218889087804</c:v>
                  </c:pt>
                  <c:pt idx="8">
                    <c:v>67.563183122631727</c:v>
                  </c:pt>
                  <c:pt idx="9">
                    <c:v>42.753007657942881</c:v>
                  </c:pt>
                  <c:pt idx="10">
                    <c:v>24.204318553360089</c:v>
                  </c:pt>
                  <c:pt idx="11">
                    <c:v>100.9695821482667</c:v>
                  </c:pt>
                  <c:pt idx="12">
                    <c:v>64.294908974132994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3.1825436915760151E-3</c:v>
                  </c:pt>
                  <c:pt idx="1">
                    <c:v>39.842021852050266</c:v>
                  </c:pt>
                  <c:pt idx="2">
                    <c:v>55.425980884575971</c:v>
                  </c:pt>
                  <c:pt idx="3">
                    <c:v>17.477391132365661</c:v>
                  </c:pt>
                  <c:pt idx="4">
                    <c:v>14.430501984334475</c:v>
                  </c:pt>
                  <c:pt idx="5">
                    <c:v>38.784393971736669</c:v>
                  </c:pt>
                  <c:pt idx="6">
                    <c:v>67.95112102450112</c:v>
                  </c:pt>
                  <c:pt idx="7">
                    <c:v>93.360218889087804</c:v>
                  </c:pt>
                  <c:pt idx="8">
                    <c:v>67.563183122631727</c:v>
                  </c:pt>
                  <c:pt idx="9">
                    <c:v>42.753007657942881</c:v>
                  </c:pt>
                  <c:pt idx="10">
                    <c:v>24.204318553360089</c:v>
                  </c:pt>
                  <c:pt idx="11">
                    <c:v>100.9695821482667</c:v>
                  </c:pt>
                  <c:pt idx="12">
                    <c:v>64.294908974132994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1.8374424570391575E-3</c:v>
                </c:pt>
                <c:pt idx="1">
                  <c:v>284.33438364546419</c:v>
                </c:pt>
                <c:pt idx="2">
                  <c:v>567.52196666320526</c:v>
                </c:pt>
                <c:pt idx="3">
                  <c:v>701.94059835472694</c:v>
                </c:pt>
                <c:pt idx="4">
                  <c:v>994.70163966202949</c:v>
                </c:pt>
                <c:pt idx="5">
                  <c:v>1289.0647772906539</c:v>
                </c:pt>
                <c:pt idx="6">
                  <c:v>1371.0016428880192</c:v>
                </c:pt>
                <c:pt idx="7">
                  <c:v>1565.1599355188775</c:v>
                </c:pt>
                <c:pt idx="8">
                  <c:v>1722.2354666720867</c:v>
                </c:pt>
                <c:pt idx="9">
                  <c:v>1908.2185393671878</c:v>
                </c:pt>
                <c:pt idx="10">
                  <c:v>2002.5550957615176</c:v>
                </c:pt>
                <c:pt idx="11">
                  <c:v>2226.3065747100418</c:v>
                </c:pt>
                <c:pt idx="12">
                  <c:v>2264.4932400324474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1.8374424570391575E-3</c:v>
                </c:pt>
                <c:pt idx="1">
                  <c:v>284.33438364546419</c:v>
                </c:pt>
                <c:pt idx="2">
                  <c:v>567.52196666320526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13.5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1.4067113205339529E-7</c:v>
                  </c:pt>
                  <c:pt idx="1">
                    <c:v>1.7610511780432403E-3</c:v>
                  </c:pt>
                  <c:pt idx="2">
                    <c:v>2.4498753927057978E-3</c:v>
                  </c:pt>
                  <c:pt idx="3">
                    <c:v>7.7251552034855286E-4</c:v>
                  </c:pt>
                  <c:pt idx="4">
                    <c:v>6.3784043424392129E-4</c:v>
                  </c:pt>
                  <c:pt idx="5">
                    <c:v>1.7143031281708217E-3</c:v>
                  </c:pt>
                  <c:pt idx="6">
                    <c:v>3.0034972164295049E-3</c:v>
                  </c:pt>
                  <c:pt idx="7">
                    <c:v>4.1266009056350689E-3</c:v>
                  </c:pt>
                  <c:pt idx="8">
                    <c:v>2.9863500319409356E-3</c:v>
                  </c:pt>
                  <c:pt idx="9">
                    <c:v>1.8897192210901202E-3</c:v>
                  </c:pt>
                  <c:pt idx="10">
                    <c:v>1.069851421205803E-3</c:v>
                  </c:pt>
                  <c:pt idx="11">
                    <c:v>4.462941219424801E-3</c:v>
                  </c:pt>
                  <c:pt idx="12">
                    <c:v>2.8418895409358645E-3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1.4067113205339529E-7</c:v>
                  </c:pt>
                  <c:pt idx="1">
                    <c:v>1.7610511780432403E-3</c:v>
                  </c:pt>
                  <c:pt idx="2">
                    <c:v>2.4498753927057978E-3</c:v>
                  </c:pt>
                  <c:pt idx="3">
                    <c:v>7.7251552034855286E-4</c:v>
                  </c:pt>
                  <c:pt idx="4">
                    <c:v>6.3784043424392129E-4</c:v>
                  </c:pt>
                  <c:pt idx="5">
                    <c:v>1.7143031281708217E-3</c:v>
                  </c:pt>
                  <c:pt idx="6">
                    <c:v>3.0034972164295049E-3</c:v>
                  </c:pt>
                  <c:pt idx="7">
                    <c:v>4.1266009056350689E-3</c:v>
                  </c:pt>
                  <c:pt idx="8">
                    <c:v>2.9863500319409356E-3</c:v>
                  </c:pt>
                  <c:pt idx="9">
                    <c:v>1.8897192210901202E-3</c:v>
                  </c:pt>
                  <c:pt idx="10">
                    <c:v>1.069851421205803E-3</c:v>
                  </c:pt>
                  <c:pt idx="11">
                    <c:v>4.462941219424801E-3</c:v>
                  </c:pt>
                  <c:pt idx="12">
                    <c:v>2.8418895409358645E-3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8.1216515958237156E-8</c:v>
                </c:pt>
                <c:pt idx="1">
                  <c:v>1.2567821059293854E-2</c:v>
                </c:pt>
                <c:pt idx="2">
                  <c:v>2.5084952557602777E-2</c:v>
                </c:pt>
                <c:pt idx="3">
                  <c:v>3.1026370153585881E-2</c:v>
                </c:pt>
                <c:pt idx="4">
                  <c:v>4.3966656632869056E-2</c:v>
                </c:pt>
                <c:pt idx="5">
                  <c:v>5.6977757129183786E-2</c:v>
                </c:pt>
                <c:pt idx="6">
                  <c:v>6.0599436124824047E-2</c:v>
                </c:pt>
                <c:pt idx="7">
                  <c:v>6.9181397432765093E-2</c:v>
                </c:pt>
                <c:pt idx="8">
                  <c:v>7.6124269212875115E-2</c:v>
                </c:pt>
                <c:pt idx="9">
                  <c:v>8.4344878861703845E-2</c:v>
                </c:pt>
                <c:pt idx="10">
                  <c:v>8.8514634713645582E-2</c:v>
                </c:pt>
                <c:pt idx="11">
                  <c:v>9.8404639971271302E-2</c:v>
                </c:pt>
                <c:pt idx="12">
                  <c:v>0.1000925229858755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13.5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2.3574397715377891E-4</c:v>
                  </c:pt>
                  <c:pt idx="1">
                    <c:v>2.9512608779296494</c:v>
                  </c:pt>
                  <c:pt idx="2">
                    <c:v>4.1056282136722944</c:v>
                  </c:pt>
                  <c:pt idx="3">
                    <c:v>1.2946215653604194</c:v>
                  </c:pt>
                  <c:pt idx="4">
                    <c:v>1.0689260729136647</c:v>
                  </c:pt>
                  <c:pt idx="5">
                    <c:v>2.8729180719804939</c:v>
                  </c:pt>
                  <c:pt idx="6">
                    <c:v>5.0334163721852683</c:v>
                  </c:pt>
                  <c:pt idx="7">
                    <c:v>6.9155717695620593</c:v>
                  </c:pt>
                  <c:pt idx="8">
                    <c:v>5.0046802313060539</c:v>
                  </c:pt>
                  <c:pt idx="9">
                    <c:v>3.1668894561439171</c:v>
                  </c:pt>
                  <c:pt idx="10">
                    <c:v>1.7929124854340808</c:v>
                  </c:pt>
                  <c:pt idx="11">
                    <c:v>7.4792283072790147</c:v>
                  </c:pt>
                  <c:pt idx="12">
                    <c:v>4.7625858499357774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2.3574397715377891E-4</c:v>
                  </c:pt>
                  <c:pt idx="1">
                    <c:v>2.9512608779296494</c:v>
                  </c:pt>
                  <c:pt idx="2">
                    <c:v>4.1056282136722944</c:v>
                  </c:pt>
                  <c:pt idx="3">
                    <c:v>1.2946215653604194</c:v>
                  </c:pt>
                  <c:pt idx="4">
                    <c:v>1.0689260729136647</c:v>
                  </c:pt>
                  <c:pt idx="5">
                    <c:v>2.8729180719804939</c:v>
                  </c:pt>
                  <c:pt idx="6">
                    <c:v>5.0334163721852683</c:v>
                  </c:pt>
                  <c:pt idx="7">
                    <c:v>6.9155717695620593</c:v>
                  </c:pt>
                  <c:pt idx="8">
                    <c:v>5.0046802313060539</c:v>
                  </c:pt>
                  <c:pt idx="9">
                    <c:v>3.1668894561439171</c:v>
                  </c:pt>
                  <c:pt idx="10">
                    <c:v>1.7929124854340808</c:v>
                  </c:pt>
                  <c:pt idx="11">
                    <c:v>7.4792283072790147</c:v>
                  </c:pt>
                  <c:pt idx="12">
                    <c:v>4.7625858499357774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1.3610684866956723E-4</c:v>
                </c:pt>
                <c:pt idx="1">
                  <c:v>21.061806195960312</c:v>
                </c:pt>
                <c:pt idx="2">
                  <c:v>42.038664197274464</c:v>
                </c:pt>
                <c:pt idx="3">
                  <c:v>51.995599878127919</c:v>
                </c:pt>
                <c:pt idx="4">
                  <c:v>73.681602937928105</c:v>
                </c:pt>
                <c:pt idx="5">
                  <c:v>95.486279799307695</c:v>
                </c:pt>
                <c:pt idx="6">
                  <c:v>101.55567725096438</c:v>
                </c:pt>
                <c:pt idx="7">
                  <c:v>115.93777300139834</c:v>
                </c:pt>
                <c:pt idx="8">
                  <c:v>127.57299753126568</c:v>
                </c:pt>
                <c:pt idx="9">
                  <c:v>141.34952143460649</c:v>
                </c:pt>
                <c:pt idx="10">
                  <c:v>148.33741450085316</c:v>
                </c:pt>
                <c:pt idx="11">
                  <c:v>164.91159812666976</c:v>
                </c:pt>
                <c:pt idx="12">
                  <c:v>167.74024000240351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21.061806195960312</c:v>
                </c:pt>
                <c:pt idx="2">
                  <c:v>42.038664197274464</c:v>
                </c:pt>
                <c:pt idx="3">
                  <c:v>51.995599878127919</c:v>
                </c:pt>
                <c:pt idx="4">
                  <c:v>73.681602937928105</c:v>
                </c:pt>
                <c:pt idx="5">
                  <c:v>95.486279799307695</c:v>
                </c:pt>
                <c:pt idx="6">
                  <c:v>101.55567725096438</c:v>
                </c:pt>
                <c:pt idx="7">
                  <c:v>115.93777300139834</c:v>
                </c:pt>
                <c:pt idx="8">
                  <c:v>127.57299753126568</c:v>
                </c:pt>
                <c:pt idx="9">
                  <c:v>141.34952143460649</c:v>
                </c:pt>
                <c:pt idx="10">
                  <c:v>148.33741450085316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1.3610684866956723E-4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164.91159812666976</c:v>
                </c:pt>
                <c:pt idx="12">
                  <c:v>167.74024000240351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13.5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13.517844352080175</c:v>
                  </c:pt>
                  <c:pt idx="1">
                    <c:v>86.104426311419004</c:v>
                  </c:pt>
                  <c:pt idx="2">
                    <c:v>31.853241517983161</c:v>
                  </c:pt>
                  <c:pt idx="3">
                    <c:v>38.31017768179948</c:v>
                  </c:pt>
                  <c:pt idx="4">
                    <c:v>6.4560030167054032</c:v>
                  </c:pt>
                  <c:pt idx="5">
                    <c:v>50.913028204667206</c:v>
                  </c:pt>
                  <c:pt idx="6">
                    <c:v>35.879598451611706</c:v>
                  </c:pt>
                  <c:pt idx="7">
                    <c:v>41.509399419401177</c:v>
                  </c:pt>
                  <c:pt idx="8">
                    <c:v>55.06066340646295</c:v>
                  </c:pt>
                  <c:pt idx="9">
                    <c:v>96.880860143939728</c:v>
                  </c:pt>
                  <c:pt idx="10">
                    <c:v>34.782210885280733</c:v>
                  </c:pt>
                  <c:pt idx="11">
                    <c:v>17.384477745507674</c:v>
                  </c:pt>
                  <c:pt idx="12">
                    <c:v>85.603575183529003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13.517844352080175</c:v>
                  </c:pt>
                  <c:pt idx="1">
                    <c:v>86.104426311419004</c:v>
                  </c:pt>
                  <c:pt idx="2">
                    <c:v>31.853241517983161</c:v>
                  </c:pt>
                  <c:pt idx="3">
                    <c:v>38.31017768179948</c:v>
                  </c:pt>
                  <c:pt idx="4">
                    <c:v>6.4560030167054032</c:v>
                  </c:pt>
                  <c:pt idx="5">
                    <c:v>50.913028204667206</c:v>
                  </c:pt>
                  <c:pt idx="6">
                    <c:v>35.879598451611706</c:v>
                  </c:pt>
                  <c:pt idx="7">
                    <c:v>41.509399419401177</c:v>
                  </c:pt>
                  <c:pt idx="8">
                    <c:v>55.06066340646295</c:v>
                  </c:pt>
                  <c:pt idx="9">
                    <c:v>96.880860143939728</c:v>
                  </c:pt>
                  <c:pt idx="10">
                    <c:v>34.782210885280733</c:v>
                  </c:pt>
                  <c:pt idx="11">
                    <c:v>17.384477745507674</c:v>
                  </c:pt>
                  <c:pt idx="12">
                    <c:v>85.603575183529003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7.8045310755369499</c:v>
                </c:pt>
                <c:pt idx="1">
                  <c:v>162.70813224169208</c:v>
                </c:pt>
                <c:pt idx="2">
                  <c:v>346.56991351838815</c:v>
                </c:pt>
                <c:pt idx="3">
                  <c:v>367.32988412910396</c:v>
                </c:pt>
                <c:pt idx="4">
                  <c:v>434.96383891757233</c:v>
                </c:pt>
                <c:pt idx="5">
                  <c:v>521.75827925559031</c:v>
                </c:pt>
                <c:pt idx="6">
                  <c:v>582.93811632626523</c:v>
                </c:pt>
                <c:pt idx="7">
                  <c:v>783.22063026078752</c:v>
                </c:pt>
                <c:pt idx="8">
                  <c:v>830.41346529064606</c:v>
                </c:pt>
                <c:pt idx="9">
                  <c:v>908.87085596961276</c:v>
                </c:pt>
                <c:pt idx="10">
                  <c:v>1007.0827379109851</c:v>
                </c:pt>
                <c:pt idx="11">
                  <c:v>1038.7984182202879</c:v>
                </c:pt>
                <c:pt idx="12">
                  <c:v>1123.8559700998628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7.8045310755369499</c:v>
                </c:pt>
                <c:pt idx="1">
                  <c:v>162.70813224169208</c:v>
                </c:pt>
                <c:pt idx="2">
                  <c:v>346.56991351838815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13.5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1.1950003847312743E-3</c:v>
                  </c:pt>
                  <c:pt idx="1">
                    <c:v>7.6117774320561349E-3</c:v>
                  </c:pt>
                  <c:pt idx="2">
                    <c:v>2.8158806150975213E-3</c:v>
                  </c:pt>
                  <c:pt idx="3">
                    <c:v>3.3866847314179176E-3</c:v>
                  </c:pt>
                  <c:pt idx="4">
                    <c:v>5.7072162453194867E-4</c:v>
                  </c:pt>
                  <c:pt idx="5">
                    <c:v>4.5007981086162665E-3</c:v>
                  </c:pt>
                  <c:pt idx="6">
                    <c:v>3.1718174020165936E-3</c:v>
                  </c:pt>
                  <c:pt idx="7">
                    <c:v>3.6695013631012356E-3</c:v>
                  </c:pt>
                  <c:pt idx="8">
                    <c:v>4.8674561002884503E-3</c:v>
                  </c:pt>
                  <c:pt idx="9">
                    <c:v>8.564432473827769E-3</c:v>
                  </c:pt>
                  <c:pt idx="10">
                    <c:v>3.0748064785432049E-3</c:v>
                  </c:pt>
                  <c:pt idx="11">
                    <c:v>1.5368173395957987E-3</c:v>
                  </c:pt>
                  <c:pt idx="12">
                    <c:v>7.5675013422497345E-3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1.1950003847312743E-3</c:v>
                  </c:pt>
                  <c:pt idx="1">
                    <c:v>7.6117774320561349E-3</c:v>
                  </c:pt>
                  <c:pt idx="2">
                    <c:v>2.8158806150975213E-3</c:v>
                  </c:pt>
                  <c:pt idx="3">
                    <c:v>3.3866847314179176E-3</c:v>
                  </c:pt>
                  <c:pt idx="4">
                    <c:v>5.7072162453194867E-4</c:v>
                  </c:pt>
                  <c:pt idx="5">
                    <c:v>4.5007981086162665E-3</c:v>
                  </c:pt>
                  <c:pt idx="6">
                    <c:v>3.1718174020165936E-3</c:v>
                  </c:pt>
                  <c:pt idx="7">
                    <c:v>3.6695013631012356E-3</c:v>
                  </c:pt>
                  <c:pt idx="8">
                    <c:v>4.8674561002884503E-3</c:v>
                  </c:pt>
                  <c:pt idx="9">
                    <c:v>8.564432473827769E-3</c:v>
                  </c:pt>
                  <c:pt idx="10">
                    <c:v>3.0748064785432049E-3</c:v>
                  </c:pt>
                  <c:pt idx="11">
                    <c:v>1.5368173395957987E-3</c:v>
                  </c:pt>
                  <c:pt idx="12">
                    <c:v>7.5675013422497345E-3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6.8993379380630747E-4</c:v>
                </c:pt>
                <c:pt idx="1">
                  <c:v>1.4383675056726669E-2</c:v>
                </c:pt>
                <c:pt idx="2">
                  <c:v>3.0637368592502486E-2</c:v>
                </c:pt>
                <c:pt idx="3">
                  <c:v>3.247258523064922E-2</c:v>
                </c:pt>
                <c:pt idx="4">
                  <c:v>3.845154162991269E-2</c:v>
                </c:pt>
                <c:pt idx="5">
                  <c:v>4.612431747308967E-2</c:v>
                </c:pt>
                <c:pt idx="6">
                  <c:v>5.1532718911444945E-2</c:v>
                </c:pt>
                <c:pt idx="7">
                  <c:v>6.923803308528885E-2</c:v>
                </c:pt>
                <c:pt idx="8">
                  <c:v>7.3409959802921324E-2</c:v>
                </c:pt>
                <c:pt idx="9">
                  <c:v>8.0345726305658838E-2</c:v>
                </c:pt>
                <c:pt idx="10">
                  <c:v>8.9027823365539702E-2</c:v>
                </c:pt>
                <c:pt idx="11">
                  <c:v>9.1831543336305513E-2</c:v>
                </c:pt>
                <c:pt idx="12">
                  <c:v>9.9350775291713475E-2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13.5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1.0013218038577907</c:v>
                  </c:pt>
                  <c:pt idx="1">
                    <c:v>6.3781056526977045</c:v>
                  </c:pt>
                  <c:pt idx="2">
                    <c:v>2.3594993717024564</c:v>
                  </c:pt>
                  <c:pt idx="3">
                    <c:v>2.837790939392554</c:v>
                  </c:pt>
                  <c:pt idx="4">
                    <c:v>0.47822244568188171</c:v>
                  </c:pt>
                  <c:pt idx="5">
                    <c:v>3.7713354225679412</c:v>
                  </c:pt>
                  <c:pt idx="6">
                    <c:v>2.657748033452719</c:v>
                  </c:pt>
                  <c:pt idx="7">
                    <c:v>3.07477032736305</c:v>
                  </c:pt>
                  <c:pt idx="8">
                    <c:v>4.0785676597379963</c:v>
                  </c:pt>
                  <c:pt idx="9">
                    <c:v>7.1763600106622016</c:v>
                  </c:pt>
                  <c:pt idx="10">
                    <c:v>2.5764600655763505</c:v>
                  </c:pt>
                  <c:pt idx="11">
                    <c:v>1.2877390922598277</c:v>
                  </c:pt>
                  <c:pt idx="12">
                    <c:v>6.3410055691502967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1.0013218038577907</c:v>
                  </c:pt>
                  <c:pt idx="1">
                    <c:v>6.3781056526977045</c:v>
                  </c:pt>
                  <c:pt idx="2">
                    <c:v>2.3594993717024564</c:v>
                  </c:pt>
                  <c:pt idx="3">
                    <c:v>2.837790939392554</c:v>
                  </c:pt>
                  <c:pt idx="4">
                    <c:v>0.47822244568188171</c:v>
                  </c:pt>
                  <c:pt idx="5">
                    <c:v>3.7713354225679412</c:v>
                  </c:pt>
                  <c:pt idx="6">
                    <c:v>2.657748033452719</c:v>
                  </c:pt>
                  <c:pt idx="7">
                    <c:v>3.07477032736305</c:v>
                  </c:pt>
                  <c:pt idx="8">
                    <c:v>4.0785676597379963</c:v>
                  </c:pt>
                  <c:pt idx="9">
                    <c:v>7.1763600106622016</c:v>
                  </c:pt>
                  <c:pt idx="10">
                    <c:v>2.5764600655763505</c:v>
                  </c:pt>
                  <c:pt idx="11">
                    <c:v>1.2877390922598277</c:v>
                  </c:pt>
                  <c:pt idx="12">
                    <c:v>6.3410055691502967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0.578113413002737</c:v>
                </c:pt>
                <c:pt idx="1">
                  <c:v>12.052454240125339</c:v>
                </c:pt>
                <c:pt idx="2">
                  <c:v>25.671845445806529</c:v>
                </c:pt>
                <c:pt idx="3">
                  <c:v>27.209621046600294</c:v>
                </c:pt>
                <c:pt idx="4">
                  <c:v>32.219543623523876</c:v>
                </c:pt>
                <c:pt idx="5">
                  <c:v>38.648761426340023</c:v>
                </c:pt>
                <c:pt idx="6">
                  <c:v>43.180601209352979</c:v>
                </c:pt>
                <c:pt idx="7">
                  <c:v>58.016342982280555</c:v>
                </c:pt>
                <c:pt idx="8">
                  <c:v>61.512108540047855</c:v>
                </c:pt>
                <c:pt idx="9">
                  <c:v>67.32376710886021</c:v>
                </c:pt>
                <c:pt idx="10">
                  <c:v>74.598721326739636</c:v>
                </c:pt>
                <c:pt idx="11">
                  <c:v>76.948030979280588</c:v>
                </c:pt>
                <c:pt idx="12">
                  <c:v>83.248590377767613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12.052454240125339</c:v>
                </c:pt>
                <c:pt idx="2">
                  <c:v>25.671845445806529</c:v>
                </c:pt>
                <c:pt idx="3">
                  <c:v>27.209621046600294</c:v>
                </c:pt>
                <c:pt idx="4">
                  <c:v>32.219543623523876</c:v>
                </c:pt>
                <c:pt idx="5">
                  <c:v>38.648761426340023</c:v>
                </c:pt>
                <c:pt idx="6">
                  <c:v>43.180601209352979</c:v>
                </c:pt>
                <c:pt idx="7">
                  <c:v>58.016342982280555</c:v>
                </c:pt>
                <c:pt idx="8">
                  <c:v>61.512108540047855</c:v>
                </c:pt>
                <c:pt idx="9">
                  <c:v>67.32376710886021</c:v>
                </c:pt>
                <c:pt idx="10">
                  <c:v>74.598721326739636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0.578113413002737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76.948030979280588</c:v>
                </c:pt>
                <c:pt idx="12">
                  <c:v>83.248590377767613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4" sqref="B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13.5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11312 nM coll, 13.5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3.2365122273552376</v>
      </c>
      <c r="C14" s="3" t="s">
        <v>22</v>
      </c>
    </row>
    <row r="15" spans="1:8" ht="17.25" x14ac:dyDescent="0.25">
      <c r="A15" s="1" t="s">
        <v>39</v>
      </c>
      <c r="B15">
        <f ca="1">'α2(I)'!R11</f>
        <v>1.5461521992711367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87" activePane="bottomRight" state="frozen"/>
      <selection pane="topRight" activeCell="C1" sqref="C1"/>
      <selection pane="bottomLeft" activeCell="A6" sqref="A6"/>
      <selection pane="bottomRight" activeCell="C304" sqref="C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23642.176748952705</v>
      </c>
      <c r="C2" s="49">
        <f>SUMSQ(AI27:AI227)</f>
        <v>1495.290343678912</v>
      </c>
      <c r="D2" s="50">
        <f t="shared" ref="D2:O2" si="0">SUMSQ(AJ27:AJ227)</f>
        <v>2267.1483949016942</v>
      </c>
      <c r="E2" s="50">
        <f t="shared" si="0"/>
        <v>2120.6739773920372</v>
      </c>
      <c r="F2" s="50">
        <f t="shared" si="0"/>
        <v>1609.0744444964948</v>
      </c>
      <c r="G2" s="50">
        <f t="shared" si="0"/>
        <v>1667.6800352188509</v>
      </c>
      <c r="H2" s="50">
        <f t="shared" si="0"/>
        <v>1404.1788338528779</v>
      </c>
      <c r="I2" s="50">
        <f t="shared" si="0"/>
        <v>1638.3409806591276</v>
      </c>
      <c r="J2" s="50">
        <f t="shared" si="0"/>
        <v>2329.3232356729336</v>
      </c>
      <c r="K2" s="50">
        <f t="shared" si="0"/>
        <v>1776.6356743332126</v>
      </c>
      <c r="L2" s="50">
        <f t="shared" si="0"/>
        <v>1893.4649272794816</v>
      </c>
      <c r="M2" s="50">
        <f t="shared" si="0"/>
        <v>1539.5808485542648</v>
      </c>
      <c r="N2" s="50">
        <f t="shared" si="0"/>
        <v>1740.0100697275545</v>
      </c>
      <c r="O2" s="51">
        <f t="shared" si="0"/>
        <v>2160.7749831852607</v>
      </c>
      <c r="P2" s="105">
        <f>SUMSQ(AV27:AV227)</f>
        <v>1144.2761211251866</v>
      </c>
      <c r="Q2" s="106">
        <f>SUMSQ(AW27:AW227)</f>
        <v>891.96036355410376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2158.3486958950075</v>
      </c>
      <c r="D3" s="55">
        <v>2279.6414967117717</v>
      </c>
      <c r="E3" s="55">
        <v>2137.5359594132619</v>
      </c>
      <c r="F3" s="55">
        <v>1850.0595682417679</v>
      </c>
      <c r="G3" s="55">
        <v>2016.3978338819791</v>
      </c>
      <c r="H3" s="55">
        <v>2016.6838235041425</v>
      </c>
      <c r="I3" s="55">
        <v>1795.2301294339454</v>
      </c>
      <c r="J3" s="55">
        <v>1775.088798990128</v>
      </c>
      <c r="K3" s="55">
        <v>1815.0146708679688</v>
      </c>
      <c r="L3" s="55">
        <v>1715.6861137761143</v>
      </c>
      <c r="M3" s="55">
        <v>1689.8036693625813</v>
      </c>
      <c r="N3" s="55">
        <v>1934.9169376759737</v>
      </c>
      <c r="O3" s="67">
        <v>1750.7113364369786</v>
      </c>
      <c r="P3" s="99">
        <v>1506.0887431899253</v>
      </c>
      <c r="Q3" s="92">
        <v>1090.4176053246681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1257.3554735205003</v>
      </c>
      <c r="D4" s="57">
        <v>1340.775268493818</v>
      </c>
      <c r="E4" s="57">
        <v>1267.4371302816608</v>
      </c>
      <c r="F4" s="57">
        <v>1069.9240443131898</v>
      </c>
      <c r="G4" s="57">
        <v>1174.5440741530026</v>
      </c>
      <c r="H4" s="57">
        <v>1162.5161458195641</v>
      </c>
      <c r="I4" s="57">
        <v>1047.8820605108028</v>
      </c>
      <c r="J4" s="57">
        <v>997.80589528447047</v>
      </c>
      <c r="K4" s="57">
        <v>1048.8611616968553</v>
      </c>
      <c r="L4" s="57">
        <v>1018.1531590220166</v>
      </c>
      <c r="M4" s="57">
        <v>974.67870044630513</v>
      </c>
      <c r="N4" s="57">
        <v>1140.7691767328231</v>
      </c>
      <c r="O4" s="68">
        <v>1034.100306558744</v>
      </c>
      <c r="P4" s="100">
        <v>868.96059039676629</v>
      </c>
      <c r="Q4" s="93">
        <v>591.72261009829674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26.098246687587221</v>
      </c>
      <c r="E5" s="57">
        <v>62.372130007488224</v>
      </c>
      <c r="F5" s="57">
        <v>61.427165376591383</v>
      </c>
      <c r="G5" s="57">
        <v>94.088250741730292</v>
      </c>
      <c r="H5" s="57">
        <v>127.99009343646543</v>
      </c>
      <c r="I5" s="57">
        <v>122.16453997478162</v>
      </c>
      <c r="J5" s="57">
        <v>128.38330639684318</v>
      </c>
      <c r="K5" s="57">
        <v>153.87530241693807</v>
      </c>
      <c r="L5" s="57">
        <v>158.004886851142</v>
      </c>
      <c r="M5" s="57">
        <v>168.62010915117204</v>
      </c>
      <c r="N5" s="57">
        <v>215.72686138690537</v>
      </c>
      <c r="O5" s="68">
        <v>201.64019078279154</v>
      </c>
      <c r="P5" s="100">
        <v>383.28966216218981</v>
      </c>
      <c r="Q5" s="93">
        <v>910.16969937741078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13.780566365933971</v>
      </c>
      <c r="E6" s="59">
        <v>36.485352093386737</v>
      </c>
      <c r="F6" s="59">
        <v>35.966222713799937</v>
      </c>
      <c r="G6" s="59">
        <v>43.691809015561333</v>
      </c>
      <c r="H6" s="59">
        <v>46.669359781806698</v>
      </c>
      <c r="I6" s="59">
        <v>55.926249161237486</v>
      </c>
      <c r="J6" s="59">
        <v>70.88302825902538</v>
      </c>
      <c r="K6" s="59">
        <v>73.380104868634604</v>
      </c>
      <c r="L6" s="59">
        <v>76.517570232327586</v>
      </c>
      <c r="M6" s="59">
        <v>86.300591091477585</v>
      </c>
      <c r="N6" s="59">
        <v>103.55397166232164</v>
      </c>
      <c r="O6" s="69">
        <v>111.08413679933372</v>
      </c>
      <c r="P6" s="101">
        <v>199.12072699978657</v>
      </c>
      <c r="Q6" s="94">
        <v>455.07564674333622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64.215231436437932</v>
      </c>
      <c r="D7" s="57">
        <v>64.615674108750227</v>
      </c>
      <c r="E7" s="57">
        <v>64.732671687052388</v>
      </c>
      <c r="F7" s="57">
        <v>64.372984990791053</v>
      </c>
      <c r="G7" s="57">
        <v>64.150791727416475</v>
      </c>
      <c r="H7" s="57">
        <v>64.644884918908843</v>
      </c>
      <c r="I7" s="57">
        <v>63.870411073058406</v>
      </c>
      <c r="J7" s="57">
        <v>63.943617712960389</v>
      </c>
      <c r="K7" s="57">
        <v>63.382649166539132</v>
      </c>
      <c r="L7" s="57">
        <v>63.69775233762595</v>
      </c>
      <c r="M7" s="57">
        <v>64.15750223163856</v>
      </c>
      <c r="N7" s="55">
        <v>64.393704471752116</v>
      </c>
      <c r="O7" s="67">
        <v>64.195375842174428</v>
      </c>
      <c r="P7" s="99">
        <v>64.032597795719681</v>
      </c>
      <c r="Q7" s="92">
        <v>63.975161810116205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88.416869638278627</v>
      </c>
      <c r="D8" s="57">
        <v>89.073939703919336</v>
      </c>
      <c r="E8" s="57">
        <v>89.145826810493148</v>
      </c>
      <c r="F8" s="57">
        <v>88.263536895101808</v>
      </c>
      <c r="G8" s="57">
        <v>87.720147384524552</v>
      </c>
      <c r="H8" s="57">
        <v>87.967516394918079</v>
      </c>
      <c r="I8" s="57">
        <v>87.270442091411581</v>
      </c>
      <c r="J8" s="57">
        <v>86.684097048221929</v>
      </c>
      <c r="K8" s="57">
        <v>85.826346271260874</v>
      </c>
      <c r="L8" s="57">
        <v>85.902196269007746</v>
      </c>
      <c r="M8" s="57">
        <v>86.67637513968269</v>
      </c>
      <c r="N8" s="57">
        <v>87.40264663309776</v>
      </c>
      <c r="O8" s="68">
        <v>88.527000194336637</v>
      </c>
      <c r="P8" s="100">
        <v>88.659815634430714</v>
      </c>
      <c r="Q8" s="93">
        <v>88.531683557320434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129.12975779899088</v>
      </c>
      <c r="D9" s="65">
        <f t="shared" si="1"/>
        <v>126.32922272215248</v>
      </c>
      <c r="E9" s="65">
        <f t="shared" si="1"/>
        <v>126.28821028713061</v>
      </c>
      <c r="F9" s="65">
        <f t="shared" si="1"/>
        <v>126.05512540692415</v>
      </c>
      <c r="G9" s="65">
        <f t="shared" si="1"/>
        <v>124.98550498387384</v>
      </c>
      <c r="H9" s="65">
        <f t="shared" si="1"/>
        <v>124.97109032939993</v>
      </c>
      <c r="I9" s="65">
        <f t="shared" si="1"/>
        <v>125.16526385893002</v>
      </c>
      <c r="J9" s="65">
        <f t="shared" si="1"/>
        <v>124.8096321303984</v>
      </c>
      <c r="K9" s="65">
        <f t="shared" si="1"/>
        <v>123.40210522440229</v>
      </c>
      <c r="L9" s="65">
        <f t="shared" si="1"/>
        <v>123.55638393284052</v>
      </c>
      <c r="M9" s="65">
        <f t="shared" si="1"/>
        <v>124.60030380295609</v>
      </c>
      <c r="N9" s="66">
        <f>N$8+ ($O9 - $O$8)*N$19 + ($O9 - $O$8)*($O9 - $O$8)*ABS(N$20)</f>
        <v>125.65002257903313</v>
      </c>
      <c r="O9" s="68">
        <v>127.50985566152619</v>
      </c>
      <c r="P9" s="100">
        <v>129.77112993437032</v>
      </c>
      <c r="Q9" s="93">
        <v>132.38392044658826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163.95294949389438</v>
      </c>
      <c r="D10" s="126">
        <f t="shared" ref="D10:N10" si="2">D$8 + ($O10 - $O$8)*D$19 + ($O10 - $O$8)*($O10 - $O$8)*ABS(D$20)</f>
        <v>156.61157046729062</v>
      </c>
      <c r="E10" s="126">
        <f t="shared" si="2"/>
        <v>157.5442732713008</v>
      </c>
      <c r="F10" s="126">
        <f t="shared" si="2"/>
        <v>157.32316968686703</v>
      </c>
      <c r="G10" s="126">
        <f t="shared" si="2"/>
        <v>156.70532209415461</v>
      </c>
      <c r="H10" s="126">
        <f t="shared" si="2"/>
        <v>155.46435315852091</v>
      </c>
      <c r="I10" s="126">
        <f t="shared" si="2"/>
        <v>155.64845166302499</v>
      </c>
      <c r="J10" s="126">
        <f t="shared" si="2"/>
        <v>155.47840933620031</v>
      </c>
      <c r="K10" s="126">
        <f t="shared" si="2"/>
        <v>153.62863390626609</v>
      </c>
      <c r="L10" s="126">
        <f t="shared" si="2"/>
        <v>153.84600749785514</v>
      </c>
      <c r="M10" s="126">
        <f t="shared" si="2"/>
        <v>155.10690564961172</v>
      </c>
      <c r="N10" s="127">
        <f t="shared" si="2"/>
        <v>156.4168104828392</v>
      </c>
      <c r="O10" s="69">
        <v>158.86827480481927</v>
      </c>
      <c r="P10" s="101">
        <v>161.2972041670813</v>
      </c>
      <c r="Q10" s="94">
        <v>163.3978589047438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8.6825179959589533</v>
      </c>
      <c r="D11" s="110">
        <v>9.0354292409836212</v>
      </c>
      <c r="E11" s="110">
        <v>8.7197313765020414</v>
      </c>
      <c r="F11" s="110">
        <v>8.6702031712906589</v>
      </c>
      <c r="G11" s="110">
        <v>8.2112575281978799</v>
      </c>
      <c r="H11" s="110">
        <v>8.4459913115443985</v>
      </c>
      <c r="I11" s="110">
        <v>7.4014066096819766</v>
      </c>
      <c r="J11" s="110">
        <v>7.4872982180622252</v>
      </c>
      <c r="K11" s="110">
        <v>7.6728311396833959</v>
      </c>
      <c r="L11" s="110">
        <v>7.4153833216831773</v>
      </c>
      <c r="M11" s="110">
        <v>7.3651328565220942</v>
      </c>
      <c r="N11" s="110">
        <v>7.8556374308801731</v>
      </c>
      <c r="O11" s="116">
        <v>6.5372769149846199</v>
      </c>
      <c r="P11" s="102">
        <v>6.6290747202744287</v>
      </c>
      <c r="Q11" s="95">
        <v>6.201948988998546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7.441416094590914</v>
      </c>
      <c r="D12" s="111">
        <v>7.9185003652858974</v>
      </c>
      <c r="E12" s="111">
        <v>7.5695002129202384</v>
      </c>
      <c r="F12" s="111">
        <v>7.4916523820922807</v>
      </c>
      <c r="G12" s="111">
        <v>7.001603268622886</v>
      </c>
      <c r="H12" s="111">
        <v>7.0845883692288671</v>
      </c>
      <c r="I12" s="111">
        <v>6.5001192893905797</v>
      </c>
      <c r="J12" s="111">
        <v>5.6069232775299893</v>
      </c>
      <c r="K12" s="111">
        <v>6.6586490147809112</v>
      </c>
      <c r="L12" s="111">
        <v>6.2707413535124754</v>
      </c>
      <c r="M12" s="111">
        <v>6.1570341030376916</v>
      </c>
      <c r="N12" s="111">
        <v>6.6698070085005332</v>
      </c>
      <c r="O12" s="117">
        <v>5.8100321808078501</v>
      </c>
      <c r="P12" s="90">
        <v>5.9092731173963289</v>
      </c>
      <c r="Q12" s="96">
        <v>5.2876946262804854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4.9458804274084551</v>
      </c>
      <c r="D13" s="61">
        <f t="shared" ref="D13:N13" si="3">D$12/$O12*$O13</f>
        <v>5.262970847653861</v>
      </c>
      <c r="E13" s="61">
        <f t="shared" si="3"/>
        <v>5.0310105593422616</v>
      </c>
      <c r="F13" s="61">
        <f t="shared" si="3"/>
        <v>4.9792695925808319</v>
      </c>
      <c r="G13" s="61">
        <f t="shared" si="3"/>
        <v>4.6535621885103984</v>
      </c>
      <c r="H13" s="61">
        <f t="shared" si="3"/>
        <v>4.7087176024311423</v>
      </c>
      <c r="I13" s="61">
        <f t="shared" si="3"/>
        <v>4.3202546881615254</v>
      </c>
      <c r="J13" s="61">
        <f t="shared" si="3"/>
        <v>3.7265987741868023</v>
      </c>
      <c r="K13" s="61">
        <f t="shared" si="3"/>
        <v>4.4256202605208523</v>
      </c>
      <c r="L13" s="61">
        <f t="shared" si="3"/>
        <v>4.1678003932910226</v>
      </c>
      <c r="M13" s="61">
        <f t="shared" si="3"/>
        <v>4.0922257368776478</v>
      </c>
      <c r="N13" s="119">
        <f t="shared" si="3"/>
        <v>4.4330363359083238</v>
      </c>
      <c r="O13" s="117">
        <v>3.8615935569788258</v>
      </c>
      <c r="P13" s="90">
        <v>5.1445825608464446</v>
      </c>
      <c r="Q13" s="96">
        <v>6.4636794259100148</v>
      </c>
    </row>
    <row r="14" spans="1:156" ht="15.75" customHeight="1" thickBot="1" x14ac:dyDescent="0.3">
      <c r="A14" s="142"/>
      <c r="B14" s="123" t="s">
        <v>51</v>
      </c>
      <c r="C14" s="62">
        <f>C12/$O12*$O14</f>
        <v>4.5094434973470614</v>
      </c>
      <c r="D14" s="63">
        <f>D12/$O12*$O14</f>
        <v>4.7985530612828668</v>
      </c>
      <c r="E14" s="63">
        <f t="shared" ref="E14:N14" si="4">E12/$O12*$O14</f>
        <v>4.5870615322978878</v>
      </c>
      <c r="F14" s="63">
        <f t="shared" si="4"/>
        <v>4.5398863185956362</v>
      </c>
      <c r="G14" s="63">
        <f t="shared" si="4"/>
        <v>4.2429201551631719</v>
      </c>
      <c r="H14" s="63">
        <f t="shared" si="4"/>
        <v>4.293208516618507</v>
      </c>
      <c r="I14" s="63">
        <f t="shared" si="4"/>
        <v>3.9390245470655882</v>
      </c>
      <c r="J14" s="63">
        <f t="shared" si="4"/>
        <v>3.3977543242555983</v>
      </c>
      <c r="K14" s="63">
        <f t="shared" si="4"/>
        <v>4.0350923962774186</v>
      </c>
      <c r="L14" s="63">
        <f t="shared" si="4"/>
        <v>3.8000232026665994</v>
      </c>
      <c r="M14" s="63">
        <f t="shared" si="4"/>
        <v>3.7311174440398989</v>
      </c>
      <c r="N14" s="120">
        <f t="shared" si="4"/>
        <v>4.0418540585178846</v>
      </c>
      <c r="O14" s="118">
        <v>3.5208368278405553</v>
      </c>
      <c r="P14" s="103">
        <v>4.2072755878087298</v>
      </c>
      <c r="Q14" s="97">
        <v>4.4262360387003099</v>
      </c>
    </row>
    <row r="15" spans="1:156" x14ac:dyDescent="0.25">
      <c r="A15" s="140" t="s">
        <v>40</v>
      </c>
      <c r="B15" s="121" t="s">
        <v>38</v>
      </c>
      <c r="C15" s="113">
        <v>-2.9138932302149185</v>
      </c>
      <c r="D15" s="110">
        <v>-3.233043904695438</v>
      </c>
      <c r="E15" s="110">
        <v>-3.4003107536486099</v>
      </c>
      <c r="F15" s="110">
        <v>-3.9310942682426573</v>
      </c>
      <c r="G15" s="110">
        <v>-3.6363600327164578</v>
      </c>
      <c r="H15" s="110">
        <v>-4.4768331911273131</v>
      </c>
      <c r="I15" s="110">
        <v>-3.6283823756539344</v>
      </c>
      <c r="J15" s="110">
        <v>-3.7566387972245296</v>
      </c>
      <c r="K15" s="110">
        <v>-3.7716727934372121</v>
      </c>
      <c r="L15" s="110">
        <v>-4.0369465679459315</v>
      </c>
      <c r="M15" s="110">
        <v>-3.8038246284843082</v>
      </c>
      <c r="N15" s="110">
        <v>-3.7689606686494592</v>
      </c>
      <c r="O15" s="110">
        <v>-2.2792469724097768</v>
      </c>
      <c r="P15" s="90">
        <v>-2.3818173135578018</v>
      </c>
      <c r="Q15" s="96">
        <v>-2.3822405372142756</v>
      </c>
    </row>
    <row r="16" spans="1:156" ht="15.75" thickBot="1" x14ac:dyDescent="0.3">
      <c r="A16" s="141"/>
      <c r="B16" s="114" t="s">
        <v>39</v>
      </c>
      <c r="C16" s="115">
        <v>-2.3255371674474112</v>
      </c>
      <c r="D16" s="111">
        <v>-3.1127978442128788</v>
      </c>
      <c r="E16" s="111">
        <v>-3.2344625687241373</v>
      </c>
      <c r="F16" s="111">
        <v>-3.7672099044528613</v>
      </c>
      <c r="G16" s="111">
        <v>-3.1603330527416409</v>
      </c>
      <c r="H16" s="111">
        <v>-3.7159020402772693</v>
      </c>
      <c r="I16" s="111">
        <v>-3.3151824137659225</v>
      </c>
      <c r="J16" s="111">
        <v>-2.0759136784068124</v>
      </c>
      <c r="K16" s="111">
        <v>-3.9637894324916338</v>
      </c>
      <c r="L16" s="111">
        <v>-2.6041876606451142</v>
      </c>
      <c r="M16" s="111">
        <v>-3.3423765777184546</v>
      </c>
      <c r="N16" s="111">
        <v>-3.1481307401617578</v>
      </c>
      <c r="O16" s="117">
        <v>-1.9040245638165025</v>
      </c>
      <c r="P16" s="90">
        <v>-2.3271677441822609</v>
      </c>
      <c r="Q16" s="96">
        <v>-2.0834669330252304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-1.1697682138171663</v>
      </c>
      <c r="D17" s="61">
        <f t="shared" si="5"/>
        <v>-1.1697682138171663</v>
      </c>
      <c r="E17" s="61">
        <f t="shared" si="5"/>
        <v>-1.1697682138171663</v>
      </c>
      <c r="F17" s="61">
        <f t="shared" si="5"/>
        <v>-1.1697682138171663</v>
      </c>
      <c r="G17" s="61">
        <f t="shared" si="5"/>
        <v>-1.1697682138171663</v>
      </c>
      <c r="H17" s="61">
        <f t="shared" si="5"/>
        <v>-1.1697682138171663</v>
      </c>
      <c r="I17" s="61">
        <f t="shared" si="5"/>
        <v>-1.1697682138171663</v>
      </c>
      <c r="J17" s="61">
        <f t="shared" si="5"/>
        <v>-1.1697682138171663</v>
      </c>
      <c r="K17" s="61">
        <f t="shared" si="5"/>
        <v>-1.1697682138171663</v>
      </c>
      <c r="L17" s="61">
        <f t="shared" si="5"/>
        <v>-1.1697682138171663</v>
      </c>
      <c r="M17" s="61">
        <f t="shared" si="5"/>
        <v>-1.1697682138171663</v>
      </c>
      <c r="N17" s="119">
        <f>$O17</f>
        <v>-1.1697682138171663</v>
      </c>
      <c r="O17" s="117">
        <v>-1.1697682138171663</v>
      </c>
      <c r="P17" s="90">
        <v>-1.5737793185467077</v>
      </c>
      <c r="Q17" s="96">
        <v>-2.0463500888248953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-1.1137067744506139</v>
      </c>
      <c r="D18" s="63">
        <f t="shared" si="5"/>
        <v>-1.1137067744506139</v>
      </c>
      <c r="E18" s="63">
        <f t="shared" si="5"/>
        <v>-1.1137067744506139</v>
      </c>
      <c r="F18" s="63">
        <f t="shared" si="5"/>
        <v>-1.1137067744506139</v>
      </c>
      <c r="G18" s="63">
        <f t="shared" si="5"/>
        <v>-1.1137067744506139</v>
      </c>
      <c r="H18" s="63">
        <f t="shared" si="5"/>
        <v>-1.1137067744506139</v>
      </c>
      <c r="I18" s="63">
        <f t="shared" si="5"/>
        <v>-1.1137067744506139</v>
      </c>
      <c r="J18" s="63">
        <f t="shared" si="5"/>
        <v>-1.1137067744506139</v>
      </c>
      <c r="K18" s="63">
        <f t="shared" si="5"/>
        <v>-1.1137067744506139</v>
      </c>
      <c r="L18" s="63">
        <f t="shared" si="5"/>
        <v>-1.1137067744506139</v>
      </c>
      <c r="M18" s="63">
        <f t="shared" si="5"/>
        <v>-1.1137067744506139</v>
      </c>
      <c r="N18" s="120">
        <f>$O18</f>
        <v>-1.1137067744506139</v>
      </c>
      <c r="O18" s="118">
        <v>-1.1137067744506139</v>
      </c>
      <c r="P18" s="103">
        <v>-1.1175579714619484</v>
      </c>
      <c r="Q18" s="97">
        <v>-1.1060340107543651</v>
      </c>
      <c r="R18" s="36"/>
    </row>
    <row r="19" spans="1:274" x14ac:dyDescent="0.25">
      <c r="A19" s="40"/>
      <c r="B19" s="40"/>
      <c r="C19" s="113">
        <v>1.0077413852887864</v>
      </c>
      <c r="D19" s="110">
        <v>0.95014128553881716</v>
      </c>
      <c r="E19" s="111">
        <v>0.92843169797523961</v>
      </c>
      <c r="F19" s="111">
        <v>0.95410291823328996</v>
      </c>
      <c r="G19" s="111">
        <v>0.92513860987234275</v>
      </c>
      <c r="H19" s="111">
        <v>0.93637847639073435</v>
      </c>
      <c r="I19" s="111">
        <v>0.97208943042700213</v>
      </c>
      <c r="J19" s="111">
        <v>0.97800775816090058</v>
      </c>
      <c r="K19" s="111">
        <v>0.96390473460230641</v>
      </c>
      <c r="L19" s="111">
        <v>0.96591651263273226</v>
      </c>
      <c r="M19" s="111">
        <v>0.97283608932117849</v>
      </c>
      <c r="N19" s="111">
        <v>0.98113325685253616</v>
      </c>
      <c r="O19" s="113"/>
      <c r="P19" s="104"/>
      <c r="Q19" s="20"/>
    </row>
    <row r="20" spans="1:274" ht="15.75" thickBot="1" x14ac:dyDescent="0.3">
      <c r="A20" s="40"/>
      <c r="B20" s="40" t="s">
        <v>57</v>
      </c>
      <c r="C20" s="130">
        <v>-9.3984743363758119E-4</v>
      </c>
      <c r="D20" s="131">
        <v>-1.4217797483176463E-4</v>
      </c>
      <c r="E20" s="129">
        <v>6.247863971030411E-4</v>
      </c>
      <c r="F20" s="129">
        <v>3.9346377551673523E-4</v>
      </c>
      <c r="G20" s="129">
        <v>7.9018365748094834E-4</v>
      </c>
      <c r="H20" s="129">
        <v>-3.2959091590637483E-4</v>
      </c>
      <c r="I20" s="129">
        <v>0</v>
      </c>
      <c r="J20" s="129">
        <v>0</v>
      </c>
      <c r="K20" s="129">
        <v>0</v>
      </c>
      <c r="L20" s="129">
        <v>-2.5390492144280379E-9</v>
      </c>
      <c r="M20" s="129">
        <v>0</v>
      </c>
      <c r="N20" s="129">
        <v>0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1.1121191355797328E-2</v>
      </c>
      <c r="E21" s="15">
        <f t="shared" si="6"/>
        <v>2.7865507928899462E-2</v>
      </c>
      <c r="F21" s="15">
        <f t="shared" si="6"/>
        <v>3.1586327951794543E-2</v>
      </c>
      <c r="G21" s="15">
        <f t="shared" si="6"/>
        <v>4.3828676080625018E-2</v>
      </c>
      <c r="H21" s="15">
        <f t="shared" si="6"/>
        <v>5.8686256352325314E-2</v>
      </c>
      <c r="I21" s="15">
        <f t="shared" si="6"/>
        <v>6.2659359070052809E-2</v>
      </c>
      <c r="J21" s="15">
        <f t="shared" si="6"/>
        <v>6.6335040426267255E-2</v>
      </c>
      <c r="K21" s="15">
        <f t="shared" si="6"/>
        <v>7.6879514768926613E-2</v>
      </c>
      <c r="L21" s="15">
        <f t="shared" si="6"/>
        <v>8.2962747543826917E-2</v>
      </c>
      <c r="M21" s="15">
        <f t="shared" si="6"/>
        <v>8.9273873385189648E-2</v>
      </c>
      <c r="N21" s="15">
        <f t="shared" si="6"/>
        <v>9.8711795453379408E-2</v>
      </c>
      <c r="O21" s="16">
        <f>O5/(O3*$P21 + O5)</f>
        <v>0.10164247487254252</v>
      </c>
      <c r="P21" s="132">
        <f>(1 - P$1) / P$1 * (P5/P3)</f>
        <v>1.0179736456973307</v>
      </c>
      <c r="Q21" s="133">
        <f>(1 - Q$1) / Q$1 * (Q5/Q3)</f>
        <v>0.8346982797534811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1.1088987896658072E-2</v>
      </c>
      <c r="E22" s="52">
        <f t="shared" si="7"/>
        <v>3.0449908193197931E-2</v>
      </c>
      <c r="F22" s="52">
        <f t="shared" si="7"/>
        <v>3.5377166027469778E-2</v>
      </c>
      <c r="G22" s="52">
        <f t="shared" si="7"/>
        <v>3.9001131314012283E-2</v>
      </c>
      <c r="H22" s="52">
        <f t="shared" si="7"/>
        <v>4.196042878243849E-2</v>
      </c>
      <c r="I22" s="52">
        <f t="shared" si="7"/>
        <v>5.5023464583450428E-2</v>
      </c>
      <c r="J22" s="52">
        <f t="shared" si="7"/>
        <v>7.1928538457035174E-2</v>
      </c>
      <c r="K22" s="52">
        <f t="shared" si="7"/>
        <v>7.0915194957505798E-2</v>
      </c>
      <c r="L22" s="52">
        <f t="shared" si="7"/>
        <v>7.5778780688090339E-2</v>
      </c>
      <c r="M22" s="52">
        <f t="shared" si="7"/>
        <v>8.8090237295330151E-2</v>
      </c>
      <c r="N22" s="52">
        <f t="shared" si="7"/>
        <v>9.0111605556218027E-2</v>
      </c>
      <c r="O22" s="53">
        <f t="shared" si="7"/>
        <v>0.10490196025270991</v>
      </c>
      <c r="P22" s="21">
        <f>(1 - P$1) / P$1 * (P6/P4)</f>
        <v>0.9165926703712457</v>
      </c>
      <c r="Q22" s="22">
        <f>(1 - Q$1) / Q$1 * (Q6/Q4)</f>
        <v>0.76906922091035057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59.88</v>
      </c>
      <c r="D27" s="37">
        <v>62.677</v>
      </c>
      <c r="E27" s="37">
        <v>61.597000000000001</v>
      </c>
      <c r="F27" s="37">
        <v>61.21</v>
      </c>
      <c r="G27" s="37">
        <v>65.016000000000005</v>
      </c>
      <c r="H27" s="37">
        <v>68</v>
      </c>
      <c r="I27" s="37">
        <v>65.209999999999994</v>
      </c>
      <c r="J27" s="37">
        <v>66.048000000000002</v>
      </c>
      <c r="K27" s="37">
        <v>65.694000000000003</v>
      </c>
      <c r="L27" s="37">
        <v>62.031999999999996</v>
      </c>
      <c r="M27" s="37">
        <v>61.128999999999998</v>
      </c>
      <c r="N27" s="37">
        <v>62.283000000000001</v>
      </c>
      <c r="O27" s="37">
        <v>65.316999999999993</v>
      </c>
      <c r="P27" s="37">
        <v>62.716999999999999</v>
      </c>
      <c r="Q27" s="37">
        <v>60.524999999999999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59.729102869164883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59.594239708039218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59.11520539982579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58.611980679668626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62.784594463620188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64.781345463641813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0.15089713083511924</v>
      </c>
      <c r="AJ27" s="4">
        <f t="shared" ref="AJ27:AJ90" si="24">IF(OR($B27 &lt; D$230, $B27 &gt; D$233), 0, D27-T27)</f>
        <v>3.0827602919607813</v>
      </c>
      <c r="AK27" s="4">
        <f t="shared" ref="AK27:AK90" si="25">IF(OR($B27 &lt; E$230, $B27 &gt; E$233), 0, E27-U27)</f>
        <v>2.4817946001742115</v>
      </c>
      <c r="AL27" s="4">
        <f t="shared" ref="AL27:AL90" si="26">IF(OR($B27 &lt; F$230, $B27 &gt; F$233), 0, F27-V27)</f>
        <v>2.5980193203313746</v>
      </c>
      <c r="AM27" s="4">
        <f t="shared" ref="AM27:AM90" si="27">IF(OR($B27 &lt; G$230, $B27 &gt; G$233), 0, G27-W27)</f>
        <v>2.2314055363798175</v>
      </c>
      <c r="AN27" s="4">
        <f t="shared" ref="AN27:AN90" si="28">IF(OR($B27 &lt; H$230, $B27 &gt; H$233), 0, H27-X27)</f>
        <v>3.2186545363581871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59.729102868902139</v>
      </c>
      <c r="AZ27" s="2">
        <f t="shared" ref="AZ27:BM42" si="37">IF(OR($B27 &lt; D$230, $B27 &gt; D$233), #N/A, ((1-FH27)*DL27) + (FH27 - FX27)*EB27 + (FX27*ER27))</f>
        <v>59.594239706459781</v>
      </c>
      <c r="BA27" s="2">
        <f t="shared" si="37"/>
        <v>59.115205399614887</v>
      </c>
      <c r="BB27" s="2">
        <f t="shared" si="37"/>
        <v>58.611980679486301</v>
      </c>
      <c r="BC27" s="2">
        <f t="shared" si="37"/>
        <v>62.784594463609267</v>
      </c>
      <c r="BD27" s="2">
        <f t="shared" si="37"/>
        <v>64.781345463605589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59.88</v>
      </c>
      <c r="BP27" s="2">
        <f t="shared" ref="BP27:BP90" si="39">IF(AND(IZ27 &lt; $CC$22, $B27 &lt; D$7, $B27 &gt; D$230), D27, "")</f>
        <v>62.677</v>
      </c>
      <c r="BQ27" s="2">
        <f t="shared" ref="BQ27:BQ90" si="40">IF(AND(JA27 &lt; $CC$22, $B27 &lt; E$7, $B27 &gt; E$230), E27, "")</f>
        <v>61.597000000000001</v>
      </c>
      <c r="BR27" s="2">
        <f t="shared" ref="BR27:BR90" si="41">IF(AND(JB27 &lt; $CC$22, $B27 &lt; F$7, $B27 &gt; F$230), F27, "")</f>
        <v>61.21</v>
      </c>
      <c r="BS27" s="2">
        <f t="shared" ref="BS27:BS90" si="42">IF(AND(JC27 &lt; $CC$22, $B27 &lt; G$7, $B27 &gt; G$230), G27, "")</f>
        <v>65.016000000000005</v>
      </c>
      <c r="BT27" s="2">
        <f t="shared" ref="BT27:BT90" si="43">IF(AND(JD27 &lt; $CC$22, $B27 &lt; H$7, $B27 &gt; H$230), H27, "")</f>
        <v>68</v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59.655149501661136</v>
      </c>
      <c r="DL27" s="2">
        <f t="shared" ref="DL27:DY42" si="70">BP$228*$B27+BP$229</f>
        <v>59.443962347729787</v>
      </c>
      <c r="DM27" s="2">
        <f t="shared" si="70"/>
        <v>58.937209302325591</v>
      </c>
      <c r="DN27" s="2">
        <f t="shared" si="70"/>
        <v>58.405473572938696</v>
      </c>
      <c r="DO27" s="2">
        <f t="shared" si="70"/>
        <v>62.661349894291746</v>
      </c>
      <c r="DP27" s="2">
        <f t="shared" si="70"/>
        <v>64.705545454545472</v>
      </c>
      <c r="DQ27" s="2">
        <f t="shared" si="70"/>
        <v>62.728799718574102</v>
      </c>
      <c r="DR27" s="2">
        <f t="shared" si="70"/>
        <v>61.342472795497194</v>
      </c>
      <c r="DS27" s="2">
        <f t="shared" si="70"/>
        <v>61.374665679442508</v>
      </c>
      <c r="DT27" s="2">
        <f t="shared" si="70"/>
        <v>58.546048780487801</v>
      </c>
      <c r="DU27" s="2">
        <f t="shared" si="70"/>
        <v>59.019853001876172</v>
      </c>
      <c r="DV27" s="2">
        <f t="shared" si="70"/>
        <v>58.999607520386604</v>
      </c>
      <c r="DW27" s="2">
        <f t="shared" si="70"/>
        <v>59.618692621192622</v>
      </c>
      <c r="DX27" s="2">
        <f t="shared" si="70"/>
        <v>59.595701680672278</v>
      </c>
      <c r="DY27" s="2">
        <f t="shared" si="70"/>
        <v>56.169636363636364</v>
      </c>
      <c r="EA27" s="2">
        <f t="shared" ref="EA27:EA83" si="71">CE$228*$B27+CE$229</f>
        <v>63.438639912554649</v>
      </c>
      <c r="EB27" s="2">
        <f t="shared" ref="EB27:EB90" si="72">CF$228*$B27+CF$229</f>
        <v>66.804996164383553</v>
      </c>
      <c r="EC27" s="2">
        <f t="shared" ref="EC27:EC90" si="73">CG$228*$B27+CG$229</f>
        <v>68.39951562052164</v>
      </c>
      <c r="ED27" s="2">
        <f t="shared" ref="ED27:ED90" si="74">CH$228*$B27+CH$229</f>
        <v>69.151912132044501</v>
      </c>
      <c r="EE27" s="2">
        <f t="shared" ref="EE27:EE90" si="75">CI$228*$B27+CI$229</f>
        <v>69.634375812304825</v>
      </c>
      <c r="EF27" s="2">
        <f t="shared" ref="EF27:EF90" si="76">CJ$228*$B27+CJ$229</f>
        <v>68.958369761079695</v>
      </c>
      <c r="EG27" s="2">
        <f t="shared" ref="EG27:EG90" si="77">CK$228*$B27+CK$229</f>
        <v>69.874831341342599</v>
      </c>
      <c r="EH27" s="2">
        <f t="shared" ref="EH27:EH90" si="78">CL$228*$B27+CL$229</f>
        <v>75.241706410217603</v>
      </c>
      <c r="EI27" s="2">
        <f t="shared" ref="EI27:EI90" si="79">CM$228*$B27+CM$229</f>
        <v>67.278429952496964</v>
      </c>
      <c r="EJ27" s="2">
        <f t="shared" ref="EJ27:EJ90" si="80">CN$228*$B27+CN$229</f>
        <v>67.806621392023089</v>
      </c>
      <c r="EK27" s="2">
        <f t="shared" ref="EK27:EK90" si="81">CO$228*$B27+CO$229</f>
        <v>70.123137784359244</v>
      </c>
      <c r="EL27" s="2">
        <f t="shared" ref="EL27:EL90" si="82">CP$228*$B27+CP$229</f>
        <v>67.2863708289117</v>
      </c>
      <c r="EM27" s="2">
        <f t="shared" ref="EM27:EM90" si="83">CQ$228*$B27+CQ$229</f>
        <v>72.701690965498273</v>
      </c>
      <c r="EN27" s="2">
        <f t="shared" ref="EN27:EN90" si="84">CR$228*$B27+CR$229</f>
        <v>70.610029018282631</v>
      </c>
      <c r="EO27" s="2">
        <f t="shared" ref="EO27:EO90" si="85">CS$228*$B27+CS$229</f>
        <v>64.825652920031331</v>
      </c>
      <c r="EQ27" s="2">
        <f t="shared" ref="EQ27:EQ90" si="86">CU$228*$B27+CU$229</f>
        <v>60.84247874550104</v>
      </c>
      <c r="ER27" s="2">
        <f t="shared" ref="ER27:FE42" si="87">CV$228*$B27+CV$229</f>
        <v>64.78960746740465</v>
      </c>
      <c r="ES27" s="2">
        <f t="shared" si="87"/>
        <v>64.022095366854842</v>
      </c>
      <c r="ET27" s="2">
        <f t="shared" si="87"/>
        <v>65.76255244901634</v>
      </c>
      <c r="EU27" s="2">
        <f t="shared" si="87"/>
        <v>68.083064261830515</v>
      </c>
      <c r="EV27" s="2">
        <f t="shared" si="87"/>
        <v>68.539152715083802</v>
      </c>
      <c r="EW27" s="2">
        <f t="shared" si="87"/>
        <v>67.060216906388121</v>
      </c>
      <c r="EX27" s="2">
        <f t="shared" si="87"/>
        <v>69.838629627011798</v>
      </c>
      <c r="EY27" s="2">
        <f t="shared" si="87"/>
        <v>65.356465000140815</v>
      </c>
      <c r="EZ27" s="2">
        <f t="shared" si="87"/>
        <v>64.792582891653097</v>
      </c>
      <c r="FA27" s="2">
        <f t="shared" si="87"/>
        <v>66.410393228266116</v>
      </c>
      <c r="FB27" s="2">
        <f t="shared" si="87"/>
        <v>66.64750817307926</v>
      </c>
      <c r="FC27" s="2">
        <f t="shared" si="87"/>
        <v>69.520286701220499</v>
      </c>
      <c r="FD27" s="2">
        <f t="shared" si="87"/>
        <v>70.007255411302339</v>
      </c>
      <c r="FE27" s="2">
        <f t="shared" si="87"/>
        <v>67.141056042199111</v>
      </c>
      <c r="FG27" s="2">
        <f t="shared" ref="FG27:FG90" si="88">POWER(10,($B27-C$231)/C$229)/(1+POWER(10,($B27-C$231)/C$229))</f>
        <v>1.9546523806537965E-2</v>
      </c>
      <c r="FH27" s="2">
        <f t="shared" ref="FH27:FU42" si="89">POWER(10,($B27-D$231)/D$229)/(1+POWER(10,($B27-D$231)/D$229))</f>
        <v>2.0415400701604892E-2</v>
      </c>
      <c r="FI27" s="2">
        <f t="shared" si="89"/>
        <v>1.8811299939121239E-2</v>
      </c>
      <c r="FJ27" s="2">
        <f t="shared" si="89"/>
        <v>1.9216490375623112E-2</v>
      </c>
      <c r="FK27" s="2">
        <f t="shared" si="89"/>
        <v>1.7674594545475319E-2</v>
      </c>
      <c r="FL27" s="2">
        <f t="shared" si="89"/>
        <v>1.782351139628718E-2</v>
      </c>
      <c r="FM27" s="2">
        <f t="shared" si="89"/>
        <v>1.5091078884528958E-2</v>
      </c>
      <c r="FN27" s="2">
        <f t="shared" si="89"/>
        <v>1.5286047500922502E-2</v>
      </c>
      <c r="FO27" s="2">
        <f t="shared" si="89"/>
        <v>1.6773766942865649E-2</v>
      </c>
      <c r="FP27" s="2">
        <f t="shared" si="89"/>
        <v>1.5377927389088247E-2</v>
      </c>
      <c r="FQ27" s="2">
        <f t="shared" si="89"/>
        <v>1.4582549033385787E-2</v>
      </c>
      <c r="FR27" s="2">
        <f t="shared" si="89"/>
        <v>1.5952603857519974E-2</v>
      </c>
      <c r="FS27" s="2">
        <f t="shared" si="89"/>
        <v>1.2040699334196305E-2</v>
      </c>
      <c r="FT27" s="2">
        <f t="shared" si="89"/>
        <v>1.2478152038867657E-2</v>
      </c>
      <c r="FU27" s="2">
        <f t="shared" si="89"/>
        <v>1.1381957474998776E-2</v>
      </c>
      <c r="FW27" s="2">
        <f>POWER(10,($B27-C$232)/C$229)/(1+POWER(10,($B27-C$232)/C$229))</f>
        <v>2.7661893193047314E-7</v>
      </c>
      <c r="FX27" s="2">
        <f t="shared" ref="FX27:GK42" si="90">POWER(10,($B27-D$232)/D$229)/(1+POWER(10,($B27-D$232)/D$229))</f>
        <v>5.4392240079793684E-7</v>
      </c>
      <c r="FY27" s="2">
        <f t="shared" si="90"/>
        <v>4.9914744494419479E-7</v>
      </c>
      <c r="FZ27" s="2">
        <f t="shared" si="90"/>
        <v>5.094164808044831E-7</v>
      </c>
      <c r="GA27" s="2">
        <f t="shared" si="90"/>
        <v>5.3924593760660904E-7</v>
      </c>
      <c r="GB27" s="2">
        <f t="shared" si="90"/>
        <v>6.0454079264925769E-7</v>
      </c>
      <c r="GC27" s="2">
        <f t="shared" si="90"/>
        <v>5.9437656165971211E-7</v>
      </c>
      <c r="GD27" s="2">
        <f t="shared" si="90"/>
        <v>6.0375864782817859E-7</v>
      </c>
      <c r="GE27" s="2">
        <f t="shared" si="90"/>
        <v>7.1590324808608113E-7</v>
      </c>
      <c r="GF27" s="2">
        <f t="shared" si="90"/>
        <v>7.0171279472265148E-7</v>
      </c>
      <c r="GG27" s="2">
        <f t="shared" si="90"/>
        <v>6.2477479787368514E-7</v>
      </c>
      <c r="GH27" s="2">
        <f t="shared" si="90"/>
        <v>5.5376734226029567E-7</v>
      </c>
      <c r="GI27" s="2">
        <f t="shared" si="90"/>
        <v>4.4184385149152632E-7</v>
      </c>
      <c r="GJ27" s="2">
        <f t="shared" si="90"/>
        <v>3.532740033893127E-7</v>
      </c>
      <c r="GK27" s="2">
        <f t="shared" si="90"/>
        <v>2.9112903268110409E-7</v>
      </c>
      <c r="GM27" s="86">
        <f xml:space="preserve"> _xlfn.NORM.DIST($B27, C$7, ABS(C$11), TRUE) * _xlfn.NORM.DIST(($B27 - C$7)*C$15, 0, ABS(C$11), TRUE) * 2</f>
        <v>1.4042974624669601E-13</v>
      </c>
      <c r="GN27" s="86">
        <f t="shared" ref="GN27:HA42" si="91" xml:space="preserve"> _xlfn.NORM.DIST($B27, D$7, ABS(D$11), TRUE) * _xlfn.NORM.DIST(($B27 - D$7)*D$15, 0, ABS(D$11), TRUE) * 2</f>
        <v>8.5917691469539916E-13</v>
      </c>
      <c r="GO27" s="86">
        <f t="shared" si="91"/>
        <v>1.1389278906458716E-13</v>
      </c>
      <c r="GP27" s="86">
        <f t="shared" si="91"/>
        <v>1.1310207859184526E-13</v>
      </c>
      <c r="GQ27" s="86">
        <f t="shared" si="91"/>
        <v>5.6046098691151436E-15</v>
      </c>
      <c r="GR27" s="86">
        <f t="shared" si="91"/>
        <v>1.9495379787793385E-14</v>
      </c>
      <c r="GS27" s="86">
        <f t="shared" si="91"/>
        <v>6.1622736320100459E-18</v>
      </c>
      <c r="GT27" s="86">
        <f t="shared" si="91"/>
        <v>1.3389783882858184E-17</v>
      </c>
      <c r="GU27" s="86">
        <f t="shared" si="91"/>
        <v>1.4486920844342796E-16</v>
      </c>
      <c r="GV27" s="86">
        <f t="shared" si="91"/>
        <v>8.7009184444163975E-18</v>
      </c>
      <c r="GW27" s="86">
        <f t="shared" si="91"/>
        <v>3.0126704041869219E-18</v>
      </c>
      <c r="GX27" s="86">
        <f t="shared" si="91"/>
        <v>2.4618810591886613E-16</v>
      </c>
      <c r="GY27" s="86">
        <f t="shared" si="91"/>
        <v>9.243936494792253E-23</v>
      </c>
      <c r="GZ27" s="86">
        <f t="shared" si="91"/>
        <v>4.4867217229487206E-22</v>
      </c>
      <c r="HA27" s="86">
        <f t="shared" si="91"/>
        <v>6.0073428126846896E-25</v>
      </c>
      <c r="HC27" s="86">
        <f xml:space="preserve"> _xlfn.NORM.DIST($B27, C$8, ABS(C$12), TRUE) * _xlfn.NORM.DIST(($B27 - C$8)*C$16, 0, ABS(C$12), TRUE) * 2</f>
        <v>1.4729356324953763E-32</v>
      </c>
      <c r="HD27" s="86">
        <f t="shared" ref="HD27:HQ42" si="92" xml:space="preserve"> _xlfn.NORM.DIST($B27, D$8, ABS(D$12), TRUE) * _xlfn.NORM.DIST(($B27 - D$8)*D$16, 0, ABS(D$12), TRUE) * 2</f>
        <v>2.3465914178453763E-29</v>
      </c>
      <c r="HE27" s="86">
        <f t="shared" si="92"/>
        <v>5.1300321866684189E-32</v>
      </c>
      <c r="HF27" s="86">
        <f t="shared" si="92"/>
        <v>4.8571228588171681E-32</v>
      </c>
      <c r="HG27" s="86">
        <f t="shared" si="92"/>
        <v>5.2086852120133929E-36</v>
      </c>
      <c r="HH27" s="86">
        <f t="shared" si="92"/>
        <v>2.1201729405064301E-35</v>
      </c>
      <c r="HI27" s="86">
        <f t="shared" si="92"/>
        <v>4.2593853185327676E-41</v>
      </c>
      <c r="HJ27" s="86">
        <f t="shared" si="92"/>
        <v>6.4408655026713178E-54</v>
      </c>
      <c r="HK27" s="86">
        <f t="shared" si="92"/>
        <v>5.1608279624501097E-38</v>
      </c>
      <c r="HL27" s="86">
        <f t="shared" si="92"/>
        <v>1.0308812067767963E-42</v>
      </c>
      <c r="HM27" s="86">
        <f t="shared" si="92"/>
        <v>5.2137597174798196E-45</v>
      </c>
      <c r="HN27" s="86">
        <f t="shared" si="92"/>
        <v>3.1143027356191124E-39</v>
      </c>
      <c r="HO27" s="86">
        <f t="shared" si="92"/>
        <v>2.0112820666815023E-52</v>
      </c>
      <c r="HP27" s="86">
        <f t="shared" si="92"/>
        <v>6.9641238399955289E-51</v>
      </c>
      <c r="HQ27" s="86">
        <f t="shared" si="92"/>
        <v>6.3733471793095942E-63</v>
      </c>
      <c r="HS27" s="86">
        <f xml:space="preserve"> _xlfn.NORM.DIST($B27, C$9, ABS(C$13), TRUE) * _xlfn.NORM.DIST(($B27 - C$9)*C$17, 0, ABS(C$13), TRUE) * 2</f>
        <v>2.91567737860335E-150</v>
      </c>
      <c r="HT27" s="86">
        <f t="shared" ref="HT27:IG42" si="93" xml:space="preserve"> _xlfn.NORM.DIST($B27, D$9, ABS(D$13), TRUE) * _xlfn.NORM.DIST(($B27 - D$9)*D$17, 0, ABS(D$13), TRUE) * 2</f>
        <v>2.5621758703696859E-127</v>
      </c>
      <c r="HU27" s="86">
        <f t="shared" si="93"/>
        <v>4.7345636363058549E-139</v>
      </c>
      <c r="HV27" s="86">
        <f t="shared" si="93"/>
        <v>2.1299781974631116E-141</v>
      </c>
      <c r="HW27" s="86">
        <f t="shared" si="93"/>
        <v>6.7967862573450215E-159</v>
      </c>
      <c r="HX27" s="86">
        <f t="shared" si="93"/>
        <v>3.3177700344738028E-155</v>
      </c>
      <c r="HY27" s="86">
        <f t="shared" si="93"/>
        <v>1.494378728308961E-184</v>
      </c>
      <c r="HZ27" s="86">
        <f t="shared" si="93"/>
        <v>6.394458957559703E-246</v>
      </c>
      <c r="IA27" s="86">
        <f t="shared" si="93"/>
        <v>4.2212045072526422E-171</v>
      </c>
      <c r="IB27" s="86">
        <f t="shared" si="93"/>
        <v>3.8801241610486041E-193</v>
      </c>
      <c r="IC27" s="86">
        <f t="shared" si="93"/>
        <v>1.2711681262853753E-203</v>
      </c>
      <c r="ID27" s="86">
        <f t="shared" si="93"/>
        <v>9.9213149413526443E-177</v>
      </c>
      <c r="IE27" s="86">
        <f t="shared" si="93"/>
        <v>4.1933743469560302E-239</v>
      </c>
      <c r="IF27" s="86">
        <f t="shared" si="93"/>
        <v>2.1407322485148097E-140</v>
      </c>
      <c r="IG27" s="86">
        <f t="shared" si="93"/>
        <v>3.1674869093762552E-93</v>
      </c>
      <c r="II27" s="86">
        <f xml:space="preserve"> _xlfn.NORM.DIST($B27, C$10, ABS(C$14), TRUE) * _xlfn.NORM.DIST(($B27 - C$10)*C$18, 0, ABS(C$14), TRUE) * 2</f>
        <v>1.9863973812140093E-289</v>
      </c>
      <c r="IJ27" s="86">
        <f t="shared" ref="IJ27:IW27" si="94" xml:space="preserve"> _xlfn.NORM.DIST($B27, D$10, ABS(D$14), TRUE) * _xlfn.NORM.DIST(($B27 - D$10)*D$18, 0, ABS(D$14), TRUE) * 2</f>
        <v>1.2154782660538818E-233</v>
      </c>
      <c r="IK27" s="86">
        <f t="shared" si="94"/>
        <v>1.6520565979887956E-258</v>
      </c>
      <c r="IL27" s="86">
        <f t="shared" si="94"/>
        <v>3.9497531664683063E-263</v>
      </c>
      <c r="IM27" s="86">
        <f t="shared" si="94"/>
        <v>1.3471147333339111E-298</v>
      </c>
      <c r="IN27" s="86">
        <f t="shared" si="94"/>
        <v>3.9852308856148418E-287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2.5820852027195172E-298</v>
      </c>
      <c r="IY27" s="86">
        <f>GM27+HC27+HS27+II27</f>
        <v>1.4042974624669601E-13</v>
      </c>
      <c r="IZ27" s="86">
        <f t="shared" ref="IZ27:JM27" si="95">GN27+HD27+HT27+IJ27</f>
        <v>8.5917691469539916E-13</v>
      </c>
      <c r="JA27" s="86">
        <f t="shared" si="95"/>
        <v>1.1389278906458716E-13</v>
      </c>
      <c r="JB27" s="86">
        <f t="shared" si="95"/>
        <v>1.1310207859184526E-13</v>
      </c>
      <c r="JC27" s="86">
        <f t="shared" si="95"/>
        <v>5.6046098691151436E-15</v>
      </c>
      <c r="JD27" s="86">
        <f t="shared" si="95"/>
        <v>1.9495379787793385E-14</v>
      </c>
      <c r="JE27" s="86">
        <f t="shared" si="95"/>
        <v>6.1622736320100459E-18</v>
      </c>
      <c r="JF27" s="86">
        <f t="shared" si="95"/>
        <v>1.3389783882858184E-17</v>
      </c>
      <c r="JG27" s="86">
        <f t="shared" si="95"/>
        <v>1.4486920844342796E-16</v>
      </c>
      <c r="JH27" s="86">
        <f t="shared" si="95"/>
        <v>8.7009184444163975E-18</v>
      </c>
      <c r="JI27" s="86">
        <f t="shared" si="95"/>
        <v>3.0126704041869219E-18</v>
      </c>
      <c r="JJ27" s="86">
        <f t="shared" si="95"/>
        <v>2.4618810591886613E-16</v>
      </c>
      <c r="JK27" s="86">
        <f t="shared" si="95"/>
        <v>9.243936494792253E-23</v>
      </c>
      <c r="JL27" s="86">
        <f t="shared" si="95"/>
        <v>4.4867217229487206E-22</v>
      </c>
      <c r="JM27" s="86">
        <f t="shared" si="95"/>
        <v>6.0073428126846896E-25</v>
      </c>
    </row>
    <row r="28" spans="1:274" x14ac:dyDescent="0.25">
      <c r="B28" s="2">
        <v>1</v>
      </c>
      <c r="C28" s="37">
        <v>62</v>
      </c>
      <c r="D28" s="37">
        <v>63.305999999999997</v>
      </c>
      <c r="E28" s="37">
        <v>61.613</v>
      </c>
      <c r="F28" s="37">
        <v>60.935000000000002</v>
      </c>
      <c r="G28" s="37">
        <v>66.242000000000004</v>
      </c>
      <c r="H28" s="37">
        <v>67.548000000000002</v>
      </c>
      <c r="I28" s="37">
        <v>65.983999999999995</v>
      </c>
      <c r="J28" s="37">
        <v>63.871000000000002</v>
      </c>
      <c r="K28" s="37">
        <v>66.822999999999993</v>
      </c>
      <c r="L28" s="37">
        <v>64.225999999999999</v>
      </c>
      <c r="M28" s="37">
        <v>61.887</v>
      </c>
      <c r="N28" s="37">
        <v>61.633000000000003</v>
      </c>
      <c r="O28" s="37">
        <v>64.95</v>
      </c>
      <c r="P28" s="37">
        <v>61.732999999999997</v>
      </c>
      <c r="Q28" s="37">
        <v>56.902000000000001</v>
      </c>
      <c r="S28" s="4">
        <f t="shared" si="8"/>
        <v>59.867129007327577</v>
      </c>
      <c r="T28" s="4">
        <f t="shared" si="9"/>
        <v>59.875384760084991</v>
      </c>
      <c r="U28" s="4">
        <f t="shared" si="10"/>
        <v>59.427628130682969</v>
      </c>
      <c r="V28" s="4">
        <f t="shared" si="11"/>
        <v>59.028878565605815</v>
      </c>
      <c r="W28" s="4">
        <f t="shared" si="12"/>
        <v>62.978516901891268</v>
      </c>
      <c r="X28" s="4">
        <f t="shared" si="13"/>
        <v>64.975079755901561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2.132870992672423</v>
      </c>
      <c r="AJ28" s="4">
        <f t="shared" si="24"/>
        <v>3.4306152399150065</v>
      </c>
      <c r="AK28" s="4">
        <f t="shared" si="25"/>
        <v>2.1853718693170308</v>
      </c>
      <c r="AL28" s="4">
        <f t="shared" si="26"/>
        <v>1.906121434394187</v>
      </c>
      <c r="AM28" s="4">
        <f t="shared" si="27"/>
        <v>3.2634830981087362</v>
      </c>
      <c r="AN28" s="4">
        <f t="shared" si="28"/>
        <v>2.5729202440984409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59.8671290067158</v>
      </c>
      <c r="AZ28" s="2">
        <f t="shared" si="37"/>
        <v>59.875384756620996</v>
      </c>
      <c r="BA28" s="2">
        <f t="shared" si="37"/>
        <v>59.427628130192097</v>
      </c>
      <c r="BB28" s="2">
        <f t="shared" si="37"/>
        <v>59.028878565179369</v>
      </c>
      <c r="BC28" s="2">
        <f t="shared" si="37"/>
        <v>62.978516901863195</v>
      </c>
      <c r="BD28" s="2">
        <f t="shared" si="37"/>
        <v>64.975079755812544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62</v>
      </c>
      <c r="BP28" s="2">
        <f t="shared" si="39"/>
        <v>63.305999999999997</v>
      </c>
      <c r="BQ28" s="2">
        <f t="shared" si="40"/>
        <v>61.613</v>
      </c>
      <c r="BR28" s="2">
        <f t="shared" si="41"/>
        <v>60.935000000000002</v>
      </c>
      <c r="BS28" s="2">
        <f t="shared" si="42"/>
        <v>66.242000000000004</v>
      </c>
      <c r="BT28" s="2">
        <f t="shared" si="43"/>
        <v>67.548000000000002</v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59.792110850012158</v>
      </c>
      <c r="DL28" s="2">
        <f t="shared" si="70"/>
        <v>59.720752802312077</v>
      </c>
      <c r="DM28" s="2">
        <f t="shared" si="70"/>
        <v>59.242664451827252</v>
      </c>
      <c r="DN28" s="2">
        <f t="shared" si="70"/>
        <v>58.81512987012988</v>
      </c>
      <c r="DO28" s="2">
        <f t="shared" si="70"/>
        <v>62.850483841739646</v>
      </c>
      <c r="DP28" s="2">
        <f t="shared" si="70"/>
        <v>64.898841739655708</v>
      </c>
      <c r="DQ28" s="2">
        <f t="shared" si="70"/>
        <v>62.861050750469033</v>
      </c>
      <c r="DR28" s="2">
        <f t="shared" si="70"/>
        <v>61.532889212007511</v>
      </c>
      <c r="DS28" s="2">
        <f t="shared" si="70"/>
        <v>61.647821254355399</v>
      </c>
      <c r="DT28" s="2">
        <f t="shared" si="70"/>
        <v>58.852986585365848</v>
      </c>
      <c r="DU28" s="2">
        <f t="shared" si="70"/>
        <v>59.221557786116321</v>
      </c>
      <c r="DV28" s="2">
        <f t="shared" si="70"/>
        <v>59.205554817275761</v>
      </c>
      <c r="DW28" s="2">
        <f t="shared" si="70"/>
        <v>59.844015658515659</v>
      </c>
      <c r="DX28" s="2">
        <f t="shared" si="70"/>
        <v>59.716013445378159</v>
      </c>
      <c r="DY28" s="2">
        <f t="shared" si="70"/>
        <v>56.266545454545458</v>
      </c>
      <c r="EA28" s="2">
        <f t="shared" si="71"/>
        <v>63.298980324797</v>
      </c>
      <c r="EB28" s="2">
        <f t="shared" si="72"/>
        <v>66.642237214131214</v>
      </c>
      <c r="EC28" s="2">
        <f t="shared" si="73"/>
        <v>68.226477357408996</v>
      </c>
      <c r="ED28" s="2">
        <f t="shared" si="74"/>
        <v>68.978497501367869</v>
      </c>
      <c r="EE28" s="2">
        <f t="shared" si="75"/>
        <v>69.468315013925221</v>
      </c>
      <c r="EF28" s="2">
        <f t="shared" si="76"/>
        <v>68.806585252598936</v>
      </c>
      <c r="EG28" s="2">
        <f t="shared" si="77"/>
        <v>69.698705474362171</v>
      </c>
      <c r="EH28" s="2">
        <f t="shared" si="78"/>
        <v>75.015712448170447</v>
      </c>
      <c r="EI28" s="2">
        <f t="shared" si="79"/>
        <v>67.111477636307001</v>
      </c>
      <c r="EJ28" s="2">
        <f t="shared" si="80"/>
        <v>67.634305275846231</v>
      </c>
      <c r="EK28" s="2">
        <f t="shared" si="81"/>
        <v>69.931068258408132</v>
      </c>
      <c r="EL28" s="2">
        <f t="shared" si="82"/>
        <v>67.130406555830689</v>
      </c>
      <c r="EM28" s="2">
        <f t="shared" si="83"/>
        <v>72.522194586643593</v>
      </c>
      <c r="EN28" s="2">
        <f t="shared" si="84"/>
        <v>70.456508673425162</v>
      </c>
      <c r="EO28" s="2">
        <f t="shared" si="85"/>
        <v>64.717715662086079</v>
      </c>
      <c r="EQ28" s="2">
        <f t="shared" si="86"/>
        <v>60.725488700169642</v>
      </c>
      <c r="ER28" s="2">
        <f t="shared" si="87"/>
        <v>64.64470220950912</v>
      </c>
      <c r="ES28" s="2">
        <f t="shared" si="87"/>
        <v>63.887967724789775</v>
      </c>
      <c r="ET28" s="2">
        <f t="shared" si="87"/>
        <v>65.620027625224523</v>
      </c>
      <c r="EU28" s="2">
        <f t="shared" si="87"/>
        <v>67.930664922980299</v>
      </c>
      <c r="EV28" s="2">
        <f t="shared" si="87"/>
        <v>68.390960232402236</v>
      </c>
      <c r="EW28" s="2">
        <f t="shared" si="87"/>
        <v>66.909598578764758</v>
      </c>
      <c r="EX28" s="2">
        <f t="shared" si="87"/>
        <v>69.663279333175382</v>
      </c>
      <c r="EY28" s="2">
        <f t="shared" si="87"/>
        <v>65.206936460580778</v>
      </c>
      <c r="EZ28" s="2">
        <f t="shared" si="87"/>
        <v>64.647496149881562</v>
      </c>
      <c r="FA28" s="2">
        <f t="shared" si="87"/>
        <v>66.252559648504146</v>
      </c>
      <c r="FB28" s="2">
        <f t="shared" si="87"/>
        <v>66.497062109312651</v>
      </c>
      <c r="FC28" s="2">
        <f t="shared" si="87"/>
        <v>69.368898087927477</v>
      </c>
      <c r="FD28" s="2">
        <f t="shared" si="87"/>
        <v>69.858782215160105</v>
      </c>
      <c r="FE28" s="2">
        <f t="shared" si="87"/>
        <v>67.011047452441019</v>
      </c>
      <c r="FG28" s="2">
        <f t="shared" si="88"/>
        <v>2.1391995852735095E-2</v>
      </c>
      <c r="FH28" s="2">
        <f t="shared" si="89"/>
        <v>2.234103790984383E-2</v>
      </c>
      <c r="FI28" s="2">
        <f t="shared" si="89"/>
        <v>2.0588813991746072E-2</v>
      </c>
      <c r="FJ28" s="2">
        <f t="shared" si="89"/>
        <v>2.1031470938137172E-2</v>
      </c>
      <c r="FK28" s="2">
        <f t="shared" si="89"/>
        <v>1.9346817100769461E-2</v>
      </c>
      <c r="FL28" s="2">
        <f t="shared" si="89"/>
        <v>1.9509543399642337E-2</v>
      </c>
      <c r="FM28" s="2">
        <f t="shared" si="89"/>
        <v>1.6522982150936297E-2</v>
      </c>
      <c r="FN28" s="2">
        <f t="shared" si="89"/>
        <v>1.6736135834088967E-2</v>
      </c>
      <c r="FO28" s="2">
        <f t="shared" si="89"/>
        <v>1.8362353871773363E-2</v>
      </c>
      <c r="FP28" s="2">
        <f t="shared" si="89"/>
        <v>1.683658274570294E-2</v>
      </c>
      <c r="FQ28" s="2">
        <f t="shared" si="89"/>
        <v>1.5966983142233847E-2</v>
      </c>
      <c r="FR28" s="2">
        <f t="shared" si="89"/>
        <v>1.746480260027021E-2</v>
      </c>
      <c r="FS28" s="2">
        <f t="shared" si="89"/>
        <v>1.3187045357848494E-2</v>
      </c>
      <c r="FT28" s="2">
        <f t="shared" si="89"/>
        <v>1.3665570074399993E-2</v>
      </c>
      <c r="FU28" s="2">
        <f t="shared" si="89"/>
        <v>1.2466378736563023E-2</v>
      </c>
      <c r="FW28" s="2">
        <f t="shared" ref="FW28:FW91" si="112">POWER(10,($B28-C$232)/C$229)/(1+POWER(10,($B28-C$232)/C$229))</f>
        <v>3.0330661940762481E-7</v>
      </c>
      <c r="FX28" s="2">
        <f t="shared" si="90"/>
        <v>5.9639902157176806E-7</v>
      </c>
      <c r="FY28" s="2">
        <f t="shared" si="90"/>
        <v>5.4730426368544441E-7</v>
      </c>
      <c r="FZ28" s="2">
        <f t="shared" si="90"/>
        <v>5.5856403650603646E-7</v>
      </c>
      <c r="GA28" s="2">
        <f t="shared" si="90"/>
        <v>5.9127138218326109E-7</v>
      </c>
      <c r="GB28" s="2">
        <f t="shared" si="90"/>
        <v>6.6286575915738023E-7</v>
      </c>
      <c r="GC28" s="2">
        <f t="shared" si="90"/>
        <v>6.5172090278589935E-7</v>
      </c>
      <c r="GD28" s="2">
        <f t="shared" si="90"/>
        <v>6.6200815451481552E-7</v>
      </c>
      <c r="GE28" s="2">
        <f t="shared" si="90"/>
        <v>7.8497224785718243E-7</v>
      </c>
      <c r="GF28" s="2">
        <f t="shared" si="90"/>
        <v>7.6941272727885584E-7</v>
      </c>
      <c r="GG28" s="2">
        <f t="shared" si="90"/>
        <v>6.8505190207528802E-7</v>
      </c>
      <c r="GH28" s="2">
        <f t="shared" si="90"/>
        <v>6.0719378408435145E-7</v>
      </c>
      <c r="GI28" s="2">
        <f t="shared" si="90"/>
        <v>4.8447212860816371E-7</v>
      </c>
      <c r="GJ28" s="2">
        <f t="shared" si="90"/>
        <v>3.8735722877820601E-7</v>
      </c>
      <c r="GK28" s="2">
        <f t="shared" si="90"/>
        <v>3.1921662763305709E-7</v>
      </c>
      <c r="GM28" s="86">
        <f t="shared" ref="GM28:GM91" si="113" xml:space="preserve"> _xlfn.NORM.DIST($B28, C$7, ABS(C$11), TRUE) * _xlfn.NORM.DIST(($B28 - C$7)*C$15, 0, ABS(C$11), TRUE) * 2</f>
        <v>3.3197262378943743E-13</v>
      </c>
      <c r="GN28" s="86">
        <f t="shared" si="91"/>
        <v>1.912874624155915E-12</v>
      </c>
      <c r="GO28" s="86">
        <f t="shared" si="91"/>
        <v>2.6910216012997873E-13</v>
      </c>
      <c r="GP28" s="86">
        <f t="shared" si="91"/>
        <v>2.6856782818737589E-13</v>
      </c>
      <c r="GQ28" s="86">
        <f t="shared" si="91"/>
        <v>1.4626624968697913E-14</v>
      </c>
      <c r="GR28" s="86">
        <f t="shared" si="91"/>
        <v>4.8641537577843108E-14</v>
      </c>
      <c r="GS28" s="86">
        <f t="shared" si="91"/>
        <v>1.9898050818225414E-17</v>
      </c>
      <c r="GT28" s="86">
        <f t="shared" si="91"/>
        <v>4.216369886668797E-17</v>
      </c>
      <c r="GU28" s="86">
        <f t="shared" si="91"/>
        <v>4.281233388861666E-16</v>
      </c>
      <c r="GV28" s="86">
        <f t="shared" si="91"/>
        <v>2.7886605498261061E-17</v>
      </c>
      <c r="GW28" s="86">
        <f t="shared" si="91"/>
        <v>9.8913012187041889E-18</v>
      </c>
      <c r="GX28" s="86">
        <f t="shared" si="91"/>
        <v>7.0392750047491126E-16</v>
      </c>
      <c r="GY28" s="86">
        <f t="shared" si="91"/>
        <v>4.1670441726181587E-22</v>
      </c>
      <c r="GZ28" s="86">
        <f t="shared" si="91"/>
        <v>1.9342003350978949E-21</v>
      </c>
      <c r="HA28" s="86">
        <f t="shared" si="91"/>
        <v>3.1775351583177474E-24</v>
      </c>
      <c r="HC28" s="86">
        <f xml:space="preserve"> _xlfn.NORM.DIST($B28, C$8, ABS(C$12), TRUE) * _xlfn.NORM.DIST(($B28 - C$8)*C$16, 0, ABS(C$12), TRUE) * 2</f>
        <v>7.2874043450356449E-32</v>
      </c>
      <c r="HD28" s="86">
        <f t="shared" si="92"/>
        <v>9.7443061598921012E-29</v>
      </c>
      <c r="HE28" s="86">
        <f t="shared" si="92"/>
        <v>2.4370019347902552E-31</v>
      </c>
      <c r="HF28" s="86">
        <f t="shared" si="92"/>
        <v>2.3462418447695775E-31</v>
      </c>
      <c r="HG28" s="86">
        <f t="shared" si="92"/>
        <v>3.1213088617139429E-35</v>
      </c>
      <c r="HH28" s="86">
        <f t="shared" si="92"/>
        <v>1.2249252258660637E-34</v>
      </c>
      <c r="HI28" s="86">
        <f t="shared" si="92"/>
        <v>3.3588598326519527E-40</v>
      </c>
      <c r="HJ28" s="86">
        <f t="shared" si="92"/>
        <v>1.0104890788782359E-52</v>
      </c>
      <c r="HK28" s="86">
        <f t="shared" si="92"/>
        <v>3.5771346724643901E-37</v>
      </c>
      <c r="HL28" s="86">
        <f t="shared" si="92"/>
        <v>9.1509491137783192E-42</v>
      </c>
      <c r="HM28" s="86">
        <f t="shared" si="92"/>
        <v>5.1214819667072369E-44</v>
      </c>
      <c r="HN28" s="86">
        <f t="shared" si="92"/>
        <v>2.2216817388457758E-38</v>
      </c>
      <c r="HO28" s="86">
        <f t="shared" si="92"/>
        <v>2.759798995311917E-51</v>
      </c>
      <c r="HP28" s="86">
        <f t="shared" si="92"/>
        <v>8.7941621512435343E-50</v>
      </c>
      <c r="HQ28" s="86">
        <f t="shared" si="92"/>
        <v>1.5019322287037982E-61</v>
      </c>
      <c r="HS28" s="86">
        <f t="shared" ref="HS28:HS91" si="114" xml:space="preserve"> _xlfn.NORM.DIST($B28, C$9, ABS(C$13), TRUE) * _xlfn.NORM.DIST(($B28 - C$9)*C$17, 0, ABS(C$13), TRUE) * 2</f>
        <v>5.6468101416973428E-148</v>
      </c>
      <c r="HT28" s="86">
        <f t="shared" si="93"/>
        <v>2.4262921772281881E-125</v>
      </c>
      <c r="HU28" s="86">
        <f t="shared" si="93"/>
        <v>6.8711819169022799E-137</v>
      </c>
      <c r="HV28" s="86">
        <f t="shared" si="93"/>
        <v>3.3973365701392276E-139</v>
      </c>
      <c r="HW28" s="86">
        <f t="shared" si="93"/>
        <v>2.1492425757892967E-156</v>
      </c>
      <c r="HX28" s="86">
        <f t="shared" si="93"/>
        <v>9.1707118756279882E-153</v>
      </c>
      <c r="HY28" s="86">
        <f t="shared" si="93"/>
        <v>1.1986467435301474E-181</v>
      </c>
      <c r="HZ28" s="86">
        <f t="shared" si="93"/>
        <v>4.974303690324648E-242</v>
      </c>
      <c r="IA28" s="86">
        <f t="shared" si="93"/>
        <v>2.2601740915668426E-168</v>
      </c>
      <c r="IB28" s="86">
        <f t="shared" si="93"/>
        <v>4.6665114946335437E-190</v>
      </c>
      <c r="IC28" s="86">
        <f t="shared" si="93"/>
        <v>2.1187511735875645E-200</v>
      </c>
      <c r="ID28" s="86">
        <f t="shared" si="93"/>
        <v>5.8314846679865675E-174</v>
      </c>
      <c r="IE28" s="86">
        <f t="shared" si="93"/>
        <v>2.1135532284992023E-235</v>
      </c>
      <c r="IF28" s="86">
        <f t="shared" si="93"/>
        <v>2.8518763464125807E-138</v>
      </c>
      <c r="IG28" s="86">
        <f t="shared" si="93"/>
        <v>7.4976679041847645E-92</v>
      </c>
      <c r="II28" s="86">
        <f t="shared" ref="II28:II91" si="115" xml:space="preserve"> _xlfn.NORM.DIST($B28, C$10, ABS(C$14), TRUE) * _xlfn.NORM.DIST(($B28 - C$10)*C$18, 0, ABS(C$14), TRUE) * 2</f>
        <v>6.1882663812527837E-286</v>
      </c>
      <c r="IJ28" s="86">
        <f t="shared" ref="IJ28:IJ91" si="116" xml:space="preserve"> _xlfn.NORM.DIST($B28, D$10, ABS(D$14), TRUE) * _xlfn.NORM.DIST(($B28 - D$10)*D$18, 0, ABS(D$14), TRUE) * 2</f>
        <v>1.0763101334168748E-230</v>
      </c>
      <c r="IK28" s="86">
        <f t="shared" ref="IK28:IK91" si="117" xml:space="preserve"> _xlfn.NORM.DIST($B28, E$10, ABS(E$14), TRUE) * _xlfn.NORM.DIST(($B28 - E$10)*E$18, 0, ABS(E$14), TRUE) * 2</f>
        <v>2.8988143917794014E-255</v>
      </c>
      <c r="IL28" s="86">
        <f t="shared" ref="IL28:IL91" si="118" xml:space="preserve"> _xlfn.NORM.DIST($B28, F$10, ABS(F$14), TRUE) * _xlfn.NORM.DIST(($B28 - F$10)*F$18, 0, ABS(F$14), TRUE) * 2</f>
        <v>8.0135645680428198E-260</v>
      </c>
      <c r="IM28" s="86">
        <f t="shared" ref="IM28:IM91" si="119" xml:space="preserve"> _xlfn.NORM.DIST($B28, G$10, ABS(G$14), TRUE) * _xlfn.NORM.DIST(($B28 - G$10)*G$18, 0, ABS(G$14), TRUE) * 2</f>
        <v>7.952867246904146E-295</v>
      </c>
      <c r="IN28" s="86">
        <f t="shared" ref="IN28:IN91" si="120" xml:space="preserve"> _xlfn.NORM.DIST($B28, H$10, ABS(H$14), TRUE) * _xlfn.NORM.DIST(($B28 - H$10)*H$18, 0, ABS(H$14), TRUE) * 2</f>
        <v>1.7971765602574363E-283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1.0608601707018067E-294</v>
      </c>
      <c r="IY28" s="86">
        <f t="shared" ref="IY28:IY91" si="130">GM28+HC28+HS28+II28</f>
        <v>3.3197262378943743E-13</v>
      </c>
      <c r="IZ28" s="86">
        <f t="shared" ref="IZ28:IZ91" si="131">GN28+HD28+HT28+IJ28</f>
        <v>1.912874624155915E-12</v>
      </c>
      <c r="JA28" s="86">
        <f t="shared" ref="JA28:JA91" si="132">GO28+HE28+HU28+IK28</f>
        <v>2.6910216012997873E-13</v>
      </c>
      <c r="JB28" s="86">
        <f t="shared" ref="JB28:JB91" si="133">GP28+HF28+HV28+IL28</f>
        <v>2.6856782818737589E-13</v>
      </c>
      <c r="JC28" s="86">
        <f t="shared" ref="JC28:JC91" si="134">GQ28+HG28+HW28+IM28</f>
        <v>1.4626624968697913E-14</v>
      </c>
      <c r="JD28" s="86">
        <f t="shared" ref="JD28:JD91" si="135">GR28+HH28+HX28+IN28</f>
        <v>4.8641537577843108E-14</v>
      </c>
      <c r="JE28" s="86">
        <f t="shared" ref="JE28:JE91" si="136">GS28+HI28+HY28+IO28</f>
        <v>1.9898050818225414E-17</v>
      </c>
      <c r="JF28" s="86">
        <f t="shared" ref="JF28:JF91" si="137">GT28+HJ28+HZ28+IP28</f>
        <v>4.216369886668797E-17</v>
      </c>
      <c r="JG28" s="86">
        <f t="shared" ref="JG28:JG91" si="138">GU28+HK28+IA28+IQ28</f>
        <v>4.281233388861666E-16</v>
      </c>
      <c r="JH28" s="86">
        <f t="shared" ref="JH28:JH91" si="139">GV28+HL28+IB28+IR28</f>
        <v>2.7886605498261061E-17</v>
      </c>
      <c r="JI28" s="86">
        <f t="shared" ref="JI28:JI91" si="140">GW28+HM28+IC28+IS28</f>
        <v>9.8913012187041889E-18</v>
      </c>
      <c r="JJ28" s="86">
        <f t="shared" ref="JJ28:JJ91" si="141">GX28+HN28+ID28+IT28</f>
        <v>7.0392750047491126E-16</v>
      </c>
      <c r="JK28" s="86">
        <f t="shared" ref="JK28:JK91" si="142">GY28+HO28+IE28+IU28</f>
        <v>4.1670441726181587E-22</v>
      </c>
      <c r="JL28" s="86">
        <f t="shared" ref="JL28:JL91" si="143">GZ28+HP28+IF28+IV28</f>
        <v>1.9342003350978949E-21</v>
      </c>
      <c r="JM28" s="86">
        <f t="shared" ref="JM28:JM91" si="144">HA28+HQ28+IG28+IW28</f>
        <v>3.1775351583177474E-24</v>
      </c>
    </row>
    <row r="29" spans="1:274" x14ac:dyDescent="0.25">
      <c r="B29" s="2">
        <v>2</v>
      </c>
      <c r="C29" s="37">
        <v>61.92</v>
      </c>
      <c r="D29" s="37">
        <v>60.418999999999997</v>
      </c>
      <c r="E29" s="37">
        <v>61.79</v>
      </c>
      <c r="F29" s="37">
        <v>60.064999999999998</v>
      </c>
      <c r="G29" s="37">
        <v>66.418999999999997</v>
      </c>
      <c r="H29" s="37">
        <v>67.194000000000003</v>
      </c>
      <c r="I29" s="37">
        <v>67.031999999999996</v>
      </c>
      <c r="J29" s="37">
        <v>62.418999999999997</v>
      </c>
      <c r="K29" s="37">
        <v>66.838999999999999</v>
      </c>
      <c r="L29" s="37">
        <v>63.613</v>
      </c>
      <c r="M29" s="37">
        <v>62.451999999999998</v>
      </c>
      <c r="N29" s="37">
        <v>62.533000000000001</v>
      </c>
      <c r="O29" s="37">
        <v>66.132999999999996</v>
      </c>
      <c r="P29" s="37">
        <v>63.033000000000001</v>
      </c>
      <c r="Q29" s="37">
        <v>60.557000000000002</v>
      </c>
      <c r="R29" s="5"/>
      <c r="S29" s="4">
        <f t="shared" si="8"/>
        <v>60.004683546248167</v>
      </c>
      <c r="T29" s="4">
        <f t="shared" si="9"/>
        <v>60.155984925973293</v>
      </c>
      <c r="U29" s="4">
        <f t="shared" si="10"/>
        <v>59.739745543143563</v>
      </c>
      <c r="V29" s="4">
        <f t="shared" si="11"/>
        <v>59.445263664656707</v>
      </c>
      <c r="W29" s="4">
        <f t="shared" si="12"/>
        <v>63.17222087021004</v>
      </c>
      <c r="X29" s="4">
        <f t="shared" si="13"/>
        <v>65.16820627482808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59.556086678902638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1.915316453751835</v>
      </c>
      <c r="AJ29" s="4">
        <f t="shared" si="24"/>
        <v>0.2630150740267041</v>
      </c>
      <c r="AK29" s="4">
        <f t="shared" si="25"/>
        <v>2.050254456856436</v>
      </c>
      <c r="AL29" s="4">
        <f t="shared" si="26"/>
        <v>0.61973633534329053</v>
      </c>
      <c r="AM29" s="4">
        <f t="shared" si="27"/>
        <v>3.2467791297899566</v>
      </c>
      <c r="AN29" s="4">
        <f t="shared" si="28"/>
        <v>2.0257937251719227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2.9769133210973635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60.004683544842472</v>
      </c>
      <c r="AZ29" s="2">
        <f t="shared" si="37"/>
        <v>60.15598491846859</v>
      </c>
      <c r="BA29" s="2">
        <f t="shared" si="37"/>
        <v>59.739745542015996</v>
      </c>
      <c r="BB29" s="2">
        <f t="shared" si="37"/>
        <v>59.445263663672463</v>
      </c>
      <c r="BC29" s="2">
        <f t="shared" si="37"/>
        <v>63.172220870138936</v>
      </c>
      <c r="BD29" s="2">
        <f t="shared" si="37"/>
        <v>65.168206274612359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59.556086678898701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61.92</v>
      </c>
      <c r="BP29" s="2">
        <f t="shared" si="39"/>
        <v>60.418999999999997</v>
      </c>
      <c r="BQ29" s="2">
        <f t="shared" si="40"/>
        <v>61.79</v>
      </c>
      <c r="BR29" s="2">
        <f t="shared" si="41"/>
        <v>60.064999999999998</v>
      </c>
      <c r="BS29" s="2">
        <f t="shared" si="42"/>
        <v>66.418999999999997</v>
      </c>
      <c r="BT29" s="2">
        <f t="shared" si="43"/>
        <v>67.194000000000003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62.533000000000001</v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59.929072198363187</v>
      </c>
      <c r="DL29" s="2">
        <f t="shared" si="70"/>
        <v>59.99754325689436</v>
      </c>
      <c r="DM29" s="2">
        <f t="shared" si="70"/>
        <v>59.548119601328914</v>
      </c>
      <c r="DN29" s="2">
        <f t="shared" si="70"/>
        <v>59.224786167321056</v>
      </c>
      <c r="DO29" s="2">
        <f t="shared" si="70"/>
        <v>63.039617789187545</v>
      </c>
      <c r="DP29" s="2">
        <f t="shared" si="70"/>
        <v>65.092138024765944</v>
      </c>
      <c r="DQ29" s="2">
        <f t="shared" si="70"/>
        <v>62.993301782363972</v>
      </c>
      <c r="DR29" s="2">
        <f t="shared" si="70"/>
        <v>61.723305628517835</v>
      </c>
      <c r="DS29" s="2">
        <f t="shared" si="70"/>
        <v>61.920976829268291</v>
      </c>
      <c r="DT29" s="2">
        <f t="shared" si="70"/>
        <v>59.159924390243901</v>
      </c>
      <c r="DU29" s="2">
        <f t="shared" si="70"/>
        <v>59.423262570356471</v>
      </c>
      <c r="DV29" s="2">
        <f t="shared" si="70"/>
        <v>59.411502114164918</v>
      </c>
      <c r="DW29" s="2">
        <f t="shared" si="70"/>
        <v>60.069338695838695</v>
      </c>
      <c r="DX29" s="2">
        <f t="shared" si="70"/>
        <v>59.836325210084041</v>
      </c>
      <c r="DY29" s="2">
        <f t="shared" si="70"/>
        <v>56.363454545454545</v>
      </c>
      <c r="EA29" s="2">
        <f t="shared" si="71"/>
        <v>63.159320737039344</v>
      </c>
      <c r="EB29" s="2">
        <f t="shared" si="72"/>
        <v>66.47947826387886</v>
      </c>
      <c r="EC29" s="2">
        <f t="shared" si="73"/>
        <v>68.053439094296365</v>
      </c>
      <c r="ED29" s="2">
        <f t="shared" si="74"/>
        <v>68.805082870691223</v>
      </c>
      <c r="EE29" s="2">
        <f t="shared" si="75"/>
        <v>69.302254215545602</v>
      </c>
      <c r="EF29" s="2">
        <f t="shared" si="76"/>
        <v>68.654800744118177</v>
      </c>
      <c r="EG29" s="2">
        <f t="shared" si="77"/>
        <v>69.522579607381743</v>
      </c>
      <c r="EH29" s="2">
        <f t="shared" si="78"/>
        <v>74.789718486123292</v>
      </c>
      <c r="EI29" s="2">
        <f t="shared" si="79"/>
        <v>66.944525320117023</v>
      </c>
      <c r="EJ29" s="2">
        <f t="shared" si="80"/>
        <v>67.461989159669372</v>
      </c>
      <c r="EK29" s="2">
        <f t="shared" si="81"/>
        <v>69.73899873245702</v>
      </c>
      <c r="EL29" s="2">
        <f t="shared" si="82"/>
        <v>66.974442282749692</v>
      </c>
      <c r="EM29" s="2">
        <f t="shared" si="83"/>
        <v>72.342698207788914</v>
      </c>
      <c r="EN29" s="2">
        <f t="shared" si="84"/>
        <v>70.302988328567707</v>
      </c>
      <c r="EO29" s="2">
        <f t="shared" si="85"/>
        <v>64.609778404140826</v>
      </c>
      <c r="EQ29" s="2">
        <f t="shared" si="86"/>
        <v>60.608498654838243</v>
      </c>
      <c r="ER29" s="2">
        <f t="shared" si="87"/>
        <v>64.49979695161359</v>
      </c>
      <c r="ES29" s="2">
        <f t="shared" si="87"/>
        <v>63.7538400827247</v>
      </c>
      <c r="ET29" s="2">
        <f t="shared" si="87"/>
        <v>65.477502801432706</v>
      </c>
      <c r="EU29" s="2">
        <f t="shared" si="87"/>
        <v>67.778265584130082</v>
      </c>
      <c r="EV29" s="2">
        <f t="shared" si="87"/>
        <v>68.24276774972067</v>
      </c>
      <c r="EW29" s="2">
        <f t="shared" si="87"/>
        <v>66.758980251141395</v>
      </c>
      <c r="EX29" s="2">
        <f t="shared" si="87"/>
        <v>69.487929039338965</v>
      </c>
      <c r="EY29" s="2">
        <f t="shared" si="87"/>
        <v>65.05740792102074</v>
      </c>
      <c r="EZ29" s="2">
        <f t="shared" si="87"/>
        <v>64.502409408110012</v>
      </c>
      <c r="FA29" s="2">
        <f t="shared" si="87"/>
        <v>66.09472606874219</v>
      </c>
      <c r="FB29" s="2">
        <f t="shared" si="87"/>
        <v>66.346616045546043</v>
      </c>
      <c r="FC29" s="2">
        <f t="shared" si="87"/>
        <v>69.217509474634454</v>
      </c>
      <c r="FD29" s="2">
        <f t="shared" si="87"/>
        <v>69.71030901901787</v>
      </c>
      <c r="FE29" s="2">
        <f t="shared" si="87"/>
        <v>66.881038862682914</v>
      </c>
      <c r="FG29" s="2">
        <f t="shared" si="88"/>
        <v>2.3407547096929639E-2</v>
      </c>
      <c r="FH29" s="2">
        <f t="shared" si="89"/>
        <v>2.4443774273160062E-2</v>
      </c>
      <c r="FI29" s="2">
        <f t="shared" si="89"/>
        <v>2.2530431815722125E-2</v>
      </c>
      <c r="FJ29" s="2">
        <f t="shared" si="89"/>
        <v>2.3013852406166591E-2</v>
      </c>
      <c r="FK29" s="2">
        <f t="shared" si="89"/>
        <v>2.1173841166911594E-2</v>
      </c>
      <c r="FL29" s="2">
        <f t="shared" si="89"/>
        <v>2.1351600000229252E-2</v>
      </c>
      <c r="FM29" s="2">
        <f t="shared" si="89"/>
        <v>1.8088255040510644E-2</v>
      </c>
      <c r="FN29" s="2">
        <f t="shared" si="89"/>
        <v>1.8321225256756304E-2</v>
      </c>
      <c r="FO29" s="2">
        <f t="shared" si="89"/>
        <v>2.0098315142854165E-2</v>
      </c>
      <c r="FP29" s="2">
        <f t="shared" si="89"/>
        <v>1.8431007229584878E-2</v>
      </c>
      <c r="FQ29" s="2">
        <f t="shared" si="89"/>
        <v>1.7480520730492659E-2</v>
      </c>
      <c r="FR29" s="2">
        <f t="shared" si="89"/>
        <v>1.9117562680872523E-2</v>
      </c>
      <c r="FS29" s="2">
        <f t="shared" si="89"/>
        <v>1.4440935048491544E-2</v>
      </c>
      <c r="FT29" s="2">
        <f t="shared" si="89"/>
        <v>1.4964270288303421E-2</v>
      </c>
      <c r="FU29" s="2">
        <f t="shared" si="89"/>
        <v>1.3652691916391074E-2</v>
      </c>
      <c r="FW29" s="2">
        <f t="shared" si="112"/>
        <v>3.3256908519456573E-7</v>
      </c>
      <c r="FX29" s="2">
        <f t="shared" si="90"/>
        <v>6.5393848572727885E-7</v>
      </c>
      <c r="FY29" s="2">
        <f t="shared" si="90"/>
        <v>6.0010716009987483E-7</v>
      </c>
      <c r="FZ29" s="2">
        <f t="shared" si="90"/>
        <v>6.1245325417394775E-7</v>
      </c>
      <c r="GA29" s="2">
        <f t="shared" si="90"/>
        <v>6.4831614158432727E-7</v>
      </c>
      <c r="GB29" s="2">
        <f t="shared" si="90"/>
        <v>7.2681780540444719E-7</v>
      </c>
      <c r="GC29" s="2">
        <f t="shared" si="90"/>
        <v>7.1459771494383354E-7</v>
      </c>
      <c r="GD29" s="2">
        <f t="shared" si="90"/>
        <v>7.2587746073316132E-7</v>
      </c>
      <c r="GE29" s="2">
        <f t="shared" si="90"/>
        <v>8.6070488916939497E-7</v>
      </c>
      <c r="GF29" s="2">
        <f t="shared" si="90"/>
        <v>8.436442166713068E-7</v>
      </c>
      <c r="GG29" s="2">
        <f t="shared" si="90"/>
        <v>7.5114442420690262E-7</v>
      </c>
      <c r="GH29" s="2">
        <f t="shared" si="90"/>
        <v>6.6577470608044313E-7</v>
      </c>
      <c r="GI29" s="2">
        <f t="shared" si="90"/>
        <v>5.3121310082849825E-7</v>
      </c>
      <c r="GJ29" s="2">
        <f t="shared" si="90"/>
        <v>4.2472873960098872E-7</v>
      </c>
      <c r="GK29" s="2">
        <f t="shared" si="90"/>
        <v>3.5001406126646705E-7</v>
      </c>
      <c r="GM29" s="86">
        <f t="shared" si="113"/>
        <v>7.74608945927415E-13</v>
      </c>
      <c r="GN29" s="86">
        <f t="shared" si="91"/>
        <v>4.2079141163521784E-12</v>
      </c>
      <c r="GO29" s="86">
        <f t="shared" si="91"/>
        <v>6.2765756812126436E-13</v>
      </c>
      <c r="GP29" s="86">
        <f t="shared" si="91"/>
        <v>6.2944483377665444E-13</v>
      </c>
      <c r="GQ29" s="86">
        <f t="shared" si="91"/>
        <v>3.7618448893660556E-14</v>
      </c>
      <c r="GR29" s="86">
        <f t="shared" si="91"/>
        <v>1.1969942929653635E-13</v>
      </c>
      <c r="GS29" s="86">
        <f t="shared" si="91"/>
        <v>6.3103566957322557E-17</v>
      </c>
      <c r="GT29" s="86">
        <f t="shared" si="91"/>
        <v>1.3045421376212813E-16</v>
      </c>
      <c r="GU29" s="86">
        <f t="shared" si="91"/>
        <v>1.2441920502302553E-15</v>
      </c>
      <c r="GV29" s="86">
        <f t="shared" si="91"/>
        <v>8.7787033337485524E-17</v>
      </c>
      <c r="GW29" s="86">
        <f t="shared" si="91"/>
        <v>3.1889666917333786E-17</v>
      </c>
      <c r="GX29" s="86">
        <f t="shared" si="91"/>
        <v>1.9808448981786475E-15</v>
      </c>
      <c r="GY29" s="86">
        <f t="shared" si="91"/>
        <v>1.8354363397889479E-21</v>
      </c>
      <c r="GZ29" s="86">
        <f t="shared" si="91"/>
        <v>8.1525538347865966E-21</v>
      </c>
      <c r="HA29" s="86">
        <f t="shared" si="91"/>
        <v>1.6379892425198084E-23</v>
      </c>
      <c r="HC29" s="86">
        <f t="shared" ref="HC29:HC91" si="145" xml:space="preserve"> _xlfn.NORM.DIST($B29, C$8, ABS(C$12), TRUE) * _xlfn.NORM.DIST(($B29 - C$8)*C$16, 0, ABS(C$12), TRUE) * 2</f>
        <v>3.5413889940557745E-31</v>
      </c>
      <c r="HD29" s="86">
        <f t="shared" si="92"/>
        <v>3.982828014704942E-28</v>
      </c>
      <c r="HE29" s="86">
        <f t="shared" si="92"/>
        <v>1.1377990378761616E-30</v>
      </c>
      <c r="HF29" s="86">
        <f t="shared" si="92"/>
        <v>1.1134817779796706E-30</v>
      </c>
      <c r="HG29" s="86">
        <f t="shared" si="92"/>
        <v>1.8329131787828815E-34</v>
      </c>
      <c r="HH29" s="86">
        <f t="shared" si="92"/>
        <v>6.9382566057816298E-34</v>
      </c>
      <c r="HI29" s="86">
        <f t="shared" si="92"/>
        <v>2.5871076929978588E-39</v>
      </c>
      <c r="HJ29" s="86">
        <f t="shared" si="92"/>
        <v>1.5358974185555163E-51</v>
      </c>
      <c r="HK29" s="86">
        <f t="shared" si="92"/>
        <v>2.4244557618501788E-36</v>
      </c>
      <c r="HL29" s="86">
        <f t="shared" si="92"/>
        <v>7.920224856014431E-41</v>
      </c>
      <c r="HM29" s="86">
        <f t="shared" si="92"/>
        <v>4.9005122293610781E-43</v>
      </c>
      <c r="HN29" s="86">
        <f t="shared" si="92"/>
        <v>1.5498748537121025E-37</v>
      </c>
      <c r="HO29" s="86">
        <f t="shared" si="92"/>
        <v>3.6768139338803613E-50</v>
      </c>
      <c r="HP29" s="86">
        <f t="shared" si="92"/>
        <v>1.0792957643386743E-48</v>
      </c>
      <c r="HQ29" s="86">
        <f t="shared" si="92"/>
        <v>3.4155111922665474E-60</v>
      </c>
      <c r="HS29" s="86">
        <f t="shared" si="114"/>
        <v>1.0498786155001157E-145</v>
      </c>
      <c r="HT29" s="86">
        <f t="shared" si="93"/>
        <v>2.216284327969861E-123</v>
      </c>
      <c r="HU29" s="86">
        <f t="shared" si="93"/>
        <v>9.5863229382836775E-135</v>
      </c>
      <c r="HV29" s="86">
        <f t="shared" si="93"/>
        <v>5.2049045644481255E-137</v>
      </c>
      <c r="HW29" s="86">
        <f t="shared" si="93"/>
        <v>6.4899403965148596E-154</v>
      </c>
      <c r="HX29" s="86">
        <f t="shared" si="93"/>
        <v>2.4232617907289639E-150</v>
      </c>
      <c r="HY29" s="86">
        <f t="shared" si="93"/>
        <v>9.1134194544662879E-179</v>
      </c>
      <c r="HZ29" s="86">
        <f t="shared" si="93"/>
        <v>3.6009469620122572E-238</v>
      </c>
      <c r="IA29" s="86">
        <f t="shared" si="93"/>
        <v>1.1500125091082943E-165</v>
      </c>
      <c r="IB29" s="86">
        <f t="shared" si="93"/>
        <v>5.2986595833329496E-187</v>
      </c>
      <c r="IC29" s="86">
        <f t="shared" si="93"/>
        <v>3.3269894326489477E-197</v>
      </c>
      <c r="ID29" s="86">
        <f t="shared" si="93"/>
        <v>3.2577467401339945E-171</v>
      </c>
      <c r="IE29" s="86">
        <f t="shared" si="93"/>
        <v>9.9624400248348163E-232</v>
      </c>
      <c r="IF29" s="86">
        <f t="shared" si="93"/>
        <v>3.6586081922661401E-136</v>
      </c>
      <c r="IG29" s="86">
        <f t="shared" si="93"/>
        <v>1.7328755290553238E-90</v>
      </c>
      <c r="II29" s="86">
        <f t="shared" si="115"/>
        <v>1.8354021561509662E-282</v>
      </c>
      <c r="IJ29" s="86">
        <f t="shared" si="116"/>
        <v>9.1260856042210026E-228</v>
      </c>
      <c r="IK29" s="86">
        <f t="shared" si="117"/>
        <v>4.8505754756615159E-252</v>
      </c>
      <c r="IL29" s="86">
        <f t="shared" si="118"/>
        <v>1.5489156273448805E-256</v>
      </c>
      <c r="IM29" s="86">
        <f t="shared" si="119"/>
        <v>4.4415690850590325E-291</v>
      </c>
      <c r="IN29" s="86">
        <f t="shared" si="120"/>
        <v>7.6768610169817309E-280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4.1418531187029123E-291</v>
      </c>
      <c r="IY29" s="86">
        <f t="shared" si="130"/>
        <v>7.74608945927415E-13</v>
      </c>
      <c r="IZ29" s="86">
        <f t="shared" si="131"/>
        <v>4.2079141163521784E-12</v>
      </c>
      <c r="JA29" s="86">
        <f t="shared" si="132"/>
        <v>6.2765756812126436E-13</v>
      </c>
      <c r="JB29" s="86">
        <f t="shared" si="133"/>
        <v>6.2944483377665444E-13</v>
      </c>
      <c r="JC29" s="86">
        <f t="shared" si="134"/>
        <v>3.7618448893660556E-14</v>
      </c>
      <c r="JD29" s="86">
        <f t="shared" si="135"/>
        <v>1.1969942929653635E-13</v>
      </c>
      <c r="JE29" s="86">
        <f t="shared" si="136"/>
        <v>6.3103566957322557E-17</v>
      </c>
      <c r="JF29" s="86">
        <f t="shared" si="137"/>
        <v>1.3045421376212813E-16</v>
      </c>
      <c r="JG29" s="86">
        <f t="shared" si="138"/>
        <v>1.2441920502302553E-15</v>
      </c>
      <c r="JH29" s="86">
        <f t="shared" si="139"/>
        <v>8.7787033337485524E-17</v>
      </c>
      <c r="JI29" s="86">
        <f t="shared" si="140"/>
        <v>3.1889666917333786E-17</v>
      </c>
      <c r="JJ29" s="86">
        <f t="shared" si="141"/>
        <v>1.9808448981786475E-15</v>
      </c>
      <c r="JK29" s="86">
        <f t="shared" si="142"/>
        <v>1.8354363397889479E-21</v>
      </c>
      <c r="JL29" s="86">
        <f t="shared" si="143"/>
        <v>8.1525538347865966E-21</v>
      </c>
      <c r="JM29" s="86">
        <f t="shared" si="144"/>
        <v>1.6379892425198084E-23</v>
      </c>
    </row>
    <row r="30" spans="1:274" x14ac:dyDescent="0.25">
      <c r="B30" s="2">
        <v>3</v>
      </c>
      <c r="C30" s="37">
        <v>65.88</v>
      </c>
      <c r="D30" s="37">
        <v>62.435000000000002</v>
      </c>
      <c r="E30" s="37">
        <v>61.194000000000003</v>
      </c>
      <c r="F30" s="37">
        <v>61.581000000000003</v>
      </c>
      <c r="G30" s="37">
        <v>64.774000000000001</v>
      </c>
      <c r="H30" s="37">
        <v>67.225999999999999</v>
      </c>
      <c r="I30" s="37">
        <v>64.209999999999994</v>
      </c>
      <c r="J30" s="37">
        <v>62.887</v>
      </c>
      <c r="K30" s="37">
        <v>65.774000000000001</v>
      </c>
      <c r="L30" s="37">
        <v>64.081000000000003</v>
      </c>
      <c r="M30" s="37">
        <v>59.968000000000004</v>
      </c>
      <c r="N30" s="37">
        <v>60.317</v>
      </c>
      <c r="O30" s="37">
        <v>63.65</v>
      </c>
      <c r="P30" s="37">
        <v>64.417000000000002</v>
      </c>
      <c r="Q30" s="37">
        <v>57.328000000000003</v>
      </c>
      <c r="S30" s="4">
        <f t="shared" si="8"/>
        <v>60.141669223876775</v>
      </c>
      <c r="T30" s="4">
        <f t="shared" si="9"/>
        <v>60.435899712701271</v>
      </c>
      <c r="U30" s="4">
        <f t="shared" si="10"/>
        <v>60.051437583001977</v>
      </c>
      <c r="V30" s="4">
        <f t="shared" si="11"/>
        <v>59.860974951030585</v>
      </c>
      <c r="W30" s="4">
        <f t="shared" si="12"/>
        <v>63.365622096716777</v>
      </c>
      <c r="X30" s="4">
        <f t="shared" si="13"/>
        <v>65.360607754348337</v>
      </c>
      <c r="Y30" s="4" t="e">
        <f t="shared" si="14"/>
        <v>#N/A</v>
      </c>
      <c r="Z30" s="4" t="e">
        <f t="shared" si="15"/>
        <v>#N/A</v>
      </c>
      <c r="AA30" s="4">
        <f t="shared" si="16"/>
        <v>62.294942111669371</v>
      </c>
      <c r="AB30" s="4" t="e">
        <f t="shared" si="17"/>
        <v>#N/A</v>
      </c>
      <c r="AC30" s="4" t="e">
        <f t="shared" si="18"/>
        <v>#N/A</v>
      </c>
      <c r="AD30" s="4">
        <f t="shared" si="19"/>
        <v>59.768118950929043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5.7383307761232203</v>
      </c>
      <c r="AJ30" s="4">
        <f t="shared" si="24"/>
        <v>1.9991002872987309</v>
      </c>
      <c r="AK30" s="4">
        <f t="shared" si="25"/>
        <v>1.1425624169980253</v>
      </c>
      <c r="AL30" s="4">
        <f t="shared" si="26"/>
        <v>1.7200250489694184</v>
      </c>
      <c r="AM30" s="4">
        <f t="shared" si="27"/>
        <v>1.408377903283224</v>
      </c>
      <c r="AN30" s="4">
        <f t="shared" si="28"/>
        <v>1.8653922456516625</v>
      </c>
      <c r="AO30" s="4">
        <f t="shared" si="29"/>
        <v>0</v>
      </c>
      <c r="AP30" s="4">
        <f t="shared" si="30"/>
        <v>0</v>
      </c>
      <c r="AQ30" s="4">
        <f t="shared" si="31"/>
        <v>3.4790578883306296</v>
      </c>
      <c r="AR30" s="4">
        <f t="shared" si="32"/>
        <v>0</v>
      </c>
      <c r="AS30" s="4">
        <f t="shared" si="33"/>
        <v>0</v>
      </c>
      <c r="AT30" s="4">
        <f t="shared" si="34"/>
        <v>0.54888104907095681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60.141669220689437</v>
      </c>
      <c r="AZ30" s="2">
        <f t="shared" si="37"/>
        <v>60.435899696640369</v>
      </c>
      <c r="BA30" s="2">
        <f t="shared" si="37"/>
        <v>60.0514375804457</v>
      </c>
      <c r="BB30" s="2">
        <f t="shared" si="37"/>
        <v>59.860974948788972</v>
      </c>
      <c r="BC30" s="2">
        <f t="shared" si="37"/>
        <v>63.365622096539362</v>
      </c>
      <c r="BD30" s="2">
        <f t="shared" si="37"/>
        <v>65.360607753832838</v>
      </c>
      <c r="BE30" s="2" t="e">
        <f t="shared" si="37"/>
        <v>#N/A</v>
      </c>
      <c r="BF30" s="2" t="e">
        <f t="shared" si="37"/>
        <v>#N/A</v>
      </c>
      <c r="BG30" s="2">
        <f t="shared" si="37"/>
        <v>62.29494211166265</v>
      </c>
      <c r="BH30" s="2" t="e">
        <f t="shared" si="37"/>
        <v>#N/A</v>
      </c>
      <c r="BI30" s="2" t="e">
        <f t="shared" si="37"/>
        <v>#N/A</v>
      </c>
      <c r="BJ30" s="2">
        <f t="shared" si="37"/>
        <v>59.768118950918314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65.88</v>
      </c>
      <c r="BP30" s="2">
        <f t="shared" si="39"/>
        <v>62.435000000000002</v>
      </c>
      <c r="BQ30" s="2">
        <f t="shared" si="40"/>
        <v>61.194000000000003</v>
      </c>
      <c r="BR30" s="2">
        <f t="shared" si="41"/>
        <v>61.581000000000003</v>
      </c>
      <c r="BS30" s="2">
        <f t="shared" si="42"/>
        <v>64.774000000000001</v>
      </c>
      <c r="BT30" s="2">
        <f t="shared" si="43"/>
        <v>67.225999999999999</v>
      </c>
      <c r="BU30" s="2" t="str">
        <f t="shared" si="44"/>
        <v/>
      </c>
      <c r="BV30" s="2" t="str">
        <f t="shared" si="45"/>
        <v/>
      </c>
      <c r="BW30" s="2">
        <f t="shared" si="46"/>
        <v>65.774000000000001</v>
      </c>
      <c r="BX30" s="2" t="str">
        <f t="shared" si="47"/>
        <v/>
      </c>
      <c r="BY30" s="2" t="str">
        <f t="shared" si="48"/>
        <v/>
      </c>
      <c r="BZ30" s="2">
        <f t="shared" si="49"/>
        <v>60.317</v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60.066033546714209</v>
      </c>
      <c r="DL30" s="2">
        <f t="shared" si="70"/>
        <v>60.27433371147665</v>
      </c>
      <c r="DM30" s="2">
        <f t="shared" si="70"/>
        <v>59.853574750830575</v>
      </c>
      <c r="DN30" s="2">
        <f t="shared" si="70"/>
        <v>59.63444246451224</v>
      </c>
      <c r="DO30" s="2">
        <f t="shared" si="70"/>
        <v>63.228751736635445</v>
      </c>
      <c r="DP30" s="2">
        <f t="shared" si="70"/>
        <v>65.285434309876194</v>
      </c>
      <c r="DQ30" s="2">
        <f t="shared" si="70"/>
        <v>63.125552814258903</v>
      </c>
      <c r="DR30" s="2">
        <f t="shared" si="70"/>
        <v>61.913722045028152</v>
      </c>
      <c r="DS30" s="2">
        <f t="shared" si="70"/>
        <v>62.194132404181182</v>
      </c>
      <c r="DT30" s="2">
        <f t="shared" si="70"/>
        <v>59.466862195121948</v>
      </c>
      <c r="DU30" s="2">
        <f t="shared" si="70"/>
        <v>59.62496735459662</v>
      </c>
      <c r="DV30" s="2">
        <f t="shared" si="70"/>
        <v>59.617449411054075</v>
      </c>
      <c r="DW30" s="2">
        <f t="shared" si="70"/>
        <v>60.294661733161732</v>
      </c>
      <c r="DX30" s="2">
        <f t="shared" si="70"/>
        <v>59.956636974789923</v>
      </c>
      <c r="DY30" s="2">
        <f t="shared" si="70"/>
        <v>56.460363636363638</v>
      </c>
      <c r="EA30" s="2">
        <f t="shared" si="71"/>
        <v>63.019661149281696</v>
      </c>
      <c r="EB30" s="2">
        <f t="shared" si="72"/>
        <v>66.316719313626521</v>
      </c>
      <c r="EC30" s="2">
        <f t="shared" si="73"/>
        <v>67.880400831183721</v>
      </c>
      <c r="ED30" s="2">
        <f t="shared" si="74"/>
        <v>68.631668240014591</v>
      </c>
      <c r="EE30" s="2">
        <f t="shared" si="75"/>
        <v>69.136193417165998</v>
      </c>
      <c r="EF30" s="2">
        <f t="shared" si="76"/>
        <v>68.503016235637418</v>
      </c>
      <c r="EG30" s="2">
        <f t="shared" si="77"/>
        <v>69.346453740401302</v>
      </c>
      <c r="EH30" s="2">
        <f t="shared" si="78"/>
        <v>74.563724524076136</v>
      </c>
      <c r="EI30" s="2">
        <f t="shared" si="79"/>
        <v>66.77757300392706</v>
      </c>
      <c r="EJ30" s="2">
        <f t="shared" si="80"/>
        <v>67.289673043492513</v>
      </c>
      <c r="EK30" s="2">
        <f t="shared" si="81"/>
        <v>69.546929206505908</v>
      </c>
      <c r="EL30" s="2">
        <f t="shared" si="82"/>
        <v>66.818478009668681</v>
      </c>
      <c r="EM30" s="2">
        <f t="shared" si="83"/>
        <v>72.163201828934234</v>
      </c>
      <c r="EN30" s="2">
        <f t="shared" si="84"/>
        <v>70.149467983710238</v>
      </c>
      <c r="EO30" s="2">
        <f t="shared" si="85"/>
        <v>64.501841146195574</v>
      </c>
      <c r="EQ30" s="2">
        <f t="shared" si="86"/>
        <v>60.491508609506838</v>
      </c>
      <c r="ER30" s="2">
        <f t="shared" si="87"/>
        <v>64.354891693718059</v>
      </c>
      <c r="ES30" s="2">
        <f t="shared" si="87"/>
        <v>63.619712440659633</v>
      </c>
      <c r="ET30" s="2">
        <f t="shared" si="87"/>
        <v>65.334977977640875</v>
      </c>
      <c r="EU30" s="2">
        <f t="shared" si="87"/>
        <v>67.625866245279852</v>
      </c>
      <c r="EV30" s="2">
        <f t="shared" si="87"/>
        <v>68.094575267039104</v>
      </c>
      <c r="EW30" s="2">
        <f t="shared" si="87"/>
        <v>66.608361923518032</v>
      </c>
      <c r="EX30" s="2">
        <f t="shared" si="87"/>
        <v>69.312578745502549</v>
      </c>
      <c r="EY30" s="2">
        <f t="shared" si="87"/>
        <v>64.907879381460702</v>
      </c>
      <c r="EZ30" s="2">
        <f t="shared" si="87"/>
        <v>64.357322666338476</v>
      </c>
      <c r="FA30" s="2">
        <f t="shared" si="87"/>
        <v>65.93689248898022</v>
      </c>
      <c r="FB30" s="2">
        <f t="shared" si="87"/>
        <v>66.196169981779434</v>
      </c>
      <c r="FC30" s="2">
        <f t="shared" si="87"/>
        <v>69.066120861341432</v>
      </c>
      <c r="FD30" s="2">
        <f t="shared" si="87"/>
        <v>69.561835822875636</v>
      </c>
      <c r="FE30" s="2">
        <f t="shared" si="87"/>
        <v>66.751030272924822</v>
      </c>
      <c r="FG30" s="2">
        <f t="shared" si="88"/>
        <v>2.5608033935045339E-2</v>
      </c>
      <c r="FH30" s="2">
        <f t="shared" si="89"/>
        <v>2.6739007155389433E-2</v>
      </c>
      <c r="FI30" s="2">
        <f t="shared" si="89"/>
        <v>2.4650544460038996E-2</v>
      </c>
      <c r="FJ30" s="2">
        <f t="shared" si="89"/>
        <v>2.5178283150145541E-2</v>
      </c>
      <c r="FK30" s="2">
        <f t="shared" si="89"/>
        <v>2.3169324547533357E-2</v>
      </c>
      <c r="FL30" s="2">
        <f t="shared" si="89"/>
        <v>2.3363436019345304E-2</v>
      </c>
      <c r="FM30" s="2">
        <f t="shared" si="89"/>
        <v>1.9798825887257031E-2</v>
      </c>
      <c r="FN30" s="2">
        <f t="shared" si="89"/>
        <v>2.0053377695035252E-2</v>
      </c>
      <c r="FO30" s="2">
        <f t="shared" si="89"/>
        <v>2.1994715498072186E-2</v>
      </c>
      <c r="FP30" s="2">
        <f t="shared" si="89"/>
        <v>2.0173325547771882E-2</v>
      </c>
      <c r="FQ30" s="2">
        <f t="shared" si="89"/>
        <v>1.9134739308790769E-2</v>
      </c>
      <c r="FR30" s="2">
        <f t="shared" si="89"/>
        <v>2.0923398940908479E-2</v>
      </c>
      <c r="FS30" s="2">
        <f t="shared" si="89"/>
        <v>1.5812140379432175E-2</v>
      </c>
      <c r="FT30" s="2">
        <f t="shared" si="89"/>
        <v>1.6384341595574684E-2</v>
      </c>
      <c r="FU30" s="2">
        <f t="shared" si="89"/>
        <v>1.4950186811942391E-2</v>
      </c>
      <c r="FW30" s="2">
        <f t="shared" si="112"/>
        <v>3.6465473892693654E-7</v>
      </c>
      <c r="FX30" s="2">
        <f t="shared" si="90"/>
        <v>7.1702924598089991E-7</v>
      </c>
      <c r="FY30" s="2">
        <f t="shared" si="90"/>
        <v>6.5800437830227185E-7</v>
      </c>
      <c r="FZ30" s="2">
        <f t="shared" si="90"/>
        <v>6.71541599678366E-7</v>
      </c>
      <c r="GA30" s="2">
        <f t="shared" si="90"/>
        <v>7.108644689914777E-7</v>
      </c>
      <c r="GB30" s="2">
        <f t="shared" si="90"/>
        <v>7.9693982031154599E-7</v>
      </c>
      <c r="GC30" s="2">
        <f t="shared" si="90"/>
        <v>7.8354075942992866E-7</v>
      </c>
      <c r="GD30" s="2">
        <f t="shared" si="90"/>
        <v>7.9590875302712937E-7</v>
      </c>
      <c r="GE30" s="2">
        <f t="shared" si="90"/>
        <v>9.4374406592027338E-7</v>
      </c>
      <c r="GF30" s="2">
        <f t="shared" si="90"/>
        <v>9.2503741359056409E-7</v>
      </c>
      <c r="GG30" s="2">
        <f t="shared" si="90"/>
        <v>8.2361342361090719E-7</v>
      </c>
      <c r="GH30" s="2">
        <f t="shared" si="90"/>
        <v>7.3000740187046554E-7</v>
      </c>
      <c r="GI30" s="2">
        <f t="shared" si="90"/>
        <v>5.824635527125228E-7</v>
      </c>
      <c r="GJ30" s="2">
        <f t="shared" si="90"/>
        <v>4.6570578316460641E-7</v>
      </c>
      <c r="GK30" s="2">
        <f t="shared" si="90"/>
        <v>3.837827735623509E-7</v>
      </c>
      <c r="GM30" s="86">
        <f t="shared" si="113"/>
        <v>1.7840322031138034E-12</v>
      </c>
      <c r="GN30" s="86">
        <f t="shared" si="91"/>
        <v>9.1459002358600783E-12</v>
      </c>
      <c r="GO30" s="86">
        <f t="shared" si="91"/>
        <v>1.445159514366235E-12</v>
      </c>
      <c r="GP30" s="86">
        <f t="shared" si="91"/>
        <v>1.4560775099181952E-12</v>
      </c>
      <c r="GQ30" s="86">
        <f t="shared" si="91"/>
        <v>9.5349538235819807E-14</v>
      </c>
      <c r="GR30" s="86">
        <f t="shared" si="91"/>
        <v>2.9052860492147203E-13</v>
      </c>
      <c r="GS30" s="86">
        <f t="shared" si="91"/>
        <v>1.9655050461596086E-16</v>
      </c>
      <c r="GT30" s="86">
        <f t="shared" si="91"/>
        <v>3.9658368054414881E-16</v>
      </c>
      <c r="GU30" s="86">
        <f t="shared" si="91"/>
        <v>3.5557788276967547E-15</v>
      </c>
      <c r="GV30" s="86">
        <f t="shared" si="91"/>
        <v>2.7143906104976546E-16</v>
      </c>
      <c r="GW30" s="86">
        <f t="shared" si="91"/>
        <v>1.0095883240362328E-16</v>
      </c>
      <c r="GX30" s="86">
        <f t="shared" si="91"/>
        <v>5.4857704149592497E-15</v>
      </c>
      <c r="GY30" s="86">
        <f t="shared" si="91"/>
        <v>7.8993933298038541E-21</v>
      </c>
      <c r="GZ30" s="86">
        <f t="shared" si="91"/>
        <v>3.3597652221439147E-20</v>
      </c>
      <c r="HA30" s="86">
        <f t="shared" si="91"/>
        <v>8.2290110479725817E-23</v>
      </c>
      <c r="HC30" s="86">
        <f t="shared" si="145"/>
        <v>1.6903914328178045E-30</v>
      </c>
      <c r="HD30" s="86">
        <f t="shared" si="92"/>
        <v>1.6023616921940885E-27</v>
      </c>
      <c r="HE30" s="86">
        <f t="shared" si="92"/>
        <v>5.2209596787177155E-30</v>
      </c>
      <c r="HF30" s="86">
        <f t="shared" si="92"/>
        <v>5.1917207470550665E-30</v>
      </c>
      <c r="HG30" s="86">
        <f t="shared" si="92"/>
        <v>1.0547385347482007E-33</v>
      </c>
      <c r="HH30" s="86">
        <f t="shared" si="92"/>
        <v>3.8529632722903623E-33</v>
      </c>
      <c r="HI30" s="86">
        <f t="shared" si="92"/>
        <v>1.9463283003636897E-38</v>
      </c>
      <c r="HJ30" s="86">
        <f t="shared" si="92"/>
        <v>2.2617121209343865E-50</v>
      </c>
      <c r="HK30" s="86">
        <f t="shared" si="92"/>
        <v>1.6067845606103777E-35</v>
      </c>
      <c r="HL30" s="86">
        <f t="shared" si="92"/>
        <v>6.6838099263418238E-40</v>
      </c>
      <c r="HM30" s="86">
        <f t="shared" si="92"/>
        <v>4.5676185051219894E-42</v>
      </c>
      <c r="HN30" s="86">
        <f t="shared" si="92"/>
        <v>1.057320044313393E-36</v>
      </c>
      <c r="HO30" s="86">
        <f t="shared" si="92"/>
        <v>4.7561641433201468E-49</v>
      </c>
      <c r="HP30" s="86">
        <f t="shared" si="92"/>
        <v>1.2873769818401931E-47</v>
      </c>
      <c r="HQ30" s="86">
        <f t="shared" si="92"/>
        <v>7.4952300567391025E-59</v>
      </c>
      <c r="HS30" s="86">
        <f t="shared" si="114"/>
        <v>1.8739050832263471E-143</v>
      </c>
      <c r="HT30" s="86">
        <f t="shared" si="93"/>
        <v>1.9527943347772977E-121</v>
      </c>
      <c r="HU30" s="86">
        <f t="shared" si="93"/>
        <v>1.2857076316147557E-132</v>
      </c>
      <c r="HV30" s="86">
        <f t="shared" si="93"/>
        <v>7.659460651683851E-135</v>
      </c>
      <c r="HW30" s="86">
        <f t="shared" si="93"/>
        <v>1.8714140486020108E-151</v>
      </c>
      <c r="HX30" s="86">
        <f t="shared" si="93"/>
        <v>6.1212284827825429E-148</v>
      </c>
      <c r="HY30" s="86">
        <f t="shared" si="93"/>
        <v>6.5679763287953478E-176</v>
      </c>
      <c r="HZ30" s="86">
        <f t="shared" si="93"/>
        <v>2.4258142788538479E-234</v>
      </c>
      <c r="IA30" s="86">
        <f t="shared" si="93"/>
        <v>5.5605644840817513E-163</v>
      </c>
      <c r="IB30" s="86">
        <f t="shared" si="93"/>
        <v>5.6802458189764819E-184</v>
      </c>
      <c r="IC30" s="86">
        <f t="shared" si="93"/>
        <v>4.9217307379053627E-194</v>
      </c>
      <c r="ID30" s="86">
        <f t="shared" si="93"/>
        <v>1.7297535295200119E-168</v>
      </c>
      <c r="IE30" s="86">
        <f t="shared" si="93"/>
        <v>4.3915886490128563E-228</v>
      </c>
      <c r="IF30" s="86">
        <f t="shared" si="93"/>
        <v>4.5197913773050829E-134</v>
      </c>
      <c r="IG30" s="86">
        <f t="shared" si="93"/>
        <v>3.9105578147990505E-89</v>
      </c>
      <c r="II30" s="86">
        <f t="shared" si="115"/>
        <v>5.1826639187393095E-279</v>
      </c>
      <c r="IJ30" s="86">
        <f t="shared" si="116"/>
        <v>7.4094974841554503E-225</v>
      </c>
      <c r="IK30" s="86">
        <f t="shared" si="117"/>
        <v>7.7400492057814231E-249</v>
      </c>
      <c r="IL30" s="86">
        <f t="shared" si="118"/>
        <v>2.8521755067578871E-253</v>
      </c>
      <c r="IM30" s="86">
        <f t="shared" si="119"/>
        <v>2.3466206166213622E-287</v>
      </c>
      <c r="IN30" s="86">
        <f t="shared" si="120"/>
        <v>3.106222210514133E-276</v>
      </c>
      <c r="IO30" s="86">
        <f t="shared" si="121"/>
        <v>0</v>
      </c>
      <c r="IP30" s="86">
        <f t="shared" si="122"/>
        <v>0</v>
      </c>
      <c r="IQ30" s="86">
        <f t="shared" si="123"/>
        <v>5.4213114403729496E-305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1.5366693152673609E-287</v>
      </c>
      <c r="IY30" s="86">
        <f t="shared" si="130"/>
        <v>1.7840322031138034E-12</v>
      </c>
      <c r="IZ30" s="86">
        <f t="shared" si="131"/>
        <v>9.1459002358600799E-12</v>
      </c>
      <c r="JA30" s="86">
        <f t="shared" si="132"/>
        <v>1.445159514366235E-12</v>
      </c>
      <c r="JB30" s="86">
        <f t="shared" si="133"/>
        <v>1.4560775099181952E-12</v>
      </c>
      <c r="JC30" s="86">
        <f t="shared" si="134"/>
        <v>9.5349538235819807E-14</v>
      </c>
      <c r="JD30" s="86">
        <f t="shared" si="135"/>
        <v>2.9052860492147203E-13</v>
      </c>
      <c r="JE30" s="86">
        <f t="shared" si="136"/>
        <v>1.9655050461596086E-16</v>
      </c>
      <c r="JF30" s="86">
        <f t="shared" si="137"/>
        <v>3.9658368054414881E-16</v>
      </c>
      <c r="JG30" s="86">
        <f t="shared" si="138"/>
        <v>3.5557788276967547E-15</v>
      </c>
      <c r="JH30" s="86">
        <f t="shared" si="139"/>
        <v>2.7143906104976546E-16</v>
      </c>
      <c r="JI30" s="86">
        <f t="shared" si="140"/>
        <v>1.0095883240362328E-16</v>
      </c>
      <c r="JJ30" s="86">
        <f t="shared" si="141"/>
        <v>5.4857704149592497E-15</v>
      </c>
      <c r="JK30" s="86">
        <f t="shared" si="142"/>
        <v>7.8993933298038541E-21</v>
      </c>
      <c r="JL30" s="86">
        <f t="shared" si="143"/>
        <v>3.3597652221439147E-20</v>
      </c>
      <c r="JM30" s="86">
        <f t="shared" si="144"/>
        <v>8.2290110479725817E-23</v>
      </c>
    </row>
    <row r="31" spans="1:274" x14ac:dyDescent="0.25">
      <c r="B31" s="2">
        <v>4</v>
      </c>
      <c r="C31" s="37">
        <v>62.56</v>
      </c>
      <c r="D31" s="37">
        <v>61.918999999999997</v>
      </c>
      <c r="E31" s="37">
        <v>63.758000000000003</v>
      </c>
      <c r="F31" s="37">
        <v>61.79</v>
      </c>
      <c r="G31" s="37">
        <v>64.113</v>
      </c>
      <c r="H31" s="37">
        <v>66.790000000000006</v>
      </c>
      <c r="I31" s="37">
        <v>64.918999999999997</v>
      </c>
      <c r="J31" s="37">
        <v>64</v>
      </c>
      <c r="K31" s="37">
        <v>64.129000000000005</v>
      </c>
      <c r="L31" s="37">
        <v>62.951999999999998</v>
      </c>
      <c r="M31" s="37">
        <v>60.854999999999997</v>
      </c>
      <c r="N31" s="37">
        <v>61.25</v>
      </c>
      <c r="O31" s="37">
        <v>64.150000000000006</v>
      </c>
      <c r="P31" s="37">
        <v>60.332999999999998</v>
      </c>
      <c r="Q31" s="37">
        <v>58.704999999999998</v>
      </c>
      <c r="S31" s="4">
        <f t="shared" si="8"/>
        <v>60.277975385415687</v>
      </c>
      <c r="T31" s="4">
        <f t="shared" si="9"/>
        <v>60.714968082919647</v>
      </c>
      <c r="U31" s="4">
        <f t="shared" si="10"/>
        <v>60.362565054591613</v>
      </c>
      <c r="V31" s="4">
        <f t="shared" si="11"/>
        <v>60.275826715411995</v>
      </c>
      <c r="W31" s="4">
        <f t="shared" si="12"/>
        <v>63.558622861743778</v>
      </c>
      <c r="X31" s="4">
        <f t="shared" si="13"/>
        <v>65.552151039923345</v>
      </c>
      <c r="Y31" s="4" t="e">
        <f t="shared" si="14"/>
        <v>#N/A</v>
      </c>
      <c r="Z31" s="4" t="e">
        <f t="shared" si="15"/>
        <v>#N/A</v>
      </c>
      <c r="AA31" s="4">
        <f t="shared" si="16"/>
        <v>62.566998091975798</v>
      </c>
      <c r="AB31" s="4" t="e">
        <f t="shared" si="17"/>
        <v>#N/A</v>
      </c>
      <c r="AC31" s="4" t="e">
        <f t="shared" si="18"/>
        <v>#N/A</v>
      </c>
      <c r="AD31" s="4">
        <f t="shared" si="19"/>
        <v>59.979983488894078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2.2820246145843157</v>
      </c>
      <c r="AJ31" s="4">
        <f t="shared" si="24"/>
        <v>1.20403191708035</v>
      </c>
      <c r="AK31" s="4">
        <f t="shared" si="25"/>
        <v>3.3954349454083896</v>
      </c>
      <c r="AL31" s="4">
        <f t="shared" si="26"/>
        <v>1.5141732845880043</v>
      </c>
      <c r="AM31" s="4">
        <f t="shared" si="27"/>
        <v>0.55437713825622126</v>
      </c>
      <c r="AN31" s="4">
        <f t="shared" si="28"/>
        <v>1.2378489600766613</v>
      </c>
      <c r="AO31" s="4">
        <f t="shared" si="29"/>
        <v>0</v>
      </c>
      <c r="AP31" s="4">
        <f t="shared" si="30"/>
        <v>0</v>
      </c>
      <c r="AQ31" s="4">
        <f t="shared" si="31"/>
        <v>1.5620019080242074</v>
      </c>
      <c r="AR31" s="4">
        <f t="shared" si="32"/>
        <v>0</v>
      </c>
      <c r="AS31" s="4">
        <f t="shared" si="33"/>
        <v>0</v>
      </c>
      <c r="AT31" s="4">
        <f t="shared" si="34"/>
        <v>1.2700165111059221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60.277975378283799</v>
      </c>
      <c r="AZ31" s="2">
        <f t="shared" si="37"/>
        <v>60.714968048965979</v>
      </c>
      <c r="BA31" s="2">
        <f t="shared" si="37"/>
        <v>60.362565048872078</v>
      </c>
      <c r="BB31" s="2">
        <f t="shared" si="37"/>
        <v>60.275826710374169</v>
      </c>
      <c r="BC31" s="2">
        <f t="shared" si="37"/>
        <v>63.558622861307619</v>
      </c>
      <c r="BD31" s="2">
        <f t="shared" si="37"/>
        <v>65.552151038708615</v>
      </c>
      <c r="BE31" s="2" t="e">
        <f t="shared" si="37"/>
        <v>#N/A</v>
      </c>
      <c r="BF31" s="2" t="e">
        <f t="shared" si="37"/>
        <v>#N/A</v>
      </c>
      <c r="BG31" s="2">
        <f t="shared" si="37"/>
        <v>62.566998091957203</v>
      </c>
      <c r="BH31" s="2" t="e">
        <f t="shared" si="37"/>
        <v>#N/A</v>
      </c>
      <c r="BI31" s="2" t="e">
        <f t="shared" si="37"/>
        <v>#N/A</v>
      </c>
      <c r="BJ31" s="2">
        <f t="shared" si="37"/>
        <v>59.979983488865301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62.56</v>
      </c>
      <c r="BP31" s="2">
        <f t="shared" si="39"/>
        <v>61.918999999999997</v>
      </c>
      <c r="BQ31" s="2">
        <f t="shared" si="40"/>
        <v>63.758000000000003</v>
      </c>
      <c r="BR31" s="2">
        <f t="shared" si="41"/>
        <v>61.79</v>
      </c>
      <c r="BS31" s="2">
        <f t="shared" si="42"/>
        <v>64.113</v>
      </c>
      <c r="BT31" s="2">
        <f t="shared" si="43"/>
        <v>66.790000000000006</v>
      </c>
      <c r="BU31" s="2" t="str">
        <f t="shared" si="44"/>
        <v/>
      </c>
      <c r="BV31" s="2" t="str">
        <f t="shared" si="45"/>
        <v/>
      </c>
      <c r="BW31" s="2">
        <f t="shared" si="46"/>
        <v>64.129000000000005</v>
      </c>
      <c r="BX31" s="2" t="str">
        <f t="shared" si="47"/>
        <v/>
      </c>
      <c r="BY31" s="2" t="str">
        <f t="shared" si="48"/>
        <v/>
      </c>
      <c r="BZ31" s="2">
        <f t="shared" si="49"/>
        <v>61.25</v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60.202994895065238</v>
      </c>
      <c r="DL31" s="2">
        <f t="shared" si="70"/>
        <v>60.551124166058933</v>
      </c>
      <c r="DM31" s="2">
        <f t="shared" si="70"/>
        <v>60.159029900332236</v>
      </c>
      <c r="DN31" s="2">
        <f t="shared" si="70"/>
        <v>60.044098761703417</v>
      </c>
      <c r="DO31" s="2">
        <f t="shared" si="70"/>
        <v>63.417885684083352</v>
      </c>
      <c r="DP31" s="2">
        <f t="shared" si="70"/>
        <v>65.47873059498643</v>
      </c>
      <c r="DQ31" s="2">
        <f t="shared" si="70"/>
        <v>63.257803846153841</v>
      </c>
      <c r="DR31" s="2">
        <f t="shared" si="70"/>
        <v>62.104138461538469</v>
      </c>
      <c r="DS31" s="2">
        <f t="shared" si="70"/>
        <v>62.467287979094074</v>
      </c>
      <c r="DT31" s="2">
        <f t="shared" si="70"/>
        <v>59.773799999999994</v>
      </c>
      <c r="DU31" s="2">
        <f t="shared" si="70"/>
        <v>59.82667213883677</v>
      </c>
      <c r="DV31" s="2">
        <f t="shared" si="70"/>
        <v>59.823396707943232</v>
      </c>
      <c r="DW31" s="2">
        <f t="shared" si="70"/>
        <v>60.519984770484768</v>
      </c>
      <c r="DX31" s="2">
        <f t="shared" si="70"/>
        <v>60.076948739495805</v>
      </c>
      <c r="DY31" s="2">
        <f t="shared" si="70"/>
        <v>56.557272727272725</v>
      </c>
      <c r="EA31" s="2">
        <f t="shared" si="71"/>
        <v>62.88000156152404</v>
      </c>
      <c r="EB31" s="2">
        <f t="shared" si="72"/>
        <v>66.153960363374182</v>
      </c>
      <c r="EC31" s="2">
        <f t="shared" si="73"/>
        <v>67.707362568071076</v>
      </c>
      <c r="ED31" s="2">
        <f t="shared" si="74"/>
        <v>68.458253609337959</v>
      </c>
      <c r="EE31" s="2">
        <f t="shared" si="75"/>
        <v>68.97013261878638</v>
      </c>
      <c r="EF31" s="2">
        <f t="shared" si="76"/>
        <v>68.351231727156659</v>
      </c>
      <c r="EG31" s="2">
        <f t="shared" si="77"/>
        <v>69.170327873420874</v>
      </c>
      <c r="EH31" s="2">
        <f t="shared" si="78"/>
        <v>74.337730562028995</v>
      </c>
      <c r="EI31" s="2">
        <f t="shared" si="79"/>
        <v>66.610620687737097</v>
      </c>
      <c r="EJ31" s="2">
        <f t="shared" si="80"/>
        <v>67.117356927315669</v>
      </c>
      <c r="EK31" s="2">
        <f t="shared" si="81"/>
        <v>69.354859680554782</v>
      </c>
      <c r="EL31" s="2">
        <f t="shared" si="82"/>
        <v>66.662513736587684</v>
      </c>
      <c r="EM31" s="2">
        <f t="shared" si="83"/>
        <v>71.983705450079555</v>
      </c>
      <c r="EN31" s="2">
        <f t="shared" si="84"/>
        <v>69.995947638852769</v>
      </c>
      <c r="EO31" s="2">
        <f t="shared" si="85"/>
        <v>64.393903888250321</v>
      </c>
      <c r="EQ31" s="2">
        <f t="shared" si="86"/>
        <v>60.374518564175439</v>
      </c>
      <c r="ER31" s="2">
        <f t="shared" si="87"/>
        <v>64.209986435822529</v>
      </c>
      <c r="ES31" s="2">
        <f t="shared" si="87"/>
        <v>63.485584798594559</v>
      </c>
      <c r="ET31" s="2">
        <f t="shared" si="87"/>
        <v>65.192453153849058</v>
      </c>
      <c r="EU31" s="2">
        <f t="shared" si="87"/>
        <v>67.473466906429636</v>
      </c>
      <c r="EV31" s="2">
        <f t="shared" si="87"/>
        <v>67.946382784357539</v>
      </c>
      <c r="EW31" s="2">
        <f t="shared" si="87"/>
        <v>66.457743595894684</v>
      </c>
      <c r="EX31" s="2">
        <f t="shared" si="87"/>
        <v>69.137228451666118</v>
      </c>
      <c r="EY31" s="2">
        <f t="shared" si="87"/>
        <v>64.758350841900665</v>
      </c>
      <c r="EZ31" s="2">
        <f t="shared" si="87"/>
        <v>64.212235924566926</v>
      </c>
      <c r="FA31" s="2">
        <f t="shared" si="87"/>
        <v>65.779058909218264</v>
      </c>
      <c r="FB31" s="2">
        <f t="shared" si="87"/>
        <v>66.045723918012825</v>
      </c>
      <c r="FC31" s="2">
        <f t="shared" si="87"/>
        <v>68.914732248048409</v>
      </c>
      <c r="FD31" s="2">
        <f t="shared" si="87"/>
        <v>69.413362626733417</v>
      </c>
      <c r="FE31" s="2">
        <f t="shared" si="87"/>
        <v>66.621021683166717</v>
      </c>
      <c r="FG31" s="2">
        <f t="shared" si="88"/>
        <v>2.8009450234180368E-2</v>
      </c>
      <c r="FH31" s="2">
        <f t="shared" si="89"/>
        <v>2.9243298483584357E-2</v>
      </c>
      <c r="FI31" s="2">
        <f t="shared" si="89"/>
        <v>2.6964656098061306E-2</v>
      </c>
      <c r="FJ31" s="2">
        <f t="shared" si="89"/>
        <v>2.7540538244901359E-2</v>
      </c>
      <c r="FK31" s="2">
        <f t="shared" si="89"/>
        <v>2.5347997927957958E-2</v>
      </c>
      <c r="FL31" s="2">
        <f t="shared" si="89"/>
        <v>2.5559884613404495E-2</v>
      </c>
      <c r="FM31" s="2">
        <f t="shared" si="89"/>
        <v>2.1667592434426626E-2</v>
      </c>
      <c r="FN31" s="2">
        <f t="shared" si="89"/>
        <v>2.1945632884887937E-2</v>
      </c>
      <c r="FO31" s="2">
        <f t="shared" si="89"/>
        <v>2.4065658394784702E-2</v>
      </c>
      <c r="FP31" s="2">
        <f t="shared" si="89"/>
        <v>2.2076644142105566E-2</v>
      </c>
      <c r="FQ31" s="2">
        <f t="shared" si="89"/>
        <v>2.094216342443941E-2</v>
      </c>
      <c r="FR31" s="2">
        <f t="shared" si="89"/>
        <v>2.2895832015698152E-2</v>
      </c>
      <c r="FS31" s="2">
        <f t="shared" si="89"/>
        <v>1.7311258372143597E-2</v>
      </c>
      <c r="FT31" s="2">
        <f t="shared" si="89"/>
        <v>1.7936720175137581E-2</v>
      </c>
      <c r="FU31" s="2">
        <f t="shared" si="89"/>
        <v>1.6368943842228912E-2</v>
      </c>
      <c r="FW31" s="2">
        <f t="shared" si="112"/>
        <v>3.9983595628694994E-7</v>
      </c>
      <c r="FX31" s="2">
        <f t="shared" si="90"/>
        <v>7.8620687982707034E-7</v>
      </c>
      <c r="FY31" s="2">
        <f t="shared" si="90"/>
        <v>7.2148740797295313E-7</v>
      </c>
      <c r="FZ31" s="2">
        <f t="shared" si="90"/>
        <v>7.363306741442255E-7</v>
      </c>
      <c r="GA31" s="2">
        <f t="shared" si="90"/>
        <v>7.7944733720528223E-7</v>
      </c>
      <c r="GB31" s="2">
        <f t="shared" si="90"/>
        <v>8.7382706942366083E-7</v>
      </c>
      <c r="GC31" s="2">
        <f t="shared" si="90"/>
        <v>8.5913529355840104E-7</v>
      </c>
      <c r="GD31" s="2">
        <f t="shared" si="90"/>
        <v>8.7269652680127615E-7</v>
      </c>
      <c r="GE31" s="2">
        <f t="shared" si="90"/>
        <v>1.0347946968022887E-6</v>
      </c>
      <c r="GF31" s="2">
        <f t="shared" si="90"/>
        <v>1.0142832640980744E-6</v>
      </c>
      <c r="GG31" s="2">
        <f t="shared" si="90"/>
        <v>9.0307408928126693E-7</v>
      </c>
      <c r="GH31" s="2">
        <f t="shared" si="90"/>
        <v>8.0043714279947495E-7</v>
      </c>
      <c r="GI31" s="2">
        <f t="shared" si="90"/>
        <v>6.3865854970793966E-7</v>
      </c>
      <c r="GJ31" s="2">
        <f t="shared" si="90"/>
        <v>5.1063621411465968E-7</v>
      </c>
      <c r="GK31" s="2">
        <f t="shared" si="90"/>
        <v>4.2080942768530313E-7</v>
      </c>
      <c r="GM31" s="86">
        <f t="shared" si="113"/>
        <v>4.0556998255866238E-12</v>
      </c>
      <c r="GN31" s="86">
        <f t="shared" si="91"/>
        <v>1.9641207216571967E-11</v>
      </c>
      <c r="GO31" s="86">
        <f t="shared" si="91"/>
        <v>3.2847260461705306E-12</v>
      </c>
      <c r="GP31" s="86">
        <f t="shared" si="91"/>
        <v>3.3245848411768036E-12</v>
      </c>
      <c r="GQ31" s="86">
        <f t="shared" si="91"/>
        <v>2.3817727097497998E-13</v>
      </c>
      <c r="GR31" s="86">
        <f t="shared" si="91"/>
        <v>6.9550573808581159E-13</v>
      </c>
      <c r="GS31" s="86">
        <f t="shared" si="91"/>
        <v>6.012768757156733E-16</v>
      </c>
      <c r="GT31" s="86">
        <f t="shared" si="91"/>
        <v>1.1846009214451344E-15</v>
      </c>
      <c r="GU31" s="86">
        <f t="shared" si="91"/>
        <v>9.9934189076262039E-15</v>
      </c>
      <c r="GV31" s="86">
        <f t="shared" si="91"/>
        <v>8.2437496191136256E-16</v>
      </c>
      <c r="GW31" s="86">
        <f t="shared" si="91"/>
        <v>3.1386262519977612E-16</v>
      </c>
      <c r="GX31" s="86">
        <f t="shared" si="91"/>
        <v>1.4951765449031318E-14</v>
      </c>
      <c r="GY31" s="86">
        <f t="shared" si="91"/>
        <v>3.3219615776190164E-20</v>
      </c>
      <c r="GZ31" s="86">
        <f t="shared" si="91"/>
        <v>1.353787482442098E-19</v>
      </c>
      <c r="HA31" s="86">
        <f t="shared" si="91"/>
        <v>4.0290578144934185E-22</v>
      </c>
      <c r="HC31" s="86">
        <f t="shared" si="145"/>
        <v>7.925288368695439E-30</v>
      </c>
      <c r="HD31" s="86">
        <f t="shared" si="92"/>
        <v>6.3454019710889422E-27</v>
      </c>
      <c r="HE31" s="86">
        <f t="shared" si="92"/>
        <v>2.3545690372671871E-29</v>
      </c>
      <c r="HF31" s="86">
        <f t="shared" si="92"/>
        <v>2.3782563714067781E-29</v>
      </c>
      <c r="HG31" s="86">
        <f t="shared" si="92"/>
        <v>5.9476691515625493E-33</v>
      </c>
      <c r="HH31" s="86">
        <f t="shared" si="92"/>
        <v>2.0977049276630262E-32</v>
      </c>
      <c r="HI31" s="86">
        <f t="shared" si="92"/>
        <v>1.4302039842520651E-37</v>
      </c>
      <c r="HJ31" s="86">
        <f t="shared" si="92"/>
        <v>3.2266982382351365E-49</v>
      </c>
      <c r="HK31" s="86">
        <f t="shared" si="92"/>
        <v>1.0412783613279553E-34</v>
      </c>
      <c r="HL31" s="86">
        <f t="shared" si="92"/>
        <v>5.499551604110982E-39</v>
      </c>
      <c r="HM31" s="86">
        <f t="shared" si="92"/>
        <v>4.1470765890551938E-41</v>
      </c>
      <c r="HN31" s="86">
        <f t="shared" si="92"/>
        <v>7.0536298817231764E-36</v>
      </c>
      <c r="HO31" s="86">
        <f t="shared" si="92"/>
        <v>5.973574589330132E-48</v>
      </c>
      <c r="HP31" s="86">
        <f t="shared" si="92"/>
        <v>1.4924217031410751E-46</v>
      </c>
      <c r="HQ31" s="86">
        <f t="shared" si="92"/>
        <v>1.5872283280162421E-57</v>
      </c>
      <c r="HS31" s="86">
        <f t="shared" si="114"/>
        <v>3.2109171842936363E-141</v>
      </c>
      <c r="HT31" s="86">
        <f t="shared" si="93"/>
        <v>1.6597269231272236E-119</v>
      </c>
      <c r="HU31" s="86">
        <f t="shared" si="93"/>
        <v>1.6576864810657679E-130</v>
      </c>
      <c r="HV31" s="86">
        <f t="shared" si="93"/>
        <v>1.0826679525069105E-132</v>
      </c>
      <c r="HW31" s="86">
        <f t="shared" si="93"/>
        <v>5.1531576764882375E-149</v>
      </c>
      <c r="HX31" s="86">
        <f t="shared" si="93"/>
        <v>1.4781492293817756E-145</v>
      </c>
      <c r="HY31" s="86">
        <f t="shared" si="93"/>
        <v>4.4868580654682926E-173</v>
      </c>
      <c r="HZ31" s="86">
        <f t="shared" si="93"/>
        <v>1.5207409329025887E-230</v>
      </c>
      <c r="IA31" s="86">
        <f t="shared" si="93"/>
        <v>2.5550024883451582E-160</v>
      </c>
      <c r="IB31" s="86">
        <f t="shared" si="93"/>
        <v>5.7490509613240974E-181</v>
      </c>
      <c r="IC31" s="86">
        <f t="shared" si="93"/>
        <v>6.8592986699489966E-191</v>
      </c>
      <c r="ID31" s="86">
        <f t="shared" si="93"/>
        <v>8.7293180226459491E-166</v>
      </c>
      <c r="IE31" s="86">
        <f t="shared" si="93"/>
        <v>1.8104287233590233E-224</v>
      </c>
      <c r="IF31" s="86">
        <f t="shared" si="93"/>
        <v>5.3769817788298239E-132</v>
      </c>
      <c r="IG31" s="86">
        <f t="shared" si="93"/>
        <v>8.6166928368276825E-88</v>
      </c>
      <c r="II31" s="86">
        <f t="shared" si="115"/>
        <v>1.3932679048316796E-275</v>
      </c>
      <c r="IJ31" s="86">
        <f t="shared" si="116"/>
        <v>5.7603691236325645E-222</v>
      </c>
      <c r="IK31" s="86">
        <f t="shared" si="117"/>
        <v>1.1778012322400491E-245</v>
      </c>
      <c r="IL31" s="86">
        <f t="shared" si="118"/>
        <v>5.0034714480882346E-250</v>
      </c>
      <c r="IM31" s="86">
        <f t="shared" si="119"/>
        <v>1.1728523672872963E-283</v>
      </c>
      <c r="IN31" s="86">
        <f t="shared" si="120"/>
        <v>1.1905222427456717E-272</v>
      </c>
      <c r="IO31" s="86">
        <f t="shared" si="121"/>
        <v>0</v>
      </c>
      <c r="IP31" s="86">
        <f t="shared" si="122"/>
        <v>0</v>
      </c>
      <c r="IQ31" s="86">
        <f t="shared" si="123"/>
        <v>5.5134645825662709E-301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6.3673104544805355E-306</v>
      </c>
      <c r="IW31" s="86">
        <f t="shared" si="129"/>
        <v>5.4177071766377289E-284</v>
      </c>
      <c r="IY31" s="86">
        <f t="shared" si="130"/>
        <v>4.0556998255866238E-12</v>
      </c>
      <c r="IZ31" s="86">
        <f t="shared" si="131"/>
        <v>1.9641207216571974E-11</v>
      </c>
      <c r="JA31" s="86">
        <f t="shared" si="132"/>
        <v>3.2847260461705306E-12</v>
      </c>
      <c r="JB31" s="86">
        <f t="shared" si="133"/>
        <v>3.3245848411768036E-12</v>
      </c>
      <c r="JC31" s="86">
        <f t="shared" si="134"/>
        <v>2.3817727097497998E-13</v>
      </c>
      <c r="JD31" s="86">
        <f t="shared" si="135"/>
        <v>6.9550573808581159E-13</v>
      </c>
      <c r="JE31" s="86">
        <f t="shared" si="136"/>
        <v>6.012768757156733E-16</v>
      </c>
      <c r="JF31" s="86">
        <f t="shared" si="137"/>
        <v>1.1846009214451344E-15</v>
      </c>
      <c r="JG31" s="86">
        <f t="shared" si="138"/>
        <v>9.9934189076262039E-15</v>
      </c>
      <c r="JH31" s="86">
        <f t="shared" si="139"/>
        <v>8.2437496191136256E-16</v>
      </c>
      <c r="JI31" s="86">
        <f t="shared" si="140"/>
        <v>3.1386262519977612E-16</v>
      </c>
      <c r="JJ31" s="86">
        <f t="shared" si="141"/>
        <v>1.4951765449031318E-14</v>
      </c>
      <c r="JK31" s="86">
        <f t="shared" si="142"/>
        <v>3.3219615776190164E-20</v>
      </c>
      <c r="JL31" s="86">
        <f t="shared" si="143"/>
        <v>1.353787482442098E-19</v>
      </c>
      <c r="JM31" s="86">
        <f t="shared" si="144"/>
        <v>4.0290578144934185E-22</v>
      </c>
    </row>
    <row r="32" spans="1:274" x14ac:dyDescent="0.25">
      <c r="B32" s="2">
        <v>5</v>
      </c>
      <c r="C32" s="37">
        <v>59.72</v>
      </c>
      <c r="D32" s="37">
        <v>62.145000000000003</v>
      </c>
      <c r="E32" s="37">
        <v>63.323</v>
      </c>
      <c r="F32" s="37">
        <v>61.418999999999997</v>
      </c>
      <c r="G32" s="37">
        <v>64.096999999999994</v>
      </c>
      <c r="H32" s="37">
        <v>66.096999999999994</v>
      </c>
      <c r="I32" s="37">
        <v>64.338999999999999</v>
      </c>
      <c r="J32" s="37">
        <v>62.531999999999996</v>
      </c>
      <c r="K32" s="37">
        <v>63.645000000000003</v>
      </c>
      <c r="L32" s="37">
        <v>61.725999999999999</v>
      </c>
      <c r="M32" s="37">
        <v>60.387</v>
      </c>
      <c r="N32" s="37">
        <v>61.582999999999998</v>
      </c>
      <c r="O32" s="37">
        <v>64.332999999999998</v>
      </c>
      <c r="P32" s="37">
        <v>62.85</v>
      </c>
      <c r="Q32" s="37">
        <v>59.738</v>
      </c>
      <c r="S32" s="4">
        <f t="shared" si="8"/>
        <v>60.413476543750413</v>
      </c>
      <c r="T32" s="4">
        <f t="shared" si="9"/>
        <v>60.993006175049644</v>
      </c>
      <c r="U32" s="4">
        <f t="shared" si="10"/>
        <v>60.67296735858968</v>
      </c>
      <c r="V32" s="4">
        <f t="shared" si="11"/>
        <v>60.689605719080085</v>
      </c>
      <c r="W32" s="4">
        <f t="shared" si="12"/>
        <v>63.751110394449654</v>
      </c>
      <c r="X32" s="4">
        <f t="shared" si="13"/>
        <v>65.742685374584624</v>
      </c>
      <c r="Y32" s="4">
        <f t="shared" si="14"/>
        <v>63.522918163975554</v>
      </c>
      <c r="Z32" s="4">
        <f t="shared" si="15"/>
        <v>62.578304918979043</v>
      </c>
      <c r="AA32" s="4">
        <f t="shared" si="16"/>
        <v>62.837933845976735</v>
      </c>
      <c r="AB32" s="4">
        <f t="shared" si="17"/>
        <v>60.246542602698689</v>
      </c>
      <c r="AC32" s="4" t="e">
        <f t="shared" si="18"/>
        <v>#N/A</v>
      </c>
      <c r="AD32" s="4">
        <f t="shared" si="19"/>
        <v>60.191593887449095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-0.69347654375041401</v>
      </c>
      <c r="AJ32" s="4">
        <f t="shared" si="24"/>
        <v>1.1519938249503596</v>
      </c>
      <c r="AK32" s="4">
        <f t="shared" si="25"/>
        <v>2.6500326414103199</v>
      </c>
      <c r="AL32" s="4">
        <f t="shared" si="26"/>
        <v>0.72939428091991232</v>
      </c>
      <c r="AM32" s="4">
        <f t="shared" si="27"/>
        <v>0.34588960555034021</v>
      </c>
      <c r="AN32" s="4">
        <f t="shared" si="28"/>
        <v>0.35431462541536973</v>
      </c>
      <c r="AO32" s="4">
        <f t="shared" si="29"/>
        <v>0.81608183602444484</v>
      </c>
      <c r="AP32" s="4">
        <f t="shared" si="30"/>
        <v>-4.6304918979046761E-2</v>
      </c>
      <c r="AQ32" s="4">
        <f t="shared" si="31"/>
        <v>0.80706615402326776</v>
      </c>
      <c r="AR32" s="4">
        <f t="shared" si="32"/>
        <v>1.4794573973013101</v>
      </c>
      <c r="AS32" s="4">
        <f t="shared" si="33"/>
        <v>0</v>
      </c>
      <c r="AT32" s="4">
        <f t="shared" si="34"/>
        <v>1.3914061125509036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60.413476528002604</v>
      </c>
      <c r="AZ32" s="2">
        <f t="shared" si="37"/>
        <v>60.993006104143518</v>
      </c>
      <c r="BA32" s="2">
        <f t="shared" si="37"/>
        <v>60.672967345959719</v>
      </c>
      <c r="BB32" s="2">
        <f t="shared" si="37"/>
        <v>60.689605707907639</v>
      </c>
      <c r="BC32" s="2">
        <f t="shared" si="37"/>
        <v>63.751110393393162</v>
      </c>
      <c r="BD32" s="2">
        <f t="shared" si="37"/>
        <v>65.742685371762022</v>
      </c>
      <c r="BE32" s="2">
        <f t="shared" si="37"/>
        <v>63.522918163972015</v>
      </c>
      <c r="BF32" s="2">
        <f t="shared" si="37"/>
        <v>62.578304918972449</v>
      </c>
      <c r="BG32" s="2">
        <f t="shared" si="37"/>
        <v>62.837933845926187</v>
      </c>
      <c r="BH32" s="2">
        <f t="shared" si="37"/>
        <v>60.246542602694113</v>
      </c>
      <c r="BI32" s="2" t="e">
        <f t="shared" si="37"/>
        <v>#N/A</v>
      </c>
      <c r="BJ32" s="2">
        <f t="shared" si="37"/>
        <v>60.191593887373138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59.72</v>
      </c>
      <c r="BP32" s="2">
        <f t="shared" si="39"/>
        <v>62.145000000000003</v>
      </c>
      <c r="BQ32" s="2">
        <f t="shared" si="40"/>
        <v>63.323</v>
      </c>
      <c r="BR32" s="2">
        <f t="shared" si="41"/>
        <v>61.418999999999997</v>
      </c>
      <c r="BS32" s="2">
        <f t="shared" si="42"/>
        <v>64.096999999999994</v>
      </c>
      <c r="BT32" s="2">
        <f t="shared" si="43"/>
        <v>66.096999999999994</v>
      </c>
      <c r="BU32" s="2">
        <f t="shared" si="44"/>
        <v>64.338999999999999</v>
      </c>
      <c r="BV32" s="2">
        <f t="shared" si="45"/>
        <v>62.531999999999996</v>
      </c>
      <c r="BW32" s="2">
        <f t="shared" si="46"/>
        <v>63.645000000000003</v>
      </c>
      <c r="BX32" s="2">
        <f t="shared" si="47"/>
        <v>61.725999999999999</v>
      </c>
      <c r="BY32" s="2" t="str">
        <f t="shared" si="48"/>
        <v/>
      </c>
      <c r="BZ32" s="2">
        <f t="shared" si="49"/>
        <v>61.582999999999998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60.33995624341626</v>
      </c>
      <c r="DL32" s="2">
        <f t="shared" si="70"/>
        <v>60.827914620641224</v>
      </c>
      <c r="DM32" s="2">
        <f t="shared" si="70"/>
        <v>60.464485049833897</v>
      </c>
      <c r="DN32" s="2">
        <f t="shared" si="70"/>
        <v>60.4537550588946</v>
      </c>
      <c r="DO32" s="2">
        <f t="shared" si="70"/>
        <v>63.607019631531251</v>
      </c>
      <c r="DP32" s="2">
        <f t="shared" si="70"/>
        <v>65.672026880096666</v>
      </c>
      <c r="DQ32" s="2">
        <f t="shared" si="70"/>
        <v>63.390054878048772</v>
      </c>
      <c r="DR32" s="2">
        <f t="shared" si="70"/>
        <v>62.294554878048785</v>
      </c>
      <c r="DS32" s="2">
        <f t="shared" si="70"/>
        <v>62.740443554006966</v>
      </c>
      <c r="DT32" s="2">
        <f t="shared" si="70"/>
        <v>60.080737804878048</v>
      </c>
      <c r="DU32" s="2">
        <f t="shared" si="70"/>
        <v>60.02837692307692</v>
      </c>
      <c r="DV32" s="2">
        <f t="shared" si="70"/>
        <v>60.029344004832389</v>
      </c>
      <c r="DW32" s="2">
        <f t="shared" si="70"/>
        <v>60.745307807807805</v>
      </c>
      <c r="DX32" s="2">
        <f t="shared" si="70"/>
        <v>60.197260504201687</v>
      </c>
      <c r="DY32" s="2">
        <f t="shared" si="70"/>
        <v>56.654181818181819</v>
      </c>
      <c r="EA32" s="2">
        <f t="shared" si="71"/>
        <v>62.740341973766391</v>
      </c>
      <c r="EB32" s="2">
        <f t="shared" si="72"/>
        <v>65.991201413121843</v>
      </c>
      <c r="EC32" s="2">
        <f t="shared" si="73"/>
        <v>67.534324304958446</v>
      </c>
      <c r="ED32" s="2">
        <f t="shared" si="74"/>
        <v>68.284838978661313</v>
      </c>
      <c r="EE32" s="2">
        <f t="shared" si="75"/>
        <v>68.804071820406776</v>
      </c>
      <c r="EF32" s="2">
        <f t="shared" si="76"/>
        <v>68.1994472186759</v>
      </c>
      <c r="EG32" s="2">
        <f t="shared" si="77"/>
        <v>68.994202006440446</v>
      </c>
      <c r="EH32" s="2">
        <f t="shared" si="78"/>
        <v>74.111736599981839</v>
      </c>
      <c r="EI32" s="2">
        <f t="shared" si="79"/>
        <v>66.443668371547119</v>
      </c>
      <c r="EJ32" s="2">
        <f t="shared" si="80"/>
        <v>66.94504081113881</v>
      </c>
      <c r="EK32" s="2">
        <f t="shared" si="81"/>
        <v>69.16279015460367</v>
      </c>
      <c r="EL32" s="2">
        <f t="shared" si="82"/>
        <v>66.506549463506673</v>
      </c>
      <c r="EM32" s="2">
        <f t="shared" si="83"/>
        <v>71.804209071224875</v>
      </c>
      <c r="EN32" s="2">
        <f t="shared" si="84"/>
        <v>69.842427293995314</v>
      </c>
      <c r="EO32" s="2">
        <f t="shared" si="85"/>
        <v>64.285966630305069</v>
      </c>
      <c r="EQ32" s="2">
        <f t="shared" si="86"/>
        <v>60.25752851884404</v>
      </c>
      <c r="ER32" s="2">
        <f t="shared" si="87"/>
        <v>64.065081177926999</v>
      </c>
      <c r="ES32" s="2">
        <f t="shared" si="87"/>
        <v>63.351457156529491</v>
      </c>
      <c r="ET32" s="2">
        <f t="shared" si="87"/>
        <v>65.049928330057242</v>
      </c>
      <c r="EU32" s="2">
        <f t="shared" si="87"/>
        <v>67.321067567579419</v>
      </c>
      <c r="EV32" s="2">
        <f t="shared" si="87"/>
        <v>67.798190301675987</v>
      </c>
      <c r="EW32" s="2">
        <f t="shared" si="87"/>
        <v>66.307125268271321</v>
      </c>
      <c r="EX32" s="2">
        <f t="shared" si="87"/>
        <v>68.961878157829702</v>
      </c>
      <c r="EY32" s="2">
        <f t="shared" si="87"/>
        <v>64.608822302340627</v>
      </c>
      <c r="EZ32" s="2">
        <f t="shared" si="87"/>
        <v>64.06714918279539</v>
      </c>
      <c r="FA32" s="2">
        <f t="shared" si="87"/>
        <v>65.621225329456294</v>
      </c>
      <c r="FB32" s="2">
        <f t="shared" si="87"/>
        <v>65.895277854246217</v>
      </c>
      <c r="FC32" s="2">
        <f t="shared" si="87"/>
        <v>68.763343634755373</v>
      </c>
      <c r="FD32" s="2">
        <f t="shared" si="87"/>
        <v>69.264889430591182</v>
      </c>
      <c r="FE32" s="2">
        <f t="shared" si="87"/>
        <v>66.491013093408625</v>
      </c>
      <c r="FG32" s="2">
        <f t="shared" si="88"/>
        <v>3.0628982729922746E-2</v>
      </c>
      <c r="FH32" s="2">
        <f t="shared" si="89"/>
        <v>3.1974428414728154E-2</v>
      </c>
      <c r="FI32" s="2">
        <f t="shared" si="89"/>
        <v>2.9489440657458909E-2</v>
      </c>
      <c r="FJ32" s="2">
        <f t="shared" si="89"/>
        <v>3.0117575446873983E-2</v>
      </c>
      <c r="FK32" s="2">
        <f t="shared" si="89"/>
        <v>2.7725722981078088E-2</v>
      </c>
      <c r="FL32" s="2">
        <f t="shared" si="89"/>
        <v>2.7956915216672481E-2</v>
      </c>
      <c r="FM32" s="2">
        <f t="shared" si="89"/>
        <v>2.3708481267080798E-2</v>
      </c>
      <c r="FN32" s="2">
        <f t="shared" si="89"/>
        <v>2.4012067806202308E-2</v>
      </c>
      <c r="FO32" s="2">
        <f t="shared" si="89"/>
        <v>2.6326344900346639E-2</v>
      </c>
      <c r="FP32" s="2">
        <f t="shared" si="89"/>
        <v>2.4155110618139727E-2</v>
      </c>
      <c r="FQ32" s="2">
        <f t="shared" si="89"/>
        <v>2.2916324009674378E-2</v>
      </c>
      <c r="FR32" s="2">
        <f t="shared" si="89"/>
        <v>2.5049447646160905E-2</v>
      </c>
      <c r="FS32" s="2">
        <f t="shared" si="89"/>
        <v>1.8949768227269421E-2</v>
      </c>
      <c r="FT32" s="2">
        <f t="shared" si="89"/>
        <v>1.9633247200817317E-2</v>
      </c>
      <c r="FU32" s="2">
        <f t="shared" si="89"/>
        <v>1.7919890099006932E-2</v>
      </c>
      <c r="FW32" s="2">
        <f t="shared" si="112"/>
        <v>4.3841139119078261E-7</v>
      </c>
      <c r="FX32" s="2">
        <f t="shared" si="90"/>
        <v>8.6205863599942979E-7</v>
      </c>
      <c r="FY32" s="2">
        <f t="shared" si="90"/>
        <v>7.9109515656781048E-7</v>
      </c>
      <c r="FZ32" s="2">
        <f t="shared" si="90"/>
        <v>8.07370471995074E-7</v>
      </c>
      <c r="GA32" s="2">
        <f t="shared" si="90"/>
        <v>8.5464694601828731E-7</v>
      </c>
      <c r="GB32" s="2">
        <f t="shared" si="90"/>
        <v>9.5813224804715313E-7</v>
      </c>
      <c r="GC32" s="2">
        <f t="shared" si="90"/>
        <v>9.4202303884162165E-7</v>
      </c>
      <c r="GD32" s="2">
        <f t="shared" si="90"/>
        <v>9.5689263292077485E-7</v>
      </c>
      <c r="GE32" s="2">
        <f t="shared" si="90"/>
        <v>1.1346297092524073E-6</v>
      </c>
      <c r="GF32" s="2">
        <f t="shared" si="90"/>
        <v>1.1121393749667229E-6</v>
      </c>
      <c r="GG32" s="2">
        <f t="shared" si="90"/>
        <v>9.9020096212557407E-7</v>
      </c>
      <c r="GH32" s="2">
        <f t="shared" si="90"/>
        <v>8.7766180668557706E-7</v>
      </c>
      <c r="GI32" s="2">
        <f t="shared" si="90"/>
        <v>7.0027513138659387E-7</v>
      </c>
      <c r="GJ32" s="2">
        <f t="shared" si="90"/>
        <v>5.599014473541362E-7</v>
      </c>
      <c r="GK32" s="2">
        <f t="shared" si="90"/>
        <v>4.6140834345573996E-7</v>
      </c>
      <c r="GM32" s="86">
        <f t="shared" si="113"/>
        <v>9.1007036483131334E-12</v>
      </c>
      <c r="GN32" s="86">
        <f t="shared" si="91"/>
        <v>4.167686460180119E-11</v>
      </c>
      <c r="GO32" s="86">
        <f t="shared" si="91"/>
        <v>7.3701430924529169E-12</v>
      </c>
      <c r="GP32" s="86">
        <f t="shared" si="91"/>
        <v>7.4923758155291896E-12</v>
      </c>
      <c r="GQ32" s="86">
        <f t="shared" si="91"/>
        <v>5.863396204676483E-13</v>
      </c>
      <c r="GR32" s="86">
        <f t="shared" si="91"/>
        <v>1.6422173319289783E-12</v>
      </c>
      <c r="GS32" s="86">
        <f t="shared" si="91"/>
        <v>1.8065844693864447E-15</v>
      </c>
      <c r="GT32" s="86">
        <f t="shared" si="91"/>
        <v>3.4767472376343663E-15</v>
      </c>
      <c r="GU32" s="86">
        <f t="shared" si="91"/>
        <v>2.7620330062823362E-14</v>
      </c>
      <c r="GV32" s="86">
        <f t="shared" si="91"/>
        <v>2.459184371058357E-15</v>
      </c>
      <c r="GW32" s="86">
        <f t="shared" si="91"/>
        <v>9.5816244387088261E-16</v>
      </c>
      <c r="GX32" s="86">
        <f t="shared" si="91"/>
        <v>4.0106819544828252E-14</v>
      </c>
      <c r="GY32" s="86">
        <f t="shared" si="91"/>
        <v>1.3650398719395375E-19</v>
      </c>
      <c r="GZ32" s="86">
        <f t="shared" si="91"/>
        <v>5.3336165925227892E-19</v>
      </c>
      <c r="HA32" s="86">
        <f t="shared" si="91"/>
        <v>1.922569714074871E-21</v>
      </c>
      <c r="HC32" s="86">
        <f t="shared" si="145"/>
        <v>3.6497095489500833E-29</v>
      </c>
      <c r="HD32" s="86">
        <f t="shared" si="92"/>
        <v>2.4733670291365076E-26</v>
      </c>
      <c r="HE32" s="86">
        <f t="shared" si="92"/>
        <v>1.0436385085106059E-28</v>
      </c>
      <c r="HF32" s="86">
        <f t="shared" si="92"/>
        <v>1.0703515736914906E-28</v>
      </c>
      <c r="HG32" s="86">
        <f t="shared" si="92"/>
        <v>3.2866178078953882E-32</v>
      </c>
      <c r="HH32" s="86">
        <f t="shared" si="92"/>
        <v>1.1196963823500802E-31</v>
      </c>
      <c r="HI32" s="86">
        <f t="shared" si="92"/>
        <v>1.0265061225526811E-36</v>
      </c>
      <c r="HJ32" s="86">
        <f t="shared" si="92"/>
        <v>4.45991643284513E-48</v>
      </c>
      <c r="HK32" s="86">
        <f t="shared" si="92"/>
        <v>6.5984706371275616E-34</v>
      </c>
      <c r="HL32" s="86">
        <f t="shared" si="92"/>
        <v>4.4121323879071808E-38</v>
      </c>
      <c r="HM32" s="86">
        <f t="shared" si="92"/>
        <v>3.6677488619999913E-40</v>
      </c>
      <c r="HN32" s="86">
        <f t="shared" si="92"/>
        <v>4.6016820258656632E-35</v>
      </c>
      <c r="HO32" s="86">
        <f t="shared" si="92"/>
        <v>7.284594148478067E-47</v>
      </c>
      <c r="HP32" s="86">
        <f t="shared" si="92"/>
        <v>1.6815092146083816E-45</v>
      </c>
      <c r="HQ32" s="86">
        <f t="shared" si="92"/>
        <v>3.243548368151288E-56</v>
      </c>
      <c r="HS32" s="86">
        <f t="shared" si="114"/>
        <v>5.2818256997222791E-139</v>
      </c>
      <c r="HT32" s="86">
        <f t="shared" si="93"/>
        <v>1.3607123653358438E-117</v>
      </c>
      <c r="HU32" s="86">
        <f t="shared" si="93"/>
        <v>2.0546272174702907E-128</v>
      </c>
      <c r="HV32" s="86">
        <f t="shared" si="93"/>
        <v>1.4699565920401055E-130</v>
      </c>
      <c r="HW32" s="86">
        <f t="shared" si="93"/>
        <v>1.3550390838975248E-146</v>
      </c>
      <c r="HX32" s="86">
        <f t="shared" si="93"/>
        <v>3.4122424641313586E-143</v>
      </c>
      <c r="HY32" s="86">
        <f t="shared" si="93"/>
        <v>2.9054545934942461E-170</v>
      </c>
      <c r="HZ32" s="86">
        <f t="shared" si="93"/>
        <v>8.8717698916727686E-227</v>
      </c>
      <c r="IA32" s="86">
        <f t="shared" si="93"/>
        <v>1.1156305493023189E-157</v>
      </c>
      <c r="IB32" s="86">
        <f t="shared" si="93"/>
        <v>5.4935565153606317E-178</v>
      </c>
      <c r="IC32" s="86">
        <f t="shared" si="93"/>
        <v>9.0061151105326564E-188</v>
      </c>
      <c r="ID32" s="86">
        <f t="shared" si="93"/>
        <v>4.1870298704497195E-163</v>
      </c>
      <c r="IE32" s="86">
        <f t="shared" si="93"/>
        <v>6.9798405637757421E-221</v>
      </c>
      <c r="IF32" s="86">
        <f t="shared" si="93"/>
        <v>6.1599452479609345E-130</v>
      </c>
      <c r="IG32" s="86">
        <f t="shared" si="93"/>
        <v>1.8538451917603207E-86</v>
      </c>
      <c r="II32" s="86">
        <f t="shared" si="115"/>
        <v>3.5659578343015272E-272</v>
      </c>
      <c r="IJ32" s="86">
        <f t="shared" si="116"/>
        <v>4.288144920681576E-219</v>
      </c>
      <c r="IK32" s="86">
        <f t="shared" si="117"/>
        <v>1.7091428005154719E-242</v>
      </c>
      <c r="IL32" s="86">
        <f t="shared" si="118"/>
        <v>8.3620649630184378E-247</v>
      </c>
      <c r="IM32" s="86">
        <f t="shared" si="119"/>
        <v>5.5454661862280967E-280</v>
      </c>
      <c r="IN32" s="86">
        <f t="shared" si="120"/>
        <v>4.3221407209597608E-269</v>
      </c>
      <c r="IO32" s="86">
        <f t="shared" si="121"/>
        <v>0</v>
      </c>
      <c r="IP32" s="86">
        <f t="shared" si="122"/>
        <v>0</v>
      </c>
      <c r="IQ32" s="86">
        <f t="shared" si="123"/>
        <v>5.273401019272922E-297</v>
      </c>
      <c r="IR32" s="86">
        <f t="shared" si="124"/>
        <v>0</v>
      </c>
      <c r="IS32" s="86">
        <f t="shared" si="125"/>
        <v>0</v>
      </c>
      <c r="IT32" s="86">
        <f t="shared" si="126"/>
        <v>3.7998733430081327E-307</v>
      </c>
      <c r="IU32" s="86">
        <f t="shared" si="127"/>
        <v>0</v>
      </c>
      <c r="IV32" s="86">
        <f t="shared" si="128"/>
        <v>4.5051444907006153E-302</v>
      </c>
      <c r="IW32" s="86">
        <f t="shared" si="129"/>
        <v>1.8150986362981427E-280</v>
      </c>
      <c r="IY32" s="86">
        <f t="shared" si="130"/>
        <v>9.1007036483131334E-12</v>
      </c>
      <c r="IZ32" s="86">
        <f t="shared" si="131"/>
        <v>4.1676864601801216E-11</v>
      </c>
      <c r="JA32" s="86">
        <f t="shared" si="132"/>
        <v>7.3701430924529169E-12</v>
      </c>
      <c r="JB32" s="86">
        <f t="shared" si="133"/>
        <v>7.4923758155291896E-12</v>
      </c>
      <c r="JC32" s="86">
        <f t="shared" si="134"/>
        <v>5.863396204676483E-13</v>
      </c>
      <c r="JD32" s="86">
        <f t="shared" si="135"/>
        <v>1.6422173319289783E-12</v>
      </c>
      <c r="JE32" s="86">
        <f t="shared" si="136"/>
        <v>1.8065844693864447E-15</v>
      </c>
      <c r="JF32" s="86">
        <f t="shared" si="137"/>
        <v>3.4767472376343663E-15</v>
      </c>
      <c r="JG32" s="86">
        <f t="shared" si="138"/>
        <v>2.7620330062823362E-14</v>
      </c>
      <c r="JH32" s="86">
        <f t="shared" si="139"/>
        <v>2.459184371058357E-15</v>
      </c>
      <c r="JI32" s="86">
        <f t="shared" si="140"/>
        <v>9.5816244387088261E-16</v>
      </c>
      <c r="JJ32" s="86">
        <f t="shared" si="141"/>
        <v>4.0106819544828252E-14</v>
      </c>
      <c r="JK32" s="86">
        <f t="shared" si="142"/>
        <v>1.3650398719395375E-19</v>
      </c>
      <c r="JL32" s="86">
        <f t="shared" si="143"/>
        <v>5.3336165925227892E-19</v>
      </c>
      <c r="JM32" s="86">
        <f t="shared" si="144"/>
        <v>1.922569714074871E-21</v>
      </c>
    </row>
    <row r="33" spans="2:273" x14ac:dyDescent="0.25">
      <c r="B33" s="2">
        <v>6</v>
      </c>
      <c r="C33" s="37">
        <v>60.56</v>
      </c>
      <c r="D33" s="37">
        <v>61.902999999999999</v>
      </c>
      <c r="E33" s="37">
        <v>59.645000000000003</v>
      </c>
      <c r="F33" s="37">
        <v>62.694000000000003</v>
      </c>
      <c r="G33" s="37">
        <v>62.628999999999998</v>
      </c>
      <c r="H33" s="37">
        <v>67.031999999999996</v>
      </c>
      <c r="I33" s="37">
        <v>64.387</v>
      </c>
      <c r="J33" s="37">
        <v>64.483999999999995</v>
      </c>
      <c r="K33" s="37">
        <v>66.596999999999994</v>
      </c>
      <c r="L33" s="37">
        <v>61.402999999999999</v>
      </c>
      <c r="M33" s="37">
        <v>61.177</v>
      </c>
      <c r="N33" s="37">
        <v>60.4</v>
      </c>
      <c r="O33" s="37">
        <v>65.382999999999996</v>
      </c>
      <c r="P33" s="37">
        <v>60.832999999999998</v>
      </c>
      <c r="Q33" s="37">
        <v>58.344000000000001</v>
      </c>
      <c r="S33" s="4">
        <f t="shared" si="8"/>
        <v>60.548030840133528</v>
      </c>
      <c r="T33" s="4">
        <f t="shared" si="9"/>
        <v>61.269804861214887</v>
      </c>
      <c r="U33" s="4">
        <f t="shared" si="10"/>
        <v>60.982460045793161</v>
      </c>
      <c r="V33" s="4">
        <f t="shared" si="11"/>
        <v>61.102068125818278</v>
      </c>
      <c r="W33" s="4">
        <f t="shared" si="12"/>
        <v>63.942955134315184</v>
      </c>
      <c r="X33" s="4">
        <f t="shared" si="13"/>
        <v>65.932040559773327</v>
      </c>
      <c r="Y33" s="4">
        <f t="shared" si="14"/>
        <v>63.6596569417121</v>
      </c>
      <c r="Z33" s="4">
        <f t="shared" si="15"/>
        <v>62.784439759830512</v>
      </c>
      <c r="AA33" s="4">
        <f t="shared" si="16"/>
        <v>63.107552221033089</v>
      </c>
      <c r="AB33" s="4">
        <f t="shared" si="17"/>
        <v>60.556390495618679</v>
      </c>
      <c r="AC33" s="4">
        <f t="shared" si="18"/>
        <v>60.449221604816039</v>
      </c>
      <c r="AD33" s="4">
        <f t="shared" si="19"/>
        <v>60.402849496335229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1.1969159866474399E-2</v>
      </c>
      <c r="AJ33" s="4">
        <f t="shared" si="24"/>
        <v>0.63319513878511202</v>
      </c>
      <c r="AK33" s="4">
        <f t="shared" si="25"/>
        <v>-1.3374600457931578</v>
      </c>
      <c r="AL33" s="4">
        <f t="shared" si="26"/>
        <v>1.591931874181725</v>
      </c>
      <c r="AM33" s="4">
        <f t="shared" si="27"/>
        <v>-1.3139551343151865</v>
      </c>
      <c r="AN33" s="4">
        <f t="shared" si="28"/>
        <v>1.0999594402266695</v>
      </c>
      <c r="AO33" s="4">
        <f t="shared" si="29"/>
        <v>0.72734305828790013</v>
      </c>
      <c r="AP33" s="4">
        <f t="shared" si="30"/>
        <v>1.6995602401694825</v>
      </c>
      <c r="AQ33" s="4">
        <f t="shared" si="31"/>
        <v>3.4894477789669054</v>
      </c>
      <c r="AR33" s="4">
        <f t="shared" si="32"/>
        <v>0.84660950438131977</v>
      </c>
      <c r="AS33" s="4">
        <f t="shared" si="33"/>
        <v>0.72777839518396092</v>
      </c>
      <c r="AT33" s="4">
        <f t="shared" si="34"/>
        <v>-2.8494963352301284E-3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60.548030805819259</v>
      </c>
      <c r="AZ33" s="2">
        <f t="shared" si="37"/>
        <v>61.269804714942921</v>
      </c>
      <c r="BA33" s="2">
        <f t="shared" si="37"/>
        <v>60.982460018267915</v>
      </c>
      <c r="BB33" s="2">
        <f t="shared" si="37"/>
        <v>61.102068101368445</v>
      </c>
      <c r="BC33" s="2">
        <f t="shared" si="37"/>
        <v>63.942955131793759</v>
      </c>
      <c r="BD33" s="2">
        <f t="shared" si="37"/>
        <v>65.93204055330591</v>
      </c>
      <c r="BE33" s="2">
        <f t="shared" si="37"/>
        <v>63.659656941701826</v>
      </c>
      <c r="BF33" s="2">
        <f t="shared" si="37"/>
        <v>62.784439759811818</v>
      </c>
      <c r="BG33" s="2">
        <f t="shared" si="37"/>
        <v>63.107552220897979</v>
      </c>
      <c r="BH33" s="2">
        <f t="shared" si="37"/>
        <v>60.556390495605498</v>
      </c>
      <c r="BI33" s="2">
        <f t="shared" si="37"/>
        <v>60.449221604810752</v>
      </c>
      <c r="BJ33" s="2">
        <f t="shared" si="37"/>
        <v>60.402849496137982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60.56</v>
      </c>
      <c r="BP33" s="2">
        <f t="shared" si="39"/>
        <v>61.902999999999999</v>
      </c>
      <c r="BQ33" s="2">
        <f t="shared" si="40"/>
        <v>59.645000000000003</v>
      </c>
      <c r="BR33" s="2">
        <f t="shared" si="41"/>
        <v>62.694000000000003</v>
      </c>
      <c r="BS33" s="2">
        <f t="shared" si="42"/>
        <v>62.628999999999998</v>
      </c>
      <c r="BT33" s="2">
        <f t="shared" si="43"/>
        <v>67.031999999999996</v>
      </c>
      <c r="BU33" s="2">
        <f t="shared" si="44"/>
        <v>64.387</v>
      </c>
      <c r="BV33" s="2">
        <f t="shared" si="45"/>
        <v>64.483999999999995</v>
      </c>
      <c r="BW33" s="2">
        <f t="shared" si="46"/>
        <v>66.596999999999994</v>
      </c>
      <c r="BX33" s="2">
        <f t="shared" si="47"/>
        <v>61.402999999999999</v>
      </c>
      <c r="BY33" s="2">
        <f t="shared" si="48"/>
        <v>61.177</v>
      </c>
      <c r="BZ33" s="2">
        <f t="shared" si="49"/>
        <v>60.4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60.476917591767283</v>
      </c>
      <c r="DL33" s="2">
        <f t="shared" si="70"/>
        <v>61.104705075223507</v>
      </c>
      <c r="DM33" s="2">
        <f t="shared" si="70"/>
        <v>60.769940199335558</v>
      </c>
      <c r="DN33" s="2">
        <f t="shared" si="70"/>
        <v>60.863411356085784</v>
      </c>
      <c r="DO33" s="2">
        <f t="shared" si="70"/>
        <v>63.796153578979151</v>
      </c>
      <c r="DP33" s="2">
        <f t="shared" si="70"/>
        <v>65.865323165206902</v>
      </c>
      <c r="DQ33" s="2">
        <f t="shared" si="70"/>
        <v>63.522305909943711</v>
      </c>
      <c r="DR33" s="2">
        <f t="shared" si="70"/>
        <v>62.484971294559109</v>
      </c>
      <c r="DS33" s="2">
        <f t="shared" si="70"/>
        <v>63.013599128919857</v>
      </c>
      <c r="DT33" s="2">
        <f t="shared" si="70"/>
        <v>60.387675609756094</v>
      </c>
      <c r="DU33" s="2">
        <f t="shared" si="70"/>
        <v>60.230081707317069</v>
      </c>
      <c r="DV33" s="2">
        <f t="shared" si="70"/>
        <v>60.235291301721546</v>
      </c>
      <c r="DW33" s="2">
        <f t="shared" si="70"/>
        <v>60.970630845130849</v>
      </c>
      <c r="DX33" s="2">
        <f t="shared" si="70"/>
        <v>60.317572268907568</v>
      </c>
      <c r="DY33" s="2">
        <f t="shared" si="70"/>
        <v>56.751090909090912</v>
      </c>
      <c r="EA33" s="2">
        <f t="shared" si="71"/>
        <v>62.600682386008742</v>
      </c>
      <c r="EB33" s="2">
        <f t="shared" si="72"/>
        <v>65.828442462869489</v>
      </c>
      <c r="EC33" s="2">
        <f t="shared" si="73"/>
        <v>67.361286041845801</v>
      </c>
      <c r="ED33" s="2">
        <f t="shared" si="74"/>
        <v>68.111424347984681</v>
      </c>
      <c r="EE33" s="2">
        <f t="shared" si="75"/>
        <v>68.638011022027158</v>
      </c>
      <c r="EF33" s="2">
        <f t="shared" si="76"/>
        <v>68.047662710195141</v>
      </c>
      <c r="EG33" s="2">
        <f t="shared" si="77"/>
        <v>68.818076139460018</v>
      </c>
      <c r="EH33" s="2">
        <f t="shared" si="78"/>
        <v>73.885742637934683</v>
      </c>
      <c r="EI33" s="2">
        <f t="shared" si="79"/>
        <v>66.276716055357156</v>
      </c>
      <c r="EJ33" s="2">
        <f t="shared" si="80"/>
        <v>66.772724694961951</v>
      </c>
      <c r="EK33" s="2">
        <f t="shared" si="81"/>
        <v>68.970720628652558</v>
      </c>
      <c r="EL33" s="2">
        <f t="shared" si="82"/>
        <v>66.350585190425676</v>
      </c>
      <c r="EM33" s="2">
        <f t="shared" si="83"/>
        <v>71.624712692370196</v>
      </c>
      <c r="EN33" s="2">
        <f t="shared" si="84"/>
        <v>69.688906949137845</v>
      </c>
      <c r="EO33" s="2">
        <f t="shared" si="85"/>
        <v>64.178029372359816</v>
      </c>
      <c r="EQ33" s="2">
        <f t="shared" si="86"/>
        <v>60.140538473512642</v>
      </c>
      <c r="ER33" s="2">
        <f t="shared" si="87"/>
        <v>63.920175920031475</v>
      </c>
      <c r="ES33" s="2">
        <f t="shared" si="87"/>
        <v>63.217329514464417</v>
      </c>
      <c r="ET33" s="2">
        <f t="shared" si="87"/>
        <v>64.907403506265425</v>
      </c>
      <c r="EU33" s="2">
        <f t="shared" si="87"/>
        <v>67.168668228729203</v>
      </c>
      <c r="EV33" s="2">
        <f t="shared" si="87"/>
        <v>67.649997818994422</v>
      </c>
      <c r="EW33" s="2">
        <f t="shared" si="87"/>
        <v>66.156506940647958</v>
      </c>
      <c r="EX33" s="2">
        <f t="shared" si="87"/>
        <v>68.786527863993285</v>
      </c>
      <c r="EY33" s="2">
        <f t="shared" si="87"/>
        <v>64.45929376278059</v>
      </c>
      <c r="EZ33" s="2">
        <f t="shared" si="87"/>
        <v>63.922062441023847</v>
      </c>
      <c r="FA33" s="2">
        <f t="shared" si="87"/>
        <v>65.463391749694338</v>
      </c>
      <c r="FB33" s="2">
        <f t="shared" si="87"/>
        <v>65.744831790479608</v>
      </c>
      <c r="FC33" s="2">
        <f t="shared" si="87"/>
        <v>68.61195502146235</v>
      </c>
      <c r="FD33" s="2">
        <f t="shared" si="87"/>
        <v>69.116416234448948</v>
      </c>
      <c r="FE33" s="2">
        <f t="shared" si="87"/>
        <v>66.36100450365052</v>
      </c>
      <c r="FG33" s="2">
        <f t="shared" si="88"/>
        <v>3.348506240282266E-2</v>
      </c>
      <c r="FH33" s="2">
        <f t="shared" si="89"/>
        <v>3.4951444146529634E-2</v>
      </c>
      <c r="FI33" s="2">
        <f t="shared" si="89"/>
        <v>3.2242795106631132E-2</v>
      </c>
      <c r="FJ33" s="2">
        <f t="shared" si="89"/>
        <v>3.2927587457953406E-2</v>
      </c>
      <c r="FK33" s="2">
        <f t="shared" si="89"/>
        <v>3.031954812072634E-2</v>
      </c>
      <c r="FL33" s="2">
        <f t="shared" si="89"/>
        <v>3.0571689005701133E-2</v>
      </c>
      <c r="FM33" s="2">
        <f t="shared" si="89"/>
        <v>2.5936506864986737E-2</v>
      </c>
      <c r="FN33" s="2">
        <f t="shared" si="89"/>
        <v>2.6267855602866326E-2</v>
      </c>
      <c r="FO33" s="2">
        <f t="shared" si="89"/>
        <v>2.8793130968064684E-2</v>
      </c>
      <c r="FP33" s="2">
        <f t="shared" si="89"/>
        <v>2.6423972595882601E-2</v>
      </c>
      <c r="FQ33" s="2">
        <f t="shared" si="89"/>
        <v>2.5071817688726641E-2</v>
      </c>
      <c r="FR33" s="2">
        <f t="shared" si="89"/>
        <v>2.7399954998863059E-2</v>
      </c>
      <c r="FS33" s="2">
        <f t="shared" si="89"/>
        <v>2.0740089832616947E-2</v>
      </c>
      <c r="FT33" s="2">
        <f t="shared" si="89"/>
        <v>2.1486727739340829E-2</v>
      </c>
      <c r="FU33" s="2">
        <f t="shared" si="89"/>
        <v>1.9614857062816227E-2</v>
      </c>
      <c r="FW33" s="2">
        <f t="shared" si="112"/>
        <v>4.8070851104889897E-7</v>
      </c>
      <c r="FX33" s="2">
        <f t="shared" si="90"/>
        <v>9.4522841955579309E-7</v>
      </c>
      <c r="FY33" s="2">
        <f t="shared" si="90"/>
        <v>8.6741852404672299E-7</v>
      </c>
      <c r="FZ33" s="2">
        <f t="shared" si="90"/>
        <v>8.8526404979598507E-7</v>
      </c>
      <c r="GA33" s="2">
        <f t="shared" si="90"/>
        <v>9.3710166444088689E-7</v>
      </c>
      <c r="GB33" s="2">
        <f t="shared" si="90"/>
        <v>1.0505710218917579E-6</v>
      </c>
      <c r="GC33" s="2">
        <f t="shared" si="90"/>
        <v>1.0329076284789012E-6</v>
      </c>
      <c r="GD33" s="2">
        <f t="shared" si="90"/>
        <v>1.0492118111852017E-6</v>
      </c>
      <c r="GE33" s="2">
        <f t="shared" si="90"/>
        <v>1.2440966007039907E-6</v>
      </c>
      <c r="GF33" s="2">
        <f t="shared" si="90"/>
        <v>1.2194364448812061E-6</v>
      </c>
      <c r="GG33" s="2">
        <f t="shared" si="90"/>
        <v>1.0857336610475159E-6</v>
      </c>
      <c r="GH33" s="2">
        <f t="shared" si="90"/>
        <v>9.6233695313226926E-7</v>
      </c>
      <c r="GI33" s="2">
        <f t="shared" si="90"/>
        <v>7.678363609906971E-7</v>
      </c>
      <c r="GJ33" s="2">
        <f t="shared" si="90"/>
        <v>6.1391969584993556E-7</v>
      </c>
      <c r="GK33" s="2">
        <f t="shared" si="90"/>
        <v>5.0592416559612399E-7</v>
      </c>
      <c r="GM33" s="86">
        <f t="shared" si="113"/>
        <v>2.015735072953798E-11</v>
      </c>
      <c r="GN33" s="86">
        <f t="shared" si="91"/>
        <v>8.7379628550269215E-11</v>
      </c>
      <c r="GO33" s="86">
        <f t="shared" si="91"/>
        <v>1.6324852409351882E-11</v>
      </c>
      <c r="GP33" s="86">
        <f t="shared" si="91"/>
        <v>1.6666105649853739E-11</v>
      </c>
      <c r="GQ33" s="86">
        <f t="shared" si="91"/>
        <v>1.4225538411403785E-12</v>
      </c>
      <c r="GR33" s="86">
        <f t="shared" si="91"/>
        <v>3.8245634739661603E-12</v>
      </c>
      <c r="GS33" s="86">
        <f t="shared" si="91"/>
        <v>5.3312491207148091E-15</v>
      </c>
      <c r="GT33" s="86">
        <f t="shared" si="91"/>
        <v>1.0026317958607094E-14</v>
      </c>
      <c r="GU33" s="86">
        <f t="shared" si="91"/>
        <v>7.5072796223661369E-14</v>
      </c>
      <c r="GV33" s="86">
        <f t="shared" si="91"/>
        <v>7.2056765475994685E-15</v>
      </c>
      <c r="GW33" s="86">
        <f t="shared" si="91"/>
        <v>2.8724098357923801E-15</v>
      </c>
      <c r="GX33" s="86">
        <f t="shared" si="91"/>
        <v>1.0588104719328816E-13</v>
      </c>
      <c r="GY33" s="86">
        <f t="shared" si="91"/>
        <v>5.4808700783571549E-19</v>
      </c>
      <c r="GZ33" s="86">
        <f t="shared" si="91"/>
        <v>2.0545958852742898E-18</v>
      </c>
      <c r="HA33" s="86">
        <f t="shared" si="91"/>
        <v>8.9410205381797658E-21</v>
      </c>
      <c r="HC33" s="86">
        <f t="shared" si="145"/>
        <v>1.6508906886490157E-28</v>
      </c>
      <c r="HD33" s="86">
        <f t="shared" si="92"/>
        <v>9.4896487464726146E-26</v>
      </c>
      <c r="HE33" s="86">
        <f t="shared" si="92"/>
        <v>4.5464000391505776E-28</v>
      </c>
      <c r="HF33" s="86">
        <f t="shared" si="92"/>
        <v>4.7327767919188401E-28</v>
      </c>
      <c r="HG33" s="86">
        <f t="shared" si="92"/>
        <v>1.7797270789735086E-31</v>
      </c>
      <c r="HH33" s="86">
        <f t="shared" si="92"/>
        <v>5.8595447388982309E-31</v>
      </c>
      <c r="HI33" s="86">
        <f t="shared" si="92"/>
        <v>7.1962825306130193E-36</v>
      </c>
      <c r="HJ33" s="86">
        <f t="shared" si="92"/>
        <v>5.972331639969997E-47</v>
      </c>
      <c r="HK33" s="86">
        <f t="shared" si="92"/>
        <v>4.0887304456003371E-33</v>
      </c>
      <c r="HL33" s="86">
        <f t="shared" si="92"/>
        <v>3.4513528011963748E-37</v>
      </c>
      <c r="HM33" s="86">
        <f t="shared" si="92"/>
        <v>3.1598312913478432E-39</v>
      </c>
      <c r="HN33" s="86">
        <f t="shared" si="92"/>
        <v>2.9357542292750852E-34</v>
      </c>
      <c r="HO33" s="86">
        <f t="shared" si="92"/>
        <v>8.6252447744886971E-46</v>
      </c>
      <c r="HP33" s="86">
        <f t="shared" si="92"/>
        <v>1.8413239521433712E-44</v>
      </c>
      <c r="HQ33" s="86">
        <f t="shared" si="92"/>
        <v>6.396306749927588E-55</v>
      </c>
      <c r="HS33" s="86">
        <f t="shared" si="114"/>
        <v>8.3408999649141604E-137</v>
      </c>
      <c r="HT33" s="86">
        <f t="shared" si="93"/>
        <v>1.0760837021792085E-115</v>
      </c>
      <c r="HU33" s="86">
        <f t="shared" si="93"/>
        <v>2.4481307931568238E-126</v>
      </c>
      <c r="HV33" s="86">
        <f t="shared" si="93"/>
        <v>1.917018699320507E-128</v>
      </c>
      <c r="HW33" s="86">
        <f t="shared" si="93"/>
        <v>3.402558066156036E-144</v>
      </c>
      <c r="HX33" s="86">
        <f t="shared" si="93"/>
        <v>7.5301544546823961E-141</v>
      </c>
      <c r="HY33" s="86">
        <f t="shared" si="93"/>
        <v>1.7833941972572444E-167</v>
      </c>
      <c r="HZ33" s="86">
        <f t="shared" si="93"/>
        <v>4.8164065769687729E-223</v>
      </c>
      <c r="IA33" s="86">
        <f t="shared" si="93"/>
        <v>4.629207004822472E-155</v>
      </c>
      <c r="IB33" s="86">
        <f t="shared" si="93"/>
        <v>4.9560987717076559E-175</v>
      </c>
      <c r="IC33" s="86">
        <f t="shared" si="93"/>
        <v>1.1140166583137858E-184</v>
      </c>
      <c r="ID33" s="86">
        <f t="shared" si="93"/>
        <v>1.9088066369027022E-160</v>
      </c>
      <c r="IE33" s="86">
        <f t="shared" si="93"/>
        <v>2.516600789249565E-217</v>
      </c>
      <c r="IF33" s="86">
        <f t="shared" si="93"/>
        <v>6.7956919515675026E-128</v>
      </c>
      <c r="IG33" s="86">
        <f t="shared" si="93"/>
        <v>3.894374146969816E-85</v>
      </c>
      <c r="II33" s="86">
        <f t="shared" si="115"/>
        <v>8.6891635406338775E-269</v>
      </c>
      <c r="IJ33" s="86">
        <f t="shared" si="116"/>
        <v>3.0566549756477637E-216</v>
      </c>
      <c r="IK33" s="86">
        <f t="shared" si="117"/>
        <v>2.3651734660727543E-239</v>
      </c>
      <c r="IL33" s="86">
        <f t="shared" si="118"/>
        <v>1.3313824281997466E-243</v>
      </c>
      <c r="IM33" s="86">
        <f t="shared" si="119"/>
        <v>2.4804316497019274E-276</v>
      </c>
      <c r="IN33" s="86">
        <f t="shared" si="120"/>
        <v>1.4863357957849925E-265</v>
      </c>
      <c r="IO33" s="86">
        <f t="shared" si="121"/>
        <v>0</v>
      </c>
      <c r="IP33" s="86">
        <f t="shared" si="122"/>
        <v>0</v>
      </c>
      <c r="IQ33" s="86">
        <f t="shared" si="123"/>
        <v>4.7435474131703735E-293</v>
      </c>
      <c r="IR33" s="86">
        <f t="shared" si="124"/>
        <v>0</v>
      </c>
      <c r="IS33" s="86">
        <f t="shared" si="125"/>
        <v>0</v>
      </c>
      <c r="IT33" s="86">
        <f t="shared" si="126"/>
        <v>3.932243516103486E-303</v>
      </c>
      <c r="IU33" s="86">
        <f t="shared" si="127"/>
        <v>0</v>
      </c>
      <c r="IV33" s="86">
        <f t="shared" si="128"/>
        <v>3.0126198422739073E-298</v>
      </c>
      <c r="IW33" s="86">
        <f t="shared" si="129"/>
        <v>5.7787611070637004E-277</v>
      </c>
      <c r="IY33" s="86">
        <f t="shared" si="130"/>
        <v>2.015735072953798E-11</v>
      </c>
      <c r="IZ33" s="86">
        <f t="shared" si="131"/>
        <v>8.7379628550269306E-11</v>
      </c>
      <c r="JA33" s="86">
        <f t="shared" si="132"/>
        <v>1.6324852409351882E-11</v>
      </c>
      <c r="JB33" s="86">
        <f t="shared" si="133"/>
        <v>1.6666105649853739E-11</v>
      </c>
      <c r="JC33" s="86">
        <f t="shared" si="134"/>
        <v>1.4225538411403785E-12</v>
      </c>
      <c r="JD33" s="86">
        <f t="shared" si="135"/>
        <v>3.8245634739661603E-12</v>
      </c>
      <c r="JE33" s="86">
        <f t="shared" si="136"/>
        <v>5.3312491207148091E-15</v>
      </c>
      <c r="JF33" s="86">
        <f t="shared" si="137"/>
        <v>1.0026317958607094E-14</v>
      </c>
      <c r="JG33" s="86">
        <f t="shared" si="138"/>
        <v>7.5072796223661369E-14</v>
      </c>
      <c r="JH33" s="86">
        <f t="shared" si="139"/>
        <v>7.2056765475994685E-15</v>
      </c>
      <c r="JI33" s="86">
        <f t="shared" si="140"/>
        <v>2.8724098357923801E-15</v>
      </c>
      <c r="JJ33" s="86">
        <f t="shared" si="141"/>
        <v>1.0588104719328816E-13</v>
      </c>
      <c r="JK33" s="86">
        <f t="shared" si="142"/>
        <v>5.4808700783571549E-19</v>
      </c>
      <c r="JL33" s="86">
        <f t="shared" si="143"/>
        <v>2.0545958852742898E-18</v>
      </c>
      <c r="JM33" s="86">
        <f t="shared" si="144"/>
        <v>8.9410205381797658E-21</v>
      </c>
    </row>
    <row r="34" spans="2:273" x14ac:dyDescent="0.25">
      <c r="B34" s="2">
        <v>7</v>
      </c>
      <c r="C34" s="37">
        <v>60.88</v>
      </c>
      <c r="D34" s="37">
        <v>61.984000000000002</v>
      </c>
      <c r="E34" s="37">
        <v>60.968000000000004</v>
      </c>
      <c r="F34" s="37">
        <v>61.918999999999997</v>
      </c>
      <c r="G34" s="37">
        <v>62.661000000000001</v>
      </c>
      <c r="H34" s="37">
        <v>65.677000000000007</v>
      </c>
      <c r="I34" s="37">
        <v>65.629000000000005</v>
      </c>
      <c r="J34" s="37">
        <v>64.177000000000007</v>
      </c>
      <c r="K34" s="37">
        <v>63.613</v>
      </c>
      <c r="L34" s="37">
        <v>63.871000000000002</v>
      </c>
      <c r="M34" s="37">
        <v>62.613</v>
      </c>
      <c r="N34" s="37">
        <v>61.35</v>
      </c>
      <c r="O34" s="37">
        <v>64.433000000000007</v>
      </c>
      <c r="P34" s="37">
        <v>61.383000000000003</v>
      </c>
      <c r="Q34" s="37">
        <v>58.59</v>
      </c>
      <c r="R34" s="19"/>
      <c r="S34" s="4">
        <f t="shared" si="8"/>
        <v>60.681478410282551</v>
      </c>
      <c r="T34" s="4">
        <f t="shared" si="9"/>
        <v>61.5451271514913</v>
      </c>
      <c r="U34" s="4">
        <f t="shared" si="10"/>
        <v>61.290832188362415</v>
      </c>
      <c r="V34" s="4">
        <f t="shared" si="11"/>
        <v>61.512936215603155</v>
      </c>
      <c r="W34" s="4">
        <f t="shared" si="12"/>
        <v>64.134008856803746</v>
      </c>
      <c r="X34" s="4">
        <f t="shared" si="13"/>
        <v>66.120024994396886</v>
      </c>
      <c r="Y34" s="4">
        <f t="shared" si="14"/>
        <v>63.796035478688133</v>
      </c>
      <c r="Z34" s="4">
        <f t="shared" si="15"/>
        <v>62.990955156214824</v>
      </c>
      <c r="AA34" s="4">
        <f t="shared" si="16"/>
        <v>63.37563068456523</v>
      </c>
      <c r="AB34" s="4">
        <f t="shared" si="17"/>
        <v>60.865284963493202</v>
      </c>
      <c r="AC34" s="4">
        <f t="shared" si="18"/>
        <v>60.660689819303755</v>
      </c>
      <c r="AD34" s="4">
        <f t="shared" si="19"/>
        <v>60.613633710527253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0.19852158971745126</v>
      </c>
      <c r="AJ34" s="4">
        <f t="shared" si="24"/>
        <v>0.43887284850870145</v>
      </c>
      <c r="AK34" s="4">
        <f t="shared" si="25"/>
        <v>-0.3228321883624119</v>
      </c>
      <c r="AL34" s="4">
        <f t="shared" si="26"/>
        <v>0.40606378439684221</v>
      </c>
      <c r="AM34" s="4">
        <f t="shared" si="27"/>
        <v>-1.4730088568037445</v>
      </c>
      <c r="AN34" s="4">
        <f t="shared" si="28"/>
        <v>-0.44302499439687892</v>
      </c>
      <c r="AO34" s="4">
        <f t="shared" si="29"/>
        <v>1.8329645213118724</v>
      </c>
      <c r="AP34" s="4">
        <f t="shared" si="30"/>
        <v>1.1860448437851829</v>
      </c>
      <c r="AQ34" s="4">
        <f t="shared" si="31"/>
        <v>0.23736931543476913</v>
      </c>
      <c r="AR34" s="4">
        <f t="shared" si="32"/>
        <v>3.0057150365067997</v>
      </c>
      <c r="AS34" s="4">
        <f t="shared" si="33"/>
        <v>1.9523101806962444</v>
      </c>
      <c r="AT34" s="4">
        <f t="shared" si="34"/>
        <v>0.73636628947274829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60.681478336497491</v>
      </c>
      <c r="AZ34" s="2">
        <f t="shared" si="37"/>
        <v>61.54512685342096</v>
      </c>
      <c r="BA34" s="2">
        <f t="shared" si="37"/>
        <v>61.290832129158773</v>
      </c>
      <c r="BB34" s="2">
        <f t="shared" si="37"/>
        <v>61.512936162804102</v>
      </c>
      <c r="BC34" s="2">
        <f t="shared" si="37"/>
        <v>64.134008850874693</v>
      </c>
      <c r="BD34" s="2">
        <f t="shared" si="37"/>
        <v>66.120024979784404</v>
      </c>
      <c r="BE34" s="2">
        <f t="shared" si="37"/>
        <v>63.796035478658858</v>
      </c>
      <c r="BF34" s="2">
        <f t="shared" si="37"/>
        <v>62.990955156162741</v>
      </c>
      <c r="BG34" s="2">
        <f t="shared" si="37"/>
        <v>63.375630684210179</v>
      </c>
      <c r="BH34" s="2">
        <f t="shared" si="37"/>
        <v>60.865284963455906</v>
      </c>
      <c r="BI34" s="2">
        <f t="shared" si="37"/>
        <v>60.660689819288457</v>
      </c>
      <c r="BJ34" s="2">
        <f t="shared" si="37"/>
        <v>60.613633710023237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60.88</v>
      </c>
      <c r="BP34" s="2">
        <f t="shared" si="39"/>
        <v>61.984000000000002</v>
      </c>
      <c r="BQ34" s="2">
        <f t="shared" si="40"/>
        <v>60.968000000000004</v>
      </c>
      <c r="BR34" s="2">
        <f t="shared" si="41"/>
        <v>61.918999999999997</v>
      </c>
      <c r="BS34" s="2">
        <f t="shared" si="42"/>
        <v>62.661000000000001</v>
      </c>
      <c r="BT34" s="2">
        <f t="shared" si="43"/>
        <v>65.677000000000007</v>
      </c>
      <c r="BU34" s="2">
        <f t="shared" si="44"/>
        <v>65.629000000000005</v>
      </c>
      <c r="BV34" s="2">
        <f t="shared" si="45"/>
        <v>64.177000000000007</v>
      </c>
      <c r="BW34" s="2">
        <f t="shared" si="46"/>
        <v>63.613</v>
      </c>
      <c r="BX34" s="2">
        <f t="shared" si="47"/>
        <v>63.871000000000002</v>
      </c>
      <c r="BY34" s="2">
        <f t="shared" si="48"/>
        <v>62.613</v>
      </c>
      <c r="BZ34" s="2">
        <f t="shared" si="49"/>
        <v>61.35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60.613878940118312</v>
      </c>
      <c r="DL34" s="2">
        <f t="shared" si="70"/>
        <v>61.381495529805797</v>
      </c>
      <c r="DM34" s="2">
        <f t="shared" si="70"/>
        <v>61.075395348837219</v>
      </c>
      <c r="DN34" s="2">
        <f t="shared" si="70"/>
        <v>61.273067653276961</v>
      </c>
      <c r="DO34" s="2">
        <f t="shared" si="70"/>
        <v>63.985287526427051</v>
      </c>
      <c r="DP34" s="2">
        <f t="shared" si="70"/>
        <v>66.058619450317138</v>
      </c>
      <c r="DQ34" s="2">
        <f t="shared" si="70"/>
        <v>63.654556941838642</v>
      </c>
      <c r="DR34" s="2">
        <f t="shared" si="70"/>
        <v>62.675387711069426</v>
      </c>
      <c r="DS34" s="2">
        <f t="shared" si="70"/>
        <v>63.286754703832749</v>
      </c>
      <c r="DT34" s="2">
        <f t="shared" si="70"/>
        <v>60.694613414634141</v>
      </c>
      <c r="DU34" s="2">
        <f t="shared" si="70"/>
        <v>60.431786491557219</v>
      </c>
      <c r="DV34" s="2">
        <f t="shared" si="70"/>
        <v>60.441238598610703</v>
      </c>
      <c r="DW34" s="2">
        <f t="shared" si="70"/>
        <v>61.195953882453885</v>
      </c>
      <c r="DX34" s="2">
        <f t="shared" si="70"/>
        <v>60.437884033613457</v>
      </c>
      <c r="DY34" s="2">
        <f t="shared" si="70"/>
        <v>56.847999999999999</v>
      </c>
      <c r="EA34" s="2">
        <f t="shared" si="71"/>
        <v>62.461022798251086</v>
      </c>
      <c r="EB34" s="2">
        <f t="shared" si="72"/>
        <v>65.66568351261715</v>
      </c>
      <c r="EC34" s="2">
        <f t="shared" si="73"/>
        <v>67.188247778733157</v>
      </c>
      <c r="ED34" s="2">
        <f t="shared" si="74"/>
        <v>67.938009717308049</v>
      </c>
      <c r="EE34" s="2">
        <f t="shared" si="75"/>
        <v>68.471950223647553</v>
      </c>
      <c r="EF34" s="2">
        <f t="shared" si="76"/>
        <v>67.895878201714382</v>
      </c>
      <c r="EG34" s="2">
        <f t="shared" si="77"/>
        <v>68.641950272479576</v>
      </c>
      <c r="EH34" s="2">
        <f t="shared" si="78"/>
        <v>73.659748675887528</v>
      </c>
      <c r="EI34" s="2">
        <f t="shared" si="79"/>
        <v>66.109763739167192</v>
      </c>
      <c r="EJ34" s="2">
        <f t="shared" si="80"/>
        <v>66.600408578785093</v>
      </c>
      <c r="EK34" s="2">
        <f t="shared" si="81"/>
        <v>68.778651102701446</v>
      </c>
      <c r="EL34" s="2">
        <f t="shared" si="82"/>
        <v>66.194620917344665</v>
      </c>
      <c r="EM34" s="2">
        <f t="shared" si="83"/>
        <v>71.445216313515516</v>
      </c>
      <c r="EN34" s="2">
        <f t="shared" si="84"/>
        <v>69.535386604280376</v>
      </c>
      <c r="EO34" s="2">
        <f t="shared" si="85"/>
        <v>64.070092114414564</v>
      </c>
      <c r="EQ34" s="2">
        <f t="shared" si="86"/>
        <v>60.023548428181236</v>
      </c>
      <c r="ER34" s="2">
        <f t="shared" si="87"/>
        <v>63.775270662135945</v>
      </c>
      <c r="ES34" s="2">
        <f t="shared" si="87"/>
        <v>63.08320187239935</v>
      </c>
      <c r="ET34" s="2">
        <f t="shared" si="87"/>
        <v>64.764878682473594</v>
      </c>
      <c r="EU34" s="2">
        <f t="shared" si="87"/>
        <v>67.016268889878987</v>
      </c>
      <c r="EV34" s="2">
        <f t="shared" si="87"/>
        <v>67.501805336312856</v>
      </c>
      <c r="EW34" s="2">
        <f t="shared" si="87"/>
        <v>66.005888613024595</v>
      </c>
      <c r="EX34" s="2">
        <f t="shared" si="87"/>
        <v>68.611177570156869</v>
      </c>
      <c r="EY34" s="2">
        <f t="shared" si="87"/>
        <v>64.309765223220552</v>
      </c>
      <c r="EZ34" s="2">
        <f t="shared" si="87"/>
        <v>63.776975699252304</v>
      </c>
      <c r="FA34" s="2">
        <f t="shared" si="87"/>
        <v>65.305558169932368</v>
      </c>
      <c r="FB34" s="2">
        <f t="shared" si="87"/>
        <v>65.594385726713</v>
      </c>
      <c r="FC34" s="2">
        <f t="shared" si="87"/>
        <v>68.460566408169328</v>
      </c>
      <c r="FD34" s="2">
        <f t="shared" si="87"/>
        <v>68.967943038306714</v>
      </c>
      <c r="FE34" s="2">
        <f t="shared" si="87"/>
        <v>66.230995913892428</v>
      </c>
      <c r="FG34" s="2">
        <f t="shared" si="88"/>
        <v>3.6597410018216023E-2</v>
      </c>
      <c r="FH34" s="2">
        <f t="shared" si="89"/>
        <v>3.8194701898617636E-2</v>
      </c>
      <c r="FI34" s="2">
        <f t="shared" si="89"/>
        <v>3.52438877142386E-2</v>
      </c>
      <c r="FJ34" s="2">
        <f t="shared" si="89"/>
        <v>3.5990048719727136E-2</v>
      </c>
      <c r="FK34" s="2">
        <f t="shared" si="89"/>
        <v>3.3147760420906794E-2</v>
      </c>
      <c r="FL34" s="2">
        <f t="shared" si="89"/>
        <v>3.3422610377643019E-2</v>
      </c>
      <c r="FM34" s="2">
        <f t="shared" si="89"/>
        <v>2.8367829232661918E-2</v>
      </c>
      <c r="FN34" s="2">
        <f t="shared" si="89"/>
        <v>2.8729322913812808E-2</v>
      </c>
      <c r="FO34" s="2">
        <f t="shared" si="89"/>
        <v>3.1483581769415001E-2</v>
      </c>
      <c r="FP34" s="2">
        <f t="shared" si="89"/>
        <v>2.8899634892255516E-2</v>
      </c>
      <c r="FQ34" s="2">
        <f t="shared" si="89"/>
        <v>2.742436508246077E-2</v>
      </c>
      <c r="FR34" s="2">
        <f t="shared" si="89"/>
        <v>2.9964242808649112E-2</v>
      </c>
      <c r="FS34" s="2">
        <f t="shared" si="89"/>
        <v>2.2695643067065892E-2</v>
      </c>
      <c r="FT34" s="2">
        <f t="shared" si="89"/>
        <v>2.3510990172783117E-2</v>
      </c>
      <c r="FU34" s="2">
        <f t="shared" si="89"/>
        <v>2.1466639491888685E-2</v>
      </c>
      <c r="FW34" s="2">
        <f t="shared" si="112"/>
        <v>5.2708637662041884E-7</v>
      </c>
      <c r="FX34" s="2">
        <f t="shared" si="90"/>
        <v>1.0364222579023877E-6</v>
      </c>
      <c r="FY34" s="2">
        <f t="shared" si="90"/>
        <v>9.5110541895279936E-7</v>
      </c>
      <c r="FZ34" s="2">
        <f t="shared" si="90"/>
        <v>9.7067264552684566E-7</v>
      </c>
      <c r="GA34" s="2">
        <f t="shared" si="90"/>
        <v>1.0275114497317346E-6</v>
      </c>
      <c r="GB34" s="2">
        <f t="shared" si="90"/>
        <v>1.1519281022479731E-6</v>
      </c>
      <c r="GC34" s="2">
        <f t="shared" si="90"/>
        <v>1.1325605803939473E-6</v>
      </c>
      <c r="GD34" s="2">
        <f t="shared" si="90"/>
        <v>1.150437757646189E-6</v>
      </c>
      <c r="GE34" s="2">
        <f t="shared" si="90"/>
        <v>1.3641246328343611E-6</v>
      </c>
      <c r="GF34" s="2">
        <f t="shared" si="90"/>
        <v>1.3370853160878142E-6</v>
      </c>
      <c r="GG34" s="2">
        <f t="shared" si="90"/>
        <v>1.1904831614546533E-6</v>
      </c>
      <c r="GH34" s="2">
        <f t="shared" si="90"/>
        <v>1.0551813884845754E-6</v>
      </c>
      <c r="GI34" s="2">
        <f t="shared" si="90"/>
        <v>8.4191576566355529E-7</v>
      </c>
      <c r="GJ34" s="2">
        <f t="shared" si="90"/>
        <v>6.7314952081175468E-7</v>
      </c>
      <c r="GK34" s="2">
        <f t="shared" si="90"/>
        <v>5.5473478940111769E-7</v>
      </c>
      <c r="GM34" s="86">
        <f t="shared" si="113"/>
        <v>4.4070162100229629E-11</v>
      </c>
      <c r="GN34" s="86">
        <f t="shared" si="91"/>
        <v>1.8101598654511741E-10</v>
      </c>
      <c r="GO34" s="86">
        <f t="shared" si="91"/>
        <v>3.5696242801416921E-11</v>
      </c>
      <c r="GP34" s="86">
        <f t="shared" si="91"/>
        <v>3.6591864097165071E-11</v>
      </c>
      <c r="GQ34" s="86">
        <f t="shared" si="91"/>
        <v>3.4014353271703723E-12</v>
      </c>
      <c r="GR34" s="86">
        <f t="shared" si="91"/>
        <v>8.7853247473242148E-12</v>
      </c>
      <c r="GS34" s="86">
        <f t="shared" si="91"/>
        <v>1.545219856612101E-14</v>
      </c>
      <c r="GT34" s="86">
        <f t="shared" si="91"/>
        <v>2.8410623811199058E-14</v>
      </c>
      <c r="GU34" s="86">
        <f t="shared" si="91"/>
        <v>2.0066839658852268E-13</v>
      </c>
      <c r="GV34" s="86">
        <f t="shared" si="91"/>
        <v>2.0738603327586886E-14</v>
      </c>
      <c r="GW34" s="86">
        <f t="shared" si="91"/>
        <v>8.4560006692051943E-15</v>
      </c>
      <c r="GX34" s="86">
        <f t="shared" si="91"/>
        <v>2.7510342396279762E-13</v>
      </c>
      <c r="GY34" s="86">
        <f t="shared" si="91"/>
        <v>2.1503584427697922E-18</v>
      </c>
      <c r="GZ34" s="86">
        <f t="shared" si="91"/>
        <v>7.7387018289996963E-18</v>
      </c>
      <c r="HA34" s="86">
        <f t="shared" si="91"/>
        <v>4.0524934108078721E-20</v>
      </c>
      <c r="HC34" s="86">
        <f t="shared" si="145"/>
        <v>7.3349389924723632E-28</v>
      </c>
      <c r="HD34" s="86">
        <f t="shared" si="92"/>
        <v>3.5838117935800481E-25</v>
      </c>
      <c r="HE34" s="86">
        <f t="shared" si="92"/>
        <v>1.9465494216585433E-27</v>
      </c>
      <c r="HF34" s="86">
        <f t="shared" si="92"/>
        <v>2.0560268258959557E-27</v>
      </c>
      <c r="HG34" s="86">
        <f t="shared" si="92"/>
        <v>9.4441060105478489E-31</v>
      </c>
      <c r="HH34" s="86">
        <f t="shared" si="92"/>
        <v>3.0063297890750569E-30</v>
      </c>
      <c r="HI34" s="86">
        <f t="shared" si="92"/>
        <v>4.9276453755412683E-35</v>
      </c>
      <c r="HJ34" s="86">
        <f t="shared" si="92"/>
        <v>7.7483899941391361E-46</v>
      </c>
      <c r="HK34" s="86">
        <f t="shared" si="92"/>
        <v>2.4774446892882997E-32</v>
      </c>
      <c r="HL34" s="86">
        <f t="shared" si="92"/>
        <v>2.6323964776608308E-36</v>
      </c>
      <c r="HM34" s="86">
        <f t="shared" si="92"/>
        <v>2.6517738836468779E-38</v>
      </c>
      <c r="HN34" s="86">
        <f t="shared" si="92"/>
        <v>1.8315694911038768E-33</v>
      </c>
      <c r="HO34" s="86">
        <f t="shared" si="92"/>
        <v>9.9159408824862458E-45</v>
      </c>
      <c r="HP34" s="86">
        <f t="shared" si="92"/>
        <v>1.9596830372467085E-43</v>
      </c>
      <c r="HQ34" s="86">
        <f t="shared" si="92"/>
        <v>1.2172157610181722E-53</v>
      </c>
      <c r="HS34" s="86">
        <f t="shared" si="114"/>
        <v>1.2644920321448669E-134</v>
      </c>
      <c r="HT34" s="86">
        <f t="shared" si="93"/>
        <v>8.2087359825049015E-114</v>
      </c>
      <c r="HU34" s="86">
        <f t="shared" si="93"/>
        <v>2.8041911716922446E-124</v>
      </c>
      <c r="HV34" s="86">
        <f t="shared" si="93"/>
        <v>2.4013821852062453E-126</v>
      </c>
      <c r="HW34" s="86">
        <f t="shared" si="93"/>
        <v>8.158965593842208E-142</v>
      </c>
      <c r="HX34" s="86">
        <f t="shared" si="93"/>
        <v>1.5885861959925124E-138</v>
      </c>
      <c r="HY34" s="86">
        <f t="shared" si="93"/>
        <v>1.0376301929029788E-164</v>
      </c>
      <c r="HZ34" s="86">
        <f t="shared" si="93"/>
        <v>2.4332927202365559E-219</v>
      </c>
      <c r="IA34" s="86">
        <f t="shared" si="93"/>
        <v>1.8253681118721109E-152</v>
      </c>
      <c r="IB34" s="86">
        <f t="shared" si="93"/>
        <v>4.2213926280209224E-172</v>
      </c>
      <c r="IC34" s="86">
        <f t="shared" si="93"/>
        <v>1.2982035578409043E-181</v>
      </c>
      <c r="ID34" s="86">
        <f t="shared" si="93"/>
        <v>8.2708175411692553E-158</v>
      </c>
      <c r="IE34" s="86">
        <f t="shared" si="93"/>
        <v>8.4857138381542786E-214</v>
      </c>
      <c r="IF34" s="86">
        <f t="shared" si="93"/>
        <v>7.2195396277814392E-126</v>
      </c>
      <c r="IG34" s="86">
        <f t="shared" si="93"/>
        <v>7.9879189551601393E-84</v>
      </c>
      <c r="II34" s="86">
        <f t="shared" si="115"/>
        <v>2.0157661695971669E-265</v>
      </c>
      <c r="IJ34" s="86">
        <f t="shared" si="116"/>
        <v>2.0863225857559588E-213</v>
      </c>
      <c r="IK34" s="86">
        <f t="shared" si="117"/>
        <v>3.1212330254103965E-236</v>
      </c>
      <c r="IL34" s="86">
        <f t="shared" si="118"/>
        <v>2.0194798408211872E-240</v>
      </c>
      <c r="IM34" s="86">
        <f t="shared" si="119"/>
        <v>1.0495695095740114E-272</v>
      </c>
      <c r="IN34" s="86">
        <f t="shared" si="120"/>
        <v>4.8416330669983606E-262</v>
      </c>
      <c r="IO34" s="86">
        <f t="shared" si="121"/>
        <v>0</v>
      </c>
      <c r="IP34" s="86">
        <f t="shared" si="122"/>
        <v>0</v>
      </c>
      <c r="IQ34" s="86">
        <f t="shared" si="123"/>
        <v>4.0129356455786881E-289</v>
      </c>
      <c r="IR34" s="86">
        <f t="shared" si="124"/>
        <v>0</v>
      </c>
      <c r="IS34" s="86">
        <f t="shared" si="125"/>
        <v>0</v>
      </c>
      <c r="IT34" s="86">
        <f t="shared" si="126"/>
        <v>3.8277770566937569E-299</v>
      </c>
      <c r="IU34" s="86">
        <f t="shared" si="127"/>
        <v>0</v>
      </c>
      <c r="IV34" s="86">
        <f t="shared" si="128"/>
        <v>1.9039830448509713E-294</v>
      </c>
      <c r="IW34" s="86">
        <f t="shared" si="129"/>
        <v>1.7483133695078582E-273</v>
      </c>
      <c r="IY34" s="86">
        <f t="shared" si="130"/>
        <v>4.4070162100229629E-11</v>
      </c>
      <c r="IZ34" s="86">
        <f t="shared" si="131"/>
        <v>1.8101598654511777E-10</v>
      </c>
      <c r="JA34" s="86">
        <f t="shared" si="132"/>
        <v>3.5696242801416921E-11</v>
      </c>
      <c r="JB34" s="86">
        <f t="shared" si="133"/>
        <v>3.6591864097165071E-11</v>
      </c>
      <c r="JC34" s="86">
        <f t="shared" si="134"/>
        <v>3.4014353271703723E-12</v>
      </c>
      <c r="JD34" s="86">
        <f t="shared" si="135"/>
        <v>8.7853247473242148E-12</v>
      </c>
      <c r="JE34" s="86">
        <f t="shared" si="136"/>
        <v>1.545219856612101E-14</v>
      </c>
      <c r="JF34" s="86">
        <f t="shared" si="137"/>
        <v>2.8410623811199058E-14</v>
      </c>
      <c r="JG34" s="86">
        <f t="shared" si="138"/>
        <v>2.0066839658852268E-13</v>
      </c>
      <c r="JH34" s="86">
        <f t="shared" si="139"/>
        <v>2.0738603327586886E-14</v>
      </c>
      <c r="JI34" s="86">
        <f t="shared" si="140"/>
        <v>8.4560006692051943E-15</v>
      </c>
      <c r="JJ34" s="86">
        <f t="shared" si="141"/>
        <v>2.7510342396279762E-13</v>
      </c>
      <c r="JK34" s="86">
        <f t="shared" si="142"/>
        <v>2.1503584427697922E-18</v>
      </c>
      <c r="JL34" s="86">
        <f t="shared" si="143"/>
        <v>7.7387018289996963E-18</v>
      </c>
      <c r="JM34" s="86">
        <f t="shared" si="144"/>
        <v>4.0524934108078721E-20</v>
      </c>
    </row>
    <row r="35" spans="2:273" x14ac:dyDescent="0.25">
      <c r="B35" s="2">
        <v>8</v>
      </c>
      <c r="C35" s="37">
        <v>61.28</v>
      </c>
      <c r="D35" s="37">
        <v>61.387</v>
      </c>
      <c r="E35" s="37">
        <v>62.774000000000001</v>
      </c>
      <c r="F35" s="37">
        <v>63.274000000000001</v>
      </c>
      <c r="G35" s="37">
        <v>64.064999999999998</v>
      </c>
      <c r="H35" s="37">
        <v>65.418999999999997</v>
      </c>
      <c r="I35" s="37">
        <v>66.161000000000001</v>
      </c>
      <c r="J35" s="37">
        <v>63.274000000000001</v>
      </c>
      <c r="K35" s="37">
        <v>65.403000000000006</v>
      </c>
      <c r="L35" s="37">
        <v>62.048000000000002</v>
      </c>
      <c r="M35" s="37">
        <v>63.064999999999998</v>
      </c>
      <c r="N35" s="37">
        <v>62.267000000000003</v>
      </c>
      <c r="O35" s="37">
        <v>61.082999999999998</v>
      </c>
      <c r="P35" s="37">
        <v>61.017000000000003</v>
      </c>
      <c r="Q35" s="37">
        <v>59.048999999999999</v>
      </c>
      <c r="S35" s="4">
        <f t="shared" si="8"/>
        <v>60.813639665222141</v>
      </c>
      <c r="T35" s="4">
        <f t="shared" si="9"/>
        <v>61.818705460225665</v>
      </c>
      <c r="U35" s="4">
        <f t="shared" si="10"/>
        <v>61.597843575208046</v>
      </c>
      <c r="V35" s="4">
        <f t="shared" si="11"/>
        <v>61.921894890751155</v>
      </c>
      <c r="W35" s="4">
        <f t="shared" si="12"/>
        <v>64.324102665582416</v>
      </c>
      <c r="X35" s="4">
        <f t="shared" si="13"/>
        <v>66.306423599436911</v>
      </c>
      <c r="Y35" s="4">
        <f t="shared" si="14"/>
        <v>63.931946927156432</v>
      </c>
      <c r="Z35" s="4">
        <f t="shared" si="15"/>
        <v>63.197779468308866</v>
      </c>
      <c r="AA35" s="4">
        <f t="shared" si="16"/>
        <v>63.64191878182114</v>
      </c>
      <c r="AB35" s="4">
        <f t="shared" si="17"/>
        <v>61.17302426980433</v>
      </c>
      <c r="AC35" s="4">
        <f t="shared" si="18"/>
        <v>60.872006859806845</v>
      </c>
      <c r="AD35" s="4">
        <f t="shared" si="19"/>
        <v>60.82381211898965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0.46636033477786043</v>
      </c>
      <c r="AJ35" s="4">
        <f t="shared" si="24"/>
        <v>-0.43170546022566469</v>
      </c>
      <c r="AK35" s="4">
        <f t="shared" si="25"/>
        <v>1.1761564247919551</v>
      </c>
      <c r="AL35" s="4">
        <f t="shared" si="26"/>
        <v>1.3521051092488463</v>
      </c>
      <c r="AM35" s="4">
        <f t="shared" si="27"/>
        <v>-0.25910266558241801</v>
      </c>
      <c r="AN35" s="4">
        <f t="shared" si="28"/>
        <v>-0.8874235994369144</v>
      </c>
      <c r="AO35" s="4">
        <f t="shared" si="29"/>
        <v>2.2290530728435698</v>
      </c>
      <c r="AP35" s="4">
        <f t="shared" si="30"/>
        <v>7.6220531691134852E-2</v>
      </c>
      <c r="AQ35" s="4">
        <f t="shared" si="31"/>
        <v>1.761081218178866</v>
      </c>
      <c r="AR35" s="4">
        <f t="shared" si="32"/>
        <v>0.87497573019567199</v>
      </c>
      <c r="AS35" s="4">
        <f t="shared" si="33"/>
        <v>2.1929931401931526</v>
      </c>
      <c r="AT35" s="4">
        <f t="shared" si="34"/>
        <v>1.4431878810103527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60.813639508654809</v>
      </c>
      <c r="AZ35" s="2">
        <f t="shared" si="37"/>
        <v>61.818704860218098</v>
      </c>
      <c r="BA35" s="2">
        <f t="shared" si="37"/>
        <v>61.597843449531602</v>
      </c>
      <c r="BB35" s="2">
        <f t="shared" si="37"/>
        <v>61.9218947782391</v>
      </c>
      <c r="BC35" s="2">
        <f t="shared" si="37"/>
        <v>64.324102651845706</v>
      </c>
      <c r="BD35" s="2">
        <f t="shared" si="37"/>
        <v>66.306423566881065</v>
      </c>
      <c r="BE35" s="2">
        <f t="shared" si="37"/>
        <v>63.93194692707452</v>
      </c>
      <c r="BF35" s="2">
        <f t="shared" si="37"/>
        <v>63.197779468166317</v>
      </c>
      <c r="BG35" s="2">
        <f t="shared" si="37"/>
        <v>63.641918780903794</v>
      </c>
      <c r="BH35" s="2">
        <f t="shared" si="37"/>
        <v>61.173024269700697</v>
      </c>
      <c r="BI35" s="2">
        <f t="shared" si="37"/>
        <v>60.872006859763367</v>
      </c>
      <c r="BJ35" s="2">
        <f t="shared" si="37"/>
        <v>60.823812117722468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61.28</v>
      </c>
      <c r="BP35" s="2">
        <f t="shared" si="39"/>
        <v>61.387</v>
      </c>
      <c r="BQ35" s="2">
        <f t="shared" si="40"/>
        <v>62.774000000000001</v>
      </c>
      <c r="BR35" s="2">
        <f t="shared" si="41"/>
        <v>63.274000000000001</v>
      </c>
      <c r="BS35" s="2">
        <f t="shared" si="42"/>
        <v>64.064999999999998</v>
      </c>
      <c r="BT35" s="2">
        <f t="shared" si="43"/>
        <v>65.418999999999997</v>
      </c>
      <c r="BU35" s="2">
        <f t="shared" si="44"/>
        <v>66.161000000000001</v>
      </c>
      <c r="BV35" s="2">
        <f t="shared" si="45"/>
        <v>63.274000000000001</v>
      </c>
      <c r="BW35" s="2">
        <f t="shared" si="46"/>
        <v>65.403000000000006</v>
      </c>
      <c r="BX35" s="2">
        <f t="shared" si="47"/>
        <v>62.048000000000002</v>
      </c>
      <c r="BY35" s="2">
        <f t="shared" si="48"/>
        <v>63.064999999999998</v>
      </c>
      <c r="BZ35" s="2">
        <f t="shared" si="49"/>
        <v>62.267000000000003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60.750840288469334</v>
      </c>
      <c r="DL35" s="2">
        <f t="shared" si="70"/>
        <v>61.65828598438808</v>
      </c>
      <c r="DM35" s="2">
        <f t="shared" si="70"/>
        <v>61.38085049833888</v>
      </c>
      <c r="DN35" s="2">
        <f t="shared" si="70"/>
        <v>61.682723950468144</v>
      </c>
      <c r="DO35" s="2">
        <f t="shared" si="70"/>
        <v>64.174421473874958</v>
      </c>
      <c r="DP35" s="2">
        <f t="shared" si="70"/>
        <v>66.251915735427374</v>
      </c>
      <c r="DQ35" s="2">
        <f t="shared" si="70"/>
        <v>63.786807973733573</v>
      </c>
      <c r="DR35" s="2">
        <f t="shared" si="70"/>
        <v>62.865804127579743</v>
      </c>
      <c r="DS35" s="2">
        <f t="shared" si="70"/>
        <v>63.55991027874564</v>
      </c>
      <c r="DT35" s="2">
        <f t="shared" si="70"/>
        <v>61.001551219512194</v>
      </c>
      <c r="DU35" s="2">
        <f t="shared" si="70"/>
        <v>60.633491275797375</v>
      </c>
      <c r="DV35" s="2">
        <f t="shared" si="70"/>
        <v>60.647185895499859</v>
      </c>
      <c r="DW35" s="2">
        <f t="shared" si="70"/>
        <v>61.421276919776922</v>
      </c>
      <c r="DX35" s="2">
        <f t="shared" si="70"/>
        <v>60.558195798319339</v>
      </c>
      <c r="DY35" s="2">
        <f t="shared" si="70"/>
        <v>56.944909090909093</v>
      </c>
      <c r="EA35" s="2">
        <f t="shared" si="71"/>
        <v>62.321363210493438</v>
      </c>
      <c r="EB35" s="2">
        <f t="shared" si="72"/>
        <v>65.502924562364811</v>
      </c>
      <c r="EC35" s="2">
        <f t="shared" si="73"/>
        <v>67.015209515620526</v>
      </c>
      <c r="ED35" s="2">
        <f t="shared" si="74"/>
        <v>67.764595086631402</v>
      </c>
      <c r="EE35" s="2">
        <f t="shared" si="75"/>
        <v>68.305889425267949</v>
      </c>
      <c r="EF35" s="2">
        <f t="shared" si="76"/>
        <v>67.744093693233623</v>
      </c>
      <c r="EG35" s="2">
        <f t="shared" si="77"/>
        <v>68.465824405499148</v>
      </c>
      <c r="EH35" s="2">
        <f t="shared" si="78"/>
        <v>73.433754713840372</v>
      </c>
      <c r="EI35" s="2">
        <f t="shared" si="79"/>
        <v>65.942811422977229</v>
      </c>
      <c r="EJ35" s="2">
        <f t="shared" si="80"/>
        <v>66.428092462608234</v>
      </c>
      <c r="EK35" s="2">
        <f t="shared" si="81"/>
        <v>68.586581576750334</v>
      </c>
      <c r="EL35" s="2">
        <f t="shared" si="82"/>
        <v>66.038656644263668</v>
      </c>
      <c r="EM35" s="2">
        <f t="shared" si="83"/>
        <v>71.265719934660851</v>
      </c>
      <c r="EN35" s="2">
        <f t="shared" si="84"/>
        <v>69.381866259422907</v>
      </c>
      <c r="EO35" s="2">
        <f t="shared" si="85"/>
        <v>63.962154856469311</v>
      </c>
      <c r="EQ35" s="2">
        <f t="shared" si="86"/>
        <v>59.906558382849838</v>
      </c>
      <c r="ER35" s="2">
        <f t="shared" si="87"/>
        <v>63.630365404240415</v>
      </c>
      <c r="ES35" s="2">
        <f t="shared" si="87"/>
        <v>62.949074230334276</v>
      </c>
      <c r="ET35" s="2">
        <f t="shared" si="87"/>
        <v>64.622353858681777</v>
      </c>
      <c r="EU35" s="2">
        <f t="shared" si="87"/>
        <v>66.86386955102877</v>
      </c>
      <c r="EV35" s="2">
        <f t="shared" si="87"/>
        <v>67.35361285363129</v>
      </c>
      <c r="EW35" s="2">
        <f t="shared" si="87"/>
        <v>65.855270285401232</v>
      </c>
      <c r="EX35" s="2">
        <f t="shared" si="87"/>
        <v>68.435827276320452</v>
      </c>
      <c r="EY35" s="2">
        <f t="shared" si="87"/>
        <v>64.160236683660514</v>
      </c>
      <c r="EZ35" s="2">
        <f t="shared" si="87"/>
        <v>63.631888957480761</v>
      </c>
      <c r="FA35" s="2">
        <f t="shared" si="87"/>
        <v>65.147724590170412</v>
      </c>
      <c r="FB35" s="2">
        <f t="shared" si="87"/>
        <v>65.443939662946391</v>
      </c>
      <c r="FC35" s="2">
        <f t="shared" si="87"/>
        <v>68.309177794876305</v>
      </c>
      <c r="FD35" s="2">
        <f t="shared" si="87"/>
        <v>68.81946984216448</v>
      </c>
      <c r="FE35" s="2">
        <f t="shared" si="87"/>
        <v>66.100987324134323</v>
      </c>
      <c r="FG35" s="2">
        <f t="shared" si="88"/>
        <v>3.998707367713749E-2</v>
      </c>
      <c r="FH35" s="2">
        <f t="shared" si="89"/>
        <v>4.1725899737873391E-2</v>
      </c>
      <c r="FI35" s="2">
        <f t="shared" si="89"/>
        <v>3.8513199276518639E-2</v>
      </c>
      <c r="FJ35" s="2">
        <f t="shared" si="89"/>
        <v>3.9325754651895785E-2</v>
      </c>
      <c r="FK35" s="2">
        <f t="shared" si="89"/>
        <v>3.6229931921173193E-2</v>
      </c>
      <c r="FL35" s="2">
        <f t="shared" si="89"/>
        <v>3.6529372633330351E-2</v>
      </c>
      <c r="FM35" s="2">
        <f t="shared" si="89"/>
        <v>3.1019808824432383E-2</v>
      </c>
      <c r="FN35" s="2">
        <f t="shared" si="89"/>
        <v>3.1414004296412661E-2</v>
      </c>
      <c r="FO35" s="2">
        <f t="shared" si="89"/>
        <v>3.441652147930821E-2</v>
      </c>
      <c r="FP35" s="2">
        <f t="shared" si="89"/>
        <v>3.1599713699378175E-2</v>
      </c>
      <c r="FQ35" s="2">
        <f t="shared" si="89"/>
        <v>2.9990866922565713E-2</v>
      </c>
      <c r="FR35" s="2">
        <f t="shared" si="89"/>
        <v>3.2760431898977538E-2</v>
      </c>
      <c r="FS35" s="2">
        <f t="shared" si="89"/>
        <v>2.4830907154463192E-2</v>
      </c>
      <c r="FT35" s="2">
        <f t="shared" si="89"/>
        <v>2.5720945327370601E-2</v>
      </c>
      <c r="FU35" s="2">
        <f t="shared" si="89"/>
        <v>2.3489054843025332E-2</v>
      </c>
      <c r="FW35" s="2">
        <f t="shared" si="112"/>
        <v>5.7793869005886758E-7</v>
      </c>
      <c r="FX35" s="2">
        <f t="shared" si="90"/>
        <v>1.136414294154948E-6</v>
      </c>
      <c r="FY35" s="2">
        <f t="shared" si="90"/>
        <v>1.04286625842099E-6</v>
      </c>
      <c r="FZ35" s="2">
        <f t="shared" si="90"/>
        <v>1.0643212917404544E-6</v>
      </c>
      <c r="GA35" s="2">
        <f t="shared" si="90"/>
        <v>1.1266437892313603E-6</v>
      </c>
      <c r="GB35" s="2">
        <f t="shared" si="90"/>
        <v>1.2630639072677E-6</v>
      </c>
      <c r="GC35" s="2">
        <f t="shared" si="90"/>
        <v>1.2418278465219314E-6</v>
      </c>
      <c r="GD35" s="2">
        <f t="shared" si="90"/>
        <v>1.2614297772700879E-6</v>
      </c>
      <c r="GE35" s="2">
        <f t="shared" si="90"/>
        <v>1.4957327198738878E-6</v>
      </c>
      <c r="GF35" s="2">
        <f t="shared" si="90"/>
        <v>1.4660847063491961E-6</v>
      </c>
      <c r="GG35" s="2">
        <f t="shared" si="90"/>
        <v>1.305338679485088E-6</v>
      </c>
      <c r="GH35" s="2">
        <f t="shared" si="90"/>
        <v>1.1569832676662207E-6</v>
      </c>
      <c r="GI35" s="2">
        <f t="shared" si="90"/>
        <v>9.2314220505565959E-7</v>
      </c>
      <c r="GJ35" s="2">
        <f t="shared" si="90"/>
        <v>7.3809372437937734E-7</v>
      </c>
      <c r="GK35" s="2">
        <f t="shared" si="90"/>
        <v>6.0825456866673691E-7</v>
      </c>
      <c r="GM35" s="86">
        <f t="shared" si="113"/>
        <v>9.5106919930592607E-11</v>
      </c>
      <c r="GN35" s="86">
        <f t="shared" si="91"/>
        <v>3.7052599867306693E-10</v>
      </c>
      <c r="GO35" s="86">
        <f t="shared" si="91"/>
        <v>7.7054697699207357E-11</v>
      </c>
      <c r="GP35" s="86">
        <f t="shared" si="91"/>
        <v>7.93002031325165E-11</v>
      </c>
      <c r="GQ35" s="86">
        <f t="shared" si="91"/>
        <v>8.0155514846509522E-12</v>
      </c>
      <c r="GR35" s="86">
        <f t="shared" si="91"/>
        <v>1.9904991753423085E-11</v>
      </c>
      <c r="GS35" s="86">
        <f t="shared" si="91"/>
        <v>4.3989195693927052E-14</v>
      </c>
      <c r="GT35" s="86">
        <f t="shared" si="91"/>
        <v>7.9103339571723354E-14</v>
      </c>
      <c r="GU35" s="86">
        <f t="shared" si="91"/>
        <v>5.2749932370021253E-13</v>
      </c>
      <c r="GV35" s="86">
        <f t="shared" si="91"/>
        <v>5.8628553802583324E-14</v>
      </c>
      <c r="GW35" s="86">
        <f t="shared" si="91"/>
        <v>2.4445490087211233E-14</v>
      </c>
      <c r="GX35" s="86">
        <f t="shared" si="91"/>
        <v>7.0348557719906585E-13</v>
      </c>
      <c r="GY35" s="86">
        <f t="shared" si="91"/>
        <v>8.2439113394644741E-18</v>
      </c>
      <c r="GZ35" s="86">
        <f t="shared" si="91"/>
        <v>2.8500391791160114E-17</v>
      </c>
      <c r="HA35" s="86">
        <f t="shared" si="91"/>
        <v>1.7901597521675646E-19</v>
      </c>
      <c r="HC35" s="86">
        <f t="shared" si="145"/>
        <v>3.2010636236718314E-27</v>
      </c>
      <c r="HD35" s="86">
        <f t="shared" si="92"/>
        <v>1.3322174792623176E-24</v>
      </c>
      <c r="HE35" s="86">
        <f t="shared" si="92"/>
        <v>8.1911495990309582E-27</v>
      </c>
      <c r="HF35" s="86">
        <f t="shared" si="92"/>
        <v>8.7753845827591711E-27</v>
      </c>
      <c r="HG35" s="86">
        <f t="shared" si="92"/>
        <v>4.9110349878948267E-30</v>
      </c>
      <c r="HH35" s="86">
        <f t="shared" si="92"/>
        <v>1.5122374376607047E-29</v>
      </c>
      <c r="HI35" s="86">
        <f t="shared" si="92"/>
        <v>3.2957692259957102E-34</v>
      </c>
      <c r="HJ35" s="86">
        <f t="shared" si="92"/>
        <v>9.7393725909205416E-45</v>
      </c>
      <c r="HK35" s="86">
        <f t="shared" si="92"/>
        <v>1.4678827105463051E-31</v>
      </c>
      <c r="HL35" s="86">
        <f t="shared" si="92"/>
        <v>1.9576542256545477E-35</v>
      </c>
      <c r="HM35" s="86">
        <f t="shared" si="92"/>
        <v>2.1677986733752771E-37</v>
      </c>
      <c r="HN35" s="86">
        <f t="shared" si="92"/>
        <v>1.1174529329900202E-32</v>
      </c>
      <c r="HO35" s="86">
        <f t="shared" si="92"/>
        <v>1.1068642130534221E-43</v>
      </c>
      <c r="HP35" s="86">
        <f t="shared" si="92"/>
        <v>2.0270647402410089E-42</v>
      </c>
      <c r="HQ35" s="86">
        <f t="shared" si="92"/>
        <v>2.2353046917358508E-52</v>
      </c>
      <c r="HS35" s="86">
        <f t="shared" si="114"/>
        <v>1.8403231146802175E-132</v>
      </c>
      <c r="HT35" s="86">
        <f t="shared" si="93"/>
        <v>6.0402863334204905E-112</v>
      </c>
      <c r="HU35" s="86">
        <f t="shared" si="93"/>
        <v>3.0878239766005688E-122</v>
      </c>
      <c r="HV35" s="86">
        <f t="shared" si="93"/>
        <v>2.8894142749864601E-124</v>
      </c>
      <c r="HW35" s="86">
        <f t="shared" si="93"/>
        <v>1.8682758660857767E-139</v>
      </c>
      <c r="HX35" s="86">
        <f t="shared" si="93"/>
        <v>3.2037682738653615E-136</v>
      </c>
      <c r="HY35" s="86">
        <f t="shared" si="93"/>
        <v>5.7226918062841506E-162</v>
      </c>
      <c r="HZ35" s="86">
        <f t="shared" si="93"/>
        <v>1.1439958144845559E-215</v>
      </c>
      <c r="IA35" s="86">
        <f t="shared" si="93"/>
        <v>6.8399433672518566E-150</v>
      </c>
      <c r="IB35" s="86">
        <f t="shared" si="93"/>
        <v>3.3947008832511929E-169</v>
      </c>
      <c r="IC35" s="86">
        <f t="shared" si="93"/>
        <v>1.4252509636162185E-178</v>
      </c>
      <c r="ID35" s="86">
        <f t="shared" si="93"/>
        <v>3.4061680873930384E-155</v>
      </c>
      <c r="IE35" s="86">
        <f t="shared" si="93"/>
        <v>2.6758893279891306E-210</v>
      </c>
      <c r="IF35" s="86">
        <f t="shared" si="93"/>
        <v>7.3859228631757165E-124</v>
      </c>
      <c r="IG35" s="86">
        <f t="shared" si="93"/>
        <v>1.5997857215443892E-82</v>
      </c>
      <c r="II35" s="86">
        <f t="shared" si="115"/>
        <v>4.4520800733311229E-262</v>
      </c>
      <c r="IJ35" s="86">
        <f t="shared" si="116"/>
        <v>1.3635618032323955E-210</v>
      </c>
      <c r="IK35" s="86">
        <f t="shared" si="117"/>
        <v>3.9279702081021074E-233</v>
      </c>
      <c r="IL35" s="86">
        <f t="shared" si="118"/>
        <v>2.9182593930065503E-237</v>
      </c>
      <c r="IM35" s="86">
        <f t="shared" si="119"/>
        <v>4.2013623586285639E-269</v>
      </c>
      <c r="IN35" s="86">
        <f t="shared" si="120"/>
        <v>1.4939083984052408E-258</v>
      </c>
      <c r="IO35" s="86">
        <f t="shared" si="121"/>
        <v>1.710175825284082E-307</v>
      </c>
      <c r="IP35" s="86">
        <f t="shared" si="122"/>
        <v>0</v>
      </c>
      <c r="IQ35" s="86">
        <f t="shared" si="123"/>
        <v>3.1927720795897559E-285</v>
      </c>
      <c r="IR35" s="86">
        <f t="shared" si="124"/>
        <v>0</v>
      </c>
      <c r="IS35" s="86">
        <f t="shared" si="125"/>
        <v>0</v>
      </c>
      <c r="IT35" s="86">
        <f t="shared" si="126"/>
        <v>3.5050003571984288E-295</v>
      </c>
      <c r="IU35" s="86">
        <f t="shared" si="127"/>
        <v>0</v>
      </c>
      <c r="IV35" s="86">
        <f t="shared" si="128"/>
        <v>1.1372742075723016E-290</v>
      </c>
      <c r="IW35" s="86">
        <f t="shared" si="129"/>
        <v>5.0263654991541748E-270</v>
      </c>
      <c r="IY35" s="86">
        <f t="shared" si="130"/>
        <v>9.5106919930592607E-11</v>
      </c>
      <c r="IZ35" s="86">
        <f t="shared" si="131"/>
        <v>3.7052599867306827E-10</v>
      </c>
      <c r="JA35" s="86">
        <f t="shared" si="132"/>
        <v>7.7054697699207369E-11</v>
      </c>
      <c r="JB35" s="86">
        <f t="shared" si="133"/>
        <v>7.9300203132516513E-11</v>
      </c>
      <c r="JC35" s="86">
        <f t="shared" si="134"/>
        <v>8.0155514846509522E-12</v>
      </c>
      <c r="JD35" s="86">
        <f t="shared" si="135"/>
        <v>1.9904991753423085E-11</v>
      </c>
      <c r="JE35" s="86">
        <f t="shared" si="136"/>
        <v>4.3989195693927052E-14</v>
      </c>
      <c r="JF35" s="86">
        <f t="shared" si="137"/>
        <v>7.9103339571723354E-14</v>
      </c>
      <c r="JG35" s="86">
        <f t="shared" si="138"/>
        <v>5.2749932370021253E-13</v>
      </c>
      <c r="JH35" s="86">
        <f t="shared" si="139"/>
        <v>5.8628553802583324E-14</v>
      </c>
      <c r="JI35" s="86">
        <f t="shared" si="140"/>
        <v>2.4445490087211233E-14</v>
      </c>
      <c r="JJ35" s="86">
        <f t="shared" si="141"/>
        <v>7.0348557719906585E-13</v>
      </c>
      <c r="JK35" s="86">
        <f t="shared" si="142"/>
        <v>8.2439113394644741E-18</v>
      </c>
      <c r="JL35" s="86">
        <f t="shared" si="143"/>
        <v>2.8500391791160114E-17</v>
      </c>
      <c r="JM35" s="86">
        <f t="shared" si="144"/>
        <v>1.7901597521675646E-19</v>
      </c>
    </row>
    <row r="36" spans="2:273" x14ac:dyDescent="0.25">
      <c r="B36" s="2">
        <v>9</v>
      </c>
      <c r="C36" s="37">
        <v>59.6</v>
      </c>
      <c r="D36" s="37">
        <v>59.968000000000004</v>
      </c>
      <c r="E36" s="37">
        <v>62.984000000000002</v>
      </c>
      <c r="F36" s="37">
        <v>63.031999999999996</v>
      </c>
      <c r="G36" s="37">
        <v>64.757999999999996</v>
      </c>
      <c r="H36" s="37">
        <v>67.451999999999998</v>
      </c>
      <c r="I36" s="37">
        <v>65.903000000000006</v>
      </c>
      <c r="J36" s="37">
        <v>63.758000000000003</v>
      </c>
      <c r="K36" s="37">
        <v>66.757999999999996</v>
      </c>
      <c r="L36" s="37">
        <v>63.758000000000003</v>
      </c>
      <c r="M36" s="37">
        <v>62.564999999999998</v>
      </c>
      <c r="N36" s="37">
        <v>61.067</v>
      </c>
      <c r="O36" s="37">
        <v>63.317</v>
      </c>
      <c r="P36" s="37">
        <v>61.732999999999997</v>
      </c>
      <c r="Q36" s="37">
        <v>60.622999999999998</v>
      </c>
      <c r="R36" s="10"/>
      <c r="S36" s="4">
        <f t="shared" si="8"/>
        <v>60.94431350175028</v>
      </c>
      <c r="T36" s="4">
        <f t="shared" si="9"/>
        <v>62.090238759975179</v>
      </c>
      <c r="U36" s="4">
        <f t="shared" si="10"/>
        <v>61.903221745062019</v>
      </c>
      <c r="V36" s="4">
        <f t="shared" si="11"/>
        <v>62.328587993881825</v>
      </c>
      <c r="W36" s="4">
        <f t="shared" si="12"/>
        <v>64.513044857734201</v>
      </c>
      <c r="X36" s="4">
        <f t="shared" si="13"/>
        <v>66.490995640455864</v>
      </c>
      <c r="Y36" s="4">
        <f t="shared" si="14"/>
        <v>64.067268493202363</v>
      </c>
      <c r="Z36" s="4">
        <f t="shared" si="15"/>
        <v>63.404824618820008</v>
      </c>
      <c r="AA36" s="4">
        <f t="shared" si="16"/>
        <v>63.906135449725632</v>
      </c>
      <c r="AB36" s="4">
        <f t="shared" si="17"/>
        <v>61.479379145605542</v>
      </c>
      <c r="AC36" s="4">
        <f t="shared" si="18"/>
        <v>61.083057050267101</v>
      </c>
      <c r="AD36" s="4">
        <f t="shared" si="19"/>
        <v>61.033230512548712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-1.3443135017502783</v>
      </c>
      <c r="AJ36" s="4">
        <f t="shared" si="24"/>
        <v>-2.1222387599751755</v>
      </c>
      <c r="AK36" s="4">
        <f t="shared" si="25"/>
        <v>1.0807782549379823</v>
      </c>
      <c r="AL36" s="4">
        <f t="shared" si="26"/>
        <v>0.70341200611817101</v>
      </c>
      <c r="AM36" s="4">
        <f t="shared" si="27"/>
        <v>0.24495514226579473</v>
      </c>
      <c r="AN36" s="4">
        <f t="shared" si="28"/>
        <v>0.96100435954413399</v>
      </c>
      <c r="AO36" s="4">
        <f t="shared" si="29"/>
        <v>1.835731506797643</v>
      </c>
      <c r="AP36" s="4">
        <f t="shared" si="30"/>
        <v>0.35317538117999447</v>
      </c>
      <c r="AQ36" s="4">
        <f t="shared" si="31"/>
        <v>2.8518645502743638</v>
      </c>
      <c r="AR36" s="4">
        <f t="shared" si="32"/>
        <v>2.278620854394461</v>
      </c>
      <c r="AS36" s="4">
        <f t="shared" si="33"/>
        <v>1.4819429497328969</v>
      </c>
      <c r="AT36" s="4">
        <f t="shared" si="34"/>
        <v>3.3769487451287716E-2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>
        <f t="shared" si="96"/>
        <v>60.944313173901975</v>
      </c>
      <c r="AZ36" s="2">
        <f t="shared" si="37"/>
        <v>62.090237566880255</v>
      </c>
      <c r="BA36" s="2">
        <f t="shared" si="37"/>
        <v>61.903221481764106</v>
      </c>
      <c r="BB36" s="2">
        <f t="shared" si="37"/>
        <v>62.328587757292759</v>
      </c>
      <c r="BC36" s="2">
        <f t="shared" si="37"/>
        <v>64.51304482637687</v>
      </c>
      <c r="BD36" s="2">
        <f t="shared" si="37"/>
        <v>66.490995568932888</v>
      </c>
      <c r="BE36" s="2">
        <f t="shared" si="37"/>
        <v>64.067268492977306</v>
      </c>
      <c r="BF36" s="2">
        <f t="shared" si="37"/>
        <v>63.404824618436749</v>
      </c>
      <c r="BG36" s="2">
        <f t="shared" si="37"/>
        <v>63.906135447395414</v>
      </c>
      <c r="BH36" s="2">
        <f t="shared" si="37"/>
        <v>61.47937914532276</v>
      </c>
      <c r="BI36" s="2">
        <f t="shared" si="37"/>
        <v>61.083057050145804</v>
      </c>
      <c r="BJ36" s="2">
        <f t="shared" si="37"/>
        <v>61.033230509414032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>
        <f t="shared" si="38"/>
        <v>59.6</v>
      </c>
      <c r="BP36" s="2">
        <f t="shared" si="39"/>
        <v>59.968000000000004</v>
      </c>
      <c r="BQ36" s="2">
        <f t="shared" si="40"/>
        <v>62.984000000000002</v>
      </c>
      <c r="BR36" s="2">
        <f t="shared" si="41"/>
        <v>63.031999999999996</v>
      </c>
      <c r="BS36" s="2">
        <f t="shared" si="42"/>
        <v>64.757999999999996</v>
      </c>
      <c r="BT36" s="2">
        <f t="shared" si="43"/>
        <v>67.451999999999998</v>
      </c>
      <c r="BU36" s="2">
        <f t="shared" si="44"/>
        <v>65.903000000000006</v>
      </c>
      <c r="BV36" s="2">
        <f t="shared" si="45"/>
        <v>63.758000000000003</v>
      </c>
      <c r="BW36" s="2">
        <f t="shared" si="46"/>
        <v>66.757999999999996</v>
      </c>
      <c r="BX36" s="2">
        <f t="shared" si="47"/>
        <v>63.758000000000003</v>
      </c>
      <c r="BY36" s="2">
        <f t="shared" si="48"/>
        <v>62.564999999999998</v>
      </c>
      <c r="BZ36" s="2">
        <f t="shared" si="49"/>
        <v>61.067</v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60.887801636820363</v>
      </c>
      <c r="DL36" s="2">
        <f t="shared" si="70"/>
        <v>61.93507643897037</v>
      </c>
      <c r="DM36" s="2">
        <f t="shared" si="70"/>
        <v>61.686305647840541</v>
      </c>
      <c r="DN36" s="2">
        <f t="shared" si="70"/>
        <v>62.092380247659321</v>
      </c>
      <c r="DO36" s="2">
        <f t="shared" si="70"/>
        <v>64.363555421322857</v>
      </c>
      <c r="DP36" s="2">
        <f t="shared" si="70"/>
        <v>66.445212020537625</v>
      </c>
      <c r="DQ36" s="2">
        <f t="shared" si="70"/>
        <v>63.919059005628512</v>
      </c>
      <c r="DR36" s="2">
        <f t="shared" si="70"/>
        <v>63.056220544090067</v>
      </c>
      <c r="DS36" s="2">
        <f t="shared" si="70"/>
        <v>63.833065853658532</v>
      </c>
      <c r="DT36" s="2">
        <f t="shared" si="70"/>
        <v>61.308489024390241</v>
      </c>
      <c r="DU36" s="2">
        <f t="shared" si="70"/>
        <v>60.835196060037525</v>
      </c>
      <c r="DV36" s="2">
        <f t="shared" si="70"/>
        <v>60.853133192389024</v>
      </c>
      <c r="DW36" s="2">
        <f t="shared" si="70"/>
        <v>61.646599957099959</v>
      </c>
      <c r="DX36" s="2">
        <f t="shared" si="70"/>
        <v>60.678507563025221</v>
      </c>
      <c r="DY36" s="2">
        <f t="shared" si="70"/>
        <v>57.041818181818179</v>
      </c>
      <c r="EA36" s="2">
        <f t="shared" si="71"/>
        <v>62.181703622735789</v>
      </c>
      <c r="EB36" s="2">
        <f t="shared" si="72"/>
        <v>65.340165612112457</v>
      </c>
      <c r="EC36" s="2">
        <f t="shared" si="73"/>
        <v>66.842171252507882</v>
      </c>
      <c r="ED36" s="2">
        <f t="shared" si="74"/>
        <v>67.59118045595477</v>
      </c>
      <c r="EE36" s="2">
        <f t="shared" si="75"/>
        <v>68.139828626888331</v>
      </c>
      <c r="EF36" s="2">
        <f t="shared" si="76"/>
        <v>67.592309184752864</v>
      </c>
      <c r="EG36" s="2">
        <f t="shared" si="77"/>
        <v>68.289698538518721</v>
      </c>
      <c r="EH36" s="2">
        <f t="shared" si="78"/>
        <v>73.207760751793217</v>
      </c>
      <c r="EI36" s="2">
        <f t="shared" si="79"/>
        <v>65.775859106787252</v>
      </c>
      <c r="EJ36" s="2">
        <f t="shared" si="80"/>
        <v>66.255776346431375</v>
      </c>
      <c r="EK36" s="2">
        <f t="shared" si="81"/>
        <v>68.394512050799221</v>
      </c>
      <c r="EL36" s="2">
        <f t="shared" si="82"/>
        <v>65.882692371182657</v>
      </c>
      <c r="EM36" s="2">
        <f t="shared" si="83"/>
        <v>71.086223555806171</v>
      </c>
      <c r="EN36" s="2">
        <f t="shared" si="84"/>
        <v>69.228345914565452</v>
      </c>
      <c r="EO36" s="2">
        <f t="shared" si="85"/>
        <v>63.854217598524059</v>
      </c>
      <c r="EQ36" s="2">
        <f t="shared" si="86"/>
        <v>59.789568337518439</v>
      </c>
      <c r="ER36" s="2">
        <f t="shared" si="87"/>
        <v>63.485460146344884</v>
      </c>
      <c r="ES36" s="2">
        <f t="shared" si="87"/>
        <v>62.814946588269208</v>
      </c>
      <c r="ET36" s="2">
        <f t="shared" si="87"/>
        <v>64.47982903488996</v>
      </c>
      <c r="EU36" s="2">
        <f t="shared" si="87"/>
        <v>66.71147021217854</v>
      </c>
      <c r="EV36" s="2">
        <f t="shared" si="87"/>
        <v>67.205420370949724</v>
      </c>
      <c r="EW36" s="2">
        <f t="shared" si="87"/>
        <v>65.70465195777787</v>
      </c>
      <c r="EX36" s="2">
        <f t="shared" si="87"/>
        <v>68.260476982484036</v>
      </c>
      <c r="EY36" s="2">
        <f t="shared" si="87"/>
        <v>64.010708144100477</v>
      </c>
      <c r="EZ36" s="2">
        <f t="shared" si="87"/>
        <v>63.486802215709218</v>
      </c>
      <c r="FA36" s="2">
        <f t="shared" si="87"/>
        <v>64.989891010408442</v>
      </c>
      <c r="FB36" s="2">
        <f t="shared" si="87"/>
        <v>65.293493599179783</v>
      </c>
      <c r="FC36" s="2">
        <f t="shared" si="87"/>
        <v>68.157789181583283</v>
      </c>
      <c r="FD36" s="2">
        <f t="shared" si="87"/>
        <v>68.670996646022246</v>
      </c>
      <c r="FE36" s="2">
        <f t="shared" si="87"/>
        <v>65.970978734376232</v>
      </c>
      <c r="FG36" s="2">
        <f t="shared" si="88"/>
        <v>4.3676455856823761E-2</v>
      </c>
      <c r="FH36" s="2">
        <f t="shared" si="89"/>
        <v>4.5568098537836492E-2</v>
      </c>
      <c r="FI36" s="2">
        <f t="shared" si="89"/>
        <v>4.2072554951404696E-2</v>
      </c>
      <c r="FJ36" s="2">
        <f t="shared" si="89"/>
        <v>4.2956850885337523E-2</v>
      </c>
      <c r="FK36" s="2">
        <f t="shared" si="89"/>
        <v>3.9586958205851251E-2</v>
      </c>
      <c r="FL36" s="2">
        <f t="shared" si="89"/>
        <v>3.991299572025718E-2</v>
      </c>
      <c r="FM36" s="2">
        <f t="shared" si="89"/>
        <v>3.3911057209935702E-2</v>
      </c>
      <c r="FN36" s="2">
        <f t="shared" si="89"/>
        <v>3.4340692146314626E-2</v>
      </c>
      <c r="FO36" s="2">
        <f t="shared" si="89"/>
        <v>3.7612076598476943E-2</v>
      </c>
      <c r="FP36" s="2">
        <f t="shared" si="89"/>
        <v>3.4543086143242308E-2</v>
      </c>
      <c r="FQ36" s="2">
        <f t="shared" si="89"/>
        <v>3.2789456527670735E-2</v>
      </c>
      <c r="FR36" s="2">
        <f t="shared" si="89"/>
        <v>3.5807922341569466E-2</v>
      </c>
      <c r="FS36" s="2">
        <f t="shared" si="89"/>
        <v>2.7161479128748819E-2</v>
      </c>
      <c r="FT36" s="2">
        <f t="shared" si="89"/>
        <v>2.8132644286044485E-2</v>
      </c>
      <c r="FU36" s="2">
        <f t="shared" si="89"/>
        <v>2.5697002408318653E-2</v>
      </c>
      <c r="FW36" s="2">
        <f t="shared" si="112"/>
        <v>6.3369713702311157E-7</v>
      </c>
      <c r="FX36" s="2">
        <f t="shared" si="90"/>
        <v>1.2460533587100555E-6</v>
      </c>
      <c r="FY36" s="2">
        <f t="shared" si="90"/>
        <v>1.1434799988021104E-6</v>
      </c>
      <c r="FZ36" s="2">
        <f t="shared" si="90"/>
        <v>1.1670049702518545E-6</v>
      </c>
      <c r="GA36" s="2">
        <f t="shared" si="90"/>
        <v>1.2353402154350939E-6</v>
      </c>
      <c r="GB36" s="2">
        <f t="shared" si="90"/>
        <v>1.3849218658904653E-6</v>
      </c>
      <c r="GC36" s="2">
        <f t="shared" si="90"/>
        <v>1.3616369939379535E-6</v>
      </c>
      <c r="GD36" s="2">
        <f t="shared" si="90"/>
        <v>1.3831300784148257E-6</v>
      </c>
      <c r="GE36" s="2">
        <f t="shared" si="90"/>
        <v>1.6400380779329896E-6</v>
      </c>
      <c r="GF36" s="2">
        <f t="shared" si="90"/>
        <v>1.607529686833506E-6</v>
      </c>
      <c r="GG36" s="2">
        <f t="shared" si="90"/>
        <v>1.4312752203876248E-6</v>
      </c>
      <c r="GH36" s="2">
        <f t="shared" si="90"/>
        <v>1.2686067846919769E-6</v>
      </c>
      <c r="GI36" s="2">
        <f t="shared" si="90"/>
        <v>1.012205209632943E-6</v>
      </c>
      <c r="GJ36" s="2">
        <f t="shared" si="90"/>
        <v>8.0930361786163359E-7</v>
      </c>
      <c r="GK36" s="2">
        <f t="shared" si="90"/>
        <v>6.6693783310943913E-7</v>
      </c>
      <c r="GM36" s="86">
        <f t="shared" si="113"/>
        <v>2.026000655514541E-10</v>
      </c>
      <c r="GN36" s="86">
        <f t="shared" si="91"/>
        <v>7.4940925048744737E-10</v>
      </c>
      <c r="GO36" s="86">
        <f t="shared" si="91"/>
        <v>1.6420362279921717E-10</v>
      </c>
      <c r="GP36" s="86">
        <f t="shared" si="91"/>
        <v>1.6963174298523585E-10</v>
      </c>
      <c r="GQ36" s="86">
        <f t="shared" si="91"/>
        <v>1.861598856273248E-11</v>
      </c>
      <c r="GR36" s="86">
        <f t="shared" si="91"/>
        <v>4.4483414202339142E-11</v>
      </c>
      <c r="GS36" s="86">
        <f t="shared" si="91"/>
        <v>1.2299861537837814E-13</v>
      </c>
      <c r="GT36" s="86">
        <f t="shared" si="91"/>
        <v>2.1641512691874614E-13</v>
      </c>
      <c r="GU36" s="86">
        <f t="shared" si="91"/>
        <v>1.3636893108600908E-12</v>
      </c>
      <c r="GV36" s="86">
        <f t="shared" si="91"/>
        <v>1.6280504042279789E-13</v>
      </c>
      <c r="GW36" s="86">
        <f t="shared" si="91"/>
        <v>6.9398742298198484E-14</v>
      </c>
      <c r="GX36" s="86">
        <f t="shared" si="91"/>
        <v>1.770515275701942E-12</v>
      </c>
      <c r="GY36" s="86">
        <f t="shared" si="91"/>
        <v>3.0883106842407876E-17</v>
      </c>
      <c r="GZ36" s="86">
        <f t="shared" si="91"/>
        <v>1.0263103162707089E-16</v>
      </c>
      <c r="HA36" s="86">
        <f t="shared" si="91"/>
        <v>7.7072549063928775E-19</v>
      </c>
      <c r="HC36" s="86">
        <f t="shared" si="145"/>
        <v>1.3721867066442888E-26</v>
      </c>
      <c r="HD36" s="86">
        <f t="shared" si="92"/>
        <v>4.8746268409567509E-24</v>
      </c>
      <c r="HE36" s="86">
        <f t="shared" si="92"/>
        <v>3.387718871918969E-26</v>
      </c>
      <c r="HF36" s="86">
        <f t="shared" si="92"/>
        <v>3.6798461633689574E-26</v>
      </c>
      <c r="HG36" s="86">
        <f t="shared" si="92"/>
        <v>2.5026002008131566E-29</v>
      </c>
      <c r="HH36" s="86">
        <f t="shared" si="92"/>
        <v>7.4578818043280955E-29</v>
      </c>
      <c r="HI36" s="86">
        <f t="shared" si="92"/>
        <v>2.153088279118602E-33</v>
      </c>
      <c r="HJ36" s="86">
        <f t="shared" si="92"/>
        <v>1.1860529920037943E-43</v>
      </c>
      <c r="HK36" s="86">
        <f t="shared" si="92"/>
        <v>8.5045689731571593E-31</v>
      </c>
      <c r="HL36" s="86">
        <f t="shared" si="92"/>
        <v>1.4195316681533251E-34</v>
      </c>
      <c r="HM36" s="86">
        <f t="shared" si="92"/>
        <v>1.7262865983117117E-36</v>
      </c>
      <c r="HN36" s="86">
        <f t="shared" si="92"/>
        <v>6.667127861996723E-32</v>
      </c>
      <c r="HO36" s="86">
        <f t="shared" si="92"/>
        <v>1.1996490621084268E-42</v>
      </c>
      <c r="HP36" s="86">
        <f t="shared" si="92"/>
        <v>2.037872873882174E-41</v>
      </c>
      <c r="HQ36" s="86">
        <f t="shared" si="92"/>
        <v>3.9613053851178112E-51</v>
      </c>
      <c r="HS36" s="86">
        <f t="shared" si="114"/>
        <v>2.5712679558857489E-130</v>
      </c>
      <c r="HT36" s="86">
        <f t="shared" si="93"/>
        <v>4.2873631983865921E-110</v>
      </c>
      <c r="HU36" s="86">
        <f t="shared" si="93"/>
        <v>3.2686609618276479E-120</v>
      </c>
      <c r="HV36" s="86">
        <f t="shared" si="93"/>
        <v>3.3394308004725578E-122</v>
      </c>
      <c r="HW36" s="86">
        <f t="shared" si="93"/>
        <v>4.085298336424729E-137</v>
      </c>
      <c r="HX36" s="86">
        <f t="shared" si="93"/>
        <v>6.1766834667385644E-134</v>
      </c>
      <c r="HY36" s="86">
        <f t="shared" si="93"/>
        <v>2.991721387706949E-159</v>
      </c>
      <c r="HZ36" s="86">
        <f t="shared" si="93"/>
        <v>5.0051132481311893E-212</v>
      </c>
      <c r="IA36" s="86">
        <f t="shared" si="93"/>
        <v>2.435641075392702E-147</v>
      </c>
      <c r="IB36" s="86">
        <f t="shared" si="93"/>
        <v>2.5773761074080626E-166</v>
      </c>
      <c r="IC36" s="86">
        <f t="shared" si="93"/>
        <v>1.4741370550412777E-175</v>
      </c>
      <c r="ID36" s="86">
        <f t="shared" si="93"/>
        <v>1.3332615693172214E-152</v>
      </c>
      <c r="IE36" s="86">
        <f t="shared" si="93"/>
        <v>7.8914011574472323E-207</v>
      </c>
      <c r="IF36" s="86">
        <f t="shared" si="93"/>
        <v>7.2764565224686835E-122</v>
      </c>
      <c r="IG36" s="86">
        <f t="shared" si="93"/>
        <v>3.1284023594885508E-81</v>
      </c>
      <c r="II36" s="86">
        <f t="shared" si="115"/>
        <v>9.3615258219878703E-259</v>
      </c>
      <c r="IJ36" s="86">
        <f t="shared" si="116"/>
        <v>8.5334919089474771E-208</v>
      </c>
      <c r="IK36" s="86">
        <f t="shared" si="117"/>
        <v>4.7139961946558878E-230</v>
      </c>
      <c r="IL36" s="86">
        <f t="shared" si="118"/>
        <v>4.017502777618025E-234</v>
      </c>
      <c r="IM36" s="86">
        <f t="shared" si="119"/>
        <v>1.5909785567768725E-265</v>
      </c>
      <c r="IN36" s="86">
        <f t="shared" si="120"/>
        <v>4.3662991917313506E-255</v>
      </c>
      <c r="IO36" s="86">
        <f t="shared" si="121"/>
        <v>2.2631400159206021E-303</v>
      </c>
      <c r="IP36" s="86">
        <f t="shared" si="122"/>
        <v>0</v>
      </c>
      <c r="IQ36" s="86">
        <f t="shared" si="123"/>
        <v>2.3890249598329034E-281</v>
      </c>
      <c r="IR36" s="86">
        <f t="shared" si="124"/>
        <v>0</v>
      </c>
      <c r="IS36" s="86">
        <f t="shared" si="125"/>
        <v>0</v>
      </c>
      <c r="IT36" s="86">
        <f t="shared" si="126"/>
        <v>3.0190128423449676E-291</v>
      </c>
      <c r="IU36" s="86">
        <f t="shared" si="127"/>
        <v>0</v>
      </c>
      <c r="IV36" s="86">
        <f t="shared" si="128"/>
        <v>6.4202347571538558E-287</v>
      </c>
      <c r="IW36" s="86">
        <f t="shared" si="129"/>
        <v>1.3732175002476142E-266</v>
      </c>
      <c r="IY36" s="86">
        <f t="shared" si="130"/>
        <v>2.0260006555145413E-10</v>
      </c>
      <c r="IZ36" s="86">
        <f t="shared" si="131"/>
        <v>7.4940925048745223E-10</v>
      </c>
      <c r="JA36" s="86">
        <f t="shared" si="132"/>
        <v>1.642036227992172E-10</v>
      </c>
      <c r="JB36" s="86">
        <f t="shared" si="133"/>
        <v>1.6963174298523588E-10</v>
      </c>
      <c r="JC36" s="86">
        <f t="shared" si="134"/>
        <v>1.861598856273248E-11</v>
      </c>
      <c r="JD36" s="86">
        <f t="shared" si="135"/>
        <v>4.4483414202339142E-11</v>
      </c>
      <c r="JE36" s="86">
        <f t="shared" si="136"/>
        <v>1.2299861537837814E-13</v>
      </c>
      <c r="JF36" s="86">
        <f t="shared" si="137"/>
        <v>2.1641512691874614E-13</v>
      </c>
      <c r="JG36" s="86">
        <f t="shared" si="138"/>
        <v>1.3636893108600908E-12</v>
      </c>
      <c r="JH36" s="86">
        <f t="shared" si="139"/>
        <v>1.6280504042279789E-13</v>
      </c>
      <c r="JI36" s="86">
        <f t="shared" si="140"/>
        <v>6.9398742298198484E-14</v>
      </c>
      <c r="JJ36" s="86">
        <f t="shared" si="141"/>
        <v>1.770515275701942E-12</v>
      </c>
      <c r="JK36" s="86">
        <f t="shared" si="142"/>
        <v>3.0883106842407876E-17</v>
      </c>
      <c r="JL36" s="86">
        <f t="shared" si="143"/>
        <v>1.0263103162707089E-16</v>
      </c>
      <c r="JM36" s="86">
        <f t="shared" si="144"/>
        <v>7.7072549063928775E-19</v>
      </c>
    </row>
    <row r="37" spans="2:273" x14ac:dyDescent="0.25">
      <c r="B37" s="2">
        <v>10</v>
      </c>
      <c r="C37" s="37">
        <v>62.2</v>
      </c>
      <c r="D37" s="37">
        <v>62.435000000000002</v>
      </c>
      <c r="E37" s="37">
        <v>62.402999999999999</v>
      </c>
      <c r="F37" s="37">
        <v>62.531999999999996</v>
      </c>
      <c r="G37" s="37">
        <v>64.5</v>
      </c>
      <c r="H37" s="37">
        <v>67.629000000000005</v>
      </c>
      <c r="I37" s="37">
        <v>64.661000000000001</v>
      </c>
      <c r="J37" s="37">
        <v>64.031999999999996</v>
      </c>
      <c r="K37" s="37">
        <v>65.903000000000006</v>
      </c>
      <c r="L37" s="37">
        <v>62.758000000000003</v>
      </c>
      <c r="M37" s="37">
        <v>61.048000000000002</v>
      </c>
      <c r="N37" s="37">
        <v>63.15</v>
      </c>
      <c r="O37" s="37">
        <v>63.116999999999997</v>
      </c>
      <c r="P37" s="37">
        <v>62.982999999999997</v>
      </c>
      <c r="Q37" s="37">
        <v>60.442999999999998</v>
      </c>
      <c r="S37" s="4">
        <f t="shared" si="8"/>
        <v>61.073275464900448</v>
      </c>
      <c r="T37" s="4">
        <f t="shared" si="9"/>
        <v>62.35938966200937</v>
      </c>
      <c r="U37" s="4">
        <f t="shared" si="10"/>
        <v>62.20665887988563</v>
      </c>
      <c r="V37" s="4">
        <f t="shared" si="11"/>
        <v>62.732614468292049</v>
      </c>
      <c r="W37" s="4">
        <f t="shared" si="12"/>
        <v>64.70061867361315</v>
      </c>
      <c r="X37" s="4">
        <f t="shared" si="13"/>
        <v>66.673472466757502</v>
      </c>
      <c r="Y37" s="4">
        <f t="shared" si="14"/>
        <v>64.201859688666161</v>
      </c>
      <c r="Z37" s="4">
        <f t="shared" si="15"/>
        <v>63.611983897732024</v>
      </c>
      <c r="AA37" s="4">
        <f t="shared" si="16"/>
        <v>64.167966203457453</v>
      </c>
      <c r="AB37" s="4">
        <f t="shared" si="17"/>
        <v>61.784089960208199</v>
      </c>
      <c r="AC37" s="4">
        <f t="shared" si="18"/>
        <v>61.293705322380134</v>
      </c>
      <c r="AD37" s="4">
        <f t="shared" si="19"/>
        <v>61.241712754972127</v>
      </c>
      <c r="AE37" s="4" t="e">
        <f t="shared" si="20"/>
        <v>#N/A</v>
      </c>
      <c r="AF37" s="4" t="e">
        <f t="shared" si="21"/>
        <v>#N/A</v>
      </c>
      <c r="AG37" s="4" t="e">
        <f t="shared" si="22"/>
        <v>#N/A</v>
      </c>
      <c r="AI37" s="4">
        <f t="shared" si="23"/>
        <v>1.1267245350995552</v>
      </c>
      <c r="AJ37" s="4">
        <f t="shared" si="24"/>
        <v>7.5610337990632104E-2</v>
      </c>
      <c r="AK37" s="4">
        <f t="shared" si="25"/>
        <v>0.19634112011436855</v>
      </c>
      <c r="AL37" s="4">
        <f t="shared" si="26"/>
        <v>-0.20061446829205209</v>
      </c>
      <c r="AM37" s="4">
        <f t="shared" si="27"/>
        <v>-0.20061867361314967</v>
      </c>
      <c r="AN37" s="4">
        <f t="shared" si="28"/>
        <v>0.95552753324250261</v>
      </c>
      <c r="AO37" s="4">
        <f t="shared" si="29"/>
        <v>0.45914031133384015</v>
      </c>
      <c r="AP37" s="4">
        <f t="shared" si="30"/>
        <v>0.42001610226797226</v>
      </c>
      <c r="AQ37" s="4">
        <f t="shared" si="31"/>
        <v>1.7350337965425524</v>
      </c>
      <c r="AR37" s="4">
        <f t="shared" si="32"/>
        <v>0.97391003979180368</v>
      </c>
      <c r="AS37" s="4">
        <f t="shared" si="33"/>
        <v>-0.24570532238013243</v>
      </c>
      <c r="AT37" s="4">
        <f t="shared" si="34"/>
        <v>1.9082872450278714</v>
      </c>
      <c r="AU37" s="4">
        <f t="shared" si="35"/>
        <v>0</v>
      </c>
      <c r="AV37" s="4">
        <f t="shared" si="36"/>
        <v>0</v>
      </c>
      <c r="AW37" s="4">
        <f t="shared" si="36"/>
        <v>0</v>
      </c>
      <c r="AY37" s="2">
        <f t="shared" si="96"/>
        <v>61.073274787440234</v>
      </c>
      <c r="AZ37" s="2">
        <f t="shared" si="37"/>
        <v>62.359387318462879</v>
      </c>
      <c r="BA37" s="2">
        <f t="shared" si="37"/>
        <v>62.20665833547185</v>
      </c>
      <c r="BB37" s="2">
        <f t="shared" si="37"/>
        <v>62.732613977369503</v>
      </c>
      <c r="BC37" s="2">
        <f t="shared" si="37"/>
        <v>64.70061860308634</v>
      </c>
      <c r="BD37" s="2">
        <f t="shared" si="37"/>
        <v>66.673472311813725</v>
      </c>
      <c r="BE37" s="2">
        <f t="shared" si="37"/>
        <v>64.201859688058946</v>
      </c>
      <c r="BF37" s="2">
        <f t="shared" si="37"/>
        <v>63.611983896719813</v>
      </c>
      <c r="BG37" s="2">
        <f t="shared" si="37"/>
        <v>64.167966197637995</v>
      </c>
      <c r="BH37" s="2">
        <f t="shared" si="37"/>
        <v>61.784089959450483</v>
      </c>
      <c r="BI37" s="2">
        <f t="shared" si="37"/>
        <v>61.293705322047892</v>
      </c>
      <c r="BJ37" s="2">
        <f t="shared" si="37"/>
        <v>61.241712747342383</v>
      </c>
      <c r="BK37" s="2" t="e">
        <f t="shared" si="37"/>
        <v>#N/A</v>
      </c>
      <c r="BL37" s="2" t="e">
        <f t="shared" si="37"/>
        <v>#N/A</v>
      </c>
      <c r="BM37" s="2" t="e">
        <f t="shared" si="37"/>
        <v>#N/A</v>
      </c>
      <c r="BO37" s="2">
        <f t="shared" si="38"/>
        <v>62.2</v>
      </c>
      <c r="BP37" s="2">
        <f t="shared" si="39"/>
        <v>62.435000000000002</v>
      </c>
      <c r="BQ37" s="2">
        <f t="shared" si="40"/>
        <v>62.402999999999999</v>
      </c>
      <c r="BR37" s="2">
        <f t="shared" si="41"/>
        <v>62.531999999999996</v>
      </c>
      <c r="BS37" s="2">
        <f t="shared" si="42"/>
        <v>64.5</v>
      </c>
      <c r="BT37" s="2">
        <f t="shared" si="43"/>
        <v>67.629000000000005</v>
      </c>
      <c r="BU37" s="2">
        <f t="shared" si="44"/>
        <v>64.661000000000001</v>
      </c>
      <c r="BV37" s="2">
        <f t="shared" si="45"/>
        <v>64.031999999999996</v>
      </c>
      <c r="BW37" s="2">
        <f t="shared" si="46"/>
        <v>65.903000000000006</v>
      </c>
      <c r="BX37" s="2">
        <f t="shared" si="47"/>
        <v>62.758000000000003</v>
      </c>
      <c r="BY37" s="2">
        <f t="shared" si="48"/>
        <v>61.048000000000002</v>
      </c>
      <c r="BZ37" s="2">
        <f t="shared" si="49"/>
        <v>63.15</v>
      </c>
      <c r="CA37" s="2" t="str">
        <f t="shared" si="50"/>
        <v/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61.024762985171385</v>
      </c>
      <c r="DL37" s="2">
        <f t="shared" si="70"/>
        <v>62.211866893552653</v>
      </c>
      <c r="DM37" s="2">
        <f t="shared" si="70"/>
        <v>61.991760797342202</v>
      </c>
      <c r="DN37" s="2">
        <f t="shared" si="70"/>
        <v>62.502036544850505</v>
      </c>
      <c r="DO37" s="2">
        <f t="shared" si="70"/>
        <v>64.552689368770757</v>
      </c>
      <c r="DP37" s="2">
        <f t="shared" si="70"/>
        <v>66.638508305647861</v>
      </c>
      <c r="DQ37" s="2">
        <f t="shared" si="70"/>
        <v>64.05131003752345</v>
      </c>
      <c r="DR37" s="2">
        <f t="shared" si="70"/>
        <v>63.246636960600384</v>
      </c>
      <c r="DS37" s="2">
        <f t="shared" si="70"/>
        <v>64.10622142857143</v>
      </c>
      <c r="DT37" s="2">
        <f t="shared" si="70"/>
        <v>61.615426829268287</v>
      </c>
      <c r="DU37" s="2">
        <f t="shared" si="70"/>
        <v>61.036900844277675</v>
      </c>
      <c r="DV37" s="2">
        <f t="shared" si="70"/>
        <v>61.05908048927818</v>
      </c>
      <c r="DW37" s="2">
        <f t="shared" si="70"/>
        <v>61.871922994422995</v>
      </c>
      <c r="DX37" s="2">
        <f t="shared" si="70"/>
        <v>60.798819327731103</v>
      </c>
      <c r="DY37" s="2">
        <f t="shared" si="70"/>
        <v>57.138727272727273</v>
      </c>
      <c r="EA37" s="2">
        <f t="shared" si="71"/>
        <v>62.042044034978133</v>
      </c>
      <c r="EB37" s="2">
        <f t="shared" si="72"/>
        <v>65.177406661860118</v>
      </c>
      <c r="EC37" s="2">
        <f t="shared" si="73"/>
        <v>66.669132989395237</v>
      </c>
      <c r="ED37" s="2">
        <f t="shared" si="74"/>
        <v>67.417765825278138</v>
      </c>
      <c r="EE37" s="2">
        <f t="shared" si="75"/>
        <v>67.973767828508727</v>
      </c>
      <c r="EF37" s="2">
        <f t="shared" si="76"/>
        <v>67.440524676272105</v>
      </c>
      <c r="EG37" s="2">
        <f t="shared" si="77"/>
        <v>68.113572671538293</v>
      </c>
      <c r="EH37" s="2">
        <f t="shared" si="78"/>
        <v>72.981766789746061</v>
      </c>
      <c r="EI37" s="2">
        <f t="shared" si="79"/>
        <v>65.608906790597288</v>
      </c>
      <c r="EJ37" s="2">
        <f t="shared" si="80"/>
        <v>66.083460230254531</v>
      </c>
      <c r="EK37" s="2">
        <f t="shared" si="81"/>
        <v>68.202442524848095</v>
      </c>
      <c r="EL37" s="2">
        <f t="shared" si="82"/>
        <v>65.72672809810166</v>
      </c>
      <c r="EM37" s="2">
        <f t="shared" si="83"/>
        <v>70.906727176951492</v>
      </c>
      <c r="EN37" s="2">
        <f t="shared" si="84"/>
        <v>69.074825569707983</v>
      </c>
      <c r="EO37" s="2">
        <f t="shared" si="85"/>
        <v>63.746280340578807</v>
      </c>
      <c r="EQ37" s="2">
        <f t="shared" si="86"/>
        <v>59.67257829218704</v>
      </c>
      <c r="ER37" s="2">
        <f t="shared" si="87"/>
        <v>63.340554888449354</v>
      </c>
      <c r="ES37" s="2">
        <f t="shared" si="87"/>
        <v>62.680818946204141</v>
      </c>
      <c r="ET37" s="2">
        <f t="shared" si="87"/>
        <v>64.337304211098143</v>
      </c>
      <c r="EU37" s="2">
        <f t="shared" si="87"/>
        <v>66.559070873328324</v>
      </c>
      <c r="EV37" s="2">
        <f t="shared" si="87"/>
        <v>67.057227888268159</v>
      </c>
      <c r="EW37" s="2">
        <f t="shared" si="87"/>
        <v>65.554033630154507</v>
      </c>
      <c r="EX37" s="2">
        <f t="shared" si="87"/>
        <v>68.08512668864762</v>
      </c>
      <c r="EY37" s="2">
        <f t="shared" si="87"/>
        <v>63.861179604540446</v>
      </c>
      <c r="EZ37" s="2">
        <f t="shared" si="87"/>
        <v>63.341715473937683</v>
      </c>
      <c r="FA37" s="2">
        <f t="shared" si="87"/>
        <v>64.832057430646486</v>
      </c>
      <c r="FB37" s="2">
        <f t="shared" si="87"/>
        <v>65.143047535413174</v>
      </c>
      <c r="FC37" s="2">
        <f t="shared" si="87"/>
        <v>68.00640056829026</v>
      </c>
      <c r="FD37" s="2">
        <f t="shared" si="87"/>
        <v>68.522523449880026</v>
      </c>
      <c r="FE37" s="2">
        <f t="shared" si="87"/>
        <v>65.840970144618126</v>
      </c>
      <c r="FG37" s="2">
        <f t="shared" si="88"/>
        <v>4.7689327021192489E-2</v>
      </c>
      <c r="FH37" s="2">
        <f t="shared" si="89"/>
        <v>4.9745727952321364E-2</v>
      </c>
      <c r="FI37" s="2">
        <f t="shared" si="89"/>
        <v>4.5945143951962662E-2</v>
      </c>
      <c r="FJ37" s="2">
        <f t="shared" si="89"/>
        <v>4.6906849647206615E-2</v>
      </c>
      <c r="FK37" s="2">
        <f t="shared" si="89"/>
        <v>4.3241086779143643E-2</v>
      </c>
      <c r="FL37" s="2">
        <f t="shared" si="89"/>
        <v>4.3595853522023699E-2</v>
      </c>
      <c r="FM37" s="2">
        <f t="shared" si="89"/>
        <v>3.7061481618552494E-2</v>
      </c>
      <c r="FN37" s="2">
        <f t="shared" si="89"/>
        <v>3.7529480205980723E-2</v>
      </c>
      <c r="FO37" s="2">
        <f t="shared" si="89"/>
        <v>4.1091710550228651E-2</v>
      </c>
      <c r="FP37" s="2">
        <f t="shared" si="89"/>
        <v>3.7749933293199651E-2</v>
      </c>
      <c r="FQ37" s="2">
        <f t="shared" si="89"/>
        <v>3.5839546899903221E-2</v>
      </c>
      <c r="FR37" s="2">
        <f t="shared" si="89"/>
        <v>3.9127433188900933E-2</v>
      </c>
      <c r="FS37" s="2">
        <f t="shared" si="89"/>
        <v>2.9704130248220609E-2</v>
      </c>
      <c r="FT37" s="2">
        <f t="shared" si="89"/>
        <v>3.0763333626264131E-2</v>
      </c>
      <c r="FU37" s="2">
        <f t="shared" si="89"/>
        <v>2.8106521147402991E-2</v>
      </c>
      <c r="FW37" s="2">
        <f t="shared" si="112"/>
        <v>6.9483505122340789E-7</v>
      </c>
      <c r="FX37" s="2">
        <f t="shared" si="90"/>
        <v>1.3662701748076831E-6</v>
      </c>
      <c r="FY37" s="2">
        <f t="shared" si="90"/>
        <v>1.2538007480919373E-6</v>
      </c>
      <c r="FZ37" s="2">
        <f t="shared" si="90"/>
        <v>1.2795953606015589E-6</v>
      </c>
      <c r="GA37" s="2">
        <f t="shared" si="90"/>
        <v>1.3545234496067006E-6</v>
      </c>
      <c r="GB37" s="2">
        <f t="shared" si="90"/>
        <v>1.5185364264119453E-6</v>
      </c>
      <c r="GC37" s="2">
        <f t="shared" si="90"/>
        <v>1.4930050787814075E-6</v>
      </c>
      <c r="GD37" s="2">
        <f t="shared" si="90"/>
        <v>1.5165717710374607E-6</v>
      </c>
      <c r="GE37" s="2">
        <f t="shared" si="90"/>
        <v>1.7982657087622692E-6</v>
      </c>
      <c r="GF37" s="2">
        <f t="shared" si="90"/>
        <v>1.7626209778981796E-6</v>
      </c>
      <c r="GG37" s="2">
        <f t="shared" si="90"/>
        <v>1.5693618551268245E-6</v>
      </c>
      <c r="GH37" s="2">
        <f t="shared" si="90"/>
        <v>1.3909995086456083E-6</v>
      </c>
      <c r="GI37" s="2">
        <f t="shared" si="90"/>
        <v>1.1098608340007924E-6</v>
      </c>
      <c r="GJ37" s="2">
        <f t="shared" si="90"/>
        <v>8.8738370175802336E-7</v>
      </c>
      <c r="GK37" s="2">
        <f t="shared" si="90"/>
        <v>7.3128274513312518E-7</v>
      </c>
      <c r="GM37" s="86">
        <f t="shared" si="113"/>
        <v>4.2602092987625306E-10</v>
      </c>
      <c r="GN37" s="86">
        <f t="shared" si="91"/>
        <v>1.4976894681982372E-9</v>
      </c>
      <c r="GO37" s="86">
        <f t="shared" si="91"/>
        <v>3.4544359505382173E-10</v>
      </c>
      <c r="GP37" s="86">
        <f t="shared" si="91"/>
        <v>3.5816807910431936E-10</v>
      </c>
      <c r="GQ37" s="86">
        <f t="shared" si="91"/>
        <v>4.2611253084213812E-11</v>
      </c>
      <c r="GR37" s="86">
        <f t="shared" si="91"/>
        <v>9.8055061810708998E-11</v>
      </c>
      <c r="GS37" s="86">
        <f t="shared" si="91"/>
        <v>3.3779802209780699E-13</v>
      </c>
      <c r="GT37" s="86">
        <f t="shared" si="91"/>
        <v>5.8178609964844527E-13</v>
      </c>
      <c r="GU37" s="86">
        <f t="shared" si="91"/>
        <v>3.4670797360811405E-12</v>
      </c>
      <c r="GV37" s="86">
        <f t="shared" si="91"/>
        <v>4.4407850294982154E-13</v>
      </c>
      <c r="GW37" s="86">
        <f t="shared" si="91"/>
        <v>1.9347628105050647E-13</v>
      </c>
      <c r="GX37" s="86">
        <f t="shared" si="91"/>
        <v>4.3856448797500478E-12</v>
      </c>
      <c r="GY37" s="86">
        <f t="shared" si="91"/>
        <v>1.1305198480082785E-16</v>
      </c>
      <c r="GZ37" s="86">
        <f t="shared" si="91"/>
        <v>3.6137328349918966E-16</v>
      </c>
      <c r="HA37" s="86">
        <f t="shared" si="91"/>
        <v>3.2340784320175361E-18</v>
      </c>
      <c r="HC37" s="86">
        <f t="shared" si="145"/>
        <v>5.7776968713667853E-26</v>
      </c>
      <c r="HD37" s="86">
        <f t="shared" si="92"/>
        <v>1.7556802640893584E-23</v>
      </c>
      <c r="HE37" s="86">
        <f t="shared" si="92"/>
        <v>1.3770650317750467E-25</v>
      </c>
      <c r="HF37" s="86">
        <f t="shared" si="92"/>
        <v>1.516075534670945E-25</v>
      </c>
      <c r="HG37" s="86">
        <f t="shared" si="92"/>
        <v>1.2497345950926741E-28</v>
      </c>
      <c r="HH37" s="86">
        <f t="shared" si="92"/>
        <v>3.6059917871951427E-28</v>
      </c>
      <c r="HI37" s="86">
        <f t="shared" si="92"/>
        <v>1.3739034589277421E-32</v>
      </c>
      <c r="HJ37" s="86">
        <f t="shared" si="92"/>
        <v>1.399369881984313E-42</v>
      </c>
      <c r="HK37" s="86">
        <f t="shared" si="92"/>
        <v>4.8182413536919077E-30</v>
      </c>
      <c r="HL37" s="86">
        <f t="shared" si="92"/>
        <v>1.0036454875645648E-33</v>
      </c>
      <c r="HM37" s="86">
        <f t="shared" si="92"/>
        <v>1.3391216769651807E-35</v>
      </c>
      <c r="HN37" s="86">
        <f t="shared" si="92"/>
        <v>3.8900363817160427E-31</v>
      </c>
      <c r="HO37" s="86">
        <f t="shared" si="92"/>
        <v>1.2624527753343367E-41</v>
      </c>
      <c r="HP37" s="86">
        <f t="shared" si="92"/>
        <v>1.9912043131728455E-40</v>
      </c>
      <c r="HQ37" s="86">
        <f t="shared" si="92"/>
        <v>6.7744487527278445E-50</v>
      </c>
      <c r="HS37" s="86">
        <f t="shared" si="114"/>
        <v>3.4488662461743293E-128</v>
      </c>
      <c r="HT37" s="86">
        <f t="shared" si="93"/>
        <v>2.9354524809424038E-108</v>
      </c>
      <c r="HU37" s="86">
        <f t="shared" si="93"/>
        <v>3.3262903903509522E-118</v>
      </c>
      <c r="HV37" s="86">
        <f t="shared" si="93"/>
        <v>3.7072315385983243E-120</v>
      </c>
      <c r="HW37" s="86">
        <f t="shared" si="93"/>
        <v>8.5306860929959695E-135</v>
      </c>
      <c r="HX37" s="86">
        <f t="shared" si="93"/>
        <v>1.1383978638223566E-131</v>
      </c>
      <c r="HY37" s="86">
        <f t="shared" si="93"/>
        <v>1.4825368735650304E-156</v>
      </c>
      <c r="HZ37" s="86">
        <f t="shared" si="93"/>
        <v>2.0378082733895342E-208</v>
      </c>
      <c r="IA37" s="86">
        <f t="shared" si="93"/>
        <v>8.2420144739410182E-145</v>
      </c>
      <c r="IB37" s="86">
        <f t="shared" si="93"/>
        <v>1.847503047527587E-163</v>
      </c>
      <c r="IC37" s="86">
        <f t="shared" si="93"/>
        <v>1.4364248220376745E-172</v>
      </c>
      <c r="ID37" s="86">
        <f t="shared" si="93"/>
        <v>4.9601730351046753E-150</v>
      </c>
      <c r="IE37" s="86">
        <f t="shared" si="93"/>
        <v>2.1764405665212751E-203</v>
      </c>
      <c r="IF37" s="86">
        <f t="shared" si="93"/>
        <v>6.9032800894579894E-120</v>
      </c>
      <c r="IG37" s="86">
        <f t="shared" si="93"/>
        <v>5.9733293057870839E-80</v>
      </c>
      <c r="II37" s="86">
        <f t="shared" si="115"/>
        <v>1.8740941260200828E-255</v>
      </c>
      <c r="IJ37" s="86">
        <f t="shared" si="116"/>
        <v>5.1137275464182908E-205</v>
      </c>
      <c r="IK37" s="86">
        <f t="shared" si="117"/>
        <v>5.3949767838531362E-227</v>
      </c>
      <c r="IL37" s="86">
        <f t="shared" si="118"/>
        <v>5.2691027035082083E-231</v>
      </c>
      <c r="IM37" s="86">
        <f t="shared" si="119"/>
        <v>5.699464178089747E-262</v>
      </c>
      <c r="IN37" s="86">
        <f t="shared" si="120"/>
        <v>1.2088174248285839E-251</v>
      </c>
      <c r="IO37" s="86">
        <f t="shared" si="121"/>
        <v>2.808095877971976E-299</v>
      </c>
      <c r="IP37" s="86">
        <f t="shared" si="122"/>
        <v>0</v>
      </c>
      <c r="IQ37" s="86">
        <f t="shared" si="123"/>
        <v>1.681205442778149E-277</v>
      </c>
      <c r="IR37" s="86">
        <f t="shared" si="124"/>
        <v>0</v>
      </c>
      <c r="IS37" s="86">
        <f t="shared" si="125"/>
        <v>0</v>
      </c>
      <c r="IT37" s="86">
        <f t="shared" si="126"/>
        <v>2.4461190093376714E-287</v>
      </c>
      <c r="IU37" s="86">
        <f t="shared" si="127"/>
        <v>0</v>
      </c>
      <c r="IV37" s="86">
        <f t="shared" si="128"/>
        <v>3.4254724086857995E-283</v>
      </c>
      <c r="IW37" s="86">
        <f t="shared" si="129"/>
        <v>3.5651294293704414E-263</v>
      </c>
      <c r="IY37" s="86">
        <f t="shared" si="130"/>
        <v>4.2602092987625311E-10</v>
      </c>
      <c r="IZ37" s="86">
        <f t="shared" si="131"/>
        <v>1.4976894681982548E-9</v>
      </c>
      <c r="JA37" s="86">
        <f t="shared" si="132"/>
        <v>3.4544359505382189E-10</v>
      </c>
      <c r="JB37" s="86">
        <f t="shared" si="133"/>
        <v>3.5816807910431952E-10</v>
      </c>
      <c r="JC37" s="86">
        <f t="shared" si="134"/>
        <v>4.2611253084213812E-11</v>
      </c>
      <c r="JD37" s="86">
        <f t="shared" si="135"/>
        <v>9.8055061810708998E-11</v>
      </c>
      <c r="JE37" s="86">
        <f t="shared" si="136"/>
        <v>3.3779802209780699E-13</v>
      </c>
      <c r="JF37" s="86">
        <f t="shared" si="137"/>
        <v>5.8178609964844527E-13</v>
      </c>
      <c r="JG37" s="86">
        <f t="shared" si="138"/>
        <v>3.4670797360811405E-12</v>
      </c>
      <c r="JH37" s="86">
        <f t="shared" si="139"/>
        <v>4.4407850294982154E-13</v>
      </c>
      <c r="JI37" s="86">
        <f t="shared" si="140"/>
        <v>1.9347628105050647E-13</v>
      </c>
      <c r="JJ37" s="86">
        <f t="shared" si="141"/>
        <v>4.3856448797500478E-12</v>
      </c>
      <c r="JK37" s="86">
        <f t="shared" si="142"/>
        <v>1.1305198480082785E-16</v>
      </c>
      <c r="JL37" s="86">
        <f t="shared" si="143"/>
        <v>3.6137328349918966E-16</v>
      </c>
      <c r="JM37" s="86">
        <f t="shared" si="144"/>
        <v>3.2340784320175361E-18</v>
      </c>
    </row>
    <row r="38" spans="2:273" x14ac:dyDescent="0.25">
      <c r="B38" s="2">
        <v>11</v>
      </c>
      <c r="C38" s="37">
        <v>62.12</v>
      </c>
      <c r="D38" s="37">
        <v>61.548000000000002</v>
      </c>
      <c r="E38" s="37">
        <v>61.435000000000002</v>
      </c>
      <c r="F38" s="37">
        <v>63.902999999999999</v>
      </c>
      <c r="G38" s="37">
        <v>64.451999999999998</v>
      </c>
      <c r="H38" s="37">
        <v>66.870999999999995</v>
      </c>
      <c r="I38" s="37">
        <v>67.581000000000003</v>
      </c>
      <c r="J38" s="37">
        <v>64.548000000000002</v>
      </c>
      <c r="K38" s="37">
        <v>66.742000000000004</v>
      </c>
      <c r="L38" s="37">
        <v>65.016000000000005</v>
      </c>
      <c r="M38" s="37">
        <v>61.613</v>
      </c>
      <c r="N38" s="37">
        <v>62.35</v>
      </c>
      <c r="O38" s="37">
        <v>63.9</v>
      </c>
      <c r="P38" s="37">
        <v>63.533000000000001</v>
      </c>
      <c r="Q38" s="37">
        <v>61.115000000000002</v>
      </c>
      <c r="S38" s="4">
        <f t="shared" si="8"/>
        <v>61.200275895093249</v>
      </c>
      <c r="T38" s="4">
        <f t="shared" si="9"/>
        <v>62.625781480854478</v>
      </c>
      <c r="U38" s="4">
        <f t="shared" si="10"/>
        <v>62.507808593445944</v>
      </c>
      <c r="V38" s="4">
        <f t="shared" si="11"/>
        <v>63.133524405942609</v>
      </c>
      <c r="W38" s="4">
        <f t="shared" si="12"/>
        <v>64.886579949751308</v>
      </c>
      <c r="X38" s="4">
        <f t="shared" si="13"/>
        <v>66.853555194198563</v>
      </c>
      <c r="Y38" s="4">
        <f t="shared" si="14"/>
        <v>64.3355604694828</v>
      </c>
      <c r="Z38" s="4">
        <f t="shared" si="15"/>
        <v>63.819129577724389</v>
      </c>
      <c r="AA38" s="4">
        <f t="shared" si="16"/>
        <v>64.427060220133242</v>
      </c>
      <c r="AB38" s="4">
        <f t="shared" si="17"/>
        <v>62.086863733084876</v>
      </c>
      <c r="AC38" s="4">
        <f t="shared" si="18"/>
        <v>61.503794964611238</v>
      </c>
      <c r="AD38" s="4">
        <f t="shared" si="19"/>
        <v>61.449058525960197</v>
      </c>
      <c r="AE38" s="4" t="e">
        <f t="shared" si="20"/>
        <v>#N/A</v>
      </c>
      <c r="AF38" s="4" t="e">
        <f t="shared" si="21"/>
        <v>#N/A</v>
      </c>
      <c r="AG38" s="4" t="e">
        <f t="shared" si="22"/>
        <v>#N/A</v>
      </c>
      <c r="AI38" s="4">
        <f t="shared" si="23"/>
        <v>0.91972410490674861</v>
      </c>
      <c r="AJ38" s="4">
        <f t="shared" si="24"/>
        <v>-1.0777814808544761</v>
      </c>
      <c r="AK38" s="4">
        <f t="shared" si="25"/>
        <v>-1.0728085934459415</v>
      </c>
      <c r="AL38" s="4">
        <f t="shared" si="26"/>
        <v>0.76947559405738986</v>
      </c>
      <c r="AM38" s="4">
        <f t="shared" si="27"/>
        <v>-0.43457994975130987</v>
      </c>
      <c r="AN38" s="4">
        <f t="shared" si="28"/>
        <v>1.744480580143204E-2</v>
      </c>
      <c r="AO38" s="4">
        <f t="shared" si="29"/>
        <v>3.2454395305172028</v>
      </c>
      <c r="AP38" s="4">
        <f t="shared" si="30"/>
        <v>0.72887042227561238</v>
      </c>
      <c r="AQ38" s="4">
        <f t="shared" si="31"/>
        <v>2.3149397798667621</v>
      </c>
      <c r="AR38" s="4">
        <f t="shared" si="32"/>
        <v>2.9291362669151297</v>
      </c>
      <c r="AS38" s="4">
        <f t="shared" si="33"/>
        <v>0.10920503538876147</v>
      </c>
      <c r="AT38" s="4">
        <f t="shared" si="34"/>
        <v>0.90094147403980429</v>
      </c>
      <c r="AU38" s="4">
        <f t="shared" si="35"/>
        <v>0</v>
      </c>
      <c r="AV38" s="4">
        <f t="shared" si="36"/>
        <v>0</v>
      </c>
      <c r="AW38" s="4">
        <f t="shared" si="36"/>
        <v>0</v>
      </c>
      <c r="AY38" s="2">
        <f t="shared" si="96"/>
        <v>61.200274513647862</v>
      </c>
      <c r="AZ38" s="2">
        <f t="shared" si="37"/>
        <v>62.625776933566542</v>
      </c>
      <c r="BA38" s="2">
        <f t="shared" si="37"/>
        <v>62.507807482484665</v>
      </c>
      <c r="BB38" s="2">
        <f t="shared" si="37"/>
        <v>63.133523400739143</v>
      </c>
      <c r="BC38" s="2">
        <f t="shared" si="37"/>
        <v>64.88657979346236</v>
      </c>
      <c r="BD38" s="2">
        <f t="shared" si="37"/>
        <v>66.853554863208771</v>
      </c>
      <c r="BE38" s="2">
        <f t="shared" si="37"/>
        <v>64.335560467874174</v>
      </c>
      <c r="BF38" s="2">
        <f t="shared" si="37"/>
        <v>63.819129575098366</v>
      </c>
      <c r="BG38" s="2">
        <f t="shared" si="37"/>
        <v>64.427060205844569</v>
      </c>
      <c r="BH38" s="2">
        <f t="shared" si="37"/>
        <v>62.086863731091164</v>
      </c>
      <c r="BI38" s="2">
        <f t="shared" si="37"/>
        <v>61.503794963717844</v>
      </c>
      <c r="BJ38" s="2">
        <f t="shared" si="37"/>
        <v>61.449058507688044</v>
      </c>
      <c r="BK38" s="2" t="e">
        <f t="shared" si="37"/>
        <v>#N/A</v>
      </c>
      <c r="BL38" s="2" t="e">
        <f t="shared" si="37"/>
        <v>#N/A</v>
      </c>
      <c r="BM38" s="2" t="e">
        <f t="shared" si="37"/>
        <v>#N/A</v>
      </c>
      <c r="BO38" s="2">
        <f t="shared" si="38"/>
        <v>62.12</v>
      </c>
      <c r="BP38" s="2">
        <f t="shared" si="39"/>
        <v>61.548000000000002</v>
      </c>
      <c r="BQ38" s="2">
        <f t="shared" si="40"/>
        <v>61.435000000000002</v>
      </c>
      <c r="BR38" s="2">
        <f t="shared" si="41"/>
        <v>63.902999999999999</v>
      </c>
      <c r="BS38" s="2">
        <f t="shared" si="42"/>
        <v>64.451999999999998</v>
      </c>
      <c r="BT38" s="2">
        <f t="shared" si="43"/>
        <v>66.870999999999995</v>
      </c>
      <c r="BU38" s="2">
        <f t="shared" si="44"/>
        <v>67.581000000000003</v>
      </c>
      <c r="BV38" s="2">
        <f t="shared" si="45"/>
        <v>64.548000000000002</v>
      </c>
      <c r="BW38" s="2">
        <f t="shared" si="46"/>
        <v>66.742000000000004</v>
      </c>
      <c r="BX38" s="2">
        <f t="shared" si="47"/>
        <v>65.016000000000005</v>
      </c>
      <c r="BY38" s="2">
        <f t="shared" si="48"/>
        <v>61.613</v>
      </c>
      <c r="BZ38" s="2">
        <f t="shared" si="49"/>
        <v>62.35</v>
      </c>
      <c r="CA38" s="2" t="str">
        <f t="shared" si="50"/>
        <v/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61.161724333522407</v>
      </c>
      <c r="DL38" s="2">
        <f t="shared" si="70"/>
        <v>62.488657348134943</v>
      </c>
      <c r="DM38" s="2">
        <f t="shared" si="70"/>
        <v>62.297215946843863</v>
      </c>
      <c r="DN38" s="2">
        <f t="shared" si="70"/>
        <v>62.911692842041688</v>
      </c>
      <c r="DO38" s="2">
        <f t="shared" si="70"/>
        <v>64.741823316218657</v>
      </c>
      <c r="DP38" s="2">
        <f t="shared" si="70"/>
        <v>66.831804590758097</v>
      </c>
      <c r="DQ38" s="2">
        <f t="shared" si="70"/>
        <v>64.183561069418374</v>
      </c>
      <c r="DR38" s="2">
        <f t="shared" si="70"/>
        <v>63.437053377110701</v>
      </c>
      <c r="DS38" s="2">
        <f t="shared" si="70"/>
        <v>64.379377003484322</v>
      </c>
      <c r="DT38" s="2">
        <f t="shared" si="70"/>
        <v>61.922364634146341</v>
      </c>
      <c r="DU38" s="2">
        <f t="shared" si="70"/>
        <v>61.238605628517824</v>
      </c>
      <c r="DV38" s="2">
        <f t="shared" si="70"/>
        <v>61.265027786167337</v>
      </c>
      <c r="DW38" s="2">
        <f t="shared" si="70"/>
        <v>62.097246031746032</v>
      </c>
      <c r="DX38" s="2">
        <f t="shared" si="70"/>
        <v>60.919131092436984</v>
      </c>
      <c r="DY38" s="2">
        <f t="shared" si="70"/>
        <v>57.235636363636367</v>
      </c>
      <c r="EA38" s="2">
        <f t="shared" si="71"/>
        <v>61.902384447220484</v>
      </c>
      <c r="EB38" s="2">
        <f t="shared" si="72"/>
        <v>65.014647711607779</v>
      </c>
      <c r="EC38" s="2">
        <f t="shared" si="73"/>
        <v>66.496094726282607</v>
      </c>
      <c r="ED38" s="2">
        <f t="shared" si="74"/>
        <v>67.244351194601492</v>
      </c>
      <c r="EE38" s="2">
        <f t="shared" si="75"/>
        <v>67.807707030129109</v>
      </c>
      <c r="EF38" s="2">
        <f t="shared" si="76"/>
        <v>67.288740167791346</v>
      </c>
      <c r="EG38" s="2">
        <f t="shared" si="77"/>
        <v>67.937446804557851</v>
      </c>
      <c r="EH38" s="2">
        <f t="shared" si="78"/>
        <v>72.75577282769892</v>
      </c>
      <c r="EI38" s="2">
        <f t="shared" si="79"/>
        <v>65.441954474407325</v>
      </c>
      <c r="EJ38" s="2">
        <f t="shared" si="80"/>
        <v>65.911144114077672</v>
      </c>
      <c r="EK38" s="2">
        <f t="shared" si="81"/>
        <v>68.010372998896983</v>
      </c>
      <c r="EL38" s="2">
        <f t="shared" si="82"/>
        <v>65.570763825020649</v>
      </c>
      <c r="EM38" s="2">
        <f t="shared" si="83"/>
        <v>70.727230798096812</v>
      </c>
      <c r="EN38" s="2">
        <f t="shared" si="84"/>
        <v>68.921305224850514</v>
      </c>
      <c r="EO38" s="2">
        <f t="shared" si="85"/>
        <v>63.638343082633554</v>
      </c>
      <c r="EQ38" s="2">
        <f t="shared" si="86"/>
        <v>59.555588246855635</v>
      </c>
      <c r="ER38" s="2">
        <f t="shared" si="87"/>
        <v>63.195649630553824</v>
      </c>
      <c r="ES38" s="2">
        <f t="shared" si="87"/>
        <v>62.546691304139067</v>
      </c>
      <c r="ET38" s="2">
        <f t="shared" si="87"/>
        <v>64.194779387306326</v>
      </c>
      <c r="EU38" s="2">
        <f t="shared" si="87"/>
        <v>66.406671534478107</v>
      </c>
      <c r="EV38" s="2">
        <f t="shared" si="87"/>
        <v>66.909035405586593</v>
      </c>
      <c r="EW38" s="2">
        <f t="shared" si="87"/>
        <v>65.403415302531144</v>
      </c>
      <c r="EX38" s="2">
        <f t="shared" si="87"/>
        <v>67.909776394811189</v>
      </c>
      <c r="EY38" s="2">
        <f t="shared" si="87"/>
        <v>63.711651064980408</v>
      </c>
      <c r="EZ38" s="2">
        <f t="shared" si="87"/>
        <v>63.19662873216614</v>
      </c>
      <c r="FA38" s="2">
        <f t="shared" si="87"/>
        <v>64.674223850884516</v>
      </c>
      <c r="FB38" s="2">
        <f t="shared" si="87"/>
        <v>64.992601471646566</v>
      </c>
      <c r="FC38" s="2">
        <f t="shared" si="87"/>
        <v>67.855011954997238</v>
      </c>
      <c r="FD38" s="2">
        <f t="shared" si="87"/>
        <v>68.374050253737792</v>
      </c>
      <c r="FE38" s="2">
        <f t="shared" si="87"/>
        <v>65.710961554860035</v>
      </c>
      <c r="FG38" s="2">
        <f t="shared" si="88"/>
        <v>5.2050822461531074E-2</v>
      </c>
      <c r="FH38" s="2">
        <f t="shared" si="89"/>
        <v>5.4284573856130232E-2</v>
      </c>
      <c r="FI38" s="2">
        <f t="shared" si="89"/>
        <v>5.0155523939800821E-2</v>
      </c>
      <c r="FJ38" s="2">
        <f t="shared" si="89"/>
        <v>5.1200630038770664E-2</v>
      </c>
      <c r="FK38" s="2">
        <f t="shared" si="89"/>
        <v>4.7215932363041571E-2</v>
      </c>
      <c r="FL38" s="2">
        <f t="shared" si="89"/>
        <v>4.7601687783232309E-2</v>
      </c>
      <c r="FM38" s="2">
        <f t="shared" si="89"/>
        <v>4.0492321159991192E-2</v>
      </c>
      <c r="FN38" s="2">
        <f t="shared" si="89"/>
        <v>4.1001798408159977E-2</v>
      </c>
      <c r="FO38" s="2">
        <f t="shared" si="89"/>
        <v>4.4878246910125624E-2</v>
      </c>
      <c r="FP38" s="2">
        <f t="shared" si="89"/>
        <v>4.1241774344482569E-2</v>
      </c>
      <c r="FQ38" s="2">
        <f t="shared" si="89"/>
        <v>3.9161870371986748E-2</v>
      </c>
      <c r="FR38" s="2">
        <f t="shared" si="89"/>
        <v>4.2741032351622049E-2</v>
      </c>
      <c r="FS38" s="2">
        <f t="shared" si="89"/>
        <v>3.2476858940848022E-2</v>
      </c>
      <c r="FT38" s="2">
        <f t="shared" si="89"/>
        <v>3.3631506555270023E-2</v>
      </c>
      <c r="FU38" s="2">
        <f t="shared" si="89"/>
        <v>3.0734844959330224E-2</v>
      </c>
      <c r="FW38" s="2">
        <f t="shared" si="112"/>
        <v>7.6187143250935679E-7</v>
      </c>
      <c r="FX38" s="2">
        <f t="shared" si="90"/>
        <v>1.498085259246828E-6</v>
      </c>
      <c r="FY38" s="2">
        <f t="shared" si="90"/>
        <v>1.3747650162931502E-6</v>
      </c>
      <c r="FZ38" s="2">
        <f t="shared" si="90"/>
        <v>1.403048239575E-6</v>
      </c>
      <c r="GA38" s="2">
        <f t="shared" si="90"/>
        <v>1.4852052345688397E-6</v>
      </c>
      <c r="GB38" s="2">
        <f t="shared" si="90"/>
        <v>1.6650418376718424E-6</v>
      </c>
      <c r="GC38" s="2">
        <f t="shared" si="90"/>
        <v>1.6370472798105712E-6</v>
      </c>
      <c r="GD38" s="2">
        <f t="shared" si="90"/>
        <v>1.6628876365215813E-6</v>
      </c>
      <c r="GE38" s="2">
        <f t="shared" si="90"/>
        <v>1.9717587984425973E-6</v>
      </c>
      <c r="GF38" s="2">
        <f t="shared" si="90"/>
        <v>1.9326751416698414E-6</v>
      </c>
      <c r="GG38" s="2">
        <f t="shared" si="90"/>
        <v>1.720770795464854E-6</v>
      </c>
      <c r="GH38" s="2">
        <f t="shared" si="90"/>
        <v>1.5252004273921817E-6</v>
      </c>
      <c r="GI38" s="2">
        <f t="shared" si="90"/>
        <v>1.2169380749286293E-6</v>
      </c>
      <c r="GJ38" s="2">
        <f t="shared" si="90"/>
        <v>9.7299679728915054E-7</v>
      </c>
      <c r="GK38" s="2">
        <f t="shared" si="90"/>
        <v>8.0183552868243138E-7</v>
      </c>
      <c r="GM38" s="86">
        <f t="shared" si="113"/>
        <v>8.8428092920022148E-10</v>
      </c>
      <c r="GN38" s="86">
        <f t="shared" si="91"/>
        <v>2.9575411389189475E-9</v>
      </c>
      <c r="GO38" s="86">
        <f t="shared" si="91"/>
        <v>7.1744122070359136E-10</v>
      </c>
      <c r="GP38" s="86">
        <f t="shared" si="91"/>
        <v>7.4647902795019651E-10</v>
      </c>
      <c r="GQ38" s="86">
        <f t="shared" si="91"/>
        <v>9.6128509471295518E-11</v>
      </c>
      <c r="GR38" s="86">
        <f t="shared" si="91"/>
        <v>2.1319733147841481E-10</v>
      </c>
      <c r="GS38" s="86">
        <f t="shared" si="91"/>
        <v>9.1121547659869924E-13</v>
      </c>
      <c r="GT38" s="86">
        <f t="shared" si="91"/>
        <v>1.536831990621428E-12</v>
      </c>
      <c r="GU38" s="86">
        <f t="shared" si="91"/>
        <v>8.6690510216872401E-12</v>
      </c>
      <c r="GV38" s="86">
        <f t="shared" si="91"/>
        <v>1.1898421613635174E-12</v>
      </c>
      <c r="GW38" s="86">
        <f t="shared" si="91"/>
        <v>5.2970188058065865E-13</v>
      </c>
      <c r="GX38" s="86">
        <f t="shared" si="91"/>
        <v>1.0692044855385943E-11</v>
      </c>
      <c r="GY38" s="86">
        <f t="shared" si="91"/>
        <v>4.0439843979271054E-16</v>
      </c>
      <c r="GZ38" s="86">
        <f t="shared" si="91"/>
        <v>1.2441920637541159E-15</v>
      </c>
      <c r="HA38" s="86">
        <f t="shared" si="91"/>
        <v>1.3226621285689165E-17</v>
      </c>
      <c r="HC38" s="86">
        <f t="shared" si="145"/>
        <v>2.3895743012258014E-25</v>
      </c>
      <c r="HD38" s="86">
        <f t="shared" si="92"/>
        <v>6.224275743291848E-23</v>
      </c>
      <c r="HE38" s="86">
        <f t="shared" si="92"/>
        <v>5.5015830088790978E-25</v>
      </c>
      <c r="HF38" s="86">
        <f t="shared" si="92"/>
        <v>6.1367904163116889E-25</v>
      </c>
      <c r="HG38" s="86">
        <f t="shared" si="92"/>
        <v>6.1158050868920812E-28</v>
      </c>
      <c r="HH38" s="86">
        <f t="shared" si="92"/>
        <v>1.7094221815118326E-27</v>
      </c>
      <c r="HI38" s="86">
        <f t="shared" si="92"/>
        <v>8.563309467346297E-32</v>
      </c>
      <c r="HJ38" s="86">
        <f t="shared" si="92"/>
        <v>1.5996244921896013E-41</v>
      </c>
      <c r="HK38" s="86">
        <f t="shared" si="92"/>
        <v>2.6693275887337572E-29</v>
      </c>
      <c r="HL38" s="86">
        <f t="shared" si="92"/>
        <v>6.9190033533651619E-33</v>
      </c>
      <c r="HM38" s="86">
        <f t="shared" si="92"/>
        <v>1.0119105552730087E-34</v>
      </c>
      <c r="HN38" s="86">
        <f t="shared" si="92"/>
        <v>2.2196043444714531E-30</v>
      </c>
      <c r="HO38" s="86">
        <f t="shared" si="92"/>
        <v>1.2899674957759732E-40</v>
      </c>
      <c r="HP38" s="86">
        <f t="shared" si="92"/>
        <v>1.890973614046852E-39</v>
      </c>
      <c r="HQ38" s="86">
        <f t="shared" si="92"/>
        <v>1.1180090328132418E-48</v>
      </c>
      <c r="HS38" s="86">
        <f t="shared" si="114"/>
        <v>4.4410086727587011E-126</v>
      </c>
      <c r="HT38" s="86">
        <f t="shared" si="93"/>
        <v>1.9387079632751326E-106</v>
      </c>
      <c r="HU38" s="86">
        <f t="shared" si="93"/>
        <v>3.2540477638148152E-116</v>
      </c>
      <c r="HV38" s="86">
        <f t="shared" si="93"/>
        <v>3.9531394890013651E-118</v>
      </c>
      <c r="HW38" s="86">
        <f t="shared" si="93"/>
        <v>1.7010697023688798E-132</v>
      </c>
      <c r="HX38" s="86">
        <f t="shared" si="93"/>
        <v>2.0057547455393424E-129</v>
      </c>
      <c r="HY38" s="86">
        <f t="shared" si="93"/>
        <v>6.9639233613216161E-154</v>
      </c>
      <c r="HZ38" s="86">
        <f t="shared" si="93"/>
        <v>7.7209943205777444E-205</v>
      </c>
      <c r="IA38" s="86">
        <f t="shared" si="93"/>
        <v>2.6504116590986519E-142</v>
      </c>
      <c r="IB38" s="86">
        <f t="shared" si="93"/>
        <v>1.2503286573780866E-160</v>
      </c>
      <c r="IC38" s="86">
        <f t="shared" si="93"/>
        <v>1.3186423486664521E-169</v>
      </c>
      <c r="ID38" s="86">
        <f t="shared" si="93"/>
        <v>1.7539250019409811E-147</v>
      </c>
      <c r="IE38" s="86">
        <f t="shared" si="93"/>
        <v>5.6136682296847601E-200</v>
      </c>
      <c r="IF38" s="86">
        <f t="shared" si="93"/>
        <v>6.306841601637121E-118</v>
      </c>
      <c r="IG38" s="86">
        <f t="shared" si="93"/>
        <v>1.1136374531839184E-78</v>
      </c>
      <c r="II38" s="86">
        <f t="shared" si="115"/>
        <v>3.571885097858592E-252</v>
      </c>
      <c r="IJ38" s="86">
        <f t="shared" si="116"/>
        <v>2.9343202456020072E-202</v>
      </c>
      <c r="IK38" s="86">
        <f t="shared" si="117"/>
        <v>5.8880231306562335E-224</v>
      </c>
      <c r="IL38" s="86">
        <f t="shared" si="118"/>
        <v>6.5836326779112272E-228</v>
      </c>
      <c r="IM38" s="86">
        <f t="shared" si="119"/>
        <v>1.9315213643379967E-258</v>
      </c>
      <c r="IN38" s="86">
        <f t="shared" si="120"/>
        <v>3.1700484911175558E-248</v>
      </c>
      <c r="IO38" s="86">
        <f t="shared" si="121"/>
        <v>3.2669505720464004E-295</v>
      </c>
      <c r="IP38" s="86">
        <f t="shared" si="122"/>
        <v>0</v>
      </c>
      <c r="IQ38" s="86">
        <f t="shared" si="123"/>
        <v>1.1126754474125746E-273</v>
      </c>
      <c r="IR38" s="86">
        <f t="shared" si="124"/>
        <v>0</v>
      </c>
      <c r="IS38" s="86">
        <f t="shared" si="125"/>
        <v>0</v>
      </c>
      <c r="IT38" s="86">
        <f t="shared" si="126"/>
        <v>1.8643446664393894E-283</v>
      </c>
      <c r="IU38" s="86">
        <f t="shared" si="127"/>
        <v>0</v>
      </c>
      <c r="IV38" s="86">
        <f t="shared" si="128"/>
        <v>1.7273252908306135E-279</v>
      </c>
      <c r="IW38" s="86">
        <f t="shared" si="129"/>
        <v>8.7955341074214507E-260</v>
      </c>
      <c r="IY38" s="86">
        <f t="shared" si="130"/>
        <v>8.8428092920022169E-10</v>
      </c>
      <c r="IZ38" s="86">
        <f t="shared" si="131"/>
        <v>2.9575411389190096E-9</v>
      </c>
      <c r="JA38" s="86">
        <f t="shared" si="132"/>
        <v>7.1744122070359188E-10</v>
      </c>
      <c r="JB38" s="86">
        <f t="shared" si="133"/>
        <v>7.4647902795019713E-10</v>
      </c>
      <c r="JC38" s="86">
        <f t="shared" si="134"/>
        <v>9.6128509471295518E-11</v>
      </c>
      <c r="JD38" s="86">
        <f t="shared" si="135"/>
        <v>2.1319733147841481E-10</v>
      </c>
      <c r="JE38" s="86">
        <f t="shared" si="136"/>
        <v>9.1121547659869924E-13</v>
      </c>
      <c r="JF38" s="86">
        <f t="shared" si="137"/>
        <v>1.536831990621428E-12</v>
      </c>
      <c r="JG38" s="86">
        <f t="shared" si="138"/>
        <v>8.6690510216872401E-12</v>
      </c>
      <c r="JH38" s="86">
        <f t="shared" si="139"/>
        <v>1.1898421613635174E-12</v>
      </c>
      <c r="JI38" s="86">
        <f t="shared" si="140"/>
        <v>5.2970188058065865E-13</v>
      </c>
      <c r="JJ38" s="86">
        <f t="shared" si="141"/>
        <v>1.0692044855385943E-11</v>
      </c>
      <c r="JK38" s="86">
        <f t="shared" si="142"/>
        <v>4.0439843979271054E-16</v>
      </c>
      <c r="JL38" s="86">
        <f t="shared" si="143"/>
        <v>1.2441920637541159E-15</v>
      </c>
      <c r="JM38" s="86">
        <f t="shared" si="144"/>
        <v>1.3226621285689165E-17</v>
      </c>
    </row>
    <row r="39" spans="2:273" x14ac:dyDescent="0.25">
      <c r="B39" s="2">
        <v>12</v>
      </c>
      <c r="C39" s="37">
        <v>63.84</v>
      </c>
      <c r="D39" s="37">
        <v>62.418999999999997</v>
      </c>
      <c r="E39" s="37">
        <v>63.402999999999999</v>
      </c>
      <c r="F39" s="37">
        <v>63</v>
      </c>
      <c r="G39" s="37">
        <v>65.096999999999994</v>
      </c>
      <c r="H39" s="37">
        <v>68.629000000000005</v>
      </c>
      <c r="I39" s="37">
        <v>63.371000000000002</v>
      </c>
      <c r="J39" s="37">
        <v>65.742000000000004</v>
      </c>
      <c r="K39" s="37">
        <v>63.305999999999997</v>
      </c>
      <c r="L39" s="37">
        <v>61.548000000000002</v>
      </c>
      <c r="M39" s="37">
        <v>61.758000000000003</v>
      </c>
      <c r="N39" s="37">
        <v>62.783000000000001</v>
      </c>
      <c r="O39" s="37">
        <v>64.283000000000001</v>
      </c>
      <c r="P39" s="37">
        <v>63.7</v>
      </c>
      <c r="Q39" s="37">
        <v>60.738</v>
      </c>
      <c r="S39" s="4">
        <f t="shared" si="8"/>
        <v>61.325038107236651</v>
      </c>
      <c r="T39" s="4">
        <f t="shared" si="9"/>
        <v>62.888995366412502</v>
      </c>
      <c r="U39" s="4">
        <f t="shared" si="10"/>
        <v>62.806282666407448</v>
      </c>
      <c r="V39" s="4">
        <f t="shared" si="11"/>
        <v>63.53081504744992</v>
      </c>
      <c r="W39" s="4">
        <f t="shared" si="12"/>
        <v>65.070654702053673</v>
      </c>
      <c r="X39" s="4">
        <f t="shared" si="13"/>
        <v>67.030912369405286</v>
      </c>
      <c r="Y39" s="4">
        <f t="shared" si="14"/>
        <v>64.468189269649883</v>
      </c>
      <c r="Z39" s="4">
        <f t="shared" si="15"/>
        <v>64.026110342266492</v>
      </c>
      <c r="AA39" s="4">
        <f t="shared" si="16"/>
        <v>64.683027353390216</v>
      </c>
      <c r="AB39" s="4">
        <f t="shared" si="17"/>
        <v>62.387371007416448</v>
      </c>
      <c r="AC39" s="4">
        <f t="shared" si="18"/>
        <v>61.713145214637898</v>
      </c>
      <c r="AD39" s="4">
        <f t="shared" si="19"/>
        <v>61.655040950629243</v>
      </c>
      <c r="AE39" s="4">
        <f t="shared" si="20"/>
        <v>62.614549913557859</v>
      </c>
      <c r="AF39" s="4">
        <f t="shared" si="21"/>
        <v>61.32351254540567</v>
      </c>
      <c r="AG39" s="4" t="e">
        <f t="shared" si="22"/>
        <v>#N/A</v>
      </c>
      <c r="AI39" s="4">
        <f t="shared" si="23"/>
        <v>2.5149618927633526</v>
      </c>
      <c r="AJ39" s="4">
        <f t="shared" si="24"/>
        <v>-0.46999536641250472</v>
      </c>
      <c r="AK39" s="4">
        <f t="shared" si="25"/>
        <v>0.59671733359255086</v>
      </c>
      <c r="AL39" s="4">
        <f t="shared" si="26"/>
        <v>-0.53081504744992003</v>
      </c>
      <c r="AM39" s="4">
        <f t="shared" si="27"/>
        <v>2.6345297946321011E-2</v>
      </c>
      <c r="AN39" s="4">
        <f t="shared" si="28"/>
        <v>1.5980876305947191</v>
      </c>
      <c r="AO39" s="4">
        <f t="shared" si="29"/>
        <v>-1.0971892696498813</v>
      </c>
      <c r="AP39" s="4">
        <f t="shared" si="30"/>
        <v>1.7158896577335128</v>
      </c>
      <c r="AQ39" s="4">
        <f t="shared" si="31"/>
        <v>-1.3770273533902184</v>
      </c>
      <c r="AR39" s="4">
        <f t="shared" si="32"/>
        <v>-0.83937100741644599</v>
      </c>
      <c r="AS39" s="4">
        <f t="shared" si="33"/>
        <v>4.4854785362105076E-2</v>
      </c>
      <c r="AT39" s="4">
        <f t="shared" si="34"/>
        <v>1.1279590493707587</v>
      </c>
      <c r="AU39" s="4">
        <f t="shared" si="35"/>
        <v>1.6684500864421423</v>
      </c>
      <c r="AV39" s="4">
        <f t="shared" si="36"/>
        <v>2.3764874545943329</v>
      </c>
      <c r="AW39" s="4">
        <f t="shared" si="36"/>
        <v>0</v>
      </c>
      <c r="AY39" s="2">
        <f t="shared" si="96"/>
        <v>61.325035327378039</v>
      </c>
      <c r="AZ39" s="2">
        <f t="shared" si="37"/>
        <v>62.888986650524508</v>
      </c>
      <c r="BA39" s="2">
        <f t="shared" si="37"/>
        <v>62.806280428939239</v>
      </c>
      <c r="BB39" s="2">
        <f t="shared" si="37"/>
        <v>63.53081301641371</v>
      </c>
      <c r="BC39" s="2">
        <f t="shared" si="37"/>
        <v>65.070654360812739</v>
      </c>
      <c r="BD39" s="2">
        <f t="shared" si="37"/>
        <v>67.030911672189973</v>
      </c>
      <c r="BE39" s="2">
        <f t="shared" si="37"/>
        <v>64.468189265465412</v>
      </c>
      <c r="BF39" s="2">
        <f t="shared" si="37"/>
        <v>64.026110335574117</v>
      </c>
      <c r="BG39" s="2">
        <f t="shared" si="37"/>
        <v>64.683027318897729</v>
      </c>
      <c r="BH39" s="2">
        <f t="shared" si="37"/>
        <v>62.387371002265105</v>
      </c>
      <c r="BI39" s="2">
        <f t="shared" si="37"/>
        <v>61.713145212279457</v>
      </c>
      <c r="BJ39" s="2">
        <f t="shared" si="37"/>
        <v>61.655040907573436</v>
      </c>
      <c r="BK39" s="2">
        <f t="shared" si="37"/>
        <v>62.614549913554789</v>
      </c>
      <c r="BL39" s="2">
        <f t="shared" si="37"/>
        <v>61.323512545398081</v>
      </c>
      <c r="BM39" s="2" t="e">
        <f t="shared" si="37"/>
        <v>#N/A</v>
      </c>
      <c r="BO39" s="2">
        <f t="shared" si="38"/>
        <v>63.84</v>
      </c>
      <c r="BP39" s="2">
        <f t="shared" si="39"/>
        <v>62.418999999999997</v>
      </c>
      <c r="BQ39" s="2">
        <f t="shared" si="40"/>
        <v>63.402999999999999</v>
      </c>
      <c r="BR39" s="2">
        <f t="shared" si="41"/>
        <v>63</v>
      </c>
      <c r="BS39" s="2">
        <f t="shared" si="42"/>
        <v>65.096999999999994</v>
      </c>
      <c r="BT39" s="2">
        <f t="shared" si="43"/>
        <v>68.629000000000005</v>
      </c>
      <c r="BU39" s="2">
        <f t="shared" si="44"/>
        <v>63.371000000000002</v>
      </c>
      <c r="BV39" s="2">
        <f t="shared" si="45"/>
        <v>65.742000000000004</v>
      </c>
      <c r="BW39" s="2">
        <f t="shared" si="46"/>
        <v>63.305999999999997</v>
      </c>
      <c r="BX39" s="2">
        <f t="shared" si="47"/>
        <v>61.548000000000002</v>
      </c>
      <c r="BY39" s="2">
        <f t="shared" si="48"/>
        <v>61.758000000000003</v>
      </c>
      <c r="BZ39" s="2">
        <f t="shared" si="49"/>
        <v>62.783000000000001</v>
      </c>
      <c r="CA39" s="2">
        <f t="shared" si="50"/>
        <v>64.283000000000001</v>
      </c>
      <c r="CB39" s="2">
        <f t="shared" si="51"/>
        <v>63.7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61.298685681873437</v>
      </c>
      <c r="DL39" s="2">
        <f t="shared" si="70"/>
        <v>62.765447802717226</v>
      </c>
      <c r="DM39" s="2">
        <f t="shared" si="70"/>
        <v>62.602671096345524</v>
      </c>
      <c r="DN39" s="2">
        <f t="shared" si="70"/>
        <v>63.321349139232865</v>
      </c>
      <c r="DO39" s="2">
        <f t="shared" si="70"/>
        <v>64.930957263666556</v>
      </c>
      <c r="DP39" s="2">
        <f t="shared" si="70"/>
        <v>67.025100875868333</v>
      </c>
      <c r="DQ39" s="2">
        <f t="shared" si="70"/>
        <v>64.315812101313313</v>
      </c>
      <c r="DR39" s="2">
        <f t="shared" si="70"/>
        <v>63.627469793621017</v>
      </c>
      <c r="DS39" s="2">
        <f t="shared" si="70"/>
        <v>64.652532578397214</v>
      </c>
      <c r="DT39" s="2">
        <f t="shared" si="70"/>
        <v>62.229302439024387</v>
      </c>
      <c r="DU39" s="2">
        <f t="shared" si="70"/>
        <v>61.440310412757974</v>
      </c>
      <c r="DV39" s="2">
        <f t="shared" si="70"/>
        <v>61.470975083056494</v>
      </c>
      <c r="DW39" s="2">
        <f t="shared" si="70"/>
        <v>62.322569069069068</v>
      </c>
      <c r="DX39" s="2">
        <f t="shared" si="70"/>
        <v>61.039442857142866</v>
      </c>
      <c r="DY39" s="2">
        <f t="shared" si="70"/>
        <v>57.332545454545453</v>
      </c>
      <c r="EA39" s="2">
        <f t="shared" si="71"/>
        <v>61.762724859462828</v>
      </c>
      <c r="EB39" s="2">
        <f t="shared" si="72"/>
        <v>64.85188876135544</v>
      </c>
      <c r="EC39" s="2">
        <f t="shared" si="73"/>
        <v>66.323056463169962</v>
      </c>
      <c r="ED39" s="2">
        <f t="shared" si="74"/>
        <v>67.07093656392486</v>
      </c>
      <c r="EE39" s="2">
        <f t="shared" si="75"/>
        <v>67.641646231749505</v>
      </c>
      <c r="EF39" s="2">
        <f t="shared" si="76"/>
        <v>67.136955659310587</v>
      </c>
      <c r="EG39" s="2">
        <f t="shared" si="77"/>
        <v>67.761320937577423</v>
      </c>
      <c r="EH39" s="2">
        <f t="shared" si="78"/>
        <v>72.529778865651764</v>
      </c>
      <c r="EI39" s="2">
        <f t="shared" si="79"/>
        <v>65.275002158217347</v>
      </c>
      <c r="EJ39" s="2">
        <f t="shared" si="80"/>
        <v>65.738827997900813</v>
      </c>
      <c r="EK39" s="2">
        <f t="shared" si="81"/>
        <v>67.818303472945871</v>
      </c>
      <c r="EL39" s="2">
        <f t="shared" si="82"/>
        <v>65.414799551939637</v>
      </c>
      <c r="EM39" s="2">
        <f t="shared" si="83"/>
        <v>70.547734419242133</v>
      </c>
      <c r="EN39" s="2">
        <f t="shared" si="84"/>
        <v>68.767784879993059</v>
      </c>
      <c r="EO39" s="2">
        <f t="shared" si="85"/>
        <v>63.530405824688302</v>
      </c>
      <c r="EQ39" s="2">
        <f t="shared" si="86"/>
        <v>59.438598201524236</v>
      </c>
      <c r="ER39" s="2">
        <f t="shared" si="87"/>
        <v>63.050744372658293</v>
      </c>
      <c r="ES39" s="2">
        <f t="shared" si="87"/>
        <v>62.412563662074</v>
      </c>
      <c r="ET39" s="2">
        <f t="shared" si="87"/>
        <v>64.052254563514495</v>
      </c>
      <c r="EU39" s="2">
        <f t="shared" si="87"/>
        <v>66.254272195627891</v>
      </c>
      <c r="EV39" s="2">
        <f t="shared" si="87"/>
        <v>66.760842922905027</v>
      </c>
      <c r="EW39" s="2">
        <f t="shared" si="87"/>
        <v>65.252796974907795</v>
      </c>
      <c r="EX39" s="2">
        <f t="shared" si="87"/>
        <v>67.734426100974773</v>
      </c>
      <c r="EY39" s="2">
        <f t="shared" si="87"/>
        <v>63.562122525420371</v>
      </c>
      <c r="EZ39" s="2">
        <f t="shared" si="87"/>
        <v>63.051541990394597</v>
      </c>
      <c r="FA39" s="2">
        <f t="shared" si="87"/>
        <v>64.51639027112256</v>
      </c>
      <c r="FB39" s="2">
        <f t="shared" si="87"/>
        <v>64.842155407879957</v>
      </c>
      <c r="FC39" s="2">
        <f t="shared" si="87"/>
        <v>67.703623341704215</v>
      </c>
      <c r="FD39" s="2">
        <f t="shared" si="87"/>
        <v>68.225577057595558</v>
      </c>
      <c r="FE39" s="2">
        <f t="shared" si="87"/>
        <v>65.580952965101943</v>
      </c>
      <c r="FG39" s="2">
        <f t="shared" si="88"/>
        <v>5.6787418596035838E-2</v>
      </c>
      <c r="FH39" s="2">
        <f t="shared" si="89"/>
        <v>5.9211743273753448E-2</v>
      </c>
      <c r="FI39" s="2">
        <f t="shared" si="89"/>
        <v>5.4729606530803492E-2</v>
      </c>
      <c r="FJ39" s="2">
        <f t="shared" si="89"/>
        <v>5.5864418516242742E-2</v>
      </c>
      <c r="FK39" s="2">
        <f t="shared" si="89"/>
        <v>5.1536475826865477E-2</v>
      </c>
      <c r="FL39" s="2">
        <f t="shared" si="89"/>
        <v>5.1955605339042379E-2</v>
      </c>
      <c r="FM39" s="2">
        <f t="shared" si="89"/>
        <v>4.4226172144614384E-2</v>
      </c>
      <c r="FN39" s="2">
        <f t="shared" si="89"/>
        <v>4.4780436422607872E-2</v>
      </c>
      <c r="FO39" s="2">
        <f t="shared" si="89"/>
        <v>4.8995878221356128E-2</v>
      </c>
      <c r="FP39" s="2">
        <f t="shared" si="89"/>
        <v>4.5041489316062923E-2</v>
      </c>
      <c r="FQ39" s="2">
        <f t="shared" si="89"/>
        <v>4.2778508373210858E-2</v>
      </c>
      <c r="FR39" s="2">
        <f t="shared" si="89"/>
        <v>4.6672153801456888E-2</v>
      </c>
      <c r="FS39" s="2">
        <f t="shared" si="89"/>
        <v>3.5498938572409246E-2</v>
      </c>
      <c r="FT39" s="2">
        <f t="shared" si="89"/>
        <v>3.675694811130259E-2</v>
      </c>
      <c r="FU39" s="2">
        <f t="shared" si="89"/>
        <v>3.3600453869260499E-2</v>
      </c>
      <c r="FW39" s="2">
        <f t="shared" si="112"/>
        <v>8.3537535260746898E-7</v>
      </c>
      <c r="FX39" s="2">
        <f t="shared" si="90"/>
        <v>1.6426175853159269E-6</v>
      </c>
      <c r="FY39" s="2">
        <f t="shared" si="90"/>
        <v>1.5073996652521421E-6</v>
      </c>
      <c r="FZ39" s="2">
        <f t="shared" si="90"/>
        <v>1.5384115945861911E-6</v>
      </c>
      <c r="GA39" s="2">
        <f t="shared" si="90"/>
        <v>1.6284949231555462E-6</v>
      </c>
      <c r="GB39" s="2">
        <f t="shared" si="90"/>
        <v>1.8256817773954121E-6</v>
      </c>
      <c r="GC39" s="2">
        <f t="shared" si="90"/>
        <v>1.7949863648687897E-6</v>
      </c>
      <c r="GD39" s="2">
        <f t="shared" si="90"/>
        <v>1.8233197435624256E-6</v>
      </c>
      <c r="GE39" s="2">
        <f t="shared" si="90"/>
        <v>2.1619901192666638E-6</v>
      </c>
      <c r="GF39" s="2">
        <f t="shared" si="90"/>
        <v>2.1191357579327253E-6</v>
      </c>
      <c r="GG39" s="2">
        <f t="shared" si="90"/>
        <v>1.8867873445486611E-6</v>
      </c>
      <c r="GH39" s="2">
        <f t="shared" si="90"/>
        <v>1.6723487673000375E-6</v>
      </c>
      <c r="GI39" s="2">
        <f t="shared" si="90"/>
        <v>1.3343459085528313E-6</v>
      </c>
      <c r="GJ39" s="2">
        <f t="shared" si="90"/>
        <v>1.0668696729944724E-6</v>
      </c>
      <c r="GK39" s="2">
        <f t="shared" si="90"/>
        <v>8.7919510607900755E-7</v>
      </c>
      <c r="GM39" s="86">
        <f t="shared" si="113"/>
        <v>1.8118482626096068E-9</v>
      </c>
      <c r="GN39" s="86">
        <f t="shared" si="91"/>
        <v>5.7709886312649635E-9</v>
      </c>
      <c r="GO39" s="86">
        <f t="shared" si="91"/>
        <v>1.4710059850307784E-9</v>
      </c>
      <c r="GP39" s="86">
        <f t="shared" si="91"/>
        <v>1.5356900440514213E-9</v>
      </c>
      <c r="GQ39" s="86">
        <f t="shared" si="91"/>
        <v>2.1373429259845953E-10</v>
      </c>
      <c r="GR39" s="86">
        <f t="shared" si="91"/>
        <v>4.5723302894312336E-10</v>
      </c>
      <c r="GS39" s="86">
        <f t="shared" si="91"/>
        <v>2.4143310864366962E-12</v>
      </c>
      <c r="GT39" s="86">
        <f t="shared" si="91"/>
        <v>3.9891593059032035E-12</v>
      </c>
      <c r="GU39" s="86">
        <f t="shared" si="91"/>
        <v>2.1317845956742313E-11</v>
      </c>
      <c r="GV39" s="86">
        <f t="shared" si="91"/>
        <v>3.1315643620725073E-12</v>
      </c>
      <c r="GW39" s="86">
        <f t="shared" si="91"/>
        <v>1.4241887249266427E-12</v>
      </c>
      <c r="GX39" s="86">
        <f t="shared" si="91"/>
        <v>2.5655827953121181E-11</v>
      </c>
      <c r="GY39" s="86">
        <f t="shared" si="91"/>
        <v>1.4135773968188415E-15</v>
      </c>
      <c r="GZ39" s="86">
        <f t="shared" si="91"/>
        <v>4.1886843744963668E-15</v>
      </c>
      <c r="HA39" s="86">
        <f t="shared" si="91"/>
        <v>5.272295340893353E-17</v>
      </c>
      <c r="HC39" s="86">
        <f t="shared" si="145"/>
        <v>9.7076078111491897E-25</v>
      </c>
      <c r="HD39" s="86">
        <f t="shared" si="92"/>
        <v>2.1720667302661965E-22</v>
      </c>
      <c r="HE39" s="86">
        <f t="shared" si="92"/>
        <v>2.1602729653089224E-24</v>
      </c>
      <c r="HF39" s="86">
        <f t="shared" si="92"/>
        <v>2.44057794494677E-24</v>
      </c>
      <c r="HG39" s="86">
        <f t="shared" si="92"/>
        <v>2.9329234237624211E-27</v>
      </c>
      <c r="HH39" s="86">
        <f t="shared" si="92"/>
        <v>7.9449469271032299E-27</v>
      </c>
      <c r="HI39" s="86">
        <f t="shared" si="92"/>
        <v>5.2133858872566038E-31</v>
      </c>
      <c r="HJ39" s="86">
        <f t="shared" si="92"/>
        <v>1.7715870875296175E-40</v>
      </c>
      <c r="HK39" s="86">
        <f t="shared" si="92"/>
        <v>1.4460860604096918E-28</v>
      </c>
      <c r="HL39" s="86">
        <f t="shared" si="92"/>
        <v>4.6508953927242215E-32</v>
      </c>
      <c r="HM39" s="86">
        <f t="shared" si="92"/>
        <v>7.4487085109772421E-34</v>
      </c>
      <c r="HN39" s="86">
        <f t="shared" si="92"/>
        <v>1.2385291879209292E-29</v>
      </c>
      <c r="HO39" s="86">
        <f t="shared" si="92"/>
        <v>1.2798138661524625E-39</v>
      </c>
      <c r="HP39" s="86">
        <f t="shared" si="92"/>
        <v>1.7453708771710117E-38</v>
      </c>
      <c r="HQ39" s="86">
        <f t="shared" si="92"/>
        <v>1.7805497363725411E-47</v>
      </c>
      <c r="HS39" s="86">
        <f t="shared" si="114"/>
        <v>5.489890161440302E-124</v>
      </c>
      <c r="HT39" s="86">
        <f t="shared" si="93"/>
        <v>1.2351020442626073E-104</v>
      </c>
      <c r="HU39" s="86">
        <f t="shared" si="93"/>
        <v>3.0602838476663915E-114</v>
      </c>
      <c r="HV39" s="86">
        <f t="shared" si="93"/>
        <v>4.0490233628632581E-116</v>
      </c>
      <c r="HW39" s="86">
        <f t="shared" si="93"/>
        <v>3.2392076481530813E-130</v>
      </c>
      <c r="HX39" s="86">
        <f t="shared" si="93"/>
        <v>3.3783697695056E-127</v>
      </c>
      <c r="HY39" s="86">
        <f t="shared" si="93"/>
        <v>3.1007528393664722E-151</v>
      </c>
      <c r="HZ39" s="86">
        <f t="shared" si="93"/>
        <v>2.7223516215242369E-201</v>
      </c>
      <c r="IA39" s="86">
        <f t="shared" si="93"/>
        <v>8.0994170809506698E-140</v>
      </c>
      <c r="IB39" s="86">
        <f t="shared" si="93"/>
        <v>7.9890558122165462E-158</v>
      </c>
      <c r="IC39" s="86">
        <f t="shared" si="93"/>
        <v>1.1404356700302199E-166</v>
      </c>
      <c r="ID39" s="86">
        <f t="shared" si="93"/>
        <v>5.8946564060800863E-145</v>
      </c>
      <c r="IE39" s="86">
        <f t="shared" si="93"/>
        <v>1.3541115621188679E-196</v>
      </c>
      <c r="IF39" s="86">
        <f t="shared" si="93"/>
        <v>5.5486806105750529E-116</v>
      </c>
      <c r="IG39" s="86">
        <f t="shared" si="93"/>
        <v>2.0272400656249282E-77</v>
      </c>
      <c r="II39" s="86">
        <f t="shared" si="115"/>
        <v>6.4813446897999169E-249</v>
      </c>
      <c r="IJ39" s="86">
        <f t="shared" si="116"/>
        <v>1.6122664971904235E-199</v>
      </c>
      <c r="IK39" s="86">
        <f t="shared" si="117"/>
        <v>6.1281484829661283E-221</v>
      </c>
      <c r="IL39" s="86">
        <f t="shared" si="118"/>
        <v>7.8368808207803757E-225</v>
      </c>
      <c r="IM39" s="86">
        <f t="shared" si="119"/>
        <v>6.1924294127792666E-255</v>
      </c>
      <c r="IN39" s="86">
        <f t="shared" si="120"/>
        <v>7.874615464160161E-245</v>
      </c>
      <c r="IO39" s="86">
        <f t="shared" si="121"/>
        <v>3.5637202153826625E-291</v>
      </c>
      <c r="IP39" s="86">
        <f t="shared" si="122"/>
        <v>0</v>
      </c>
      <c r="IQ39" s="86">
        <f t="shared" si="123"/>
        <v>6.9257073035890427E-270</v>
      </c>
      <c r="IR39" s="86">
        <f t="shared" si="124"/>
        <v>5.8403000049789771E-305</v>
      </c>
      <c r="IS39" s="86">
        <f t="shared" si="125"/>
        <v>0</v>
      </c>
      <c r="IT39" s="86">
        <f t="shared" si="126"/>
        <v>1.3366296892672574E-279</v>
      </c>
      <c r="IU39" s="86">
        <f t="shared" si="127"/>
        <v>0</v>
      </c>
      <c r="IV39" s="86">
        <f t="shared" si="128"/>
        <v>8.2321283625224256E-276</v>
      </c>
      <c r="IW39" s="86">
        <f t="shared" si="129"/>
        <v>2.0620553455465664E-256</v>
      </c>
      <c r="IY39" s="86">
        <f t="shared" si="130"/>
        <v>1.8118482626096078E-9</v>
      </c>
      <c r="IZ39" s="86">
        <f t="shared" si="131"/>
        <v>5.7709886312651811E-9</v>
      </c>
      <c r="JA39" s="86">
        <f t="shared" si="132"/>
        <v>1.4710059850307805E-9</v>
      </c>
      <c r="JB39" s="86">
        <f t="shared" si="133"/>
        <v>1.5356900440514238E-9</v>
      </c>
      <c r="JC39" s="86">
        <f t="shared" si="134"/>
        <v>2.1373429259845953E-10</v>
      </c>
      <c r="JD39" s="86">
        <f t="shared" si="135"/>
        <v>4.5723302894312336E-10</v>
      </c>
      <c r="JE39" s="86">
        <f t="shared" si="136"/>
        <v>2.4143310864366962E-12</v>
      </c>
      <c r="JF39" s="86">
        <f t="shared" si="137"/>
        <v>3.9891593059032035E-12</v>
      </c>
      <c r="JG39" s="86">
        <f t="shared" si="138"/>
        <v>2.1317845956742313E-11</v>
      </c>
      <c r="JH39" s="86">
        <f t="shared" si="139"/>
        <v>3.1315643620725073E-12</v>
      </c>
      <c r="JI39" s="86">
        <f t="shared" si="140"/>
        <v>1.4241887249266427E-12</v>
      </c>
      <c r="JJ39" s="86">
        <f t="shared" si="141"/>
        <v>2.5655827953121181E-11</v>
      </c>
      <c r="JK39" s="86">
        <f t="shared" si="142"/>
        <v>1.4135773968188415E-15</v>
      </c>
      <c r="JL39" s="86">
        <f t="shared" si="143"/>
        <v>4.1886843744963668E-15</v>
      </c>
      <c r="JM39" s="86">
        <f t="shared" si="144"/>
        <v>5.272295340893353E-17</v>
      </c>
    </row>
    <row r="40" spans="2:273" x14ac:dyDescent="0.25">
      <c r="B40" s="2">
        <v>13</v>
      </c>
      <c r="C40" s="37">
        <v>56.56</v>
      </c>
      <c r="D40" s="37">
        <v>63.177</v>
      </c>
      <c r="E40" s="37">
        <v>63.225999999999999</v>
      </c>
      <c r="F40" s="37">
        <v>63.628999999999998</v>
      </c>
      <c r="G40" s="37">
        <v>64.629000000000005</v>
      </c>
      <c r="H40" s="37">
        <v>68.064999999999998</v>
      </c>
      <c r="I40" s="37">
        <v>63.725999999999999</v>
      </c>
      <c r="J40" s="37">
        <v>65.694000000000003</v>
      </c>
      <c r="K40" s="37">
        <v>66.031999999999996</v>
      </c>
      <c r="L40" s="37">
        <v>63.79</v>
      </c>
      <c r="M40" s="37">
        <v>62.531999999999996</v>
      </c>
      <c r="N40" s="37">
        <v>62.35</v>
      </c>
      <c r="O40" s="37">
        <v>66.5</v>
      </c>
      <c r="P40" s="37">
        <v>62.2</v>
      </c>
      <c r="Q40" s="37">
        <v>57.557000000000002</v>
      </c>
      <c r="S40" s="4">
        <f t="shared" si="8"/>
        <v>61.447256670104295</v>
      </c>
      <c r="T40" s="4">
        <f t="shared" si="9"/>
        <v>63.148567624317955</v>
      </c>
      <c r="U40" s="4">
        <f t="shared" si="10"/>
        <v>63.101647802088188</v>
      </c>
      <c r="V40" s="4">
        <f t="shared" si="11"/>
        <v>63.923926824101997</v>
      </c>
      <c r="W40" s="4">
        <f t="shared" si="12"/>
        <v>65.252536678268356</v>
      </c>
      <c r="X40" s="4">
        <f t="shared" si="13"/>
        <v>67.205177667507428</v>
      </c>
      <c r="Y40" s="4">
        <f t="shared" si="14"/>
        <v>64.599540945286705</v>
      </c>
      <c r="Z40" s="4">
        <f t="shared" si="15"/>
        <v>64.232748533937269</v>
      </c>
      <c r="AA40" s="4">
        <f t="shared" si="16"/>
        <v>64.935435124079731</v>
      </c>
      <c r="AB40" s="4">
        <f t="shared" si="17"/>
        <v>62.685242614852676</v>
      </c>
      <c r="AC40" s="4">
        <f t="shared" si="18"/>
        <v>61.921548705729222</v>
      </c>
      <c r="AD40" s="4">
        <f t="shared" si="19"/>
        <v>61.859404137550598</v>
      </c>
      <c r="AE40" s="4">
        <f t="shared" si="20"/>
        <v>62.85124669706768</v>
      </c>
      <c r="AF40" s="4">
        <f t="shared" si="21"/>
        <v>61.459132868449167</v>
      </c>
      <c r="AG40" s="4" t="e">
        <f t="shared" si="22"/>
        <v>#N/A</v>
      </c>
      <c r="AI40" s="4">
        <f t="shared" si="23"/>
        <v>-4.8872566701042928</v>
      </c>
      <c r="AJ40" s="4">
        <f t="shared" si="24"/>
        <v>2.8432375682044153E-2</v>
      </c>
      <c r="AK40" s="4">
        <f t="shared" si="25"/>
        <v>0.1243521979118114</v>
      </c>
      <c r="AL40" s="4">
        <f t="shared" si="26"/>
        <v>-0.29492682410199933</v>
      </c>
      <c r="AM40" s="4">
        <f t="shared" si="27"/>
        <v>-0.62353667826835135</v>
      </c>
      <c r="AN40" s="4">
        <f t="shared" si="28"/>
        <v>0.85982233249256979</v>
      </c>
      <c r="AO40" s="4">
        <f t="shared" si="29"/>
        <v>-0.87354094528670601</v>
      </c>
      <c r="AP40" s="4">
        <f t="shared" si="30"/>
        <v>1.461251466062734</v>
      </c>
      <c r="AQ40" s="4">
        <f t="shared" si="31"/>
        <v>1.0965648759202651</v>
      </c>
      <c r="AR40" s="4">
        <f t="shared" si="32"/>
        <v>1.1047573851473231</v>
      </c>
      <c r="AS40" s="4">
        <f t="shared" si="33"/>
        <v>0.61045129427077427</v>
      </c>
      <c r="AT40" s="4">
        <f t="shared" si="34"/>
        <v>0.49059586244940334</v>
      </c>
      <c r="AU40" s="4">
        <f t="shared" si="35"/>
        <v>3.6487533029323203</v>
      </c>
      <c r="AV40" s="4">
        <f t="shared" si="36"/>
        <v>0.74086713155083572</v>
      </c>
      <c r="AW40" s="4">
        <f t="shared" si="36"/>
        <v>0</v>
      </c>
      <c r="AY40" s="2">
        <f t="shared" si="96"/>
        <v>61.44725114995579</v>
      </c>
      <c r="AZ40" s="2">
        <f t="shared" si="37"/>
        <v>63.148551121765138</v>
      </c>
      <c r="BA40" s="2">
        <f t="shared" si="37"/>
        <v>63.101643354721332</v>
      </c>
      <c r="BB40" s="2">
        <f t="shared" si="37"/>
        <v>63.92392277457737</v>
      </c>
      <c r="BC40" s="2">
        <f t="shared" si="37"/>
        <v>65.252535944172436</v>
      </c>
      <c r="BD40" s="2">
        <f t="shared" si="37"/>
        <v>67.205176219298821</v>
      </c>
      <c r="BE40" s="2">
        <f t="shared" si="37"/>
        <v>64.599540934598679</v>
      </c>
      <c r="BF40" s="2">
        <f t="shared" si="37"/>
        <v>64.232748517183438</v>
      </c>
      <c r="BG40" s="2">
        <f t="shared" si="37"/>
        <v>64.935435042218188</v>
      </c>
      <c r="BH40" s="2">
        <f t="shared" si="37"/>
        <v>62.685242601782541</v>
      </c>
      <c r="BI40" s="2">
        <f t="shared" si="37"/>
        <v>61.921548699616956</v>
      </c>
      <c r="BJ40" s="2">
        <f t="shared" si="37"/>
        <v>61.859404037726307</v>
      </c>
      <c r="BK40" s="2">
        <f t="shared" si="37"/>
        <v>62.851246697057391</v>
      </c>
      <c r="BL40" s="2">
        <f t="shared" si="37"/>
        <v>61.459132868424653</v>
      </c>
      <c r="BM40" s="2" t="e">
        <f t="shared" si="37"/>
        <v>#N/A</v>
      </c>
      <c r="BO40" s="2">
        <f t="shared" si="38"/>
        <v>56.56</v>
      </c>
      <c r="BP40" s="2">
        <f t="shared" si="39"/>
        <v>63.177</v>
      </c>
      <c r="BQ40" s="2">
        <f t="shared" si="40"/>
        <v>63.225999999999999</v>
      </c>
      <c r="BR40" s="2">
        <f t="shared" si="41"/>
        <v>63.628999999999998</v>
      </c>
      <c r="BS40" s="2">
        <f t="shared" si="42"/>
        <v>64.629000000000005</v>
      </c>
      <c r="BT40" s="2">
        <f t="shared" si="43"/>
        <v>68.064999999999998</v>
      </c>
      <c r="BU40" s="2">
        <f t="shared" si="44"/>
        <v>63.725999999999999</v>
      </c>
      <c r="BV40" s="2">
        <f t="shared" si="45"/>
        <v>65.694000000000003</v>
      </c>
      <c r="BW40" s="2">
        <f t="shared" si="46"/>
        <v>66.031999999999996</v>
      </c>
      <c r="BX40" s="2">
        <f t="shared" si="47"/>
        <v>63.79</v>
      </c>
      <c r="BY40" s="2">
        <f t="shared" si="48"/>
        <v>62.531999999999996</v>
      </c>
      <c r="BZ40" s="2">
        <f t="shared" si="49"/>
        <v>62.35</v>
      </c>
      <c r="CA40" s="2">
        <f t="shared" si="50"/>
        <v>66.5</v>
      </c>
      <c r="CB40" s="2">
        <f t="shared" si="51"/>
        <v>62.2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61.435647030224459</v>
      </c>
      <c r="DL40" s="2">
        <f t="shared" si="70"/>
        <v>63.042238257299516</v>
      </c>
      <c r="DM40" s="2">
        <f t="shared" si="70"/>
        <v>62.908126245847185</v>
      </c>
      <c r="DN40" s="2">
        <f t="shared" si="70"/>
        <v>63.731005436424049</v>
      </c>
      <c r="DO40" s="2">
        <f t="shared" si="70"/>
        <v>65.120091211114456</v>
      </c>
      <c r="DP40" s="2">
        <f t="shared" si="70"/>
        <v>67.218397160978569</v>
      </c>
      <c r="DQ40" s="2">
        <f t="shared" si="70"/>
        <v>64.448063133208251</v>
      </c>
      <c r="DR40" s="2">
        <f t="shared" si="70"/>
        <v>63.817886210131341</v>
      </c>
      <c r="DS40" s="2">
        <f t="shared" si="70"/>
        <v>64.925688153310105</v>
      </c>
      <c r="DT40" s="2">
        <f t="shared" si="70"/>
        <v>62.536240243902434</v>
      </c>
      <c r="DU40" s="2">
        <f t="shared" si="70"/>
        <v>61.642015196998123</v>
      </c>
      <c r="DV40" s="2">
        <f t="shared" si="70"/>
        <v>61.676922379945651</v>
      </c>
      <c r="DW40" s="2">
        <f t="shared" si="70"/>
        <v>62.547892106392105</v>
      </c>
      <c r="DX40" s="2">
        <f t="shared" si="70"/>
        <v>61.159754621848748</v>
      </c>
      <c r="DY40" s="2">
        <f t="shared" si="70"/>
        <v>57.429454545454547</v>
      </c>
      <c r="EA40" s="2">
        <f t="shared" si="71"/>
        <v>61.62306527170518</v>
      </c>
      <c r="EB40" s="2">
        <f t="shared" si="72"/>
        <v>64.689129811103086</v>
      </c>
      <c r="EC40" s="2">
        <f t="shared" si="73"/>
        <v>66.150018200057318</v>
      </c>
      <c r="ED40" s="2">
        <f t="shared" si="74"/>
        <v>66.897521933248228</v>
      </c>
      <c r="EE40" s="2">
        <f t="shared" si="75"/>
        <v>67.475585433369901</v>
      </c>
      <c r="EF40" s="2">
        <f t="shared" si="76"/>
        <v>66.985171150829828</v>
      </c>
      <c r="EG40" s="2">
        <f t="shared" si="77"/>
        <v>67.585195070596995</v>
      </c>
      <c r="EH40" s="2">
        <f t="shared" si="78"/>
        <v>72.303784903604608</v>
      </c>
      <c r="EI40" s="2">
        <f t="shared" si="79"/>
        <v>65.108049842027384</v>
      </c>
      <c r="EJ40" s="2">
        <f t="shared" si="80"/>
        <v>65.566511881723955</v>
      </c>
      <c r="EK40" s="2">
        <f t="shared" si="81"/>
        <v>67.626233946994759</v>
      </c>
      <c r="EL40" s="2">
        <f t="shared" si="82"/>
        <v>65.258835278858641</v>
      </c>
      <c r="EM40" s="2">
        <f t="shared" si="83"/>
        <v>70.368238040387453</v>
      </c>
      <c r="EN40" s="2">
        <f t="shared" si="84"/>
        <v>68.61426453513559</v>
      </c>
      <c r="EO40" s="2">
        <f t="shared" si="85"/>
        <v>63.422468566743049</v>
      </c>
      <c r="EQ40" s="2">
        <f t="shared" si="86"/>
        <v>59.321608156192838</v>
      </c>
      <c r="ER40" s="2">
        <f t="shared" si="87"/>
        <v>62.905839114762763</v>
      </c>
      <c r="ES40" s="2">
        <f t="shared" si="87"/>
        <v>62.278436020008925</v>
      </c>
      <c r="ET40" s="2">
        <f t="shared" si="87"/>
        <v>63.909729739722678</v>
      </c>
      <c r="EU40" s="2">
        <f t="shared" si="87"/>
        <v>66.101872856777675</v>
      </c>
      <c r="EV40" s="2">
        <f t="shared" si="87"/>
        <v>66.612650440223462</v>
      </c>
      <c r="EW40" s="2">
        <f t="shared" si="87"/>
        <v>65.102178647284433</v>
      </c>
      <c r="EX40" s="2">
        <f t="shared" si="87"/>
        <v>67.559075807138356</v>
      </c>
      <c r="EY40" s="2">
        <f t="shared" si="87"/>
        <v>63.412593985860333</v>
      </c>
      <c r="EZ40" s="2">
        <f t="shared" si="87"/>
        <v>62.906455248623054</v>
      </c>
      <c r="FA40" s="2">
        <f t="shared" si="87"/>
        <v>64.35855669136059</v>
      </c>
      <c r="FB40" s="2">
        <f t="shared" si="87"/>
        <v>64.691709344113349</v>
      </c>
      <c r="FC40" s="2">
        <f t="shared" si="87"/>
        <v>67.552234728411193</v>
      </c>
      <c r="FD40" s="2">
        <f t="shared" si="87"/>
        <v>68.077103861453324</v>
      </c>
      <c r="FE40" s="2">
        <f t="shared" si="87"/>
        <v>65.450944375343838</v>
      </c>
      <c r="FG40" s="2">
        <f t="shared" si="88"/>
        <v>6.1926884529022543E-2</v>
      </c>
      <c r="FH40" s="2">
        <f t="shared" si="89"/>
        <v>6.4555602397984732E-2</v>
      </c>
      <c r="FI40" s="2">
        <f t="shared" si="89"/>
        <v>5.96946198939226E-2</v>
      </c>
      <c r="FJ40" s="2">
        <f t="shared" si="89"/>
        <v>6.092574545492601E-2</v>
      </c>
      <c r="FK40" s="2">
        <f t="shared" si="89"/>
        <v>5.622904302629237E-2</v>
      </c>
      <c r="FL40" s="2">
        <f t="shared" si="89"/>
        <v>5.6684054887098025E-2</v>
      </c>
      <c r="FM40" s="2">
        <f t="shared" si="89"/>
        <v>4.8286999525353931E-2</v>
      </c>
      <c r="FN40" s="2">
        <f t="shared" si="89"/>
        <v>4.8889552869151851E-2</v>
      </c>
      <c r="FO40" s="2">
        <f t="shared" si="89"/>
        <v>5.3470156923554474E-2</v>
      </c>
      <c r="FP40" s="2">
        <f t="shared" si="89"/>
        <v>4.9173327199383346E-2</v>
      </c>
      <c r="FQ40" s="2">
        <f t="shared" si="89"/>
        <v>4.6712908490801279E-2</v>
      </c>
      <c r="FR40" s="2">
        <f t="shared" si="89"/>
        <v>5.0945598864577772E-2</v>
      </c>
      <c r="FS40" s="2">
        <f t="shared" si="89"/>
        <v>3.8790958004495939E-2</v>
      </c>
      <c r="FT40" s="2">
        <f t="shared" si="89"/>
        <v>4.0160772261154991E-2</v>
      </c>
      <c r="FU40" s="2">
        <f t="shared" si="89"/>
        <v>3.6723119301794421E-2</v>
      </c>
      <c r="FW40" s="2">
        <f t="shared" si="112"/>
        <v>9.1597078590638603E-7</v>
      </c>
      <c r="FX40" s="2">
        <f t="shared" si="90"/>
        <v>1.8010940814686879E-6</v>
      </c>
      <c r="FY40" s="2">
        <f t="shared" si="90"/>
        <v>1.6528306254493699E-6</v>
      </c>
      <c r="FZ40" s="2">
        <f t="shared" si="90"/>
        <v>1.6868345197922914E-6</v>
      </c>
      <c r="GA40" s="2">
        <f t="shared" si="90"/>
        <v>1.7856088952253236E-6</v>
      </c>
      <c r="GB40" s="2">
        <f t="shared" si="90"/>
        <v>2.0018199094124794E-6</v>
      </c>
      <c r="GC40" s="2">
        <f t="shared" si="90"/>
        <v>1.9681630706122749E-6</v>
      </c>
      <c r="GD40" s="2">
        <f t="shared" si="90"/>
        <v>1.9992299917278354E-6</v>
      </c>
      <c r="GE40" s="2">
        <f t="shared" si="90"/>
        <v>2.3705745315868315E-6</v>
      </c>
      <c r="GF40" s="2">
        <f t="shared" si="90"/>
        <v>2.3235856781825839E-6</v>
      </c>
      <c r="GG40" s="2">
        <f t="shared" si="90"/>
        <v>2.068820807461111E-6</v>
      </c>
      <c r="GH40" s="2">
        <f t="shared" si="90"/>
        <v>1.8336936638337698E-6</v>
      </c>
      <c r="GI40" s="2">
        <f t="shared" si="90"/>
        <v>1.4630810064908924E-6</v>
      </c>
      <c r="GJ40" s="2">
        <f t="shared" si="90"/>
        <v>1.1697992141578113E-6</v>
      </c>
      <c r="GK40" s="2">
        <f t="shared" si="90"/>
        <v>9.640181822003613E-7</v>
      </c>
      <c r="GM40" s="86">
        <f t="shared" si="113"/>
        <v>3.664629821091062E-9</v>
      </c>
      <c r="GN40" s="86">
        <f t="shared" si="91"/>
        <v>1.1127160661973041E-8</v>
      </c>
      <c r="GO40" s="86">
        <f t="shared" si="91"/>
        <v>2.97759653343797E-9</v>
      </c>
      <c r="GP40" s="86">
        <f t="shared" si="91"/>
        <v>3.1185247947139701E-9</v>
      </c>
      <c r="GQ40" s="86">
        <f t="shared" si="91"/>
        <v>4.6837630799157951E-10</v>
      </c>
      <c r="GR40" s="86">
        <f t="shared" si="91"/>
        <v>9.672571675639095E-10</v>
      </c>
      <c r="GS40" s="86">
        <f t="shared" si="91"/>
        <v>6.283320368667727E-12</v>
      </c>
      <c r="GT40" s="86">
        <f t="shared" si="91"/>
        <v>1.0174970283591191E-11</v>
      </c>
      <c r="GU40" s="86">
        <f t="shared" si="91"/>
        <v>5.1556573429114037E-11</v>
      </c>
      <c r="GV40" s="86">
        <f t="shared" si="91"/>
        <v>8.0961890100833885E-12</v>
      </c>
      <c r="GW40" s="86">
        <f t="shared" si="91"/>
        <v>3.7604571171650364E-12</v>
      </c>
      <c r="GX40" s="86">
        <f t="shared" si="91"/>
        <v>6.0591806096873606E-11</v>
      </c>
      <c r="GY40" s="86">
        <f t="shared" si="91"/>
        <v>4.8285148363641361E-15</v>
      </c>
      <c r="GZ40" s="86">
        <f t="shared" si="91"/>
        <v>1.3788966213021243E-14</v>
      </c>
      <c r="HA40" s="86">
        <f t="shared" si="91"/>
        <v>2.0483687271763177E-16</v>
      </c>
      <c r="HC40" s="86">
        <f t="shared" si="145"/>
        <v>3.8737493831729527E-24</v>
      </c>
      <c r="HD40" s="86">
        <f t="shared" si="92"/>
        <v>7.4610525704824035E-22</v>
      </c>
      <c r="HE40" s="86">
        <f t="shared" si="92"/>
        <v>8.3371765572318459E-24</v>
      </c>
      <c r="HF40" s="86">
        <f t="shared" si="92"/>
        <v>9.5362304183060462E-24</v>
      </c>
      <c r="HG40" s="86">
        <f t="shared" si="92"/>
        <v>1.3783542158633606E-26</v>
      </c>
      <c r="HH40" s="86">
        <f t="shared" si="92"/>
        <v>3.6203577787475233E-26</v>
      </c>
      <c r="HI40" s="86">
        <f t="shared" si="92"/>
        <v>3.1002216932282307E-30</v>
      </c>
      <c r="HJ40" s="86">
        <f t="shared" si="92"/>
        <v>1.9009374318291318E-39</v>
      </c>
      <c r="HK40" s="86">
        <f t="shared" si="92"/>
        <v>7.6606791823813235E-28</v>
      </c>
      <c r="HL40" s="86">
        <f t="shared" si="92"/>
        <v>3.0483257297767051E-31</v>
      </c>
      <c r="HM40" s="86">
        <f t="shared" si="92"/>
        <v>5.3411957314306202E-33</v>
      </c>
      <c r="HN40" s="86">
        <f t="shared" si="92"/>
        <v>6.7584564696192583E-29</v>
      </c>
      <c r="HO40" s="86">
        <f t="shared" si="92"/>
        <v>1.2328806977784266E-38</v>
      </c>
      <c r="HP40" s="86">
        <f t="shared" si="92"/>
        <v>1.5657569937777696E-37</v>
      </c>
      <c r="HQ40" s="86">
        <f t="shared" si="92"/>
        <v>2.7365422137603429E-46</v>
      </c>
      <c r="HS40" s="86">
        <f t="shared" si="114"/>
        <v>6.5151283655883875E-122</v>
      </c>
      <c r="HT40" s="86">
        <f t="shared" si="93"/>
        <v>7.5900904808746575E-103</v>
      </c>
      <c r="HU40" s="86">
        <f t="shared" si="93"/>
        <v>2.7667765281379006E-112</v>
      </c>
      <c r="HV40" s="86">
        <f t="shared" si="93"/>
        <v>3.9835906766854491E-114</v>
      </c>
      <c r="HW40" s="86">
        <f t="shared" si="93"/>
        <v>5.8902615985511694E-128</v>
      </c>
      <c r="HX40" s="86">
        <f t="shared" si="93"/>
        <v>5.4397972889991368E-125</v>
      </c>
      <c r="HY40" s="86">
        <f t="shared" si="93"/>
        <v>1.3087165258006683E-148</v>
      </c>
      <c r="HZ40" s="86">
        <f t="shared" si="93"/>
        <v>8.9325790193162669E-198</v>
      </c>
      <c r="IA40" s="86">
        <f t="shared" si="93"/>
        <v>2.3520972396869936E-137</v>
      </c>
      <c r="IB40" s="86">
        <f t="shared" si="93"/>
        <v>4.8194733211643442E-155</v>
      </c>
      <c r="IC40" s="86">
        <f t="shared" si="93"/>
        <v>9.2921200609723928E-164</v>
      </c>
      <c r="ID40" s="86">
        <f t="shared" si="93"/>
        <v>1.8829545207777814E-142</v>
      </c>
      <c r="IE40" s="86">
        <f t="shared" si="93"/>
        <v>3.0547134282498277E-193</v>
      </c>
      <c r="IF40" s="86">
        <f t="shared" si="93"/>
        <v>4.7009909792633902E-114</v>
      </c>
      <c r="IG40" s="86">
        <f t="shared" si="93"/>
        <v>3.6033047193722462E-76</v>
      </c>
      <c r="II40" s="86">
        <f t="shared" si="115"/>
        <v>1.1196816439886976E-245</v>
      </c>
      <c r="IJ40" s="86">
        <f t="shared" si="116"/>
        <v>8.4825382038113645E-197</v>
      </c>
      <c r="IK40" s="86">
        <f t="shared" si="117"/>
        <v>6.0823186952691011E-218</v>
      </c>
      <c r="IL40" s="86">
        <f t="shared" si="118"/>
        <v>8.8873010337448932E-222</v>
      </c>
      <c r="IM40" s="86">
        <f t="shared" si="119"/>
        <v>1.8781010480251246E-251</v>
      </c>
      <c r="IN40" s="86">
        <f t="shared" si="120"/>
        <v>1.8528973032339909E-241</v>
      </c>
      <c r="IO40" s="86">
        <f t="shared" si="121"/>
        <v>3.644981512835459E-287</v>
      </c>
      <c r="IP40" s="86">
        <f t="shared" si="122"/>
        <v>0</v>
      </c>
      <c r="IQ40" s="86">
        <f t="shared" si="123"/>
        <v>4.0542261657331269E-266</v>
      </c>
      <c r="IR40" s="86">
        <f t="shared" si="124"/>
        <v>1.0484433248936404E-300</v>
      </c>
      <c r="IS40" s="86">
        <f t="shared" si="125"/>
        <v>0</v>
      </c>
      <c r="IT40" s="86">
        <f t="shared" si="126"/>
        <v>9.0143115073738851E-276</v>
      </c>
      <c r="IU40" s="86">
        <f t="shared" si="127"/>
        <v>0</v>
      </c>
      <c r="IV40" s="86">
        <f t="shared" si="128"/>
        <v>3.7079573945017378E-272</v>
      </c>
      <c r="IW40" s="86">
        <f t="shared" si="129"/>
        <v>4.5939879116009023E-253</v>
      </c>
      <c r="IY40" s="86">
        <f t="shared" si="130"/>
        <v>3.6646298210910657E-9</v>
      </c>
      <c r="IZ40" s="86">
        <f t="shared" si="131"/>
        <v>1.1127160661973787E-8</v>
      </c>
      <c r="JA40" s="86">
        <f t="shared" si="132"/>
        <v>2.9775965334379783E-9</v>
      </c>
      <c r="JB40" s="86">
        <f t="shared" si="133"/>
        <v>3.1185247947139796E-9</v>
      </c>
      <c r="JC40" s="86">
        <f t="shared" si="134"/>
        <v>4.6837630799157951E-10</v>
      </c>
      <c r="JD40" s="86">
        <f t="shared" si="135"/>
        <v>9.672571675639095E-10</v>
      </c>
      <c r="JE40" s="86">
        <f t="shared" si="136"/>
        <v>6.283320368667727E-12</v>
      </c>
      <c r="JF40" s="86">
        <f t="shared" si="137"/>
        <v>1.0174970283591191E-11</v>
      </c>
      <c r="JG40" s="86">
        <f t="shared" si="138"/>
        <v>5.1556573429114037E-11</v>
      </c>
      <c r="JH40" s="86">
        <f t="shared" si="139"/>
        <v>8.0961890100833885E-12</v>
      </c>
      <c r="JI40" s="86">
        <f t="shared" si="140"/>
        <v>3.7604571171650364E-12</v>
      </c>
      <c r="JJ40" s="86">
        <f t="shared" si="141"/>
        <v>6.0591806096873606E-11</v>
      </c>
      <c r="JK40" s="86">
        <f t="shared" si="142"/>
        <v>4.8285148363641361E-15</v>
      </c>
      <c r="JL40" s="86">
        <f t="shared" si="143"/>
        <v>1.3788966213021243E-14</v>
      </c>
      <c r="JM40" s="86">
        <f t="shared" si="144"/>
        <v>2.0483687271763177E-16</v>
      </c>
    </row>
    <row r="41" spans="2:273" x14ac:dyDescent="0.25">
      <c r="B41" s="2">
        <v>14</v>
      </c>
      <c r="C41" s="37">
        <v>61.84</v>
      </c>
      <c r="D41" s="37">
        <v>61.887</v>
      </c>
      <c r="E41" s="37">
        <v>63.435000000000002</v>
      </c>
      <c r="F41" s="37">
        <v>64.144999999999996</v>
      </c>
      <c r="G41" s="37">
        <v>66.209999999999994</v>
      </c>
      <c r="H41" s="37">
        <v>67.129000000000005</v>
      </c>
      <c r="I41" s="37">
        <v>63.418999999999997</v>
      </c>
      <c r="J41" s="37">
        <v>64.677000000000007</v>
      </c>
      <c r="K41" s="37">
        <v>65.5</v>
      </c>
      <c r="L41" s="37">
        <v>62.597000000000001</v>
      </c>
      <c r="M41" s="37">
        <v>63.015999999999998</v>
      </c>
      <c r="N41" s="37">
        <v>60.667000000000002</v>
      </c>
      <c r="O41" s="37">
        <v>64.400000000000006</v>
      </c>
      <c r="P41" s="37">
        <v>62.3</v>
      </c>
      <c r="Q41" s="37">
        <v>60.18</v>
      </c>
      <c r="S41" s="4">
        <f t="shared" si="8"/>
        <v>61.566595885465695</v>
      </c>
      <c r="T41" s="4">
        <f t="shared" si="9"/>
        <v>63.40398739870615</v>
      </c>
      <c r="U41" s="4">
        <f t="shared" si="10"/>
        <v>63.39342250915707</v>
      </c>
      <c r="V41" s="4">
        <f t="shared" si="11"/>
        <v>64.312239566818889</v>
      </c>
      <c r="W41" s="4">
        <f t="shared" si="12"/>
        <v>65.431884934794624</v>
      </c>
      <c r="X41" s="4">
        <f t="shared" si="13"/>
        <v>67.375947695222763</v>
      </c>
      <c r="Y41" s="4">
        <f t="shared" si="14"/>
        <v>64.729384649755815</v>
      </c>
      <c r="Z41" s="4">
        <f t="shared" si="15"/>
        <v>64.438837237695168</v>
      </c>
      <c r="AA41" s="4">
        <f t="shared" si="16"/>
        <v>65.183805746213991</v>
      </c>
      <c r="AB41" s="4">
        <f t="shared" si="17"/>
        <v>62.980066372133862</v>
      </c>
      <c r="AC41" s="4">
        <f t="shared" si="18"/>
        <v>62.128768784367068</v>
      </c>
      <c r="AD41" s="4">
        <f t="shared" si="19"/>
        <v>62.061860657025576</v>
      </c>
      <c r="AE41" s="4">
        <f t="shared" si="20"/>
        <v>63.087442514087414</v>
      </c>
      <c r="AF41" s="4">
        <f t="shared" si="21"/>
        <v>61.595049355455338</v>
      </c>
      <c r="AG41" s="4" t="e">
        <f t="shared" si="22"/>
        <v>#N/A</v>
      </c>
      <c r="AI41" s="4">
        <f t="shared" si="23"/>
        <v>0.27340411453430846</v>
      </c>
      <c r="AJ41" s="4">
        <f t="shared" si="24"/>
        <v>-1.5169873987061493</v>
      </c>
      <c r="AK41" s="4">
        <f t="shared" si="25"/>
        <v>4.1577490842932718E-2</v>
      </c>
      <c r="AL41" s="4">
        <f t="shared" si="26"/>
        <v>-0.16723956681889263</v>
      </c>
      <c r="AM41" s="4">
        <f t="shared" si="27"/>
        <v>0.77811506520536966</v>
      </c>
      <c r="AN41" s="4">
        <f t="shared" si="28"/>
        <v>-0.24694769522275806</v>
      </c>
      <c r="AO41" s="4">
        <f t="shared" si="29"/>
        <v>-1.310384649755818</v>
      </c>
      <c r="AP41" s="4">
        <f t="shared" si="30"/>
        <v>0.23816276230483879</v>
      </c>
      <c r="AQ41" s="4">
        <f t="shared" si="31"/>
        <v>0.31619425378600852</v>
      </c>
      <c r="AR41" s="4">
        <f t="shared" si="32"/>
        <v>-0.38306637213386097</v>
      </c>
      <c r="AS41" s="4">
        <f t="shared" si="33"/>
        <v>0.88723121563293006</v>
      </c>
      <c r="AT41" s="4">
        <f t="shared" si="34"/>
        <v>-1.3948606570255748</v>
      </c>
      <c r="AU41" s="4">
        <f t="shared" si="35"/>
        <v>1.3125574859125919</v>
      </c>
      <c r="AV41" s="4">
        <f t="shared" si="36"/>
        <v>0.70495064454465961</v>
      </c>
      <c r="AW41" s="4">
        <f t="shared" si="36"/>
        <v>0</v>
      </c>
      <c r="AY41" s="2">
        <f t="shared" si="96"/>
        <v>61.566585068190435</v>
      </c>
      <c r="AZ41" s="2">
        <f t="shared" si="37"/>
        <v>63.403956533375961</v>
      </c>
      <c r="BA41" s="2">
        <f t="shared" si="37"/>
        <v>63.393413784724892</v>
      </c>
      <c r="BB41" s="2">
        <f t="shared" si="37"/>
        <v>64.312231599483297</v>
      </c>
      <c r="BC41" s="2">
        <f t="shared" si="37"/>
        <v>65.431883378817091</v>
      </c>
      <c r="BD41" s="2">
        <f t="shared" si="37"/>
        <v>67.375944728976449</v>
      </c>
      <c r="BE41" s="2">
        <f t="shared" si="37"/>
        <v>64.729384622950136</v>
      </c>
      <c r="BF41" s="2">
        <f t="shared" si="37"/>
        <v>64.438837196494774</v>
      </c>
      <c r="BG41" s="2">
        <f t="shared" si="37"/>
        <v>65.183805555202937</v>
      </c>
      <c r="BH41" s="2">
        <f t="shared" si="37"/>
        <v>62.980066339569561</v>
      </c>
      <c r="BI41" s="2">
        <f t="shared" si="37"/>
        <v>62.12876876881554</v>
      </c>
      <c r="BJ41" s="2">
        <f t="shared" si="37"/>
        <v>62.061860429304517</v>
      </c>
      <c r="BK41" s="2">
        <f t="shared" si="37"/>
        <v>63.087442514053727</v>
      </c>
      <c r="BL41" s="2">
        <f t="shared" si="37"/>
        <v>61.595049355377931</v>
      </c>
      <c r="BM41" s="2" t="e">
        <f t="shared" si="37"/>
        <v>#N/A</v>
      </c>
      <c r="BO41" s="2">
        <f t="shared" si="38"/>
        <v>61.84</v>
      </c>
      <c r="BP41" s="2">
        <f t="shared" si="39"/>
        <v>61.887</v>
      </c>
      <c r="BQ41" s="2">
        <f t="shared" si="40"/>
        <v>63.435000000000002</v>
      </c>
      <c r="BR41" s="2">
        <f t="shared" si="41"/>
        <v>64.144999999999996</v>
      </c>
      <c r="BS41" s="2">
        <f t="shared" si="42"/>
        <v>66.209999999999994</v>
      </c>
      <c r="BT41" s="2">
        <f t="shared" si="43"/>
        <v>67.129000000000005</v>
      </c>
      <c r="BU41" s="2">
        <f t="shared" si="44"/>
        <v>63.418999999999997</v>
      </c>
      <c r="BV41" s="2">
        <f t="shared" si="45"/>
        <v>64.677000000000007</v>
      </c>
      <c r="BW41" s="2">
        <f t="shared" si="46"/>
        <v>65.5</v>
      </c>
      <c r="BX41" s="2">
        <f t="shared" si="47"/>
        <v>62.597000000000001</v>
      </c>
      <c r="BY41" s="2">
        <f t="shared" si="48"/>
        <v>63.015999999999998</v>
      </c>
      <c r="BZ41" s="2">
        <f t="shared" si="49"/>
        <v>60.667000000000002</v>
      </c>
      <c r="CA41" s="2">
        <f t="shared" si="50"/>
        <v>64.400000000000006</v>
      </c>
      <c r="CB41" s="2">
        <f t="shared" si="51"/>
        <v>62.3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61.572608378575488</v>
      </c>
      <c r="DL41" s="2">
        <f t="shared" si="70"/>
        <v>63.319028711881799</v>
      </c>
      <c r="DM41" s="2">
        <f t="shared" si="70"/>
        <v>63.213581395348847</v>
      </c>
      <c r="DN41" s="2">
        <f t="shared" si="70"/>
        <v>64.140661733615232</v>
      </c>
      <c r="DO41" s="2">
        <f t="shared" si="70"/>
        <v>65.309225158562356</v>
      </c>
      <c r="DP41" s="2">
        <f t="shared" si="70"/>
        <v>67.411693446088819</v>
      </c>
      <c r="DQ41" s="2">
        <f t="shared" si="70"/>
        <v>64.580314165103175</v>
      </c>
      <c r="DR41" s="2">
        <f t="shared" si="70"/>
        <v>64.008302626641665</v>
      </c>
      <c r="DS41" s="2">
        <f t="shared" si="70"/>
        <v>65.198843728222997</v>
      </c>
      <c r="DT41" s="2">
        <f t="shared" si="70"/>
        <v>62.843178048780487</v>
      </c>
      <c r="DU41" s="2">
        <f t="shared" si="70"/>
        <v>61.843719981238273</v>
      </c>
      <c r="DV41" s="2">
        <f t="shared" si="70"/>
        <v>61.882869676834808</v>
      </c>
      <c r="DW41" s="2">
        <f t="shared" si="70"/>
        <v>62.773215143715142</v>
      </c>
      <c r="DX41" s="2">
        <f t="shared" si="70"/>
        <v>61.28006638655463</v>
      </c>
      <c r="DY41" s="2">
        <f t="shared" si="70"/>
        <v>57.526363636363634</v>
      </c>
      <c r="EA41" s="2">
        <f t="shared" si="71"/>
        <v>61.483405683947531</v>
      </c>
      <c r="EB41" s="2">
        <f t="shared" si="72"/>
        <v>64.526370860850747</v>
      </c>
      <c r="EC41" s="2">
        <f t="shared" si="73"/>
        <v>65.976979936944687</v>
      </c>
      <c r="ED41" s="2">
        <f t="shared" si="74"/>
        <v>66.724107302571582</v>
      </c>
      <c r="EE41" s="2">
        <f t="shared" si="75"/>
        <v>67.309524634990282</v>
      </c>
      <c r="EF41" s="2">
        <f t="shared" si="76"/>
        <v>66.833386642349069</v>
      </c>
      <c r="EG41" s="2">
        <f t="shared" si="77"/>
        <v>67.409069203616568</v>
      </c>
      <c r="EH41" s="2">
        <f t="shared" si="78"/>
        <v>72.077790941557453</v>
      </c>
      <c r="EI41" s="2">
        <f t="shared" si="79"/>
        <v>64.941097525837421</v>
      </c>
      <c r="EJ41" s="2">
        <f t="shared" si="80"/>
        <v>65.394195765547096</v>
      </c>
      <c r="EK41" s="2">
        <f t="shared" si="81"/>
        <v>67.434164421043647</v>
      </c>
      <c r="EL41" s="2">
        <f t="shared" si="82"/>
        <v>65.102871005777629</v>
      </c>
      <c r="EM41" s="2">
        <f t="shared" si="83"/>
        <v>70.188741661532774</v>
      </c>
      <c r="EN41" s="2">
        <f t="shared" si="84"/>
        <v>68.46074419027812</v>
      </c>
      <c r="EO41" s="2">
        <f t="shared" si="85"/>
        <v>63.314531308797797</v>
      </c>
      <c r="EQ41" s="2">
        <f t="shared" si="86"/>
        <v>59.204618110861439</v>
      </c>
      <c r="ER41" s="2">
        <f t="shared" si="87"/>
        <v>62.760933856867233</v>
      </c>
      <c r="ES41" s="2">
        <f t="shared" si="87"/>
        <v>62.144308377943858</v>
      </c>
      <c r="ET41" s="2">
        <f t="shared" si="87"/>
        <v>63.767204915930861</v>
      </c>
      <c r="EU41" s="2">
        <f t="shared" si="87"/>
        <v>65.949473517927458</v>
      </c>
      <c r="EV41" s="2">
        <f t="shared" si="87"/>
        <v>66.464457957541896</v>
      </c>
      <c r="EW41" s="2">
        <f t="shared" si="87"/>
        <v>64.95156031966107</v>
      </c>
      <c r="EX41" s="2">
        <f t="shared" si="87"/>
        <v>67.38372551330194</v>
      </c>
      <c r="EY41" s="2">
        <f t="shared" si="87"/>
        <v>63.263065446300295</v>
      </c>
      <c r="EZ41" s="2">
        <f t="shared" si="87"/>
        <v>62.761368506851511</v>
      </c>
      <c r="FA41" s="2">
        <f t="shared" si="87"/>
        <v>64.20072311159862</v>
      </c>
      <c r="FB41" s="2">
        <f t="shared" si="87"/>
        <v>64.54126328034674</v>
      </c>
      <c r="FC41" s="2">
        <f t="shared" si="87"/>
        <v>67.400846115118171</v>
      </c>
      <c r="FD41" s="2">
        <f t="shared" si="87"/>
        <v>67.92863066531109</v>
      </c>
      <c r="FE41" s="2">
        <f t="shared" si="87"/>
        <v>65.320935785585746</v>
      </c>
      <c r="FG41" s="2">
        <f t="shared" si="88"/>
        <v>6.7498204267355047E-2</v>
      </c>
      <c r="FH41" s="2">
        <f t="shared" si="89"/>
        <v>7.0345682918217384E-2</v>
      </c>
      <c r="FI41" s="2">
        <f t="shared" si="89"/>
        <v>6.5079044007140416E-2</v>
      </c>
      <c r="FJ41" s="2">
        <f t="shared" si="89"/>
        <v>6.6413373267211639E-2</v>
      </c>
      <c r="FK41" s="2">
        <f t="shared" si="89"/>
        <v>6.1321259400544455E-2</v>
      </c>
      <c r="FL41" s="2">
        <f t="shared" si="89"/>
        <v>6.1814779111452535E-2</v>
      </c>
      <c r="FM41" s="2">
        <f t="shared" si="89"/>
        <v>5.2700131060543332E-2</v>
      </c>
      <c r="FN41" s="2">
        <f t="shared" si="89"/>
        <v>5.3354666735547687E-2</v>
      </c>
      <c r="FO41" s="2">
        <f t="shared" si="89"/>
        <v>5.8327964490534887E-2</v>
      </c>
      <c r="FP41" s="2">
        <f t="shared" si="89"/>
        <v>5.3662896067920796E-2</v>
      </c>
      <c r="FQ41" s="2">
        <f t="shared" si="89"/>
        <v>5.0989885587461245E-2</v>
      </c>
      <c r="FR41" s="2">
        <f t="shared" si="89"/>
        <v>5.5587517940448403E-2</v>
      </c>
      <c r="FS41" s="2">
        <f t="shared" si="89"/>
        <v>4.2374852551132366E-2</v>
      </c>
      <c r="FT41" s="2">
        <f t="shared" si="89"/>
        <v>4.3865448353673675E-2</v>
      </c>
      <c r="FU41" s="2">
        <f t="shared" si="89"/>
        <v>4.0123941275006396E-2</v>
      </c>
      <c r="FW41" s="2">
        <f t="shared" si="112"/>
        <v>1.0043419062955807E-6</v>
      </c>
      <c r="FX41" s="2">
        <f t="shared" si="90"/>
        <v>1.9748600463688173E-6</v>
      </c>
      <c r="FY41" s="2">
        <f t="shared" si="90"/>
        <v>1.812292453730945E-6</v>
      </c>
      <c r="FZ41" s="2">
        <f t="shared" si="90"/>
        <v>1.8495769704486644E-6</v>
      </c>
      <c r="GA41" s="2">
        <f t="shared" si="90"/>
        <v>1.9578808831651953E-6</v>
      </c>
      <c r="GB41" s="2">
        <f t="shared" si="90"/>
        <v>2.1949514593608004E-6</v>
      </c>
      <c r="GC41" s="2">
        <f t="shared" si="90"/>
        <v>2.1580474836001181E-6</v>
      </c>
      <c r="GD41" s="2">
        <f t="shared" si="90"/>
        <v>2.1921116721859849E-6</v>
      </c>
      <c r="GE41" s="2">
        <f t="shared" si="90"/>
        <v>2.5992826917386007E-6</v>
      </c>
      <c r="GF41" s="2">
        <f t="shared" si="90"/>
        <v>2.5477604618526772E-6</v>
      </c>
      <c r="GG41" s="2">
        <f t="shared" si="90"/>
        <v>2.2684164543413686E-6</v>
      </c>
      <c r="GH41" s="2">
        <f t="shared" si="90"/>
        <v>2.010604765100617E-6</v>
      </c>
      <c r="GI41" s="2">
        <f t="shared" si="90"/>
        <v>1.6042361963618633E-6</v>
      </c>
      <c r="GJ41" s="2">
        <f t="shared" si="90"/>
        <v>1.2826591874284067E-6</v>
      </c>
      <c r="GK41" s="2">
        <f t="shared" si="90"/>
        <v>1.0570248191578564E-6</v>
      </c>
      <c r="GM41" s="86">
        <f t="shared" si="113"/>
        <v>7.3167770539632261E-9</v>
      </c>
      <c r="GN41" s="86">
        <f t="shared" si="91"/>
        <v>2.1200091325132492E-8</v>
      </c>
      <c r="GO41" s="86">
        <f t="shared" si="91"/>
        <v>5.9503859034537315E-9</v>
      </c>
      <c r="GP41" s="86">
        <f t="shared" si="91"/>
        <v>6.2511393056071966E-9</v>
      </c>
      <c r="GQ41" s="86">
        <f t="shared" si="91"/>
        <v>1.0116241422845545E-9</v>
      </c>
      <c r="GR41" s="86">
        <f t="shared" si="91"/>
        <v>2.0183641178038762E-9</v>
      </c>
      <c r="GS41" s="86">
        <f t="shared" si="91"/>
        <v>1.606213813619259E-11</v>
      </c>
      <c r="GT41" s="86">
        <f t="shared" si="91"/>
        <v>2.5502737155249224E-11</v>
      </c>
      <c r="GU41" s="86">
        <f t="shared" si="91"/>
        <v>1.2263062002274792E-10</v>
      </c>
      <c r="GV41" s="86">
        <f t="shared" si="91"/>
        <v>2.0561387660154504E-11</v>
      </c>
      <c r="GW41" s="86">
        <f t="shared" si="91"/>
        <v>9.7511509459659491E-12</v>
      </c>
      <c r="GX41" s="86">
        <f t="shared" si="91"/>
        <v>1.4084753299676048E-10</v>
      </c>
      <c r="GY41" s="86">
        <f t="shared" si="91"/>
        <v>1.6117463177281656E-14</v>
      </c>
      <c r="GZ41" s="86">
        <f t="shared" si="91"/>
        <v>4.4386912911855555E-14</v>
      </c>
      <c r="HA41" s="86">
        <f t="shared" si="91"/>
        <v>7.7567459463553157E-16</v>
      </c>
      <c r="HC41" s="86">
        <f t="shared" si="145"/>
        <v>1.5183790849861127E-23</v>
      </c>
      <c r="HD41" s="86">
        <f t="shared" si="92"/>
        <v>2.5227333547408724E-21</v>
      </c>
      <c r="HE41" s="86">
        <f t="shared" si="92"/>
        <v>3.162426947108062E-23</v>
      </c>
      <c r="HF41" s="86">
        <f t="shared" si="92"/>
        <v>3.6609621728246985E-23</v>
      </c>
      <c r="HG41" s="86">
        <f t="shared" si="92"/>
        <v>6.3479840969073854E-26</v>
      </c>
      <c r="HH41" s="86">
        <f t="shared" si="92"/>
        <v>1.617456600956353E-25</v>
      </c>
      <c r="HI41" s="86">
        <f t="shared" si="92"/>
        <v>1.8007863158997744E-29</v>
      </c>
      <c r="HJ41" s="86">
        <f t="shared" si="92"/>
        <v>1.9762231664405849E-38</v>
      </c>
      <c r="HK41" s="86">
        <f t="shared" si="92"/>
        <v>3.9684716948923517E-27</v>
      </c>
      <c r="HL41" s="86">
        <f t="shared" si="92"/>
        <v>1.9481390973501325E-30</v>
      </c>
      <c r="HM41" s="86">
        <f t="shared" si="92"/>
        <v>3.730925990347747E-32</v>
      </c>
      <c r="HN41" s="86">
        <f t="shared" si="92"/>
        <v>3.6066274146383232E-28</v>
      </c>
      <c r="HO41" s="86">
        <f t="shared" si="92"/>
        <v>1.1531965676209581E-37</v>
      </c>
      <c r="HP41" s="86">
        <f t="shared" si="92"/>
        <v>1.3652029204351174E-36</v>
      </c>
      <c r="HQ41" s="86">
        <f t="shared" si="92"/>
        <v>4.0587407181907616E-45</v>
      </c>
      <c r="HS41" s="86">
        <f t="shared" si="114"/>
        <v>7.4226694667864845E-120</v>
      </c>
      <c r="HT41" s="86">
        <f t="shared" si="93"/>
        <v>4.499303673560841E-101</v>
      </c>
      <c r="HU41" s="86">
        <f t="shared" si="93"/>
        <v>2.4047039533488719E-110</v>
      </c>
      <c r="HV41" s="86">
        <f t="shared" si="93"/>
        <v>3.7645753368535913E-112</v>
      </c>
      <c r="HW41" s="86">
        <f t="shared" si="93"/>
        <v>1.0228456189709275E-125</v>
      </c>
      <c r="HX41" s="86">
        <f t="shared" si="93"/>
        <v>8.3734615110839769E-123</v>
      </c>
      <c r="HY41" s="86">
        <f t="shared" si="93"/>
        <v>5.2358824684093104E-146</v>
      </c>
      <c r="HZ41" s="86">
        <f t="shared" si="93"/>
        <v>2.7275441135466877E-194</v>
      </c>
      <c r="IA41" s="86">
        <f t="shared" si="93"/>
        <v>6.4911027554089523E-135</v>
      </c>
      <c r="IB41" s="86">
        <f t="shared" si="93"/>
        <v>2.7449673616288982E-152</v>
      </c>
      <c r="IC41" s="86">
        <f t="shared" si="93"/>
        <v>7.1327940785650043E-161</v>
      </c>
      <c r="ID41" s="86">
        <f t="shared" si="93"/>
        <v>5.7168344087518955E-140</v>
      </c>
      <c r="IE41" s="86">
        <f t="shared" si="93"/>
        <v>6.4445914166398258E-190</v>
      </c>
      <c r="IF41" s="86">
        <f t="shared" si="93"/>
        <v>3.8354075844664203E-112</v>
      </c>
      <c r="IG41" s="86">
        <f t="shared" si="93"/>
        <v>6.2536236959082444E-75</v>
      </c>
      <c r="II41" s="86">
        <f t="shared" si="115"/>
        <v>1.8415607357239638E-242</v>
      </c>
      <c r="IJ41" s="86">
        <f t="shared" si="116"/>
        <v>4.2734121558679827E-194</v>
      </c>
      <c r="IK41" s="86">
        <f t="shared" si="117"/>
        <v>5.7569103503051114E-215</v>
      </c>
      <c r="IL41" s="86">
        <f t="shared" si="118"/>
        <v>9.6016488932578035E-219</v>
      </c>
      <c r="IM41" s="86">
        <f t="shared" si="119"/>
        <v>5.3885693140483483E-248</v>
      </c>
      <c r="IN41" s="86">
        <f t="shared" si="120"/>
        <v>4.1298300612805933E-238</v>
      </c>
      <c r="IO41" s="86">
        <f t="shared" si="121"/>
        <v>3.4955703362155336E-283</v>
      </c>
      <c r="IP41" s="86">
        <f t="shared" si="122"/>
        <v>0</v>
      </c>
      <c r="IQ41" s="86">
        <f t="shared" si="123"/>
        <v>2.2320315426503631E-262</v>
      </c>
      <c r="IR41" s="86">
        <f t="shared" si="124"/>
        <v>1.7563098282171346E-296</v>
      </c>
      <c r="IS41" s="86">
        <f t="shared" si="125"/>
        <v>0</v>
      </c>
      <c r="IT41" s="86">
        <f t="shared" si="126"/>
        <v>5.7186151257020197E-272</v>
      </c>
      <c r="IU41" s="86">
        <f t="shared" si="127"/>
        <v>0</v>
      </c>
      <c r="IV41" s="86">
        <f t="shared" si="128"/>
        <v>1.5784913192828944E-268</v>
      </c>
      <c r="IW41" s="86">
        <f t="shared" si="129"/>
        <v>9.7259281930793789E-250</v>
      </c>
      <c r="IY41" s="86">
        <f t="shared" si="130"/>
        <v>7.316777053963241E-9</v>
      </c>
      <c r="IZ41" s="86">
        <f t="shared" si="131"/>
        <v>2.1200091325135013E-8</v>
      </c>
      <c r="JA41" s="86">
        <f t="shared" si="132"/>
        <v>5.9503859034537629E-9</v>
      </c>
      <c r="JB41" s="86">
        <f t="shared" si="133"/>
        <v>6.251139305607233E-9</v>
      </c>
      <c r="JC41" s="86">
        <f t="shared" si="134"/>
        <v>1.0116241422845545E-9</v>
      </c>
      <c r="JD41" s="86">
        <f t="shared" si="135"/>
        <v>2.0183641178038762E-9</v>
      </c>
      <c r="JE41" s="86">
        <f t="shared" si="136"/>
        <v>1.606213813619259E-11</v>
      </c>
      <c r="JF41" s="86">
        <f t="shared" si="137"/>
        <v>2.5502737155249224E-11</v>
      </c>
      <c r="JG41" s="86">
        <f t="shared" si="138"/>
        <v>1.2263062002274792E-10</v>
      </c>
      <c r="JH41" s="86">
        <f t="shared" si="139"/>
        <v>2.0561387660154504E-11</v>
      </c>
      <c r="JI41" s="86">
        <f t="shared" si="140"/>
        <v>9.7511509459659491E-12</v>
      </c>
      <c r="JJ41" s="86">
        <f t="shared" si="141"/>
        <v>1.4084753299676048E-10</v>
      </c>
      <c r="JK41" s="86">
        <f t="shared" si="142"/>
        <v>1.6117463177281656E-14</v>
      </c>
      <c r="JL41" s="86">
        <f t="shared" si="143"/>
        <v>4.4386912911855555E-14</v>
      </c>
      <c r="JM41" s="86">
        <f t="shared" si="144"/>
        <v>7.7567459463553157E-16</v>
      </c>
    </row>
    <row r="42" spans="2:273" x14ac:dyDescent="0.25">
      <c r="B42" s="2">
        <v>15</v>
      </c>
      <c r="C42" s="37">
        <v>62.4</v>
      </c>
      <c r="D42" s="37">
        <v>61.823</v>
      </c>
      <c r="E42" s="37">
        <v>62.935000000000002</v>
      </c>
      <c r="F42" s="37">
        <v>64.903000000000006</v>
      </c>
      <c r="G42" s="37">
        <v>64.290000000000006</v>
      </c>
      <c r="H42" s="37">
        <v>66.129000000000005</v>
      </c>
      <c r="I42" s="37">
        <v>64.677000000000007</v>
      </c>
      <c r="J42" s="37">
        <v>64.968000000000004</v>
      </c>
      <c r="K42" s="37">
        <v>64.274000000000001</v>
      </c>
      <c r="L42" s="37">
        <v>62.774000000000001</v>
      </c>
      <c r="M42" s="37">
        <v>62.548000000000002</v>
      </c>
      <c r="N42" s="37">
        <v>61.883000000000003</v>
      </c>
      <c r="O42" s="37">
        <v>66.099999999999994</v>
      </c>
      <c r="P42" s="37">
        <v>60.767000000000003</v>
      </c>
      <c r="Q42" s="37">
        <v>57.524999999999999</v>
      </c>
      <c r="S42" s="4">
        <f t="shared" si="8"/>
        <v>61.682688613221764</v>
      </c>
      <c r="T42" s="4">
        <f t="shared" si="9"/>
        <v>63.654694969216628</v>
      </c>
      <c r="U42" s="4">
        <f t="shared" si="10"/>
        <v>63.681074263675981</v>
      </c>
      <c r="V42" s="4">
        <f t="shared" si="11"/>
        <v>64.69506905551367</v>
      </c>
      <c r="W42" s="4">
        <f t="shared" si="12"/>
        <v>65.608321515628333</v>
      </c>
      <c r="X42" s="4">
        <f t="shared" si="13"/>
        <v>67.542779999065132</v>
      </c>
      <c r="Y42" s="4">
        <f t="shared" si="14"/>
        <v>64.857461668894771</v>
      </c>
      <c r="Z42" s="4">
        <f t="shared" si="15"/>
        <v>64.644137223085778</v>
      </c>
      <c r="AA42" s="4">
        <f t="shared" si="16"/>
        <v>65.427613264573694</v>
      </c>
      <c r="AB42" s="4">
        <f t="shared" si="17"/>
        <v>63.271383763605741</v>
      </c>
      <c r="AC42" s="4">
        <f t="shared" si="18"/>
        <v>62.334536724882689</v>
      </c>
      <c r="AD42" s="4">
        <f t="shared" si="19"/>
        <v>62.262089003898097</v>
      </c>
      <c r="AE42" s="4">
        <f t="shared" si="20"/>
        <v>63.322946244122043</v>
      </c>
      <c r="AF42" s="4">
        <f t="shared" si="21"/>
        <v>61.731179500004814</v>
      </c>
      <c r="AG42" s="4">
        <f t="shared" si="22"/>
        <v>57.867966177760906</v>
      </c>
      <c r="AI42" s="4">
        <f t="shared" si="23"/>
        <v>0.71731138677823481</v>
      </c>
      <c r="AJ42" s="4">
        <f t="shared" si="24"/>
        <v>-1.8316949692166276</v>
      </c>
      <c r="AK42" s="4">
        <f t="shared" si="25"/>
        <v>-0.74607426367597895</v>
      </c>
      <c r="AL42" s="4">
        <f t="shared" si="26"/>
        <v>0.20793094448633553</v>
      </c>
      <c r="AM42" s="4">
        <f t="shared" si="27"/>
        <v>-1.3183215156283268</v>
      </c>
      <c r="AN42" s="4">
        <f t="shared" si="28"/>
        <v>-1.4137799990651274</v>
      </c>
      <c r="AO42" s="4">
        <f t="shared" si="29"/>
        <v>-0.18046166889476467</v>
      </c>
      <c r="AP42" s="4">
        <f t="shared" si="30"/>
        <v>0.32386277691422549</v>
      </c>
      <c r="AQ42" s="4">
        <f t="shared" si="31"/>
        <v>-1.1536132645736927</v>
      </c>
      <c r="AR42" s="4">
        <f t="shared" si="32"/>
        <v>-0.49738376360573966</v>
      </c>
      <c r="AS42" s="4">
        <f t="shared" si="33"/>
        <v>0.21346327511731289</v>
      </c>
      <c r="AT42" s="4">
        <f t="shared" si="34"/>
        <v>-0.37908900389809475</v>
      </c>
      <c r="AU42" s="4">
        <f t="shared" si="35"/>
        <v>2.7770537558779509</v>
      </c>
      <c r="AV42" s="4">
        <f t="shared" si="36"/>
        <v>-0.96417950000481056</v>
      </c>
      <c r="AW42" s="4">
        <f t="shared" si="36"/>
        <v>-0.34296617776090699</v>
      </c>
      <c r="AY42" s="2">
        <f t="shared" si="96"/>
        <v>61.682667695033551</v>
      </c>
      <c r="AZ42" s="2">
        <f t="shared" si="37"/>
        <v>63.65463794346369</v>
      </c>
      <c r="BA42" s="2">
        <f t="shared" si="37"/>
        <v>63.681057372514303</v>
      </c>
      <c r="BB42" s="2">
        <f t="shared" si="37"/>
        <v>64.695053587132492</v>
      </c>
      <c r="BC42" s="2">
        <f t="shared" si="37"/>
        <v>65.60831826615734</v>
      </c>
      <c r="BD42" s="2">
        <f t="shared" si="37"/>
        <v>67.542774008122237</v>
      </c>
      <c r="BE42" s="2">
        <f t="shared" si="37"/>
        <v>64.857461602881941</v>
      </c>
      <c r="BF42" s="2">
        <f t="shared" si="37"/>
        <v>64.644137123558636</v>
      </c>
      <c r="BG42" s="2">
        <f t="shared" si="37"/>
        <v>65.427612826385968</v>
      </c>
      <c r="BH42" s="2">
        <f t="shared" si="37"/>
        <v>63.271383683933756</v>
      </c>
      <c r="BI42" s="2">
        <f t="shared" si="37"/>
        <v>62.334536686037431</v>
      </c>
      <c r="BJ42" s="2">
        <f t="shared" si="37"/>
        <v>62.262088492766658</v>
      </c>
      <c r="BK42" s="2">
        <f t="shared" si="37"/>
        <v>63.322946244014275</v>
      </c>
      <c r="BL42" s="2">
        <f t="shared" si="37"/>
        <v>61.731179499765872</v>
      </c>
      <c r="BM42" s="2">
        <f t="shared" si="37"/>
        <v>57.86796617775687</v>
      </c>
      <c r="BO42" s="2">
        <f t="shared" si="38"/>
        <v>62.4</v>
      </c>
      <c r="BP42" s="2">
        <f t="shared" si="39"/>
        <v>61.823</v>
      </c>
      <c r="BQ42" s="2">
        <f t="shared" si="40"/>
        <v>62.935000000000002</v>
      </c>
      <c r="BR42" s="2">
        <f t="shared" si="41"/>
        <v>64.903000000000006</v>
      </c>
      <c r="BS42" s="2">
        <f t="shared" si="42"/>
        <v>64.290000000000006</v>
      </c>
      <c r="BT42" s="2">
        <f t="shared" si="43"/>
        <v>66.129000000000005</v>
      </c>
      <c r="BU42" s="2">
        <f t="shared" si="44"/>
        <v>64.677000000000007</v>
      </c>
      <c r="BV42" s="2">
        <f t="shared" si="45"/>
        <v>64.968000000000004</v>
      </c>
      <c r="BW42" s="2">
        <f t="shared" si="46"/>
        <v>64.274000000000001</v>
      </c>
      <c r="BX42" s="2">
        <f t="shared" si="47"/>
        <v>62.774000000000001</v>
      </c>
      <c r="BY42" s="2">
        <f t="shared" si="48"/>
        <v>62.548000000000002</v>
      </c>
      <c r="BZ42" s="2">
        <f t="shared" si="49"/>
        <v>61.883000000000003</v>
      </c>
      <c r="CA42" s="2">
        <f t="shared" si="50"/>
        <v>66.099999999999994</v>
      </c>
      <c r="CB42" s="2">
        <f t="shared" si="51"/>
        <v>60.767000000000003</v>
      </c>
      <c r="CC42" s="2">
        <f t="shared" si="52"/>
        <v>57.524999999999999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61.70956972692651</v>
      </c>
      <c r="DL42" s="2">
        <f t="shared" si="70"/>
        <v>63.595819166464089</v>
      </c>
      <c r="DM42" s="2">
        <f t="shared" si="70"/>
        <v>63.519036544850508</v>
      </c>
      <c r="DN42" s="2">
        <f t="shared" si="70"/>
        <v>64.550318030806409</v>
      </c>
      <c r="DO42" s="2">
        <f t="shared" si="70"/>
        <v>65.498359106010255</v>
      </c>
      <c r="DP42" s="2">
        <f t="shared" si="70"/>
        <v>67.604989731199055</v>
      </c>
      <c r="DQ42" s="2">
        <f t="shared" si="70"/>
        <v>64.712565196998113</v>
      </c>
      <c r="DR42" s="2">
        <f t="shared" si="70"/>
        <v>64.198719043151982</v>
      </c>
      <c r="DS42" s="2">
        <f t="shared" si="70"/>
        <v>65.471999303135888</v>
      </c>
      <c r="DT42" s="2">
        <f t="shared" si="70"/>
        <v>63.150115853658534</v>
      </c>
      <c r="DU42" s="2">
        <f t="shared" si="70"/>
        <v>62.045424765478423</v>
      </c>
      <c r="DV42" s="2">
        <f t="shared" si="70"/>
        <v>62.088816973723965</v>
      </c>
      <c r="DW42" s="2">
        <f t="shared" si="70"/>
        <v>62.998538181038178</v>
      </c>
      <c r="DX42" s="2">
        <f t="shared" si="70"/>
        <v>61.400378151260512</v>
      </c>
      <c r="DY42" s="2">
        <f t="shared" si="70"/>
        <v>57.623272727272727</v>
      </c>
      <c r="EA42" s="2">
        <f t="shared" si="71"/>
        <v>61.343746096189875</v>
      </c>
      <c r="EB42" s="2">
        <f t="shared" si="72"/>
        <v>64.363611910598408</v>
      </c>
      <c r="EC42" s="2">
        <f t="shared" si="73"/>
        <v>65.803941673832043</v>
      </c>
      <c r="ED42" s="2">
        <f t="shared" si="74"/>
        <v>66.55069267189495</v>
      </c>
      <c r="EE42" s="2">
        <f t="shared" si="75"/>
        <v>67.143463836610678</v>
      </c>
      <c r="EF42" s="2">
        <f t="shared" si="76"/>
        <v>66.68160213386831</v>
      </c>
      <c r="EG42" s="2">
        <f t="shared" si="77"/>
        <v>67.23294333663614</v>
      </c>
      <c r="EH42" s="2">
        <f t="shared" si="78"/>
        <v>71.851796979510297</v>
      </c>
      <c r="EI42" s="2">
        <f t="shared" si="79"/>
        <v>64.774145209647457</v>
      </c>
      <c r="EJ42" s="2">
        <f t="shared" si="80"/>
        <v>65.221879649370237</v>
      </c>
      <c r="EK42" s="2">
        <f t="shared" si="81"/>
        <v>67.242094895092535</v>
      </c>
      <c r="EL42" s="2">
        <f t="shared" si="82"/>
        <v>64.946906732696633</v>
      </c>
      <c r="EM42" s="2">
        <f t="shared" si="83"/>
        <v>70.009245282678094</v>
      </c>
      <c r="EN42" s="2">
        <f t="shared" si="84"/>
        <v>68.307223845420665</v>
      </c>
      <c r="EO42" s="2">
        <f t="shared" si="85"/>
        <v>63.206594050852544</v>
      </c>
      <c r="EQ42" s="2">
        <f t="shared" si="86"/>
        <v>59.087628065530033</v>
      </c>
      <c r="ER42" s="2">
        <f t="shared" si="87"/>
        <v>62.616028598971702</v>
      </c>
      <c r="ES42" s="2">
        <f t="shared" si="87"/>
        <v>62.010180735878784</v>
      </c>
      <c r="ET42" s="2">
        <f t="shared" si="87"/>
        <v>63.624680092139037</v>
      </c>
      <c r="EU42" s="2">
        <f t="shared" si="87"/>
        <v>65.797074179077228</v>
      </c>
      <c r="EV42" s="2">
        <f t="shared" si="87"/>
        <v>66.31626547486033</v>
      </c>
      <c r="EW42" s="2">
        <f t="shared" si="87"/>
        <v>64.800941992037707</v>
      </c>
      <c r="EX42" s="2">
        <f t="shared" si="87"/>
        <v>67.208375219465523</v>
      </c>
      <c r="EY42" s="2">
        <f t="shared" si="87"/>
        <v>63.113536906740258</v>
      </c>
      <c r="EZ42" s="2">
        <f t="shared" si="87"/>
        <v>62.616281765079968</v>
      </c>
      <c r="FA42" s="2">
        <f t="shared" si="87"/>
        <v>64.042889531836664</v>
      </c>
      <c r="FB42" s="2">
        <f t="shared" si="87"/>
        <v>64.390817216580132</v>
      </c>
      <c r="FC42" s="2">
        <f t="shared" si="87"/>
        <v>67.249457501825134</v>
      </c>
      <c r="FD42" s="2">
        <f t="shared" si="87"/>
        <v>67.780157469168856</v>
      </c>
      <c r="FE42" s="2">
        <f t="shared" si="87"/>
        <v>65.190927195827641</v>
      </c>
      <c r="FG42" s="2">
        <f t="shared" si="88"/>
        <v>7.3531464640123237E-2</v>
      </c>
      <c r="FH42" s="2">
        <f t="shared" si="89"/>
        <v>7.6612551563436215E-2</v>
      </c>
      <c r="FI42" s="2">
        <f t="shared" si="89"/>
        <v>7.0912513757461021E-2</v>
      </c>
      <c r="FJ42" s="2">
        <f t="shared" si="89"/>
        <v>7.235719118129004E-2</v>
      </c>
      <c r="FK42" s="2">
        <f t="shared" si="89"/>
        <v>6.6841975769104126E-2</v>
      </c>
      <c r="FL42" s="2">
        <f t="shared" si="89"/>
        <v>6.7376737564068617E-2</v>
      </c>
      <c r="FM42" s="2">
        <f t="shared" si="89"/>
        <v>5.7492230364891476E-2</v>
      </c>
      <c r="FN42" s="2">
        <f t="shared" si="89"/>
        <v>5.8202627106278111E-2</v>
      </c>
      <c r="FO42" s="2">
        <f t="shared" si="89"/>
        <v>6.3597454449655838E-2</v>
      </c>
      <c r="FP42" s="2">
        <f t="shared" si="89"/>
        <v>5.8537131225273757E-2</v>
      </c>
      <c r="FQ42" s="2">
        <f t="shared" si="89"/>
        <v>5.5635603305774467E-2</v>
      </c>
      <c r="FR42" s="2">
        <f t="shared" si="89"/>
        <v>6.0625368550688431E-2</v>
      </c>
      <c r="FS42" s="2">
        <f t="shared" si="89"/>
        <v>4.6273922553945294E-2</v>
      </c>
      <c r="FT42" s="2">
        <f t="shared" si="89"/>
        <v>4.7894813989437186E-2</v>
      </c>
      <c r="FU42" s="2">
        <f t="shared" si="89"/>
        <v>4.3825374978797335E-2</v>
      </c>
      <c r="FW42" s="2">
        <f t="shared" si="112"/>
        <v>1.1012388950191354E-6</v>
      </c>
      <c r="FX42" s="2">
        <f t="shared" si="90"/>
        <v>2.1653905687038371E-6</v>
      </c>
      <c r="FY42" s="2">
        <f t="shared" si="90"/>
        <v>1.987138813106135E-6</v>
      </c>
      <c r="FZ42" s="2">
        <f t="shared" si="90"/>
        <v>2.0280204582977496E-6</v>
      </c>
      <c r="GA42" s="2">
        <f t="shared" si="90"/>
        <v>2.1467732935261463E-6</v>
      </c>
      <c r="GB42" s="2">
        <f t="shared" si="90"/>
        <v>2.4067159071236935E-6</v>
      </c>
      <c r="GC42" s="2">
        <f t="shared" si="90"/>
        <v>2.3662515193449145E-6</v>
      </c>
      <c r="GD42" s="2">
        <f t="shared" si="90"/>
        <v>2.4036021437227355E-6</v>
      </c>
      <c r="GE42" s="2">
        <f t="shared" si="90"/>
        <v>2.8500560823834783E-6</v>
      </c>
      <c r="GF42" s="2">
        <f t="shared" si="90"/>
        <v>2.7935631087500255E-6</v>
      </c>
      <c r="GG42" s="2">
        <f t="shared" si="90"/>
        <v>2.4872686376122214E-6</v>
      </c>
      <c r="GH42" s="2">
        <f t="shared" si="90"/>
        <v>2.2045838583502953E-6</v>
      </c>
      <c r="GI42" s="2">
        <f t="shared" si="90"/>
        <v>1.7590097385258128E-6</v>
      </c>
      <c r="GJ42" s="2">
        <f t="shared" si="90"/>
        <v>1.4064076580569406E-6</v>
      </c>
      <c r="GK42" s="2">
        <f t="shared" si="90"/>
        <v>1.1590045487936746E-6</v>
      </c>
      <c r="GM42" s="86">
        <f t="shared" si="113"/>
        <v>1.4421017061732144E-8</v>
      </c>
      <c r="GN42" s="86">
        <f t="shared" si="91"/>
        <v>3.9913064708784659E-8</v>
      </c>
      <c r="GO42" s="86">
        <f t="shared" si="91"/>
        <v>1.1739702378788706E-8</v>
      </c>
      <c r="GP42" s="86">
        <f t="shared" si="91"/>
        <v>1.23691084282461E-8</v>
      </c>
      <c r="GQ42" s="86">
        <f t="shared" si="91"/>
        <v>2.1535358060380159E-9</v>
      </c>
      <c r="GR42" s="86">
        <f t="shared" si="91"/>
        <v>4.1544656748661492E-9</v>
      </c>
      <c r="GS42" s="86">
        <f t="shared" si="91"/>
        <v>4.033152937822782E-11</v>
      </c>
      <c r="GT42" s="86">
        <f t="shared" si="91"/>
        <v>6.2812730986832132E-11</v>
      </c>
      <c r="GU42" s="86">
        <f t="shared" si="91"/>
        <v>2.8687547017285043E-10</v>
      </c>
      <c r="GV42" s="86">
        <f t="shared" si="91"/>
        <v>5.1295839343138114E-11</v>
      </c>
      <c r="GW42" s="86">
        <f t="shared" si="91"/>
        <v>2.4832394384689241E-11</v>
      </c>
      <c r="GX42" s="86">
        <f t="shared" si="91"/>
        <v>3.2225317608735862E-10</v>
      </c>
      <c r="GY42" s="86">
        <f t="shared" si="91"/>
        <v>5.2574421931825293E-14</v>
      </c>
      <c r="GZ42" s="86">
        <f t="shared" si="91"/>
        <v>1.3971818131925918E-13</v>
      </c>
      <c r="HA42" s="86">
        <f t="shared" si="91"/>
        <v>2.8629894473782828E-15</v>
      </c>
      <c r="HC42" s="86">
        <f t="shared" si="145"/>
        <v>5.8460180112414839E-23</v>
      </c>
      <c r="HD42" s="86">
        <f t="shared" si="92"/>
        <v>8.3963143673405927E-21</v>
      </c>
      <c r="HE42" s="86">
        <f t="shared" si="92"/>
        <v>1.1790030620274126E-22</v>
      </c>
      <c r="HF42" s="86">
        <f t="shared" si="92"/>
        <v>1.3808612884424873E-22</v>
      </c>
      <c r="HG42" s="86">
        <f t="shared" si="92"/>
        <v>2.8650197364224123E-25</v>
      </c>
      <c r="HH42" s="86">
        <f t="shared" si="92"/>
        <v>7.0849425735042188E-25</v>
      </c>
      <c r="HI42" s="86">
        <f t="shared" si="92"/>
        <v>1.0217158837963819E-28</v>
      </c>
      <c r="HJ42" s="86">
        <f t="shared" si="92"/>
        <v>1.9905315595216016E-37</v>
      </c>
      <c r="HK42" s="86">
        <f t="shared" si="92"/>
        <v>2.0103156817861773E-26</v>
      </c>
      <c r="HL42" s="86">
        <f t="shared" si="92"/>
        <v>1.2139881391699976E-29</v>
      </c>
      <c r="HM42" s="86">
        <f t="shared" si="92"/>
        <v>2.5387354423016753E-31</v>
      </c>
      <c r="HN42" s="86">
        <f t="shared" si="92"/>
        <v>1.8822160963239473E-27</v>
      </c>
      <c r="HO42" s="86">
        <f t="shared" si="92"/>
        <v>1.0473590606828218E-36</v>
      </c>
      <c r="HP42" s="86">
        <f t="shared" si="92"/>
        <v>1.1569329113612725E-35</v>
      </c>
      <c r="HQ42" s="86">
        <f t="shared" si="92"/>
        <v>5.8092961969700587E-44</v>
      </c>
      <c r="HS42" s="86">
        <f t="shared" si="114"/>
        <v>8.1184970981462534E-118</v>
      </c>
      <c r="HT42" s="86">
        <f t="shared" si="93"/>
        <v>2.572755345160954E-99</v>
      </c>
      <c r="HU42" s="86">
        <f t="shared" si="93"/>
        <v>2.0092080309731882E-108</v>
      </c>
      <c r="HV42" s="86">
        <f t="shared" si="93"/>
        <v>3.4172341212232316E-110</v>
      </c>
      <c r="HW42" s="86">
        <f t="shared" si="93"/>
        <v>1.6961565036544613E-123</v>
      </c>
      <c r="HX42" s="86">
        <f t="shared" si="93"/>
        <v>1.232181638278138E-120</v>
      </c>
      <c r="HY42" s="86">
        <f t="shared" si="93"/>
        <v>1.9856407234131944E-143</v>
      </c>
      <c r="HZ42" s="86">
        <f t="shared" si="93"/>
        <v>7.7504976627719893E-191</v>
      </c>
      <c r="IA42" s="86">
        <f t="shared" si="93"/>
        <v>1.7023311309062177E-132</v>
      </c>
      <c r="IB42" s="86">
        <f t="shared" si="93"/>
        <v>1.4760766462612262E-149</v>
      </c>
      <c r="IC42" s="86">
        <f t="shared" si="93"/>
        <v>5.158293353230775E-158</v>
      </c>
      <c r="ID42" s="86">
        <f t="shared" si="93"/>
        <v>1.6497055929894745E-137</v>
      </c>
      <c r="IE42" s="86">
        <f t="shared" si="93"/>
        <v>1.2715392428011355E-186</v>
      </c>
      <c r="IF42" s="86">
        <f t="shared" si="93"/>
        <v>3.0133985964256964E-110</v>
      </c>
      <c r="IG42" s="86">
        <f t="shared" si="93"/>
        <v>1.0597366209137696E-73</v>
      </c>
      <c r="II42" s="86">
        <f t="shared" si="115"/>
        <v>2.8836319961718318E-239</v>
      </c>
      <c r="IJ42" s="86">
        <f t="shared" si="116"/>
        <v>2.0615030994397109E-191</v>
      </c>
      <c r="IK42" s="86">
        <f t="shared" si="117"/>
        <v>5.1962549309158339E-212</v>
      </c>
      <c r="IL42" s="86">
        <f t="shared" si="118"/>
        <v>9.8826023454759889E-216</v>
      </c>
      <c r="IM42" s="86">
        <f t="shared" si="119"/>
        <v>1.4625977913692726E-244</v>
      </c>
      <c r="IN42" s="86">
        <f t="shared" si="120"/>
        <v>8.719109896762167E-235</v>
      </c>
      <c r="IO42" s="86">
        <f t="shared" si="121"/>
        <v>3.1432002194683234E-279</v>
      </c>
      <c r="IP42" s="86">
        <f t="shared" si="122"/>
        <v>0</v>
      </c>
      <c r="IQ42" s="86">
        <f t="shared" si="123"/>
        <v>1.1556904173366729E-258</v>
      </c>
      <c r="IR42" s="86">
        <f t="shared" si="124"/>
        <v>2.745389610604021E-292</v>
      </c>
      <c r="IS42" s="86">
        <f t="shared" si="125"/>
        <v>0</v>
      </c>
      <c r="IT42" s="86">
        <f t="shared" si="126"/>
        <v>3.4126073233355797E-268</v>
      </c>
      <c r="IU42" s="86">
        <f t="shared" si="127"/>
        <v>0</v>
      </c>
      <c r="IV42" s="86">
        <f t="shared" si="128"/>
        <v>6.3508928835597353E-265</v>
      </c>
      <c r="IW42" s="86">
        <f t="shared" si="129"/>
        <v>1.9566998199788126E-246</v>
      </c>
      <c r="IY42" s="86">
        <f t="shared" si="130"/>
        <v>1.4421017061732202E-8</v>
      </c>
      <c r="IZ42" s="86">
        <f t="shared" si="131"/>
        <v>3.9913064708793056E-8</v>
      </c>
      <c r="JA42" s="86">
        <f t="shared" si="132"/>
        <v>1.1739702378788823E-8</v>
      </c>
      <c r="JB42" s="86">
        <f t="shared" si="133"/>
        <v>1.2369108428246237E-8</v>
      </c>
      <c r="JC42" s="86">
        <f t="shared" si="134"/>
        <v>2.1535358060380164E-9</v>
      </c>
      <c r="JD42" s="86">
        <f t="shared" si="135"/>
        <v>4.1544656748661501E-9</v>
      </c>
      <c r="JE42" s="86">
        <f t="shared" si="136"/>
        <v>4.033152937822782E-11</v>
      </c>
      <c r="JF42" s="86">
        <f t="shared" si="137"/>
        <v>6.2812730986832132E-11</v>
      </c>
      <c r="JG42" s="86">
        <f t="shared" si="138"/>
        <v>2.8687547017285043E-10</v>
      </c>
      <c r="JH42" s="86">
        <f t="shared" si="139"/>
        <v>5.1295839343138114E-11</v>
      </c>
      <c r="JI42" s="86">
        <f t="shared" si="140"/>
        <v>2.4832394384689241E-11</v>
      </c>
      <c r="JJ42" s="86">
        <f t="shared" si="141"/>
        <v>3.2225317608735862E-10</v>
      </c>
      <c r="JK42" s="86">
        <f t="shared" si="142"/>
        <v>5.2574421931825293E-14</v>
      </c>
      <c r="JL42" s="86">
        <f t="shared" si="143"/>
        <v>1.3971818131925918E-13</v>
      </c>
      <c r="JM42" s="86">
        <f t="shared" si="144"/>
        <v>2.8629894473782828E-15</v>
      </c>
    </row>
    <row r="43" spans="2:273" x14ac:dyDescent="0.25">
      <c r="B43" s="2">
        <v>16</v>
      </c>
      <c r="C43" s="37">
        <v>61.2</v>
      </c>
      <c r="D43" s="37">
        <v>65</v>
      </c>
      <c r="E43" s="37">
        <v>63.113</v>
      </c>
      <c r="F43" s="37">
        <v>63.081000000000003</v>
      </c>
      <c r="G43" s="37">
        <v>64.242000000000004</v>
      </c>
      <c r="H43" s="37">
        <v>65.855000000000004</v>
      </c>
      <c r="I43" s="37">
        <v>66.548000000000002</v>
      </c>
      <c r="J43" s="37">
        <v>64.805999999999997</v>
      </c>
      <c r="K43" s="37">
        <v>67.305999999999997</v>
      </c>
      <c r="L43" s="37">
        <v>65.274000000000001</v>
      </c>
      <c r="M43" s="37">
        <v>62.597000000000001</v>
      </c>
      <c r="N43" s="37">
        <v>63.482999999999997</v>
      </c>
      <c r="O43" s="37">
        <v>65.917000000000002</v>
      </c>
      <c r="P43" s="37">
        <v>63.433</v>
      </c>
      <c r="Q43" s="37">
        <v>58.033000000000001</v>
      </c>
      <c r="S43" s="4">
        <f t="shared" si="8"/>
        <v>61.795135659695809</v>
      </c>
      <c r="T43" s="4">
        <f t="shared" si="9"/>
        <v>63.900081026953345</v>
      </c>
      <c r="U43" s="4">
        <f t="shared" si="10"/>
        <v>63.964017170124606</v>
      </c>
      <c r="V43" s="4">
        <f t="shared" si="11"/>
        <v>65.071664151086509</v>
      </c>
      <c r="W43" s="4">
        <f t="shared" si="12"/>
        <v>65.781429344501717</v>
      </c>
      <c r="X43" s="4">
        <f t="shared" si="13"/>
        <v>67.705191419193469</v>
      </c>
      <c r="Y43" s="4">
        <f t="shared" si="14"/>
        <v>64.983483255585966</v>
      </c>
      <c r="Z43" s="4">
        <f t="shared" si="15"/>
        <v>64.848373781464815</v>
      </c>
      <c r="AA43" s="4">
        <f t="shared" si="16"/>
        <v>65.666280902445592</v>
      </c>
      <c r="AB43" s="4">
        <f t="shared" si="17"/>
        <v>63.558686679940692</v>
      </c>
      <c r="AC43" s="4">
        <f t="shared" si="18"/>
        <v>62.538548877461949</v>
      </c>
      <c r="AD43" s="4">
        <f t="shared" si="19"/>
        <v>62.459731106322522</v>
      </c>
      <c r="AE43" s="4">
        <f t="shared" si="20"/>
        <v>63.557538073879662</v>
      </c>
      <c r="AF43" s="4">
        <f t="shared" si="21"/>
        <v>61.86742373439008</v>
      </c>
      <c r="AG43" s="4">
        <f t="shared" si="22"/>
        <v>57.977551029182543</v>
      </c>
      <c r="AI43" s="4">
        <f t="shared" si="23"/>
        <v>-0.5951356596958064</v>
      </c>
      <c r="AJ43" s="4">
        <f t="shared" si="24"/>
        <v>1.0999189730466554</v>
      </c>
      <c r="AK43" s="4">
        <f t="shared" si="25"/>
        <v>-0.85101717012460654</v>
      </c>
      <c r="AL43" s="4">
        <f t="shared" si="26"/>
        <v>-1.9906641510865057</v>
      </c>
      <c r="AM43" s="4">
        <f t="shared" si="27"/>
        <v>-1.5394293445017126</v>
      </c>
      <c r="AN43" s="4">
        <f t="shared" si="28"/>
        <v>-1.8501914191934645</v>
      </c>
      <c r="AO43" s="4">
        <f t="shared" si="29"/>
        <v>1.5645167444140355</v>
      </c>
      <c r="AP43" s="4">
        <f t="shared" si="30"/>
        <v>-4.2373781464817739E-2</v>
      </c>
      <c r="AQ43" s="4">
        <f t="shared" si="31"/>
        <v>1.6397190975544049</v>
      </c>
      <c r="AR43" s="4">
        <f t="shared" si="32"/>
        <v>1.7153133200593089</v>
      </c>
      <c r="AS43" s="4">
        <f t="shared" si="33"/>
        <v>5.8451122538052402E-2</v>
      </c>
      <c r="AT43" s="4">
        <f t="shared" si="34"/>
        <v>1.023268893677475</v>
      </c>
      <c r="AU43" s="4">
        <f t="shared" si="35"/>
        <v>2.3594619261203391</v>
      </c>
      <c r="AV43" s="4">
        <f t="shared" ref="AV43:AW58" si="146">IF(OR($B43 &lt; P$230, $B43 &gt; P$233), 0, P43-AF43)</f>
        <v>1.5655762656099199</v>
      </c>
      <c r="AW43" s="4">
        <f t="shared" si="146"/>
        <v>5.5448970817458587E-2</v>
      </c>
      <c r="AY43" s="2">
        <f t="shared" si="96"/>
        <v>61.795095741645888</v>
      </c>
      <c r="AZ43" s="2">
        <f t="shared" ref="AZ43:AZ106" si="147">IF(OR($B43 &lt; D$230, $B43 &gt; D$233), #N/A, ((1-FH43)*DL43) + (FH43 - FX43)*EB43 + (FX43*ER43))</f>
        <v>63.899976950751658</v>
      </c>
      <c r="BA43" s="2">
        <f t="shared" ref="BA43:BA106" si="148">IF(OR($B43 &lt; E$230, $B43 &gt; E$233), #N/A, ((1-FI43)*DM43) + (FI43 - FY43)*EC43 + (FY43*ES43))</f>
        <v>63.963984894846</v>
      </c>
      <c r="BB43" s="2">
        <f t="shared" ref="BB43:BB106" si="149">IF(OR($B43 &lt; F$230, $B43 &gt; F$233), #N/A, ((1-FJ43)*DN43) + (FJ43 - FZ43)*ED43 + (FZ43*ET43))</f>
        <v>65.071634516470141</v>
      </c>
      <c r="BC43" s="2">
        <f t="shared" ref="BC43:BC106" si="150">IF(OR($B43 &lt; G$230, $B43 &gt; G$233), #N/A, ((1-FK43)*DO43) + (FK43 - GA43)*EE43 + (GA43*EU43))</f>
        <v>65.781422658279112</v>
      </c>
      <c r="BD43" s="2">
        <f t="shared" ref="BD43:BD106" si="151">IF(OR($B43 &lt; H$230, $B43 &gt; H$233), #N/A, ((1-FL43)*DP43) + (FL43 - GB43)*EF43 + (GB43*EV43))</f>
        <v>67.705179487693854</v>
      </c>
      <c r="BE43" s="2">
        <f t="shared" ref="BE43:BE106" si="152">IF(OR($B43 &lt; I$230, $B43 &gt; I$233), #N/A, ((1-FM43)*DQ43) + (FM43 - GC43)*EG43 + (GC43*EW43))</f>
        <v>64.983483095960565</v>
      </c>
      <c r="BF43" s="2">
        <f t="shared" ref="BF43:BF106" si="153">IF(OR($B43 &lt; J$230, $B43 &gt; J$233), #N/A, ((1-FN43)*DR43) + (FN43 - GD43)*EH43 + (GD43*EX43))</f>
        <v>64.848373545289391</v>
      </c>
      <c r="BG43" s="2">
        <f t="shared" ref="BG43:BG106" si="154">IF(OR($B43 &lt; K$230, $B43 &gt; K$233), #N/A, ((1-FO43)*DS43) + (FO43 - GE43)*EI43 + (GE43*EY43))</f>
        <v>65.666279914154174</v>
      </c>
      <c r="BH43" s="2">
        <f t="shared" ref="BH43:BH106" si="155">IF(OR($B43 &lt; L$230, $B43 &gt; L$233), #N/A, ((1-FP43)*DT43) + (FP43 - GF43)*EJ43 + (GF43*EZ43))</f>
        <v>63.558686488527684</v>
      </c>
      <c r="BI43" s="2">
        <f t="shared" ref="BI43:BI106" si="156">IF(OR($B43 &lt; M$230, $B43 &gt; M$233), #N/A, ((1-FQ43)*DU43) + (FQ43 - GG43)*EK43 + (GG43*FA43))</f>
        <v>62.538548782204991</v>
      </c>
      <c r="BJ43" s="2">
        <f t="shared" ref="BJ43:BJ106" si="157">IF(OR($B43 &lt; N$230, $B43 &gt; N$233), #N/A, ((1-FR43)*DV43) + (FR43 - GH43)*EL43 + (GH43*FB43))</f>
        <v>62.459729977503159</v>
      </c>
      <c r="BK43" s="2">
        <f t="shared" ref="BK43:BK106" si="158">IF(OR($B43 &lt; O$230, $B43 &gt; O$233), #N/A, ((1-FS43)*DW43) + (FS43 - GI43)*EM43 + (GI43*FC43))</f>
        <v>63.557538073542894</v>
      </c>
      <c r="BL43" s="2">
        <f t="shared" ref="BL43:BL106" si="159">IF(OR($B43 &lt; P$230, $B43 &gt; P$233), #N/A, ((1-FT43)*DX43) + (FT43 - GJ43)*EN43 + (GJ43*FD43))</f>
        <v>61.867423733669099</v>
      </c>
      <c r="BM43" s="2">
        <f t="shared" ref="BM43:BM106" si="160">IF(OR($B43 &lt; Q$230, $B43 &gt; Q$233), #N/A, ((1-FU43)*DY43) + (FU43 - GK43)*EO43 + (GK43*FE43))</f>
        <v>57.97755102916831</v>
      </c>
      <c r="BO43" s="2">
        <f t="shared" si="38"/>
        <v>61.2</v>
      </c>
      <c r="BP43" s="2">
        <f t="shared" si="39"/>
        <v>65</v>
      </c>
      <c r="BQ43" s="2">
        <f t="shared" si="40"/>
        <v>63.113</v>
      </c>
      <c r="BR43" s="2">
        <f t="shared" si="41"/>
        <v>63.081000000000003</v>
      </c>
      <c r="BS43" s="2">
        <f t="shared" si="42"/>
        <v>64.242000000000004</v>
      </c>
      <c r="BT43" s="2">
        <f t="shared" si="43"/>
        <v>65.855000000000004</v>
      </c>
      <c r="BU43" s="2">
        <f t="shared" si="44"/>
        <v>66.548000000000002</v>
      </c>
      <c r="BV43" s="2">
        <f t="shared" si="45"/>
        <v>64.805999999999997</v>
      </c>
      <c r="BW43" s="2">
        <f t="shared" si="46"/>
        <v>67.305999999999997</v>
      </c>
      <c r="BX43" s="2">
        <f t="shared" si="47"/>
        <v>65.274000000000001</v>
      </c>
      <c r="BY43" s="2">
        <f t="shared" si="48"/>
        <v>62.597000000000001</v>
      </c>
      <c r="BZ43" s="2">
        <f t="shared" si="49"/>
        <v>63.482999999999997</v>
      </c>
      <c r="CA43" s="2">
        <f t="shared" si="50"/>
        <v>65.917000000000002</v>
      </c>
      <c r="CB43" s="2">
        <f t="shared" si="51"/>
        <v>63.433</v>
      </c>
      <c r="CC43" s="2">
        <f t="shared" si="52"/>
        <v>58.033000000000001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61.846531075277532</v>
      </c>
      <c r="DL43" s="2">
        <f t="shared" ref="DL43:DY58" si="161">BP$228*$B43+BP$229</f>
        <v>63.872609621046372</v>
      </c>
      <c r="DM43" s="2">
        <f t="shared" si="161"/>
        <v>63.824491694352169</v>
      </c>
      <c r="DN43" s="2">
        <f t="shared" si="161"/>
        <v>64.959974327997585</v>
      </c>
      <c r="DO43" s="2">
        <f t="shared" si="161"/>
        <v>65.687493053458155</v>
      </c>
      <c r="DP43" s="2">
        <f t="shared" si="161"/>
        <v>67.798286016309291</v>
      </c>
      <c r="DQ43" s="2">
        <f t="shared" si="161"/>
        <v>64.844816228893052</v>
      </c>
      <c r="DR43" s="2">
        <f t="shared" si="161"/>
        <v>64.389135459662299</v>
      </c>
      <c r="DS43" s="2">
        <f t="shared" si="161"/>
        <v>65.74515487804878</v>
      </c>
      <c r="DT43" s="2">
        <f t="shared" si="161"/>
        <v>63.45705365853658</v>
      </c>
      <c r="DU43" s="2">
        <f t="shared" si="161"/>
        <v>62.247129549718572</v>
      </c>
      <c r="DV43" s="2">
        <f t="shared" si="161"/>
        <v>62.294764270613122</v>
      </c>
      <c r="DW43" s="2">
        <f t="shared" si="161"/>
        <v>63.223861218361222</v>
      </c>
      <c r="DX43" s="2">
        <f t="shared" si="161"/>
        <v>61.520689915966393</v>
      </c>
      <c r="DY43" s="2">
        <f t="shared" si="161"/>
        <v>57.720181818181821</v>
      </c>
      <c r="EA43" s="2">
        <f t="shared" si="71"/>
        <v>61.204086508432226</v>
      </c>
      <c r="EB43" s="2">
        <f t="shared" si="72"/>
        <v>64.200852960346069</v>
      </c>
      <c r="EC43" s="2">
        <f t="shared" si="73"/>
        <v>65.630903410719398</v>
      </c>
      <c r="ED43" s="2">
        <f t="shared" si="74"/>
        <v>66.377278041218318</v>
      </c>
      <c r="EE43" s="2">
        <f t="shared" si="75"/>
        <v>66.97740303823106</v>
      </c>
      <c r="EF43" s="2">
        <f t="shared" si="76"/>
        <v>66.529817625387551</v>
      </c>
      <c r="EG43" s="2">
        <f t="shared" si="77"/>
        <v>67.056817469655698</v>
      </c>
      <c r="EH43" s="2">
        <f t="shared" si="78"/>
        <v>71.625803017463141</v>
      </c>
      <c r="EI43" s="2">
        <f t="shared" si="79"/>
        <v>64.60719289345748</v>
      </c>
      <c r="EJ43" s="2">
        <f t="shared" si="80"/>
        <v>65.049563533193393</v>
      </c>
      <c r="EK43" s="2">
        <f t="shared" si="81"/>
        <v>67.050025369141409</v>
      </c>
      <c r="EL43" s="2">
        <f t="shared" si="82"/>
        <v>64.790942459615621</v>
      </c>
      <c r="EM43" s="2">
        <f t="shared" si="83"/>
        <v>69.829748903823415</v>
      </c>
      <c r="EN43" s="2">
        <f t="shared" si="84"/>
        <v>68.153703500563196</v>
      </c>
      <c r="EO43" s="2">
        <f t="shared" si="85"/>
        <v>63.098656792907292</v>
      </c>
      <c r="EQ43" s="2">
        <f t="shared" si="86"/>
        <v>58.970638020198635</v>
      </c>
      <c r="ER43" s="2">
        <f t="shared" ref="ER43:FE58" si="162">CV$228*$B43+CV$229</f>
        <v>62.471123341076172</v>
      </c>
      <c r="ES43" s="2">
        <f t="shared" si="162"/>
        <v>61.876053093813717</v>
      </c>
      <c r="ET43" s="2">
        <f t="shared" si="162"/>
        <v>63.482155268347221</v>
      </c>
      <c r="EU43" s="2">
        <f t="shared" si="162"/>
        <v>65.644674840227012</v>
      </c>
      <c r="EV43" s="2">
        <f t="shared" si="162"/>
        <v>66.168072992178779</v>
      </c>
      <c r="EW43" s="2">
        <f t="shared" si="162"/>
        <v>64.650323664414344</v>
      </c>
      <c r="EX43" s="2">
        <f t="shared" si="162"/>
        <v>67.033024925629107</v>
      </c>
      <c r="EY43" s="2">
        <f t="shared" si="162"/>
        <v>62.96400836718022</v>
      </c>
      <c r="EZ43" s="2">
        <f t="shared" si="162"/>
        <v>62.471195023308432</v>
      </c>
      <c r="FA43" s="2">
        <f t="shared" si="162"/>
        <v>63.885055952074701</v>
      </c>
      <c r="FB43" s="2">
        <f t="shared" si="162"/>
        <v>64.240371152813523</v>
      </c>
      <c r="FC43" s="2">
        <f t="shared" si="162"/>
        <v>67.098068888532111</v>
      </c>
      <c r="FD43" s="2">
        <f t="shared" si="162"/>
        <v>67.631684273026622</v>
      </c>
      <c r="FE43" s="2">
        <f t="shared" si="162"/>
        <v>65.060918606069549</v>
      </c>
      <c r="FG43" s="2">
        <f t="shared" si="88"/>
        <v>8.0057703702281394E-2</v>
      </c>
      <c r="FH43" s="2">
        <f t="shared" ref="FH43:FU58" si="163">POWER(10,($B43-D$231)/D$229)/(1+POWER(10,($B43-D$231)/D$229))</f>
        <v>8.3387637555695851E-2</v>
      </c>
      <c r="FI43" s="2">
        <f t="shared" si="163"/>
        <v>7.7225684765193245E-2</v>
      </c>
      <c r="FJ43" s="2">
        <f t="shared" si="163"/>
        <v>7.8788071502877199E-2</v>
      </c>
      <c r="FK43" s="2">
        <f t="shared" si="163"/>
        <v>7.2821160410326269E-2</v>
      </c>
      <c r="FL43" s="2">
        <f t="shared" si="163"/>
        <v>7.3399995356545941E-2</v>
      </c>
      <c r="FM43" s="2">
        <f t="shared" si="163"/>
        <v>6.2691244590084114E-2</v>
      </c>
      <c r="FN43" s="2">
        <f t="shared" si="163"/>
        <v>6.3461556885212336E-2</v>
      </c>
      <c r="FO43" s="2">
        <f t="shared" si="163"/>
        <v>6.9307964564993663E-2</v>
      </c>
      <c r="FP43" s="2">
        <f t="shared" si="163"/>
        <v>6.3824237047554536E-2</v>
      </c>
      <c r="FQ43" s="2">
        <f t="shared" si="163"/>
        <v>6.0677531859801077E-2</v>
      </c>
      <c r="FR43" s="2">
        <f t="shared" si="163"/>
        <v>6.6087845210947516E-2</v>
      </c>
      <c r="FS43" s="2">
        <f t="shared" si="163"/>
        <v>5.0512836382247073E-2</v>
      </c>
      <c r="FT43" s="2">
        <f t="shared" si="163"/>
        <v>5.2274070945851389E-2</v>
      </c>
      <c r="FU43" s="2">
        <f t="shared" si="163"/>
        <v>4.7851243802067366E-2</v>
      </c>
      <c r="FW43" s="2">
        <f t="shared" si="112"/>
        <v>1.2074843088434702E-6</v>
      </c>
      <c r="FX43" s="2">
        <f t="shared" ref="FX43:FX106" si="164">POWER(10,($B43-D$232)/D$229)/(1+POWER(10,($B43-D$232)/D$229))</f>
        <v>2.3743030486951319E-6</v>
      </c>
      <c r="FY43" s="2">
        <f t="shared" ref="FY43:FY106" si="165">POWER(10,($B43-E$232)/E$229)/(1+POWER(10,($B43-E$232)/E$229))</f>
        <v>2.1788539635605016E-6</v>
      </c>
      <c r="FZ43" s="2">
        <f t="shared" ref="FZ43:FZ106" si="166">POWER(10,($B43-F$232)/F$229)/(1+POWER(10,($B43-F$232)/F$229))</f>
        <v>2.2236797787711495E-6</v>
      </c>
      <c r="GA43" s="2">
        <f t="shared" ref="GA43:GA106" si="167">POWER(10,($B43-G$232)/G$229)/(1+POWER(10,($B43-G$232)/G$229))</f>
        <v>2.3538896208837909E-6</v>
      </c>
      <c r="GB43" s="2">
        <f t="shared" ref="GB43:GB106" si="168">POWER(10,($B43-H$232)/H$229)/(1+POWER(10,($B43-H$232)/H$229))</f>
        <v>2.6389109037285704E-6</v>
      </c>
      <c r="GC43" s="2">
        <f t="shared" ref="GC43:GC106" si="169">POWER(10,($B43-I$232)/I$229)/(1+POWER(10,($B43-I$232)/I$229))</f>
        <v>2.5945426052398964E-6</v>
      </c>
      <c r="GD43" s="2">
        <f t="shared" ref="GD43:GD106" si="170">POWER(10,($B43-J$232)/J$229)/(1+POWER(10,($B43-J$232)/J$229))</f>
        <v>2.6354967316359575E-6</v>
      </c>
      <c r="GE43" s="2">
        <f t="shared" ref="GE43:GE106" si="171">POWER(10,($B43-K$232)/K$229)/(1+POWER(10,($B43-K$232)/K$229))</f>
        <v>3.1250234928364449E-6</v>
      </c>
      <c r="GF43" s="2">
        <f t="shared" ref="GF43:GF106" si="172">POWER(10,($B43-L$232)/L$229)/(1+POWER(10,($B43-L$232)/L$229))</f>
        <v>3.0630802127393375E-6</v>
      </c>
      <c r="GG43" s="2">
        <f t="shared" ref="GG43:GG106" si="173">POWER(10,($B43-M$232)/M$229)/(1+POWER(10,($B43-M$232)/M$229))</f>
        <v>2.7272351746455999E-6</v>
      </c>
      <c r="GH43" s="2">
        <f t="shared" ref="GH43:GH106" si="174">POWER(10,($B43-N$232)/N$229)/(1+POWER(10,($B43-N$232)/N$229))</f>
        <v>2.4172776181092059E-6</v>
      </c>
      <c r="GI43" s="2">
        <f t="shared" ref="GI43:GI106" si="175">POWER(10,($B43-O$232)/O$229)/(1+POWER(10,($B43-O$232)/O$229))</f>
        <v>1.9287154977823188E-6</v>
      </c>
      <c r="GJ43" s="2">
        <f t="shared" ref="GJ43:GJ106" si="176">POWER(10,($B43-P$232)/P$229)/(1+POWER(10,($B43-P$232)/P$229))</f>
        <v>1.5420951227049348E-6</v>
      </c>
      <c r="GK43" s="2">
        <f t="shared" ref="GK43:GK106" si="177">POWER(10,($B43-Q$232)/Q$229)/(1+POWER(10,($B43-Q$232)/Q$229))</f>
        <v>1.2708230748812902E-6</v>
      </c>
      <c r="GM43" s="86">
        <f t="shared" si="113"/>
        <v>2.8058438694625243E-8</v>
      </c>
      <c r="GN43" s="86">
        <f t="shared" ref="GN43:GN106" si="178" xml:space="preserve"> _xlfn.NORM.DIST($B43, D$7, ABS(D$11), TRUE) * _xlfn.NORM.DIST(($B43 - D$7)*D$15, 0, ABS(D$11), TRUE) * 2</f>
        <v>7.4254258430444178E-8</v>
      </c>
      <c r="GO43" s="86">
        <f t="shared" ref="GO43:GO106" si="179" xml:space="preserve"> _xlfn.NORM.DIST($B43, E$7, ABS(E$11), TRUE) * _xlfn.NORM.DIST(($B43 - E$7)*E$15, 0, ABS(E$11), TRUE) * 2</f>
        <v>2.2866871758565561E-8</v>
      </c>
      <c r="GP43" s="86">
        <f t="shared" ref="GP43:GP106" si="180" xml:space="preserve"> _xlfn.NORM.DIST($B43, F$7, ABS(F$11), TRUE) * _xlfn.NORM.DIST(($B43 - F$7)*F$15, 0, ABS(F$11), TRUE) * 2</f>
        <v>2.4159726136863707E-8</v>
      </c>
      <c r="GQ43" s="86">
        <f t="shared" ref="GQ43:GQ106" si="181" xml:space="preserve"> _xlfn.NORM.DIST($B43, G$7, ABS(G$11), TRUE) * _xlfn.NORM.DIST(($B43 - G$7)*G$15, 0, ABS(G$11), TRUE) * 2</f>
        <v>4.5185491052923032E-9</v>
      </c>
      <c r="GR43" s="86">
        <f t="shared" ref="GR43:GR106" si="182" xml:space="preserve"> _xlfn.NORM.DIST($B43, H$7, ABS(H$11), TRUE) * _xlfn.NORM.DIST(($B43 - H$7)*H$15, 0, ABS(H$11), TRUE) * 2</f>
        <v>8.4351746599333102E-9</v>
      </c>
      <c r="GS43" s="86">
        <f t="shared" ref="GS43:GS106" si="183" xml:space="preserve"> _xlfn.NORM.DIST($B43, I$7, ABS(I$11), TRUE) * _xlfn.NORM.DIST(($B43 - I$7)*I$15, 0, ABS(I$11), TRUE) * 2</f>
        <v>9.947613432440715E-11</v>
      </c>
      <c r="GT43" s="86">
        <f t="shared" ref="GT43:GT106" si="184" xml:space="preserve"> _xlfn.NORM.DIST($B43, J$7, ABS(J$11), TRUE) * _xlfn.NORM.DIST(($B43 - J$7)*J$15, 0, ABS(J$11), TRUE) * 2</f>
        <v>1.5202724925241752E-10</v>
      </c>
      <c r="GU43" s="86">
        <f t="shared" ref="GU43:GU106" si="185" xml:space="preserve"> _xlfn.NORM.DIST($B43, K$7, ABS(K$11), TRUE) * _xlfn.NORM.DIST(($B43 - K$7)*K$15, 0, ABS(K$11), TRUE) * 2</f>
        <v>6.6004457505724673E-10</v>
      </c>
      <c r="GV43" s="86">
        <f t="shared" ref="GV43:GV106" si="186" xml:space="preserve"> _xlfn.NORM.DIST($B43, L$7, ABS(L$11), TRUE) * _xlfn.NORM.DIST(($B43 - L$7)*L$15, 0, ABS(L$11), TRUE) * 2</f>
        <v>1.257116529084677E-10</v>
      </c>
      <c r="GW43" s="86">
        <f t="shared" ref="GW43:GW106" si="187" xml:space="preserve"> _xlfn.NORM.DIST($B43, M$7, ABS(M$11), TRUE) * _xlfn.NORM.DIST(($B43 - M$7)*M$15, 0, ABS(M$11), TRUE) * 2</f>
        <v>6.2106122318326413E-11</v>
      </c>
      <c r="GX43" s="86">
        <f t="shared" ref="GX43:GX106" si="188" xml:space="preserve"> _xlfn.NORM.DIST($B43, N$7, ABS(N$11), TRUE) * _xlfn.NORM.DIST(($B43 - N$7)*N$15, 0, ABS(N$11), TRUE) * 2</f>
        <v>7.2571012470323759E-10</v>
      </c>
      <c r="GY43" s="86">
        <f t="shared" ref="GY43:GY106" si="189" xml:space="preserve"> _xlfn.NORM.DIST($B43, O$7, ABS(O$11), TRUE) * _xlfn.NORM.DIST(($B43 - O$7)*O$15, 0, ABS(O$11), TRUE) * 2</f>
        <v>1.675918506522228E-13</v>
      </c>
      <c r="GZ43" s="86">
        <f t="shared" ref="GZ43:GZ106" si="190" xml:space="preserve"> _xlfn.NORM.DIST($B43, P$7, ABS(P$11), TRUE) * _xlfn.NORM.DIST(($B43 - P$7)*P$15, 0, ABS(P$11), TRUE) * 2</f>
        <v>4.3006247156021335E-13</v>
      </c>
      <c r="HA43" s="86">
        <f t="shared" ref="HA43:HA106" si="191" xml:space="preserve"> _xlfn.NORM.DIST($B43, Q$7, ABS(Q$11), TRUE) * _xlfn.NORM.DIST(($B43 - Q$7)*Q$15, 0, ABS(Q$11), TRUE) * 2</f>
        <v>1.0299940550209211E-14</v>
      </c>
      <c r="HC43" s="86">
        <f t="shared" si="145"/>
        <v>2.2109211145099564E-22</v>
      </c>
      <c r="HD43" s="86">
        <f t="shared" ref="HD43:HD106" si="192" xml:space="preserve"> _xlfn.NORM.DIST($B43, D$8, ABS(D$12), TRUE) * _xlfn.NORM.DIST(($B43 - D$8)*D$16, 0, ABS(D$12), TRUE) * 2</f>
        <v>2.7507680419005988E-20</v>
      </c>
      <c r="HE43" s="86">
        <f t="shared" ref="HE43:HE106" si="193" xml:space="preserve"> _xlfn.NORM.DIST($B43, E$8, ABS(E$12), TRUE) * _xlfn.NORM.DIST(($B43 - E$8)*E$16, 0, ABS(E$12), TRUE) * 2</f>
        <v>4.3202029775518686E-22</v>
      </c>
      <c r="HF43" s="86">
        <f t="shared" ref="HF43:HF106" si="194" xml:space="preserve"> _xlfn.NORM.DIST($B43, F$8, ABS(F$12), TRUE) * _xlfn.NORM.DIST(($B43 - F$8)*F$16, 0, ABS(F$12), TRUE) * 2</f>
        <v>5.1173262093828461E-22</v>
      </c>
      <c r="HG43" s="86">
        <f t="shared" ref="HG43:HG106" si="195" xml:space="preserve"> _xlfn.NORM.DIST($B43, G$8, ABS(G$12), TRUE) * _xlfn.NORM.DIST(($B43 - G$8)*G$16, 0, ABS(G$12), TRUE) * 2</f>
        <v>1.2671796735920923E-24</v>
      </c>
      <c r="HH43" s="86">
        <f t="shared" ref="HH43:HH106" si="196" xml:space="preserve"> _xlfn.NORM.DIST($B43, H$8, ABS(H$12), TRUE) * _xlfn.NORM.DIST(($B43 - H$8)*H$16, 0, ABS(H$12), TRUE) * 2</f>
        <v>3.0427379873100625E-24</v>
      </c>
      <c r="HI43" s="86">
        <f t="shared" ref="HI43:HI106" si="197" xml:space="preserve"> _xlfn.NORM.DIST($B43, I$8, ABS(I$12), TRUE) * _xlfn.NORM.DIST(($B43 - I$8)*I$16, 0, ABS(I$12), TRUE) * 2</f>
        <v>5.662375923190279E-28</v>
      </c>
      <c r="HJ43" s="86">
        <f t="shared" ref="HJ43:HJ106" si="198" xml:space="preserve"> _xlfn.NORM.DIST($B43, J$8, ABS(J$12), TRUE) * _xlfn.NORM.DIST(($B43 - J$8)*J$16, 0, ABS(J$12), TRUE) * 2</f>
        <v>1.9425366512862453E-36</v>
      </c>
      <c r="HK43" s="86">
        <f t="shared" ref="HK43:HK106" si="199" xml:space="preserve"> _xlfn.NORM.DIST($B43, K$8, ABS(K$12), TRUE) * _xlfn.NORM.DIST(($B43 - K$8)*K$16, 0, ABS(K$12), TRUE) * 2</f>
        <v>9.9584641346351287E-26</v>
      </c>
      <c r="HL43" s="86">
        <f t="shared" ref="HL43:HL106" si="200" xml:space="preserve"> _xlfn.NORM.DIST($B43, L$8, ABS(L$12), TRUE) * _xlfn.NORM.DIST(($B43 - L$8)*L$16, 0, ABS(L$12), TRUE) * 2</f>
        <v>7.3764431693793544E-29</v>
      </c>
      <c r="HM43" s="86">
        <f t="shared" ref="HM43:HM106" si="201" xml:space="preserve"> _xlfn.NORM.DIST($B43, M$8, ABS(M$12), TRUE) * _xlfn.NORM.DIST(($B43 - M$8)*M$16, 0, ABS(M$12), TRUE) * 2</f>
        <v>1.6828408849230074E-30</v>
      </c>
      <c r="HN43" s="86">
        <f t="shared" ref="HN43:HN106" si="202" xml:space="preserve"> _xlfn.NORM.DIST($B43, N$8, ABS(N$12), TRUE) * _xlfn.NORM.DIST(($B43 - N$8)*N$16, 0, ABS(N$12), TRUE) * 2</f>
        <v>9.6062563039587744E-27</v>
      </c>
      <c r="HO43" s="86">
        <f t="shared" ref="HO43:HO106" si="203" xml:space="preserve"> _xlfn.NORM.DIST($B43, O$8, ABS(O$12), TRUE) * _xlfn.NORM.DIST(($B43 - O$8)*O$16, 0, ABS(O$12), TRUE) * 2</f>
        <v>9.2363377792252299E-36</v>
      </c>
      <c r="HP43" s="86">
        <f t="shared" ref="HP43:HP106" si="204" xml:space="preserve"> _xlfn.NORM.DIST($B43, P$8, ABS(P$12), TRUE) * _xlfn.NORM.DIST(($B43 - P$8)*P$16, 0, ABS(P$12), TRUE) * 2</f>
        <v>9.5292614136656683E-35</v>
      </c>
      <c r="HQ43" s="86">
        <f t="shared" ref="HQ43:HQ106" si="205" xml:space="preserve"> _xlfn.NORM.DIST($B43, Q$8, ABS(Q$12), TRUE) * _xlfn.NORM.DIST(($B43 - Q$8)*Q$16, 0, ABS(Q$12), TRUE) * 2</f>
        <v>8.0241826443891439E-43</v>
      </c>
      <c r="HS43" s="86">
        <f t="shared" si="114"/>
        <v>8.5245231624574818E-116</v>
      </c>
      <c r="HT43" s="86">
        <f t="shared" ref="HT43:HT106" si="206" xml:space="preserve"> _xlfn.NORM.DIST($B43, D$9, ABS(D$13), TRUE) * _xlfn.NORM.DIST(($B43 - D$9)*D$17, 0, ABS(D$13), TRUE) * 2</f>
        <v>1.4190807444162158E-97</v>
      </c>
      <c r="HU43" s="86">
        <f t="shared" ref="HU43:HU106" si="207" xml:space="preserve"> _xlfn.NORM.DIST($B43, E$9, ABS(E$13), TRUE) * _xlfn.NORM.DIST(($B43 - E$9)*E$17, 0, ABS(E$13), TRUE) * 2</f>
        <v>1.6138551553734098E-106</v>
      </c>
      <c r="HV43" s="86">
        <f t="shared" ref="HV43:HV106" si="208" xml:space="preserve"> _xlfn.NORM.DIST($B43, F$9, ABS(F$13), TRUE) * _xlfn.NORM.DIST(($B43 - F$9)*F$17, 0, ABS(F$13), TRUE) * 2</f>
        <v>2.9795559351443407E-108</v>
      </c>
      <c r="HW43" s="86">
        <f t="shared" ref="HW43:HW106" si="209" xml:space="preserve"> _xlfn.NORM.DIST($B43, G$9, ABS(G$13), TRUE) * _xlfn.NORM.DIST(($B43 - G$9)*G$17, 0, ABS(G$13), TRUE) * 2</f>
        <v>2.6859796105728818E-121</v>
      </c>
      <c r="HX43" s="86">
        <f t="shared" ref="HX43:HX106" si="210" xml:space="preserve"> _xlfn.NORM.DIST($B43, H$9, ABS(H$13), TRUE) * _xlfn.NORM.DIST(($B43 - H$9)*H$17, 0, ABS(H$13), TRUE) * 2</f>
        <v>1.7333747257561601E-118</v>
      </c>
      <c r="HY43" s="86">
        <f t="shared" ref="HY43:HY106" si="211" xml:space="preserve"> _xlfn.NORM.DIST($B43, I$9, ABS(I$13), TRUE) * _xlfn.NORM.DIST(($B43 - I$9)*I$17, 0, ABS(I$13), TRUE) * 2</f>
        <v>7.138033169931528E-141</v>
      </c>
      <c r="HZ43" s="86">
        <f t="shared" ref="HZ43:HZ106" si="212" xml:space="preserve"> _xlfn.NORM.DIST($B43, J$9, ABS(J$13), TRUE) * _xlfn.NORM.DIST(($B43 - J$9)*J$17, 0, ABS(J$13), TRUE) * 2</f>
        <v>2.0495141645330704E-187</v>
      </c>
      <c r="IA43" s="86">
        <f t="shared" ref="IA43:IA106" si="213" xml:space="preserve"> _xlfn.NORM.DIST($B43, K$9, ABS(K$13), TRUE) * _xlfn.NORM.DIST(($B43 - K$9)*K$17, 0, ABS(K$13), TRUE) * 2</f>
        <v>4.2426050357272192E-130</v>
      </c>
      <c r="IB43" s="86">
        <f t="shared" ref="IB43:IB106" si="214" xml:space="preserve"> _xlfn.NORM.DIST($B43, L$9, ABS(L$13), TRUE) * _xlfn.NORM.DIST(($B43 - L$9)*L$17, 0, ABS(L$13), TRUE) * 2</f>
        <v>7.4940297221377388E-147</v>
      </c>
      <c r="IC43" s="86">
        <f t="shared" ref="IC43:IC106" si="215" xml:space="preserve"> _xlfn.NORM.DIST($B43, M$9, ABS(M$13), TRUE) * _xlfn.NORM.DIST(($B43 - M$9)*M$17, 0, ABS(M$13), TRUE) * 2</f>
        <v>3.5144268222467021E-155</v>
      </c>
      <c r="ID43" s="86">
        <f t="shared" ref="ID43:ID106" si="216" xml:space="preserve"> _xlfn.NORM.DIST($B43, N$9, ABS(N$13), TRUE) * _xlfn.NORM.DIST(($B43 - N$9)*N$17, 0, ABS(N$13), TRUE) * 2</f>
        <v>4.5247329609747503E-135</v>
      </c>
      <c r="IE43" s="86">
        <f t="shared" ref="IE43:IE106" si="217" xml:space="preserve"> _xlfn.NORM.DIST($B43, O$9, ABS(O$13), TRUE) * _xlfn.NORM.DIST(($B43 - O$9)*O$17, 0, ABS(O$13), TRUE) * 2</f>
        <v>2.3462495713844084E-183</v>
      </c>
      <c r="IF43" s="86">
        <f t="shared" ref="IF43:IF106" si="218" xml:space="preserve"> _xlfn.NORM.DIST($B43, P$9, ABS(P$13), TRUE) * _xlfn.NORM.DIST(($B43 - P$9)*P$17, 0, ABS(P$13), TRUE) * 2</f>
        <v>2.2799490845673655E-108</v>
      </c>
      <c r="IG43" s="86">
        <f t="shared" ref="IG43:IG106" si="219" xml:space="preserve"> _xlfn.NORM.DIST($B43, Q$9, ABS(Q$13), TRUE) * _xlfn.NORM.DIST(($B43 - Q$9)*Q$17, 0, ABS(Q$13), TRUE) * 2</f>
        <v>1.7534770887449526E-72</v>
      </c>
      <c r="II43" s="86">
        <f t="shared" si="115"/>
        <v>4.2988885188446502E-236</v>
      </c>
      <c r="IJ43" s="86">
        <f t="shared" si="116"/>
        <v>9.5225608393494995E-189</v>
      </c>
      <c r="IK43" s="86">
        <f t="shared" si="117"/>
        <v>4.4727272445242255E-209</v>
      </c>
      <c r="IL43" s="86">
        <f t="shared" si="118"/>
        <v>9.6905111307606167E-213</v>
      </c>
      <c r="IM43" s="86">
        <f t="shared" si="119"/>
        <v>3.7555502113498996E-241</v>
      </c>
      <c r="IN43" s="86">
        <f t="shared" si="120"/>
        <v>1.7436991952591179E-231</v>
      </c>
      <c r="IO43" s="86">
        <f t="shared" si="121"/>
        <v>2.6500717877931694E-275</v>
      </c>
      <c r="IP43" s="86">
        <f t="shared" si="122"/>
        <v>0</v>
      </c>
      <c r="IQ43" s="86">
        <f t="shared" si="123"/>
        <v>5.6277117549017701E-255</v>
      </c>
      <c r="IR43" s="86">
        <f t="shared" si="124"/>
        <v>4.0045511004817905E-288</v>
      </c>
      <c r="IS43" s="86">
        <f t="shared" si="125"/>
        <v>3.1056929634957577E-304</v>
      </c>
      <c r="IT43" s="86">
        <f t="shared" si="126"/>
        <v>1.9156634458526685E-264</v>
      </c>
      <c r="IU43" s="86">
        <f t="shared" si="127"/>
        <v>0</v>
      </c>
      <c r="IV43" s="86">
        <f t="shared" si="128"/>
        <v>2.4149757664203436E-261</v>
      </c>
      <c r="IW43" s="86">
        <f t="shared" si="129"/>
        <v>3.7408435642579474E-243</v>
      </c>
      <c r="IY43" s="86">
        <f t="shared" si="130"/>
        <v>2.8058438694625465E-8</v>
      </c>
      <c r="IZ43" s="86">
        <f t="shared" si="131"/>
        <v>7.425425843047168E-8</v>
      </c>
      <c r="JA43" s="86">
        <f t="shared" si="132"/>
        <v>2.2866871758565995E-8</v>
      </c>
      <c r="JB43" s="86">
        <f t="shared" si="133"/>
        <v>2.415972613686422E-8</v>
      </c>
      <c r="JC43" s="86">
        <f t="shared" si="134"/>
        <v>4.5185491052923049E-9</v>
      </c>
      <c r="JD43" s="86">
        <f t="shared" si="135"/>
        <v>8.4351746599333135E-9</v>
      </c>
      <c r="JE43" s="86">
        <f t="shared" si="136"/>
        <v>9.947613432440715E-11</v>
      </c>
      <c r="JF43" s="86">
        <f t="shared" si="137"/>
        <v>1.5202724925241752E-10</v>
      </c>
      <c r="JG43" s="86">
        <f t="shared" si="138"/>
        <v>6.6004457505724683E-10</v>
      </c>
      <c r="JH43" s="86">
        <f t="shared" si="139"/>
        <v>1.257116529084677E-10</v>
      </c>
      <c r="JI43" s="86">
        <f t="shared" si="140"/>
        <v>6.2106122318326413E-11</v>
      </c>
      <c r="JJ43" s="86">
        <f t="shared" si="141"/>
        <v>7.2571012470323759E-10</v>
      </c>
      <c r="JK43" s="86">
        <f t="shared" si="142"/>
        <v>1.675918506522228E-13</v>
      </c>
      <c r="JL43" s="86">
        <f t="shared" si="143"/>
        <v>4.3006247156021335E-13</v>
      </c>
      <c r="JM43" s="86">
        <f t="shared" si="144"/>
        <v>1.0299940550209211E-14</v>
      </c>
    </row>
    <row r="44" spans="2:273" x14ac:dyDescent="0.25">
      <c r="B44" s="2">
        <v>17</v>
      </c>
      <c r="C44" s="37">
        <v>62.8</v>
      </c>
      <c r="D44" s="37">
        <v>62.918999999999997</v>
      </c>
      <c r="E44" s="37">
        <v>62.645000000000003</v>
      </c>
      <c r="F44" s="37">
        <v>63.823</v>
      </c>
      <c r="G44" s="37">
        <v>67.983999999999995</v>
      </c>
      <c r="H44" s="37">
        <v>66.370999999999995</v>
      </c>
      <c r="I44" s="37">
        <v>64.596999999999994</v>
      </c>
      <c r="J44" s="37">
        <v>63.79</v>
      </c>
      <c r="K44" s="37">
        <v>63.613</v>
      </c>
      <c r="L44" s="37">
        <v>62.548000000000002</v>
      </c>
      <c r="M44" s="37">
        <v>62.661000000000001</v>
      </c>
      <c r="N44" s="37">
        <v>60.6</v>
      </c>
      <c r="O44" s="37">
        <v>64.466999999999999</v>
      </c>
      <c r="P44" s="37">
        <v>63.533000000000001</v>
      </c>
      <c r="Q44" s="37">
        <v>57.802999999999997</v>
      </c>
      <c r="S44" s="4">
        <f t="shared" si="8"/>
        <v>61.903506053884939</v>
      </c>
      <c r="T44" s="4">
        <f t="shared" si="9"/>
        <v>64.139487457777278</v>
      </c>
      <c r="U44" s="4">
        <f t="shared" si="10"/>
        <v>64.241610439980832</v>
      </c>
      <c r="V44" s="4">
        <f t="shared" si="11"/>
        <v>65.44120485115009</v>
      </c>
      <c r="W44" s="4">
        <f t="shared" si="12"/>
        <v>65.950750491368694</v>
      </c>
      <c r="X44" s="4">
        <f t="shared" si="13"/>
        <v>67.862656990210255</v>
      </c>
      <c r="Y44" s="4">
        <f t="shared" si="14"/>
        <v>65.107128516126807</v>
      </c>
      <c r="Z44" s="4">
        <f t="shared" si="15"/>
        <v>65.051233510498477</v>
      </c>
      <c r="AA44" s="4">
        <f t="shared" si="16"/>
        <v>65.899178747438668</v>
      </c>
      <c r="AB44" s="4">
        <f t="shared" si="17"/>
        <v>63.841414303575391</v>
      </c>
      <c r="AC44" s="4">
        <f t="shared" si="18"/>
        <v>62.740463799287866</v>
      </c>
      <c r="AD44" s="4">
        <f t="shared" si="19"/>
        <v>62.654389966102265</v>
      </c>
      <c r="AE44" s="4">
        <f t="shared" si="20"/>
        <v>63.790966627926665</v>
      </c>
      <c r="AF44" s="4">
        <f t="shared" si="21"/>
        <v>62.003663404303779</v>
      </c>
      <c r="AG44" s="4">
        <f t="shared" si="22"/>
        <v>58.087295346231024</v>
      </c>
      <c r="AI44" s="4">
        <f t="shared" si="23"/>
        <v>0.89649394611505784</v>
      </c>
      <c r="AJ44" s="4">
        <f t="shared" si="24"/>
        <v>-1.2204874577772813</v>
      </c>
      <c r="AK44" s="4">
        <f t="shared" si="25"/>
        <v>-1.5966104399808287</v>
      </c>
      <c r="AL44" s="4">
        <f t="shared" si="26"/>
        <v>-1.6182048511500895</v>
      </c>
      <c r="AM44" s="4">
        <f t="shared" si="27"/>
        <v>2.0332495086313003</v>
      </c>
      <c r="AN44" s="4">
        <f t="shared" si="28"/>
        <v>-1.4916569902102594</v>
      </c>
      <c r="AO44" s="4">
        <f t="shared" si="29"/>
        <v>-0.51012851612681231</v>
      </c>
      <c r="AP44" s="4">
        <f t="shared" si="30"/>
        <v>-1.261233510498478</v>
      </c>
      <c r="AQ44" s="4">
        <f t="shared" si="31"/>
        <v>-2.2861787474386688</v>
      </c>
      <c r="AR44" s="4">
        <f t="shared" si="32"/>
        <v>-1.2934143035753891</v>
      </c>
      <c r="AS44" s="4">
        <f t="shared" si="33"/>
        <v>-7.9463799287864845E-2</v>
      </c>
      <c r="AT44" s="4">
        <f t="shared" si="34"/>
        <v>-2.0543899661022635</v>
      </c>
      <c r="AU44" s="4">
        <f t="shared" si="35"/>
        <v>0.67603337207333425</v>
      </c>
      <c r="AV44" s="4">
        <f t="shared" si="146"/>
        <v>1.5293365956962219</v>
      </c>
      <c r="AW44" s="4">
        <f t="shared" si="146"/>
        <v>-0.28429534623102626</v>
      </c>
      <c r="AY44" s="2">
        <f t="shared" si="96"/>
        <v>61.903430882312776</v>
      </c>
      <c r="AZ44" s="2">
        <f t="shared" si="147"/>
        <v>64.139299823514619</v>
      </c>
      <c r="BA44" s="2">
        <f t="shared" si="148"/>
        <v>64.241549574842466</v>
      </c>
      <c r="BB44" s="2">
        <f t="shared" si="149"/>
        <v>65.44114882684967</v>
      </c>
      <c r="BC44" s="2">
        <f t="shared" si="150"/>
        <v>65.950736936109536</v>
      </c>
      <c r="BD44" s="2">
        <f t="shared" si="151"/>
        <v>67.862633558350211</v>
      </c>
      <c r="BE44" s="2">
        <f t="shared" si="152"/>
        <v>65.10712813711929</v>
      </c>
      <c r="BF44" s="2">
        <f t="shared" si="153"/>
        <v>65.051232959968701</v>
      </c>
      <c r="BG44" s="2">
        <f t="shared" si="154"/>
        <v>65.899176555981697</v>
      </c>
      <c r="BH44" s="2">
        <f t="shared" si="155"/>
        <v>63.841413851990637</v>
      </c>
      <c r="BI44" s="2">
        <f t="shared" si="156"/>
        <v>62.740463569963971</v>
      </c>
      <c r="BJ44" s="2">
        <f t="shared" si="157"/>
        <v>62.654387513208405</v>
      </c>
      <c r="BK44" s="2">
        <f t="shared" si="158"/>
        <v>63.790966626898587</v>
      </c>
      <c r="BL44" s="2">
        <f t="shared" si="159"/>
        <v>62.003663402177224</v>
      </c>
      <c r="BM44" s="2">
        <f t="shared" si="160"/>
        <v>58.08729534618211</v>
      </c>
      <c r="BO44" s="2">
        <f t="shared" si="38"/>
        <v>62.8</v>
      </c>
      <c r="BP44" s="2">
        <f t="shared" si="39"/>
        <v>62.918999999999997</v>
      </c>
      <c r="BQ44" s="2">
        <f t="shared" si="40"/>
        <v>62.645000000000003</v>
      </c>
      <c r="BR44" s="2">
        <f t="shared" si="41"/>
        <v>63.823</v>
      </c>
      <c r="BS44" s="2">
        <f t="shared" si="42"/>
        <v>67.983999999999995</v>
      </c>
      <c r="BT44" s="2">
        <f t="shared" si="43"/>
        <v>66.370999999999995</v>
      </c>
      <c r="BU44" s="2">
        <f t="shared" si="44"/>
        <v>64.596999999999994</v>
      </c>
      <c r="BV44" s="2">
        <f t="shared" si="45"/>
        <v>63.79</v>
      </c>
      <c r="BW44" s="2">
        <f t="shared" si="46"/>
        <v>63.613</v>
      </c>
      <c r="BX44" s="2">
        <f t="shared" si="47"/>
        <v>62.548000000000002</v>
      </c>
      <c r="BY44" s="2">
        <f t="shared" si="48"/>
        <v>62.661000000000001</v>
      </c>
      <c r="BZ44" s="2">
        <f t="shared" si="49"/>
        <v>60.6</v>
      </c>
      <c r="CA44" s="2">
        <f t="shared" si="50"/>
        <v>64.466999999999999</v>
      </c>
      <c r="CB44" s="2">
        <f t="shared" si="51"/>
        <v>63.533000000000001</v>
      </c>
      <c r="CC44" s="2">
        <f t="shared" si="52"/>
        <v>57.802999999999997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61.983492423628562</v>
      </c>
      <c r="DL44" s="2">
        <f t="shared" si="161"/>
        <v>64.149400075628662</v>
      </c>
      <c r="DM44" s="2">
        <f t="shared" si="161"/>
        <v>64.12994684385383</v>
      </c>
      <c r="DN44" s="2">
        <f t="shared" si="161"/>
        <v>65.369630625188776</v>
      </c>
      <c r="DO44" s="2">
        <f t="shared" si="161"/>
        <v>65.876627000906055</v>
      </c>
      <c r="DP44" s="2">
        <f t="shared" si="161"/>
        <v>67.991582301419527</v>
      </c>
      <c r="DQ44" s="2">
        <f t="shared" si="161"/>
        <v>64.97706726078799</v>
      </c>
      <c r="DR44" s="2">
        <f t="shared" si="161"/>
        <v>64.579551876172616</v>
      </c>
      <c r="DS44" s="2">
        <f t="shared" si="161"/>
        <v>66.018310452961671</v>
      </c>
      <c r="DT44" s="2">
        <f t="shared" si="161"/>
        <v>63.763991463414634</v>
      </c>
      <c r="DU44" s="2">
        <f t="shared" si="161"/>
        <v>62.448834333958722</v>
      </c>
      <c r="DV44" s="2">
        <f t="shared" si="161"/>
        <v>62.500711567502279</v>
      </c>
      <c r="DW44" s="2">
        <f t="shared" si="161"/>
        <v>63.449184255684258</v>
      </c>
      <c r="DX44" s="2">
        <f t="shared" si="161"/>
        <v>61.641001680672275</v>
      </c>
      <c r="DY44" s="2">
        <f t="shared" si="161"/>
        <v>57.817090909090908</v>
      </c>
      <c r="EA44" s="2">
        <f t="shared" si="71"/>
        <v>61.064426920674578</v>
      </c>
      <c r="EB44" s="2">
        <f t="shared" si="72"/>
        <v>64.038094010093715</v>
      </c>
      <c r="EC44" s="2">
        <f t="shared" si="73"/>
        <v>65.457865147606768</v>
      </c>
      <c r="ED44" s="2">
        <f t="shared" si="74"/>
        <v>66.203863410541672</v>
      </c>
      <c r="EE44" s="2">
        <f t="shared" si="75"/>
        <v>66.811342239851456</v>
      </c>
      <c r="EF44" s="2">
        <f t="shared" si="76"/>
        <v>66.378033116906792</v>
      </c>
      <c r="EG44" s="2">
        <f t="shared" si="77"/>
        <v>66.88069160267527</v>
      </c>
      <c r="EH44" s="2">
        <f t="shared" si="78"/>
        <v>71.399809055415986</v>
      </c>
      <c r="EI44" s="2">
        <f t="shared" si="79"/>
        <v>64.440240577267517</v>
      </c>
      <c r="EJ44" s="2">
        <f t="shared" si="80"/>
        <v>64.877247417016534</v>
      </c>
      <c r="EK44" s="2">
        <f t="shared" si="81"/>
        <v>66.857955843190297</v>
      </c>
      <c r="EL44" s="2">
        <f t="shared" si="82"/>
        <v>64.634978186534624</v>
      </c>
      <c r="EM44" s="2">
        <f t="shared" si="83"/>
        <v>69.650252524968735</v>
      </c>
      <c r="EN44" s="2">
        <f t="shared" si="84"/>
        <v>68.000183155705727</v>
      </c>
      <c r="EO44" s="2">
        <f t="shared" si="85"/>
        <v>62.990719534962039</v>
      </c>
      <c r="EQ44" s="2">
        <f t="shared" si="86"/>
        <v>58.853647974867236</v>
      </c>
      <c r="ER44" s="2">
        <f t="shared" si="162"/>
        <v>62.326218083180649</v>
      </c>
      <c r="ES44" s="2">
        <f t="shared" si="162"/>
        <v>61.741925451748642</v>
      </c>
      <c r="ET44" s="2">
        <f t="shared" si="162"/>
        <v>63.339630444555397</v>
      </c>
      <c r="EU44" s="2">
        <f t="shared" si="162"/>
        <v>65.492275501376795</v>
      </c>
      <c r="EV44" s="2">
        <f t="shared" si="162"/>
        <v>66.019880509497213</v>
      </c>
      <c r="EW44" s="2">
        <f t="shared" si="162"/>
        <v>64.499705336790981</v>
      </c>
      <c r="EX44" s="2">
        <f t="shared" si="162"/>
        <v>66.85767463179269</v>
      </c>
      <c r="EY44" s="2">
        <f t="shared" si="162"/>
        <v>62.814479827620183</v>
      </c>
      <c r="EZ44" s="2">
        <f t="shared" si="162"/>
        <v>62.326108281536889</v>
      </c>
      <c r="FA44" s="2">
        <f t="shared" si="162"/>
        <v>63.727222372312738</v>
      </c>
      <c r="FB44" s="2">
        <f t="shared" si="162"/>
        <v>64.089925089046915</v>
      </c>
      <c r="FC44" s="2">
        <f t="shared" si="162"/>
        <v>66.946680275239089</v>
      </c>
      <c r="FD44" s="2">
        <f t="shared" si="162"/>
        <v>67.483211076884402</v>
      </c>
      <c r="FE44" s="2">
        <f t="shared" si="162"/>
        <v>64.930910016311444</v>
      </c>
      <c r="FG44" s="2">
        <f t="shared" si="88"/>
        <v>8.7108714265983489E-2</v>
      </c>
      <c r="FH44" s="2">
        <f t="shared" si="163"/>
        <v>9.0703012612101286E-2</v>
      </c>
      <c r="FI44" s="2">
        <f t="shared" si="163"/>
        <v>8.4050056615688942E-2</v>
      </c>
      <c r="FJ44" s="2">
        <f t="shared" si="163"/>
        <v>8.5737682017498554E-2</v>
      </c>
      <c r="FK44" s="2">
        <f t="shared" si="163"/>
        <v>7.928975222721879E-2</v>
      </c>
      <c r="FL44" s="2">
        <f t="shared" si="163"/>
        <v>7.991557244719362E-2</v>
      </c>
      <c r="FM44" s="2">
        <f t="shared" si="163"/>
        <v>6.8326322078757259E-2</v>
      </c>
      <c r="FN44" s="2">
        <f t="shared" si="163"/>
        <v>6.9160765803381527E-2</v>
      </c>
      <c r="FO44" s="2">
        <f t="shared" si="163"/>
        <v>7.5489893137543243E-2</v>
      </c>
      <c r="FP44" s="2">
        <f t="shared" si="163"/>
        <v>6.955359778724074E-2</v>
      </c>
      <c r="FQ44" s="2">
        <f t="shared" si="163"/>
        <v>6.614437760293862E-2</v>
      </c>
      <c r="FR44" s="2">
        <f t="shared" si="163"/>
        <v>7.2004776251645003E-2</v>
      </c>
      <c r="FS44" s="2">
        <f t="shared" si="163"/>
        <v>5.5117614235264491E-2</v>
      </c>
      <c r="FT44" s="2">
        <f t="shared" si="163"/>
        <v>5.7029760365093309E-2</v>
      </c>
      <c r="FU44" s="2">
        <f t="shared" si="163"/>
        <v>5.2226735452394951E-2</v>
      </c>
      <c r="FW44" s="2">
        <f t="shared" si="112"/>
        <v>1.323980062593631E-6</v>
      </c>
      <c r="FX44" s="2">
        <f t="shared" si="164"/>
        <v>2.6033709275802981E-6</v>
      </c>
      <c r="FY44" s="2">
        <f t="shared" si="165"/>
        <v>2.3890653614142785E-6</v>
      </c>
      <c r="FZ44" s="2">
        <f t="shared" si="166"/>
        <v>2.4382158695404888E-6</v>
      </c>
      <c r="GA44" s="2">
        <f t="shared" si="167"/>
        <v>2.5809880592869573E-6</v>
      </c>
      <c r="GB44" s="2">
        <f t="shared" si="168"/>
        <v>2.8935075308234942E-6</v>
      </c>
      <c r="GC44" s="2">
        <f t="shared" si="169"/>
        <v>2.84485868349418E-6</v>
      </c>
      <c r="GD44" s="2">
        <f t="shared" si="170"/>
        <v>2.8897639674710284E-6</v>
      </c>
      <c r="GE44" s="2">
        <f t="shared" si="171"/>
        <v>3.4265190892464229E-6</v>
      </c>
      <c r="GF44" s="2">
        <f t="shared" si="172"/>
        <v>3.3585996737714127E-6</v>
      </c>
      <c r="GG44" s="2">
        <f t="shared" si="173"/>
        <v>2.9903531179357345E-6</v>
      </c>
      <c r="GH44" s="2">
        <f t="shared" si="174"/>
        <v>2.6504915841483881E-6</v>
      </c>
      <c r="GI44" s="2">
        <f t="shared" si="175"/>
        <v>2.1147940963630077E-6</v>
      </c>
      <c r="GJ44" s="2">
        <f t="shared" si="176"/>
        <v>1.690873426859004E-6</v>
      </c>
      <c r="GK44" s="2">
        <f t="shared" si="177"/>
        <v>1.3934296219191426E-6</v>
      </c>
      <c r="GM44" s="86">
        <f t="shared" si="113"/>
        <v>5.3892471766486717E-8</v>
      </c>
      <c r="GN44" s="86">
        <f t="shared" si="178"/>
        <v>1.3650916864641655E-7</v>
      </c>
      <c r="GO44" s="86">
        <f t="shared" si="179"/>
        <v>4.3974350877324473E-8</v>
      </c>
      <c r="GP44" s="86">
        <f t="shared" si="180"/>
        <v>4.6582781714032073E-8</v>
      </c>
      <c r="GQ44" s="86">
        <f t="shared" si="181"/>
        <v>9.3447038929672048E-9</v>
      </c>
      <c r="GR44" s="86">
        <f t="shared" si="182"/>
        <v>1.6894356046175237E-8</v>
      </c>
      <c r="GS44" s="86">
        <f t="shared" si="183"/>
        <v>2.4100829229954423E-10</v>
      </c>
      <c r="GT44" s="86">
        <f t="shared" si="184"/>
        <v>3.6158801454148767E-10</v>
      </c>
      <c r="GU44" s="86">
        <f t="shared" si="185"/>
        <v>1.4936351873739788E-9</v>
      </c>
      <c r="GV44" s="86">
        <f t="shared" si="186"/>
        <v>3.0264859443174613E-10</v>
      </c>
      <c r="GW44" s="86">
        <f t="shared" si="187"/>
        <v>1.5254896110323332E-10</v>
      </c>
      <c r="GX44" s="86">
        <f t="shared" si="188"/>
        <v>1.6086177440901505E-9</v>
      </c>
      <c r="GY44" s="86">
        <f t="shared" si="189"/>
        <v>5.2208119597726207E-13</v>
      </c>
      <c r="GZ44" s="86">
        <f t="shared" si="190"/>
        <v>1.2944850101960526E-12</v>
      </c>
      <c r="HA44" s="86">
        <f t="shared" si="191"/>
        <v>3.6118596087801691E-14</v>
      </c>
      <c r="HC44" s="86">
        <f t="shared" si="145"/>
        <v>8.2133721322556097E-22</v>
      </c>
      <c r="HD44" s="86">
        <f t="shared" si="192"/>
        <v>8.8709290094837509E-20</v>
      </c>
      <c r="HE44" s="86">
        <f t="shared" si="193"/>
        <v>1.5559301262392004E-21</v>
      </c>
      <c r="HF44" s="86">
        <f t="shared" si="194"/>
        <v>1.8632725521230143E-21</v>
      </c>
      <c r="HG44" s="86">
        <f t="shared" si="195"/>
        <v>5.4924946566100039E-24</v>
      </c>
      <c r="HH44" s="86">
        <f t="shared" si="196"/>
        <v>1.2812071438936295E-23</v>
      </c>
      <c r="HI44" s="86">
        <f t="shared" si="197"/>
        <v>3.0652788079713208E-27</v>
      </c>
      <c r="HJ44" s="86">
        <f t="shared" si="198"/>
        <v>1.8367019642160909E-35</v>
      </c>
      <c r="HK44" s="86">
        <f t="shared" si="199"/>
        <v>4.8240283619101244E-25</v>
      </c>
      <c r="HL44" s="86">
        <f t="shared" si="200"/>
        <v>4.3703871223656807E-28</v>
      </c>
      <c r="HM44" s="86">
        <f t="shared" si="201"/>
        <v>1.0866649807489119E-29</v>
      </c>
      <c r="HN44" s="86">
        <f t="shared" si="202"/>
        <v>4.7946560588413608E-26</v>
      </c>
      <c r="HO44" s="86">
        <f t="shared" si="203"/>
        <v>7.9089358577493649E-35</v>
      </c>
      <c r="HP44" s="86">
        <f t="shared" si="204"/>
        <v>7.6287338346794474E-34</v>
      </c>
      <c r="HQ44" s="86">
        <f t="shared" si="205"/>
        <v>1.0696095271118361E-41</v>
      </c>
      <c r="HS44" s="86">
        <f t="shared" si="114"/>
        <v>8.5929852590752397E-114</v>
      </c>
      <c r="HT44" s="86">
        <f t="shared" si="206"/>
        <v>7.5504316658757142E-96</v>
      </c>
      <c r="HU44" s="86">
        <f t="shared" si="207"/>
        <v>1.2461811745183202E-104</v>
      </c>
      <c r="HV44" s="86">
        <f t="shared" si="208"/>
        <v>2.4954395065442239E-106</v>
      </c>
      <c r="HW44" s="86">
        <f t="shared" si="209"/>
        <v>4.061824044854696E-119</v>
      </c>
      <c r="HX44" s="86">
        <f t="shared" si="210"/>
        <v>2.3310890135714346E-116</v>
      </c>
      <c r="HY44" s="86">
        <f t="shared" si="211"/>
        <v>2.4323395841899871E-138</v>
      </c>
      <c r="HZ44" s="86">
        <f t="shared" si="212"/>
        <v>5.0435513027207231E-184</v>
      </c>
      <c r="IA44" s="86">
        <f t="shared" si="213"/>
        <v>1.0048120798526713E-127</v>
      </c>
      <c r="IB44" s="86">
        <f t="shared" si="214"/>
        <v>3.5921740216305491E-144</v>
      </c>
      <c r="IC44" s="86">
        <f t="shared" si="215"/>
        <v>2.2558267786356235E-152</v>
      </c>
      <c r="ID44" s="86">
        <f t="shared" si="216"/>
        <v>1.1795484109093218E-132</v>
      </c>
      <c r="IE44" s="86">
        <f t="shared" si="217"/>
        <v>4.0488278588560426E-180</v>
      </c>
      <c r="IF44" s="86">
        <f t="shared" si="218"/>
        <v>1.6611841997616664E-106</v>
      </c>
      <c r="IG44" s="86">
        <f t="shared" si="219"/>
        <v>2.8329488246052598E-71</v>
      </c>
      <c r="II44" s="86">
        <f t="shared" si="115"/>
        <v>6.1014822311458426E-233</v>
      </c>
      <c r="IJ44" s="86">
        <f t="shared" si="116"/>
        <v>4.211961354328311E-186</v>
      </c>
      <c r="IK44" s="86">
        <f t="shared" si="117"/>
        <v>3.6714334592973664E-206</v>
      </c>
      <c r="IL44" s="86">
        <f t="shared" si="118"/>
        <v>9.0525767173679859E-210</v>
      </c>
      <c r="IM44" s="86">
        <f t="shared" si="119"/>
        <v>9.1226236275613436E-238</v>
      </c>
      <c r="IN44" s="86">
        <f t="shared" si="120"/>
        <v>3.3031685966221785E-228</v>
      </c>
      <c r="IO44" s="86">
        <f t="shared" si="121"/>
        <v>2.0949571072984642E-271</v>
      </c>
      <c r="IP44" s="86">
        <f t="shared" si="122"/>
        <v>0</v>
      </c>
      <c r="IQ44" s="86">
        <f t="shared" si="123"/>
        <v>2.5773396378499113E-251</v>
      </c>
      <c r="IR44" s="86">
        <f t="shared" si="124"/>
        <v>5.4506841766499547E-284</v>
      </c>
      <c r="IS44" s="86">
        <f t="shared" si="125"/>
        <v>6.5969561021528267E-300</v>
      </c>
      <c r="IT44" s="86">
        <f t="shared" si="126"/>
        <v>1.0115558300554608E-260</v>
      </c>
      <c r="IU44" s="86">
        <f t="shared" si="127"/>
        <v>0</v>
      </c>
      <c r="IV44" s="86">
        <f t="shared" si="128"/>
        <v>8.6791349898774776E-258</v>
      </c>
      <c r="IW44" s="86">
        <f t="shared" si="129"/>
        <v>6.7962187753281665E-240</v>
      </c>
      <c r="IY44" s="86">
        <f t="shared" si="130"/>
        <v>5.3892471766487537E-8</v>
      </c>
      <c r="IZ44" s="86">
        <f t="shared" si="131"/>
        <v>1.3650916864650525E-7</v>
      </c>
      <c r="JA44" s="86">
        <f t="shared" si="132"/>
        <v>4.3974350877326028E-8</v>
      </c>
      <c r="JB44" s="86">
        <f t="shared" si="133"/>
        <v>4.6582781714033939E-8</v>
      </c>
      <c r="JC44" s="86">
        <f t="shared" si="134"/>
        <v>9.3447038929672097E-9</v>
      </c>
      <c r="JD44" s="86">
        <f t="shared" si="135"/>
        <v>1.689435604617525E-8</v>
      </c>
      <c r="JE44" s="86">
        <f t="shared" si="136"/>
        <v>2.4100829229954423E-10</v>
      </c>
      <c r="JF44" s="86">
        <f t="shared" si="137"/>
        <v>3.6158801454148767E-10</v>
      </c>
      <c r="JG44" s="86">
        <f t="shared" si="138"/>
        <v>1.4936351873739792E-9</v>
      </c>
      <c r="JH44" s="86">
        <f t="shared" si="139"/>
        <v>3.0264859443174613E-10</v>
      </c>
      <c r="JI44" s="86">
        <f t="shared" si="140"/>
        <v>1.5254896110323332E-10</v>
      </c>
      <c r="JJ44" s="86">
        <f t="shared" si="141"/>
        <v>1.6086177440901505E-9</v>
      </c>
      <c r="JK44" s="86">
        <f t="shared" si="142"/>
        <v>5.2208119597726207E-13</v>
      </c>
      <c r="JL44" s="86">
        <f t="shared" si="143"/>
        <v>1.2944850101960526E-12</v>
      </c>
      <c r="JM44" s="86">
        <f t="shared" si="144"/>
        <v>3.6118596087801691E-14</v>
      </c>
    </row>
    <row r="45" spans="2:273" x14ac:dyDescent="0.25">
      <c r="B45" s="2">
        <v>18</v>
      </c>
      <c r="C45" s="37">
        <v>60.84</v>
      </c>
      <c r="D45" s="37">
        <v>62.677</v>
      </c>
      <c r="E45" s="37">
        <v>60.968000000000004</v>
      </c>
      <c r="F45" s="37">
        <v>63.435000000000002</v>
      </c>
      <c r="G45" s="37">
        <v>65.064999999999998</v>
      </c>
      <c r="H45" s="37">
        <v>66.805999999999997</v>
      </c>
      <c r="I45" s="37">
        <v>63.323</v>
      </c>
      <c r="J45" s="37">
        <v>63.161000000000001</v>
      </c>
      <c r="K45" s="37">
        <v>66.983999999999995</v>
      </c>
      <c r="L45" s="37">
        <v>63.677</v>
      </c>
      <c r="M45" s="37">
        <v>64.387</v>
      </c>
      <c r="N45" s="37">
        <v>60.6</v>
      </c>
      <c r="O45" s="37">
        <v>62.45</v>
      </c>
      <c r="P45" s="37">
        <v>60.5</v>
      </c>
      <c r="Q45" s="37">
        <v>58.246000000000002</v>
      </c>
      <c r="S45" s="4">
        <f t="shared" si="8"/>
        <v>62.00733869921396</v>
      </c>
      <c r="T45" s="4">
        <f t="shared" si="9"/>
        <v>64.372210396722835</v>
      </c>
      <c r="U45" s="4">
        <f t="shared" si="10"/>
        <v>64.513158152482063</v>
      </c>
      <c r="V45" s="4">
        <f t="shared" si="11"/>
        <v>65.802801753866987</v>
      </c>
      <c r="W45" s="4">
        <f t="shared" si="12"/>
        <v>66.11578505143008</v>
      </c>
      <c r="X45" s="4">
        <f t="shared" si="13"/>
        <v>68.014609682246771</v>
      </c>
      <c r="Y45" s="4">
        <f t="shared" si="14"/>
        <v>65.22804241892905</v>
      </c>
      <c r="Z45" s="4">
        <f t="shared" si="15"/>
        <v>65.252361120734733</v>
      </c>
      <c r="AA45" s="4">
        <f t="shared" si="16"/>
        <v>66.125621944915878</v>
      </c>
      <c r="AB45" s="4">
        <f t="shared" si="17"/>
        <v>64.118950257375431</v>
      </c>
      <c r="AC45" s="4">
        <f t="shared" si="18"/>
        <v>62.93989943613451</v>
      </c>
      <c r="AD45" s="4">
        <f t="shared" si="19"/>
        <v>62.845627551968327</v>
      </c>
      <c r="AE45" s="4">
        <f t="shared" si="20"/>
        <v>64.022946004152132</v>
      </c>
      <c r="AF45" s="4">
        <f t="shared" si="21"/>
        <v>62.139758632850906</v>
      </c>
      <c r="AG45" s="4">
        <f t="shared" si="22"/>
        <v>58.197116082490467</v>
      </c>
      <c r="AI45" s="4">
        <f t="shared" si="23"/>
        <v>-1.1673386992139569</v>
      </c>
      <c r="AJ45" s="4">
        <f t="shared" si="24"/>
        <v>-1.6952103967228354</v>
      </c>
      <c r="AK45" s="4">
        <f t="shared" si="25"/>
        <v>-3.5451581524820597</v>
      </c>
      <c r="AL45" s="4">
        <f t="shared" si="26"/>
        <v>-2.3678017538669849</v>
      </c>
      <c r="AM45" s="4">
        <f t="shared" si="27"/>
        <v>-1.0507850514300827</v>
      </c>
      <c r="AN45" s="4">
        <f t="shared" si="28"/>
        <v>-1.2086096822467738</v>
      </c>
      <c r="AO45" s="4">
        <f t="shared" si="29"/>
        <v>-1.9050424189290496</v>
      </c>
      <c r="AP45" s="4">
        <f t="shared" si="30"/>
        <v>-2.0913611207347316</v>
      </c>
      <c r="AQ45" s="4">
        <f t="shared" si="31"/>
        <v>0.85837805508411691</v>
      </c>
      <c r="AR45" s="4">
        <f t="shared" si="32"/>
        <v>-0.44195025737543148</v>
      </c>
      <c r="AS45" s="4">
        <f t="shared" si="33"/>
        <v>1.4471005638654901</v>
      </c>
      <c r="AT45" s="4">
        <f t="shared" si="34"/>
        <v>-2.245627551968326</v>
      </c>
      <c r="AU45" s="4">
        <f t="shared" si="35"/>
        <v>-1.5729460041521293</v>
      </c>
      <c r="AV45" s="4">
        <f t="shared" si="146"/>
        <v>-1.6397586328509064</v>
      </c>
      <c r="AW45" s="4">
        <f t="shared" si="146"/>
        <v>4.8883917509535024E-2</v>
      </c>
      <c r="AY45" s="2">
        <f t="shared" si="96"/>
        <v>62.007199005451277</v>
      </c>
      <c r="AZ45" s="2">
        <f t="shared" si="147"/>
        <v>64.371876237724194</v>
      </c>
      <c r="BA45" s="2">
        <f t="shared" si="148"/>
        <v>64.513044871929111</v>
      </c>
      <c r="BB45" s="2">
        <f t="shared" si="149"/>
        <v>65.802697239435247</v>
      </c>
      <c r="BC45" s="2">
        <f t="shared" si="150"/>
        <v>66.115757974860188</v>
      </c>
      <c r="BD45" s="2">
        <f t="shared" si="151"/>
        <v>68.014564305810993</v>
      </c>
      <c r="BE45" s="2">
        <f t="shared" si="152"/>
        <v>65.228041535308549</v>
      </c>
      <c r="BF45" s="2">
        <f t="shared" si="153"/>
        <v>65.2523598601271</v>
      </c>
      <c r="BG45" s="2">
        <f t="shared" si="154"/>
        <v>66.125617167379673</v>
      </c>
      <c r="BH45" s="2">
        <f t="shared" si="155"/>
        <v>64.118949211188976</v>
      </c>
      <c r="BI45" s="2">
        <f t="shared" si="156"/>
        <v>62.939898894138899</v>
      </c>
      <c r="BJ45" s="2">
        <f t="shared" si="157"/>
        <v>62.845622307571901</v>
      </c>
      <c r="BK45" s="2">
        <f t="shared" si="158"/>
        <v>64.022946001086254</v>
      </c>
      <c r="BL45" s="2">
        <f t="shared" si="159"/>
        <v>62.139758626719676</v>
      </c>
      <c r="BM45" s="2">
        <f t="shared" si="160"/>
        <v>58.19711608232673</v>
      </c>
      <c r="BO45" s="2">
        <f t="shared" si="38"/>
        <v>60.84</v>
      </c>
      <c r="BP45" s="2">
        <f t="shared" si="39"/>
        <v>62.677</v>
      </c>
      <c r="BQ45" s="2">
        <f t="shared" si="40"/>
        <v>60.968000000000004</v>
      </c>
      <c r="BR45" s="2">
        <f t="shared" si="41"/>
        <v>63.435000000000002</v>
      </c>
      <c r="BS45" s="2">
        <f t="shared" si="42"/>
        <v>65.064999999999998</v>
      </c>
      <c r="BT45" s="2">
        <f t="shared" si="43"/>
        <v>66.805999999999997</v>
      </c>
      <c r="BU45" s="2">
        <f t="shared" si="44"/>
        <v>63.323</v>
      </c>
      <c r="BV45" s="2">
        <f t="shared" si="45"/>
        <v>63.161000000000001</v>
      </c>
      <c r="BW45" s="2">
        <f t="shared" si="46"/>
        <v>66.983999999999995</v>
      </c>
      <c r="BX45" s="2">
        <f t="shared" si="47"/>
        <v>63.677</v>
      </c>
      <c r="BY45" s="2">
        <f t="shared" si="48"/>
        <v>64.387</v>
      </c>
      <c r="BZ45" s="2">
        <f t="shared" si="49"/>
        <v>60.6</v>
      </c>
      <c r="CA45" s="2">
        <f t="shared" si="50"/>
        <v>62.45</v>
      </c>
      <c r="CB45" s="2">
        <f t="shared" si="51"/>
        <v>60.5</v>
      </c>
      <c r="CC45" s="2">
        <f t="shared" si="52"/>
        <v>58.246000000000002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62.120453771979584</v>
      </c>
      <c r="DL45" s="2">
        <f t="shared" si="161"/>
        <v>64.426190530210945</v>
      </c>
      <c r="DM45" s="2">
        <f t="shared" si="161"/>
        <v>64.435401993355498</v>
      </c>
      <c r="DN45" s="2">
        <f t="shared" si="161"/>
        <v>65.779286922379953</v>
      </c>
      <c r="DO45" s="2">
        <f t="shared" si="161"/>
        <v>66.065760948353955</v>
      </c>
      <c r="DP45" s="2">
        <f t="shared" si="161"/>
        <v>68.184878586529763</v>
      </c>
      <c r="DQ45" s="2">
        <f t="shared" si="161"/>
        <v>65.109318292682914</v>
      </c>
      <c r="DR45" s="2">
        <f t="shared" si="161"/>
        <v>64.769968292682933</v>
      </c>
      <c r="DS45" s="2">
        <f t="shared" si="161"/>
        <v>66.291466027874563</v>
      </c>
      <c r="DT45" s="2">
        <f t="shared" si="161"/>
        <v>64.070929268292673</v>
      </c>
      <c r="DU45" s="2">
        <f t="shared" si="161"/>
        <v>62.650539118198871</v>
      </c>
      <c r="DV45" s="2">
        <f t="shared" si="161"/>
        <v>62.706658864391436</v>
      </c>
      <c r="DW45" s="2">
        <f t="shared" si="161"/>
        <v>63.674507293007295</v>
      </c>
      <c r="DX45" s="2">
        <f t="shared" si="161"/>
        <v>61.761313445378157</v>
      </c>
      <c r="DY45" s="2">
        <f t="shared" si="161"/>
        <v>57.914000000000001</v>
      </c>
      <c r="EA45" s="2">
        <f t="shared" si="71"/>
        <v>60.924767332916922</v>
      </c>
      <c r="EB45" s="2">
        <f t="shared" si="72"/>
        <v>63.875335059841376</v>
      </c>
      <c r="EC45" s="2">
        <f t="shared" si="73"/>
        <v>65.284826884494123</v>
      </c>
      <c r="ED45" s="2">
        <f t="shared" si="74"/>
        <v>66.03044877986504</v>
      </c>
      <c r="EE45" s="2">
        <f t="shared" si="75"/>
        <v>66.645281441471838</v>
      </c>
      <c r="EF45" s="2">
        <f t="shared" si="76"/>
        <v>66.226248608426033</v>
      </c>
      <c r="EG45" s="2">
        <f t="shared" si="77"/>
        <v>66.704565735694842</v>
      </c>
      <c r="EH45" s="2">
        <f t="shared" si="78"/>
        <v>71.173815093368844</v>
      </c>
      <c r="EI45" s="2">
        <f t="shared" si="79"/>
        <v>64.273288261077553</v>
      </c>
      <c r="EJ45" s="2">
        <f t="shared" si="80"/>
        <v>64.704931300839675</v>
      </c>
      <c r="EK45" s="2">
        <f t="shared" si="81"/>
        <v>66.665886317239185</v>
      </c>
      <c r="EL45" s="2">
        <f t="shared" si="82"/>
        <v>64.479013913453613</v>
      </c>
      <c r="EM45" s="2">
        <f t="shared" si="83"/>
        <v>69.470756146114056</v>
      </c>
      <c r="EN45" s="2">
        <f t="shared" si="84"/>
        <v>67.846662810848272</v>
      </c>
      <c r="EO45" s="2">
        <f t="shared" si="85"/>
        <v>62.882782277016787</v>
      </c>
      <c r="EQ45" s="2">
        <f t="shared" si="86"/>
        <v>58.736657929535838</v>
      </c>
      <c r="ER45" s="2">
        <f t="shared" si="162"/>
        <v>62.181312825285119</v>
      </c>
      <c r="ES45" s="2">
        <f t="shared" si="162"/>
        <v>61.607797809683575</v>
      </c>
      <c r="ET45" s="2">
        <f t="shared" si="162"/>
        <v>63.19710562076358</v>
      </c>
      <c r="EU45" s="2">
        <f t="shared" si="162"/>
        <v>65.339876162526579</v>
      </c>
      <c r="EV45" s="2">
        <f t="shared" si="162"/>
        <v>65.871688026815647</v>
      </c>
      <c r="EW45" s="2">
        <f t="shared" si="162"/>
        <v>64.349087009167619</v>
      </c>
      <c r="EX45" s="2">
        <f t="shared" si="162"/>
        <v>66.68232433795626</v>
      </c>
      <c r="EY45" s="2">
        <f t="shared" si="162"/>
        <v>62.664951288060145</v>
      </c>
      <c r="EZ45" s="2">
        <f t="shared" si="162"/>
        <v>62.181021539765347</v>
      </c>
      <c r="FA45" s="2">
        <f t="shared" si="162"/>
        <v>63.569388792550775</v>
      </c>
      <c r="FB45" s="2">
        <f t="shared" si="162"/>
        <v>63.939479025280313</v>
      </c>
      <c r="FC45" s="2">
        <f t="shared" si="162"/>
        <v>66.795291661946067</v>
      </c>
      <c r="FD45" s="2">
        <f t="shared" si="162"/>
        <v>67.334737880742168</v>
      </c>
      <c r="FE45" s="2">
        <f t="shared" si="162"/>
        <v>64.800901426553352</v>
      </c>
      <c r="FG45" s="2">
        <f t="shared" si="88"/>
        <v>9.4716797244651207E-2</v>
      </c>
      <c r="FH45" s="2">
        <f t="shared" si="163"/>
        <v>9.8591118280481851E-2</v>
      </c>
      <c r="FI45" s="2">
        <f t="shared" si="163"/>
        <v>9.1417748140759439E-2</v>
      </c>
      <c r="FJ45" s="2">
        <f t="shared" si="163"/>
        <v>9.3238249194394773E-2</v>
      </c>
      <c r="FK45" s="2">
        <f t="shared" si="163"/>
        <v>8.627946965172148E-2</v>
      </c>
      <c r="FL45" s="2">
        <f t="shared" si="163"/>
        <v>8.6955248168414656E-2</v>
      </c>
      <c r="FM45" s="2">
        <f t="shared" si="163"/>
        <v>7.4427694994042615E-2</v>
      </c>
      <c r="FN45" s="2">
        <f t="shared" si="163"/>
        <v>7.5330627672225606E-2</v>
      </c>
      <c r="FO45" s="2">
        <f t="shared" si="163"/>
        <v>8.2174534145061179E-2</v>
      </c>
      <c r="FP45" s="2">
        <f t="shared" si="163"/>
        <v>7.5755652279960006E-2</v>
      </c>
      <c r="FQ45" s="2">
        <f t="shared" si="163"/>
        <v>7.206597949458092E-2</v>
      </c>
      <c r="FR45" s="2">
        <f t="shared" si="163"/>
        <v>7.8406982423330232E-2</v>
      </c>
      <c r="FS45" s="2">
        <f t="shared" si="163"/>
        <v>6.0115588692591045E-2</v>
      </c>
      <c r="FT45" s="2">
        <f t="shared" si="163"/>
        <v>6.2189712985187592E-2</v>
      </c>
      <c r="FU45" s="2">
        <f t="shared" si="163"/>
        <v>5.6978377380142463E-2</v>
      </c>
      <c r="FW45" s="2">
        <f t="shared" si="112"/>
        <v>1.4517150853270741E-6</v>
      </c>
      <c r="FX45" s="2">
        <f t="shared" si="164"/>
        <v>2.8545387415945521E-6</v>
      </c>
      <c r="FY45" s="2">
        <f t="shared" si="165"/>
        <v>2.6195574741627743E-6</v>
      </c>
      <c r="FZ45" s="2">
        <f t="shared" si="166"/>
        <v>2.6734499095533329E-6</v>
      </c>
      <c r="GA45" s="2">
        <f t="shared" si="167"/>
        <v>2.8299964268192778E-6</v>
      </c>
      <c r="GB45" s="2">
        <f t="shared" si="168"/>
        <v>3.1726670322411083E-6</v>
      </c>
      <c r="GC45" s="2">
        <f t="shared" si="169"/>
        <v>3.1193246614088153E-6</v>
      </c>
      <c r="GD45" s="2">
        <f t="shared" si="170"/>
        <v>3.1685622989395305E-6</v>
      </c>
      <c r="GE45" s="2">
        <f t="shared" si="171"/>
        <v>3.7571022279877998E-6</v>
      </c>
      <c r="GF45" s="2">
        <f t="shared" si="172"/>
        <v>3.6826301185753034E-6</v>
      </c>
      <c r="GG45" s="2">
        <f t="shared" si="173"/>
        <v>3.2788560466226476E-6</v>
      </c>
      <c r="GH45" s="2">
        <f t="shared" si="174"/>
        <v>2.9062054879204062E-6</v>
      </c>
      <c r="GI45" s="2">
        <f t="shared" si="175"/>
        <v>2.3188251428809529E-6</v>
      </c>
      <c r="GJ45" s="2">
        <f t="shared" si="176"/>
        <v>1.8540055425404015E-6</v>
      </c>
      <c r="GK45" s="2">
        <f t="shared" si="177"/>
        <v>1.5278649928949698E-6</v>
      </c>
      <c r="GM45" s="86">
        <f t="shared" si="113"/>
        <v>1.021869479726425E-7</v>
      </c>
      <c r="GN45" s="86">
        <f t="shared" si="178"/>
        <v>2.4799443473908106E-7</v>
      </c>
      <c r="GO45" s="86">
        <f t="shared" si="179"/>
        <v>8.3491199571172022E-8</v>
      </c>
      <c r="GP45" s="86">
        <f t="shared" si="180"/>
        <v>8.8663388273165699E-8</v>
      </c>
      <c r="GQ45" s="86">
        <f t="shared" si="181"/>
        <v>1.9048362204499164E-8</v>
      </c>
      <c r="GR45" s="86">
        <f t="shared" si="182"/>
        <v>3.3378249650050187E-8</v>
      </c>
      <c r="GS45" s="86">
        <f t="shared" si="183"/>
        <v>5.7357508391385263E-10</v>
      </c>
      <c r="GT45" s="86">
        <f t="shared" si="184"/>
        <v>8.451459523822151E-10</v>
      </c>
      <c r="GU45" s="86">
        <f t="shared" si="185"/>
        <v>3.3244026175301858E-9</v>
      </c>
      <c r="GV45" s="86">
        <f t="shared" si="186"/>
        <v>7.1577726232832253E-10</v>
      </c>
      <c r="GW45" s="86">
        <f t="shared" si="187"/>
        <v>3.6800130966935292E-10</v>
      </c>
      <c r="GX45" s="86">
        <f t="shared" si="188"/>
        <v>3.5097179099837949E-9</v>
      </c>
      <c r="GY45" s="86">
        <f t="shared" si="189"/>
        <v>1.5894120889790088E-12</v>
      </c>
      <c r="GZ45" s="86">
        <f t="shared" si="190"/>
        <v>3.8102715562952477E-12</v>
      </c>
      <c r="HA45" s="86">
        <f t="shared" si="191"/>
        <v>1.234567736525923E-13</v>
      </c>
      <c r="HC45" s="86">
        <f t="shared" si="145"/>
        <v>2.9971396489845525E-21</v>
      </c>
      <c r="HD45" s="86">
        <f t="shared" si="192"/>
        <v>2.8160222465422043E-19</v>
      </c>
      <c r="HE45" s="86">
        <f t="shared" si="193"/>
        <v>5.5077567634839765E-21</v>
      </c>
      <c r="HF45" s="86">
        <f t="shared" si="194"/>
        <v>6.6657955095482482E-21</v>
      </c>
      <c r="HG45" s="86">
        <f t="shared" si="195"/>
        <v>2.333050338747843E-23</v>
      </c>
      <c r="HH45" s="86">
        <f t="shared" si="196"/>
        <v>5.289356625245514E-23</v>
      </c>
      <c r="HI45" s="86">
        <f t="shared" si="197"/>
        <v>1.6208626831095587E-26</v>
      </c>
      <c r="HJ45" s="86">
        <f t="shared" si="198"/>
        <v>1.6825958313766244E-34</v>
      </c>
      <c r="HK45" s="86">
        <f t="shared" si="199"/>
        <v>2.2851729552503095E-24</v>
      </c>
      <c r="HL45" s="86">
        <f t="shared" si="200"/>
        <v>2.5248497121454774E-27</v>
      </c>
      <c r="HM45" s="86">
        <f t="shared" si="201"/>
        <v>6.8356150688735581E-29</v>
      </c>
      <c r="HN45" s="86">
        <f t="shared" si="202"/>
        <v>2.3403540044148948E-25</v>
      </c>
      <c r="HO45" s="86">
        <f t="shared" si="203"/>
        <v>6.5758589694468063E-34</v>
      </c>
      <c r="HP45" s="86">
        <f t="shared" si="204"/>
        <v>5.9359465436796921E-33</v>
      </c>
      <c r="HQ45" s="86">
        <f t="shared" si="205"/>
        <v>1.3759386670316478E-40</v>
      </c>
      <c r="HS45" s="86">
        <f t="shared" si="114"/>
        <v>8.3156872812110667E-112</v>
      </c>
      <c r="HT45" s="86">
        <f t="shared" si="206"/>
        <v>3.8751913327880681E-94</v>
      </c>
      <c r="HU45" s="86">
        <f t="shared" si="207"/>
        <v>9.2507180170009612E-103</v>
      </c>
      <c r="HV45" s="86">
        <f t="shared" si="208"/>
        <v>2.0075292851182773E-104</v>
      </c>
      <c r="HW45" s="86">
        <f t="shared" si="209"/>
        <v>5.8657259868835283E-117</v>
      </c>
      <c r="HX45" s="86">
        <f t="shared" si="210"/>
        <v>2.9969161455094755E-114</v>
      </c>
      <c r="HY45" s="86">
        <f t="shared" si="211"/>
        <v>7.8566656785848313E-136</v>
      </c>
      <c r="HZ45" s="86">
        <f t="shared" si="212"/>
        <v>1.1550128600801563E-180</v>
      </c>
      <c r="IA45" s="86">
        <f t="shared" si="213"/>
        <v>2.261525407246362E-125</v>
      </c>
      <c r="IB45" s="86">
        <f t="shared" si="214"/>
        <v>1.6256815392951454E-141</v>
      </c>
      <c r="IC45" s="86">
        <f t="shared" si="215"/>
        <v>1.3641447060054086E-149</v>
      </c>
      <c r="ID45" s="86">
        <f t="shared" si="216"/>
        <v>2.9226415328850535E-130</v>
      </c>
      <c r="IE45" s="86">
        <f t="shared" si="217"/>
        <v>6.5342494934215086E-177</v>
      </c>
      <c r="IF45" s="86">
        <f t="shared" si="218"/>
        <v>1.1655612337508894E-104</v>
      </c>
      <c r="IG45" s="86">
        <f t="shared" si="219"/>
        <v>4.469041436957627E-70</v>
      </c>
      <c r="II45" s="86">
        <f t="shared" si="115"/>
        <v>8.2447522049938478E-230</v>
      </c>
      <c r="IJ45" s="86">
        <f t="shared" si="116"/>
        <v>1.7839232624950264E-183</v>
      </c>
      <c r="IK45" s="86">
        <f t="shared" si="117"/>
        <v>2.8739585173035237E-203</v>
      </c>
      <c r="IL45" s="86">
        <f t="shared" si="118"/>
        <v>8.0565334699125417E-207</v>
      </c>
      <c r="IM45" s="86">
        <f t="shared" si="119"/>
        <v>2.096349933927333E-234</v>
      </c>
      <c r="IN45" s="86">
        <f t="shared" si="120"/>
        <v>5.9272056173271862E-225</v>
      </c>
      <c r="IO45" s="86">
        <f t="shared" si="121"/>
        <v>1.5528333722011892E-267</v>
      </c>
      <c r="IP45" s="86">
        <f t="shared" si="122"/>
        <v>0</v>
      </c>
      <c r="IQ45" s="86">
        <f t="shared" si="123"/>
        <v>1.1100978686608399E-247</v>
      </c>
      <c r="IR45" s="86">
        <f t="shared" si="124"/>
        <v>6.9230242845938481E-280</v>
      </c>
      <c r="IS45" s="86">
        <f t="shared" si="125"/>
        <v>1.3042318394030788E-295</v>
      </c>
      <c r="IT45" s="86">
        <f t="shared" si="126"/>
        <v>5.0245661485848605E-257</v>
      </c>
      <c r="IU45" s="86">
        <f t="shared" si="127"/>
        <v>0</v>
      </c>
      <c r="IV45" s="86">
        <f t="shared" si="128"/>
        <v>2.9479904298427026E-254</v>
      </c>
      <c r="IW45" s="86">
        <f t="shared" si="129"/>
        <v>1.1733238181687374E-236</v>
      </c>
      <c r="IY45" s="86">
        <f t="shared" si="130"/>
        <v>1.0218694797264549E-7</v>
      </c>
      <c r="IZ45" s="86">
        <f t="shared" si="131"/>
        <v>2.4799443473936265E-7</v>
      </c>
      <c r="JA45" s="86">
        <f t="shared" si="132"/>
        <v>8.3491199571177527E-8</v>
      </c>
      <c r="JB45" s="86">
        <f t="shared" si="133"/>
        <v>8.866338827317237E-8</v>
      </c>
      <c r="JC45" s="86">
        <f t="shared" si="134"/>
        <v>1.9048362204499187E-8</v>
      </c>
      <c r="JD45" s="86">
        <f t="shared" si="135"/>
        <v>3.337824965005024E-8</v>
      </c>
      <c r="JE45" s="86">
        <f t="shared" si="136"/>
        <v>5.7357508391385263E-10</v>
      </c>
      <c r="JF45" s="86">
        <f t="shared" si="137"/>
        <v>8.451459523822151E-10</v>
      </c>
      <c r="JG45" s="86">
        <f t="shared" si="138"/>
        <v>3.3244026175301883E-9</v>
      </c>
      <c r="JH45" s="86">
        <f t="shared" si="139"/>
        <v>7.1577726232832253E-10</v>
      </c>
      <c r="JI45" s="86">
        <f t="shared" si="140"/>
        <v>3.6800130966935292E-10</v>
      </c>
      <c r="JJ45" s="86">
        <f t="shared" si="141"/>
        <v>3.5097179099837953E-9</v>
      </c>
      <c r="JK45" s="86">
        <f t="shared" si="142"/>
        <v>1.5894120889790088E-12</v>
      </c>
      <c r="JL45" s="86">
        <f t="shared" si="143"/>
        <v>3.8102715562952477E-12</v>
      </c>
      <c r="JM45" s="86">
        <f t="shared" si="144"/>
        <v>1.234567736525923E-13</v>
      </c>
    </row>
    <row r="46" spans="2:273" x14ac:dyDescent="0.25">
      <c r="B46" s="2">
        <v>19</v>
      </c>
      <c r="C46" s="37">
        <v>60.16</v>
      </c>
      <c r="D46" s="37">
        <v>63.805999999999997</v>
      </c>
      <c r="E46" s="37">
        <v>64.613</v>
      </c>
      <c r="F46" s="37">
        <v>65.838999999999999</v>
      </c>
      <c r="G46" s="37">
        <v>65.242000000000004</v>
      </c>
      <c r="H46" s="37">
        <v>65.435000000000002</v>
      </c>
      <c r="I46" s="37">
        <v>63.581000000000003</v>
      </c>
      <c r="J46" s="37">
        <v>64.822999999999993</v>
      </c>
      <c r="K46" s="37">
        <v>64.305999999999997</v>
      </c>
      <c r="L46" s="37">
        <v>63.805999999999997</v>
      </c>
      <c r="M46" s="37">
        <v>65.161000000000001</v>
      </c>
      <c r="N46" s="37">
        <v>61.933</v>
      </c>
      <c r="O46" s="37">
        <v>62.067</v>
      </c>
      <c r="P46" s="37">
        <v>61.917000000000002</v>
      </c>
      <c r="Q46" s="37">
        <v>59.59</v>
      </c>
      <c r="S46" s="4">
        <f t="shared" si="8"/>
        <v>62.1061461319104</v>
      </c>
      <c r="T46" s="4">
        <f t="shared" si="9"/>
        <v>64.597506651981206</v>
      </c>
      <c r="U46" s="4">
        <f t="shared" si="10"/>
        <v>64.777910977169299</v>
      </c>
      <c r="V46" s="4">
        <f t="shared" si="11"/>
        <v>66.155497622254714</v>
      </c>
      <c r="W46" s="4">
        <f t="shared" si="12"/>
        <v>66.275990994691099</v>
      </c>
      <c r="X46" s="4">
        <f t="shared" si="13"/>
        <v>68.160441415766797</v>
      </c>
      <c r="Y46" s="4">
        <f t="shared" si="14"/>
        <v>65.345834022300025</v>
      </c>
      <c r="Z46" s="4">
        <f t="shared" si="15"/>
        <v>65.451356371966455</v>
      </c>
      <c r="AA46" s="4">
        <f t="shared" si="16"/>
        <v>66.344869630512534</v>
      </c>
      <c r="AB46" s="4">
        <f t="shared" si="17"/>
        <v>64.390620168356705</v>
      </c>
      <c r="AC46" s="4">
        <f t="shared" si="18"/>
        <v>63.136430445790943</v>
      </c>
      <c r="AD46" s="4">
        <f t="shared" si="19"/>
        <v>63.032963122094962</v>
      </c>
      <c r="AE46" s="4">
        <f t="shared" si="20"/>
        <v>64.253152756246351</v>
      </c>
      <c r="AF46" s="4">
        <f t="shared" si="21"/>
        <v>62.275546095552933</v>
      </c>
      <c r="AG46" s="4">
        <f t="shared" si="22"/>
        <v>58.306914602254466</v>
      </c>
      <c r="AI46" s="4">
        <f t="shared" si="23"/>
        <v>-1.9461461319104032</v>
      </c>
      <c r="AJ46" s="4">
        <f t="shared" si="24"/>
        <v>-0.79150665198120862</v>
      </c>
      <c r="AK46" s="4">
        <f t="shared" si="25"/>
        <v>-0.16491097716929914</v>
      </c>
      <c r="AL46" s="4">
        <f t="shared" si="26"/>
        <v>-0.31649762225471534</v>
      </c>
      <c r="AM46" s="4">
        <f t="shared" si="27"/>
        <v>-1.033990994691095</v>
      </c>
      <c r="AN46" s="4">
        <f t="shared" si="28"/>
        <v>-2.7254414157667952</v>
      </c>
      <c r="AO46" s="4">
        <f t="shared" si="29"/>
        <v>-1.7648340223000218</v>
      </c>
      <c r="AP46" s="4">
        <f t="shared" si="30"/>
        <v>-0.62835637196646132</v>
      </c>
      <c r="AQ46" s="4">
        <f t="shared" si="31"/>
        <v>-2.0388696305125364</v>
      </c>
      <c r="AR46" s="4">
        <f t="shared" si="32"/>
        <v>-0.58462016835670738</v>
      </c>
      <c r="AS46" s="4">
        <f t="shared" si="33"/>
        <v>2.0245695542090587</v>
      </c>
      <c r="AT46" s="4">
        <f t="shared" si="34"/>
        <v>-1.0999631220949624</v>
      </c>
      <c r="AU46" s="4">
        <f t="shared" si="35"/>
        <v>-2.1861527562463507</v>
      </c>
      <c r="AV46" s="4">
        <f t="shared" si="146"/>
        <v>-0.35854609555293138</v>
      </c>
      <c r="AW46" s="4">
        <f t="shared" si="146"/>
        <v>1.2830853977455376</v>
      </c>
      <c r="AY46" s="2">
        <f t="shared" si="96"/>
        <v>62.105889955307099</v>
      </c>
      <c r="AZ46" s="2">
        <f t="shared" si="147"/>
        <v>64.596918791207742</v>
      </c>
      <c r="BA46" s="2">
        <f t="shared" si="148"/>
        <v>64.777702897216955</v>
      </c>
      <c r="BB46" s="2">
        <f t="shared" si="149"/>
        <v>66.155305225043008</v>
      </c>
      <c r="BC46" s="2">
        <f t="shared" si="150"/>
        <v>66.275937705602274</v>
      </c>
      <c r="BD46" s="2">
        <f t="shared" si="151"/>
        <v>68.160354766303385</v>
      </c>
      <c r="BE46" s="2">
        <f t="shared" si="152"/>
        <v>65.345831999486279</v>
      </c>
      <c r="BF46" s="2">
        <f t="shared" si="153"/>
        <v>65.451353536450881</v>
      </c>
      <c r="BG46" s="2">
        <f t="shared" si="154"/>
        <v>66.344859390555342</v>
      </c>
      <c r="BH46" s="2">
        <f t="shared" si="155"/>
        <v>64.390617788334993</v>
      </c>
      <c r="BI46" s="2">
        <f t="shared" si="156"/>
        <v>63.136429188209583</v>
      </c>
      <c r="BJ46" s="2">
        <f t="shared" si="157"/>
        <v>63.032952089575048</v>
      </c>
      <c r="BK46" s="2">
        <f t="shared" si="158"/>
        <v>64.253152747314857</v>
      </c>
      <c r="BL46" s="2">
        <f t="shared" si="159"/>
        <v>62.275546078273258</v>
      </c>
      <c r="BM46" s="2">
        <f t="shared" si="160"/>
        <v>58.306914601720393</v>
      </c>
      <c r="BO46" s="2">
        <f t="shared" si="38"/>
        <v>60.16</v>
      </c>
      <c r="BP46" s="2">
        <f t="shared" si="39"/>
        <v>63.805999999999997</v>
      </c>
      <c r="BQ46" s="2">
        <f t="shared" si="40"/>
        <v>64.613</v>
      </c>
      <c r="BR46" s="2">
        <f t="shared" si="41"/>
        <v>65.838999999999999</v>
      </c>
      <c r="BS46" s="2">
        <f t="shared" si="42"/>
        <v>65.242000000000004</v>
      </c>
      <c r="BT46" s="2">
        <f t="shared" si="43"/>
        <v>65.435000000000002</v>
      </c>
      <c r="BU46" s="2">
        <f t="shared" si="44"/>
        <v>63.581000000000003</v>
      </c>
      <c r="BV46" s="2">
        <f t="shared" si="45"/>
        <v>64.822999999999993</v>
      </c>
      <c r="BW46" s="2">
        <f t="shared" si="46"/>
        <v>64.305999999999997</v>
      </c>
      <c r="BX46" s="2">
        <f t="shared" si="47"/>
        <v>63.805999999999997</v>
      </c>
      <c r="BY46" s="2">
        <f t="shared" si="48"/>
        <v>65.161000000000001</v>
      </c>
      <c r="BZ46" s="2">
        <f t="shared" si="49"/>
        <v>61.933</v>
      </c>
      <c r="CA46" s="2">
        <f t="shared" si="50"/>
        <v>62.067</v>
      </c>
      <c r="CB46" s="2">
        <f t="shared" si="51"/>
        <v>61.917000000000002</v>
      </c>
      <c r="CC46" s="2">
        <f t="shared" si="52"/>
        <v>59.59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62.257415120330613</v>
      </c>
      <c r="DL46" s="2">
        <f t="shared" si="161"/>
        <v>64.702980984793228</v>
      </c>
      <c r="DM46" s="2">
        <f t="shared" si="161"/>
        <v>64.740857142857152</v>
      </c>
      <c r="DN46" s="2">
        <f t="shared" si="161"/>
        <v>66.188943219571129</v>
      </c>
      <c r="DO46" s="2">
        <f t="shared" si="161"/>
        <v>66.254894895801868</v>
      </c>
      <c r="DP46" s="2">
        <f t="shared" si="161"/>
        <v>68.378174871640013</v>
      </c>
      <c r="DQ46" s="2">
        <f t="shared" si="161"/>
        <v>65.241569324577853</v>
      </c>
      <c r="DR46" s="2">
        <f t="shared" si="161"/>
        <v>64.960384709193249</v>
      </c>
      <c r="DS46" s="2">
        <f t="shared" si="161"/>
        <v>66.564621602787454</v>
      </c>
      <c r="DT46" s="2">
        <f t="shared" si="161"/>
        <v>64.377867073170734</v>
      </c>
      <c r="DU46" s="2">
        <f t="shared" si="161"/>
        <v>62.852243902439021</v>
      </c>
      <c r="DV46" s="2">
        <f t="shared" si="161"/>
        <v>62.912606161280593</v>
      </c>
      <c r="DW46" s="2">
        <f t="shared" si="161"/>
        <v>63.899830330330332</v>
      </c>
      <c r="DX46" s="2">
        <f t="shared" si="161"/>
        <v>61.881625210084039</v>
      </c>
      <c r="DY46" s="2">
        <f t="shared" si="161"/>
        <v>58.010909090909088</v>
      </c>
      <c r="EA46" s="2">
        <f t="shared" si="71"/>
        <v>60.785107745159273</v>
      </c>
      <c r="EB46" s="2">
        <f t="shared" si="72"/>
        <v>63.71257610958903</v>
      </c>
      <c r="EC46" s="2">
        <f t="shared" si="73"/>
        <v>65.111788621381493</v>
      </c>
      <c r="ED46" s="2">
        <f t="shared" si="74"/>
        <v>65.857034149188394</v>
      </c>
      <c r="EE46" s="2">
        <f t="shared" si="75"/>
        <v>66.479220643092233</v>
      </c>
      <c r="EF46" s="2">
        <f t="shared" si="76"/>
        <v>66.074464099945274</v>
      </c>
      <c r="EG46" s="2">
        <f t="shared" si="77"/>
        <v>66.528439868714415</v>
      </c>
      <c r="EH46" s="2">
        <f t="shared" si="78"/>
        <v>70.947821131321689</v>
      </c>
      <c r="EI46" s="2">
        <f t="shared" si="79"/>
        <v>64.106335944887576</v>
      </c>
      <c r="EJ46" s="2">
        <f t="shared" si="80"/>
        <v>64.532615184662816</v>
      </c>
      <c r="EK46" s="2">
        <f t="shared" si="81"/>
        <v>66.473816791288073</v>
      </c>
      <c r="EL46" s="2">
        <f t="shared" si="82"/>
        <v>64.323049640372616</v>
      </c>
      <c r="EM46" s="2">
        <f t="shared" si="83"/>
        <v>69.291259767259376</v>
      </c>
      <c r="EN46" s="2">
        <f t="shared" si="84"/>
        <v>67.693142465990803</v>
      </c>
      <c r="EO46" s="2">
        <f t="shared" si="85"/>
        <v>62.774845019071535</v>
      </c>
      <c r="EQ46" s="2">
        <f t="shared" si="86"/>
        <v>58.619667884204432</v>
      </c>
      <c r="ER46" s="2">
        <f t="shared" si="162"/>
        <v>62.036407567389588</v>
      </c>
      <c r="ES46" s="2">
        <f t="shared" si="162"/>
        <v>61.473670167618508</v>
      </c>
      <c r="ET46" s="2">
        <f t="shared" si="162"/>
        <v>63.054580796971756</v>
      </c>
      <c r="EU46" s="2">
        <f t="shared" si="162"/>
        <v>65.187476823676363</v>
      </c>
      <c r="EV46" s="2">
        <f t="shared" si="162"/>
        <v>65.723495544134082</v>
      </c>
      <c r="EW46" s="2">
        <f t="shared" si="162"/>
        <v>64.198468681544256</v>
      </c>
      <c r="EX46" s="2">
        <f t="shared" si="162"/>
        <v>66.506974044119843</v>
      </c>
      <c r="EY46" s="2">
        <f t="shared" si="162"/>
        <v>62.515422748500107</v>
      </c>
      <c r="EZ46" s="2">
        <f t="shared" si="162"/>
        <v>62.035934797993804</v>
      </c>
      <c r="FA46" s="2">
        <f t="shared" si="162"/>
        <v>63.411555212788812</v>
      </c>
      <c r="FB46" s="2">
        <f t="shared" si="162"/>
        <v>63.789032961513705</v>
      </c>
      <c r="FC46" s="2">
        <f t="shared" si="162"/>
        <v>66.643903048653044</v>
      </c>
      <c r="FD46" s="2">
        <f t="shared" si="162"/>
        <v>67.186264684599934</v>
      </c>
      <c r="FE46" s="2">
        <f t="shared" si="162"/>
        <v>64.670892836795247</v>
      </c>
      <c r="FG46" s="2">
        <f t="shared" si="88"/>
        <v>0.1029144597714385</v>
      </c>
      <c r="FH46" s="2">
        <f t="shared" si="163"/>
        <v>0.10708443580607241</v>
      </c>
      <c r="FI46" s="2">
        <f t="shared" si="163"/>
        <v>9.9361219561370714E-2</v>
      </c>
      <c r="FJ46" s="2">
        <f t="shared" si="163"/>
        <v>0.10132226708072287</v>
      </c>
      <c r="FK46" s="2">
        <f t="shared" si="163"/>
        <v>9.382256995708789E-2</v>
      </c>
      <c r="FL46" s="2">
        <f t="shared" si="163"/>
        <v>9.4551315676366696E-2</v>
      </c>
      <c r="FM46" s="2">
        <f t="shared" si="163"/>
        <v>8.1026521677043523E-2</v>
      </c>
      <c r="FN46" s="2">
        <f t="shared" si="163"/>
        <v>8.2002416609117001E-2</v>
      </c>
      <c r="FO46" s="2">
        <f t="shared" si="163"/>
        <v>8.9393865856488675E-2</v>
      </c>
      <c r="FP46" s="2">
        <f t="shared" si="163"/>
        <v>8.2461727270042182E-2</v>
      </c>
      <c r="FQ46" s="2">
        <f t="shared" si="163"/>
        <v>7.8473167298961463E-2</v>
      </c>
      <c r="FR46" s="2">
        <f t="shared" si="163"/>
        <v>8.5326091949581503E-2</v>
      </c>
      <c r="FS46" s="2">
        <f t="shared" si="163"/>
        <v>6.5535337544514877E-2</v>
      </c>
      <c r="FT46" s="2">
        <f t="shared" si="163"/>
        <v>6.7782969793070885E-2</v>
      </c>
      <c r="FU46" s="2">
        <f t="shared" si="163"/>
        <v>6.2133987291615511E-2</v>
      </c>
      <c r="FW46" s="2">
        <f t="shared" si="112"/>
        <v>1.5917737151312795E-6</v>
      </c>
      <c r="FX46" s="2">
        <f t="shared" si="164"/>
        <v>3.1299386282169893E-6</v>
      </c>
      <c r="FY46" s="2">
        <f t="shared" si="165"/>
        <v>2.8722869280498043E-6</v>
      </c>
      <c r="FZ46" s="2">
        <f t="shared" si="166"/>
        <v>2.9313787782167747E-6</v>
      </c>
      <c r="GA46" s="2">
        <f t="shared" si="167"/>
        <v>3.1030285299414257E-6</v>
      </c>
      <c r="GB46" s="2">
        <f t="shared" si="168"/>
        <v>3.4787591596501916E-6</v>
      </c>
      <c r="GC46" s="2">
        <f t="shared" si="169"/>
        <v>3.4202704486069851E-6</v>
      </c>
      <c r="GD46" s="2">
        <f t="shared" si="170"/>
        <v>3.4742584118375368E-6</v>
      </c>
      <c r="GE46" s="2">
        <f t="shared" si="171"/>
        <v>4.1195791804109446E-6</v>
      </c>
      <c r="GF46" s="2">
        <f t="shared" si="172"/>
        <v>4.0379221948304571E-6</v>
      </c>
      <c r="GG46" s="2">
        <f t="shared" si="173"/>
        <v>3.5951930261173897E-6</v>
      </c>
      <c r="GH46" s="2">
        <f t="shared" si="174"/>
        <v>3.1865900575428612E-6</v>
      </c>
      <c r="GI46" s="2">
        <f t="shared" si="175"/>
        <v>2.5425406410303773E-6</v>
      </c>
      <c r="GJ46" s="2">
        <f t="shared" si="176"/>
        <v>2.0328762893013226E-6</v>
      </c>
      <c r="GK46" s="2">
        <f t="shared" si="177"/>
        <v>1.6752704044154587E-6</v>
      </c>
      <c r="GM46" s="86">
        <f t="shared" si="113"/>
        <v>1.9128085816533961E-7</v>
      </c>
      <c r="GN46" s="86">
        <f t="shared" si="178"/>
        <v>4.4521263085052506E-7</v>
      </c>
      <c r="GO46" s="86">
        <f t="shared" si="179"/>
        <v>1.5650795174608332E-7</v>
      </c>
      <c r="GP46" s="86">
        <f t="shared" si="180"/>
        <v>1.6659221847751751E-7</v>
      </c>
      <c r="GQ46" s="86">
        <f t="shared" si="181"/>
        <v>3.8272033933273383E-8</v>
      </c>
      <c r="GR46" s="86">
        <f t="shared" si="182"/>
        <v>6.5052774331155043E-8</v>
      </c>
      <c r="GS46" s="86">
        <f t="shared" si="183"/>
        <v>1.3409125603880096E-9</v>
      </c>
      <c r="GT46" s="86">
        <f t="shared" si="184"/>
        <v>1.9412484673592289E-9</v>
      </c>
      <c r="GU46" s="86">
        <f t="shared" si="185"/>
        <v>7.2775843670188794E-9</v>
      </c>
      <c r="GV46" s="86">
        <f t="shared" si="186"/>
        <v>1.6630296350311706E-9</v>
      </c>
      <c r="GW46" s="86">
        <f t="shared" si="187"/>
        <v>8.7188928083824537E-10</v>
      </c>
      <c r="GX46" s="86">
        <f t="shared" si="188"/>
        <v>7.537504168061799E-9</v>
      </c>
      <c r="GY46" s="86">
        <f t="shared" si="189"/>
        <v>4.7288462632364818E-12</v>
      </c>
      <c r="GZ46" s="86">
        <f t="shared" si="190"/>
        <v>1.096769079524423E-11</v>
      </c>
      <c r="HA46" s="86">
        <f t="shared" si="191"/>
        <v>4.1133346425421486E-13</v>
      </c>
      <c r="HC46" s="86">
        <f t="shared" si="145"/>
        <v>1.0743154855171332E-20</v>
      </c>
      <c r="HD46" s="86">
        <f t="shared" si="192"/>
        <v>8.799479221568848E-19</v>
      </c>
      <c r="HE46" s="86">
        <f t="shared" si="193"/>
        <v>1.9162855475462978E-20</v>
      </c>
      <c r="HF46" s="86">
        <f t="shared" si="194"/>
        <v>2.3429987915820719E-20</v>
      </c>
      <c r="HG46" s="86">
        <f t="shared" si="195"/>
        <v>9.7118918935257962E-23</v>
      </c>
      <c r="HH46" s="86">
        <f t="shared" si="196"/>
        <v>2.1410029490650062E-22</v>
      </c>
      <c r="HI46" s="86">
        <f t="shared" si="197"/>
        <v>8.3720100131345342E-26</v>
      </c>
      <c r="HJ46" s="86">
        <f t="shared" si="198"/>
        <v>1.4934648609648784E-33</v>
      </c>
      <c r="HK46" s="86">
        <f t="shared" si="199"/>
        <v>1.0585770613479432E-23</v>
      </c>
      <c r="HL46" s="86">
        <f t="shared" si="200"/>
        <v>1.4223168056775499E-26</v>
      </c>
      <c r="HM46" s="86">
        <f t="shared" si="201"/>
        <v>4.1888155097689672E-28</v>
      </c>
      <c r="HN46" s="86">
        <f t="shared" si="202"/>
        <v>1.1171943993692786E-24</v>
      </c>
      <c r="HO46" s="86">
        <f t="shared" si="203"/>
        <v>5.3089100015029379E-33</v>
      </c>
      <c r="HP46" s="86">
        <f t="shared" si="204"/>
        <v>4.4892524048321419E-32</v>
      </c>
      <c r="HQ46" s="86">
        <f t="shared" si="205"/>
        <v>1.7081441486851711E-39</v>
      </c>
      <c r="HS46" s="86">
        <f t="shared" si="114"/>
        <v>7.7256130456231276E-110</v>
      </c>
      <c r="HT46" s="86">
        <f t="shared" si="206"/>
        <v>1.918544464304319E-92</v>
      </c>
      <c r="HU46" s="86">
        <f t="shared" si="207"/>
        <v>6.6015813825219054E-101</v>
      </c>
      <c r="HV46" s="86">
        <f t="shared" si="208"/>
        <v>1.5513033637450079E-102</v>
      </c>
      <c r="HW46" s="86">
        <f t="shared" si="209"/>
        <v>8.0891966134030767E-115</v>
      </c>
      <c r="HX46" s="86">
        <f t="shared" si="210"/>
        <v>3.6833275858587379E-112</v>
      </c>
      <c r="HY46" s="86">
        <f t="shared" si="211"/>
        <v>2.4055890670518373E-133</v>
      </c>
      <c r="HZ46" s="86">
        <f t="shared" si="212"/>
        <v>2.4615164812064126E-177</v>
      </c>
      <c r="IA46" s="86">
        <f t="shared" si="213"/>
        <v>4.8370791136760595E-123</v>
      </c>
      <c r="IB46" s="86">
        <f t="shared" si="214"/>
        <v>6.9462505648177103E-139</v>
      </c>
      <c r="IC46" s="86">
        <f t="shared" si="215"/>
        <v>7.7717582374463039E-147</v>
      </c>
      <c r="ID46" s="86">
        <f t="shared" si="216"/>
        <v>6.8829239621624018E-128</v>
      </c>
      <c r="IE46" s="86">
        <f t="shared" si="217"/>
        <v>9.8622055552465103E-174</v>
      </c>
      <c r="IF46" s="86">
        <f t="shared" si="218"/>
        <v>7.8754912925040779E-103</v>
      </c>
      <c r="IG46" s="86">
        <f t="shared" si="219"/>
        <v>6.8837898561878205E-69</v>
      </c>
      <c r="II46" s="86">
        <f t="shared" si="115"/>
        <v>1.0606771824633117E-226</v>
      </c>
      <c r="IJ46" s="86">
        <f t="shared" si="116"/>
        <v>7.2348485970384794E-181</v>
      </c>
      <c r="IK46" s="86">
        <f t="shared" si="117"/>
        <v>2.1453948231126338E-200</v>
      </c>
      <c r="IL46" s="86">
        <f t="shared" si="118"/>
        <v>6.8308540083041833E-204</v>
      </c>
      <c r="IM46" s="86">
        <f t="shared" si="119"/>
        <v>4.5572825556129495E-231</v>
      </c>
      <c r="IN46" s="86">
        <f t="shared" si="120"/>
        <v>1.0074642662900945E-221</v>
      </c>
      <c r="IO46" s="86">
        <f t="shared" si="121"/>
        <v>1.0792128960816519E-263</v>
      </c>
      <c r="IP46" s="86">
        <f t="shared" si="122"/>
        <v>0</v>
      </c>
      <c r="IQ46" s="86">
        <f t="shared" si="123"/>
        <v>4.4967737134098509E-244</v>
      </c>
      <c r="IR46" s="86">
        <f t="shared" si="124"/>
        <v>8.2051908658575198E-276</v>
      </c>
      <c r="IS46" s="86">
        <f t="shared" si="125"/>
        <v>2.3998962133376327E-291</v>
      </c>
      <c r="IT46" s="86">
        <f t="shared" si="126"/>
        <v>2.3477165685455804E-253</v>
      </c>
      <c r="IU46" s="86">
        <f t="shared" si="127"/>
        <v>0</v>
      </c>
      <c r="IV46" s="86">
        <f t="shared" si="128"/>
        <v>9.4637213566417777E-251</v>
      </c>
      <c r="IW46" s="86">
        <f t="shared" si="129"/>
        <v>1.9249587711006646E-233</v>
      </c>
      <c r="IY46" s="86">
        <f t="shared" si="130"/>
        <v>1.9128085816535035E-7</v>
      </c>
      <c r="IZ46" s="86">
        <f t="shared" si="131"/>
        <v>4.4521263085140503E-7</v>
      </c>
      <c r="JA46" s="86">
        <f t="shared" si="132"/>
        <v>1.5650795174610248E-7</v>
      </c>
      <c r="JB46" s="86">
        <f t="shared" si="133"/>
        <v>1.6659221847754093E-7</v>
      </c>
      <c r="JC46" s="86">
        <f t="shared" si="134"/>
        <v>3.8272033933273482E-8</v>
      </c>
      <c r="JD46" s="86">
        <f t="shared" si="135"/>
        <v>6.5052774331155254E-8</v>
      </c>
      <c r="JE46" s="86">
        <f t="shared" si="136"/>
        <v>1.3409125603880096E-9</v>
      </c>
      <c r="JF46" s="86">
        <f t="shared" si="137"/>
        <v>1.9412484673592289E-9</v>
      </c>
      <c r="JG46" s="86">
        <f t="shared" si="138"/>
        <v>7.2775843670188901E-9</v>
      </c>
      <c r="JH46" s="86">
        <f t="shared" si="139"/>
        <v>1.6630296350311706E-9</v>
      </c>
      <c r="JI46" s="86">
        <f t="shared" si="140"/>
        <v>8.7188928083824537E-10</v>
      </c>
      <c r="JJ46" s="86">
        <f t="shared" si="141"/>
        <v>7.5375041680618007E-9</v>
      </c>
      <c r="JK46" s="86">
        <f t="shared" si="142"/>
        <v>4.7288462632364818E-12</v>
      </c>
      <c r="JL46" s="86">
        <f t="shared" si="143"/>
        <v>1.096769079524423E-11</v>
      </c>
      <c r="JM46" s="86">
        <f t="shared" si="144"/>
        <v>4.1133346425421486E-13</v>
      </c>
    </row>
    <row r="47" spans="2:273" x14ac:dyDescent="0.25">
      <c r="B47" s="2">
        <v>20</v>
      </c>
      <c r="C47" s="37">
        <v>59.04</v>
      </c>
      <c r="D47" s="37">
        <v>64.161000000000001</v>
      </c>
      <c r="E47" s="37">
        <v>61.048000000000002</v>
      </c>
      <c r="F47" s="37">
        <v>63.241999999999997</v>
      </c>
      <c r="G47" s="37">
        <v>66.016000000000005</v>
      </c>
      <c r="H47" s="37">
        <v>66</v>
      </c>
      <c r="I47" s="37">
        <v>65.194000000000003</v>
      </c>
      <c r="J47" s="37">
        <v>65.387</v>
      </c>
      <c r="K47" s="37">
        <v>66.129000000000005</v>
      </c>
      <c r="L47" s="37">
        <v>65.774000000000001</v>
      </c>
      <c r="M47" s="37">
        <v>64.596999999999994</v>
      </c>
      <c r="N47" s="37">
        <v>61.082999999999998</v>
      </c>
      <c r="O47" s="37">
        <v>63.85</v>
      </c>
      <c r="P47" s="37">
        <v>61.633000000000003</v>
      </c>
      <c r="Q47" s="37">
        <v>58.884999999999998</v>
      </c>
      <c r="S47" s="4">
        <f t="shared" si="8"/>
        <v>62.199421476467258</v>
      </c>
      <c r="T47" s="4">
        <f t="shared" si="9"/>
        <v>64.814605065215133</v>
      </c>
      <c r="U47" s="4">
        <f t="shared" si="10"/>
        <v>65.035070851560391</v>
      </c>
      <c r="V47" s="4">
        <f t="shared" si="11"/>
        <v>66.498272041710607</v>
      </c>
      <c r="W47" s="4">
        <f t="shared" si="12"/>
        <v>66.430785530592004</v>
      </c>
      <c r="X47" s="4">
        <f t="shared" si="13"/>
        <v>68.299505996265808</v>
      </c>
      <c r="Y47" s="4">
        <f t="shared" si="14"/>
        <v>65.460075058562367</v>
      </c>
      <c r="Z47" s="4">
        <f t="shared" si="15"/>
        <v>65.647771297647537</v>
      </c>
      <c r="AA47" s="4">
        <f t="shared" si="16"/>
        <v>66.55612492956223</v>
      </c>
      <c r="AB47" s="4">
        <f t="shared" si="17"/>
        <v>64.655689849403728</v>
      </c>
      <c r="AC47" s="4">
        <f t="shared" si="18"/>
        <v>63.329585789702591</v>
      </c>
      <c r="AD47" s="4">
        <f t="shared" si="19"/>
        <v>63.215872238932199</v>
      </c>
      <c r="AE47" s="4">
        <f t="shared" si="20"/>
        <v>64.481222878651181</v>
      </c>
      <c r="AF47" s="4">
        <f t="shared" si="21"/>
        <v>62.410836737227442</v>
      </c>
      <c r="AG47" s="4">
        <f t="shared" si="22"/>
        <v>58.41657499901801</v>
      </c>
      <c r="AI47" s="4">
        <f t="shared" si="23"/>
        <v>-3.1594214764672586</v>
      </c>
      <c r="AJ47" s="4">
        <f t="shared" si="24"/>
        <v>-0.65360506521513173</v>
      </c>
      <c r="AK47" s="4">
        <f t="shared" si="25"/>
        <v>-3.9870708515603894</v>
      </c>
      <c r="AL47" s="4">
        <f t="shared" si="26"/>
        <v>-3.2562720417106092</v>
      </c>
      <c r="AM47" s="4">
        <f t="shared" si="27"/>
        <v>-0.41478553059199896</v>
      </c>
      <c r="AN47" s="4">
        <f t="shared" si="28"/>
        <v>-2.2995059962658075</v>
      </c>
      <c r="AO47" s="4">
        <f t="shared" si="29"/>
        <v>-0.26607505856236457</v>
      </c>
      <c r="AP47" s="4">
        <f t="shared" si="30"/>
        <v>-0.26077129764753693</v>
      </c>
      <c r="AQ47" s="4">
        <f t="shared" si="31"/>
        <v>-0.42712492956222547</v>
      </c>
      <c r="AR47" s="4">
        <f t="shared" si="32"/>
        <v>1.1183101505962725</v>
      </c>
      <c r="AS47" s="4">
        <f t="shared" si="33"/>
        <v>1.2674142102974031</v>
      </c>
      <c r="AT47" s="4">
        <f t="shared" si="34"/>
        <v>-2.132872238932201</v>
      </c>
      <c r="AU47" s="4">
        <f t="shared" si="35"/>
        <v>-0.63122287865117954</v>
      </c>
      <c r="AV47" s="4">
        <f t="shared" si="146"/>
        <v>-0.77783673722743885</v>
      </c>
      <c r="AW47" s="4">
        <f t="shared" si="146"/>
        <v>0.46842500098198769</v>
      </c>
      <c r="AY47" s="2">
        <f t="shared" si="96"/>
        <v>62.198957879083707</v>
      </c>
      <c r="AZ47" s="2">
        <f t="shared" si="147"/>
        <v>64.813583476451257</v>
      </c>
      <c r="BA47" s="2">
        <f t="shared" si="148"/>
        <v>65.034693632827398</v>
      </c>
      <c r="BB47" s="2">
        <f t="shared" si="149"/>
        <v>66.497922544291683</v>
      </c>
      <c r="BC47" s="2">
        <f t="shared" si="150"/>
        <v>66.430682196942143</v>
      </c>
      <c r="BD47" s="2">
        <f t="shared" si="151"/>
        <v>68.299342836430867</v>
      </c>
      <c r="BE47" s="2">
        <f t="shared" si="152"/>
        <v>65.460070511633603</v>
      </c>
      <c r="BF47" s="2">
        <f t="shared" si="153"/>
        <v>65.64776503241589</v>
      </c>
      <c r="BG47" s="2">
        <f t="shared" si="154"/>
        <v>66.556103351352476</v>
      </c>
      <c r="BH47" s="2">
        <f t="shared" si="155"/>
        <v>64.655684532549628</v>
      </c>
      <c r="BI47" s="2">
        <f t="shared" si="156"/>
        <v>63.329582925061125</v>
      </c>
      <c r="BJ47" s="2">
        <f t="shared" si="157"/>
        <v>63.215849403124444</v>
      </c>
      <c r="BK47" s="2">
        <f t="shared" si="158"/>
        <v>64.481222853233831</v>
      </c>
      <c r="BL47" s="2">
        <f t="shared" si="159"/>
        <v>62.410836689623736</v>
      </c>
      <c r="BM47" s="2">
        <f t="shared" si="160"/>
        <v>58.41657499732068</v>
      </c>
      <c r="BO47" s="2">
        <f t="shared" si="38"/>
        <v>59.04</v>
      </c>
      <c r="BP47" s="2">
        <f t="shared" si="39"/>
        <v>64.161000000000001</v>
      </c>
      <c r="BQ47" s="2">
        <f t="shared" si="40"/>
        <v>61.048000000000002</v>
      </c>
      <c r="BR47" s="2">
        <f t="shared" si="41"/>
        <v>63.241999999999997</v>
      </c>
      <c r="BS47" s="2">
        <f t="shared" si="42"/>
        <v>66.016000000000005</v>
      </c>
      <c r="BT47" s="2">
        <f t="shared" si="43"/>
        <v>66</v>
      </c>
      <c r="BU47" s="2">
        <f t="shared" si="44"/>
        <v>65.194000000000003</v>
      </c>
      <c r="BV47" s="2">
        <f t="shared" si="45"/>
        <v>65.387</v>
      </c>
      <c r="BW47" s="2">
        <f t="shared" si="46"/>
        <v>66.129000000000005</v>
      </c>
      <c r="BX47" s="2">
        <f t="shared" si="47"/>
        <v>65.774000000000001</v>
      </c>
      <c r="BY47" s="2">
        <f t="shared" si="48"/>
        <v>64.596999999999994</v>
      </c>
      <c r="BZ47" s="2">
        <f t="shared" si="49"/>
        <v>61.082999999999998</v>
      </c>
      <c r="CA47" s="2">
        <f t="shared" si="50"/>
        <v>63.85</v>
      </c>
      <c r="CB47" s="2">
        <f t="shared" si="51"/>
        <v>61.633000000000003</v>
      </c>
      <c r="CC47" s="2">
        <f t="shared" si="52"/>
        <v>58.884999999999998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62.394376468681635</v>
      </c>
      <c r="DL47" s="2">
        <f t="shared" si="161"/>
        <v>64.979771439375526</v>
      </c>
      <c r="DM47" s="2">
        <f t="shared" si="161"/>
        <v>65.04631229235882</v>
      </c>
      <c r="DN47" s="2">
        <f t="shared" si="161"/>
        <v>66.598599516762306</v>
      </c>
      <c r="DO47" s="2">
        <f t="shared" si="161"/>
        <v>66.444028843249768</v>
      </c>
      <c r="DP47" s="2">
        <f t="shared" si="161"/>
        <v>68.571471156750249</v>
      </c>
      <c r="DQ47" s="2">
        <f t="shared" si="161"/>
        <v>65.373820356472791</v>
      </c>
      <c r="DR47" s="2">
        <f t="shared" si="161"/>
        <v>65.150801125703566</v>
      </c>
      <c r="DS47" s="2">
        <f t="shared" si="161"/>
        <v>66.837777177700346</v>
      </c>
      <c r="DT47" s="2">
        <f t="shared" si="161"/>
        <v>64.68480487804878</v>
      </c>
      <c r="DU47" s="2">
        <f t="shared" si="161"/>
        <v>63.053948686679171</v>
      </c>
      <c r="DV47" s="2">
        <f t="shared" si="161"/>
        <v>63.11855345816975</v>
      </c>
      <c r="DW47" s="2">
        <f t="shared" si="161"/>
        <v>64.125153367653368</v>
      </c>
      <c r="DX47" s="2">
        <f t="shared" si="161"/>
        <v>62.00193697478992</v>
      </c>
      <c r="DY47" s="2">
        <f t="shared" si="161"/>
        <v>58.107818181818182</v>
      </c>
      <c r="EA47" s="2">
        <f t="shared" si="71"/>
        <v>60.645448157401617</v>
      </c>
      <c r="EB47" s="2">
        <f t="shared" si="72"/>
        <v>63.549817159336691</v>
      </c>
      <c r="EC47" s="2">
        <f t="shared" si="73"/>
        <v>64.938750358268848</v>
      </c>
      <c r="ED47" s="2">
        <f t="shared" si="74"/>
        <v>65.683619518511762</v>
      </c>
      <c r="EE47" s="2">
        <f t="shared" si="75"/>
        <v>66.313159844712629</v>
      </c>
      <c r="EF47" s="2">
        <f t="shared" si="76"/>
        <v>65.922679591464515</v>
      </c>
      <c r="EG47" s="2">
        <f t="shared" si="77"/>
        <v>66.352314001733973</v>
      </c>
      <c r="EH47" s="2">
        <f t="shared" si="78"/>
        <v>70.721827169274533</v>
      </c>
      <c r="EI47" s="2">
        <f t="shared" si="79"/>
        <v>63.939383628697612</v>
      </c>
      <c r="EJ47" s="2">
        <f t="shared" si="80"/>
        <v>64.360299068485958</v>
      </c>
      <c r="EK47" s="2">
        <f t="shared" si="81"/>
        <v>66.281747265336961</v>
      </c>
      <c r="EL47" s="2">
        <f t="shared" si="82"/>
        <v>64.167085367291605</v>
      </c>
      <c r="EM47" s="2">
        <f t="shared" si="83"/>
        <v>69.111763388404697</v>
      </c>
      <c r="EN47" s="2">
        <f t="shared" si="84"/>
        <v>67.539622121133334</v>
      </c>
      <c r="EO47" s="2">
        <f t="shared" si="85"/>
        <v>62.666907761126282</v>
      </c>
      <c r="EQ47" s="2">
        <f t="shared" si="86"/>
        <v>58.502677838873034</v>
      </c>
      <c r="ER47" s="2">
        <f t="shared" si="162"/>
        <v>61.891502309494058</v>
      </c>
      <c r="ES47" s="2">
        <f t="shared" si="162"/>
        <v>61.339542525553433</v>
      </c>
      <c r="ET47" s="2">
        <f t="shared" si="162"/>
        <v>62.912055973179939</v>
      </c>
      <c r="EU47" s="2">
        <f t="shared" si="162"/>
        <v>65.035077484826132</v>
      </c>
      <c r="EV47" s="2">
        <f t="shared" si="162"/>
        <v>65.575303061452516</v>
      </c>
      <c r="EW47" s="2">
        <f t="shared" si="162"/>
        <v>64.047850353920907</v>
      </c>
      <c r="EX47" s="2">
        <f t="shared" si="162"/>
        <v>66.331623750283427</v>
      </c>
      <c r="EY47" s="2">
        <f t="shared" si="162"/>
        <v>62.365894208940077</v>
      </c>
      <c r="EZ47" s="2">
        <f t="shared" si="162"/>
        <v>61.890848056222261</v>
      </c>
      <c r="FA47" s="2">
        <f t="shared" si="162"/>
        <v>63.253721633026849</v>
      </c>
      <c r="FB47" s="2">
        <f t="shared" si="162"/>
        <v>63.638586897747096</v>
      </c>
      <c r="FC47" s="2">
        <f t="shared" si="162"/>
        <v>66.492514435360022</v>
      </c>
      <c r="FD47" s="2">
        <f t="shared" si="162"/>
        <v>67.0377914884577</v>
      </c>
      <c r="FE47" s="2">
        <f t="shared" si="162"/>
        <v>64.540884247037155</v>
      </c>
      <c r="FG47" s="2">
        <f t="shared" si="88"/>
        <v>0.11173405362833394</v>
      </c>
      <c r="FH47" s="2">
        <f t="shared" si="163"/>
        <v>0.11621509446795329</v>
      </c>
      <c r="FI47" s="2">
        <f t="shared" si="163"/>
        <v>0.10791293674343946</v>
      </c>
      <c r="FJ47" s="2">
        <f t="shared" si="163"/>
        <v>0.11002214728816016</v>
      </c>
      <c r="FK47" s="2">
        <f t="shared" si="163"/>
        <v>0.10195155389477421</v>
      </c>
      <c r="FL47" s="2">
        <f t="shared" si="163"/>
        <v>0.10273628127592875</v>
      </c>
      <c r="FM47" s="2">
        <f t="shared" si="163"/>
        <v>8.8154683369730008E-2</v>
      </c>
      <c r="FN47" s="2">
        <f t="shared" si="163"/>
        <v>8.9208096870144277E-2</v>
      </c>
      <c r="FO47" s="2">
        <f t="shared" si="163"/>
        <v>9.7180287663374845E-2</v>
      </c>
      <c r="FP47" s="2">
        <f t="shared" si="163"/>
        <v>8.9703823989967235E-2</v>
      </c>
      <c r="FQ47" s="2">
        <f t="shared" si="163"/>
        <v>8.5397576178125364E-2</v>
      </c>
      <c r="FR47" s="2">
        <f t="shared" si="163"/>
        <v>9.27943066828327E-2</v>
      </c>
      <c r="FS47" s="2">
        <f t="shared" si="163"/>
        <v>7.1406584061091308E-2</v>
      </c>
      <c r="FT47" s="2">
        <f t="shared" si="163"/>
        <v>7.3839668130346925E-2</v>
      </c>
      <c r="FU47" s="2">
        <f t="shared" si="163"/>
        <v>6.7722594134077149E-2</v>
      </c>
      <c r="FW47" s="2">
        <f t="shared" si="112"/>
        <v>1.7453449038001213E-6</v>
      </c>
      <c r="FX47" s="2">
        <f t="shared" si="164"/>
        <v>3.4319084247699921E-6</v>
      </c>
      <c r="FY47" s="2">
        <f t="shared" si="165"/>
        <v>3.149399116934072E-6</v>
      </c>
      <c r="FZ47" s="2">
        <f t="shared" si="166"/>
        <v>3.2141920059326042E-6</v>
      </c>
      <c r="GA47" s="2">
        <f t="shared" si="167"/>
        <v>3.4024021064982646E-6</v>
      </c>
      <c r="GB47" s="2">
        <f t="shared" si="168"/>
        <v>3.8143822879900236E-6</v>
      </c>
      <c r="GC47" s="2">
        <f t="shared" si="169"/>
        <v>3.7502507342969779E-6</v>
      </c>
      <c r="GD47" s="2">
        <f t="shared" si="170"/>
        <v>3.8094473194575576E-6</v>
      </c>
      <c r="GE47" s="2">
        <f t="shared" si="171"/>
        <v>4.5170269533155977E-6</v>
      </c>
      <c r="GF47" s="2">
        <f t="shared" si="172"/>
        <v>4.4274919195297839E-6</v>
      </c>
      <c r="GG47" s="2">
        <f t="shared" si="173"/>
        <v>3.9420493967334159E-6</v>
      </c>
      <c r="GH47" s="2">
        <f t="shared" si="174"/>
        <v>3.4940254439515877E-6</v>
      </c>
      <c r="GI47" s="2">
        <f t="shared" si="175"/>
        <v>2.7878396918413869E-6</v>
      </c>
      <c r="GJ47" s="2">
        <f t="shared" si="176"/>
        <v>2.2290040895047216E-6</v>
      </c>
      <c r="GK47" s="2">
        <f t="shared" si="177"/>
        <v>1.8368971741932237E-6</v>
      </c>
      <c r="GM47" s="86">
        <f t="shared" si="113"/>
        <v>3.5347826082771647E-7</v>
      </c>
      <c r="GN47" s="86">
        <f t="shared" si="178"/>
        <v>7.8984981794163469E-7</v>
      </c>
      <c r="GO47" s="86">
        <f t="shared" si="179"/>
        <v>2.8966280339552571E-7</v>
      </c>
      <c r="GP47" s="86">
        <f t="shared" si="180"/>
        <v>3.0900313977033224E-7</v>
      </c>
      <c r="GQ47" s="86">
        <f t="shared" si="181"/>
        <v>7.5795573020363478E-8</v>
      </c>
      <c r="GR47" s="86">
        <f t="shared" si="182"/>
        <v>1.2507046142349268E-7</v>
      </c>
      <c r="GS47" s="86">
        <f t="shared" si="183"/>
        <v>3.0794247192977659E-9</v>
      </c>
      <c r="GT47" s="86">
        <f t="shared" si="184"/>
        <v>4.3819684896342067E-9</v>
      </c>
      <c r="GU47" s="86">
        <f t="shared" si="185"/>
        <v>1.5670128629165553E-8</v>
      </c>
      <c r="GV47" s="86">
        <f t="shared" si="186"/>
        <v>3.7958763304386815E-9</v>
      </c>
      <c r="GW47" s="86">
        <f t="shared" si="187"/>
        <v>2.0288602957775627E-9</v>
      </c>
      <c r="GX47" s="86">
        <f t="shared" si="188"/>
        <v>1.5934027983627198E-8</v>
      </c>
      <c r="GY47" s="86">
        <f t="shared" si="189"/>
        <v>1.3749959550638769E-11</v>
      </c>
      <c r="GZ47" s="86">
        <f t="shared" si="190"/>
        <v>3.0873238010431007E-11</v>
      </c>
      <c r="HA47" s="86">
        <f t="shared" si="191"/>
        <v>1.3359056388686576E-12</v>
      </c>
      <c r="HC47" s="86">
        <f t="shared" si="145"/>
        <v>3.7826687341492594E-20</v>
      </c>
      <c r="HD47" s="86">
        <f t="shared" si="192"/>
        <v>2.7066613306883596E-18</v>
      </c>
      <c r="HE47" s="86">
        <f t="shared" si="193"/>
        <v>6.5531283141774335E-20</v>
      </c>
      <c r="HF47" s="86">
        <f t="shared" si="194"/>
        <v>8.0916831733006916E-20</v>
      </c>
      <c r="HG47" s="86">
        <f t="shared" si="195"/>
        <v>3.9619698599835266E-22</v>
      </c>
      <c r="HH47" s="86">
        <f t="shared" si="196"/>
        <v>8.4969860369568227E-22</v>
      </c>
      <c r="HI47" s="86">
        <f t="shared" si="197"/>
        <v>4.2239905936511697E-25</v>
      </c>
      <c r="HJ47" s="86">
        <f t="shared" si="198"/>
        <v>1.2843601627528415E-32</v>
      </c>
      <c r="HK47" s="86">
        <f t="shared" si="199"/>
        <v>4.7953754018343647E-23</v>
      </c>
      <c r="HL47" s="86">
        <f t="shared" si="200"/>
        <v>7.8127676053968729E-26</v>
      </c>
      <c r="HM47" s="86">
        <f t="shared" si="201"/>
        <v>2.5005703245746296E-27</v>
      </c>
      <c r="HN47" s="86">
        <f t="shared" si="202"/>
        <v>5.2155658628122227E-24</v>
      </c>
      <c r="HO47" s="86">
        <f t="shared" si="203"/>
        <v>4.1617789463467961E-32</v>
      </c>
      <c r="HP47" s="86">
        <f t="shared" si="204"/>
        <v>3.2999465819906258E-31</v>
      </c>
      <c r="HQ47" s="86">
        <f t="shared" si="205"/>
        <v>2.0464632820732108E-38</v>
      </c>
      <c r="HS47" s="86">
        <f t="shared" si="114"/>
        <v>6.8904740551369419E-108</v>
      </c>
      <c r="HT47" s="86">
        <f t="shared" si="206"/>
        <v>9.1623865740414954E-91</v>
      </c>
      <c r="HU47" s="86">
        <f t="shared" si="207"/>
        <v>4.5289703579396235E-99</v>
      </c>
      <c r="HV47" s="86">
        <f t="shared" si="208"/>
        <v>1.151469029938262E-100</v>
      </c>
      <c r="HW47" s="86">
        <f t="shared" si="209"/>
        <v>1.0653018212695001E-112</v>
      </c>
      <c r="HX47" s="86">
        <f t="shared" si="210"/>
        <v>4.3276967702165144E-110</v>
      </c>
      <c r="HY47" s="86">
        <f t="shared" si="211"/>
        <v>6.9819126967268856E-131</v>
      </c>
      <c r="HZ47" s="86">
        <f t="shared" si="212"/>
        <v>4.8818557195766396E-174</v>
      </c>
      <c r="IA47" s="86">
        <f t="shared" si="213"/>
        <v>9.8317480910594102E-121</v>
      </c>
      <c r="IB47" s="86">
        <f t="shared" si="214"/>
        <v>2.8022250834827238E-136</v>
      </c>
      <c r="IC47" s="86">
        <f t="shared" si="215"/>
        <v>4.1714110101065387E-144</v>
      </c>
      <c r="ID47" s="86">
        <f t="shared" si="216"/>
        <v>1.5406667937481605E-125</v>
      </c>
      <c r="IE47" s="86">
        <f t="shared" si="217"/>
        <v>1.3920825358947512E-170</v>
      </c>
      <c r="IF47" s="86">
        <f t="shared" si="218"/>
        <v>5.1244361947149314E-101</v>
      </c>
      <c r="IG47" s="86">
        <f t="shared" si="219"/>
        <v>1.0353303929158155E-67</v>
      </c>
      <c r="II47" s="86">
        <f t="shared" si="115"/>
        <v>1.2991296246510338E-223</v>
      </c>
      <c r="IJ47" s="86">
        <f t="shared" si="116"/>
        <v>2.8096002821888882E-178</v>
      </c>
      <c r="IK47" s="86">
        <f t="shared" si="117"/>
        <v>1.5272712614031422E-197</v>
      </c>
      <c r="IL47" s="86">
        <f t="shared" si="118"/>
        <v>5.5176341145441655E-201</v>
      </c>
      <c r="IM47" s="86">
        <f t="shared" si="119"/>
        <v>9.372309326643021E-228</v>
      </c>
      <c r="IN47" s="86">
        <f t="shared" si="120"/>
        <v>1.6220717041828579E-218</v>
      </c>
      <c r="IO47" s="86">
        <f t="shared" si="121"/>
        <v>7.0327030479961786E-260</v>
      </c>
      <c r="IP47" s="86">
        <f t="shared" si="122"/>
        <v>0</v>
      </c>
      <c r="IQ47" s="86">
        <f t="shared" si="123"/>
        <v>1.7131338462539969E-240</v>
      </c>
      <c r="IR47" s="86">
        <f t="shared" si="124"/>
        <v>9.0746495987204114E-272</v>
      </c>
      <c r="IS47" s="86">
        <f t="shared" si="125"/>
        <v>4.1101428747346961E-287</v>
      </c>
      <c r="IT47" s="86">
        <f t="shared" si="126"/>
        <v>1.0318854188495485E-249</v>
      </c>
      <c r="IU47" s="86">
        <f t="shared" si="127"/>
        <v>0</v>
      </c>
      <c r="IV47" s="86">
        <f t="shared" si="128"/>
        <v>2.8713383048225462E-247</v>
      </c>
      <c r="IW47" s="86">
        <f t="shared" si="129"/>
        <v>3.0010848134466207E-230</v>
      </c>
      <c r="IY47" s="86">
        <f t="shared" si="130"/>
        <v>3.5347826082775432E-7</v>
      </c>
      <c r="IZ47" s="86">
        <f t="shared" si="131"/>
        <v>7.8984981794434138E-7</v>
      </c>
      <c r="JA47" s="86">
        <f t="shared" si="132"/>
        <v>2.8966280339559124E-7</v>
      </c>
      <c r="JB47" s="86">
        <f t="shared" si="133"/>
        <v>3.0900313977041313E-7</v>
      </c>
      <c r="JC47" s="86">
        <f t="shared" si="134"/>
        <v>7.5795573020363875E-8</v>
      </c>
      <c r="JD47" s="86">
        <f t="shared" si="135"/>
        <v>1.2507046142349352E-7</v>
      </c>
      <c r="JE47" s="86">
        <f t="shared" si="136"/>
        <v>3.0794247192977663E-9</v>
      </c>
      <c r="JF47" s="86">
        <f t="shared" si="137"/>
        <v>4.3819684896342067E-9</v>
      </c>
      <c r="JG47" s="86">
        <f t="shared" si="138"/>
        <v>1.56701286291656E-8</v>
      </c>
      <c r="JH47" s="86">
        <f t="shared" si="139"/>
        <v>3.7958763304386815E-9</v>
      </c>
      <c r="JI47" s="86">
        <f t="shared" si="140"/>
        <v>2.0288602957775627E-9</v>
      </c>
      <c r="JJ47" s="86">
        <f t="shared" si="141"/>
        <v>1.5934027983627205E-8</v>
      </c>
      <c r="JK47" s="86">
        <f t="shared" si="142"/>
        <v>1.3749959550638769E-11</v>
      </c>
      <c r="JL47" s="86">
        <f t="shared" si="143"/>
        <v>3.0873238010431007E-11</v>
      </c>
      <c r="JM47" s="86">
        <f t="shared" si="144"/>
        <v>1.3359056388686576E-12</v>
      </c>
    </row>
    <row r="48" spans="2:273" x14ac:dyDescent="0.25">
      <c r="B48" s="2">
        <v>21</v>
      </c>
      <c r="C48" s="37">
        <v>59.56</v>
      </c>
      <c r="D48" s="37">
        <v>63.323</v>
      </c>
      <c r="E48" s="37">
        <v>62.79</v>
      </c>
      <c r="F48" s="37">
        <v>65.742000000000004</v>
      </c>
      <c r="G48" s="37">
        <v>65.242000000000004</v>
      </c>
      <c r="H48" s="37">
        <v>65.403000000000006</v>
      </c>
      <c r="I48" s="37">
        <v>63.613</v>
      </c>
      <c r="J48" s="37">
        <v>63.968000000000004</v>
      </c>
      <c r="K48" s="37">
        <v>65.725999999999999</v>
      </c>
      <c r="L48" s="37">
        <v>63.805999999999997</v>
      </c>
      <c r="M48" s="37">
        <v>60.854999999999997</v>
      </c>
      <c r="N48" s="37">
        <v>60.283000000000001</v>
      </c>
      <c r="O48" s="37">
        <v>62.4</v>
      </c>
      <c r="P48" s="37">
        <v>62.232999999999997</v>
      </c>
      <c r="Q48" s="37">
        <v>58.082000000000001</v>
      </c>
      <c r="S48" s="4">
        <f t="shared" si="8"/>
        <v>62.286650209226146</v>
      </c>
      <c r="T48" s="4">
        <f t="shared" si="9"/>
        <v>65.022725017884341</v>
      </c>
      <c r="U48" s="4">
        <f t="shared" si="10"/>
        <v>65.283800059098297</v>
      </c>
      <c r="V48" s="4">
        <f t="shared" si="11"/>
        <v>66.830050592794905</v>
      </c>
      <c r="W48" s="4">
        <f t="shared" si="12"/>
        <v>66.579548820825408</v>
      </c>
      <c r="X48" s="4">
        <f t="shared" si="13"/>
        <v>68.431124935121375</v>
      </c>
      <c r="Y48" s="4">
        <f t="shared" si="14"/>
        <v>65.57029907757142</v>
      </c>
      <c r="Z48" s="4">
        <f t="shared" si="15"/>
        <v>65.841107956380156</v>
      </c>
      <c r="AA48" s="4">
        <f t="shared" si="16"/>
        <v>66.758536505317394</v>
      </c>
      <c r="AB48" s="4">
        <f t="shared" si="17"/>
        <v>64.913364380455405</v>
      </c>
      <c r="AC48" s="4">
        <f t="shared" si="18"/>
        <v>63.518846773226947</v>
      </c>
      <c r="AD48" s="4">
        <f t="shared" si="19"/>
        <v>63.393786878604715</v>
      </c>
      <c r="AE48" s="4">
        <f t="shared" si="20"/>
        <v>64.706748865325267</v>
      </c>
      <c r="AF48" s="4">
        <f t="shared" si="21"/>
        <v>62.545413473568829</v>
      </c>
      <c r="AG48" s="4">
        <f t="shared" si="22"/>
        <v>58.525962361349627</v>
      </c>
      <c r="AI48" s="4">
        <f t="shared" si="23"/>
        <v>-2.7266502092261433</v>
      </c>
      <c r="AJ48" s="4">
        <f t="shared" si="24"/>
        <v>-1.6997250178843402</v>
      </c>
      <c r="AK48" s="4">
        <f t="shared" si="25"/>
        <v>-2.493800059098298</v>
      </c>
      <c r="AL48" s="4">
        <f t="shared" si="26"/>
        <v>-1.0880505927949002</v>
      </c>
      <c r="AM48" s="4">
        <f t="shared" si="27"/>
        <v>-1.3375488208254041</v>
      </c>
      <c r="AN48" s="4">
        <f t="shared" si="28"/>
        <v>-3.0281249351213688</v>
      </c>
      <c r="AO48" s="4">
        <f t="shared" si="29"/>
        <v>-1.9572990775714203</v>
      </c>
      <c r="AP48" s="4">
        <f t="shared" si="30"/>
        <v>-1.8731079563801529</v>
      </c>
      <c r="AQ48" s="4">
        <f t="shared" si="31"/>
        <v>-1.0325365053173954</v>
      </c>
      <c r="AR48" s="4">
        <f t="shared" si="32"/>
        <v>-1.1073643804554081</v>
      </c>
      <c r="AS48" s="4">
        <f t="shared" si="33"/>
        <v>-2.6638467732269504</v>
      </c>
      <c r="AT48" s="4">
        <f t="shared" si="34"/>
        <v>-3.1107868786047135</v>
      </c>
      <c r="AU48" s="4">
        <f t="shared" si="35"/>
        <v>-2.3067488653252681</v>
      </c>
      <c r="AV48" s="4">
        <f t="shared" si="146"/>
        <v>-0.31241347356883153</v>
      </c>
      <c r="AW48" s="4">
        <f t="shared" si="146"/>
        <v>-0.44396236134962663</v>
      </c>
      <c r="AY48" s="2">
        <f t="shared" si="96"/>
        <v>62.2858223022251</v>
      </c>
      <c r="AZ48" s="2">
        <f t="shared" si="147"/>
        <v>65.020971306834042</v>
      </c>
      <c r="BA48" s="2">
        <f t="shared" si="148"/>
        <v>65.283125151376339</v>
      </c>
      <c r="BB48" s="2">
        <f t="shared" si="149"/>
        <v>66.829424106087686</v>
      </c>
      <c r="BC48" s="2">
        <f t="shared" si="150"/>
        <v>66.579351394950422</v>
      </c>
      <c r="BD48" s="2">
        <f t="shared" si="151"/>
        <v>68.430821984031539</v>
      </c>
      <c r="BE48" s="2">
        <f t="shared" si="152"/>
        <v>65.570289041758684</v>
      </c>
      <c r="BF48" s="2">
        <f t="shared" si="153"/>
        <v>65.841094357748162</v>
      </c>
      <c r="BG48" s="2">
        <f t="shared" si="154"/>
        <v>66.758491800348793</v>
      </c>
      <c r="BH48" s="2">
        <f t="shared" si="155"/>
        <v>64.913352716910467</v>
      </c>
      <c r="BI48" s="2">
        <f t="shared" si="156"/>
        <v>63.518840367059042</v>
      </c>
      <c r="BJ48" s="2">
        <f t="shared" si="157"/>
        <v>63.393740371373255</v>
      </c>
      <c r="BK48" s="2">
        <f t="shared" si="158"/>
        <v>64.70674879466516</v>
      </c>
      <c r="BL48" s="2">
        <f t="shared" si="159"/>
        <v>62.545413345376161</v>
      </c>
      <c r="BM48" s="2">
        <f t="shared" si="160"/>
        <v>58.525962356093835</v>
      </c>
      <c r="BO48" s="2">
        <f t="shared" si="38"/>
        <v>59.56</v>
      </c>
      <c r="BP48" s="2">
        <f t="shared" si="39"/>
        <v>63.323</v>
      </c>
      <c r="BQ48" s="2">
        <f t="shared" si="40"/>
        <v>62.79</v>
      </c>
      <c r="BR48" s="2">
        <f t="shared" si="41"/>
        <v>65.742000000000004</v>
      </c>
      <c r="BS48" s="2">
        <f t="shared" si="42"/>
        <v>65.242000000000004</v>
      </c>
      <c r="BT48" s="2">
        <f t="shared" si="43"/>
        <v>65.403000000000006</v>
      </c>
      <c r="BU48" s="2">
        <f t="shared" si="44"/>
        <v>63.613</v>
      </c>
      <c r="BV48" s="2">
        <f t="shared" si="45"/>
        <v>63.968000000000004</v>
      </c>
      <c r="BW48" s="2">
        <f t="shared" si="46"/>
        <v>65.725999999999999</v>
      </c>
      <c r="BX48" s="2">
        <f t="shared" si="47"/>
        <v>63.805999999999997</v>
      </c>
      <c r="BY48" s="2">
        <f t="shared" si="48"/>
        <v>60.854999999999997</v>
      </c>
      <c r="BZ48" s="2">
        <f t="shared" si="49"/>
        <v>60.283000000000001</v>
      </c>
      <c r="CA48" s="2">
        <f t="shared" si="50"/>
        <v>62.4</v>
      </c>
      <c r="CB48" s="2">
        <f t="shared" si="51"/>
        <v>62.232999999999997</v>
      </c>
      <c r="CC48" s="2">
        <f t="shared" si="52"/>
        <v>58.082000000000001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62.531337817032657</v>
      </c>
      <c r="DL48" s="2">
        <f t="shared" si="161"/>
        <v>65.256561893957809</v>
      </c>
      <c r="DM48" s="2">
        <f t="shared" si="161"/>
        <v>65.351767441860474</v>
      </c>
      <c r="DN48" s="2">
        <f t="shared" si="161"/>
        <v>67.008255813953497</v>
      </c>
      <c r="DO48" s="2">
        <f t="shared" si="161"/>
        <v>66.633162790697668</v>
      </c>
      <c r="DP48" s="2">
        <f t="shared" si="161"/>
        <v>68.764767441860485</v>
      </c>
      <c r="DQ48" s="2">
        <f t="shared" si="161"/>
        <v>65.506071388367729</v>
      </c>
      <c r="DR48" s="2">
        <f t="shared" si="161"/>
        <v>65.341217542213897</v>
      </c>
      <c r="DS48" s="2">
        <f t="shared" si="161"/>
        <v>67.110932752613238</v>
      </c>
      <c r="DT48" s="2">
        <f t="shared" si="161"/>
        <v>64.991742682926827</v>
      </c>
      <c r="DU48" s="2">
        <f t="shared" si="161"/>
        <v>63.25565347091932</v>
      </c>
      <c r="DV48" s="2">
        <f t="shared" si="161"/>
        <v>63.324500755058907</v>
      </c>
      <c r="DW48" s="2">
        <f t="shared" si="161"/>
        <v>64.350476404976405</v>
      </c>
      <c r="DX48" s="2">
        <f t="shared" si="161"/>
        <v>62.122248739495802</v>
      </c>
      <c r="DY48" s="2">
        <f t="shared" si="161"/>
        <v>58.204727272727276</v>
      </c>
      <c r="EA48" s="2">
        <f t="shared" si="71"/>
        <v>60.505788569643968</v>
      </c>
      <c r="EB48" s="2">
        <f t="shared" si="72"/>
        <v>63.387058209084344</v>
      </c>
      <c r="EC48" s="2">
        <f t="shared" si="73"/>
        <v>64.765712095156204</v>
      </c>
      <c r="ED48" s="2">
        <f t="shared" si="74"/>
        <v>65.51020488783513</v>
      </c>
      <c r="EE48" s="2">
        <f t="shared" si="75"/>
        <v>66.147099046333011</v>
      </c>
      <c r="EF48" s="2">
        <f t="shared" si="76"/>
        <v>65.770895082983756</v>
      </c>
      <c r="EG48" s="2">
        <f t="shared" si="77"/>
        <v>66.176188134753545</v>
      </c>
      <c r="EH48" s="2">
        <f t="shared" si="78"/>
        <v>70.495833207227378</v>
      </c>
      <c r="EI48" s="2">
        <f t="shared" si="79"/>
        <v>63.772431312507642</v>
      </c>
      <c r="EJ48" s="2">
        <f t="shared" si="80"/>
        <v>64.187982952309099</v>
      </c>
      <c r="EK48" s="2">
        <f t="shared" si="81"/>
        <v>66.089677739385849</v>
      </c>
      <c r="EL48" s="2">
        <f t="shared" si="82"/>
        <v>64.011121094210608</v>
      </c>
      <c r="EM48" s="2">
        <f t="shared" si="83"/>
        <v>68.932267009550017</v>
      </c>
      <c r="EN48" s="2">
        <f t="shared" si="84"/>
        <v>67.386101776275879</v>
      </c>
      <c r="EO48" s="2">
        <f t="shared" si="85"/>
        <v>62.55897050318103</v>
      </c>
      <c r="EQ48" s="2">
        <f t="shared" si="86"/>
        <v>58.385687793541635</v>
      </c>
      <c r="ER48" s="2">
        <f t="shared" si="162"/>
        <v>61.746597051598528</v>
      </c>
      <c r="ES48" s="2">
        <f t="shared" si="162"/>
        <v>61.205414883488366</v>
      </c>
      <c r="ET48" s="2">
        <f t="shared" si="162"/>
        <v>62.769531149388122</v>
      </c>
      <c r="EU48" s="2">
        <f t="shared" si="162"/>
        <v>64.882678145975916</v>
      </c>
      <c r="EV48" s="2">
        <f t="shared" si="162"/>
        <v>65.42711057877095</v>
      </c>
      <c r="EW48" s="2">
        <f t="shared" si="162"/>
        <v>63.897232026297537</v>
      </c>
      <c r="EX48" s="2">
        <f t="shared" si="162"/>
        <v>66.156273456447011</v>
      </c>
      <c r="EY48" s="2">
        <f t="shared" si="162"/>
        <v>62.216365669380039</v>
      </c>
      <c r="EZ48" s="2">
        <f t="shared" si="162"/>
        <v>61.745761314450718</v>
      </c>
      <c r="FA48" s="2">
        <f t="shared" si="162"/>
        <v>63.095888053264886</v>
      </c>
      <c r="FB48" s="2">
        <f t="shared" si="162"/>
        <v>63.488140833980488</v>
      </c>
      <c r="FC48" s="2">
        <f t="shared" si="162"/>
        <v>66.341125822066999</v>
      </c>
      <c r="FD48" s="2">
        <f t="shared" si="162"/>
        <v>66.889318292315465</v>
      </c>
      <c r="FE48" s="2">
        <f t="shared" si="162"/>
        <v>64.410875657279064</v>
      </c>
      <c r="FG48" s="2">
        <f t="shared" si="88"/>
        <v>0.1212073504599888</v>
      </c>
      <c r="FH48" s="2">
        <f t="shared" si="163"/>
        <v>0.12601441545994563</v>
      </c>
      <c r="FI48" s="2">
        <f t="shared" si="163"/>
        <v>0.117104973594232</v>
      </c>
      <c r="FJ48" s="2">
        <f t="shared" si="163"/>
        <v>0.11936980633838254</v>
      </c>
      <c r="FK48" s="2">
        <f t="shared" si="163"/>
        <v>0.11069881110965989</v>
      </c>
      <c r="FL48" s="2">
        <f t="shared" si="163"/>
        <v>0.11154250414166665</v>
      </c>
      <c r="FM48" s="2">
        <f t="shared" si="163"/>
        <v>9.5844530011839679E-2</v>
      </c>
      <c r="FN48" s="2">
        <f t="shared" si="163"/>
        <v>9.6980061027092029E-2</v>
      </c>
      <c r="FO48" s="2">
        <f t="shared" si="163"/>
        <v>0.10556630023235325</v>
      </c>
      <c r="FP48" s="2">
        <f t="shared" si="163"/>
        <v>9.751435274560194E-2</v>
      </c>
      <c r="FQ48" s="2">
        <f t="shared" si="163"/>
        <v>9.2871412335354009E-2</v>
      </c>
      <c r="FR48" s="2">
        <f t="shared" si="163"/>
        <v>0.10084411423170526</v>
      </c>
      <c r="FS48" s="2">
        <f t="shared" si="163"/>
        <v>7.7760059559566178E-2</v>
      </c>
      <c r="FT48" s="2">
        <f t="shared" si="163"/>
        <v>8.0390888022359441E-2</v>
      </c>
      <c r="FU48" s="2">
        <f t="shared" si="163"/>
        <v>7.3774324586547854E-2</v>
      </c>
      <c r="FW48" s="2">
        <f t="shared" si="112"/>
        <v>1.9137323095174247E-6</v>
      </c>
      <c r="FX48" s="2">
        <f t="shared" si="164"/>
        <v>3.7630115129709844E-6</v>
      </c>
      <c r="FY48" s="2">
        <f t="shared" si="165"/>
        <v>3.4532464134075998E-6</v>
      </c>
      <c r="FZ48" s="2">
        <f t="shared" si="166"/>
        <v>3.524290359842335E-6</v>
      </c>
      <c r="GA48" s="2">
        <f t="shared" si="167"/>
        <v>3.7306584996699167E-6</v>
      </c>
      <c r="GB48" s="2">
        <f t="shared" si="168"/>
        <v>4.18238547139821E-6</v>
      </c>
      <c r="GC48" s="2">
        <f t="shared" si="169"/>
        <v>4.1120666724092239E-6</v>
      </c>
      <c r="GD48" s="2">
        <f t="shared" si="170"/>
        <v>4.17697438998374E-6</v>
      </c>
      <c r="GE48" s="2">
        <f t="shared" si="171"/>
        <v>4.9528194072896175E-6</v>
      </c>
      <c r="GF48" s="2">
        <f t="shared" si="172"/>
        <v>4.8546462796711592E-6</v>
      </c>
      <c r="GG48" s="2">
        <f t="shared" si="173"/>
        <v>4.3223695677461468E-6</v>
      </c>
      <c r="GH48" s="2">
        <f t="shared" si="174"/>
        <v>3.8311214246018519E-6</v>
      </c>
      <c r="GI48" s="2">
        <f t="shared" si="175"/>
        <v>3.0568046142708868E-6</v>
      </c>
      <c r="GJ48" s="2">
        <f t="shared" si="176"/>
        <v>2.4440538576614191E-6</v>
      </c>
      <c r="GK48" s="2">
        <f t="shared" si="177"/>
        <v>2.0141173431169679E-6</v>
      </c>
      <c r="GM48" s="86">
        <f t="shared" si="113"/>
        <v>6.4487527111911955E-7</v>
      </c>
      <c r="GN48" s="86">
        <f t="shared" si="178"/>
        <v>1.3847758090820579E-6</v>
      </c>
      <c r="GO48" s="86">
        <f t="shared" si="179"/>
        <v>5.2931739820856033E-7</v>
      </c>
      <c r="GP48" s="86">
        <f t="shared" si="180"/>
        <v>5.6581638156230893E-7</v>
      </c>
      <c r="GQ48" s="86">
        <f t="shared" si="181"/>
        <v>1.479624408370623E-7</v>
      </c>
      <c r="GR48" s="86">
        <f t="shared" si="182"/>
        <v>2.3721219214916706E-7</v>
      </c>
      <c r="GS48" s="86">
        <f t="shared" si="183"/>
        <v>6.9471254857486338E-9</v>
      </c>
      <c r="GT48" s="86">
        <f t="shared" si="184"/>
        <v>9.7208330235523082E-9</v>
      </c>
      <c r="GU48" s="86">
        <f t="shared" si="185"/>
        <v>3.3187694789887037E-8</v>
      </c>
      <c r="GV48" s="86">
        <f t="shared" si="186"/>
        <v>8.5118043230702352E-9</v>
      </c>
      <c r="GW48" s="86">
        <f t="shared" si="187"/>
        <v>4.6369151057827244E-9</v>
      </c>
      <c r="GX48" s="86">
        <f t="shared" si="188"/>
        <v>3.3156850868079706E-8</v>
      </c>
      <c r="GY48" s="86">
        <f t="shared" si="189"/>
        <v>3.9073556375804268E-11</v>
      </c>
      <c r="GZ48" s="86">
        <f t="shared" si="190"/>
        <v>8.4989379638516101E-11</v>
      </c>
      <c r="HA48" s="86">
        <f t="shared" si="191"/>
        <v>4.2292967634256897E-12</v>
      </c>
      <c r="HC48" s="86">
        <f t="shared" si="145"/>
        <v>1.3083041845291377E-19</v>
      </c>
      <c r="HD48" s="86">
        <f t="shared" si="192"/>
        <v>8.1953812173301505E-18</v>
      </c>
      <c r="HE48" s="86">
        <f t="shared" si="193"/>
        <v>2.2026340512768888E-19</v>
      </c>
      <c r="HF48" s="86">
        <f t="shared" si="194"/>
        <v>2.7457104848368241E-19</v>
      </c>
      <c r="HG48" s="86">
        <f t="shared" si="195"/>
        <v>1.5839757322476939E-21</v>
      </c>
      <c r="HH48" s="86">
        <f t="shared" si="196"/>
        <v>3.3063449888484743E-21</v>
      </c>
      <c r="HI48" s="86">
        <f t="shared" si="197"/>
        <v>2.0817489212838683E-24</v>
      </c>
      <c r="HJ48" s="86">
        <f t="shared" si="198"/>
        <v>1.0701826518580415E-31</v>
      </c>
      <c r="HK48" s="86">
        <f t="shared" si="199"/>
        <v>2.1243307225293452E-22</v>
      </c>
      <c r="HL48" s="86">
        <f t="shared" si="200"/>
        <v>4.1846959426502128E-25</v>
      </c>
      <c r="HM48" s="86">
        <f t="shared" si="201"/>
        <v>1.454198602069523E-26</v>
      </c>
      <c r="HN48" s="86">
        <f t="shared" si="202"/>
        <v>2.3812341098094367E-23</v>
      </c>
      <c r="HO48" s="86">
        <f t="shared" si="203"/>
        <v>3.1679320883843905E-31</v>
      </c>
      <c r="HP48" s="86">
        <f t="shared" si="204"/>
        <v>2.3577136298077788E-30</v>
      </c>
      <c r="HQ48" s="86">
        <f t="shared" si="205"/>
        <v>2.3661368602207211E-37</v>
      </c>
      <c r="HS48" s="86">
        <f t="shared" si="114"/>
        <v>5.8999352125029813E-106</v>
      </c>
      <c r="HT48" s="86">
        <f t="shared" si="206"/>
        <v>4.220890346028796E-89</v>
      </c>
      <c r="HU48" s="86">
        <f t="shared" si="207"/>
        <v>2.9869683985733787E-97</v>
      </c>
      <c r="HV48" s="86">
        <f t="shared" si="208"/>
        <v>8.2097356137953968E-99</v>
      </c>
      <c r="HW48" s="86">
        <f t="shared" si="209"/>
        <v>1.3397517377000804E-110</v>
      </c>
      <c r="HX48" s="86">
        <f t="shared" si="210"/>
        <v>4.8609902247804762E-108</v>
      </c>
      <c r="HY48" s="86">
        <f t="shared" si="211"/>
        <v>1.9208697315837903E-128</v>
      </c>
      <c r="HZ48" s="86">
        <f t="shared" si="212"/>
        <v>9.0101937217521194E-171</v>
      </c>
      <c r="IA48" s="86">
        <f t="shared" si="213"/>
        <v>1.8990871051517885E-118</v>
      </c>
      <c r="IB48" s="86">
        <f t="shared" si="214"/>
        <v>1.0673182708117133E-133</v>
      </c>
      <c r="IC48" s="86">
        <f t="shared" si="215"/>
        <v>2.1093676420218827E-141</v>
      </c>
      <c r="ID48" s="86">
        <f t="shared" si="216"/>
        <v>3.2778080268444508E-123</v>
      </c>
      <c r="IE48" s="86">
        <f t="shared" si="217"/>
        <v>1.8376770718319405E-167</v>
      </c>
      <c r="IF48" s="86">
        <f t="shared" si="218"/>
        <v>3.2110053483667743E-99</v>
      </c>
      <c r="IG48" s="86">
        <f t="shared" si="219"/>
        <v>1.5204391376714009E-66</v>
      </c>
      <c r="II48" s="86">
        <f t="shared" si="115"/>
        <v>1.5149059534911445E-220</v>
      </c>
      <c r="IJ48" s="86">
        <f t="shared" si="116"/>
        <v>1.044772596932598E-175</v>
      </c>
      <c r="IK48" s="86">
        <f t="shared" si="117"/>
        <v>1.0368302879805733E-194</v>
      </c>
      <c r="IL48" s="86">
        <f t="shared" si="118"/>
        <v>4.2460218733311516E-198</v>
      </c>
      <c r="IM48" s="86">
        <f t="shared" si="119"/>
        <v>1.8234173577039386E-224</v>
      </c>
      <c r="IN48" s="86">
        <f t="shared" si="120"/>
        <v>2.4738395407333123E-215</v>
      </c>
      <c r="IO48" s="86">
        <f t="shared" si="121"/>
        <v>4.2970524793457566E-256</v>
      </c>
      <c r="IP48" s="86">
        <f t="shared" si="122"/>
        <v>0</v>
      </c>
      <c r="IQ48" s="86">
        <f t="shared" si="123"/>
        <v>6.1380781102686836E-237</v>
      </c>
      <c r="IR48" s="86">
        <f t="shared" si="124"/>
        <v>9.3652578640996919E-268</v>
      </c>
      <c r="IS48" s="86">
        <f t="shared" si="125"/>
        <v>6.5516172622069847E-283</v>
      </c>
      <c r="IT48" s="86">
        <f t="shared" si="126"/>
        <v>4.2663485689997362E-246</v>
      </c>
      <c r="IU48" s="86">
        <f t="shared" si="127"/>
        <v>0</v>
      </c>
      <c r="IV48" s="86">
        <f t="shared" si="128"/>
        <v>8.2336732948451313E-244</v>
      </c>
      <c r="IW48" s="86">
        <f t="shared" si="129"/>
        <v>4.4461968432283823E-227</v>
      </c>
      <c r="IY48" s="86">
        <f t="shared" si="130"/>
        <v>6.4487527111925042E-7</v>
      </c>
      <c r="IZ48" s="86">
        <f t="shared" si="131"/>
        <v>1.3847758090902534E-6</v>
      </c>
      <c r="JA48" s="86">
        <f t="shared" si="132"/>
        <v>5.2931739820878056E-7</v>
      </c>
      <c r="JB48" s="86">
        <f t="shared" si="133"/>
        <v>5.6581638156258348E-7</v>
      </c>
      <c r="JC48" s="86">
        <f t="shared" si="134"/>
        <v>1.4796244083706389E-7</v>
      </c>
      <c r="JD48" s="86">
        <f t="shared" si="135"/>
        <v>2.3721219214917037E-7</v>
      </c>
      <c r="JE48" s="86">
        <f t="shared" si="136"/>
        <v>6.9471254857486363E-9</v>
      </c>
      <c r="JF48" s="86">
        <f t="shared" si="137"/>
        <v>9.7208330235523082E-9</v>
      </c>
      <c r="JG48" s="86">
        <f t="shared" si="138"/>
        <v>3.3187694789887248E-8</v>
      </c>
      <c r="JH48" s="86">
        <f t="shared" si="139"/>
        <v>8.5118043230702352E-9</v>
      </c>
      <c r="JI48" s="86">
        <f t="shared" si="140"/>
        <v>4.6369151057827244E-9</v>
      </c>
      <c r="JJ48" s="86">
        <f t="shared" si="141"/>
        <v>3.3156850868079733E-8</v>
      </c>
      <c r="JK48" s="86">
        <f t="shared" si="142"/>
        <v>3.9073556375804268E-11</v>
      </c>
      <c r="JL48" s="86">
        <f t="shared" si="143"/>
        <v>8.4989379638516101E-11</v>
      </c>
      <c r="JM48" s="86">
        <f t="shared" si="144"/>
        <v>4.2292967634256897E-12</v>
      </c>
    </row>
    <row r="49" spans="2:273" x14ac:dyDescent="0.25">
      <c r="B49" s="2">
        <v>22</v>
      </c>
      <c r="C49" s="37">
        <v>57.04</v>
      </c>
      <c r="D49" s="37">
        <v>65.951999999999998</v>
      </c>
      <c r="E49" s="37">
        <v>62.774000000000001</v>
      </c>
      <c r="F49" s="37">
        <v>65.596999999999994</v>
      </c>
      <c r="G49" s="37">
        <v>64.983999999999995</v>
      </c>
      <c r="H49" s="37">
        <v>67.548000000000002</v>
      </c>
      <c r="I49" s="37">
        <v>63.838999999999999</v>
      </c>
      <c r="J49" s="37">
        <v>63.968000000000004</v>
      </c>
      <c r="K49" s="37">
        <v>65.757999999999996</v>
      </c>
      <c r="L49" s="37">
        <v>65.435000000000002</v>
      </c>
      <c r="M49" s="37">
        <v>61.113</v>
      </c>
      <c r="N49" s="37">
        <v>62.45</v>
      </c>
      <c r="O49" s="37">
        <v>64.283000000000001</v>
      </c>
      <c r="P49" s="37">
        <v>60.167000000000002</v>
      </c>
      <c r="Q49" s="37">
        <v>58</v>
      </c>
      <c r="S49" s="4">
        <f t="shared" si="8"/>
        <v>62.36732907908096</v>
      </c>
      <c r="T49" s="4">
        <f t="shared" si="9"/>
        <v>65.221105156017472</v>
      </c>
      <c r="U49" s="4">
        <f t="shared" si="10"/>
        <v>65.523236791713671</v>
      </c>
      <c r="V49" s="4">
        <f t="shared" si="11"/>
        <v>67.149720565136818</v>
      </c>
      <c r="W49" s="4">
        <f t="shared" si="12"/>
        <v>66.721631314016221</v>
      </c>
      <c r="X49" s="4">
        <f t="shared" si="13"/>
        <v>68.554597597332659</v>
      </c>
      <c r="Y49" s="4">
        <f t="shared" si="14"/>
        <v>65.676001463010763</v>
      </c>
      <c r="Z49" s="4">
        <f t="shared" si="15"/>
        <v>66.030817081901219</v>
      </c>
      <c r="AA49" s="4">
        <f t="shared" si="16"/>
        <v>66.951202386904868</v>
      </c>
      <c r="AB49" s="4">
        <f t="shared" si="17"/>
        <v>65.16278849680198</v>
      </c>
      <c r="AC49" s="4">
        <f t="shared" si="18"/>
        <v>63.703645802229452</v>
      </c>
      <c r="AD49" s="4">
        <f t="shared" si="19"/>
        <v>63.566097260905657</v>
      </c>
      <c r="AE49" s="4">
        <f t="shared" si="20"/>
        <v>64.929276933310248</v>
      </c>
      <c r="AF49" s="4">
        <f t="shared" si="21"/>
        <v>62.679028936662732</v>
      </c>
      <c r="AG49" s="4">
        <f t="shared" si="22"/>
        <v>58.634921014733251</v>
      </c>
      <c r="AI49" s="4">
        <f t="shared" si="23"/>
        <v>-5.3273290790809611</v>
      </c>
      <c r="AJ49" s="4">
        <f t="shared" si="24"/>
        <v>0.7308948439825258</v>
      </c>
      <c r="AK49" s="4">
        <f t="shared" si="25"/>
        <v>-2.7492367917136704</v>
      </c>
      <c r="AL49" s="4">
        <f t="shared" si="26"/>
        <v>-1.5527205651368234</v>
      </c>
      <c r="AM49" s="4">
        <f t="shared" si="27"/>
        <v>-1.7376313140162267</v>
      </c>
      <c r="AN49" s="4">
        <f t="shared" si="28"/>
        <v>-1.0065975973326573</v>
      </c>
      <c r="AO49" s="4">
        <f t="shared" si="29"/>
        <v>-1.8370014630107647</v>
      </c>
      <c r="AP49" s="4">
        <f t="shared" si="30"/>
        <v>-2.0628170819012155</v>
      </c>
      <c r="AQ49" s="4">
        <f t="shared" si="31"/>
        <v>-1.193202386904872</v>
      </c>
      <c r="AR49" s="4">
        <f t="shared" si="32"/>
        <v>0.27221150319802234</v>
      </c>
      <c r="AS49" s="4">
        <f t="shared" si="33"/>
        <v>-2.590645802229453</v>
      </c>
      <c r="AT49" s="4">
        <f t="shared" si="34"/>
        <v>-1.1160972609056543</v>
      </c>
      <c r="AU49" s="4">
        <f t="shared" si="35"/>
        <v>-0.64627693331024716</v>
      </c>
      <c r="AV49" s="4">
        <f t="shared" si="146"/>
        <v>-2.5120289366627304</v>
      </c>
      <c r="AW49" s="4">
        <f t="shared" si="146"/>
        <v>-0.63492101473325135</v>
      </c>
      <c r="AY49" s="2">
        <f t="shared" si="96"/>
        <v>62.365870059233742</v>
      </c>
      <c r="AZ49" s="2">
        <f t="shared" si="147"/>
        <v>65.218131297695336</v>
      </c>
      <c r="BA49" s="2">
        <f t="shared" si="148"/>
        <v>65.522045045789994</v>
      </c>
      <c r="BB49" s="2">
        <f t="shared" si="149"/>
        <v>67.148612405220263</v>
      </c>
      <c r="BC49" s="2">
        <f t="shared" si="150"/>
        <v>66.721259671663759</v>
      </c>
      <c r="BD49" s="2">
        <f t="shared" si="151"/>
        <v>68.554042915855831</v>
      </c>
      <c r="BE49" s="2">
        <f t="shared" si="152"/>
        <v>65.675979713019316</v>
      </c>
      <c r="BF49" s="2">
        <f t="shared" si="153"/>
        <v>66.030788088023655</v>
      </c>
      <c r="BG49" s="2">
        <f t="shared" si="154"/>
        <v>66.95111132865631</v>
      </c>
      <c r="BH49" s="2">
        <f t="shared" si="155"/>
        <v>65.162763371667651</v>
      </c>
      <c r="BI49" s="2">
        <f t="shared" si="156"/>
        <v>63.703631737861464</v>
      </c>
      <c r="BJ49" s="2">
        <f t="shared" si="157"/>
        <v>63.566004067100074</v>
      </c>
      <c r="BK49" s="2">
        <f t="shared" si="158"/>
        <v>64.929276741418633</v>
      </c>
      <c r="BL49" s="2">
        <f t="shared" si="159"/>
        <v>62.67902859921783</v>
      </c>
      <c r="BM49" s="2">
        <f t="shared" si="160"/>
        <v>58.634920998876268</v>
      </c>
      <c r="BO49" s="2">
        <f t="shared" si="38"/>
        <v>57.04</v>
      </c>
      <c r="BP49" s="2">
        <f t="shared" si="39"/>
        <v>65.951999999999998</v>
      </c>
      <c r="BQ49" s="2">
        <f t="shared" si="40"/>
        <v>62.774000000000001</v>
      </c>
      <c r="BR49" s="2">
        <f t="shared" si="41"/>
        <v>65.596999999999994</v>
      </c>
      <c r="BS49" s="2">
        <f t="shared" si="42"/>
        <v>64.983999999999995</v>
      </c>
      <c r="BT49" s="2">
        <f t="shared" si="43"/>
        <v>67.548000000000002</v>
      </c>
      <c r="BU49" s="2">
        <f t="shared" si="44"/>
        <v>63.838999999999999</v>
      </c>
      <c r="BV49" s="2">
        <f t="shared" si="45"/>
        <v>63.968000000000004</v>
      </c>
      <c r="BW49" s="2">
        <f t="shared" si="46"/>
        <v>65.757999999999996</v>
      </c>
      <c r="BX49" s="2">
        <f t="shared" si="47"/>
        <v>65.435000000000002</v>
      </c>
      <c r="BY49" s="2">
        <f t="shared" si="48"/>
        <v>61.113</v>
      </c>
      <c r="BZ49" s="2">
        <f t="shared" si="49"/>
        <v>62.45</v>
      </c>
      <c r="CA49" s="2">
        <f t="shared" si="50"/>
        <v>64.283000000000001</v>
      </c>
      <c r="CB49" s="2">
        <f t="shared" si="51"/>
        <v>60.167000000000002</v>
      </c>
      <c r="CC49" s="2">
        <f t="shared" si="52"/>
        <v>58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62.668299165383686</v>
      </c>
      <c r="DL49" s="2">
        <f t="shared" si="161"/>
        <v>65.533352348540092</v>
      </c>
      <c r="DM49" s="2">
        <f t="shared" si="161"/>
        <v>65.657222591362142</v>
      </c>
      <c r="DN49" s="2">
        <f t="shared" si="161"/>
        <v>67.417912111144673</v>
      </c>
      <c r="DO49" s="2">
        <f t="shared" si="161"/>
        <v>66.822296738145567</v>
      </c>
      <c r="DP49" s="2">
        <f t="shared" si="161"/>
        <v>68.958063726970721</v>
      </c>
      <c r="DQ49" s="2">
        <f t="shared" si="161"/>
        <v>65.638322420262654</v>
      </c>
      <c r="DR49" s="2">
        <f t="shared" si="161"/>
        <v>65.531633958724214</v>
      </c>
      <c r="DS49" s="2">
        <f t="shared" si="161"/>
        <v>67.384088327526129</v>
      </c>
      <c r="DT49" s="2">
        <f t="shared" si="161"/>
        <v>65.298680487804873</v>
      </c>
      <c r="DU49" s="2">
        <f t="shared" si="161"/>
        <v>63.457358255159477</v>
      </c>
      <c r="DV49" s="2">
        <f t="shared" si="161"/>
        <v>63.530448051948063</v>
      </c>
      <c r="DW49" s="2">
        <f t="shared" si="161"/>
        <v>64.575799442299441</v>
      </c>
      <c r="DX49" s="2">
        <f t="shared" si="161"/>
        <v>62.242560504201691</v>
      </c>
      <c r="DY49" s="2">
        <f t="shared" si="161"/>
        <v>58.301636363636362</v>
      </c>
      <c r="EA49" s="2">
        <f t="shared" si="71"/>
        <v>60.36612898188632</v>
      </c>
      <c r="EB49" s="2">
        <f t="shared" si="72"/>
        <v>63.224299258832005</v>
      </c>
      <c r="EC49" s="2">
        <f t="shared" si="73"/>
        <v>64.592673832043573</v>
      </c>
      <c r="ED49" s="2">
        <f t="shared" si="74"/>
        <v>65.336790257158484</v>
      </c>
      <c r="EE49" s="2">
        <f t="shared" si="75"/>
        <v>65.981038247953407</v>
      </c>
      <c r="EF49" s="2">
        <f t="shared" si="76"/>
        <v>65.619110574502997</v>
      </c>
      <c r="EG49" s="2">
        <f t="shared" si="77"/>
        <v>66.000062267773117</v>
      </c>
      <c r="EH49" s="2">
        <f t="shared" si="78"/>
        <v>70.269839245180222</v>
      </c>
      <c r="EI49" s="2">
        <f t="shared" si="79"/>
        <v>63.605478996317679</v>
      </c>
      <c r="EJ49" s="2">
        <f t="shared" si="80"/>
        <v>64.015666836132255</v>
      </c>
      <c r="EK49" s="2">
        <f t="shared" si="81"/>
        <v>65.897608213434722</v>
      </c>
      <c r="EL49" s="2">
        <f t="shared" si="82"/>
        <v>63.855156821129597</v>
      </c>
      <c r="EM49" s="2">
        <f t="shared" si="83"/>
        <v>68.752770630695338</v>
      </c>
      <c r="EN49" s="2">
        <f t="shared" si="84"/>
        <v>67.23258143141841</v>
      </c>
      <c r="EO49" s="2">
        <f t="shared" si="85"/>
        <v>62.451033245235777</v>
      </c>
      <c r="EQ49" s="2">
        <f t="shared" si="86"/>
        <v>58.268697748210236</v>
      </c>
      <c r="ER49" s="2">
        <f t="shared" si="162"/>
        <v>61.601691793702997</v>
      </c>
      <c r="ES49" s="2">
        <f t="shared" si="162"/>
        <v>61.071287241423292</v>
      </c>
      <c r="ET49" s="2">
        <f t="shared" si="162"/>
        <v>62.627006325596298</v>
      </c>
      <c r="EU49" s="2">
        <f t="shared" si="162"/>
        <v>64.7302788071257</v>
      </c>
      <c r="EV49" s="2">
        <f t="shared" si="162"/>
        <v>65.278918096089384</v>
      </c>
      <c r="EW49" s="2">
        <f t="shared" si="162"/>
        <v>63.746613698674182</v>
      </c>
      <c r="EX49" s="2">
        <f t="shared" si="162"/>
        <v>65.980923162610594</v>
      </c>
      <c r="EY49" s="2">
        <f t="shared" si="162"/>
        <v>62.066837129820001</v>
      </c>
      <c r="EZ49" s="2">
        <f t="shared" si="162"/>
        <v>61.600674572679182</v>
      </c>
      <c r="FA49" s="2">
        <f t="shared" si="162"/>
        <v>62.938054473502916</v>
      </c>
      <c r="FB49" s="2">
        <f t="shared" si="162"/>
        <v>63.337694770213879</v>
      </c>
      <c r="FC49" s="2">
        <f t="shared" si="162"/>
        <v>66.189737208773977</v>
      </c>
      <c r="FD49" s="2">
        <f t="shared" si="162"/>
        <v>66.740845096173231</v>
      </c>
      <c r="FE49" s="2">
        <f t="shared" si="162"/>
        <v>64.280867067520958</v>
      </c>
      <c r="FG49" s="2">
        <f t="shared" si="88"/>
        <v>0.13136505161119549</v>
      </c>
      <c r="FH49" s="2">
        <f t="shared" si="163"/>
        <v>0.13651238998197021</v>
      </c>
      <c r="FI49" s="2">
        <f t="shared" si="163"/>
        <v>0.12696854980303915</v>
      </c>
      <c r="FJ49" s="2">
        <f t="shared" si="163"/>
        <v>0.12939618791360283</v>
      </c>
      <c r="FK49" s="2">
        <f t="shared" si="163"/>
        <v>0.12009620268067973</v>
      </c>
      <c r="FL49" s="2">
        <f t="shared" si="163"/>
        <v>0.12100177288504975</v>
      </c>
      <c r="FM49" s="2">
        <f t="shared" si="163"/>
        <v>0.10412857013540495</v>
      </c>
      <c r="FN49" s="2">
        <f t="shared" si="163"/>
        <v>0.10535081158012766</v>
      </c>
      <c r="FO49" s="2">
        <f t="shared" si="163"/>
        <v>0.11458412476233129</v>
      </c>
      <c r="FP49" s="2">
        <f t="shared" si="163"/>
        <v>0.10592581063259071</v>
      </c>
      <c r="FQ49" s="2">
        <f t="shared" si="163"/>
        <v>0.10092716458105042</v>
      </c>
      <c r="FR49" s="2">
        <f t="shared" si="163"/>
        <v>0.10950794142379046</v>
      </c>
      <c r="FS49" s="2">
        <f t="shared" si="163"/>
        <v>8.4627322943488015E-2</v>
      </c>
      <c r="FT49" s="2">
        <f t="shared" si="163"/>
        <v>8.7468453371750063E-2</v>
      </c>
      <c r="FU49" s="2">
        <f t="shared" si="163"/>
        <v>8.0320249829126736E-2</v>
      </c>
      <c r="FW49" s="2">
        <f t="shared" si="112"/>
        <v>2.0983653632121787E-6</v>
      </c>
      <c r="FX49" s="2">
        <f t="shared" si="164"/>
        <v>4.1260585778488237E-6</v>
      </c>
      <c r="FY49" s="2">
        <f t="shared" si="165"/>
        <v>3.786408136720051E-6</v>
      </c>
      <c r="FZ49" s="2">
        <f t="shared" si="166"/>
        <v>3.8643062225142467E-6</v>
      </c>
      <c r="GA49" s="2">
        <f t="shared" si="167"/>
        <v>4.0905842298317708E-6</v>
      </c>
      <c r="GB49" s="2">
        <f t="shared" si="168"/>
        <v>4.5858926268051969E-6</v>
      </c>
      <c r="GC49" s="2">
        <f t="shared" si="169"/>
        <v>4.5087896586352191E-6</v>
      </c>
      <c r="GD49" s="2">
        <f t="shared" si="170"/>
        <v>4.5799594988017273E-6</v>
      </c>
      <c r="GE49" s="2">
        <f t="shared" si="171"/>
        <v>5.430655894548258E-6</v>
      </c>
      <c r="GF49" s="2">
        <f t="shared" si="172"/>
        <v>5.3230113025214744E-6</v>
      </c>
      <c r="GG49" s="2">
        <f t="shared" si="173"/>
        <v>4.7393820103158642E-6</v>
      </c>
      <c r="GH49" s="2">
        <f t="shared" si="174"/>
        <v>4.2007395561769174E-6</v>
      </c>
      <c r="GI49" s="2">
        <f t="shared" si="175"/>
        <v>3.3517186209458303E-6</v>
      </c>
      <c r="GJ49" s="2">
        <f t="shared" si="176"/>
        <v>2.6798511332220993E-6</v>
      </c>
      <c r="GK49" s="2">
        <f t="shared" si="177"/>
        <v>2.2084353220619612E-6</v>
      </c>
      <c r="GM49" s="86">
        <f t="shared" si="113"/>
        <v>1.1614957449693907E-6</v>
      </c>
      <c r="GN49" s="86">
        <f t="shared" si="178"/>
        <v>2.3992696232059422E-6</v>
      </c>
      <c r="GO49" s="86">
        <f t="shared" si="179"/>
        <v>9.550224567379693E-7</v>
      </c>
      <c r="GP49" s="86">
        <f t="shared" si="180"/>
        <v>1.0228209200573743E-6</v>
      </c>
      <c r="GQ49" s="86">
        <f t="shared" si="181"/>
        <v>2.8471596918968468E-7</v>
      </c>
      <c r="GR49" s="86">
        <f t="shared" si="182"/>
        <v>4.4383302649864839E-7</v>
      </c>
      <c r="GS49" s="86">
        <f t="shared" si="183"/>
        <v>1.5396252299376991E-8</v>
      </c>
      <c r="GT49" s="86">
        <f t="shared" si="184"/>
        <v>2.119296150271746E-8</v>
      </c>
      <c r="GU49" s="86">
        <f t="shared" si="185"/>
        <v>6.9136724445992291E-8</v>
      </c>
      <c r="GV49" s="86">
        <f t="shared" si="186"/>
        <v>1.8751529310928232E-8</v>
      </c>
      <c r="GW49" s="86">
        <f t="shared" si="187"/>
        <v>1.0408787408630785E-8</v>
      </c>
      <c r="GX49" s="86">
        <f t="shared" si="188"/>
        <v>6.7916938314933135E-8</v>
      </c>
      <c r="GY49" s="86">
        <f t="shared" si="189"/>
        <v>1.085195485222549E-10</v>
      </c>
      <c r="GZ49" s="86">
        <f t="shared" si="190"/>
        <v>2.2880783054963395E-10</v>
      </c>
      <c r="HA49" s="86">
        <f t="shared" si="191"/>
        <v>1.305207868611107E-11</v>
      </c>
      <c r="HC49" s="86">
        <f t="shared" si="145"/>
        <v>4.4449361126216409E-19</v>
      </c>
      <c r="HD49" s="86">
        <f t="shared" si="192"/>
        <v>2.4426712415517456E-17</v>
      </c>
      <c r="HE49" s="86">
        <f t="shared" si="193"/>
        <v>7.2768529775938656E-19</v>
      </c>
      <c r="HF49" s="86">
        <f t="shared" si="194"/>
        <v>9.1542362813814837E-19</v>
      </c>
      <c r="HG49" s="86">
        <f t="shared" si="195"/>
        <v>6.2060952971764052E-21</v>
      </c>
      <c r="HH49" s="86">
        <f t="shared" si="196"/>
        <v>1.261448576292854E-20</v>
      </c>
      <c r="HI49" s="86">
        <f t="shared" si="197"/>
        <v>1.0021865693767372E-23</v>
      </c>
      <c r="HJ49" s="86">
        <f t="shared" si="198"/>
        <v>8.6399456183927656E-31</v>
      </c>
      <c r="HK49" s="86">
        <f t="shared" si="199"/>
        <v>9.2028810256394747E-22</v>
      </c>
      <c r="HL49" s="86">
        <f t="shared" si="200"/>
        <v>2.1856274920743838E-24</v>
      </c>
      <c r="HM49" s="86">
        <f t="shared" si="201"/>
        <v>8.2384953213921695E-26</v>
      </c>
      <c r="HN49" s="86">
        <f t="shared" si="202"/>
        <v>1.0632449425511615E-22</v>
      </c>
      <c r="HO49" s="86">
        <f t="shared" si="203"/>
        <v>2.3415231923449686E-30</v>
      </c>
      <c r="HP49" s="86">
        <f t="shared" si="204"/>
        <v>1.6373026865735468E-29</v>
      </c>
      <c r="HQ49" s="86">
        <f t="shared" si="205"/>
        <v>2.6401877012080549E-36</v>
      </c>
      <c r="HS49" s="86">
        <f t="shared" si="114"/>
        <v>4.8498469733531228E-104</v>
      </c>
      <c r="HT49" s="86">
        <f t="shared" si="206"/>
        <v>1.8756809006829415E-87</v>
      </c>
      <c r="HU49" s="86">
        <f t="shared" si="207"/>
        <v>1.8938350278456191E-95</v>
      </c>
      <c r="HV49" s="86">
        <f t="shared" si="208"/>
        <v>5.6224834116321041E-97</v>
      </c>
      <c r="HW49" s="86">
        <f t="shared" si="209"/>
        <v>1.6090187824636458E-108</v>
      </c>
      <c r="HX49" s="86">
        <f t="shared" si="210"/>
        <v>5.219691823664211E-106</v>
      </c>
      <c r="HY49" s="86">
        <f t="shared" si="211"/>
        <v>5.0094803934833572E-126</v>
      </c>
      <c r="HZ49" s="86">
        <f t="shared" si="212"/>
        <v>1.5475727273208076E-167</v>
      </c>
      <c r="IA49" s="86">
        <f t="shared" si="213"/>
        <v>3.4859920933125811E-116</v>
      </c>
      <c r="IB49" s="86">
        <f t="shared" si="214"/>
        <v>3.8381682326203706E-131</v>
      </c>
      <c r="IC49" s="86">
        <f t="shared" si="215"/>
        <v>1.004911757959759E-138</v>
      </c>
      <c r="ID49" s="86">
        <f t="shared" si="216"/>
        <v>6.6282377817792885E-121</v>
      </c>
      <c r="IE49" s="86">
        <f t="shared" si="217"/>
        <v>2.2687538697659853E-164</v>
      </c>
      <c r="IF49" s="86">
        <f t="shared" si="218"/>
        <v>1.9375955171334928E-97</v>
      </c>
      <c r="IG49" s="86">
        <f t="shared" si="219"/>
        <v>2.1802105228392635E-65</v>
      </c>
      <c r="II49" s="86">
        <f t="shared" si="115"/>
        <v>1.6818337959123478E-217</v>
      </c>
      <c r="IJ49" s="86">
        <f t="shared" si="116"/>
        <v>3.7201589158510304E-173</v>
      </c>
      <c r="IK49" s="86">
        <f t="shared" si="117"/>
        <v>6.7124652164523793E-192</v>
      </c>
      <c r="IL49" s="86">
        <f t="shared" si="118"/>
        <v>3.1128867799219732E-195</v>
      </c>
      <c r="IM49" s="86">
        <f t="shared" si="119"/>
        <v>3.3560213007354863E-221</v>
      </c>
      <c r="IN49" s="86">
        <f t="shared" si="120"/>
        <v>3.5738344867854343E-212</v>
      </c>
      <c r="IO49" s="86">
        <f t="shared" si="121"/>
        <v>2.4617990960633844E-252</v>
      </c>
      <c r="IP49" s="86">
        <f t="shared" si="122"/>
        <v>0</v>
      </c>
      <c r="IQ49" s="86">
        <f t="shared" si="123"/>
        <v>2.0683533949467161E-233</v>
      </c>
      <c r="IR49" s="86">
        <f t="shared" si="124"/>
        <v>9.0190060135213526E-264</v>
      </c>
      <c r="IS49" s="86">
        <f t="shared" si="125"/>
        <v>9.7200301569406889E-279</v>
      </c>
      <c r="IT49" s="86">
        <f t="shared" si="126"/>
        <v>1.6592834675742446E-242</v>
      </c>
      <c r="IU49" s="86">
        <f t="shared" si="127"/>
        <v>0</v>
      </c>
      <c r="IV49" s="86">
        <f t="shared" si="128"/>
        <v>2.2314648508758448E-240</v>
      </c>
      <c r="IW49" s="86">
        <f t="shared" si="129"/>
        <v>6.2596921750041159E-224</v>
      </c>
      <c r="IY49" s="86">
        <f t="shared" si="130"/>
        <v>1.1614957449698352E-6</v>
      </c>
      <c r="IZ49" s="86">
        <f t="shared" si="131"/>
        <v>2.3992696232303689E-6</v>
      </c>
      <c r="JA49" s="86">
        <f t="shared" si="132"/>
        <v>9.550224567386969E-7</v>
      </c>
      <c r="JB49" s="86">
        <f t="shared" si="133"/>
        <v>1.0228209200582897E-6</v>
      </c>
      <c r="JC49" s="86">
        <f t="shared" si="134"/>
        <v>2.8471596918969087E-7</v>
      </c>
      <c r="JD49" s="86">
        <f t="shared" si="135"/>
        <v>4.4383302649866099E-7</v>
      </c>
      <c r="JE49" s="86">
        <f t="shared" si="136"/>
        <v>1.5396252299377001E-8</v>
      </c>
      <c r="JF49" s="86">
        <f t="shared" si="137"/>
        <v>2.119296150271746E-8</v>
      </c>
      <c r="JG49" s="86">
        <f t="shared" si="138"/>
        <v>6.9136724445993218E-8</v>
      </c>
      <c r="JH49" s="86">
        <f t="shared" si="139"/>
        <v>1.8751529310928236E-8</v>
      </c>
      <c r="JI49" s="86">
        <f t="shared" si="140"/>
        <v>1.0408787408630785E-8</v>
      </c>
      <c r="JJ49" s="86">
        <f t="shared" si="141"/>
        <v>6.7916938314933241E-8</v>
      </c>
      <c r="JK49" s="86">
        <f t="shared" si="142"/>
        <v>1.085195485222549E-10</v>
      </c>
      <c r="JL49" s="86">
        <f t="shared" si="143"/>
        <v>2.2880783054963395E-10</v>
      </c>
      <c r="JM49" s="86">
        <f t="shared" si="144"/>
        <v>1.305207868611107E-11</v>
      </c>
    </row>
    <row r="50" spans="2:273" x14ac:dyDescent="0.25">
      <c r="B50" s="2">
        <v>23</v>
      </c>
      <c r="C50" s="37">
        <v>61.88</v>
      </c>
      <c r="D50" s="37">
        <v>62.871000000000002</v>
      </c>
      <c r="E50" s="37">
        <v>63.031999999999996</v>
      </c>
      <c r="F50" s="37">
        <v>65.064999999999998</v>
      </c>
      <c r="G50" s="37">
        <v>63.597000000000001</v>
      </c>
      <c r="H50" s="37">
        <v>65.918999999999997</v>
      </c>
      <c r="I50" s="37">
        <v>65.742000000000004</v>
      </c>
      <c r="J50" s="37">
        <v>64.838999999999999</v>
      </c>
      <c r="K50" s="37">
        <v>65.257999999999996</v>
      </c>
      <c r="L50" s="37">
        <v>63.21</v>
      </c>
      <c r="M50" s="37">
        <v>62.902999999999999</v>
      </c>
      <c r="N50" s="37">
        <v>63.683</v>
      </c>
      <c r="O50" s="37">
        <v>64.382999999999996</v>
      </c>
      <c r="P50" s="37">
        <v>61.317</v>
      </c>
      <c r="Q50" s="37">
        <v>59.213000000000001</v>
      </c>
      <c r="S50" s="4">
        <f t="shared" si="8"/>
        <v>62.440995554690517</v>
      </c>
      <c r="T50" s="4">
        <f t="shared" si="9"/>
        <v>65.409046533310004</v>
      </c>
      <c r="U50" s="4">
        <f t="shared" si="10"/>
        <v>65.752520166280505</v>
      </c>
      <c r="V50" s="4">
        <f t="shared" si="11"/>
        <v>67.456156070412078</v>
      </c>
      <c r="W50" s="4">
        <f t="shared" si="12"/>
        <v>66.856366636332893</v>
      </c>
      <c r="X50" s="4">
        <f t="shared" si="13"/>
        <v>68.669217806747298</v>
      </c>
      <c r="Y50" s="4">
        <f t="shared" si="14"/>
        <v>65.776640822139029</v>
      </c>
      <c r="Z50" s="4">
        <f t="shared" si="15"/>
        <v>66.216298222369389</v>
      </c>
      <c r="AA50" s="4">
        <f t="shared" si="16"/>
        <v>67.133177209389274</v>
      </c>
      <c r="AB50" s="4">
        <f t="shared" si="17"/>
        <v>65.403048899935442</v>
      </c>
      <c r="AC50" s="4">
        <f t="shared" si="18"/>
        <v>63.883366269047784</v>
      </c>
      <c r="AD50" s="4">
        <f t="shared" si="19"/>
        <v>63.732156383128853</v>
      </c>
      <c r="AE50" s="4">
        <f t="shared" si="20"/>
        <v>65.148304527997212</v>
      </c>
      <c r="AF50" s="4">
        <f t="shared" si="21"/>
        <v>62.811403348200471</v>
      </c>
      <c r="AG50" s="4">
        <f t="shared" si="22"/>
        <v>58.74327277736279</v>
      </c>
      <c r="AI50" s="4">
        <f t="shared" si="23"/>
        <v>-0.5609955546905141</v>
      </c>
      <c r="AJ50" s="4">
        <f t="shared" si="24"/>
        <v>-2.538046533310002</v>
      </c>
      <c r="AK50" s="4">
        <f t="shared" si="25"/>
        <v>-2.7205201662805081</v>
      </c>
      <c r="AL50" s="4">
        <f t="shared" si="26"/>
        <v>-2.3911560704120802</v>
      </c>
      <c r="AM50" s="4">
        <f t="shared" si="27"/>
        <v>-3.2593666363328921</v>
      </c>
      <c r="AN50" s="4">
        <f t="shared" si="28"/>
        <v>-2.7502178067473011</v>
      </c>
      <c r="AO50" s="4">
        <f t="shared" si="29"/>
        <v>-3.4640822139024863E-2</v>
      </c>
      <c r="AP50" s="4">
        <f t="shared" si="30"/>
        <v>-1.3772982223693901</v>
      </c>
      <c r="AQ50" s="4">
        <f t="shared" si="31"/>
        <v>-1.8751772093892782</v>
      </c>
      <c r="AR50" s="4">
        <f t="shared" si="32"/>
        <v>-2.1930488999354409</v>
      </c>
      <c r="AS50" s="4">
        <f t="shared" si="33"/>
        <v>-0.98036626904778501</v>
      </c>
      <c r="AT50" s="4">
        <f t="shared" si="34"/>
        <v>-4.9156383128853065E-2</v>
      </c>
      <c r="AU50" s="4">
        <f t="shared" si="35"/>
        <v>-0.76530452799721616</v>
      </c>
      <c r="AV50" s="4">
        <f t="shared" si="146"/>
        <v>-1.4944033482004713</v>
      </c>
      <c r="AW50" s="4">
        <f t="shared" si="146"/>
        <v>0.46972722263721067</v>
      </c>
      <c r="AY50" s="2">
        <f t="shared" si="96"/>
        <v>62.438458207423047</v>
      </c>
      <c r="AZ50" s="2">
        <f t="shared" si="147"/>
        <v>65.404065002561808</v>
      </c>
      <c r="BA50" s="2">
        <f t="shared" si="148"/>
        <v>65.750443287802483</v>
      </c>
      <c r="BB50" s="2">
        <f t="shared" si="149"/>
        <v>67.454221806618605</v>
      </c>
      <c r="BC50" s="2">
        <f t="shared" si="150"/>
        <v>66.8556773412881</v>
      </c>
      <c r="BD50" s="2">
        <f t="shared" si="151"/>
        <v>68.668216362700122</v>
      </c>
      <c r="BE50" s="2">
        <f t="shared" si="152"/>
        <v>65.776594537404677</v>
      </c>
      <c r="BF50" s="2">
        <f t="shared" si="153"/>
        <v>66.216237496971189</v>
      </c>
      <c r="BG50" s="2">
        <f t="shared" si="154"/>
        <v>67.132994859331205</v>
      </c>
      <c r="BH50" s="2">
        <f t="shared" si="155"/>
        <v>65.402995751777368</v>
      </c>
      <c r="BI50" s="2">
        <f t="shared" si="156"/>
        <v>63.883335955554571</v>
      </c>
      <c r="BJ50" s="2">
        <f t="shared" si="157"/>
        <v>63.731972637906011</v>
      </c>
      <c r="BK50" s="2">
        <f t="shared" si="158"/>
        <v>65.148304018929565</v>
      </c>
      <c r="BL50" s="2">
        <f t="shared" si="159"/>
        <v>62.811402479920481</v>
      </c>
      <c r="BM50" s="2">
        <f t="shared" si="160"/>
        <v>58.743272730749283</v>
      </c>
      <c r="BO50" s="2">
        <f t="shared" si="38"/>
        <v>61.88</v>
      </c>
      <c r="BP50" s="2">
        <f t="shared" si="39"/>
        <v>62.871000000000002</v>
      </c>
      <c r="BQ50" s="2">
        <f t="shared" si="40"/>
        <v>63.031999999999996</v>
      </c>
      <c r="BR50" s="2">
        <f t="shared" si="41"/>
        <v>65.064999999999998</v>
      </c>
      <c r="BS50" s="2">
        <f t="shared" si="42"/>
        <v>63.597000000000001</v>
      </c>
      <c r="BT50" s="2">
        <f t="shared" si="43"/>
        <v>65.918999999999997</v>
      </c>
      <c r="BU50" s="2">
        <f t="shared" si="44"/>
        <v>65.742000000000004</v>
      </c>
      <c r="BV50" s="2">
        <f t="shared" si="45"/>
        <v>64.838999999999999</v>
      </c>
      <c r="BW50" s="2">
        <f t="shared" si="46"/>
        <v>65.257999999999996</v>
      </c>
      <c r="BX50" s="2">
        <f t="shared" si="47"/>
        <v>63.21</v>
      </c>
      <c r="BY50" s="2">
        <f t="shared" si="48"/>
        <v>62.902999999999999</v>
      </c>
      <c r="BZ50" s="2">
        <f t="shared" si="49"/>
        <v>63.683</v>
      </c>
      <c r="CA50" s="2">
        <f t="shared" si="50"/>
        <v>64.382999999999996</v>
      </c>
      <c r="CB50" s="2">
        <f t="shared" si="51"/>
        <v>61.317</v>
      </c>
      <c r="CC50" s="2">
        <f t="shared" si="52"/>
        <v>59.213000000000001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62.805260513734709</v>
      </c>
      <c r="DL50" s="2">
        <f t="shared" si="161"/>
        <v>65.810142803122375</v>
      </c>
      <c r="DM50" s="2">
        <f t="shared" si="161"/>
        <v>65.962677740863796</v>
      </c>
      <c r="DN50" s="2">
        <f t="shared" si="161"/>
        <v>67.82756840833585</v>
      </c>
      <c r="DO50" s="2">
        <f t="shared" si="161"/>
        <v>67.011430685593467</v>
      </c>
      <c r="DP50" s="2">
        <f t="shared" si="161"/>
        <v>69.151360012080957</v>
      </c>
      <c r="DQ50" s="2">
        <f t="shared" si="161"/>
        <v>65.770573452157592</v>
      </c>
      <c r="DR50" s="2">
        <f t="shared" si="161"/>
        <v>65.722050375234531</v>
      </c>
      <c r="DS50" s="2">
        <f t="shared" si="161"/>
        <v>67.657243902439021</v>
      </c>
      <c r="DT50" s="2">
        <f t="shared" si="161"/>
        <v>65.605618292682919</v>
      </c>
      <c r="DU50" s="2">
        <f t="shared" si="161"/>
        <v>63.659063039399626</v>
      </c>
      <c r="DV50" s="2">
        <f t="shared" si="161"/>
        <v>63.73639534883722</v>
      </c>
      <c r="DW50" s="2">
        <f t="shared" si="161"/>
        <v>64.801122479622478</v>
      </c>
      <c r="DX50" s="2">
        <f t="shared" si="161"/>
        <v>62.362872268907573</v>
      </c>
      <c r="DY50" s="2">
        <f t="shared" si="161"/>
        <v>58.398545454545456</v>
      </c>
      <c r="EA50" s="2">
        <f t="shared" si="71"/>
        <v>60.226469394128664</v>
      </c>
      <c r="EB50" s="2">
        <f t="shared" si="72"/>
        <v>63.061540308579659</v>
      </c>
      <c r="EC50" s="2">
        <f t="shared" si="73"/>
        <v>64.419635568930929</v>
      </c>
      <c r="ED50" s="2">
        <f t="shared" si="74"/>
        <v>65.163375626481852</v>
      </c>
      <c r="EE50" s="2">
        <f t="shared" si="75"/>
        <v>65.814977449573789</v>
      </c>
      <c r="EF50" s="2">
        <f t="shared" si="76"/>
        <v>65.467326066022238</v>
      </c>
      <c r="EG50" s="2">
        <f t="shared" si="77"/>
        <v>65.823936400792689</v>
      </c>
      <c r="EH50" s="2">
        <f t="shared" si="78"/>
        <v>70.043845283133066</v>
      </c>
      <c r="EI50" s="2">
        <f t="shared" si="79"/>
        <v>63.438526680127708</v>
      </c>
      <c r="EJ50" s="2">
        <f t="shared" si="80"/>
        <v>63.843350719955389</v>
      </c>
      <c r="EK50" s="2">
        <f t="shared" si="81"/>
        <v>65.70553868748361</v>
      </c>
      <c r="EL50" s="2">
        <f t="shared" si="82"/>
        <v>63.699192548048593</v>
      </c>
      <c r="EM50" s="2">
        <f t="shared" si="83"/>
        <v>68.573274251840672</v>
      </c>
      <c r="EN50" s="2">
        <f t="shared" si="84"/>
        <v>67.079061086560941</v>
      </c>
      <c r="EO50" s="2">
        <f t="shared" si="85"/>
        <v>62.343095987290525</v>
      </c>
      <c r="EQ50" s="2">
        <f t="shared" si="86"/>
        <v>58.151707702878831</v>
      </c>
      <c r="ER50" s="2">
        <f t="shared" si="162"/>
        <v>61.456786535807467</v>
      </c>
      <c r="ES50" s="2">
        <f t="shared" si="162"/>
        <v>60.937159599358225</v>
      </c>
      <c r="ET50" s="2">
        <f t="shared" si="162"/>
        <v>62.484481501804481</v>
      </c>
      <c r="EU50" s="2">
        <f t="shared" si="162"/>
        <v>64.577879468275484</v>
      </c>
      <c r="EV50" s="2">
        <f t="shared" si="162"/>
        <v>65.130725613407819</v>
      </c>
      <c r="EW50" s="2">
        <f t="shared" si="162"/>
        <v>63.595995371050819</v>
      </c>
      <c r="EX50" s="2">
        <f t="shared" si="162"/>
        <v>65.805572868774178</v>
      </c>
      <c r="EY50" s="2">
        <f t="shared" si="162"/>
        <v>61.917308590259964</v>
      </c>
      <c r="EZ50" s="2">
        <f t="shared" si="162"/>
        <v>61.455587830907639</v>
      </c>
      <c r="FA50" s="2">
        <f t="shared" si="162"/>
        <v>62.780220893740953</v>
      </c>
      <c r="FB50" s="2">
        <f t="shared" si="162"/>
        <v>63.187248706447271</v>
      </c>
      <c r="FC50" s="2">
        <f t="shared" si="162"/>
        <v>66.038348595480954</v>
      </c>
      <c r="FD50" s="2">
        <f t="shared" si="162"/>
        <v>66.592371900031011</v>
      </c>
      <c r="FE50" s="2">
        <f t="shared" si="162"/>
        <v>64.150858477762867</v>
      </c>
      <c r="FG50" s="2">
        <f t="shared" si="88"/>
        <v>0.14223623227473292</v>
      </c>
      <c r="FH50" s="2">
        <f t="shared" si="163"/>
        <v>0.1477370923040954</v>
      </c>
      <c r="FI50" s="2">
        <f t="shared" si="163"/>
        <v>0.13753350276658677</v>
      </c>
      <c r="FJ50" s="2">
        <f t="shared" si="163"/>
        <v>0.14013071931140941</v>
      </c>
      <c r="FK50" s="2">
        <f t="shared" si="163"/>
        <v>0.13017457844719826</v>
      </c>
      <c r="FL50" s="2">
        <f t="shared" si="163"/>
        <v>0.1311448167734387</v>
      </c>
      <c r="FM50" s="2">
        <f t="shared" si="163"/>
        <v>0.11303910050270559</v>
      </c>
      <c r="FN50" s="2">
        <f t="shared" si="163"/>
        <v>0.1143525817686294</v>
      </c>
      <c r="FO50" s="2">
        <f t="shared" si="163"/>
        <v>0.12426525819299521</v>
      </c>
      <c r="FP50" s="2">
        <f t="shared" si="163"/>
        <v>0.11497039820340339</v>
      </c>
      <c r="FQ50" s="2">
        <f t="shared" si="163"/>
        <v>0.10959725719158808</v>
      </c>
      <c r="FR50" s="2">
        <f t="shared" si="163"/>
        <v>0.11881774531037609</v>
      </c>
      <c r="FS50" s="2">
        <f t="shared" si="163"/>
        <v>9.2040531860858893E-2</v>
      </c>
      <c r="FT50" s="2">
        <f t="shared" si="163"/>
        <v>9.5104682709121147E-2</v>
      </c>
      <c r="FU50" s="2">
        <f t="shared" si="163"/>
        <v>8.7392187232509438E-2</v>
      </c>
      <c r="FW50" s="2">
        <f t="shared" si="112"/>
        <v>2.3008114025130006E-6</v>
      </c>
      <c r="FX50" s="2">
        <f t="shared" si="164"/>
        <v>4.5241314656785671E-6</v>
      </c>
      <c r="FY50" s="2">
        <f t="shared" si="165"/>
        <v>4.1517124469679291E-6</v>
      </c>
      <c r="FZ50" s="2">
        <f t="shared" si="166"/>
        <v>4.2371259365165407E-6</v>
      </c>
      <c r="GA50" s="2">
        <f t="shared" si="167"/>
        <v>4.4852346473900331E-6</v>
      </c>
      <c r="GB50" s="2">
        <f t="shared" si="168"/>
        <v>5.0283290504185926E-6</v>
      </c>
      <c r="GC50" s="2">
        <f t="shared" si="169"/>
        <v>4.9437874011423993E-6</v>
      </c>
      <c r="GD50" s="2">
        <f t="shared" si="170"/>
        <v>5.0218235106807348E-6</v>
      </c>
      <c r="GE50" s="2">
        <f t="shared" si="171"/>
        <v>5.9545926592800362E-6</v>
      </c>
      <c r="GF50" s="2">
        <f t="shared" si="172"/>
        <v>5.8365628336452548E-6</v>
      </c>
      <c r="GG50" s="2">
        <f t="shared" si="173"/>
        <v>5.1966266613625059E-6</v>
      </c>
      <c r="GH50" s="2">
        <f t="shared" si="174"/>
        <v>4.6060174642984676E-6</v>
      </c>
      <c r="GI50" s="2">
        <f t="shared" si="175"/>
        <v>3.675085199070114E-6</v>
      </c>
      <c r="GJ50" s="2">
        <f t="shared" si="176"/>
        <v>2.9383975767731613E-6</v>
      </c>
      <c r="GK50" s="2">
        <f t="shared" si="177"/>
        <v>2.4215006622942797E-6</v>
      </c>
      <c r="GM50" s="86">
        <f t="shared" si="113"/>
        <v>2.0653605280089202E-6</v>
      </c>
      <c r="GN50" s="86">
        <f t="shared" si="178"/>
        <v>4.1081887941563247E-6</v>
      </c>
      <c r="GO50" s="86">
        <f t="shared" si="179"/>
        <v>1.7013442990735483E-6</v>
      </c>
      <c r="GP50" s="86">
        <f t="shared" si="180"/>
        <v>1.8253348892516702E-6</v>
      </c>
      <c r="GQ50" s="86">
        <f t="shared" si="181"/>
        <v>5.4004832458141017E-7</v>
      </c>
      <c r="GR50" s="86">
        <f t="shared" si="182"/>
        <v>8.1923783429337743E-7</v>
      </c>
      <c r="GS50" s="86">
        <f t="shared" si="183"/>
        <v>3.3520276558573773E-8</v>
      </c>
      <c r="GT50" s="86">
        <f t="shared" si="184"/>
        <v>4.5409010186338205E-8</v>
      </c>
      <c r="GU50" s="86">
        <f t="shared" si="185"/>
        <v>1.4166942880303108E-7</v>
      </c>
      <c r="GV50" s="86">
        <f t="shared" si="186"/>
        <v>4.0585013154013403E-8</v>
      </c>
      <c r="GW50" s="86">
        <f t="shared" si="187"/>
        <v>2.2949508124729442E-8</v>
      </c>
      <c r="GX50" s="86">
        <f t="shared" si="188"/>
        <v>1.3694554529770358E-7</v>
      </c>
      <c r="GY50" s="86">
        <f t="shared" si="189"/>
        <v>2.9456778977962944E-10</v>
      </c>
      <c r="GZ50" s="86">
        <f t="shared" si="190"/>
        <v>6.0243418756546033E-10</v>
      </c>
      <c r="HA50" s="86">
        <f t="shared" si="191"/>
        <v>3.9266246937130915E-11</v>
      </c>
      <c r="HC50" s="86">
        <f t="shared" si="145"/>
        <v>1.4834441976012622E-18</v>
      </c>
      <c r="HD50" s="86">
        <f t="shared" si="192"/>
        <v>7.1667773918071335E-17</v>
      </c>
      <c r="HE50" s="86">
        <f t="shared" si="193"/>
        <v>2.3629518283730965E-18</v>
      </c>
      <c r="HF50" s="86">
        <f t="shared" si="194"/>
        <v>2.9987726050585179E-18</v>
      </c>
      <c r="HG50" s="86">
        <f t="shared" si="195"/>
        <v>2.3829973326372155E-20</v>
      </c>
      <c r="HH50" s="86">
        <f t="shared" si="196"/>
        <v>4.718801000643074E-20</v>
      </c>
      <c r="HI50" s="86">
        <f t="shared" si="197"/>
        <v>4.7128798390705597E-23</v>
      </c>
      <c r="HJ50" s="86">
        <f t="shared" si="198"/>
        <v>6.758479728932765E-30</v>
      </c>
      <c r="HK50" s="86">
        <f t="shared" si="199"/>
        <v>3.8987962288000396E-21</v>
      </c>
      <c r="HL50" s="86">
        <f t="shared" si="200"/>
        <v>1.1131265421146644E-23</v>
      </c>
      <c r="HM50" s="86">
        <f t="shared" si="201"/>
        <v>4.5468899000840814E-25</v>
      </c>
      <c r="HN50" s="86">
        <f t="shared" si="202"/>
        <v>4.6429908783645363E-22</v>
      </c>
      <c r="HO50" s="86">
        <f t="shared" si="203"/>
        <v>1.6805423394919879E-29</v>
      </c>
      <c r="HP50" s="86">
        <f t="shared" si="204"/>
        <v>1.1051552618071397E-28</v>
      </c>
      <c r="HQ50" s="86">
        <f t="shared" si="205"/>
        <v>2.8430956389555425E-35</v>
      </c>
      <c r="HS50" s="86">
        <f t="shared" si="114"/>
        <v>3.8272969568957711E-102</v>
      </c>
      <c r="HT50" s="86">
        <f t="shared" si="206"/>
        <v>8.0403323789302336E-86</v>
      </c>
      <c r="HU50" s="86">
        <f t="shared" si="207"/>
        <v>1.1543427080816326E-93</v>
      </c>
      <c r="HV50" s="86">
        <f t="shared" si="208"/>
        <v>3.6987079084260323E-95</v>
      </c>
      <c r="HW50" s="86">
        <f t="shared" si="209"/>
        <v>1.8453714148864455E-106</v>
      </c>
      <c r="HX50" s="86">
        <f t="shared" si="210"/>
        <v>5.3581878216114883E-104</v>
      </c>
      <c r="HY50" s="86">
        <f t="shared" si="211"/>
        <v>1.2383958329272387E-123</v>
      </c>
      <c r="HZ50" s="86">
        <f t="shared" si="212"/>
        <v>2.4736402155591312E-164</v>
      </c>
      <c r="IA50" s="86">
        <f t="shared" si="213"/>
        <v>6.0810151277942547E-114</v>
      </c>
      <c r="IB50" s="86">
        <f t="shared" si="214"/>
        <v>1.3031487910161574E-128</v>
      </c>
      <c r="IC50" s="86">
        <f t="shared" si="215"/>
        <v>4.5103547908284765E-136</v>
      </c>
      <c r="ID50" s="86">
        <f t="shared" si="216"/>
        <v>1.2739523122017228E-118</v>
      </c>
      <c r="IE50" s="86">
        <f t="shared" si="217"/>
        <v>2.6195112138072246E-161</v>
      </c>
      <c r="IF50" s="86">
        <f t="shared" si="218"/>
        <v>1.1259342561898976E-95</v>
      </c>
      <c r="IG50" s="86">
        <f t="shared" si="219"/>
        <v>3.0525848820276128E-64</v>
      </c>
      <c r="II50" s="86">
        <f t="shared" si="115"/>
        <v>1.7776448210232749E-214</v>
      </c>
      <c r="IJ50" s="86">
        <f t="shared" si="116"/>
        <v>1.268422806931232E-170</v>
      </c>
      <c r="IK50" s="86">
        <f t="shared" si="117"/>
        <v>4.1441898115667154E-189</v>
      </c>
      <c r="IL50" s="86">
        <f t="shared" si="118"/>
        <v>2.1741851952244321E-192</v>
      </c>
      <c r="IM50" s="86">
        <f t="shared" si="119"/>
        <v>5.8433625522220899E-218</v>
      </c>
      <c r="IN50" s="86">
        <f t="shared" si="120"/>
        <v>4.8905660763856439E-209</v>
      </c>
      <c r="IO50" s="86">
        <f t="shared" si="121"/>
        <v>1.3224171921144133E-248</v>
      </c>
      <c r="IP50" s="86">
        <f t="shared" si="122"/>
        <v>0</v>
      </c>
      <c r="IQ50" s="86">
        <f t="shared" si="123"/>
        <v>6.5549391751839356E-230</v>
      </c>
      <c r="IR50" s="86">
        <f t="shared" si="124"/>
        <v>8.1048885210699955E-260</v>
      </c>
      <c r="IS50" s="86">
        <f t="shared" si="125"/>
        <v>1.3421917381931624E-274</v>
      </c>
      <c r="IT50" s="86">
        <f t="shared" si="126"/>
        <v>6.0705016015850708E-239</v>
      </c>
      <c r="IU50" s="86">
        <f t="shared" si="127"/>
        <v>0</v>
      </c>
      <c r="IV50" s="86">
        <f t="shared" si="128"/>
        <v>5.7157593925143391E-237</v>
      </c>
      <c r="IW50" s="86">
        <f t="shared" si="129"/>
        <v>8.3747421161504498E-221</v>
      </c>
      <c r="IY50" s="86">
        <f t="shared" si="130"/>
        <v>2.0653605280104038E-6</v>
      </c>
      <c r="IZ50" s="86">
        <f t="shared" si="131"/>
        <v>4.1081887942279922E-6</v>
      </c>
      <c r="JA50" s="86">
        <f t="shared" si="132"/>
        <v>1.7013442990759113E-6</v>
      </c>
      <c r="JB50" s="86">
        <f t="shared" si="133"/>
        <v>1.8253348892546689E-6</v>
      </c>
      <c r="JC50" s="86">
        <f t="shared" si="134"/>
        <v>5.4004832458143399E-7</v>
      </c>
      <c r="JD50" s="86">
        <f t="shared" si="135"/>
        <v>8.1923783429342465E-7</v>
      </c>
      <c r="JE50" s="86">
        <f t="shared" si="136"/>
        <v>3.3520276558573819E-8</v>
      </c>
      <c r="JF50" s="86">
        <f t="shared" si="137"/>
        <v>4.5409010186338205E-8</v>
      </c>
      <c r="JG50" s="86">
        <f t="shared" si="138"/>
        <v>1.4166942880303497E-7</v>
      </c>
      <c r="JH50" s="86">
        <f t="shared" si="139"/>
        <v>4.0585013154013417E-8</v>
      </c>
      <c r="JI50" s="86">
        <f t="shared" si="140"/>
        <v>2.2949508124729442E-8</v>
      </c>
      <c r="JJ50" s="86">
        <f t="shared" si="141"/>
        <v>1.3694554529770405E-7</v>
      </c>
      <c r="JK50" s="86">
        <f t="shared" si="142"/>
        <v>2.9456778977962944E-10</v>
      </c>
      <c r="JL50" s="86">
        <f t="shared" si="143"/>
        <v>6.0243418756546033E-10</v>
      </c>
      <c r="JM50" s="86">
        <f t="shared" si="144"/>
        <v>3.9266246937130915E-11</v>
      </c>
    </row>
    <row r="51" spans="2:273" x14ac:dyDescent="0.25">
      <c r="B51" s="2">
        <v>24</v>
      </c>
      <c r="C51" s="37">
        <v>60.8</v>
      </c>
      <c r="D51" s="37">
        <v>62.79</v>
      </c>
      <c r="E51" s="37">
        <v>64.548000000000002</v>
      </c>
      <c r="F51" s="37">
        <v>66.113</v>
      </c>
      <c r="G51" s="37">
        <v>64.435000000000002</v>
      </c>
      <c r="H51" s="37">
        <v>65.113</v>
      </c>
      <c r="I51" s="37">
        <v>63.418999999999997</v>
      </c>
      <c r="J51" s="37">
        <v>61.951999999999998</v>
      </c>
      <c r="K51" s="37">
        <v>63.902999999999999</v>
      </c>
      <c r="L51" s="37">
        <v>65.081000000000003</v>
      </c>
      <c r="M51" s="37">
        <v>61.758000000000003</v>
      </c>
      <c r="N51" s="37">
        <v>61.45</v>
      </c>
      <c r="O51" s="37">
        <v>63.667000000000002</v>
      </c>
      <c r="P51" s="37">
        <v>61.832999999999998</v>
      </c>
      <c r="Q51" s="37">
        <v>57.966999999999999</v>
      </c>
      <c r="S51" s="4">
        <f t="shared" si="8"/>
        <v>62.507272538818121</v>
      </c>
      <c r="T51" s="4">
        <f t="shared" si="9"/>
        <v>65.585975800657408</v>
      </c>
      <c r="U51" s="4">
        <f t="shared" si="10"/>
        <v>65.970828858437002</v>
      </c>
      <c r="V51" s="4">
        <f t="shared" si="11"/>
        <v>67.748256530538498</v>
      </c>
      <c r="W51" s="4">
        <f t="shared" si="12"/>
        <v>66.983092939839153</v>
      </c>
      <c r="X51" s="4">
        <f t="shared" si="13"/>
        <v>68.774300019172699</v>
      </c>
      <c r="Y51" s="4">
        <f t="shared" si="14"/>
        <v>65.871642566739908</v>
      </c>
      <c r="Z51" s="4">
        <f t="shared" si="15"/>
        <v>66.396902322222317</v>
      </c>
      <c r="AA51" s="4">
        <f t="shared" si="16"/>
        <v>67.303484636888285</v>
      </c>
      <c r="AB51" s="4">
        <f t="shared" si="17"/>
        <v>65.633179450755904</v>
      </c>
      <c r="AC51" s="4">
        <f t="shared" si="18"/>
        <v>64.057344225139786</v>
      </c>
      <c r="AD51" s="4">
        <f t="shared" si="19"/>
        <v>63.891288802777069</v>
      </c>
      <c r="AE51" s="4">
        <f t="shared" si="20"/>
        <v>65.363278264697911</v>
      </c>
      <c r="AF51" s="4">
        <f t="shared" si="21"/>
        <v>62.942222644387492</v>
      </c>
      <c r="AG51" s="4">
        <f t="shared" si="22"/>
        <v>58.8508152802235</v>
      </c>
      <c r="AI51" s="4">
        <f t="shared" si="23"/>
        <v>-1.707272538818124</v>
      </c>
      <c r="AJ51" s="4">
        <f t="shared" si="24"/>
        <v>-2.7959758006574091</v>
      </c>
      <c r="AK51" s="4">
        <f t="shared" si="25"/>
        <v>-1.4228288584370006</v>
      </c>
      <c r="AL51" s="4">
        <f t="shared" si="26"/>
        <v>-1.6352565305384985</v>
      </c>
      <c r="AM51" s="4">
        <f t="shared" si="27"/>
        <v>-2.548092939839151</v>
      </c>
      <c r="AN51" s="4">
        <f t="shared" si="28"/>
        <v>-3.6613000191726996</v>
      </c>
      <c r="AO51" s="4">
        <f t="shared" si="29"/>
        <v>-2.452642566739911</v>
      </c>
      <c r="AP51" s="4">
        <f t="shared" si="30"/>
        <v>-4.444902322222319</v>
      </c>
      <c r="AQ51" s="4">
        <f t="shared" si="31"/>
        <v>-3.4004846368882866</v>
      </c>
      <c r="AR51" s="4">
        <f t="shared" si="32"/>
        <v>-0.5521794507559008</v>
      </c>
      <c r="AS51" s="4">
        <f t="shared" si="33"/>
        <v>-2.2993442251397838</v>
      </c>
      <c r="AT51" s="4">
        <f t="shared" si="34"/>
        <v>-2.4412888027770663</v>
      </c>
      <c r="AU51" s="4">
        <f t="shared" si="35"/>
        <v>-1.6962782646979093</v>
      </c>
      <c r="AV51" s="4">
        <f t="shared" si="146"/>
        <v>-1.1092226443874935</v>
      </c>
      <c r="AW51" s="4">
        <f t="shared" si="146"/>
        <v>-0.88381528022350153</v>
      </c>
      <c r="AY51" s="2">
        <f t="shared" si="96"/>
        <v>62.502918044926126</v>
      </c>
      <c r="AZ51" s="2">
        <f t="shared" si="147"/>
        <v>65.57773279379829</v>
      </c>
      <c r="BA51" s="2">
        <f t="shared" si="148"/>
        <v>65.967256733587405</v>
      </c>
      <c r="BB51" s="2">
        <f t="shared" si="149"/>
        <v>67.744924939718601</v>
      </c>
      <c r="BC51" s="2">
        <f t="shared" si="150"/>
        <v>66.981833307101354</v>
      </c>
      <c r="BD51" s="2">
        <f t="shared" si="151"/>
        <v>68.772517141289029</v>
      </c>
      <c r="BE51" s="2">
        <f t="shared" si="152"/>
        <v>65.871545852905101</v>
      </c>
      <c r="BF51" s="2">
        <f t="shared" si="153"/>
        <v>66.396777386269548</v>
      </c>
      <c r="BG51" s="2">
        <f t="shared" si="154"/>
        <v>67.303125619375507</v>
      </c>
      <c r="BH51" s="2">
        <f t="shared" si="155"/>
        <v>65.633069050509107</v>
      </c>
      <c r="BI51" s="2">
        <f t="shared" si="156"/>
        <v>64.057280082679938</v>
      </c>
      <c r="BJ51" s="2">
        <f t="shared" si="157"/>
        <v>63.890932345473381</v>
      </c>
      <c r="BK51" s="2">
        <f t="shared" si="158"/>
        <v>65.36327694543084</v>
      </c>
      <c r="BL51" s="2">
        <f t="shared" si="159"/>
        <v>62.942220460481479</v>
      </c>
      <c r="BM51" s="2">
        <f t="shared" si="160"/>
        <v>58.850815146714012</v>
      </c>
      <c r="BO51" s="2">
        <f t="shared" si="38"/>
        <v>60.8</v>
      </c>
      <c r="BP51" s="2">
        <f t="shared" si="39"/>
        <v>62.79</v>
      </c>
      <c r="BQ51" s="2">
        <f t="shared" si="40"/>
        <v>64.548000000000002</v>
      </c>
      <c r="BR51" s="2">
        <f t="shared" si="41"/>
        <v>66.113</v>
      </c>
      <c r="BS51" s="2">
        <f t="shared" si="42"/>
        <v>64.435000000000002</v>
      </c>
      <c r="BT51" s="2">
        <f t="shared" si="43"/>
        <v>65.113</v>
      </c>
      <c r="BU51" s="2">
        <f t="shared" si="44"/>
        <v>63.418999999999997</v>
      </c>
      <c r="BV51" s="2">
        <f t="shared" si="45"/>
        <v>61.951999999999998</v>
      </c>
      <c r="BW51" s="2">
        <f t="shared" si="46"/>
        <v>63.902999999999999</v>
      </c>
      <c r="BX51" s="2">
        <f t="shared" si="47"/>
        <v>65.081000000000003</v>
      </c>
      <c r="BY51" s="2">
        <f t="shared" si="48"/>
        <v>61.758000000000003</v>
      </c>
      <c r="BZ51" s="2">
        <f t="shared" si="49"/>
        <v>61.45</v>
      </c>
      <c r="CA51" s="2">
        <f t="shared" si="50"/>
        <v>63.667000000000002</v>
      </c>
      <c r="CB51" s="2">
        <f t="shared" si="51"/>
        <v>61.832999999999998</v>
      </c>
      <c r="CC51" s="2">
        <f t="shared" si="52"/>
        <v>57.966999999999999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62.942221862085738</v>
      </c>
      <c r="DL51" s="2">
        <f t="shared" si="161"/>
        <v>66.086933257704672</v>
      </c>
      <c r="DM51" s="2">
        <f t="shared" si="161"/>
        <v>66.268132890365465</v>
      </c>
      <c r="DN51" s="2">
        <f t="shared" si="161"/>
        <v>68.237224705527041</v>
      </c>
      <c r="DO51" s="2">
        <f t="shared" si="161"/>
        <v>67.200564633041367</v>
      </c>
      <c r="DP51" s="2">
        <f t="shared" si="161"/>
        <v>69.344656297191193</v>
      </c>
      <c r="DQ51" s="2">
        <f t="shared" si="161"/>
        <v>65.90282448405253</v>
      </c>
      <c r="DR51" s="2">
        <f t="shared" si="161"/>
        <v>65.912466791744848</v>
      </c>
      <c r="DS51" s="2">
        <f t="shared" si="161"/>
        <v>67.930399477351912</v>
      </c>
      <c r="DT51" s="2">
        <f t="shared" si="161"/>
        <v>65.912556097560966</v>
      </c>
      <c r="DU51" s="2">
        <f t="shared" si="161"/>
        <v>63.860767823639776</v>
      </c>
      <c r="DV51" s="2">
        <f t="shared" si="161"/>
        <v>63.942342645726384</v>
      </c>
      <c r="DW51" s="2">
        <f t="shared" si="161"/>
        <v>65.026445516945515</v>
      </c>
      <c r="DX51" s="2">
        <f t="shared" si="161"/>
        <v>62.483184033613455</v>
      </c>
      <c r="DY51" s="2">
        <f t="shared" si="161"/>
        <v>58.49545454545455</v>
      </c>
      <c r="EA51" s="2">
        <f t="shared" si="71"/>
        <v>60.086809806371015</v>
      </c>
      <c r="EB51" s="2">
        <f t="shared" si="72"/>
        <v>62.898781358327319</v>
      </c>
      <c r="EC51" s="2">
        <f t="shared" si="73"/>
        <v>64.246597305818284</v>
      </c>
      <c r="ED51" s="2">
        <f t="shared" si="74"/>
        <v>64.98996099580522</v>
      </c>
      <c r="EE51" s="2">
        <f t="shared" si="75"/>
        <v>65.648916651194185</v>
      </c>
      <c r="EF51" s="2">
        <f t="shared" si="76"/>
        <v>65.315541557541479</v>
      </c>
      <c r="EG51" s="2">
        <f t="shared" si="77"/>
        <v>65.647810533812248</v>
      </c>
      <c r="EH51" s="2">
        <f t="shared" si="78"/>
        <v>69.817851321085911</v>
      </c>
      <c r="EI51" s="2">
        <f t="shared" si="79"/>
        <v>63.271574363937745</v>
      </c>
      <c r="EJ51" s="2">
        <f t="shared" si="80"/>
        <v>63.671034603778537</v>
      </c>
      <c r="EK51" s="2">
        <f t="shared" si="81"/>
        <v>65.513469161532498</v>
      </c>
      <c r="EL51" s="2">
        <f t="shared" si="82"/>
        <v>63.543228274967589</v>
      </c>
      <c r="EM51" s="2">
        <f t="shared" si="83"/>
        <v>68.393777872985993</v>
      </c>
      <c r="EN51" s="2">
        <f t="shared" si="84"/>
        <v>66.925540741703486</v>
      </c>
      <c r="EO51" s="2">
        <f t="shared" si="85"/>
        <v>62.235158729345272</v>
      </c>
      <c r="EQ51" s="2">
        <f t="shared" si="86"/>
        <v>58.034717657547432</v>
      </c>
      <c r="ER51" s="2">
        <f t="shared" si="162"/>
        <v>61.311881277911937</v>
      </c>
      <c r="ES51" s="2">
        <f t="shared" si="162"/>
        <v>60.80303195729315</v>
      </c>
      <c r="ET51" s="2">
        <f t="shared" si="162"/>
        <v>62.341956678012657</v>
      </c>
      <c r="EU51" s="2">
        <f t="shared" si="162"/>
        <v>64.425480129425267</v>
      </c>
      <c r="EV51" s="2">
        <f t="shared" si="162"/>
        <v>64.982533130726253</v>
      </c>
      <c r="EW51" s="2">
        <f t="shared" si="162"/>
        <v>63.445377043427456</v>
      </c>
      <c r="EX51" s="2">
        <f t="shared" si="162"/>
        <v>65.630222574937761</v>
      </c>
      <c r="EY51" s="2">
        <f t="shared" si="162"/>
        <v>61.767780050699926</v>
      </c>
      <c r="EZ51" s="2">
        <f t="shared" si="162"/>
        <v>61.310501089136096</v>
      </c>
      <c r="FA51" s="2">
        <f t="shared" si="162"/>
        <v>62.62238731397899</v>
      </c>
      <c r="FB51" s="2">
        <f t="shared" si="162"/>
        <v>63.036802642680662</v>
      </c>
      <c r="FC51" s="2">
        <f t="shared" si="162"/>
        <v>65.886959982187918</v>
      </c>
      <c r="FD51" s="2">
        <f t="shared" si="162"/>
        <v>66.443898703888777</v>
      </c>
      <c r="FE51" s="2">
        <f t="shared" si="162"/>
        <v>64.020849888004761</v>
      </c>
      <c r="FG51" s="2">
        <f t="shared" si="88"/>
        <v>0.153847722007393</v>
      </c>
      <c r="FH51" s="2">
        <f t="shared" si="163"/>
        <v>0.15971403119608932</v>
      </c>
      <c r="FI51" s="2">
        <f t="shared" si="163"/>
        <v>0.14882769468510151</v>
      </c>
      <c r="FJ51" s="2">
        <f t="shared" si="163"/>
        <v>0.15160070367351636</v>
      </c>
      <c r="FK51" s="2">
        <f t="shared" si="163"/>
        <v>0.14096322857192942</v>
      </c>
      <c r="FL51" s="2">
        <f t="shared" si="163"/>
        <v>0.14200075124354514</v>
      </c>
      <c r="FM51" s="2">
        <f t="shared" si="163"/>
        <v>0.12260777212816898</v>
      </c>
      <c r="FN51" s="2">
        <f t="shared" si="163"/>
        <v>0.12401689239525583</v>
      </c>
      <c r="FO51" s="2">
        <f t="shared" si="163"/>
        <v>0.13463996271958339</v>
      </c>
      <c r="FP51" s="2">
        <f t="shared" si="163"/>
        <v>0.1246795719846908</v>
      </c>
      <c r="FQ51" s="2">
        <f t="shared" si="163"/>
        <v>0.11891364027795663</v>
      </c>
      <c r="FR51" s="2">
        <f t="shared" si="163"/>
        <v>0.12880453917394011</v>
      </c>
      <c r="FS51" s="2">
        <f t="shared" si="163"/>
        <v>0.10003216031770495</v>
      </c>
      <c r="FT51" s="2">
        <f t="shared" si="163"/>
        <v>0.10333208448316403</v>
      </c>
      <c r="FU51" s="2">
        <f t="shared" si="163"/>
        <v>9.5022451658669432E-2</v>
      </c>
      <c r="FW51" s="2">
        <f t="shared" si="112"/>
        <v>2.5227889762891364E-6</v>
      </c>
      <c r="FX51" s="2">
        <f t="shared" si="164"/>
        <v>4.9606093433948784E-6</v>
      </c>
      <c r="FY51" s="2">
        <f t="shared" si="165"/>
        <v>4.5522603513499579E-6</v>
      </c>
      <c r="FZ51" s="2">
        <f t="shared" si="166"/>
        <v>4.6459143044986077E-6</v>
      </c>
      <c r="GA51" s="2">
        <f t="shared" si="167"/>
        <v>4.9179598673133958E-6</v>
      </c>
      <c r="GB51" s="2">
        <f t="shared" si="168"/>
        <v>5.5134504921095521E-6</v>
      </c>
      <c r="GC51" s="2">
        <f t="shared" si="169"/>
        <v>5.4207525061962162E-6</v>
      </c>
      <c r="GD51" s="2">
        <f t="shared" si="170"/>
        <v>5.5063173165493236E-6</v>
      </c>
      <c r="GE51" s="2">
        <f t="shared" si="171"/>
        <v>6.5290772669359411E-6</v>
      </c>
      <c r="GF51" s="2">
        <f t="shared" si="172"/>
        <v>6.399660283856252E-6</v>
      </c>
      <c r="GG51" s="2">
        <f t="shared" si="173"/>
        <v>5.6979849709319504E-6</v>
      </c>
      <c r="GH51" s="2">
        <f t="shared" si="174"/>
        <v>5.0503954763619533E-6</v>
      </c>
      <c r="GI51" s="2">
        <f t="shared" si="175"/>
        <v>4.0296493609739081E-6</v>
      </c>
      <c r="GJ51" s="2">
        <f t="shared" si="176"/>
        <v>3.2218879611545414E-6</v>
      </c>
      <c r="GK51" s="2">
        <f t="shared" si="177"/>
        <v>2.6551220578569869E-6</v>
      </c>
      <c r="GM51" s="86">
        <f t="shared" si="113"/>
        <v>3.6259211798474405E-6</v>
      </c>
      <c r="GN51" s="86">
        <f t="shared" si="178"/>
        <v>6.9518594847794612E-6</v>
      </c>
      <c r="GO51" s="86">
        <f t="shared" si="179"/>
        <v>2.9926759282407053E-6</v>
      </c>
      <c r="GP51" s="86">
        <f t="shared" si="180"/>
        <v>3.2159715714387589E-6</v>
      </c>
      <c r="GQ51" s="86">
        <f t="shared" si="181"/>
        <v>1.009769130478611E-6</v>
      </c>
      <c r="GR51" s="86">
        <f t="shared" si="182"/>
        <v>1.4918185614161976E-6</v>
      </c>
      <c r="GS51" s="86">
        <f t="shared" si="183"/>
        <v>7.1695474839198574E-8</v>
      </c>
      <c r="GT51" s="86">
        <f t="shared" si="184"/>
        <v>9.5623233871360323E-8</v>
      </c>
      <c r="GU51" s="86">
        <f t="shared" si="185"/>
        <v>2.8555388254225775E-7</v>
      </c>
      <c r="GV51" s="86">
        <f t="shared" si="186"/>
        <v>8.6301349571767709E-8</v>
      </c>
      <c r="GW51" s="86">
        <f t="shared" si="187"/>
        <v>4.9700141964655162E-8</v>
      </c>
      <c r="GX51" s="86">
        <f t="shared" si="188"/>
        <v>2.7182602207616037E-7</v>
      </c>
      <c r="GY51" s="86">
        <f t="shared" si="189"/>
        <v>7.8149111480734091E-10</v>
      </c>
      <c r="GZ51" s="86">
        <f t="shared" si="190"/>
        <v>1.5512798116626339E-9</v>
      </c>
      <c r="HA51" s="86">
        <f t="shared" si="191"/>
        <v>1.1515874035335255E-10</v>
      </c>
      <c r="HC51" s="86">
        <f t="shared" si="145"/>
        <v>4.863270610726072E-18</v>
      </c>
      <c r="HD51" s="86">
        <f t="shared" si="192"/>
        <v>2.0698952403488945E-16</v>
      </c>
      <c r="HE51" s="86">
        <f t="shared" si="193"/>
        <v>7.5418639675282778E-18</v>
      </c>
      <c r="HF51" s="86">
        <f t="shared" si="194"/>
        <v>9.6520961031168269E-18</v>
      </c>
      <c r="HG51" s="86">
        <f t="shared" si="195"/>
        <v>8.9674016999210457E-20</v>
      </c>
      <c r="HH51" s="86">
        <f t="shared" si="196"/>
        <v>1.7307614701479215E-19</v>
      </c>
      <c r="HI51" s="86">
        <f t="shared" si="197"/>
        <v>2.1649335372364735E-22</v>
      </c>
      <c r="HJ51" s="86">
        <f t="shared" si="198"/>
        <v>5.122417086108623E-29</v>
      </c>
      <c r="HK51" s="86">
        <f t="shared" si="199"/>
        <v>1.6152707966899056E-20</v>
      </c>
      <c r="HL51" s="86">
        <f t="shared" si="200"/>
        <v>5.528052271194133E-23</v>
      </c>
      <c r="HM51" s="86">
        <f t="shared" si="201"/>
        <v>2.4447040971283444E-24</v>
      </c>
      <c r="HN51" s="86">
        <f t="shared" si="202"/>
        <v>1.9828891262067726E-21</v>
      </c>
      <c r="HO51" s="86">
        <f t="shared" si="203"/>
        <v>1.1712014727869265E-28</v>
      </c>
      <c r="HP51" s="86">
        <f t="shared" si="204"/>
        <v>7.250646918544562E-28</v>
      </c>
      <c r="HQ51" s="86">
        <f t="shared" si="205"/>
        <v>2.9546950215528293E-34</v>
      </c>
      <c r="HS51" s="86">
        <f t="shared" si="114"/>
        <v>2.8996148463286928E-100</v>
      </c>
      <c r="HT51" s="86">
        <f t="shared" si="206"/>
        <v>3.3246808459181547E-84</v>
      </c>
      <c r="HU51" s="86">
        <f t="shared" si="207"/>
        <v>6.7640878679334209E-92</v>
      </c>
      <c r="HV51" s="86">
        <f t="shared" si="208"/>
        <v>2.3371979237756927E-93</v>
      </c>
      <c r="HW51" s="86">
        <f t="shared" si="209"/>
        <v>2.0211248527635607E-104</v>
      </c>
      <c r="HX51" s="86">
        <f t="shared" si="210"/>
        <v>5.2582925691324104E-102</v>
      </c>
      <c r="HY51" s="86">
        <f t="shared" si="211"/>
        <v>2.9020113167461886E-121</v>
      </c>
      <c r="HZ51" s="86">
        <f t="shared" si="212"/>
        <v>3.6795213136914651E-161</v>
      </c>
      <c r="IA51" s="86">
        <f t="shared" si="213"/>
        <v>1.0080794687638972E-111</v>
      </c>
      <c r="IB51" s="86">
        <f t="shared" si="214"/>
        <v>4.177387524767121E-126</v>
      </c>
      <c r="IC51" s="86">
        <f t="shared" si="215"/>
        <v>1.9072227281363415E-133</v>
      </c>
      <c r="ID51" s="86">
        <f t="shared" si="216"/>
        <v>2.3272849612307621E-116</v>
      </c>
      <c r="IE51" s="86">
        <f t="shared" si="217"/>
        <v>2.8285806848472249E-158</v>
      </c>
      <c r="IF51" s="86">
        <f t="shared" si="218"/>
        <v>6.3007384009792309E-94</v>
      </c>
      <c r="IG51" s="86">
        <f t="shared" si="219"/>
        <v>4.1732809386994389E-63</v>
      </c>
      <c r="II51" s="86">
        <f t="shared" si="115"/>
        <v>1.7888409393524449E-211</v>
      </c>
      <c r="IJ51" s="86">
        <f t="shared" si="116"/>
        <v>4.1412340656435889E-168</v>
      </c>
      <c r="IK51" s="86">
        <f t="shared" si="117"/>
        <v>2.4399492575950722E-186</v>
      </c>
      <c r="IL51" s="86">
        <f t="shared" si="118"/>
        <v>1.446712400580985E-189</v>
      </c>
      <c r="IM51" s="86">
        <f t="shared" si="119"/>
        <v>9.6250016555247589E-215</v>
      </c>
      <c r="IN51" s="86">
        <f t="shared" si="120"/>
        <v>6.3393682257817922E-206</v>
      </c>
      <c r="IO51" s="86">
        <f t="shared" si="121"/>
        <v>6.6606813634106364E-245</v>
      </c>
      <c r="IP51" s="86">
        <f t="shared" si="122"/>
        <v>0</v>
      </c>
      <c r="IQ51" s="86">
        <f t="shared" si="123"/>
        <v>1.9537300644726367E-226</v>
      </c>
      <c r="IR51" s="86">
        <f t="shared" si="124"/>
        <v>6.7964985248457505E-256</v>
      </c>
      <c r="IS51" s="86">
        <f t="shared" si="125"/>
        <v>1.7250025209771116E-270</v>
      </c>
      <c r="IT51" s="86">
        <f t="shared" si="126"/>
        <v>2.0891454092390386E-235</v>
      </c>
      <c r="IU51" s="86">
        <f t="shared" si="127"/>
        <v>0</v>
      </c>
      <c r="IV51" s="86">
        <f t="shared" si="128"/>
        <v>1.3837117114456955E-233</v>
      </c>
      <c r="IW51" s="86">
        <f t="shared" si="129"/>
        <v>1.0647420105148784E-217</v>
      </c>
      <c r="IY51" s="86">
        <f t="shared" si="130"/>
        <v>3.6259211798523038E-6</v>
      </c>
      <c r="IZ51" s="86">
        <f t="shared" si="131"/>
        <v>6.9518594849864506E-6</v>
      </c>
      <c r="JA51" s="86">
        <f t="shared" si="132"/>
        <v>2.9926759282482472E-6</v>
      </c>
      <c r="JB51" s="86">
        <f t="shared" si="133"/>
        <v>3.2159715714484109E-6</v>
      </c>
      <c r="JC51" s="86">
        <f t="shared" si="134"/>
        <v>1.0097691304787006E-6</v>
      </c>
      <c r="JD51" s="86">
        <f t="shared" si="135"/>
        <v>1.4918185614163706E-6</v>
      </c>
      <c r="JE51" s="86">
        <f t="shared" si="136"/>
        <v>7.1695474839198786E-8</v>
      </c>
      <c r="JF51" s="86">
        <f t="shared" si="137"/>
        <v>9.5623233871360323E-8</v>
      </c>
      <c r="JG51" s="86">
        <f t="shared" si="138"/>
        <v>2.8555388254227389E-7</v>
      </c>
      <c r="JH51" s="86">
        <f t="shared" si="139"/>
        <v>8.6301349571767762E-8</v>
      </c>
      <c r="JI51" s="86">
        <f t="shared" si="140"/>
        <v>4.9700141964655162E-8</v>
      </c>
      <c r="JJ51" s="86">
        <f t="shared" si="141"/>
        <v>2.7182602207616233E-7</v>
      </c>
      <c r="JK51" s="86">
        <f t="shared" si="142"/>
        <v>7.8149111480734091E-10</v>
      </c>
      <c r="JL51" s="86">
        <f t="shared" si="143"/>
        <v>1.5512798116626339E-9</v>
      </c>
      <c r="JM51" s="86">
        <f t="shared" si="144"/>
        <v>1.1515874035335255E-10</v>
      </c>
    </row>
    <row r="52" spans="2:273" x14ac:dyDescent="0.25">
      <c r="B52" s="2">
        <v>25</v>
      </c>
      <c r="C52" s="37">
        <v>62.28</v>
      </c>
      <c r="D52" s="37">
        <v>64.516000000000005</v>
      </c>
      <c r="E52" s="37">
        <v>64.613</v>
      </c>
      <c r="F52" s="37">
        <v>66.370999999999995</v>
      </c>
      <c r="G52" s="37">
        <v>65.661000000000001</v>
      </c>
      <c r="H52" s="37">
        <v>66.435000000000002</v>
      </c>
      <c r="I52" s="37">
        <v>66.161000000000001</v>
      </c>
      <c r="J52" s="37">
        <v>64.968000000000004</v>
      </c>
      <c r="K52" s="37">
        <v>67.257999999999996</v>
      </c>
      <c r="L52" s="37">
        <v>63.968000000000004</v>
      </c>
      <c r="M52" s="37">
        <v>61.741999999999997</v>
      </c>
      <c r="N52" s="37">
        <v>61.917000000000002</v>
      </c>
      <c r="O52" s="37">
        <v>64.683000000000007</v>
      </c>
      <c r="P52" s="37">
        <v>61.667000000000002</v>
      </c>
      <c r="Q52" s="37">
        <v>58.869</v>
      </c>
      <c r="S52" s="4">
        <f t="shared" si="8"/>
        <v>62.565934873681094</v>
      </c>
      <c r="T52" s="4">
        <f t="shared" si="9"/>
        <v>65.751535813686488</v>
      </c>
      <c r="U52" s="4">
        <f t="shared" si="10"/>
        <v>66.177439081171329</v>
      </c>
      <c r="V52" s="4">
        <f t="shared" si="11"/>
        <v>68.025003975489881</v>
      </c>
      <c r="W52" s="4">
        <f t="shared" si="12"/>
        <v>67.101186991371833</v>
      </c>
      <c r="X52" s="4">
        <f t="shared" si="13"/>
        <v>68.869219527915362</v>
      </c>
      <c r="Y52" s="4">
        <f t="shared" si="14"/>
        <v>65.960406032519586</v>
      </c>
      <c r="Z52" s="4">
        <f t="shared" si="15"/>
        <v>66.571938291196332</v>
      </c>
      <c r="AA52" s="4">
        <f t="shared" si="16"/>
        <v>67.461137734744014</v>
      </c>
      <c r="AB52" s="4">
        <f t="shared" si="17"/>
        <v>65.852170771086364</v>
      </c>
      <c r="AC52" s="4">
        <f t="shared" si="18"/>
        <v>64.224872906665325</v>
      </c>
      <c r="AD52" s="4">
        <f t="shared" si="19"/>
        <v>64.042806079663606</v>
      </c>
      <c r="AE52" s="4">
        <f t="shared" si="20"/>
        <v>65.573592522325427</v>
      </c>
      <c r="AF52" s="4">
        <f t="shared" si="21"/>
        <v>63.071137047653856</v>
      </c>
      <c r="AG52" s="4">
        <f t="shared" si="22"/>
        <v>58.957320419750019</v>
      </c>
      <c r="AI52" s="4">
        <f t="shared" si="23"/>
        <v>-0.28593487368109294</v>
      </c>
      <c r="AJ52" s="4">
        <f t="shared" si="24"/>
        <v>-1.2355358136864822</v>
      </c>
      <c r="AK52" s="4">
        <f t="shared" si="25"/>
        <v>-1.5644390811713293</v>
      </c>
      <c r="AL52" s="4">
        <f t="shared" si="26"/>
        <v>-1.6540039754898856</v>
      </c>
      <c r="AM52" s="4">
        <f t="shared" si="27"/>
        <v>-1.4401869913718315</v>
      </c>
      <c r="AN52" s="4">
        <f t="shared" si="28"/>
        <v>-2.43421952791536</v>
      </c>
      <c r="AO52" s="4">
        <f t="shared" si="29"/>
        <v>0.20059396748041536</v>
      </c>
      <c r="AP52" s="4">
        <f t="shared" si="30"/>
        <v>-1.6039382911963287</v>
      </c>
      <c r="AQ52" s="4">
        <f t="shared" si="31"/>
        <v>-0.20313773474401842</v>
      </c>
      <c r="AR52" s="4">
        <f t="shared" si="32"/>
        <v>-1.8841707710863602</v>
      </c>
      <c r="AS52" s="4">
        <f t="shared" si="33"/>
        <v>-2.4828729066653281</v>
      </c>
      <c r="AT52" s="4">
        <f t="shared" si="34"/>
        <v>-2.1258060796636045</v>
      </c>
      <c r="AU52" s="4">
        <f t="shared" si="35"/>
        <v>-0.89059252232542008</v>
      </c>
      <c r="AV52" s="4">
        <f t="shared" si="146"/>
        <v>-1.4041370476538546</v>
      </c>
      <c r="AW52" s="4">
        <f t="shared" si="146"/>
        <v>-8.8320419750019141E-2</v>
      </c>
      <c r="AY52" s="2">
        <f t="shared" si="96"/>
        <v>62.558560340616502</v>
      </c>
      <c r="AZ52" s="2">
        <f t="shared" si="147"/>
        <v>65.73806205353506</v>
      </c>
      <c r="BA52" s="2">
        <f t="shared" si="148"/>
        <v>66.171375484498256</v>
      </c>
      <c r="BB52" s="2">
        <f t="shared" si="149"/>
        <v>68.019341448308921</v>
      </c>
      <c r="BC52" s="2">
        <f t="shared" si="150"/>
        <v>67.098918999209801</v>
      </c>
      <c r="BD52" s="2">
        <f t="shared" si="151"/>
        <v>68.866089642862249</v>
      </c>
      <c r="BE52" s="2">
        <f t="shared" si="152"/>
        <v>65.960207600580759</v>
      </c>
      <c r="BF52" s="2">
        <f t="shared" si="153"/>
        <v>66.571685793461668</v>
      </c>
      <c r="BG52" s="2">
        <f t="shared" si="154"/>
        <v>67.460442792877288</v>
      </c>
      <c r="BH52" s="2">
        <f t="shared" si="155"/>
        <v>65.851945578612984</v>
      </c>
      <c r="BI52" s="2">
        <f t="shared" si="156"/>
        <v>64.224739662224962</v>
      </c>
      <c r="BJ52" s="2">
        <f t="shared" si="157"/>
        <v>64.042125684168781</v>
      </c>
      <c r="BK52" s="2">
        <f t="shared" si="158"/>
        <v>65.573589182469917</v>
      </c>
      <c r="BL52" s="2">
        <f t="shared" si="159"/>
        <v>63.07113167825915</v>
      </c>
      <c r="BM52" s="2">
        <f t="shared" si="160"/>
        <v>58.957320047168253</v>
      </c>
      <c r="BO52" s="2">
        <f t="shared" si="38"/>
        <v>62.28</v>
      </c>
      <c r="BP52" s="2">
        <f t="shared" si="39"/>
        <v>64.516000000000005</v>
      </c>
      <c r="BQ52" s="2">
        <f t="shared" si="40"/>
        <v>64.613</v>
      </c>
      <c r="BR52" s="2">
        <f t="shared" si="41"/>
        <v>66.370999999999995</v>
      </c>
      <c r="BS52" s="2">
        <f t="shared" si="42"/>
        <v>65.661000000000001</v>
      </c>
      <c r="BT52" s="2">
        <f t="shared" si="43"/>
        <v>66.435000000000002</v>
      </c>
      <c r="BU52" s="2">
        <f t="shared" si="44"/>
        <v>66.161000000000001</v>
      </c>
      <c r="BV52" s="2">
        <f t="shared" si="45"/>
        <v>64.968000000000004</v>
      </c>
      <c r="BW52" s="2">
        <f t="shared" si="46"/>
        <v>67.257999999999996</v>
      </c>
      <c r="BX52" s="2">
        <f t="shared" si="47"/>
        <v>63.968000000000004</v>
      </c>
      <c r="BY52" s="2">
        <f t="shared" si="48"/>
        <v>61.741999999999997</v>
      </c>
      <c r="BZ52" s="2">
        <f t="shared" si="49"/>
        <v>61.917000000000002</v>
      </c>
      <c r="CA52" s="2">
        <f t="shared" si="50"/>
        <v>64.683000000000007</v>
      </c>
      <c r="CB52" s="2">
        <f t="shared" si="51"/>
        <v>61.667000000000002</v>
      </c>
      <c r="CC52" s="2">
        <f t="shared" si="52"/>
        <v>58.869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63.07918321043676</v>
      </c>
      <c r="DL52" s="2">
        <f t="shared" si="161"/>
        <v>66.363723712286955</v>
      </c>
      <c r="DM52" s="2">
        <f t="shared" si="161"/>
        <v>66.573588039867118</v>
      </c>
      <c r="DN52" s="2">
        <f t="shared" si="161"/>
        <v>68.646881002718217</v>
      </c>
      <c r="DO52" s="2">
        <f t="shared" si="161"/>
        <v>67.389698580489267</v>
      </c>
      <c r="DP52" s="2">
        <f t="shared" si="161"/>
        <v>69.537952582301443</v>
      </c>
      <c r="DQ52" s="2">
        <f t="shared" si="161"/>
        <v>66.035075515947455</v>
      </c>
      <c r="DR52" s="2">
        <f t="shared" si="161"/>
        <v>66.102883208255165</v>
      </c>
      <c r="DS52" s="2">
        <f t="shared" si="161"/>
        <v>68.203555052264804</v>
      </c>
      <c r="DT52" s="2">
        <f t="shared" si="161"/>
        <v>66.219493902439027</v>
      </c>
      <c r="DU52" s="2">
        <f t="shared" si="161"/>
        <v>64.062472607879926</v>
      </c>
      <c r="DV52" s="2">
        <f t="shared" si="161"/>
        <v>64.148289942615534</v>
      </c>
      <c r="DW52" s="2">
        <f t="shared" si="161"/>
        <v>65.251768554268551</v>
      </c>
      <c r="DX52" s="2">
        <f t="shared" si="161"/>
        <v>62.603495798319337</v>
      </c>
      <c r="DY52" s="2">
        <f t="shared" si="161"/>
        <v>58.592363636363636</v>
      </c>
      <c r="EA52" s="2">
        <f t="shared" si="71"/>
        <v>59.947150218613359</v>
      </c>
      <c r="EB52" s="2">
        <f t="shared" si="72"/>
        <v>62.736022408074973</v>
      </c>
      <c r="EC52" s="2">
        <f t="shared" si="73"/>
        <v>64.073559042705654</v>
      </c>
      <c r="ED52" s="2">
        <f t="shared" si="74"/>
        <v>64.816546365128573</v>
      </c>
      <c r="EE52" s="2">
        <f t="shared" si="75"/>
        <v>65.482855852814566</v>
      </c>
      <c r="EF52" s="2">
        <f t="shared" si="76"/>
        <v>65.16375704906072</v>
      </c>
      <c r="EG52" s="2">
        <f t="shared" si="77"/>
        <v>65.47168466683182</v>
      </c>
      <c r="EH52" s="2">
        <f t="shared" si="78"/>
        <v>69.591857359038769</v>
      </c>
      <c r="EI52" s="2">
        <f t="shared" si="79"/>
        <v>63.104622047747775</v>
      </c>
      <c r="EJ52" s="2">
        <f t="shared" si="80"/>
        <v>63.498718487601678</v>
      </c>
      <c r="EK52" s="2">
        <f t="shared" si="81"/>
        <v>65.321399635581386</v>
      </c>
      <c r="EL52" s="2">
        <f t="shared" si="82"/>
        <v>63.387264001886585</v>
      </c>
      <c r="EM52" s="2">
        <f t="shared" si="83"/>
        <v>68.214281494131313</v>
      </c>
      <c r="EN52" s="2">
        <f t="shared" si="84"/>
        <v>66.772020396846017</v>
      </c>
      <c r="EO52" s="2">
        <f t="shared" si="85"/>
        <v>62.127221471400013</v>
      </c>
      <c r="EQ52" s="2">
        <f t="shared" si="86"/>
        <v>57.917727612216034</v>
      </c>
      <c r="ER52" s="2">
        <f t="shared" si="162"/>
        <v>61.166976020016406</v>
      </c>
      <c r="ES52" s="2">
        <f t="shared" si="162"/>
        <v>60.668904315228083</v>
      </c>
      <c r="ET52" s="2">
        <f t="shared" si="162"/>
        <v>62.19943185422084</v>
      </c>
      <c r="EU52" s="2">
        <f t="shared" si="162"/>
        <v>64.273080790575051</v>
      </c>
      <c r="EV52" s="2">
        <f t="shared" si="162"/>
        <v>64.834340648044702</v>
      </c>
      <c r="EW52" s="2">
        <f t="shared" si="162"/>
        <v>63.294758715804093</v>
      </c>
      <c r="EX52" s="2">
        <f t="shared" si="162"/>
        <v>65.454872281101331</v>
      </c>
      <c r="EY52" s="2">
        <f t="shared" si="162"/>
        <v>61.618251511139889</v>
      </c>
      <c r="EZ52" s="2">
        <f t="shared" si="162"/>
        <v>61.165414347364553</v>
      </c>
      <c r="FA52" s="2">
        <f t="shared" si="162"/>
        <v>62.464553734217027</v>
      </c>
      <c r="FB52" s="2">
        <f t="shared" si="162"/>
        <v>62.886356578914054</v>
      </c>
      <c r="FC52" s="2">
        <f t="shared" si="162"/>
        <v>65.735571368894895</v>
      </c>
      <c r="FD52" s="2">
        <f t="shared" si="162"/>
        <v>66.295425507746543</v>
      </c>
      <c r="FE52" s="2">
        <f t="shared" si="162"/>
        <v>63.890841298246663</v>
      </c>
      <c r="FG52" s="2">
        <f t="shared" si="88"/>
        <v>0.16622342658146871</v>
      </c>
      <c r="FH52" s="2">
        <f t="shared" si="163"/>
        <v>0.17246544627929303</v>
      </c>
      <c r="FI52" s="2">
        <f t="shared" si="163"/>
        <v>0.16087635849615031</v>
      </c>
      <c r="FJ52" s="2">
        <f t="shared" si="163"/>
        <v>0.16383065236635938</v>
      </c>
      <c r="FK52" s="2">
        <f t="shared" si="163"/>
        <v>0.15248927110147117</v>
      </c>
      <c r="FL52" s="2">
        <f t="shared" si="163"/>
        <v>0.1535964597119277</v>
      </c>
      <c r="FM52" s="2">
        <f t="shared" si="163"/>
        <v>0.13286509075503111</v>
      </c>
      <c r="FN52" s="2">
        <f t="shared" si="163"/>
        <v>0.1343740429749678</v>
      </c>
      <c r="FO52" s="2">
        <f t="shared" si="163"/>
        <v>0.14573668997471212</v>
      </c>
      <c r="FP52" s="2">
        <f t="shared" si="163"/>
        <v>0.13508353127254502</v>
      </c>
      <c r="FQ52" s="2">
        <f t="shared" si="163"/>
        <v>0.12890731513976789</v>
      </c>
      <c r="FR52" s="2">
        <f t="shared" si="163"/>
        <v>0.13949785272388984</v>
      </c>
      <c r="FS52" s="2">
        <f t="shared" si="163"/>
        <v>0.10863465804845132</v>
      </c>
      <c r="FT52" s="2">
        <f t="shared" si="163"/>
        <v>0.11218299246346791</v>
      </c>
      <c r="FU52" s="2">
        <f t="shared" si="163"/>
        <v>0.10324355135062203</v>
      </c>
      <c r="FW52" s="2">
        <f t="shared" si="112"/>
        <v>2.7661824326988628E-6</v>
      </c>
      <c r="FX52" s="2">
        <f t="shared" si="164"/>
        <v>5.4391973814676919E-6</v>
      </c>
      <c r="FY52" s="2">
        <f t="shared" si="165"/>
        <v>4.9914520262072239E-6</v>
      </c>
      <c r="FZ52" s="2">
        <f t="shared" si="166"/>
        <v>5.0941414526883236E-6</v>
      </c>
      <c r="GA52" s="2">
        <f t="shared" si="167"/>
        <v>5.3924332054367957E-6</v>
      </c>
      <c r="GB52" s="2">
        <f t="shared" si="168"/>
        <v>6.0453750344102371E-6</v>
      </c>
      <c r="GC52" s="2">
        <f t="shared" si="169"/>
        <v>5.9437338212524685E-6</v>
      </c>
      <c r="GD52" s="2">
        <f t="shared" si="170"/>
        <v>6.0375536712546255E-6</v>
      </c>
      <c r="GE52" s="2">
        <f t="shared" si="171"/>
        <v>7.1589863545865608E-6</v>
      </c>
      <c r="GF52" s="2">
        <f t="shared" si="172"/>
        <v>7.0170836314302298E-6</v>
      </c>
      <c r="GG52" s="2">
        <f t="shared" si="173"/>
        <v>6.2477128480150623E-6</v>
      </c>
      <c r="GH52" s="2">
        <f t="shared" si="174"/>
        <v>5.5376458234962715E-6</v>
      </c>
      <c r="GI52" s="2">
        <f t="shared" si="175"/>
        <v>4.4184209446461105E-6</v>
      </c>
      <c r="GJ52" s="2">
        <f t="shared" si="176"/>
        <v>3.5327288017019043E-6</v>
      </c>
      <c r="GK52" s="2">
        <f t="shared" si="177"/>
        <v>2.9112826987808006E-6</v>
      </c>
      <c r="GM52" s="86">
        <f t="shared" si="113"/>
        <v>6.2848283712264628E-6</v>
      </c>
      <c r="GN52" s="86">
        <f t="shared" si="178"/>
        <v>1.1626225831156379E-5</v>
      </c>
      <c r="GO52" s="86">
        <f t="shared" si="179"/>
        <v>5.1978543002453232E-6</v>
      </c>
      <c r="GP52" s="86">
        <f t="shared" si="180"/>
        <v>5.593927263334225E-6</v>
      </c>
      <c r="GQ52" s="86">
        <f t="shared" si="181"/>
        <v>1.8611823415023908E-6</v>
      </c>
      <c r="GR52" s="86">
        <f t="shared" si="182"/>
        <v>2.6800687197594194E-6</v>
      </c>
      <c r="GS52" s="86">
        <f t="shared" si="183"/>
        <v>1.5065269397007366E-7</v>
      </c>
      <c r="GT52" s="86">
        <f t="shared" si="184"/>
        <v>1.9790881853182632E-7</v>
      </c>
      <c r="GU52" s="86">
        <f t="shared" si="185"/>
        <v>5.6617942001042588E-7</v>
      </c>
      <c r="GV52" s="86">
        <f t="shared" si="186"/>
        <v>1.803025610354443E-7</v>
      </c>
      <c r="GW52" s="86">
        <f t="shared" si="187"/>
        <v>1.0572122138675428E-7</v>
      </c>
      <c r="GX52" s="86">
        <f t="shared" si="188"/>
        <v>5.3114889227024829E-7</v>
      </c>
      <c r="GY52" s="86">
        <f t="shared" si="189"/>
        <v>2.0264421153414514E-9</v>
      </c>
      <c r="GZ52" s="86">
        <f t="shared" si="190"/>
        <v>3.9068107056704537E-9</v>
      </c>
      <c r="HA52" s="86">
        <f t="shared" si="191"/>
        <v>3.2924747916522884E-10</v>
      </c>
      <c r="HC52" s="86">
        <f t="shared" si="145"/>
        <v>1.5661737245258913E-17</v>
      </c>
      <c r="HD52" s="86">
        <f t="shared" si="192"/>
        <v>5.8849258650103097E-16</v>
      </c>
      <c r="HE52" s="86">
        <f t="shared" si="193"/>
        <v>2.3660162915379588E-17</v>
      </c>
      <c r="HF52" s="86">
        <f t="shared" si="194"/>
        <v>3.0525246765129067E-17</v>
      </c>
      <c r="HG52" s="86">
        <f t="shared" si="195"/>
        <v>3.3071242949890729E-19</v>
      </c>
      <c r="HH52" s="86">
        <f t="shared" si="196"/>
        <v>6.2242790022121812E-19</v>
      </c>
      <c r="HI52" s="86">
        <f t="shared" si="197"/>
        <v>9.7146277123474871E-22</v>
      </c>
      <c r="HJ52" s="86">
        <f t="shared" si="198"/>
        <v>3.7617672629299842E-28</v>
      </c>
      <c r="HK52" s="86">
        <f t="shared" si="199"/>
        <v>6.5444232279677744E-20</v>
      </c>
      <c r="HL52" s="86">
        <f t="shared" si="200"/>
        <v>2.6770848886039918E-22</v>
      </c>
      <c r="HM52" s="86">
        <f t="shared" si="201"/>
        <v>1.2805206320091075E-23</v>
      </c>
      <c r="HN52" s="86">
        <f t="shared" si="202"/>
        <v>8.2820543039481305E-21</v>
      </c>
      <c r="HO52" s="86">
        <f t="shared" si="203"/>
        <v>7.9258856454947233E-28</v>
      </c>
      <c r="HP52" s="86">
        <f t="shared" si="204"/>
        <v>4.6237273556196936E-27</v>
      </c>
      <c r="HQ52" s="86">
        <f t="shared" si="205"/>
        <v>2.9634752528550882E-33</v>
      </c>
      <c r="HS52" s="86">
        <f t="shared" si="114"/>
        <v>2.1089836732769654E-98</v>
      </c>
      <c r="HT52" s="86">
        <f t="shared" si="206"/>
        <v>1.3261346042666426E-82</v>
      </c>
      <c r="HU52" s="86">
        <f t="shared" si="207"/>
        <v>3.8103630112864817E-90</v>
      </c>
      <c r="HV52" s="86">
        <f t="shared" si="208"/>
        <v>1.4186175682179324E-91</v>
      </c>
      <c r="HW52" s="86">
        <f t="shared" si="209"/>
        <v>2.1139269940285687E-102</v>
      </c>
      <c r="HX52" s="86">
        <f t="shared" si="210"/>
        <v>4.9331703597550758E-100</v>
      </c>
      <c r="HY52" s="86">
        <f t="shared" si="211"/>
        <v>6.4463272593929825E-119</v>
      </c>
      <c r="HZ52" s="86">
        <f t="shared" si="212"/>
        <v>5.0934994054342836E-158</v>
      </c>
      <c r="IA52" s="86">
        <f t="shared" si="213"/>
        <v>1.5881199691131095E-109</v>
      </c>
      <c r="IB52" s="86">
        <f t="shared" si="214"/>
        <v>1.2643203730158673E-123</v>
      </c>
      <c r="IC52" s="86">
        <f t="shared" si="215"/>
        <v>7.5980277686206374E-131</v>
      </c>
      <c r="ID52" s="86">
        <f t="shared" si="216"/>
        <v>4.0409925727180491E-114</v>
      </c>
      <c r="IE52" s="86">
        <f t="shared" si="217"/>
        <v>2.8564923882132684E-155</v>
      </c>
      <c r="IF52" s="86">
        <f t="shared" si="218"/>
        <v>3.3954635526234814E-92</v>
      </c>
      <c r="IG52" s="86">
        <f t="shared" si="219"/>
        <v>5.570942746271045E-62</v>
      </c>
      <c r="II52" s="86">
        <f t="shared" si="115"/>
        <v>1.7138136040945884E-208</v>
      </c>
      <c r="IJ52" s="86">
        <f t="shared" si="116"/>
        <v>1.2946699312134801E-165</v>
      </c>
      <c r="IK52" s="86">
        <f t="shared" si="117"/>
        <v>1.3699536434471422E-183</v>
      </c>
      <c r="IL52" s="86">
        <f t="shared" si="118"/>
        <v>9.1710844442204354E-187</v>
      </c>
      <c r="IM52" s="86">
        <f t="shared" si="119"/>
        <v>1.4998195537376188E-211</v>
      </c>
      <c r="IN52" s="86">
        <f t="shared" si="120"/>
        <v>7.783866015504807E-203</v>
      </c>
      <c r="IO52" s="86">
        <f t="shared" si="121"/>
        <v>3.1455999910415918E-241</v>
      </c>
      <c r="IP52" s="86">
        <f t="shared" si="122"/>
        <v>0</v>
      </c>
      <c r="IQ52" s="86">
        <f t="shared" si="123"/>
        <v>5.4766225916151202E-223</v>
      </c>
      <c r="IR52" s="86">
        <f t="shared" si="124"/>
        <v>5.3183095122087974E-252</v>
      </c>
      <c r="IS52" s="86">
        <f t="shared" si="125"/>
        <v>2.0634479029949179E-266</v>
      </c>
      <c r="IT52" s="86">
        <f t="shared" si="126"/>
        <v>6.7632154810048139E-232</v>
      </c>
      <c r="IU52" s="86">
        <f t="shared" si="127"/>
        <v>0</v>
      </c>
      <c r="IV52" s="86">
        <f t="shared" si="128"/>
        <v>3.1659599224648637E-230</v>
      </c>
      <c r="IW52" s="86">
        <f t="shared" si="129"/>
        <v>1.2863884508447265E-214</v>
      </c>
      <c r="IY52" s="86">
        <f t="shared" si="130"/>
        <v>6.2848283712421244E-6</v>
      </c>
      <c r="IZ52" s="86">
        <f t="shared" si="131"/>
        <v>1.1626225831744872E-5</v>
      </c>
      <c r="JA52" s="86">
        <f t="shared" si="132"/>
        <v>5.1978543002689834E-6</v>
      </c>
      <c r="JB52" s="86">
        <f t="shared" si="133"/>
        <v>5.5939272633647504E-6</v>
      </c>
      <c r="JC52" s="86">
        <f t="shared" si="134"/>
        <v>1.8611823415027215E-6</v>
      </c>
      <c r="JD52" s="86">
        <f t="shared" si="135"/>
        <v>2.6800687197600419E-6</v>
      </c>
      <c r="JE52" s="86">
        <f t="shared" si="136"/>
        <v>1.5065269397007464E-7</v>
      </c>
      <c r="JF52" s="86">
        <f t="shared" si="137"/>
        <v>1.9790881853182632E-7</v>
      </c>
      <c r="JG52" s="86">
        <f t="shared" si="138"/>
        <v>5.6617942001049132E-7</v>
      </c>
      <c r="JH52" s="86">
        <f t="shared" si="139"/>
        <v>1.8030256103544456E-7</v>
      </c>
      <c r="JI52" s="86">
        <f t="shared" si="140"/>
        <v>1.057212213867543E-7</v>
      </c>
      <c r="JJ52" s="86">
        <f t="shared" si="141"/>
        <v>5.3114889227025655E-7</v>
      </c>
      <c r="JK52" s="86">
        <f t="shared" si="142"/>
        <v>2.0264421153414514E-9</v>
      </c>
      <c r="JL52" s="86">
        <f t="shared" si="143"/>
        <v>3.9068107056704537E-9</v>
      </c>
      <c r="JM52" s="86">
        <f t="shared" si="144"/>
        <v>3.2924747916522884E-10</v>
      </c>
    </row>
    <row r="53" spans="2:273" x14ac:dyDescent="0.25">
      <c r="B53" s="2">
        <v>26</v>
      </c>
      <c r="C53" s="37">
        <v>59</v>
      </c>
      <c r="D53" s="37">
        <v>65.144999999999996</v>
      </c>
      <c r="E53" s="37">
        <v>64.725999999999999</v>
      </c>
      <c r="F53" s="37">
        <v>66.742000000000004</v>
      </c>
      <c r="G53" s="37">
        <v>66.694000000000003</v>
      </c>
      <c r="H53" s="37">
        <v>68.305999999999997</v>
      </c>
      <c r="I53" s="37">
        <v>64.113</v>
      </c>
      <c r="J53" s="37">
        <v>64.564999999999998</v>
      </c>
      <c r="K53" s="37">
        <v>65.887</v>
      </c>
      <c r="L53" s="37">
        <v>63.805999999999997</v>
      </c>
      <c r="M53" s="37">
        <v>60.758000000000003</v>
      </c>
      <c r="N53" s="37">
        <v>61.866999999999997</v>
      </c>
      <c r="O53" s="37">
        <v>65.566999999999993</v>
      </c>
      <c r="P53" s="37">
        <v>62.133000000000003</v>
      </c>
      <c r="Q53" s="37">
        <v>58.753999999999998</v>
      </c>
      <c r="S53" s="4">
        <f t="shared" si="8"/>
        <v>62.617006392852254</v>
      </c>
      <c r="T53" s="4">
        <f t="shared" si="9"/>
        <v>65.905713063058286</v>
      </c>
      <c r="U53" s="4">
        <f t="shared" si="10"/>
        <v>66.371809612566921</v>
      </c>
      <c r="V53" s="4">
        <f t="shared" si="11"/>
        <v>68.285546419665266</v>
      </c>
      <c r="W53" s="4">
        <f t="shared" si="12"/>
        <v>67.210117196097514</v>
      </c>
      <c r="X53" s="4">
        <f t="shared" si="13"/>
        <v>68.953472979770041</v>
      </c>
      <c r="Y53" s="4">
        <f t="shared" si="14"/>
        <v>66.042317349795411</v>
      </c>
      <c r="Z53" s="4">
        <f t="shared" si="15"/>
        <v>66.740686050532673</v>
      </c>
      <c r="AA53" s="4">
        <f t="shared" si="16"/>
        <v>67.605171567168327</v>
      </c>
      <c r="AB53" s="4">
        <f t="shared" si="17"/>
        <v>66.058986693664508</v>
      </c>
      <c r="AC53" s="4">
        <f t="shared" si="18"/>
        <v>64.385211853636747</v>
      </c>
      <c r="AD53" s="4">
        <f t="shared" si="19"/>
        <v>64.186032587979156</v>
      </c>
      <c r="AE53" s="4">
        <f t="shared" si="20"/>
        <v>65.778589013486283</v>
      </c>
      <c r="AF53" s="4">
        <f t="shared" si="21"/>
        <v>63.197760411668227</v>
      </c>
      <c r="AG53" s="4">
        <f t="shared" si="22"/>
        <v>59.06253304094399</v>
      </c>
      <c r="AI53" s="4">
        <f t="shared" si="23"/>
        <v>-3.6170063928522538</v>
      </c>
      <c r="AJ53" s="4">
        <f t="shared" si="24"/>
        <v>-0.76071306305829012</v>
      </c>
      <c r="AK53" s="4">
        <f t="shared" si="25"/>
        <v>-1.6458096125669215</v>
      </c>
      <c r="AL53" s="4">
        <f t="shared" si="26"/>
        <v>-1.5435464196652617</v>
      </c>
      <c r="AM53" s="4">
        <f t="shared" si="27"/>
        <v>-0.51611719609751106</v>
      </c>
      <c r="AN53" s="4">
        <f t="shared" si="28"/>
        <v>-0.64747297977004337</v>
      </c>
      <c r="AO53" s="4">
        <f t="shared" si="29"/>
        <v>-1.9293173497954115</v>
      </c>
      <c r="AP53" s="4">
        <f t="shared" si="30"/>
        <v>-2.1756860505326756</v>
      </c>
      <c r="AQ53" s="4">
        <f t="shared" si="31"/>
        <v>-1.7181715671683264</v>
      </c>
      <c r="AR53" s="4">
        <f t="shared" si="32"/>
        <v>-2.2529866936645107</v>
      </c>
      <c r="AS53" s="4">
        <f t="shared" si="33"/>
        <v>-3.6272118536367444</v>
      </c>
      <c r="AT53" s="4">
        <f t="shared" si="34"/>
        <v>-2.3190325879791587</v>
      </c>
      <c r="AU53" s="4">
        <f t="shared" si="35"/>
        <v>-0.21158901348628945</v>
      </c>
      <c r="AV53" s="4">
        <f t="shared" si="146"/>
        <v>-1.0647604116682245</v>
      </c>
      <c r="AW53" s="4">
        <f t="shared" si="146"/>
        <v>-0.30853304094399192</v>
      </c>
      <c r="AY53" s="2">
        <f t="shared" si="96"/>
        <v>62.604681860923222</v>
      </c>
      <c r="AZ53" s="2">
        <f t="shared" si="147"/>
        <v>65.883957402804242</v>
      </c>
      <c r="BA53" s="2">
        <f t="shared" si="148"/>
        <v>66.361651287286307</v>
      </c>
      <c r="BB53" s="2">
        <f t="shared" si="149"/>
        <v>68.276049306095615</v>
      </c>
      <c r="BC53" s="2">
        <f t="shared" si="150"/>
        <v>67.206093751863605</v>
      </c>
      <c r="BD53" s="2">
        <f t="shared" si="151"/>
        <v>68.948054879216954</v>
      </c>
      <c r="BE53" s="2">
        <f t="shared" si="152"/>
        <v>66.041917583025523</v>
      </c>
      <c r="BF53" s="2">
        <f t="shared" si="153"/>
        <v>66.740184770356279</v>
      </c>
      <c r="BG53" s="2">
        <f t="shared" si="154"/>
        <v>67.603849040513239</v>
      </c>
      <c r="BH53" s="2">
        <f t="shared" si="155"/>
        <v>66.058535628073983</v>
      </c>
      <c r="BI53" s="2">
        <f t="shared" si="156"/>
        <v>64.384940118096225</v>
      </c>
      <c r="BJ53" s="2">
        <f t="shared" si="157"/>
        <v>64.184754744115892</v>
      </c>
      <c r="BK53" s="2">
        <f t="shared" si="158"/>
        <v>65.778580753860496</v>
      </c>
      <c r="BL53" s="2">
        <f t="shared" si="159"/>
        <v>63.197747507383063</v>
      </c>
      <c r="BM53" s="2">
        <f t="shared" si="160"/>
        <v>59.062532027872315</v>
      </c>
      <c r="BO53" s="2">
        <f t="shared" si="38"/>
        <v>59</v>
      </c>
      <c r="BP53" s="2">
        <f t="shared" si="39"/>
        <v>65.144999999999996</v>
      </c>
      <c r="BQ53" s="2">
        <f t="shared" si="40"/>
        <v>64.725999999999999</v>
      </c>
      <c r="BR53" s="2">
        <f t="shared" si="41"/>
        <v>66.742000000000004</v>
      </c>
      <c r="BS53" s="2">
        <f t="shared" si="42"/>
        <v>66.694000000000003</v>
      </c>
      <c r="BT53" s="2">
        <f t="shared" si="43"/>
        <v>68.305999999999997</v>
      </c>
      <c r="BU53" s="2">
        <f t="shared" si="44"/>
        <v>64.113</v>
      </c>
      <c r="BV53" s="2">
        <f t="shared" si="45"/>
        <v>64.564999999999998</v>
      </c>
      <c r="BW53" s="2">
        <f t="shared" si="46"/>
        <v>65.887</v>
      </c>
      <c r="BX53" s="2">
        <f t="shared" si="47"/>
        <v>63.805999999999997</v>
      </c>
      <c r="BY53" s="2">
        <f t="shared" si="48"/>
        <v>60.758000000000003</v>
      </c>
      <c r="BZ53" s="2">
        <f t="shared" si="49"/>
        <v>61.866999999999997</v>
      </c>
      <c r="CA53" s="2">
        <f t="shared" si="50"/>
        <v>65.566999999999993</v>
      </c>
      <c r="CB53" s="2">
        <f t="shared" si="51"/>
        <v>62.133000000000003</v>
      </c>
      <c r="CC53" s="2">
        <f t="shared" si="52"/>
        <v>58.753999999999998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63.216144558787782</v>
      </c>
      <c r="DL53" s="2">
        <f t="shared" si="161"/>
        <v>66.640514166869238</v>
      </c>
      <c r="DM53" s="2">
        <f t="shared" si="161"/>
        <v>66.879043189368787</v>
      </c>
      <c r="DN53" s="2">
        <f t="shared" si="161"/>
        <v>69.056537299909394</v>
      </c>
      <c r="DO53" s="2">
        <f t="shared" si="161"/>
        <v>67.578832527937166</v>
      </c>
      <c r="DP53" s="2">
        <f t="shared" si="161"/>
        <v>69.731248867411679</v>
      </c>
      <c r="DQ53" s="2">
        <f t="shared" si="161"/>
        <v>66.167326547842393</v>
      </c>
      <c r="DR53" s="2">
        <f t="shared" si="161"/>
        <v>66.293299624765481</v>
      </c>
      <c r="DS53" s="2">
        <f t="shared" si="161"/>
        <v>68.476710627177695</v>
      </c>
      <c r="DT53" s="2">
        <f t="shared" si="161"/>
        <v>66.526431707317073</v>
      </c>
      <c r="DU53" s="2">
        <f t="shared" si="161"/>
        <v>64.264177392120075</v>
      </c>
      <c r="DV53" s="2">
        <f t="shared" si="161"/>
        <v>64.354237239504698</v>
      </c>
      <c r="DW53" s="2">
        <f t="shared" si="161"/>
        <v>65.477091591591588</v>
      </c>
      <c r="DX53" s="2">
        <f t="shared" si="161"/>
        <v>62.723807563025218</v>
      </c>
      <c r="DY53" s="2">
        <f t="shared" si="161"/>
        <v>58.68927272727273</v>
      </c>
      <c r="EA53" s="2">
        <f t="shared" si="71"/>
        <v>59.80749063085571</v>
      </c>
      <c r="EB53" s="2">
        <f t="shared" si="72"/>
        <v>62.573263457822634</v>
      </c>
      <c r="EC53" s="2">
        <f t="shared" si="73"/>
        <v>63.900520779593009</v>
      </c>
      <c r="ED53" s="2">
        <f t="shared" si="74"/>
        <v>64.643131734451941</v>
      </c>
      <c r="EE53" s="2">
        <f t="shared" si="75"/>
        <v>65.316795054434962</v>
      </c>
      <c r="EF53" s="2">
        <f t="shared" si="76"/>
        <v>65.011972540579961</v>
      </c>
      <c r="EG53" s="2">
        <f t="shared" si="77"/>
        <v>65.295558799851392</v>
      </c>
      <c r="EH53" s="2">
        <f t="shared" si="78"/>
        <v>69.365863396991614</v>
      </c>
      <c r="EI53" s="2">
        <f t="shared" si="79"/>
        <v>62.937669731557804</v>
      </c>
      <c r="EJ53" s="2">
        <f t="shared" si="80"/>
        <v>63.32640237142482</v>
      </c>
      <c r="EK53" s="2">
        <f t="shared" si="81"/>
        <v>65.129330109630274</v>
      </c>
      <c r="EL53" s="2">
        <f t="shared" si="82"/>
        <v>63.231299728805581</v>
      </c>
      <c r="EM53" s="2">
        <f t="shared" si="83"/>
        <v>68.034785115276634</v>
      </c>
      <c r="EN53" s="2">
        <f t="shared" si="84"/>
        <v>66.618500051988548</v>
      </c>
      <c r="EO53" s="2">
        <f t="shared" si="85"/>
        <v>62.01928421345476</v>
      </c>
      <c r="EQ53" s="2">
        <f t="shared" si="86"/>
        <v>57.800737566884635</v>
      </c>
      <c r="ER53" s="2">
        <f t="shared" si="162"/>
        <v>61.022070762120876</v>
      </c>
      <c r="ES53" s="2">
        <f t="shared" si="162"/>
        <v>60.534776673163009</v>
      </c>
      <c r="ET53" s="2">
        <f t="shared" si="162"/>
        <v>62.056907030429016</v>
      </c>
      <c r="EU53" s="2">
        <f t="shared" si="162"/>
        <v>64.12068145172482</v>
      </c>
      <c r="EV53" s="2">
        <f t="shared" si="162"/>
        <v>64.686148165363136</v>
      </c>
      <c r="EW53" s="2">
        <f t="shared" si="162"/>
        <v>63.144140388180737</v>
      </c>
      <c r="EX53" s="2">
        <f t="shared" si="162"/>
        <v>65.279521987264914</v>
      </c>
      <c r="EY53" s="2">
        <f t="shared" si="162"/>
        <v>61.468722971579851</v>
      </c>
      <c r="EZ53" s="2">
        <f t="shared" si="162"/>
        <v>61.02032760559301</v>
      </c>
      <c r="FA53" s="2">
        <f t="shared" si="162"/>
        <v>62.306720154455064</v>
      </c>
      <c r="FB53" s="2">
        <f t="shared" si="162"/>
        <v>62.735910515147445</v>
      </c>
      <c r="FC53" s="2">
        <f t="shared" si="162"/>
        <v>65.584182755601873</v>
      </c>
      <c r="FD53" s="2">
        <f t="shared" si="162"/>
        <v>66.146952311604309</v>
      </c>
      <c r="FE53" s="2">
        <f t="shared" si="162"/>
        <v>63.760832708488572</v>
      </c>
      <c r="FG53" s="2">
        <f t="shared" si="88"/>
        <v>0.17938359956572317</v>
      </c>
      <c r="FH53" s="2">
        <f t="shared" si="163"/>
        <v>0.18600955951248285</v>
      </c>
      <c r="FI53" s="2">
        <f t="shared" si="163"/>
        <v>0.17370138952594352</v>
      </c>
      <c r="FJ53" s="2">
        <f t="shared" si="163"/>
        <v>0.1768415652243385</v>
      </c>
      <c r="FK53" s="2">
        <f t="shared" si="163"/>
        <v>0.16477698013405803</v>
      </c>
      <c r="FL53" s="2">
        <f t="shared" si="163"/>
        <v>0.16595591658333361</v>
      </c>
      <c r="FM53" s="2">
        <f t="shared" si="163"/>
        <v>0.14383985177771455</v>
      </c>
      <c r="FN53" s="2">
        <f t="shared" si="163"/>
        <v>0.14545253751370851</v>
      </c>
      <c r="FO53" s="2">
        <f t="shared" si="163"/>
        <v>0.15758144277500116</v>
      </c>
      <c r="FP53" s="2">
        <f t="shared" si="163"/>
        <v>0.14621063966051212</v>
      </c>
      <c r="FQ53" s="2">
        <f t="shared" si="163"/>
        <v>0.13960779380977253</v>
      </c>
      <c r="FR53" s="2">
        <f t="shared" si="163"/>
        <v>0.15092512790601106</v>
      </c>
      <c r="FS53" s="2">
        <f t="shared" si="163"/>
        <v>0.11788004775027136</v>
      </c>
      <c r="FT53" s="2">
        <f t="shared" si="163"/>
        <v>0.12168913778656006</v>
      </c>
      <c r="FU53" s="2">
        <f t="shared" si="163"/>
        <v>0.11208782397658618</v>
      </c>
      <c r="FW53" s="2">
        <f t="shared" si="112"/>
        <v>3.0330579145573674E-6</v>
      </c>
      <c r="FX53" s="2">
        <f t="shared" si="164"/>
        <v>5.9639582036281513E-6</v>
      </c>
      <c r="FY53" s="2">
        <f t="shared" si="165"/>
        <v>5.4730156782110978E-6</v>
      </c>
      <c r="FZ53" s="2">
        <f t="shared" si="166"/>
        <v>5.5856122857610675E-6</v>
      </c>
      <c r="GA53" s="2">
        <f t="shared" si="167"/>
        <v>5.9126823578337765E-6</v>
      </c>
      <c r="GB53" s="2">
        <f t="shared" si="168"/>
        <v>6.6286180466183959E-6</v>
      </c>
      <c r="GC53" s="2">
        <f t="shared" si="169"/>
        <v>6.5171708014710565E-6</v>
      </c>
      <c r="GD53" s="2">
        <f t="shared" si="170"/>
        <v>6.6200421024514675E-6</v>
      </c>
      <c r="GE53" s="2">
        <f t="shared" si="171"/>
        <v>7.8496670226349228E-6</v>
      </c>
      <c r="GF53" s="2">
        <f t="shared" si="172"/>
        <v>7.69407399352247E-6</v>
      </c>
      <c r="GG53" s="2">
        <f t="shared" si="173"/>
        <v>6.8504767843635266E-6</v>
      </c>
      <c r="GH53" s="2">
        <f t="shared" si="174"/>
        <v>6.0719046594386185E-6</v>
      </c>
      <c r="GI53" s="2">
        <f t="shared" si="175"/>
        <v>4.8447001619818429E-6</v>
      </c>
      <c r="GJ53" s="2">
        <f t="shared" si="176"/>
        <v>3.8735587837231007E-6</v>
      </c>
      <c r="GK53" s="2">
        <f t="shared" si="177"/>
        <v>3.1921571054239394E-6</v>
      </c>
      <c r="GM53" s="86">
        <f t="shared" si="113"/>
        <v>1.0755482259179505E-5</v>
      </c>
      <c r="GN53" s="86">
        <f t="shared" si="178"/>
        <v>1.9216402058040209E-5</v>
      </c>
      <c r="GO53" s="86">
        <f t="shared" si="179"/>
        <v>8.9144383943620141E-6</v>
      </c>
      <c r="GP53" s="86">
        <f t="shared" si="180"/>
        <v>9.6064992503275729E-6</v>
      </c>
      <c r="GQ53" s="86">
        <f t="shared" si="181"/>
        <v>3.3817565518092968E-6</v>
      </c>
      <c r="GR53" s="86">
        <f t="shared" si="182"/>
        <v>4.7501634660630727E-6</v>
      </c>
      <c r="GS53" s="86">
        <f t="shared" si="183"/>
        <v>3.1100908671431215E-7</v>
      </c>
      <c r="GT53" s="86">
        <f t="shared" si="184"/>
        <v>4.0258454110068517E-7</v>
      </c>
      <c r="GU53" s="86">
        <f t="shared" si="185"/>
        <v>1.1042928549979004E-6</v>
      </c>
      <c r="GV53" s="86">
        <f t="shared" si="186"/>
        <v>3.7010821558452177E-7</v>
      </c>
      <c r="GW53" s="86">
        <f t="shared" si="187"/>
        <v>2.2090059161209105E-7</v>
      </c>
      <c r="GX53" s="86">
        <f t="shared" si="188"/>
        <v>1.0217226366339682E-6</v>
      </c>
      <c r="GY53" s="86">
        <f t="shared" si="189"/>
        <v>5.1360143385330839E-9</v>
      </c>
      <c r="GZ53" s="86">
        <f t="shared" si="190"/>
        <v>9.6231405218780716E-9</v>
      </c>
      <c r="HA53" s="86">
        <f t="shared" si="191"/>
        <v>9.1771317296335168E-10</v>
      </c>
      <c r="HC53" s="86">
        <f t="shared" si="145"/>
        <v>4.9545996824828722E-17</v>
      </c>
      <c r="HD53" s="86">
        <f t="shared" si="192"/>
        <v>1.6470414972060714E-15</v>
      </c>
      <c r="HE53" s="86">
        <f t="shared" si="193"/>
        <v>7.2958305586872223E-17</v>
      </c>
      <c r="HF53" s="86">
        <f t="shared" si="194"/>
        <v>9.4854742587665027E-17</v>
      </c>
      <c r="HG53" s="86">
        <f t="shared" si="195"/>
        <v>1.1953036191367157E-18</v>
      </c>
      <c r="HH53" s="86">
        <f t="shared" si="196"/>
        <v>2.1947755844586106E-18</v>
      </c>
      <c r="HI53" s="86">
        <f t="shared" si="197"/>
        <v>4.2582804679823796E-21</v>
      </c>
      <c r="HJ53" s="86">
        <f t="shared" si="198"/>
        <v>2.6767219749690127E-27</v>
      </c>
      <c r="HK53" s="86">
        <f t="shared" si="199"/>
        <v>2.5930563078090997E-19</v>
      </c>
      <c r="HL53" s="86">
        <f t="shared" si="200"/>
        <v>1.2642060974650472E-21</v>
      </c>
      <c r="HM53" s="86">
        <f t="shared" si="201"/>
        <v>6.5342916292920777E-23</v>
      </c>
      <c r="HN53" s="86">
        <f t="shared" si="202"/>
        <v>3.3831389527422077E-20</v>
      </c>
      <c r="HO53" s="86">
        <f t="shared" si="203"/>
        <v>5.2083606443404873E-27</v>
      </c>
      <c r="HP53" s="86">
        <f t="shared" si="204"/>
        <v>2.8659767550285048E-26</v>
      </c>
      <c r="HQ53" s="86">
        <f t="shared" si="205"/>
        <v>2.868537043046807E-32</v>
      </c>
      <c r="HS53" s="86">
        <f t="shared" si="114"/>
        <v>1.4726230961612689E-96</v>
      </c>
      <c r="HT53" s="86">
        <f t="shared" si="206"/>
        <v>5.1025555173830927E-81</v>
      </c>
      <c r="HU53" s="86">
        <f t="shared" si="207"/>
        <v>2.0635115321279222E-88</v>
      </c>
      <c r="HV53" s="86">
        <f t="shared" si="208"/>
        <v>8.2710447043384233E-90</v>
      </c>
      <c r="HW53" s="86">
        <f t="shared" si="209"/>
        <v>2.1114225242609387E-100</v>
      </c>
      <c r="HX53" s="86">
        <f t="shared" si="210"/>
        <v>4.4244864421599907E-98</v>
      </c>
      <c r="HY53" s="86">
        <f t="shared" si="211"/>
        <v>1.3573756638964085E-116</v>
      </c>
      <c r="HZ53" s="86">
        <f t="shared" si="212"/>
        <v>6.561636838790117E-155</v>
      </c>
      <c r="IA53" s="86">
        <f t="shared" si="213"/>
        <v>2.3776206911737086E-107</v>
      </c>
      <c r="IB53" s="86">
        <f t="shared" si="214"/>
        <v>3.6128671538567926E-121</v>
      </c>
      <c r="IC53" s="86">
        <f t="shared" si="215"/>
        <v>2.8517401048799091E-128</v>
      </c>
      <c r="ID53" s="86">
        <f t="shared" si="216"/>
        <v>6.6691342386633857E-112</v>
      </c>
      <c r="IE53" s="86">
        <f t="shared" si="217"/>
        <v>2.6978297692009382E-152</v>
      </c>
      <c r="IF53" s="86">
        <f t="shared" si="218"/>
        <v>1.7621246635928438E-90</v>
      </c>
      <c r="IG53" s="86">
        <f t="shared" si="219"/>
        <v>7.2614212638953082E-61</v>
      </c>
      <c r="II53" s="86">
        <f t="shared" si="115"/>
        <v>1.5632228306699392E-205</v>
      </c>
      <c r="IJ53" s="86">
        <f t="shared" si="116"/>
        <v>3.875718842980592E-163</v>
      </c>
      <c r="IK53" s="86">
        <f t="shared" si="117"/>
        <v>7.3352552968400585E-181</v>
      </c>
      <c r="IL53" s="86">
        <f t="shared" si="118"/>
        <v>5.5387576701797758E-184</v>
      </c>
      <c r="IM53" s="86">
        <f t="shared" si="119"/>
        <v>2.2109442909057525E-208</v>
      </c>
      <c r="IN53" s="86">
        <f t="shared" si="120"/>
        <v>9.0533150098142825E-200</v>
      </c>
      <c r="IO53" s="86">
        <f t="shared" si="121"/>
        <v>1.3929110312262296E-237</v>
      </c>
      <c r="IP53" s="86">
        <f t="shared" si="122"/>
        <v>0</v>
      </c>
      <c r="IQ53" s="86">
        <f t="shared" si="123"/>
        <v>1.4438225715055935E-219</v>
      </c>
      <c r="IR53" s="86">
        <f t="shared" si="124"/>
        <v>3.8834041270319102E-248</v>
      </c>
      <c r="IS53" s="86">
        <f t="shared" si="125"/>
        <v>2.2973452692976286E-262</v>
      </c>
      <c r="IT53" s="86">
        <f t="shared" si="126"/>
        <v>2.0595797789152085E-228</v>
      </c>
      <c r="IU53" s="86">
        <f t="shared" si="127"/>
        <v>0</v>
      </c>
      <c r="IV53" s="86">
        <f t="shared" si="128"/>
        <v>6.8462643247275833E-227</v>
      </c>
      <c r="IW53" s="86">
        <f t="shared" si="129"/>
        <v>1.4769132613767579E-211</v>
      </c>
      <c r="IY53" s="86">
        <f t="shared" si="130"/>
        <v>1.0755482259229051E-5</v>
      </c>
      <c r="IZ53" s="86">
        <f t="shared" si="131"/>
        <v>1.9216402059687251E-5</v>
      </c>
      <c r="JA53" s="86">
        <f t="shared" si="132"/>
        <v>8.9144383944349725E-6</v>
      </c>
      <c r="JB53" s="86">
        <f t="shared" si="133"/>
        <v>9.6064992504224271E-6</v>
      </c>
      <c r="JC53" s="86">
        <f t="shared" si="134"/>
        <v>3.381756551810492E-6</v>
      </c>
      <c r="JD53" s="86">
        <f t="shared" si="135"/>
        <v>4.7501634660652674E-6</v>
      </c>
      <c r="JE53" s="86">
        <f t="shared" si="136"/>
        <v>3.1100908671431638E-7</v>
      </c>
      <c r="JF53" s="86">
        <f t="shared" si="137"/>
        <v>4.0258454110068517E-7</v>
      </c>
      <c r="JG53" s="86">
        <f t="shared" si="138"/>
        <v>1.1042928549981598E-6</v>
      </c>
      <c r="JH53" s="86">
        <f t="shared" si="139"/>
        <v>3.7010821558452304E-7</v>
      </c>
      <c r="JI53" s="86">
        <f t="shared" si="140"/>
        <v>2.209005916120911E-7</v>
      </c>
      <c r="JJ53" s="86">
        <f t="shared" si="141"/>
        <v>1.0217226366340021E-6</v>
      </c>
      <c r="JK53" s="86">
        <f t="shared" si="142"/>
        <v>5.1360143385330839E-9</v>
      </c>
      <c r="JL53" s="86">
        <f t="shared" si="143"/>
        <v>9.6231405218780716E-9</v>
      </c>
      <c r="JM53" s="86">
        <f t="shared" si="144"/>
        <v>9.1771317296335168E-10</v>
      </c>
    </row>
    <row r="54" spans="2:273" x14ac:dyDescent="0.25">
      <c r="B54" s="2">
        <v>27</v>
      </c>
      <c r="C54" s="37">
        <v>64.12</v>
      </c>
      <c r="D54" s="37">
        <v>65.370999999999995</v>
      </c>
      <c r="E54" s="37">
        <v>65.387</v>
      </c>
      <c r="F54" s="37">
        <v>66.774000000000001</v>
      </c>
      <c r="G54" s="37">
        <v>66.177000000000007</v>
      </c>
      <c r="H54" s="37">
        <v>69.661000000000001</v>
      </c>
      <c r="I54" s="37">
        <v>66.435000000000002</v>
      </c>
      <c r="J54" s="37">
        <v>65.129000000000005</v>
      </c>
      <c r="K54" s="37">
        <v>66</v>
      </c>
      <c r="L54" s="37">
        <v>63.113</v>
      </c>
      <c r="M54" s="37">
        <v>62.097000000000001</v>
      </c>
      <c r="N54" s="37">
        <v>64</v>
      </c>
      <c r="O54" s="37">
        <v>64.132999999999996</v>
      </c>
      <c r="P54" s="37">
        <v>62.633000000000003</v>
      </c>
      <c r="Q54" s="37">
        <v>58.426000000000002</v>
      </c>
      <c r="S54" s="4">
        <f t="shared" si="8"/>
        <v>62.66089894078663</v>
      </c>
      <c r="T54" s="4">
        <f t="shared" si="9"/>
        <v>66.049013566337393</v>
      </c>
      <c r="U54" s="4">
        <f t="shared" si="10"/>
        <v>66.553703971757486</v>
      </c>
      <c r="V54" s="4">
        <f t="shared" si="11"/>
        <v>68.529316794196831</v>
      </c>
      <c r="W54" s="4">
        <f t="shared" si="12"/>
        <v>67.309524303944869</v>
      </c>
      <c r="X54" s="4">
        <f t="shared" si="13"/>
        <v>69.026767820597428</v>
      </c>
      <c r="Y54" s="4">
        <f t="shared" si="14"/>
        <v>66.116771656129231</v>
      </c>
      <c r="Z54" s="4">
        <f t="shared" si="15"/>
        <v>66.902420019560225</v>
      </c>
      <c r="AA54" s="4">
        <f t="shared" si="16"/>
        <v>67.734694519541293</v>
      </c>
      <c r="AB54" s="4">
        <f t="shared" si="17"/>
        <v>66.252591440563847</v>
      </c>
      <c r="AC54" s="4">
        <f t="shared" si="18"/>
        <v>64.537603450700729</v>
      </c>
      <c r="AD54" s="4">
        <f t="shared" si="19"/>
        <v>64.320347305177023</v>
      </c>
      <c r="AE54" s="4">
        <f t="shared" si="20"/>
        <v>65.977557857410915</v>
      </c>
      <c r="AF54" s="4">
        <f t="shared" si="21"/>
        <v>63.321670912500259</v>
      </c>
      <c r="AG54" s="4">
        <f t="shared" si="22"/>
        <v>59.166170003247537</v>
      </c>
      <c r="AI54" s="4">
        <f t="shared" si="23"/>
        <v>1.4591010592133742</v>
      </c>
      <c r="AJ54" s="4">
        <f t="shared" si="24"/>
        <v>-0.67801356633739829</v>
      </c>
      <c r="AK54" s="4">
        <f t="shared" si="25"/>
        <v>-1.1667039717574852</v>
      </c>
      <c r="AL54" s="4">
        <f t="shared" si="26"/>
        <v>-1.7553167941968297</v>
      </c>
      <c r="AM54" s="4">
        <f t="shared" si="27"/>
        <v>-1.1325243039448623</v>
      </c>
      <c r="AN54" s="4">
        <f t="shared" si="28"/>
        <v>0.63423217940257359</v>
      </c>
      <c r="AO54" s="4">
        <f t="shared" si="29"/>
        <v>0.31822834387077137</v>
      </c>
      <c r="AP54" s="4">
        <f t="shared" si="30"/>
        <v>-1.7734200195602199</v>
      </c>
      <c r="AQ54" s="4">
        <f t="shared" si="31"/>
        <v>-1.7346945195412928</v>
      </c>
      <c r="AR54" s="4">
        <f t="shared" si="32"/>
        <v>-3.1395914405638479</v>
      </c>
      <c r="AS54" s="4">
        <f t="shared" si="33"/>
        <v>-2.4406034507007277</v>
      </c>
      <c r="AT54" s="4">
        <f t="shared" si="34"/>
        <v>-0.32034730517702315</v>
      </c>
      <c r="AU54" s="4">
        <f t="shared" si="35"/>
        <v>-1.8445578574109192</v>
      </c>
      <c r="AV54" s="4">
        <f t="shared" si="146"/>
        <v>-0.6886709125002568</v>
      </c>
      <c r="AW54" s="4">
        <f t="shared" si="146"/>
        <v>-0.74017000324753468</v>
      </c>
      <c r="AY54" s="2">
        <f t="shared" si="96"/>
        <v>62.640573245665138</v>
      </c>
      <c r="AZ54" s="2">
        <f t="shared" si="147"/>
        <v>66.014313042654052</v>
      </c>
      <c r="BA54" s="2">
        <f t="shared" si="148"/>
        <v>66.536908119049144</v>
      </c>
      <c r="BB54" s="2">
        <f t="shared" si="149"/>
        <v>68.513598853276505</v>
      </c>
      <c r="BC54" s="2">
        <f t="shared" si="150"/>
        <v>67.302491747118495</v>
      </c>
      <c r="BD54" s="2">
        <f t="shared" si="151"/>
        <v>69.017519186124289</v>
      </c>
      <c r="BE54" s="2">
        <f t="shared" si="152"/>
        <v>66.115980842856288</v>
      </c>
      <c r="BF54" s="2">
        <f t="shared" si="153"/>
        <v>66.901442429975802</v>
      </c>
      <c r="BG54" s="2">
        <f t="shared" si="154"/>
        <v>67.732220042059978</v>
      </c>
      <c r="BH54" s="2">
        <f t="shared" si="155"/>
        <v>66.251704228321017</v>
      </c>
      <c r="BI54" s="2">
        <f t="shared" si="156"/>
        <v>64.537059402157936</v>
      </c>
      <c r="BJ54" s="2">
        <f t="shared" si="157"/>
        <v>64.31798597561226</v>
      </c>
      <c r="BK54" s="2">
        <f t="shared" si="158"/>
        <v>65.977537903372749</v>
      </c>
      <c r="BL54" s="2">
        <f t="shared" si="159"/>
        <v>63.321640597344228</v>
      </c>
      <c r="BM54" s="2">
        <f t="shared" si="160"/>
        <v>59.166167319338065</v>
      </c>
      <c r="BO54" s="2">
        <f t="shared" si="38"/>
        <v>64.12</v>
      </c>
      <c r="BP54" s="2">
        <f t="shared" si="39"/>
        <v>65.370999999999995</v>
      </c>
      <c r="BQ54" s="2">
        <f t="shared" si="40"/>
        <v>65.387</v>
      </c>
      <c r="BR54" s="2">
        <f t="shared" si="41"/>
        <v>66.774000000000001</v>
      </c>
      <c r="BS54" s="2">
        <f t="shared" si="42"/>
        <v>66.177000000000007</v>
      </c>
      <c r="BT54" s="2">
        <f t="shared" si="43"/>
        <v>69.661000000000001</v>
      </c>
      <c r="BU54" s="2">
        <f t="shared" si="44"/>
        <v>66.435000000000002</v>
      </c>
      <c r="BV54" s="2">
        <f t="shared" si="45"/>
        <v>65.129000000000005</v>
      </c>
      <c r="BW54" s="2">
        <f t="shared" si="46"/>
        <v>66</v>
      </c>
      <c r="BX54" s="2">
        <f t="shared" si="47"/>
        <v>63.113</v>
      </c>
      <c r="BY54" s="2">
        <f t="shared" si="48"/>
        <v>62.097000000000001</v>
      </c>
      <c r="BZ54" s="2">
        <f t="shared" si="49"/>
        <v>64</v>
      </c>
      <c r="CA54" s="2">
        <f t="shared" si="50"/>
        <v>64.132999999999996</v>
      </c>
      <c r="CB54" s="2">
        <f t="shared" si="51"/>
        <v>62.633000000000003</v>
      </c>
      <c r="CC54" s="2">
        <f t="shared" si="52"/>
        <v>58.426000000000002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63.353105907138811</v>
      </c>
      <c r="DL54" s="2">
        <f t="shared" si="161"/>
        <v>66.917304621451521</v>
      </c>
      <c r="DM54" s="2">
        <f t="shared" si="161"/>
        <v>67.184498338870441</v>
      </c>
      <c r="DN54" s="2">
        <f t="shared" si="161"/>
        <v>69.466193597100585</v>
      </c>
      <c r="DO54" s="2">
        <f t="shared" si="161"/>
        <v>67.767966475385066</v>
      </c>
      <c r="DP54" s="2">
        <f t="shared" si="161"/>
        <v>69.924545152521915</v>
      </c>
      <c r="DQ54" s="2">
        <f t="shared" si="161"/>
        <v>66.299577579737331</v>
      </c>
      <c r="DR54" s="2">
        <f t="shared" si="161"/>
        <v>66.483716041275798</v>
      </c>
      <c r="DS54" s="2">
        <f t="shared" si="161"/>
        <v>68.749866202090587</v>
      </c>
      <c r="DT54" s="2">
        <f t="shared" si="161"/>
        <v>66.833369512195119</v>
      </c>
      <c r="DU54" s="2">
        <f t="shared" si="161"/>
        <v>64.465882176360225</v>
      </c>
      <c r="DV54" s="2">
        <f t="shared" si="161"/>
        <v>64.560184536393848</v>
      </c>
      <c r="DW54" s="2">
        <f t="shared" si="161"/>
        <v>65.702414628914624</v>
      </c>
      <c r="DX54" s="2">
        <f t="shared" si="161"/>
        <v>62.8441193277311</v>
      </c>
      <c r="DY54" s="2">
        <f t="shared" si="161"/>
        <v>58.786181818181817</v>
      </c>
      <c r="EA54" s="2">
        <f t="shared" si="71"/>
        <v>59.667831043098062</v>
      </c>
      <c r="EB54" s="2">
        <f t="shared" si="72"/>
        <v>62.410504507570288</v>
      </c>
      <c r="EC54" s="2">
        <f t="shared" si="73"/>
        <v>63.727482516480364</v>
      </c>
      <c r="ED54" s="2">
        <f t="shared" si="74"/>
        <v>64.469717103775309</v>
      </c>
      <c r="EE54" s="2">
        <f t="shared" si="75"/>
        <v>65.150734256055358</v>
      </c>
      <c r="EF54" s="2">
        <f t="shared" si="76"/>
        <v>64.860188032099217</v>
      </c>
      <c r="EG54" s="2">
        <f t="shared" si="77"/>
        <v>65.119432932870964</v>
      </c>
      <c r="EH54" s="2">
        <f t="shared" si="78"/>
        <v>69.139869434944458</v>
      </c>
      <c r="EI54" s="2">
        <f t="shared" si="79"/>
        <v>62.770717415367841</v>
      </c>
      <c r="EJ54" s="2">
        <f t="shared" si="80"/>
        <v>63.154086255247968</v>
      </c>
      <c r="EK54" s="2">
        <f t="shared" si="81"/>
        <v>64.937260583679162</v>
      </c>
      <c r="EL54" s="2">
        <f t="shared" si="82"/>
        <v>63.075335455724577</v>
      </c>
      <c r="EM54" s="2">
        <f t="shared" si="83"/>
        <v>67.855288736421954</v>
      </c>
      <c r="EN54" s="2">
        <f t="shared" si="84"/>
        <v>66.464979707131079</v>
      </c>
      <c r="EO54" s="2">
        <f t="shared" si="85"/>
        <v>61.911346955509508</v>
      </c>
      <c r="EQ54" s="2">
        <f t="shared" si="86"/>
        <v>57.683747521553229</v>
      </c>
      <c r="ER54" s="2">
        <f t="shared" si="162"/>
        <v>60.877165504225346</v>
      </c>
      <c r="ES54" s="2">
        <f t="shared" si="162"/>
        <v>60.400649031097942</v>
      </c>
      <c r="ET54" s="2">
        <f t="shared" si="162"/>
        <v>61.9143822066372</v>
      </c>
      <c r="EU54" s="2">
        <f t="shared" si="162"/>
        <v>63.968282112874604</v>
      </c>
      <c r="EV54" s="2">
        <f t="shared" si="162"/>
        <v>64.53795568268157</v>
      </c>
      <c r="EW54" s="2">
        <f t="shared" si="162"/>
        <v>62.993522060557375</v>
      </c>
      <c r="EX54" s="2">
        <f t="shared" si="162"/>
        <v>65.104171693428498</v>
      </c>
      <c r="EY54" s="2">
        <f t="shared" si="162"/>
        <v>61.319194432019813</v>
      </c>
      <c r="EZ54" s="2">
        <f t="shared" si="162"/>
        <v>60.875240863821467</v>
      </c>
      <c r="FA54" s="2">
        <f t="shared" si="162"/>
        <v>62.148886574693101</v>
      </c>
      <c r="FB54" s="2">
        <f t="shared" si="162"/>
        <v>62.585464451380837</v>
      </c>
      <c r="FC54" s="2">
        <f t="shared" si="162"/>
        <v>65.43279414230885</v>
      </c>
      <c r="FD54" s="2">
        <f t="shared" si="162"/>
        <v>65.998479115462075</v>
      </c>
      <c r="FE54" s="2">
        <f t="shared" si="162"/>
        <v>63.630824118730473</v>
      </c>
      <c r="FG54" s="2">
        <f t="shared" si="88"/>
        <v>0.19334407590530464</v>
      </c>
      <c r="FH54" s="2">
        <f t="shared" si="163"/>
        <v>0.20035979607380128</v>
      </c>
      <c r="FI54" s="2">
        <f t="shared" si="163"/>
        <v>0.18732059343467605</v>
      </c>
      <c r="FJ54" s="2">
        <f t="shared" si="163"/>
        <v>0.19065017016514521</v>
      </c>
      <c r="FK54" s="2">
        <f t="shared" si="163"/>
        <v>0.17784706257452335</v>
      </c>
      <c r="FL54" s="2">
        <f t="shared" si="163"/>
        <v>0.17909945977410752</v>
      </c>
      <c r="FM54" s="2">
        <f t="shared" si="163"/>
        <v>0.15555851204824714</v>
      </c>
      <c r="FN54" s="2">
        <f t="shared" si="163"/>
        <v>0.15727844774503516</v>
      </c>
      <c r="FO54" s="2">
        <f t="shared" si="163"/>
        <v>0.17019708040345985</v>
      </c>
      <c r="FP54" s="2">
        <f t="shared" si="163"/>
        <v>0.15808678431443768</v>
      </c>
      <c r="FQ54" s="2">
        <f t="shared" si="163"/>
        <v>0.15104249423930685</v>
      </c>
      <c r="FR54" s="2">
        <f t="shared" si="163"/>
        <v>0.1631110545286697</v>
      </c>
      <c r="FS54" s="2">
        <f t="shared" si="163"/>
        <v>0.12779945750000513</v>
      </c>
      <c r="FT54" s="2">
        <f t="shared" si="163"/>
        <v>0.13188115556302429</v>
      </c>
      <c r="FU54" s="2">
        <f t="shared" si="163"/>
        <v>0.12158700934705449</v>
      </c>
      <c r="FW54" s="2">
        <f t="shared" si="112"/>
        <v>3.32568089777777E-6</v>
      </c>
      <c r="FX54" s="2">
        <f t="shared" si="164"/>
        <v>6.5393463703004177E-6</v>
      </c>
      <c r="FY54" s="2">
        <f t="shared" si="165"/>
        <v>6.0010391895994727E-6</v>
      </c>
      <c r="FZ54" s="2">
        <f t="shared" si="166"/>
        <v>6.1244987830165958E-6</v>
      </c>
      <c r="GA54" s="2">
        <f t="shared" si="167"/>
        <v>6.4831235878202412E-6</v>
      </c>
      <c r="GB54" s="2">
        <f t="shared" si="168"/>
        <v>7.2681305105844771E-6</v>
      </c>
      <c r="GC54" s="2">
        <f t="shared" si="169"/>
        <v>7.1459311912434269E-6</v>
      </c>
      <c r="GD54" s="2">
        <f t="shared" si="170"/>
        <v>7.2587271868134826E-6</v>
      </c>
      <c r="GE54" s="2">
        <f t="shared" si="171"/>
        <v>8.6069822190488491E-6</v>
      </c>
      <c r="GF54" s="2">
        <f t="shared" si="172"/>
        <v>8.4363781109986508E-6</v>
      </c>
      <c r="GG54" s="2">
        <f t="shared" si="173"/>
        <v>7.5113934627971749E-6</v>
      </c>
      <c r="GH54" s="2">
        <f t="shared" si="174"/>
        <v>6.657707168007129E-6</v>
      </c>
      <c r="GI54" s="2">
        <f t="shared" si="175"/>
        <v>5.3121056115441446E-6</v>
      </c>
      <c r="GJ54" s="2">
        <f t="shared" si="176"/>
        <v>4.2472711605667518E-6</v>
      </c>
      <c r="GK54" s="2">
        <f t="shared" si="177"/>
        <v>3.500129586813524E-6</v>
      </c>
      <c r="GM54" s="86">
        <f t="shared" si="113"/>
        <v>1.8173438495089892E-5</v>
      </c>
      <c r="GN54" s="86">
        <f t="shared" si="178"/>
        <v>3.139133683584204E-5</v>
      </c>
      <c r="GO54" s="86">
        <f t="shared" si="179"/>
        <v>1.5096573776688831E-5</v>
      </c>
      <c r="GP54" s="86">
        <f t="shared" si="180"/>
        <v>1.6287952306208244E-5</v>
      </c>
      <c r="GQ54" s="86">
        <f t="shared" si="181"/>
        <v>6.057481765679111E-6</v>
      </c>
      <c r="GR54" s="86">
        <f t="shared" si="182"/>
        <v>8.3064066452791948E-6</v>
      </c>
      <c r="GS54" s="86">
        <f t="shared" si="183"/>
        <v>6.3079889490077959E-7</v>
      </c>
      <c r="GT54" s="86">
        <f t="shared" si="184"/>
        <v>8.0491458776019184E-7</v>
      </c>
      <c r="GU54" s="86">
        <f t="shared" si="185"/>
        <v>2.118796983005231E-6</v>
      </c>
      <c r="GV54" s="86">
        <f t="shared" si="186"/>
        <v>7.4646393636954122E-7</v>
      </c>
      <c r="GW54" s="86">
        <f t="shared" si="187"/>
        <v>4.533903217500326E-7</v>
      </c>
      <c r="GX54" s="86">
        <f t="shared" si="188"/>
        <v>1.9348672162864051E-6</v>
      </c>
      <c r="GY54" s="86">
        <f t="shared" si="189"/>
        <v>1.2723638096494338E-8</v>
      </c>
      <c r="GZ54" s="86">
        <f t="shared" si="190"/>
        <v>2.3183806415664268E-8</v>
      </c>
      <c r="HA54" s="86">
        <f t="shared" si="191"/>
        <v>2.4938026096071406E-9</v>
      </c>
      <c r="HC54" s="86">
        <f t="shared" si="145"/>
        <v>1.5397043462237301E-16</v>
      </c>
      <c r="HD54" s="86">
        <f t="shared" si="192"/>
        <v>4.5377634645998976E-15</v>
      </c>
      <c r="HE54" s="86">
        <f t="shared" si="193"/>
        <v>2.2113251391111951E-16</v>
      </c>
      <c r="HF54" s="86">
        <f t="shared" si="194"/>
        <v>2.8961712597093733E-16</v>
      </c>
      <c r="HG54" s="86">
        <f t="shared" si="195"/>
        <v>4.2340200260165813E-18</v>
      </c>
      <c r="HH54" s="86">
        <f t="shared" si="196"/>
        <v>7.5882829099571858E-18</v>
      </c>
      <c r="HI54" s="86">
        <f t="shared" si="197"/>
        <v>1.823358747979495E-20</v>
      </c>
      <c r="HJ54" s="86">
        <f t="shared" si="198"/>
        <v>1.845493032209617E-26</v>
      </c>
      <c r="HK54" s="86">
        <f t="shared" si="199"/>
        <v>1.0047788996004183E-18</v>
      </c>
      <c r="HL54" s="86">
        <f t="shared" si="200"/>
        <v>5.8216065144385502E-21</v>
      </c>
      <c r="HM54" s="86">
        <f t="shared" si="201"/>
        <v>3.2483699529191038E-22</v>
      </c>
      <c r="HN54" s="86">
        <f t="shared" si="202"/>
        <v>1.3515961098829214E-19</v>
      </c>
      <c r="HO54" s="86">
        <f t="shared" si="203"/>
        <v>3.3234909436216477E-26</v>
      </c>
      <c r="HP54" s="86">
        <f t="shared" si="204"/>
        <v>1.7267172094509713E-25</v>
      </c>
      <c r="HQ54" s="86">
        <f t="shared" si="205"/>
        <v>2.6797441618204128E-31</v>
      </c>
      <c r="HS54" s="86">
        <f t="shared" si="114"/>
        <v>9.8717976381833054E-95</v>
      </c>
      <c r="HT54" s="86">
        <f t="shared" si="206"/>
        <v>1.8938744055000083E-79</v>
      </c>
      <c r="HU54" s="86">
        <f t="shared" si="207"/>
        <v>1.0743151679917217E-86</v>
      </c>
      <c r="HV54" s="86">
        <f t="shared" si="208"/>
        <v>4.6321373106922329E-88</v>
      </c>
      <c r="HW54" s="86">
        <f t="shared" si="209"/>
        <v>2.0139537788799982E-98</v>
      </c>
      <c r="HX54" s="86">
        <f t="shared" si="210"/>
        <v>3.7936378662046585E-96</v>
      </c>
      <c r="HY54" s="86">
        <f t="shared" si="211"/>
        <v>2.7093373687375709E-114</v>
      </c>
      <c r="HZ54" s="86">
        <f t="shared" si="212"/>
        <v>7.8664717315973544E-152</v>
      </c>
      <c r="IA54" s="86">
        <f t="shared" si="213"/>
        <v>3.3827777706896751E-105</v>
      </c>
      <c r="IB54" s="86">
        <f t="shared" si="214"/>
        <v>9.747432515379795E-119</v>
      </c>
      <c r="IC54" s="86">
        <f t="shared" si="215"/>
        <v>1.0083922256362115E-125</v>
      </c>
      <c r="ID54" s="86">
        <f t="shared" si="216"/>
        <v>1.0461516126748771E-109</v>
      </c>
      <c r="IE54" s="86">
        <f t="shared" si="217"/>
        <v>2.3829437474527793E-149</v>
      </c>
      <c r="IF54" s="86">
        <f t="shared" si="218"/>
        <v>8.8065309049886835E-89</v>
      </c>
      <c r="IG54" s="86">
        <f t="shared" si="219"/>
        <v>9.2418117028327269E-60</v>
      </c>
      <c r="II54" s="86">
        <f t="shared" si="115"/>
        <v>1.3575128797751648E-202</v>
      </c>
      <c r="IJ54" s="86">
        <f t="shared" si="116"/>
        <v>1.1109890169365127E-160</v>
      </c>
      <c r="IK54" s="86">
        <f t="shared" si="117"/>
        <v>3.7454952647897583E-178</v>
      </c>
      <c r="IL54" s="86">
        <f t="shared" si="118"/>
        <v>3.1868204429074068E-181</v>
      </c>
      <c r="IM54" s="86">
        <f t="shared" si="119"/>
        <v>3.0833126025737181E-205</v>
      </c>
      <c r="IN54" s="86">
        <f t="shared" si="120"/>
        <v>9.9743179885452601E-197</v>
      </c>
      <c r="IO54" s="86">
        <f t="shared" si="121"/>
        <v>5.7833396218584659E-234</v>
      </c>
      <c r="IP54" s="86">
        <f t="shared" si="122"/>
        <v>0</v>
      </c>
      <c r="IQ54" s="86">
        <f t="shared" si="123"/>
        <v>3.5798761971111318E-216</v>
      </c>
      <c r="IR54" s="86">
        <f t="shared" si="124"/>
        <v>2.6460775692567308E-244</v>
      </c>
      <c r="IS54" s="86">
        <f t="shared" si="125"/>
        <v>2.3806108855129595E-258</v>
      </c>
      <c r="IT54" s="86">
        <f t="shared" si="126"/>
        <v>5.8999079471260036E-225</v>
      </c>
      <c r="IU54" s="86">
        <f t="shared" si="127"/>
        <v>5.2339550980224993E-307</v>
      </c>
      <c r="IV54" s="86">
        <f t="shared" si="128"/>
        <v>1.3992351579402367E-223</v>
      </c>
      <c r="IW54" s="86">
        <f t="shared" si="129"/>
        <v>1.6113626409964693E-208</v>
      </c>
      <c r="IY54" s="86">
        <f t="shared" si="130"/>
        <v>1.8173438495243862E-5</v>
      </c>
      <c r="IZ54" s="86">
        <f t="shared" si="131"/>
        <v>3.1391336840379806E-5</v>
      </c>
      <c r="JA54" s="86">
        <f t="shared" si="132"/>
        <v>1.5096573776909964E-5</v>
      </c>
      <c r="JB54" s="86">
        <f t="shared" si="133"/>
        <v>1.6287952306497862E-5</v>
      </c>
      <c r="JC54" s="86">
        <f t="shared" si="134"/>
        <v>6.0574817656833454E-6</v>
      </c>
      <c r="JD54" s="86">
        <f t="shared" si="135"/>
        <v>8.3064066452867826E-6</v>
      </c>
      <c r="JE54" s="86">
        <f t="shared" si="136"/>
        <v>6.307988949007978E-7</v>
      </c>
      <c r="JF54" s="86">
        <f t="shared" si="137"/>
        <v>8.0491458776019184E-7</v>
      </c>
      <c r="JG54" s="86">
        <f t="shared" si="138"/>
        <v>2.1187969830062355E-6</v>
      </c>
      <c r="JH54" s="86">
        <f t="shared" si="139"/>
        <v>7.4646393636954704E-7</v>
      </c>
      <c r="JI54" s="86">
        <f t="shared" si="140"/>
        <v>4.5339032175003292E-7</v>
      </c>
      <c r="JJ54" s="86">
        <f t="shared" si="141"/>
        <v>1.9348672162865402E-6</v>
      </c>
      <c r="JK54" s="86">
        <f t="shared" si="142"/>
        <v>1.2723638096494338E-8</v>
      </c>
      <c r="JL54" s="86">
        <f t="shared" si="143"/>
        <v>2.3183806415664268E-8</v>
      </c>
      <c r="JM54" s="86">
        <f t="shared" si="144"/>
        <v>2.4938026096071406E-9</v>
      </c>
    </row>
    <row r="55" spans="2:273" x14ac:dyDescent="0.25">
      <c r="B55" s="2">
        <v>28</v>
      </c>
      <c r="C55" s="37">
        <v>63.28</v>
      </c>
      <c r="D55" s="37">
        <v>66.451999999999998</v>
      </c>
      <c r="E55" s="37">
        <v>65.935000000000002</v>
      </c>
      <c r="F55" s="37">
        <v>67.5</v>
      </c>
      <c r="G55" s="37">
        <v>68.209999999999994</v>
      </c>
      <c r="H55" s="37">
        <v>70.468000000000004</v>
      </c>
      <c r="I55" s="37">
        <v>65.742000000000004</v>
      </c>
      <c r="J55" s="37">
        <v>66.935000000000002</v>
      </c>
      <c r="K55" s="37">
        <v>65.918999999999997</v>
      </c>
      <c r="L55" s="37">
        <v>61.887</v>
      </c>
      <c r="M55" s="37">
        <v>62.258000000000003</v>
      </c>
      <c r="N55" s="37">
        <v>64.849999999999994</v>
      </c>
      <c r="O55" s="37">
        <v>65.783000000000001</v>
      </c>
      <c r="P55" s="37">
        <v>61.9</v>
      </c>
      <c r="Q55" s="37">
        <v>58.917999999999999</v>
      </c>
      <c r="S55" s="4">
        <f t="shared" si="8"/>
        <v>62.698607780007009</v>
      </c>
      <c r="T55" s="4">
        <f t="shared" si="9"/>
        <v>66.182701114790689</v>
      </c>
      <c r="U55" s="4">
        <f t="shared" si="10"/>
        <v>66.723362590400527</v>
      </c>
      <c r="V55" s="4">
        <f t="shared" si="11"/>
        <v>68.756199425273891</v>
      </c>
      <c r="W55" s="4">
        <f t="shared" si="12"/>
        <v>67.399341822173795</v>
      </c>
      <c r="X55" s="4">
        <f t="shared" si="13"/>
        <v>69.089152182385746</v>
      </c>
      <c r="Y55" s="4">
        <f t="shared" si="14"/>
        <v>66.183210367692368</v>
      </c>
      <c r="Z55" s="4">
        <f t="shared" si="15"/>
        <v>67.056449232494089</v>
      </c>
      <c r="AA55" s="4">
        <f t="shared" si="16"/>
        <v>67.848968001013645</v>
      </c>
      <c r="AB55" s="4">
        <f t="shared" si="17"/>
        <v>66.43199360950662</v>
      </c>
      <c r="AC55" s="4">
        <f t="shared" si="18"/>
        <v>64.681301422571892</v>
      </c>
      <c r="AD55" s="4">
        <f t="shared" si="19"/>
        <v>64.445249859055522</v>
      </c>
      <c r="AE55" s="4">
        <f t="shared" si="20"/>
        <v>66.169741064194596</v>
      </c>
      <c r="AF55" s="4">
        <f t="shared" si="21"/>
        <v>63.442414117510019</v>
      </c>
      <c r="AG55" s="4">
        <f t="shared" si="22"/>
        <v>59.267919888266547</v>
      </c>
      <c r="AI55" s="4">
        <f t="shared" si="23"/>
        <v>0.58139221999299195</v>
      </c>
      <c r="AJ55" s="4">
        <f t="shared" si="24"/>
        <v>0.26929888520930945</v>
      </c>
      <c r="AK55" s="4">
        <f t="shared" si="25"/>
        <v>-0.78836259040052425</v>
      </c>
      <c r="AL55" s="4">
        <f t="shared" si="26"/>
        <v>-1.2561994252738913</v>
      </c>
      <c r="AM55" s="4">
        <f t="shared" si="27"/>
        <v>0.81065817782619831</v>
      </c>
      <c r="AN55" s="4">
        <f t="shared" si="28"/>
        <v>1.3788478176142576</v>
      </c>
      <c r="AO55" s="4">
        <f t="shared" si="29"/>
        <v>-0.44121036769236355</v>
      </c>
      <c r="AP55" s="4">
        <f t="shared" si="30"/>
        <v>-0.12144923249408635</v>
      </c>
      <c r="AQ55" s="4">
        <f t="shared" si="31"/>
        <v>-1.9299680010136484</v>
      </c>
      <c r="AR55" s="4">
        <f t="shared" si="32"/>
        <v>-4.5449936095066192</v>
      </c>
      <c r="AS55" s="4">
        <f t="shared" si="33"/>
        <v>-2.423301422571889</v>
      </c>
      <c r="AT55" s="4">
        <f t="shared" si="34"/>
        <v>0.40475014094447204</v>
      </c>
      <c r="AU55" s="4">
        <f t="shared" si="35"/>
        <v>-0.3867410641945952</v>
      </c>
      <c r="AV55" s="4">
        <f t="shared" si="146"/>
        <v>-1.5424141175100203</v>
      </c>
      <c r="AW55" s="4">
        <f t="shared" si="146"/>
        <v>-0.34991988826654818</v>
      </c>
      <c r="AY55" s="2">
        <f t="shared" si="96"/>
        <v>62.665528241246342</v>
      </c>
      <c r="AZ55" s="2">
        <f t="shared" si="147"/>
        <v>66.128027209646731</v>
      </c>
      <c r="BA55" s="2">
        <f t="shared" si="148"/>
        <v>66.695955045618319</v>
      </c>
      <c r="BB55" s="2">
        <f t="shared" si="149"/>
        <v>68.730529632578339</v>
      </c>
      <c r="BC55" s="2">
        <f t="shared" si="150"/>
        <v>67.387230617570779</v>
      </c>
      <c r="BD55" s="2">
        <f t="shared" si="151"/>
        <v>69.073584640159439</v>
      </c>
      <c r="BE55" s="2">
        <f t="shared" si="152"/>
        <v>66.181674289399112</v>
      </c>
      <c r="BF55" s="2">
        <f t="shared" si="153"/>
        <v>67.05457645754062</v>
      </c>
      <c r="BG55" s="2">
        <f t="shared" si="154"/>
        <v>67.844416174589057</v>
      </c>
      <c r="BH55" s="2">
        <f t="shared" si="155"/>
        <v>66.430279978331328</v>
      </c>
      <c r="BI55" s="2">
        <f t="shared" si="156"/>
        <v>64.680232065564539</v>
      </c>
      <c r="BJ55" s="2">
        <f t="shared" si="157"/>
        <v>64.440956493493161</v>
      </c>
      <c r="BK55" s="2">
        <f t="shared" si="158"/>
        <v>66.169693973081124</v>
      </c>
      <c r="BL55" s="2">
        <f t="shared" si="159"/>
        <v>63.442344502498614</v>
      </c>
      <c r="BM55" s="2">
        <f t="shared" si="160"/>
        <v>59.267912960317723</v>
      </c>
      <c r="BO55" s="2">
        <f t="shared" si="38"/>
        <v>63.28</v>
      </c>
      <c r="BP55" s="2">
        <f t="shared" si="39"/>
        <v>66.451999999999998</v>
      </c>
      <c r="BQ55" s="2">
        <f t="shared" si="40"/>
        <v>65.935000000000002</v>
      </c>
      <c r="BR55" s="2">
        <f t="shared" si="41"/>
        <v>67.5</v>
      </c>
      <c r="BS55" s="2">
        <f t="shared" si="42"/>
        <v>68.209999999999994</v>
      </c>
      <c r="BT55" s="2">
        <f t="shared" si="43"/>
        <v>70.468000000000004</v>
      </c>
      <c r="BU55" s="2">
        <f t="shared" si="44"/>
        <v>65.742000000000004</v>
      </c>
      <c r="BV55" s="2">
        <f t="shared" si="45"/>
        <v>66.935000000000002</v>
      </c>
      <c r="BW55" s="2">
        <f t="shared" si="46"/>
        <v>65.918999999999997</v>
      </c>
      <c r="BX55" s="2">
        <f t="shared" si="47"/>
        <v>61.887</v>
      </c>
      <c r="BY55" s="2">
        <f t="shared" si="48"/>
        <v>62.258000000000003</v>
      </c>
      <c r="BZ55" s="2">
        <f t="shared" si="49"/>
        <v>64.849999999999994</v>
      </c>
      <c r="CA55" s="2">
        <f t="shared" si="50"/>
        <v>65.783000000000001</v>
      </c>
      <c r="CB55" s="2">
        <f t="shared" si="51"/>
        <v>61.9</v>
      </c>
      <c r="CC55" s="2">
        <f t="shared" si="52"/>
        <v>58.917999999999999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63.490067255489834</v>
      </c>
      <c r="DL55" s="2">
        <f t="shared" si="161"/>
        <v>67.194095076033818</v>
      </c>
      <c r="DM55" s="2">
        <f t="shared" si="161"/>
        <v>67.489953488372109</v>
      </c>
      <c r="DN55" s="2">
        <f t="shared" si="161"/>
        <v>69.875849894291761</v>
      </c>
      <c r="DO55" s="2">
        <f t="shared" si="161"/>
        <v>67.957100422832966</v>
      </c>
      <c r="DP55" s="2">
        <f t="shared" si="161"/>
        <v>70.117841437632151</v>
      </c>
      <c r="DQ55" s="2">
        <f t="shared" si="161"/>
        <v>66.431828611632255</v>
      </c>
      <c r="DR55" s="2">
        <f t="shared" si="161"/>
        <v>66.674132457786129</v>
      </c>
      <c r="DS55" s="2">
        <f t="shared" si="161"/>
        <v>69.023021777003478</v>
      </c>
      <c r="DT55" s="2">
        <f t="shared" si="161"/>
        <v>67.140307317073166</v>
      </c>
      <c r="DU55" s="2">
        <f t="shared" si="161"/>
        <v>64.667586960600374</v>
      </c>
      <c r="DV55" s="2">
        <f t="shared" si="161"/>
        <v>64.766131833283012</v>
      </c>
      <c r="DW55" s="2">
        <f t="shared" si="161"/>
        <v>65.927737666237661</v>
      </c>
      <c r="DX55" s="2">
        <f t="shared" si="161"/>
        <v>62.964431092436982</v>
      </c>
      <c r="DY55" s="2">
        <f t="shared" si="161"/>
        <v>58.88309090909091</v>
      </c>
      <c r="EA55" s="2">
        <f t="shared" si="71"/>
        <v>59.528171455340406</v>
      </c>
      <c r="EB55" s="2">
        <f t="shared" si="72"/>
        <v>62.247745557317941</v>
      </c>
      <c r="EC55" s="2">
        <f t="shared" si="73"/>
        <v>63.554444253367727</v>
      </c>
      <c r="ED55" s="2">
        <f t="shared" si="74"/>
        <v>64.296302473098663</v>
      </c>
      <c r="EE55" s="2">
        <f t="shared" si="75"/>
        <v>64.98467345767574</v>
      </c>
      <c r="EF55" s="2">
        <f t="shared" si="76"/>
        <v>64.708403523618443</v>
      </c>
      <c r="EG55" s="2">
        <f t="shared" si="77"/>
        <v>64.943307065890536</v>
      </c>
      <c r="EH55" s="2">
        <f t="shared" si="78"/>
        <v>68.913875472897303</v>
      </c>
      <c r="EI55" s="2">
        <f t="shared" si="79"/>
        <v>62.60376509917787</v>
      </c>
      <c r="EJ55" s="2">
        <f t="shared" si="80"/>
        <v>62.981770139071109</v>
      </c>
      <c r="EK55" s="2">
        <f t="shared" si="81"/>
        <v>64.74519105772805</v>
      </c>
      <c r="EL55" s="2">
        <f t="shared" si="82"/>
        <v>62.919371182643573</v>
      </c>
      <c r="EM55" s="2">
        <f t="shared" si="83"/>
        <v>67.675792357567275</v>
      </c>
      <c r="EN55" s="2">
        <f t="shared" si="84"/>
        <v>66.311459362273624</v>
      </c>
      <c r="EO55" s="2">
        <f t="shared" si="85"/>
        <v>61.803409697564256</v>
      </c>
      <c r="EQ55" s="2">
        <f t="shared" si="86"/>
        <v>57.566757476221831</v>
      </c>
      <c r="ER55" s="2">
        <f t="shared" si="162"/>
        <v>60.732260246329815</v>
      </c>
      <c r="ES55" s="2">
        <f t="shared" si="162"/>
        <v>60.266521389032874</v>
      </c>
      <c r="ET55" s="2">
        <f t="shared" si="162"/>
        <v>61.771857382845376</v>
      </c>
      <c r="EU55" s="2">
        <f t="shared" si="162"/>
        <v>63.815882774024388</v>
      </c>
      <c r="EV55" s="2">
        <f t="shared" si="162"/>
        <v>64.389763200000004</v>
      </c>
      <c r="EW55" s="2">
        <f t="shared" si="162"/>
        <v>62.842903732934012</v>
      </c>
      <c r="EX55" s="2">
        <f t="shared" si="162"/>
        <v>64.928821399592081</v>
      </c>
      <c r="EY55" s="2">
        <f t="shared" si="162"/>
        <v>61.169665892459776</v>
      </c>
      <c r="EZ55" s="2">
        <f t="shared" si="162"/>
        <v>60.730154122049932</v>
      </c>
      <c r="FA55" s="2">
        <f t="shared" si="162"/>
        <v>61.991052994931138</v>
      </c>
      <c r="FB55" s="2">
        <f t="shared" si="162"/>
        <v>62.435018387614228</v>
      </c>
      <c r="FC55" s="2">
        <f t="shared" si="162"/>
        <v>65.281405529015828</v>
      </c>
      <c r="FD55" s="2">
        <f t="shared" si="162"/>
        <v>65.850005919319841</v>
      </c>
      <c r="FE55" s="2">
        <f t="shared" si="162"/>
        <v>63.500815528972375</v>
      </c>
      <c r="FG55" s="2">
        <f t="shared" si="88"/>
        <v>0.20811548396776031</v>
      </c>
      <c r="FH55" s="2">
        <f t="shared" si="163"/>
        <v>0.21552399318943963</v>
      </c>
      <c r="FI55" s="2">
        <f t="shared" si="163"/>
        <v>0.20174690511293489</v>
      </c>
      <c r="FJ55" s="2">
        <f t="shared" si="163"/>
        <v>0.20526813783617467</v>
      </c>
      <c r="FK55" s="2">
        <f t="shared" si="163"/>
        <v>0.19171589528609378</v>
      </c>
      <c r="FL55" s="2">
        <f t="shared" si="163"/>
        <v>0.19304302493500441</v>
      </c>
      <c r="FM55" s="2">
        <f t="shared" si="163"/>
        <v>0.16804450399024962</v>
      </c>
      <c r="FN55" s="2">
        <f t="shared" si="163"/>
        <v>0.16987471971314</v>
      </c>
      <c r="FO55" s="2">
        <f t="shared" si="163"/>
        <v>0.18360257697351381</v>
      </c>
      <c r="FP55" s="2">
        <f t="shared" si="163"/>
        <v>0.17073467910314064</v>
      </c>
      <c r="FQ55" s="2">
        <f t="shared" si="163"/>
        <v>0.16323607535801593</v>
      </c>
      <c r="FR55" s="2">
        <f t="shared" si="163"/>
        <v>0.17607685321280342</v>
      </c>
      <c r="FS55" s="2">
        <f t="shared" si="163"/>
        <v>0.13842258734873944</v>
      </c>
      <c r="FT55" s="2">
        <f t="shared" si="163"/>
        <v>0.14278802583622127</v>
      </c>
      <c r="FU55" s="2">
        <f t="shared" si="163"/>
        <v>0.13177175670581601</v>
      </c>
      <c r="FW55" s="2">
        <f t="shared" si="112"/>
        <v>3.6465354217315627E-6</v>
      </c>
      <c r="FX55" s="2">
        <f t="shared" si="164"/>
        <v>7.1702461883230319E-6</v>
      </c>
      <c r="FY55" s="2">
        <f t="shared" si="165"/>
        <v>6.5800048159749221E-6</v>
      </c>
      <c r="FZ55" s="2">
        <f t="shared" si="166"/>
        <v>6.715375409898149E-6</v>
      </c>
      <c r="GA55" s="2">
        <f t="shared" si="167"/>
        <v>7.1085992106593553E-6</v>
      </c>
      <c r="GB55" s="2">
        <f t="shared" si="168"/>
        <v>7.9693410433484956E-6</v>
      </c>
      <c r="GC55" s="2">
        <f t="shared" si="169"/>
        <v>7.835352340437971E-6</v>
      </c>
      <c r="GD55" s="2">
        <f t="shared" si="170"/>
        <v>7.9590305183127893E-6</v>
      </c>
      <c r="GE55" s="2">
        <f t="shared" si="171"/>
        <v>9.4373605011259888E-6</v>
      </c>
      <c r="GF55" s="2">
        <f t="shared" si="172"/>
        <v>9.2502971240672946E-6</v>
      </c>
      <c r="GG55" s="2">
        <f t="shared" si="173"/>
        <v>8.2360731860451627E-6</v>
      </c>
      <c r="GH55" s="2">
        <f t="shared" si="174"/>
        <v>7.3000260570471505E-6</v>
      </c>
      <c r="GI55" s="2">
        <f t="shared" si="175"/>
        <v>5.8246049935441652E-6</v>
      </c>
      <c r="GJ55" s="2">
        <f t="shared" si="176"/>
        <v>4.65703831235899E-6</v>
      </c>
      <c r="GK55" s="2">
        <f t="shared" si="177"/>
        <v>3.8378144796397382E-6</v>
      </c>
      <c r="GM55" s="86">
        <f t="shared" si="113"/>
        <v>3.0319705873912431E-5</v>
      </c>
      <c r="GN55" s="86">
        <f t="shared" si="178"/>
        <v>5.0682885889651723E-5</v>
      </c>
      <c r="GO55" s="86">
        <f t="shared" si="179"/>
        <v>2.5245670021971624E-5</v>
      </c>
      <c r="GP55" s="86">
        <f t="shared" si="180"/>
        <v>2.7266578948413695E-5</v>
      </c>
      <c r="GQ55" s="86">
        <f t="shared" si="181"/>
        <v>1.0696670737915222E-5</v>
      </c>
      <c r="GR55" s="86">
        <f t="shared" si="182"/>
        <v>1.4330775698832685E-5</v>
      </c>
      <c r="GS55" s="86">
        <f t="shared" si="183"/>
        <v>1.2570188170853523E-6</v>
      </c>
      <c r="GT55" s="86">
        <f t="shared" si="184"/>
        <v>1.5818105267930163E-6</v>
      </c>
      <c r="GU55" s="86">
        <f t="shared" si="185"/>
        <v>3.9992701950883679E-6</v>
      </c>
      <c r="GV55" s="86">
        <f t="shared" si="186"/>
        <v>1.4792911548031152E-6</v>
      </c>
      <c r="GW55" s="86">
        <f t="shared" si="187"/>
        <v>9.1411206560789087E-7</v>
      </c>
      <c r="GX55" s="86">
        <f t="shared" si="188"/>
        <v>3.6072918768932991E-6</v>
      </c>
      <c r="GY55" s="86">
        <f t="shared" si="189"/>
        <v>3.0810687125045509E-8</v>
      </c>
      <c r="GZ55" s="86">
        <f t="shared" si="190"/>
        <v>5.4630866617723617E-8</v>
      </c>
      <c r="HA55" s="86">
        <f t="shared" si="191"/>
        <v>6.6069380264958318E-9</v>
      </c>
      <c r="HC55" s="86">
        <f t="shared" si="145"/>
        <v>4.7003408337202609E-16</v>
      </c>
      <c r="HD55" s="86">
        <f t="shared" si="192"/>
        <v>1.2307105154106661E-14</v>
      </c>
      <c r="HE55" s="86">
        <f t="shared" si="193"/>
        <v>6.5880112440515773E-16</v>
      </c>
      <c r="HF55" s="86">
        <f t="shared" si="194"/>
        <v>8.6887617515776343E-16</v>
      </c>
      <c r="HG55" s="86">
        <f t="shared" si="195"/>
        <v>1.4698662319415099E-17</v>
      </c>
      <c r="HH55" s="86">
        <f t="shared" si="196"/>
        <v>2.5724826936926267E-17</v>
      </c>
      <c r="HI55" s="86">
        <f t="shared" si="197"/>
        <v>7.6268140060937665E-20</v>
      </c>
      <c r="HJ55" s="86">
        <f t="shared" si="198"/>
        <v>1.2328861393840254E-25</v>
      </c>
      <c r="HK55" s="86">
        <f t="shared" si="199"/>
        <v>3.8075943218685555E-18</v>
      </c>
      <c r="HL55" s="86">
        <f t="shared" si="200"/>
        <v>2.6142113888137747E-20</v>
      </c>
      <c r="HM55" s="86">
        <f t="shared" si="201"/>
        <v>1.5732257201694802E-21</v>
      </c>
      <c r="HN55" s="86">
        <f t="shared" si="202"/>
        <v>5.2810798080507318E-19</v>
      </c>
      <c r="HO55" s="86">
        <f t="shared" si="203"/>
        <v>2.0593560997150165E-25</v>
      </c>
      <c r="HP55" s="86">
        <f t="shared" si="204"/>
        <v>1.0112095059884233E-24</v>
      </c>
      <c r="HQ55" s="86">
        <f t="shared" si="205"/>
        <v>2.4160352511528777E-30</v>
      </c>
      <c r="HS55" s="86">
        <f t="shared" si="114"/>
        <v>6.3531324482043004E-93</v>
      </c>
      <c r="HT55" s="86">
        <f t="shared" si="206"/>
        <v>6.7807660617704987E-78</v>
      </c>
      <c r="HU55" s="86">
        <f t="shared" si="207"/>
        <v>5.3770196369762452E-85</v>
      </c>
      <c r="HV55" s="86">
        <f t="shared" si="208"/>
        <v>2.491892817742471E-86</v>
      </c>
      <c r="HW55" s="86">
        <f t="shared" si="209"/>
        <v>1.8344839518231071E-96</v>
      </c>
      <c r="HX55" s="86">
        <f t="shared" si="210"/>
        <v>3.109610597926005E-94</v>
      </c>
      <c r="HY55" s="86">
        <f t="shared" si="211"/>
        <v>5.1262799446114934E-112</v>
      </c>
      <c r="HZ55" s="86">
        <f t="shared" si="212"/>
        <v>8.7764836293374669E-149</v>
      </c>
      <c r="IA55" s="86">
        <f t="shared" si="213"/>
        <v>4.5737974454939718E-103</v>
      </c>
      <c r="IB55" s="86">
        <f t="shared" si="214"/>
        <v>2.4829775844767953E-116</v>
      </c>
      <c r="IC55" s="86">
        <f t="shared" si="215"/>
        <v>3.3593899158064255E-123</v>
      </c>
      <c r="ID55" s="86">
        <f t="shared" si="216"/>
        <v>1.5597838947357679E-107</v>
      </c>
      <c r="IE55" s="86">
        <f t="shared" si="217"/>
        <v>1.9684828837271438E-146</v>
      </c>
      <c r="IF55" s="86">
        <f t="shared" si="218"/>
        <v>4.2384253653092233E-87</v>
      </c>
      <c r="IG55" s="86">
        <f t="shared" si="219"/>
        <v>1.1485128139540113E-58</v>
      </c>
      <c r="II55" s="86">
        <f t="shared" si="115"/>
        <v>1.1223624404612396E-199</v>
      </c>
      <c r="IJ55" s="86">
        <f t="shared" si="116"/>
        <v>3.0495232806167387E-158</v>
      </c>
      <c r="IK55" s="86">
        <f t="shared" si="117"/>
        <v>1.8238466012992768E-175</v>
      </c>
      <c r="IL55" s="86">
        <f t="shared" si="118"/>
        <v>1.7468546273557656E-178</v>
      </c>
      <c r="IM55" s="86">
        <f t="shared" si="119"/>
        <v>4.0677914074729292E-202</v>
      </c>
      <c r="IN55" s="86">
        <f t="shared" si="120"/>
        <v>1.0409323002218878E-193</v>
      </c>
      <c r="IO55" s="86">
        <f t="shared" si="121"/>
        <v>2.2514891073287036E-230</v>
      </c>
      <c r="IP55" s="86">
        <f t="shared" si="122"/>
        <v>4.6115486624633409E-308</v>
      </c>
      <c r="IQ55" s="86">
        <f t="shared" si="123"/>
        <v>8.3478718527996938E-213</v>
      </c>
      <c r="IR55" s="86">
        <f t="shared" si="124"/>
        <v>1.6824570069582217E-240</v>
      </c>
      <c r="IS55" s="86">
        <f t="shared" si="125"/>
        <v>2.2960447420603768E-254</v>
      </c>
      <c r="IT55" s="86">
        <f t="shared" si="126"/>
        <v>1.5898401678891643E-221</v>
      </c>
      <c r="IU55" s="86">
        <f t="shared" si="127"/>
        <v>2.1111393645129252E-302</v>
      </c>
      <c r="IV55" s="86">
        <f t="shared" si="128"/>
        <v>2.7028186209874849E-220</v>
      </c>
      <c r="IW55" s="86">
        <f t="shared" si="129"/>
        <v>1.6706572808606166E-205</v>
      </c>
      <c r="IY55" s="86">
        <f t="shared" si="130"/>
        <v>3.0319705874382466E-5</v>
      </c>
      <c r="IZ55" s="86">
        <f t="shared" si="131"/>
        <v>5.0682885901958827E-5</v>
      </c>
      <c r="JA55" s="86">
        <f t="shared" si="132"/>
        <v>2.5245670022630426E-5</v>
      </c>
      <c r="JB55" s="86">
        <f t="shared" si="133"/>
        <v>2.7266578949282571E-5</v>
      </c>
      <c r="JC55" s="86">
        <f t="shared" si="134"/>
        <v>1.0696670737929922E-5</v>
      </c>
      <c r="JD55" s="86">
        <f t="shared" si="135"/>
        <v>1.4330775698858409E-5</v>
      </c>
      <c r="JE55" s="86">
        <f t="shared" si="136"/>
        <v>1.2570188170854285E-6</v>
      </c>
      <c r="JF55" s="86">
        <f t="shared" si="137"/>
        <v>1.5818105267930163E-6</v>
      </c>
      <c r="JG55" s="86">
        <f t="shared" si="138"/>
        <v>3.9992701950921754E-6</v>
      </c>
      <c r="JH55" s="86">
        <f t="shared" si="139"/>
        <v>1.4792911548031412E-6</v>
      </c>
      <c r="JI55" s="86">
        <f t="shared" si="140"/>
        <v>9.1411206560789246E-7</v>
      </c>
      <c r="JJ55" s="86">
        <f t="shared" si="141"/>
        <v>3.6072918768938272E-6</v>
      </c>
      <c r="JK55" s="86">
        <f t="shared" si="142"/>
        <v>3.0810687125045509E-8</v>
      </c>
      <c r="JL55" s="86">
        <f t="shared" si="143"/>
        <v>5.4630866617723617E-8</v>
      </c>
      <c r="JM55" s="86">
        <f t="shared" si="144"/>
        <v>6.6069380264958318E-9</v>
      </c>
    </row>
    <row r="56" spans="2:273" x14ac:dyDescent="0.25">
      <c r="B56" s="2">
        <v>29</v>
      </c>
      <c r="C56" s="37">
        <v>63.2</v>
      </c>
      <c r="D56" s="37">
        <v>68.709999999999994</v>
      </c>
      <c r="E56" s="37">
        <v>64.451999999999998</v>
      </c>
      <c r="F56" s="37">
        <v>68.370999999999995</v>
      </c>
      <c r="G56" s="37">
        <v>66.790000000000006</v>
      </c>
      <c r="H56" s="37">
        <v>68.355000000000004</v>
      </c>
      <c r="I56" s="37">
        <v>63.484000000000002</v>
      </c>
      <c r="J56" s="37">
        <v>63.435000000000002</v>
      </c>
      <c r="K56" s="37">
        <v>65.418999999999997</v>
      </c>
      <c r="L56" s="37">
        <v>64.596999999999994</v>
      </c>
      <c r="M56" s="37">
        <v>62</v>
      </c>
      <c r="N56" s="37">
        <v>64.367000000000004</v>
      </c>
      <c r="O56" s="37">
        <v>63.35</v>
      </c>
      <c r="P56" s="37">
        <v>62.55</v>
      </c>
      <c r="Q56" s="37">
        <v>57.459000000000003</v>
      </c>
      <c r="S56" s="4">
        <f t="shared" si="8"/>
        <v>62.731980909193467</v>
      </c>
      <c r="T56" s="4">
        <f t="shared" si="9"/>
        <v>66.309113742694265</v>
      </c>
      <c r="U56" s="4">
        <f t="shared" si="10"/>
        <v>66.881740758348187</v>
      </c>
      <c r="V56" s="4">
        <f t="shared" si="11"/>
        <v>68.966758692681992</v>
      </c>
      <c r="W56" s="4">
        <f t="shared" si="12"/>
        <v>67.47997215248364</v>
      </c>
      <c r="X56" s="4">
        <f t="shared" si="13"/>
        <v>69.14120010806279</v>
      </c>
      <c r="Y56" s="4">
        <f t="shared" si="14"/>
        <v>66.241182393864761</v>
      </c>
      <c r="Z56" s="4">
        <f t="shared" si="15"/>
        <v>67.202183525180772</v>
      </c>
      <c r="AA56" s="4">
        <f t="shared" si="16"/>
        <v>67.947528484796123</v>
      </c>
      <c r="AB56" s="4">
        <f t="shared" si="17"/>
        <v>66.596316291225506</v>
      </c>
      <c r="AC56" s="4">
        <f t="shared" si="18"/>
        <v>64.815618404314151</v>
      </c>
      <c r="AD56" s="4">
        <f t="shared" si="19"/>
        <v>64.560462743778672</v>
      </c>
      <c r="AE56" s="4">
        <f t="shared" si="20"/>
        <v>66.354340054236829</v>
      </c>
      <c r="AF56" s="4">
        <f t="shared" si="21"/>
        <v>63.559510300587164</v>
      </c>
      <c r="AG56" s="4">
        <f t="shared" si="22"/>
        <v>59.367443822689246</v>
      </c>
      <c r="AI56" s="4">
        <f t="shared" si="23"/>
        <v>0.46801909080653559</v>
      </c>
      <c r="AJ56" s="4">
        <f t="shared" si="24"/>
        <v>2.4008862573057286</v>
      </c>
      <c r="AK56" s="4">
        <f t="shared" si="25"/>
        <v>-2.4297407583481885</v>
      </c>
      <c r="AL56" s="4">
        <f t="shared" si="26"/>
        <v>-0.5957586926819971</v>
      </c>
      <c r="AM56" s="4">
        <f t="shared" si="27"/>
        <v>-0.68997215248363375</v>
      </c>
      <c r="AN56" s="4">
        <f t="shared" si="28"/>
        <v>-0.78620010806278628</v>
      </c>
      <c r="AO56" s="4">
        <f t="shared" si="29"/>
        <v>-2.7571823938647597</v>
      </c>
      <c r="AP56" s="4">
        <f t="shared" si="30"/>
        <v>-3.7671835251807693</v>
      </c>
      <c r="AQ56" s="4">
        <f t="shared" si="31"/>
        <v>-2.5285284847961265</v>
      </c>
      <c r="AR56" s="4">
        <f t="shared" si="32"/>
        <v>-1.9993162912255116</v>
      </c>
      <c r="AS56" s="4">
        <f t="shared" si="33"/>
        <v>-2.8156184043141508</v>
      </c>
      <c r="AT56" s="4">
        <f t="shared" si="34"/>
        <v>-0.19346274377866735</v>
      </c>
      <c r="AU56" s="4">
        <f t="shared" si="35"/>
        <v>-3.0043400542368275</v>
      </c>
      <c r="AV56" s="4">
        <f t="shared" si="146"/>
        <v>-1.0095103005871664</v>
      </c>
      <c r="AW56" s="4">
        <f t="shared" si="146"/>
        <v>-1.9084438226892431</v>
      </c>
      <c r="AY56" s="2">
        <f t="shared" si="96"/>
        <v>62.678854244770051</v>
      </c>
      <c r="AZ56" s="2">
        <f t="shared" si="147"/>
        <v>66.224018659745511</v>
      </c>
      <c r="BA56" s="2">
        <f t="shared" si="148"/>
        <v>66.83760136700522</v>
      </c>
      <c r="BB56" s="2">
        <f t="shared" si="149"/>
        <v>68.925390003536776</v>
      </c>
      <c r="BC56" s="2">
        <f t="shared" si="150"/>
        <v>67.459421753461498</v>
      </c>
      <c r="BD56" s="2">
        <f t="shared" si="151"/>
        <v>69.115361187221183</v>
      </c>
      <c r="BE56" s="2">
        <f t="shared" si="152"/>
        <v>66.238252682082162</v>
      </c>
      <c r="BF56" s="2">
        <f t="shared" si="153"/>
        <v>67.198659267861771</v>
      </c>
      <c r="BG56" s="2">
        <f t="shared" si="154"/>
        <v>67.939296378033518</v>
      </c>
      <c r="BH56" s="2">
        <f t="shared" si="155"/>
        <v>66.59306609798027</v>
      </c>
      <c r="BI56" s="2">
        <f t="shared" si="156"/>
        <v>64.81355491773482</v>
      </c>
      <c r="BJ56" s="2">
        <f t="shared" si="157"/>
        <v>64.552782029974495</v>
      </c>
      <c r="BK56" s="2">
        <f t="shared" si="158"/>
        <v>66.354231490482206</v>
      </c>
      <c r="BL56" s="2">
        <f t="shared" si="159"/>
        <v>63.559354035044649</v>
      </c>
      <c r="BM56" s="2">
        <f t="shared" si="160"/>
        <v>59.367426398579617</v>
      </c>
      <c r="BO56" s="2">
        <f t="shared" si="38"/>
        <v>63.2</v>
      </c>
      <c r="BP56" s="2">
        <f t="shared" si="39"/>
        <v>68.709999999999994</v>
      </c>
      <c r="BQ56" s="2">
        <f t="shared" si="40"/>
        <v>64.451999999999998</v>
      </c>
      <c r="BR56" s="2">
        <f t="shared" si="41"/>
        <v>68.370999999999995</v>
      </c>
      <c r="BS56" s="2">
        <f t="shared" si="42"/>
        <v>66.790000000000006</v>
      </c>
      <c r="BT56" s="2">
        <f t="shared" si="43"/>
        <v>68.355000000000004</v>
      </c>
      <c r="BU56" s="2">
        <f t="shared" si="44"/>
        <v>63.484000000000002</v>
      </c>
      <c r="BV56" s="2">
        <f t="shared" si="45"/>
        <v>63.435000000000002</v>
      </c>
      <c r="BW56" s="2">
        <f t="shared" si="46"/>
        <v>65.418999999999997</v>
      </c>
      <c r="BX56" s="2">
        <f t="shared" si="47"/>
        <v>64.596999999999994</v>
      </c>
      <c r="BY56" s="2">
        <f t="shared" si="48"/>
        <v>62</v>
      </c>
      <c r="BZ56" s="2">
        <f t="shared" si="49"/>
        <v>64.367000000000004</v>
      </c>
      <c r="CA56" s="2">
        <f t="shared" si="50"/>
        <v>63.35</v>
      </c>
      <c r="CB56" s="2">
        <f t="shared" si="51"/>
        <v>62.55</v>
      </c>
      <c r="CC56" s="2">
        <f t="shared" si="52"/>
        <v>57.459000000000003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63.627028603840863</v>
      </c>
      <c r="DL56" s="2">
        <f t="shared" si="161"/>
        <v>67.470885530616101</v>
      </c>
      <c r="DM56" s="2">
        <f t="shared" si="161"/>
        <v>67.795408637873763</v>
      </c>
      <c r="DN56" s="2">
        <f t="shared" si="161"/>
        <v>70.285506191482938</v>
      </c>
      <c r="DO56" s="2">
        <f t="shared" si="161"/>
        <v>68.146234370280865</v>
      </c>
      <c r="DP56" s="2">
        <f t="shared" si="161"/>
        <v>70.311137722742387</v>
      </c>
      <c r="DQ56" s="2">
        <f t="shared" si="161"/>
        <v>66.564079643527194</v>
      </c>
      <c r="DR56" s="2">
        <f t="shared" si="161"/>
        <v>66.864548874296446</v>
      </c>
      <c r="DS56" s="2">
        <f t="shared" si="161"/>
        <v>69.29617735191637</v>
      </c>
      <c r="DT56" s="2">
        <f t="shared" si="161"/>
        <v>67.447245121951212</v>
      </c>
      <c r="DU56" s="2">
        <f t="shared" si="161"/>
        <v>64.869291744840524</v>
      </c>
      <c r="DV56" s="2">
        <f t="shared" si="161"/>
        <v>64.972079130172162</v>
      </c>
      <c r="DW56" s="2">
        <f t="shared" si="161"/>
        <v>66.153060703560698</v>
      </c>
      <c r="DX56" s="2">
        <f t="shared" si="161"/>
        <v>63.084742857142864</v>
      </c>
      <c r="DY56" s="2">
        <f t="shared" si="161"/>
        <v>58.980000000000004</v>
      </c>
      <c r="EA56" s="2">
        <f t="shared" si="71"/>
        <v>59.388511867582757</v>
      </c>
      <c r="EB56" s="2">
        <f t="shared" si="72"/>
        <v>62.084986607065602</v>
      </c>
      <c r="EC56" s="2">
        <f t="shared" si="73"/>
        <v>63.381405990255089</v>
      </c>
      <c r="ED56" s="2">
        <f t="shared" si="74"/>
        <v>64.122887842422031</v>
      </c>
      <c r="EE56" s="2">
        <f t="shared" si="75"/>
        <v>64.818612659296136</v>
      </c>
      <c r="EF56" s="2">
        <f t="shared" si="76"/>
        <v>64.556619015137699</v>
      </c>
      <c r="EG56" s="2">
        <f t="shared" si="77"/>
        <v>64.767181198910095</v>
      </c>
      <c r="EH56" s="2">
        <f t="shared" si="78"/>
        <v>68.687881510850147</v>
      </c>
      <c r="EI56" s="2">
        <f t="shared" si="79"/>
        <v>62.4368127829879</v>
      </c>
      <c r="EJ56" s="2">
        <f t="shared" si="80"/>
        <v>62.809454022894251</v>
      </c>
      <c r="EK56" s="2">
        <f t="shared" si="81"/>
        <v>64.553121531776924</v>
      </c>
      <c r="EL56" s="2">
        <f t="shared" si="82"/>
        <v>62.763406909562569</v>
      </c>
      <c r="EM56" s="2">
        <f t="shared" si="83"/>
        <v>67.496295978712595</v>
      </c>
      <c r="EN56" s="2">
        <f t="shared" si="84"/>
        <v>66.157939017416155</v>
      </c>
      <c r="EO56" s="2">
        <f t="shared" si="85"/>
        <v>61.695472439619003</v>
      </c>
      <c r="EQ56" s="2">
        <f t="shared" si="86"/>
        <v>57.449767430890432</v>
      </c>
      <c r="ER56" s="2">
        <f t="shared" si="162"/>
        <v>60.587354988434292</v>
      </c>
      <c r="ES56" s="2">
        <f t="shared" si="162"/>
        <v>60.1323937469678</v>
      </c>
      <c r="ET56" s="2">
        <f t="shared" si="162"/>
        <v>61.629332559053559</v>
      </c>
      <c r="EU56" s="2">
        <f t="shared" si="162"/>
        <v>63.663483435174172</v>
      </c>
      <c r="EV56" s="2">
        <f t="shared" si="162"/>
        <v>64.241570717318439</v>
      </c>
      <c r="EW56" s="2">
        <f t="shared" si="162"/>
        <v>62.692285405310656</v>
      </c>
      <c r="EX56" s="2">
        <f t="shared" si="162"/>
        <v>64.753471105755665</v>
      </c>
      <c r="EY56" s="2">
        <f t="shared" si="162"/>
        <v>61.020137352899738</v>
      </c>
      <c r="EZ56" s="2">
        <f t="shared" si="162"/>
        <v>60.585067380278389</v>
      </c>
      <c r="FA56" s="2">
        <f t="shared" si="162"/>
        <v>61.833219415169175</v>
      </c>
      <c r="FB56" s="2">
        <f t="shared" si="162"/>
        <v>62.284572323847627</v>
      </c>
      <c r="FC56" s="2">
        <f t="shared" si="162"/>
        <v>65.130016915722805</v>
      </c>
      <c r="FD56" s="2">
        <f t="shared" si="162"/>
        <v>65.701532723177621</v>
      </c>
      <c r="FE56" s="2">
        <f t="shared" si="162"/>
        <v>63.370806939214276</v>
      </c>
      <c r="FG56" s="2">
        <f t="shared" si="88"/>
        <v>0.22370245685013421</v>
      </c>
      <c r="FH56" s="2">
        <f t="shared" si="163"/>
        <v>0.23150361976142228</v>
      </c>
      <c r="FI56" s="2">
        <f t="shared" si="163"/>
        <v>0.21698759748666172</v>
      </c>
      <c r="FJ56" s="2">
        <f t="shared" si="163"/>
        <v>0.22070129127218666</v>
      </c>
      <c r="FK56" s="2">
        <f t="shared" si="163"/>
        <v>0.20639473861808569</v>
      </c>
      <c r="FL56" s="2">
        <f t="shared" si="163"/>
        <v>0.20779735775040808</v>
      </c>
      <c r="FM56" s="2">
        <f t="shared" si="163"/>
        <v>0.18131750093991308</v>
      </c>
      <c r="FN56" s="2">
        <f t="shared" si="163"/>
        <v>0.18326043315397531</v>
      </c>
      <c r="FO56" s="2">
        <f t="shared" si="163"/>
        <v>0.19781224641178755</v>
      </c>
      <c r="FP56" s="2">
        <f t="shared" si="163"/>
        <v>0.18417312128809304</v>
      </c>
      <c r="FQ56" s="2">
        <f t="shared" si="163"/>
        <v>0.17620971955023348</v>
      </c>
      <c r="FR56" s="2">
        <f t="shared" si="163"/>
        <v>0.18983951694728468</v>
      </c>
      <c r="FS56" s="2">
        <f t="shared" si="163"/>
        <v>0.14977711127742482</v>
      </c>
      <c r="FT56" s="2">
        <f t="shared" si="163"/>
        <v>0.15443645108052198</v>
      </c>
      <c r="FU56" s="2">
        <f t="shared" si="163"/>
        <v>0.14267106636337248</v>
      </c>
      <c r="FW56" s="2">
        <f t="shared" si="112"/>
        <v>3.9983451747300053E-6</v>
      </c>
      <c r="FX56" s="2">
        <f t="shared" si="164"/>
        <v>7.8620131677511356E-6</v>
      </c>
      <c r="FY56" s="2">
        <f t="shared" si="165"/>
        <v>7.2148272310665575E-6</v>
      </c>
      <c r="FZ56" s="2">
        <f t="shared" si="166"/>
        <v>7.3632579453080681E-6</v>
      </c>
      <c r="GA56" s="2">
        <f t="shared" si="167"/>
        <v>7.7944186940027678E-6</v>
      </c>
      <c r="GB56" s="2">
        <f t="shared" si="168"/>
        <v>8.7382019731398035E-6</v>
      </c>
      <c r="GC56" s="2">
        <f t="shared" si="169"/>
        <v>8.5912865058869298E-6</v>
      </c>
      <c r="GD56" s="2">
        <f t="shared" si="170"/>
        <v>8.7268967246206183E-6</v>
      </c>
      <c r="GE56" s="2">
        <f t="shared" si="171"/>
        <v>1.0347850596914609E-5</v>
      </c>
      <c r="GF56" s="2">
        <f t="shared" si="172"/>
        <v>1.014274005247735E-5</v>
      </c>
      <c r="GG56" s="2">
        <f t="shared" si="173"/>
        <v>9.030667494556254E-6</v>
      </c>
      <c r="GH56" s="2">
        <f t="shared" si="174"/>
        <v>8.0043137654443954E-6</v>
      </c>
      <c r="GI56" s="2">
        <f t="shared" si="175"/>
        <v>6.3865487876635256E-6</v>
      </c>
      <c r="GJ56" s="2">
        <f t="shared" si="176"/>
        <v>5.1063386738135588E-6</v>
      </c>
      <c r="GK56" s="2">
        <f t="shared" si="177"/>
        <v>4.2080783396616961E-6</v>
      </c>
      <c r="GM56" s="86">
        <f t="shared" si="113"/>
        <v>4.9946382356664714E-5</v>
      </c>
      <c r="GN56" s="86">
        <f t="shared" si="178"/>
        <v>8.0879151521285681E-5</v>
      </c>
      <c r="GO56" s="86">
        <f t="shared" si="179"/>
        <v>4.1689786586763579E-5</v>
      </c>
      <c r="GP56" s="86">
        <f t="shared" si="180"/>
        <v>4.5067977548478872E-5</v>
      </c>
      <c r="GQ56" s="86">
        <f t="shared" si="181"/>
        <v>1.8621853450915753E-5</v>
      </c>
      <c r="GR56" s="86">
        <f t="shared" si="182"/>
        <v>2.4394311195389587E-5</v>
      </c>
      <c r="GS56" s="86">
        <f t="shared" si="183"/>
        <v>2.4611479849255212E-6</v>
      </c>
      <c r="GT56" s="86">
        <f t="shared" si="184"/>
        <v>3.0555051415168762E-6</v>
      </c>
      <c r="GU56" s="86">
        <f t="shared" si="185"/>
        <v>7.4262681373031991E-6</v>
      </c>
      <c r="GV56" s="86">
        <f t="shared" si="186"/>
        <v>2.8805500061193733E-6</v>
      </c>
      <c r="GW56" s="86">
        <f t="shared" si="187"/>
        <v>1.8104659862532132E-6</v>
      </c>
      <c r="GX56" s="86">
        <f t="shared" si="188"/>
        <v>6.6211677492444461E-6</v>
      </c>
      <c r="GY56" s="86">
        <f t="shared" si="189"/>
        <v>7.2930503633198821E-8</v>
      </c>
      <c r="GZ56" s="86">
        <f t="shared" si="190"/>
        <v>1.2591853666988949E-7</v>
      </c>
      <c r="HA56" s="86">
        <f t="shared" si="191"/>
        <v>1.7066118467954019E-8</v>
      </c>
      <c r="HC56" s="86">
        <f t="shared" si="145"/>
        <v>1.4095739926240452E-15</v>
      </c>
      <c r="HD56" s="86">
        <f t="shared" si="192"/>
        <v>3.2858657901449128E-14</v>
      </c>
      <c r="HE56" s="86">
        <f t="shared" si="193"/>
        <v>1.9292258289048267E-15</v>
      </c>
      <c r="HF56" s="86">
        <f t="shared" si="194"/>
        <v>2.5613166679358715E-15</v>
      </c>
      <c r="HG56" s="86">
        <f t="shared" si="195"/>
        <v>5.000994473091845E-17</v>
      </c>
      <c r="HH56" s="86">
        <f t="shared" si="196"/>
        <v>8.5510675947730488E-17</v>
      </c>
      <c r="HI56" s="86">
        <f t="shared" si="197"/>
        <v>3.116383662984457E-19</v>
      </c>
      <c r="HJ56" s="86">
        <f t="shared" si="198"/>
        <v>7.9806585535855607E-25</v>
      </c>
      <c r="HK56" s="86">
        <f t="shared" si="199"/>
        <v>1.4110949222546327E-17</v>
      </c>
      <c r="HL56" s="86">
        <f t="shared" si="200"/>
        <v>1.144762192281352E-19</v>
      </c>
      <c r="HM56" s="86">
        <f t="shared" si="201"/>
        <v>7.4229901758455796E-21</v>
      </c>
      <c r="HN56" s="86">
        <f t="shared" si="202"/>
        <v>2.0181374831147226E-18</v>
      </c>
      <c r="HO56" s="86">
        <f t="shared" si="203"/>
        <v>1.2391256584470686E-24</v>
      </c>
      <c r="HP56" s="86">
        <f t="shared" si="204"/>
        <v>5.7561997820839406E-24</v>
      </c>
      <c r="HQ56" s="86">
        <f t="shared" si="205"/>
        <v>2.1022955406516041E-29</v>
      </c>
      <c r="HS56" s="86">
        <f t="shared" si="114"/>
        <v>3.9252507760256598E-91</v>
      </c>
      <c r="HT56" s="86">
        <f t="shared" si="206"/>
        <v>2.3419162954672218E-76</v>
      </c>
      <c r="HU56" s="86">
        <f t="shared" si="207"/>
        <v>2.5872447800975821E-83</v>
      </c>
      <c r="HV56" s="86">
        <f t="shared" si="208"/>
        <v>1.2876713991930421E-84</v>
      </c>
      <c r="HW56" s="86">
        <f t="shared" si="209"/>
        <v>1.5957663996067769E-94</v>
      </c>
      <c r="HX56" s="86">
        <f t="shared" si="210"/>
        <v>2.4367680391127218E-92</v>
      </c>
      <c r="HY56" s="86">
        <f t="shared" si="211"/>
        <v>9.1942999116444591E-110</v>
      </c>
      <c r="HZ56" s="86">
        <f t="shared" si="212"/>
        <v>9.1124424574530432E-146</v>
      </c>
      <c r="IA56" s="86">
        <f t="shared" si="213"/>
        <v>5.8769759109217022E-101</v>
      </c>
      <c r="IB56" s="86">
        <f t="shared" si="214"/>
        <v>5.9717365028265756E-114</v>
      </c>
      <c r="IC56" s="86">
        <f t="shared" si="215"/>
        <v>1.0543957550185335E-120</v>
      </c>
      <c r="ID56" s="86">
        <f t="shared" si="216"/>
        <v>2.2104452618857753E-105</v>
      </c>
      <c r="IE56" s="86">
        <f t="shared" si="217"/>
        <v>1.5207889675968159E-143</v>
      </c>
      <c r="IF56" s="86">
        <f t="shared" si="218"/>
        <v>1.9644295012460664E-85</v>
      </c>
      <c r="IG56" s="86">
        <f t="shared" si="219"/>
        <v>1.3936654717941463E-57</v>
      </c>
      <c r="II56" s="86">
        <f t="shared" si="115"/>
        <v>8.8346373006910633E-197</v>
      </c>
      <c r="IJ56" s="86">
        <f t="shared" si="116"/>
        <v>8.015289706707184E-156</v>
      </c>
      <c r="IK56" s="86">
        <f t="shared" si="117"/>
        <v>8.4694028443903715E-173</v>
      </c>
      <c r="IL56" s="86">
        <f t="shared" si="118"/>
        <v>9.1224242625031814E-176</v>
      </c>
      <c r="IM56" s="86">
        <f t="shared" si="119"/>
        <v>5.0769343447560115E-199</v>
      </c>
      <c r="IN56" s="86">
        <f t="shared" si="120"/>
        <v>1.0290248591776809E-190</v>
      </c>
      <c r="IO56" s="86">
        <f t="shared" si="121"/>
        <v>8.2185886989674226E-227</v>
      </c>
      <c r="IP56" s="86">
        <f t="shared" si="122"/>
        <v>2.7796315255869554E-303</v>
      </c>
      <c r="IQ56" s="86">
        <f t="shared" si="123"/>
        <v>1.830785872348084E-209</v>
      </c>
      <c r="IR56" s="86">
        <f t="shared" si="124"/>
        <v>9.9824518849239055E-237</v>
      </c>
      <c r="IS56" s="86">
        <f t="shared" si="125"/>
        <v>2.0611162110361455E-250</v>
      </c>
      <c r="IT56" s="86">
        <f t="shared" si="126"/>
        <v>4.0299875939644061E-218</v>
      </c>
      <c r="IU56" s="86">
        <f t="shared" si="127"/>
        <v>7.8558799696592523E-298</v>
      </c>
      <c r="IV56" s="86">
        <f t="shared" si="128"/>
        <v>4.934380107672049E-217</v>
      </c>
      <c r="IW56" s="86">
        <f t="shared" si="129"/>
        <v>1.6460293083170356E-202</v>
      </c>
      <c r="IY56" s="86">
        <f t="shared" si="130"/>
        <v>4.9946382358074285E-5</v>
      </c>
      <c r="IZ56" s="86">
        <f t="shared" si="131"/>
        <v>8.0879151554144339E-5</v>
      </c>
      <c r="JA56" s="86">
        <f t="shared" si="132"/>
        <v>4.1689786588692801E-5</v>
      </c>
      <c r="JB56" s="86">
        <f t="shared" si="133"/>
        <v>4.5067977551040191E-5</v>
      </c>
      <c r="JC56" s="86">
        <f t="shared" si="134"/>
        <v>1.8621853450965762E-5</v>
      </c>
      <c r="JD56" s="86">
        <f t="shared" si="135"/>
        <v>2.4394311195475097E-5</v>
      </c>
      <c r="JE56" s="86">
        <f t="shared" si="136"/>
        <v>2.4611479849258329E-6</v>
      </c>
      <c r="JF56" s="86">
        <f t="shared" si="137"/>
        <v>3.0555051415168762E-6</v>
      </c>
      <c r="JG56" s="86">
        <f t="shared" si="138"/>
        <v>7.4262681373173099E-6</v>
      </c>
      <c r="JH56" s="86">
        <f t="shared" si="139"/>
        <v>2.8805500061194877E-6</v>
      </c>
      <c r="JI56" s="86">
        <f t="shared" si="140"/>
        <v>1.8104659862532206E-6</v>
      </c>
      <c r="JJ56" s="86">
        <f t="shared" si="141"/>
        <v>6.6211677492464646E-6</v>
      </c>
      <c r="JK56" s="86">
        <f t="shared" si="142"/>
        <v>7.2930503633198821E-8</v>
      </c>
      <c r="JL56" s="86">
        <f t="shared" si="143"/>
        <v>1.2591853666988949E-7</v>
      </c>
      <c r="JM56" s="86">
        <f t="shared" si="144"/>
        <v>1.7066118467954019E-8</v>
      </c>
    </row>
    <row r="57" spans="2:273" x14ac:dyDescent="0.25">
      <c r="B57" s="2">
        <v>30</v>
      </c>
      <c r="C57" s="37">
        <v>63.68</v>
      </c>
      <c r="D57" s="37">
        <v>66.855000000000004</v>
      </c>
      <c r="E57" s="37">
        <v>68.418999999999997</v>
      </c>
      <c r="F57" s="37">
        <v>71.290000000000006</v>
      </c>
      <c r="G57" s="37">
        <v>65.855000000000004</v>
      </c>
      <c r="H57" s="37">
        <v>68.564999999999998</v>
      </c>
      <c r="I57" s="37">
        <v>65.677000000000007</v>
      </c>
      <c r="J57" s="37">
        <v>65.031999999999996</v>
      </c>
      <c r="K57" s="37">
        <v>67.081000000000003</v>
      </c>
      <c r="L57" s="37">
        <v>65.451999999999998</v>
      </c>
      <c r="M57" s="37">
        <v>63.935000000000002</v>
      </c>
      <c r="N57" s="37">
        <v>63.033000000000001</v>
      </c>
      <c r="O57" s="37">
        <v>65.066999999999993</v>
      </c>
      <c r="P57" s="37">
        <v>64.233000000000004</v>
      </c>
      <c r="Q57" s="37">
        <v>56.262</v>
      </c>
      <c r="S57" s="4">
        <f t="shared" si="8"/>
        <v>62.764082618326221</v>
      </c>
      <c r="T57" s="4">
        <f t="shared" si="9"/>
        <v>66.432075533243051</v>
      </c>
      <c r="U57" s="4">
        <f t="shared" si="10"/>
        <v>67.030830916834276</v>
      </c>
      <c r="V57" s="4">
        <f t="shared" si="11"/>
        <v>69.162546962179334</v>
      </c>
      <c r="W57" s="4">
        <f t="shared" si="12"/>
        <v>67.552539042494644</v>
      </c>
      <c r="X57" s="4">
        <f t="shared" si="13"/>
        <v>69.184270690586956</v>
      </c>
      <c r="Y57" s="4">
        <f t="shared" si="14"/>
        <v>66.29044271556657</v>
      </c>
      <c r="Z57" s="4">
        <f t="shared" si="15"/>
        <v>67.339239788607259</v>
      </c>
      <c r="AA57" s="4">
        <f t="shared" si="16"/>
        <v>68.030371428343827</v>
      </c>
      <c r="AB57" s="4">
        <f t="shared" si="17"/>
        <v>66.74490723502845</v>
      </c>
      <c r="AC57" s="4">
        <f t="shared" si="18"/>
        <v>64.940003488789969</v>
      </c>
      <c r="AD57" s="4">
        <f t="shared" si="19"/>
        <v>64.666086322798449</v>
      </c>
      <c r="AE57" s="4">
        <f t="shared" si="20"/>
        <v>66.530530145376588</v>
      </c>
      <c r="AF57" s="4">
        <f t="shared" si="21"/>
        <v>63.672469356378606</v>
      </c>
      <c r="AG57" s="4">
        <f t="shared" si="22"/>
        <v>59.464378316356012</v>
      </c>
      <c r="AI57" s="4">
        <f t="shared" si="23"/>
        <v>0.91591738167377912</v>
      </c>
      <c r="AJ57" s="4">
        <f t="shared" si="24"/>
        <v>0.42292446675695317</v>
      </c>
      <c r="AK57" s="4">
        <f t="shared" si="25"/>
        <v>1.388169083165721</v>
      </c>
      <c r="AL57" s="4">
        <f t="shared" si="26"/>
        <v>2.127453037820672</v>
      </c>
      <c r="AM57" s="4">
        <f t="shared" si="27"/>
        <v>-1.6975390424946397</v>
      </c>
      <c r="AN57" s="4">
        <f t="shared" si="28"/>
        <v>-0.61927069058695849</v>
      </c>
      <c r="AO57" s="4">
        <f t="shared" si="29"/>
        <v>-0.61344271556656338</v>
      </c>
      <c r="AP57" s="4">
        <f t="shared" si="30"/>
        <v>-2.3072397886072622</v>
      </c>
      <c r="AQ57" s="4">
        <f t="shared" si="31"/>
        <v>-0.94937142834382371</v>
      </c>
      <c r="AR57" s="4">
        <f t="shared" si="32"/>
        <v>-1.2929072350284514</v>
      </c>
      <c r="AS57" s="4">
        <f t="shared" si="33"/>
        <v>-1.005003488789967</v>
      </c>
      <c r="AT57" s="4">
        <f t="shared" si="34"/>
        <v>-1.633086322798448</v>
      </c>
      <c r="AU57" s="4">
        <f t="shared" si="35"/>
        <v>-1.4635301453765948</v>
      </c>
      <c r="AV57" s="4">
        <f t="shared" si="146"/>
        <v>0.56053064362139793</v>
      </c>
      <c r="AW57" s="4">
        <f t="shared" si="146"/>
        <v>-3.2023783163560111</v>
      </c>
      <c r="AY57" s="2">
        <f t="shared" si="96"/>
        <v>62.679884047657445</v>
      </c>
      <c r="AZ57" s="2">
        <f t="shared" si="147"/>
        <v>66.30124499080739</v>
      </c>
      <c r="BA57" s="2">
        <f t="shared" si="148"/>
        <v>66.960673969973413</v>
      </c>
      <c r="BB57" s="2">
        <f t="shared" si="149"/>
        <v>69.096759391965236</v>
      </c>
      <c r="BC57" s="2">
        <f t="shared" si="150"/>
        <v>67.518182298111611</v>
      </c>
      <c r="BD57" s="2">
        <f t="shared" si="151"/>
        <v>69.141980409409115</v>
      </c>
      <c r="BE57" s="2">
        <f t="shared" si="152"/>
        <v>66.284956048765864</v>
      </c>
      <c r="BF57" s="2">
        <f t="shared" si="153"/>
        <v>67.332724965630078</v>
      </c>
      <c r="BG57" s="2">
        <f t="shared" si="154"/>
        <v>68.015734181045048</v>
      </c>
      <c r="BH57" s="2">
        <f t="shared" si="155"/>
        <v>66.738853784286192</v>
      </c>
      <c r="BI57" s="2">
        <f t="shared" si="156"/>
        <v>64.936094409871089</v>
      </c>
      <c r="BJ57" s="2">
        <f t="shared" si="157"/>
        <v>64.652566601216435</v>
      </c>
      <c r="BK57" s="2">
        <f t="shared" si="158"/>
        <v>66.530285651219813</v>
      </c>
      <c r="BL57" s="2">
        <f t="shared" si="159"/>
        <v>63.672126477459869</v>
      </c>
      <c r="BM57" s="2">
        <f t="shared" si="160"/>
        <v>59.46433561854257</v>
      </c>
      <c r="BO57" s="2">
        <f t="shared" si="38"/>
        <v>63.68</v>
      </c>
      <c r="BP57" s="2">
        <f t="shared" si="39"/>
        <v>66.855000000000004</v>
      </c>
      <c r="BQ57" s="2">
        <f t="shared" si="40"/>
        <v>68.418999999999997</v>
      </c>
      <c r="BR57" s="2">
        <f t="shared" si="41"/>
        <v>71.290000000000006</v>
      </c>
      <c r="BS57" s="2">
        <f t="shared" si="42"/>
        <v>65.855000000000004</v>
      </c>
      <c r="BT57" s="2">
        <f t="shared" si="43"/>
        <v>68.564999999999998</v>
      </c>
      <c r="BU57" s="2">
        <f t="shared" si="44"/>
        <v>65.677000000000007</v>
      </c>
      <c r="BV57" s="2">
        <f t="shared" si="45"/>
        <v>65.031999999999996</v>
      </c>
      <c r="BW57" s="2">
        <f t="shared" si="46"/>
        <v>67.081000000000003</v>
      </c>
      <c r="BX57" s="2">
        <f t="shared" si="47"/>
        <v>65.451999999999998</v>
      </c>
      <c r="BY57" s="2">
        <f t="shared" si="48"/>
        <v>63.935000000000002</v>
      </c>
      <c r="BZ57" s="2">
        <f t="shared" si="49"/>
        <v>63.033000000000001</v>
      </c>
      <c r="CA57" s="2">
        <f t="shared" si="50"/>
        <v>65.066999999999993</v>
      </c>
      <c r="CB57" s="2">
        <f t="shared" si="51"/>
        <v>64.233000000000004</v>
      </c>
      <c r="CC57" s="2">
        <f t="shared" si="52"/>
        <v>56.262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63.763989952191885</v>
      </c>
      <c r="DL57" s="2">
        <f t="shared" si="161"/>
        <v>67.747675985198384</v>
      </c>
      <c r="DM57" s="2">
        <f t="shared" si="161"/>
        <v>68.100863787375431</v>
      </c>
      <c r="DN57" s="2">
        <f t="shared" si="161"/>
        <v>70.695162488674129</v>
      </c>
      <c r="DO57" s="2">
        <f t="shared" si="161"/>
        <v>68.335368317728779</v>
      </c>
      <c r="DP57" s="2">
        <f t="shared" si="161"/>
        <v>70.504434007852637</v>
      </c>
      <c r="DQ57" s="2">
        <f t="shared" si="161"/>
        <v>66.696330675422132</v>
      </c>
      <c r="DR57" s="2">
        <f t="shared" si="161"/>
        <v>67.054965290806763</v>
      </c>
      <c r="DS57" s="2">
        <f t="shared" si="161"/>
        <v>69.569332926829262</v>
      </c>
      <c r="DT57" s="2">
        <f t="shared" si="161"/>
        <v>67.754182926829259</v>
      </c>
      <c r="DU57" s="2">
        <f t="shared" si="161"/>
        <v>65.070996529080674</v>
      </c>
      <c r="DV57" s="2">
        <f t="shared" si="161"/>
        <v>65.178026427061326</v>
      </c>
      <c r="DW57" s="2">
        <f t="shared" si="161"/>
        <v>66.378383740883734</v>
      </c>
      <c r="DX57" s="2">
        <f t="shared" si="161"/>
        <v>63.205054621848745</v>
      </c>
      <c r="DY57" s="2">
        <f t="shared" si="161"/>
        <v>59.076909090909091</v>
      </c>
      <c r="EA57" s="2">
        <f t="shared" si="71"/>
        <v>59.248852279825108</v>
      </c>
      <c r="EB57" s="2">
        <f t="shared" si="72"/>
        <v>61.922227656813256</v>
      </c>
      <c r="EC57" s="2">
        <f t="shared" si="73"/>
        <v>63.208367727142445</v>
      </c>
      <c r="ED57" s="2">
        <f t="shared" si="74"/>
        <v>63.949473211745392</v>
      </c>
      <c r="EE57" s="2">
        <f t="shared" si="75"/>
        <v>64.652551860916518</v>
      </c>
      <c r="EF57" s="2">
        <f t="shared" si="76"/>
        <v>64.404834506656925</v>
      </c>
      <c r="EG57" s="2">
        <f t="shared" si="77"/>
        <v>64.591055331929667</v>
      </c>
      <c r="EH57" s="2">
        <f t="shared" si="78"/>
        <v>68.461887548802991</v>
      </c>
      <c r="EI57" s="2">
        <f t="shared" si="79"/>
        <v>62.269860466797937</v>
      </c>
      <c r="EJ57" s="2">
        <f t="shared" si="80"/>
        <v>62.637137906717399</v>
      </c>
      <c r="EK57" s="2">
        <f t="shared" si="81"/>
        <v>64.361052005825812</v>
      </c>
      <c r="EL57" s="2">
        <f t="shared" si="82"/>
        <v>62.607442636481565</v>
      </c>
      <c r="EM57" s="2">
        <f t="shared" si="83"/>
        <v>67.316799599857916</v>
      </c>
      <c r="EN57" s="2">
        <f t="shared" si="84"/>
        <v>66.004418672558685</v>
      </c>
      <c r="EO57" s="2">
        <f t="shared" si="85"/>
        <v>61.587535181673751</v>
      </c>
      <c r="EQ57" s="2">
        <f t="shared" si="86"/>
        <v>57.332777385559034</v>
      </c>
      <c r="ER57" s="2">
        <f t="shared" si="162"/>
        <v>60.442449730538762</v>
      </c>
      <c r="ES57" s="2">
        <f t="shared" si="162"/>
        <v>59.998266104902733</v>
      </c>
      <c r="ET57" s="2">
        <f t="shared" si="162"/>
        <v>61.486807735261735</v>
      </c>
      <c r="EU57" s="2">
        <f t="shared" si="162"/>
        <v>63.511084096323955</v>
      </c>
      <c r="EV57" s="2">
        <f t="shared" si="162"/>
        <v>64.093378234636873</v>
      </c>
      <c r="EW57" s="2">
        <f t="shared" si="162"/>
        <v>62.541667077687293</v>
      </c>
      <c r="EX57" s="2">
        <f t="shared" si="162"/>
        <v>64.578120811919248</v>
      </c>
      <c r="EY57" s="2">
        <f t="shared" si="162"/>
        <v>60.8706088133397</v>
      </c>
      <c r="EZ57" s="2">
        <f t="shared" si="162"/>
        <v>60.439980638506846</v>
      </c>
      <c r="FA57" s="2">
        <f t="shared" si="162"/>
        <v>61.675385835407212</v>
      </c>
      <c r="FB57" s="2">
        <f t="shared" si="162"/>
        <v>62.134126260081018</v>
      </c>
      <c r="FC57" s="2">
        <f t="shared" si="162"/>
        <v>64.978628302429783</v>
      </c>
      <c r="FD57" s="2">
        <f t="shared" si="162"/>
        <v>65.553059527035387</v>
      </c>
      <c r="FE57" s="2">
        <f t="shared" si="162"/>
        <v>63.240798349456178</v>
      </c>
      <c r="FG57" s="2">
        <f t="shared" si="88"/>
        <v>0.24010286793951005</v>
      </c>
      <c r="FH57" s="2">
        <f t="shared" si="163"/>
        <v>0.24829303366896535</v>
      </c>
      <c r="FI57" s="2">
        <f t="shared" si="163"/>
        <v>0.23304350347705327</v>
      </c>
      <c r="FJ57" s="2">
        <f t="shared" si="163"/>
        <v>0.23694883478937817</v>
      </c>
      <c r="FK57" s="2">
        <f t="shared" si="163"/>
        <v>0.22188894661346698</v>
      </c>
      <c r="FL57" s="2">
        <f t="shared" si="163"/>
        <v>0.22336722501849554</v>
      </c>
      <c r="FM57" s="2">
        <f t="shared" si="163"/>
        <v>0.19539264656376645</v>
      </c>
      <c r="FN57" s="2">
        <f t="shared" si="163"/>
        <v>0.19745002710860782</v>
      </c>
      <c r="FO57" s="2">
        <f t="shared" si="163"/>
        <v>0.21283495185824652</v>
      </c>
      <c r="FP57" s="2">
        <f t="shared" si="163"/>
        <v>0.19841621548100941</v>
      </c>
      <c r="FQ57" s="2">
        <f t="shared" si="163"/>
        <v>0.18998037386916095</v>
      </c>
      <c r="FR57" s="2">
        <f t="shared" si="163"/>
        <v>0.2044110266649371</v>
      </c>
      <c r="FS57" s="2">
        <f t="shared" si="163"/>
        <v>0.1618880184218931</v>
      </c>
      <c r="FT57" s="2">
        <f t="shared" si="163"/>
        <v>0.16685017536262586</v>
      </c>
      <c r="FU57" s="2">
        <f t="shared" si="163"/>
        <v>0.15431166783301117</v>
      </c>
      <c r="FW57" s="2">
        <f t="shared" si="112"/>
        <v>4.3840966135667713E-6</v>
      </c>
      <c r="FX57" s="2">
        <f t="shared" si="164"/>
        <v>8.6205194774549474E-6</v>
      </c>
      <c r="FY57" s="2">
        <f t="shared" si="165"/>
        <v>7.9108952412399169E-6</v>
      </c>
      <c r="FZ57" s="2">
        <f t="shared" si="166"/>
        <v>8.0736460541399193E-6</v>
      </c>
      <c r="GA57" s="2">
        <f t="shared" si="167"/>
        <v>8.5464037227622972E-6</v>
      </c>
      <c r="GB57" s="2">
        <f t="shared" si="168"/>
        <v>9.5812398596175536E-6</v>
      </c>
      <c r="GC57" s="2">
        <f t="shared" si="169"/>
        <v>9.4201505224268334E-6</v>
      </c>
      <c r="GD57" s="2">
        <f t="shared" si="170"/>
        <v>9.5688439220014667E-6</v>
      </c>
      <c r="GE57" s="2">
        <f t="shared" si="171"/>
        <v>1.1346181229095303E-5</v>
      </c>
      <c r="GF57" s="2">
        <f t="shared" si="172"/>
        <v>1.1121282433922386E-5</v>
      </c>
      <c r="GG57" s="2">
        <f t="shared" si="173"/>
        <v>9.9019213772270802E-6</v>
      </c>
      <c r="GH57" s="2">
        <f t="shared" si="174"/>
        <v>8.776548741281144E-6</v>
      </c>
      <c r="GI57" s="2">
        <f t="shared" si="175"/>
        <v>7.0027071794707349E-6</v>
      </c>
      <c r="GJ57" s="2">
        <f t="shared" si="176"/>
        <v>5.5989862596167741E-6</v>
      </c>
      <c r="GK57" s="2">
        <f t="shared" si="177"/>
        <v>4.6140642738476249E-6</v>
      </c>
      <c r="GM57" s="86">
        <f t="shared" si="113"/>
        <v>8.1242902482353896E-5</v>
      </c>
      <c r="GN57" s="86">
        <f t="shared" si="178"/>
        <v>1.2756927826864626E-4</v>
      </c>
      <c r="GO57" s="86">
        <f t="shared" si="179"/>
        <v>6.798568675107782E-5</v>
      </c>
      <c r="GP57" s="86">
        <f t="shared" si="180"/>
        <v>7.3551208540886465E-5</v>
      </c>
      <c r="GQ57" s="86">
        <f t="shared" si="181"/>
        <v>3.1961464837696642E-5</v>
      </c>
      <c r="GR57" s="86">
        <f t="shared" si="182"/>
        <v>4.0971408906460786E-5</v>
      </c>
      <c r="GS57" s="86">
        <f t="shared" si="183"/>
        <v>4.7346912456122787E-6</v>
      </c>
      <c r="GT57" s="86">
        <f t="shared" si="184"/>
        <v>5.8016055695642288E-6</v>
      </c>
      <c r="GU57" s="86">
        <f t="shared" si="185"/>
        <v>1.3566629161854236E-5</v>
      </c>
      <c r="GV57" s="86">
        <f t="shared" si="186"/>
        <v>5.511719759891832E-6</v>
      </c>
      <c r="GW57" s="86">
        <f t="shared" si="187"/>
        <v>3.5225545533253387E-6</v>
      </c>
      <c r="GX57" s="86">
        <f t="shared" si="188"/>
        <v>1.196528467050265E-5</v>
      </c>
      <c r="GY57" s="86">
        <f t="shared" si="189"/>
        <v>1.6875181031651072E-7</v>
      </c>
      <c r="GZ57" s="86">
        <f t="shared" si="190"/>
        <v>2.8389200548458882E-7</v>
      </c>
      <c r="HA57" s="86">
        <f t="shared" si="191"/>
        <v>4.2981335846245978E-8</v>
      </c>
      <c r="HC57" s="86">
        <f t="shared" si="145"/>
        <v>4.1525639415917366E-15</v>
      </c>
      <c r="HD57" s="86">
        <f t="shared" si="192"/>
        <v>8.636282290605742E-14</v>
      </c>
      <c r="HE57" s="86">
        <f t="shared" si="193"/>
        <v>5.5531844052059842E-15</v>
      </c>
      <c r="HF57" s="86">
        <f t="shared" si="194"/>
        <v>7.4189736250534699E-15</v>
      </c>
      <c r="HG57" s="86">
        <f t="shared" si="195"/>
        <v>1.6676011206814039E-16</v>
      </c>
      <c r="HH57" s="86">
        <f t="shared" si="196"/>
        <v>2.7870879903979813E-16</v>
      </c>
      <c r="HI57" s="86">
        <f t="shared" si="197"/>
        <v>1.2439391892677685E-18</v>
      </c>
      <c r="HJ57" s="86">
        <f t="shared" si="198"/>
        <v>5.0056866598216791E-24</v>
      </c>
      <c r="HK57" s="86">
        <f t="shared" si="199"/>
        <v>5.1143583418381487E-17</v>
      </c>
      <c r="HL57" s="86">
        <f t="shared" si="200"/>
        <v>4.8884434375393989E-19</v>
      </c>
      <c r="HM57" s="86">
        <f t="shared" si="201"/>
        <v>3.412187754619987E-20</v>
      </c>
      <c r="HN57" s="86">
        <f t="shared" si="202"/>
        <v>7.5428361549739502E-18</v>
      </c>
      <c r="HO57" s="86">
        <f t="shared" si="203"/>
        <v>7.2401874574690241E-24</v>
      </c>
      <c r="HP57" s="86">
        <f t="shared" si="204"/>
        <v>3.1849963627023951E-23</v>
      </c>
      <c r="HQ57" s="86">
        <f t="shared" si="205"/>
        <v>1.7655032290370256E-28</v>
      </c>
      <c r="HS57" s="86">
        <f t="shared" si="114"/>
        <v>2.3282819359185205E-89</v>
      </c>
      <c r="HT57" s="86">
        <f t="shared" si="206"/>
        <v>7.8024302154226115E-75</v>
      </c>
      <c r="HU57" s="86">
        <f t="shared" si="207"/>
        <v>1.1967964672126091E-81</v>
      </c>
      <c r="HV57" s="86">
        <f t="shared" si="208"/>
        <v>6.3915973167264476E-83</v>
      </c>
      <c r="HW57" s="86">
        <f t="shared" si="209"/>
        <v>1.3256126457822737E-92</v>
      </c>
      <c r="HX57" s="86">
        <f t="shared" si="210"/>
        <v>1.8254979869445391E-90</v>
      </c>
      <c r="HY57" s="86">
        <f t="shared" si="211"/>
        <v>1.5631946746968538E-107</v>
      </c>
      <c r="HZ57" s="86">
        <f t="shared" si="212"/>
        <v>8.8048851828823617E-143</v>
      </c>
      <c r="IA57" s="86">
        <f t="shared" si="213"/>
        <v>7.1763796761730597E-99</v>
      </c>
      <c r="IB57" s="86">
        <f t="shared" si="214"/>
        <v>1.3560469898445947E-111</v>
      </c>
      <c r="IC57" s="86">
        <f t="shared" si="215"/>
        <v>3.1178854151969984E-118</v>
      </c>
      <c r="ID57" s="86">
        <f t="shared" si="216"/>
        <v>2.9774299467387523E-103</v>
      </c>
      <c r="IE57" s="86">
        <f t="shared" si="217"/>
        <v>1.0988201142180014E-140</v>
      </c>
      <c r="IF57" s="86">
        <f t="shared" si="218"/>
        <v>8.7680172903801978E-84</v>
      </c>
      <c r="IG57" s="86">
        <f t="shared" si="219"/>
        <v>1.6512998550551611E-56</v>
      </c>
      <c r="II57" s="86">
        <f t="shared" si="115"/>
        <v>6.6208096698411696E-194</v>
      </c>
      <c r="IJ57" s="86">
        <f t="shared" si="116"/>
        <v>2.0173069511532206E-153</v>
      </c>
      <c r="IK57" s="86">
        <f t="shared" si="117"/>
        <v>3.7506202768268044E-170</v>
      </c>
      <c r="IL57" s="86">
        <f t="shared" si="118"/>
        <v>4.5385643765892869E-173</v>
      </c>
      <c r="IM57" s="86">
        <f t="shared" si="119"/>
        <v>5.9944119096142176E-196</v>
      </c>
      <c r="IN57" s="86">
        <f t="shared" si="120"/>
        <v>9.6359330374439312E-188</v>
      </c>
      <c r="IO57" s="86">
        <f t="shared" si="121"/>
        <v>2.8129454081203226E-223</v>
      </c>
      <c r="IP57" s="86">
        <f t="shared" si="122"/>
        <v>1.5365131822181718E-298</v>
      </c>
      <c r="IQ57" s="86">
        <f t="shared" si="123"/>
        <v>3.7761895148644561E-206</v>
      </c>
      <c r="IR57" s="86">
        <f t="shared" si="124"/>
        <v>5.5269146595852123E-233</v>
      </c>
      <c r="IS57" s="86">
        <f t="shared" si="125"/>
        <v>1.7220875853707125E-246</v>
      </c>
      <c r="IT57" s="86">
        <f t="shared" si="126"/>
        <v>9.6094023345048918E-215</v>
      </c>
      <c r="IU57" s="86">
        <f t="shared" si="127"/>
        <v>2.6968959288003966E-293</v>
      </c>
      <c r="IV57" s="86">
        <f t="shared" si="128"/>
        <v>8.5140887356847543E-214</v>
      </c>
      <c r="IW57" s="86">
        <f t="shared" si="129"/>
        <v>1.5411475771737739E-199</v>
      </c>
      <c r="IY57" s="86">
        <f t="shared" si="130"/>
        <v>8.1242902486506458E-5</v>
      </c>
      <c r="IZ57" s="86">
        <f t="shared" si="131"/>
        <v>1.2756927835500908E-4</v>
      </c>
      <c r="JA57" s="86">
        <f t="shared" si="132"/>
        <v>6.7985686756631008E-5</v>
      </c>
      <c r="JB57" s="86">
        <f t="shared" si="133"/>
        <v>7.3551208548305443E-5</v>
      </c>
      <c r="JC57" s="86">
        <f t="shared" si="134"/>
        <v>3.1961464837863399E-5</v>
      </c>
      <c r="JD57" s="86">
        <f t="shared" si="135"/>
        <v>4.0971408906739494E-5</v>
      </c>
      <c r="JE57" s="86">
        <f t="shared" si="136"/>
        <v>4.734691245613523E-6</v>
      </c>
      <c r="JF57" s="86">
        <f t="shared" si="137"/>
        <v>5.8016055695642288E-6</v>
      </c>
      <c r="JG57" s="86">
        <f t="shared" si="138"/>
        <v>1.356662916190538E-5</v>
      </c>
      <c r="JH57" s="86">
        <f t="shared" si="139"/>
        <v>5.5117197598923207E-6</v>
      </c>
      <c r="JI57" s="86">
        <f t="shared" si="140"/>
        <v>3.522554553325373E-6</v>
      </c>
      <c r="JJ57" s="86">
        <f t="shared" si="141"/>
        <v>1.1965284670510193E-5</v>
      </c>
      <c r="JK57" s="86">
        <f t="shared" si="142"/>
        <v>1.6875181031651072E-7</v>
      </c>
      <c r="JL57" s="86">
        <f t="shared" si="143"/>
        <v>2.8389200548458888E-7</v>
      </c>
      <c r="JM57" s="86">
        <f t="shared" si="144"/>
        <v>4.2981335846245978E-8</v>
      </c>
    </row>
    <row r="58" spans="2:273" x14ac:dyDescent="0.25">
      <c r="B58" s="2">
        <v>31</v>
      </c>
      <c r="C58" s="37">
        <v>58.04</v>
      </c>
      <c r="D58" s="37">
        <v>67.081000000000003</v>
      </c>
      <c r="E58" s="37">
        <v>66.483999999999995</v>
      </c>
      <c r="F58" s="37">
        <v>68.661000000000001</v>
      </c>
      <c r="G58" s="37">
        <v>67.451999999999998</v>
      </c>
      <c r="H58" s="37">
        <v>70</v>
      </c>
      <c r="I58" s="37">
        <v>65.564999999999998</v>
      </c>
      <c r="J58" s="37">
        <v>64.774000000000001</v>
      </c>
      <c r="K58" s="37">
        <v>67.290000000000006</v>
      </c>
      <c r="L58" s="37">
        <v>66.161000000000001</v>
      </c>
      <c r="M58" s="37">
        <v>63.145000000000003</v>
      </c>
      <c r="N58" s="37">
        <v>62.883000000000003</v>
      </c>
      <c r="O58" s="37">
        <v>63.7</v>
      </c>
      <c r="P58" s="37">
        <v>60.982999999999997</v>
      </c>
      <c r="Q58" s="37">
        <v>58.933999999999997</v>
      </c>
      <c r="S58" s="4">
        <f t="shared" si="8"/>
        <v>62.799673486884458</v>
      </c>
      <c r="T58" s="4">
        <f t="shared" si="9"/>
        <v>66.55742078522556</v>
      </c>
      <c r="U58" s="4">
        <f t="shared" si="10"/>
        <v>67.174090018918534</v>
      </c>
      <c r="V58" s="4">
        <f t="shared" si="11"/>
        <v>69.346510662059018</v>
      </c>
      <c r="W58" s="4">
        <f t="shared" si="12"/>
        <v>67.619241722511816</v>
      </c>
      <c r="X58" s="4">
        <f t="shared" si="13"/>
        <v>69.220863287201325</v>
      </c>
      <c r="Y58" s="4">
        <f t="shared" si="14"/>
        <v>66.331107953936979</v>
      </c>
      <c r="Z58" s="4">
        <f t="shared" si="15"/>
        <v>67.467608384589781</v>
      </c>
      <c r="AA58" s="4">
        <f t="shared" si="16"/>
        <v>68.098223445767246</v>
      </c>
      <c r="AB58" s="4">
        <f t="shared" si="17"/>
        <v>66.877509187457932</v>
      </c>
      <c r="AC58" s="4">
        <f t="shared" si="18"/>
        <v>65.054165951486709</v>
      </c>
      <c r="AD58" s="4">
        <f t="shared" si="19"/>
        <v>64.762829014269556</v>
      </c>
      <c r="AE58" s="4">
        <f t="shared" si="20"/>
        <v>66.697487258847772</v>
      </c>
      <c r="AF58" s="4">
        <f t="shared" si="21"/>
        <v>63.780819208114494</v>
      </c>
      <c r="AG58" s="4">
        <f t="shared" si="22"/>
        <v>59.55834184446325</v>
      </c>
      <c r="AI58" s="4">
        <f t="shared" si="23"/>
        <v>-4.7596734868844592</v>
      </c>
      <c r="AJ58" s="4">
        <f t="shared" si="24"/>
        <v>0.52357921477444336</v>
      </c>
      <c r="AK58" s="4">
        <f t="shared" si="25"/>
        <v>-0.69009001891853927</v>
      </c>
      <c r="AL58" s="4">
        <f t="shared" si="26"/>
        <v>-0.68551066205901634</v>
      </c>
      <c r="AM58" s="4">
        <f t="shared" si="27"/>
        <v>-0.16724172251181812</v>
      </c>
      <c r="AN58" s="4">
        <f t="shared" si="28"/>
        <v>0.77913671279867458</v>
      </c>
      <c r="AO58" s="4">
        <f t="shared" si="29"/>
        <v>-0.76610795393698083</v>
      </c>
      <c r="AP58" s="4">
        <f t="shared" si="30"/>
        <v>-2.6936083845897798</v>
      </c>
      <c r="AQ58" s="4">
        <f t="shared" si="31"/>
        <v>-0.80822344576723992</v>
      </c>
      <c r="AR58" s="4">
        <f t="shared" si="32"/>
        <v>-0.71650918745793035</v>
      </c>
      <c r="AS58" s="4">
        <f t="shared" si="33"/>
        <v>-1.9091659514867061</v>
      </c>
      <c r="AT58" s="4">
        <f t="shared" si="34"/>
        <v>-1.8798290142695535</v>
      </c>
      <c r="AU58" s="4">
        <f t="shared" si="35"/>
        <v>-2.9974872588477695</v>
      </c>
      <c r="AV58" s="4">
        <f t="shared" si="146"/>
        <v>-2.7978192081144968</v>
      </c>
      <c r="AW58" s="4">
        <f t="shared" si="146"/>
        <v>-0.62434184446325247</v>
      </c>
      <c r="AY58" s="2">
        <f t="shared" si="96"/>
        <v>62.667988594119961</v>
      </c>
      <c r="AZ58" s="2">
        <f t="shared" si="147"/>
        <v>66.358722498152304</v>
      </c>
      <c r="BA58" s="2">
        <f t="shared" si="148"/>
        <v>67.064036697449609</v>
      </c>
      <c r="BB58" s="2">
        <f t="shared" si="149"/>
        <v>69.243272890303714</v>
      </c>
      <c r="BC58" s="2">
        <f t="shared" si="150"/>
        <v>67.562648740885678</v>
      </c>
      <c r="BD58" s="2">
        <f t="shared" si="151"/>
        <v>69.152610772680674</v>
      </c>
      <c r="BE58" s="2">
        <f t="shared" si="152"/>
        <v>66.321018575332374</v>
      </c>
      <c r="BF58" s="2">
        <f t="shared" si="153"/>
        <v>67.455778224553583</v>
      </c>
      <c r="BG58" s="2">
        <f t="shared" si="154"/>
        <v>68.07263576397051</v>
      </c>
      <c r="BH58" s="2">
        <f t="shared" si="155"/>
        <v>66.86643788175256</v>
      </c>
      <c r="BI58" s="2">
        <f t="shared" si="156"/>
        <v>65.046895839699289</v>
      </c>
      <c r="BJ58" s="2">
        <f t="shared" si="157"/>
        <v>64.739413895557647</v>
      </c>
      <c r="BK58" s="2">
        <f t="shared" si="158"/>
        <v>66.696949373334064</v>
      </c>
      <c r="BL58" s="2">
        <f t="shared" si="159"/>
        <v>63.780083787873259</v>
      </c>
      <c r="BM58" s="2">
        <f t="shared" si="160"/>
        <v>59.558239898556728</v>
      </c>
      <c r="BO58" s="2">
        <f t="shared" si="38"/>
        <v>58.04</v>
      </c>
      <c r="BP58" s="2">
        <f t="shared" si="39"/>
        <v>67.081000000000003</v>
      </c>
      <c r="BQ58" s="2">
        <f t="shared" si="40"/>
        <v>66.483999999999995</v>
      </c>
      <c r="BR58" s="2">
        <f t="shared" si="41"/>
        <v>68.661000000000001</v>
      </c>
      <c r="BS58" s="2">
        <f t="shared" si="42"/>
        <v>67.451999999999998</v>
      </c>
      <c r="BT58" s="2">
        <f t="shared" si="43"/>
        <v>70</v>
      </c>
      <c r="BU58" s="2">
        <f t="shared" si="44"/>
        <v>65.564999999999998</v>
      </c>
      <c r="BV58" s="2">
        <f t="shared" si="45"/>
        <v>64.774000000000001</v>
      </c>
      <c r="BW58" s="2">
        <f t="shared" si="46"/>
        <v>67.290000000000006</v>
      </c>
      <c r="BX58" s="2">
        <f t="shared" si="47"/>
        <v>66.161000000000001</v>
      </c>
      <c r="BY58" s="2">
        <f t="shared" si="48"/>
        <v>63.145000000000003</v>
      </c>
      <c r="BZ58" s="2">
        <f t="shared" si="49"/>
        <v>62.883000000000003</v>
      </c>
      <c r="CA58" s="2">
        <f t="shared" si="50"/>
        <v>63.7</v>
      </c>
      <c r="CB58" s="2">
        <f t="shared" si="51"/>
        <v>60.982999999999997</v>
      </c>
      <c r="CC58" s="2">
        <f t="shared" si="52"/>
        <v>58.933999999999997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63.900951300542914</v>
      </c>
      <c r="DL58" s="2">
        <f t="shared" si="161"/>
        <v>68.024466439780667</v>
      </c>
      <c r="DM58" s="2">
        <f t="shared" si="161"/>
        <v>68.406318936877085</v>
      </c>
      <c r="DN58" s="2">
        <f t="shared" si="161"/>
        <v>71.104818785865305</v>
      </c>
      <c r="DO58" s="2">
        <f t="shared" si="161"/>
        <v>68.524502265176679</v>
      </c>
      <c r="DP58" s="2">
        <f t="shared" si="161"/>
        <v>70.697730292962873</v>
      </c>
      <c r="DQ58" s="2">
        <f t="shared" si="161"/>
        <v>66.82858170731707</v>
      </c>
      <c r="DR58" s="2">
        <f t="shared" si="161"/>
        <v>67.24538170731708</v>
      </c>
      <c r="DS58" s="2">
        <f t="shared" si="161"/>
        <v>69.842488501742153</v>
      </c>
      <c r="DT58" s="2">
        <f t="shared" si="161"/>
        <v>68.061120731707319</v>
      </c>
      <c r="DU58" s="2">
        <f t="shared" si="161"/>
        <v>65.272701313320823</v>
      </c>
      <c r="DV58" s="2">
        <f t="shared" si="161"/>
        <v>65.383973723950476</v>
      </c>
      <c r="DW58" s="2">
        <f t="shared" si="161"/>
        <v>66.603706778206771</v>
      </c>
      <c r="DX58" s="2">
        <f t="shared" si="161"/>
        <v>63.325366386554627</v>
      </c>
      <c r="DY58" s="2">
        <f t="shared" si="161"/>
        <v>59.173818181818184</v>
      </c>
      <c r="EA58" s="2">
        <f t="shared" si="71"/>
        <v>59.109192692067452</v>
      </c>
      <c r="EB58" s="2">
        <f t="shared" si="72"/>
        <v>61.759468706560916</v>
      </c>
      <c r="EC58" s="2">
        <f t="shared" si="73"/>
        <v>63.035329464029807</v>
      </c>
      <c r="ED58" s="2">
        <f t="shared" si="74"/>
        <v>63.77605858106876</v>
      </c>
      <c r="EE58" s="2">
        <f t="shared" si="75"/>
        <v>64.486491062536913</v>
      </c>
      <c r="EF58" s="2">
        <f t="shared" si="76"/>
        <v>64.253049998176181</v>
      </c>
      <c r="EG58" s="2">
        <f t="shared" si="77"/>
        <v>64.414929464949239</v>
      </c>
      <c r="EH58" s="2">
        <f t="shared" si="78"/>
        <v>68.235893586755836</v>
      </c>
      <c r="EI58" s="2">
        <f t="shared" si="79"/>
        <v>62.102908150607966</v>
      </c>
      <c r="EJ58" s="2">
        <f t="shared" si="80"/>
        <v>62.46482179054054</v>
      </c>
      <c r="EK58" s="2">
        <f t="shared" si="81"/>
        <v>64.1689824798747</v>
      </c>
      <c r="EL58" s="2">
        <f t="shared" si="82"/>
        <v>62.451478363400554</v>
      </c>
      <c r="EM58" s="2">
        <f t="shared" si="83"/>
        <v>67.137303221003236</v>
      </c>
      <c r="EN58" s="2">
        <f t="shared" si="84"/>
        <v>65.850898327701231</v>
      </c>
      <c r="EO58" s="2">
        <f t="shared" si="85"/>
        <v>61.479597923728498</v>
      </c>
      <c r="EQ58" s="2">
        <f t="shared" si="86"/>
        <v>57.215787340227628</v>
      </c>
      <c r="ER58" s="2">
        <f t="shared" si="162"/>
        <v>60.297544472643231</v>
      </c>
      <c r="ES58" s="2">
        <f t="shared" si="162"/>
        <v>59.864138462837658</v>
      </c>
      <c r="ET58" s="2">
        <f t="shared" si="162"/>
        <v>61.344282911469918</v>
      </c>
      <c r="EU58" s="2">
        <f t="shared" si="162"/>
        <v>63.358684757473732</v>
      </c>
      <c r="EV58" s="2">
        <f t="shared" si="162"/>
        <v>63.945185751955307</v>
      </c>
      <c r="EW58" s="2">
        <f t="shared" si="162"/>
        <v>62.391048750063931</v>
      </c>
      <c r="EX58" s="2">
        <f t="shared" si="162"/>
        <v>64.402770518082818</v>
      </c>
      <c r="EY58" s="2">
        <f t="shared" si="162"/>
        <v>60.721080273779663</v>
      </c>
      <c r="EZ58" s="2">
        <f t="shared" si="162"/>
        <v>60.294893896735303</v>
      </c>
      <c r="FA58" s="2">
        <f t="shared" si="162"/>
        <v>61.517552255645249</v>
      </c>
      <c r="FB58" s="2">
        <f t="shared" si="162"/>
        <v>61.98368019631441</v>
      </c>
      <c r="FC58" s="2">
        <f t="shared" si="162"/>
        <v>64.827239689136761</v>
      </c>
      <c r="FD58" s="2">
        <f t="shared" si="162"/>
        <v>65.404586330893153</v>
      </c>
      <c r="FE58" s="2">
        <f t="shared" si="162"/>
        <v>63.110789759698079</v>
      </c>
      <c r="FG58" s="2">
        <f t="shared" si="88"/>
        <v>0.25730711946149754</v>
      </c>
      <c r="FH58" s="2">
        <f t="shared" si="163"/>
        <v>0.26587880700900557</v>
      </c>
      <c r="FI58" s="2">
        <f t="shared" si="163"/>
        <v>0.24990827834046761</v>
      </c>
      <c r="FJ58" s="2">
        <f t="shared" si="163"/>
        <v>0.2540026301964422</v>
      </c>
      <c r="FK58" s="2">
        <f t="shared" si="163"/>
        <v>0.23819719842770465</v>
      </c>
      <c r="FL58" s="2">
        <f t="shared" si="163"/>
        <v>0.23975064942012811</v>
      </c>
      <c r="FM58" s="2">
        <f t="shared" si="163"/>
        <v>0.21027976543249743</v>
      </c>
      <c r="FN58" s="2">
        <f t="shared" si="163"/>
        <v>0.21245250946000527</v>
      </c>
      <c r="FO58" s="2">
        <f t="shared" si="163"/>
        <v>0.2286733216008468</v>
      </c>
      <c r="FP58" s="2">
        <f t="shared" si="163"/>
        <v>0.21347258284678461</v>
      </c>
      <c r="FQ58" s="2">
        <f t="shared" si="163"/>
        <v>0.20455996544648747</v>
      </c>
      <c r="FR58" s="2">
        <f t="shared" si="163"/>
        <v>0.21979756057186889</v>
      </c>
      <c r="FS58" s="2">
        <f t="shared" si="163"/>
        <v>0.17477690072992447</v>
      </c>
      <c r="FT58" s="2">
        <f t="shared" si="163"/>
        <v>0.18004925374030376</v>
      </c>
      <c r="FU58" s="2">
        <f t="shared" si="163"/>
        <v>0.16671733955991563</v>
      </c>
      <c r="FW58" s="2">
        <f t="shared" si="112"/>
        <v>4.807064313318429E-6</v>
      </c>
      <c r="FX58" s="2">
        <f t="shared" si="164"/>
        <v>9.4522037851331201E-6</v>
      </c>
      <c r="FY58" s="2">
        <f t="shared" si="165"/>
        <v>8.6741175236552467E-6</v>
      </c>
      <c r="FZ58" s="2">
        <f t="shared" si="166"/>
        <v>8.8525699662024064E-6</v>
      </c>
      <c r="GA58" s="2">
        <f t="shared" si="167"/>
        <v>9.3709376107177717E-6</v>
      </c>
      <c r="GB58" s="2">
        <f t="shared" si="168"/>
        <v>1.0505610886904305E-5</v>
      </c>
      <c r="GC58" s="2">
        <f t="shared" si="169"/>
        <v>1.0328980264846416E-5</v>
      </c>
      <c r="GD58" s="2">
        <f t="shared" si="170"/>
        <v>1.0492019036699341E-5</v>
      </c>
      <c r="GE58" s="2">
        <f t="shared" si="171"/>
        <v>1.2440826708727938E-5</v>
      </c>
      <c r="GF58" s="2">
        <f t="shared" si="172"/>
        <v>1.2194230618008958E-5</v>
      </c>
      <c r="GG58" s="2">
        <f t="shared" si="173"/>
        <v>1.0857230517929418E-5</v>
      </c>
      <c r="GH58" s="2">
        <f t="shared" si="174"/>
        <v>9.623286183727538E-6</v>
      </c>
      <c r="GI58" s="2">
        <f t="shared" si="175"/>
        <v>7.6783105487326915E-6</v>
      </c>
      <c r="GJ58" s="2">
        <f t="shared" si="176"/>
        <v>6.1391630379214059E-6</v>
      </c>
      <c r="GK58" s="2">
        <f t="shared" si="177"/>
        <v>5.0592186197326069E-6</v>
      </c>
      <c r="GM58" s="86">
        <f t="shared" si="113"/>
        <v>1.3049114105846715E-4</v>
      </c>
      <c r="GN58" s="86">
        <f t="shared" si="178"/>
        <v>1.9888455170553963E-4</v>
      </c>
      <c r="GO58" s="86">
        <f t="shared" si="179"/>
        <v>1.094868109840211E-4</v>
      </c>
      <c r="GP58" s="86">
        <f t="shared" si="180"/>
        <v>1.1852436825731838E-4</v>
      </c>
      <c r="GQ58" s="86">
        <f t="shared" si="181"/>
        <v>5.4084451223954976E-5</v>
      </c>
      <c r="GR58" s="86">
        <f t="shared" si="182"/>
        <v>6.7898244426451931E-5</v>
      </c>
      <c r="GS58" s="86">
        <f t="shared" si="183"/>
        <v>8.949882949807188E-6</v>
      </c>
      <c r="GT58" s="86">
        <f t="shared" si="184"/>
        <v>1.0828382597988339E-5</v>
      </c>
      <c r="GU58" s="86">
        <f t="shared" si="185"/>
        <v>2.4383642105675498E-5</v>
      </c>
      <c r="GV58" s="86">
        <f t="shared" si="186"/>
        <v>1.0363410414653513E-5</v>
      </c>
      <c r="GW58" s="86">
        <f t="shared" si="187"/>
        <v>6.7331001170488682E-6</v>
      </c>
      <c r="GX58" s="86">
        <f t="shared" si="188"/>
        <v>2.1289200405881793E-5</v>
      </c>
      <c r="GY58" s="86">
        <f t="shared" si="189"/>
        <v>3.8171012783393674E-7</v>
      </c>
      <c r="GZ58" s="86">
        <f t="shared" si="190"/>
        <v>6.260993186042986E-7</v>
      </c>
      <c r="HA58" s="86">
        <f t="shared" si="191"/>
        <v>1.0554823963515768E-7</v>
      </c>
      <c r="HC58" s="86">
        <f t="shared" si="145"/>
        <v>1.2017614548371293E-14</v>
      </c>
      <c r="HD58" s="86">
        <f t="shared" si="192"/>
        <v>2.2345513061043844E-13</v>
      </c>
      <c r="HE58" s="86">
        <f t="shared" si="193"/>
        <v>1.5712122222125822E-14</v>
      </c>
      <c r="HF58" s="86">
        <f t="shared" si="194"/>
        <v>2.1115585539608913E-14</v>
      </c>
      <c r="HG58" s="86">
        <f t="shared" si="195"/>
        <v>5.4499055809882392E-16</v>
      </c>
      <c r="HH58" s="86">
        <f t="shared" si="196"/>
        <v>8.9073226012329834E-16</v>
      </c>
      <c r="HI58" s="86">
        <f t="shared" si="197"/>
        <v>4.850558685173359E-18</v>
      </c>
      <c r="HJ58" s="86">
        <f t="shared" si="198"/>
        <v>3.0422992406915726E-23</v>
      </c>
      <c r="HK58" s="86">
        <f t="shared" si="199"/>
        <v>1.8128405699513735E-16</v>
      </c>
      <c r="HL58" s="86">
        <f t="shared" si="200"/>
        <v>2.035686385898996E-18</v>
      </c>
      <c r="HM58" s="86">
        <f t="shared" si="201"/>
        <v>1.5281191690359287E-19</v>
      </c>
      <c r="HN58" s="86">
        <f t="shared" si="202"/>
        <v>2.7572641249965293E-17</v>
      </c>
      <c r="HO58" s="86">
        <f t="shared" si="203"/>
        <v>4.1080774154694678E-23</v>
      </c>
      <c r="HP58" s="86">
        <f t="shared" si="204"/>
        <v>1.713026726443593E-22</v>
      </c>
      <c r="HQ58" s="86">
        <f t="shared" si="205"/>
        <v>1.4309727447092295E-27</v>
      </c>
      <c r="HS58" s="86">
        <f t="shared" si="114"/>
        <v>1.3258464934192472E-87</v>
      </c>
      <c r="HT58" s="86">
        <f t="shared" si="206"/>
        <v>2.5075826665244088E-73</v>
      </c>
      <c r="HU58" s="86">
        <f t="shared" si="207"/>
        <v>5.3221962911295838E-80</v>
      </c>
      <c r="HV58" s="86">
        <f t="shared" si="208"/>
        <v>3.0474975289773844E-81</v>
      </c>
      <c r="HW58" s="86">
        <f t="shared" si="209"/>
        <v>1.0516151965360255E-90</v>
      </c>
      <c r="HX58" s="86">
        <f t="shared" si="210"/>
        <v>1.3074000088027143E-88</v>
      </c>
      <c r="HY58" s="86">
        <f t="shared" si="211"/>
        <v>2.5193383072914254E-105</v>
      </c>
      <c r="HZ58" s="86">
        <f t="shared" si="212"/>
        <v>7.9175028244794356E-140</v>
      </c>
      <c r="IA58" s="86">
        <f t="shared" si="213"/>
        <v>8.3278413027946202E-97</v>
      </c>
      <c r="IB58" s="86">
        <f t="shared" si="214"/>
        <v>2.9073420251552799E-109</v>
      </c>
      <c r="IC58" s="86">
        <f t="shared" si="215"/>
        <v>8.6862216525537707E-116</v>
      </c>
      <c r="ID58" s="86">
        <f t="shared" si="216"/>
        <v>3.8119811724181053E-101</v>
      </c>
      <c r="IE58" s="86">
        <f t="shared" si="217"/>
        <v>7.4251544342925802E-138</v>
      </c>
      <c r="IF58" s="86">
        <f t="shared" si="218"/>
        <v>3.7687751287157524E-82</v>
      </c>
      <c r="IG58" s="86">
        <f t="shared" si="219"/>
        <v>1.9104638024768831E-55</v>
      </c>
      <c r="II58" s="86">
        <f t="shared" si="115"/>
        <v>4.7238991078724602E-191</v>
      </c>
      <c r="IJ58" s="86">
        <f t="shared" si="116"/>
        <v>4.8617279298141354E-151</v>
      </c>
      <c r="IK58" s="86">
        <f t="shared" si="117"/>
        <v>1.5839433176039535E-167</v>
      </c>
      <c r="IL58" s="86">
        <f t="shared" si="118"/>
        <v>2.1512053794645064E-170</v>
      </c>
      <c r="IM58" s="86">
        <f t="shared" si="119"/>
        <v>6.6956724050099973E-193</v>
      </c>
      <c r="IN58" s="86">
        <f t="shared" si="120"/>
        <v>8.5472544658309498E-185</v>
      </c>
      <c r="IO58" s="86">
        <f t="shared" si="121"/>
        <v>9.0273950723798619E-220</v>
      </c>
      <c r="IP58" s="86">
        <f t="shared" si="122"/>
        <v>7.789227926430286E-294</v>
      </c>
      <c r="IQ58" s="86">
        <f t="shared" si="123"/>
        <v>7.3252914892887587E-203</v>
      </c>
      <c r="IR58" s="86">
        <f t="shared" si="124"/>
        <v>2.8554924846231862E-229</v>
      </c>
      <c r="IS58" s="86">
        <f t="shared" si="125"/>
        <v>1.3391802963652304E-242</v>
      </c>
      <c r="IT58" s="86">
        <f t="shared" si="126"/>
        <v>2.1554199046186734E-211</v>
      </c>
      <c r="IU58" s="86">
        <f t="shared" si="127"/>
        <v>8.5413269575210098E-289</v>
      </c>
      <c r="IV58" s="86">
        <f t="shared" si="128"/>
        <v>1.3884619734508044E-210</v>
      </c>
      <c r="IW58" s="86">
        <f t="shared" si="129"/>
        <v>1.3712218255166813E-196</v>
      </c>
      <c r="IY58" s="86">
        <f t="shared" si="130"/>
        <v>1.3049114107048477E-4</v>
      </c>
      <c r="IZ58" s="86">
        <f t="shared" si="131"/>
        <v>1.9888455192899475E-4</v>
      </c>
      <c r="JA58" s="86">
        <f t="shared" si="132"/>
        <v>1.0948681099973322E-4</v>
      </c>
      <c r="JB58" s="86">
        <f t="shared" si="133"/>
        <v>1.1852436827843396E-4</v>
      </c>
      <c r="JC58" s="86">
        <f t="shared" si="134"/>
        <v>5.4084451224499963E-5</v>
      </c>
      <c r="JD58" s="86">
        <f t="shared" si="135"/>
        <v>6.7898244427342657E-5</v>
      </c>
      <c r="JE58" s="86">
        <f t="shared" si="136"/>
        <v>8.9498829498120381E-6</v>
      </c>
      <c r="JF58" s="86">
        <f t="shared" si="137"/>
        <v>1.0828382597988339E-5</v>
      </c>
      <c r="JG58" s="86">
        <f t="shared" si="138"/>
        <v>2.4383642105856784E-5</v>
      </c>
      <c r="JH58" s="86">
        <f t="shared" si="139"/>
        <v>1.0363410414655549E-5</v>
      </c>
      <c r="JI58" s="86">
        <f t="shared" si="140"/>
        <v>6.7331001170490206E-6</v>
      </c>
      <c r="JJ58" s="86">
        <f t="shared" si="141"/>
        <v>2.1289200405909365E-5</v>
      </c>
      <c r="JK58" s="86">
        <f t="shared" si="142"/>
        <v>3.8171012783393679E-7</v>
      </c>
      <c r="JL58" s="86">
        <f t="shared" si="143"/>
        <v>6.2609931860429881E-7</v>
      </c>
      <c r="JM58" s="86">
        <f t="shared" si="144"/>
        <v>1.0554823963515768E-7</v>
      </c>
    </row>
    <row r="59" spans="2:273" x14ac:dyDescent="0.25">
      <c r="B59" s="2">
        <v>32</v>
      </c>
      <c r="C59" s="37">
        <v>65.2</v>
      </c>
      <c r="D59" s="37">
        <v>65.144999999999996</v>
      </c>
      <c r="E59" s="37">
        <v>65.774000000000001</v>
      </c>
      <c r="F59" s="37">
        <v>68.387</v>
      </c>
      <c r="G59" s="37">
        <v>65.596999999999994</v>
      </c>
      <c r="H59" s="37">
        <v>71.161000000000001</v>
      </c>
      <c r="I59" s="37">
        <v>65.387</v>
      </c>
      <c r="J59" s="37">
        <v>66.338999999999999</v>
      </c>
      <c r="K59" s="37">
        <v>66.983999999999995</v>
      </c>
      <c r="L59" s="37">
        <v>66.257999999999996</v>
      </c>
      <c r="M59" s="37">
        <v>64</v>
      </c>
      <c r="N59" s="37">
        <v>62.533000000000001</v>
      </c>
      <c r="O59" s="37">
        <v>65.483000000000004</v>
      </c>
      <c r="P59" s="37">
        <v>62.85</v>
      </c>
      <c r="Q59" s="37">
        <v>58.082000000000001</v>
      </c>
      <c r="S59" s="4">
        <f t="shared" si="8"/>
        <v>62.845829119923643</v>
      </c>
      <c r="T59" s="4">
        <f t="shared" si="9"/>
        <v>66.693645373717658</v>
      </c>
      <c r="U59" s="4">
        <f t="shared" si="10"/>
        <v>67.316993440060287</v>
      </c>
      <c r="V59" s="4">
        <f t="shared" si="11"/>
        <v>69.52351376105301</v>
      </c>
      <c r="W59" s="4">
        <f t="shared" si="12"/>
        <v>67.683840410587578</v>
      </c>
      <c r="X59" s="4">
        <f t="shared" si="13"/>
        <v>69.255093809100543</v>
      </c>
      <c r="Y59" s="4">
        <f t="shared" si="14"/>
        <v>66.363896600668355</v>
      </c>
      <c r="Z59" s="4">
        <f t="shared" si="15"/>
        <v>67.587907533195448</v>
      </c>
      <c r="AA59" s="4">
        <f t="shared" si="16"/>
        <v>68.152936823132478</v>
      </c>
      <c r="AB59" s="4">
        <f t="shared" si="17"/>
        <v>66.994518456662746</v>
      </c>
      <c r="AC59" s="4">
        <f t="shared" si="18"/>
        <v>65.158268412421194</v>
      </c>
      <c r="AD59" s="4">
        <f t="shared" si="19"/>
        <v>64.852341655597343</v>
      </c>
      <c r="AE59" s="4">
        <f t="shared" si="20"/>
        <v>66.854436052576688</v>
      </c>
      <c r="AF59" s="4">
        <f t="shared" si="21"/>
        <v>63.88415779130279</v>
      </c>
      <c r="AG59" s="4">
        <f t="shared" si="22"/>
        <v>59.648948460401989</v>
      </c>
      <c r="AI59" s="4">
        <f t="shared" si="23"/>
        <v>2.3541708800763601</v>
      </c>
      <c r="AJ59" s="4">
        <f t="shared" si="24"/>
        <v>-1.5486453737176618</v>
      </c>
      <c r="AK59" s="4">
        <f t="shared" si="25"/>
        <v>-1.542993440060286</v>
      </c>
      <c r="AL59" s="4">
        <f t="shared" si="26"/>
        <v>-1.1365137610530098</v>
      </c>
      <c r="AM59" s="4">
        <f t="shared" si="27"/>
        <v>-2.086840410587584</v>
      </c>
      <c r="AN59" s="4">
        <f t="shared" si="28"/>
        <v>1.9059061908994579</v>
      </c>
      <c r="AO59" s="4">
        <f t="shared" si="29"/>
        <v>-0.97689660066835415</v>
      </c>
      <c r="AP59" s="4">
        <f t="shared" si="30"/>
        <v>-1.2489075331954496</v>
      </c>
      <c r="AQ59" s="4">
        <f t="shared" si="31"/>
        <v>-1.1689368231324835</v>
      </c>
      <c r="AR59" s="4">
        <f t="shared" si="32"/>
        <v>-0.73651845666275051</v>
      </c>
      <c r="AS59" s="4">
        <f t="shared" si="33"/>
        <v>-1.1582684124211937</v>
      </c>
      <c r="AT59" s="4">
        <f t="shared" si="34"/>
        <v>-2.3193416555973414</v>
      </c>
      <c r="AU59" s="4">
        <f t="shared" si="35"/>
        <v>-1.3714360525766836</v>
      </c>
      <c r="AV59" s="4">
        <f t="shared" ref="AV59:AW74" si="220">IF(OR($B59 &lt; P$230, $B59 &gt; P$233), 0, P59-AF59)</f>
        <v>-1.0341577913027891</v>
      </c>
      <c r="AW59" s="4">
        <f t="shared" si="220"/>
        <v>-1.5669484604019885</v>
      </c>
      <c r="AY59" s="2">
        <f t="shared" si="96"/>
        <v>62.642590491486985</v>
      </c>
      <c r="AZ59" s="2">
        <f t="shared" si="147"/>
        <v>66.395547135372297</v>
      </c>
      <c r="BA59" s="2">
        <f t="shared" si="148"/>
        <v>67.146611420894672</v>
      </c>
      <c r="BB59" s="2">
        <f t="shared" si="149"/>
        <v>69.363647769038863</v>
      </c>
      <c r="BC59" s="2">
        <f t="shared" si="150"/>
        <v>67.591991930425635</v>
      </c>
      <c r="BD59" s="2">
        <f t="shared" si="151"/>
        <v>69.146474103450458</v>
      </c>
      <c r="BE59" s="2">
        <f t="shared" si="152"/>
        <v>66.3456789489437</v>
      </c>
      <c r="BF59" s="2">
        <f t="shared" si="153"/>
        <v>67.566805144841467</v>
      </c>
      <c r="BG59" s="2">
        <f t="shared" si="154"/>
        <v>68.108959824414569</v>
      </c>
      <c r="BH59" s="2">
        <f t="shared" si="155"/>
        <v>66.97463478086452</v>
      </c>
      <c r="BI59" s="2">
        <f t="shared" si="156"/>
        <v>65.144994418943583</v>
      </c>
      <c r="BJ59" s="2">
        <f t="shared" si="157"/>
        <v>64.812440320212872</v>
      </c>
      <c r="BK59" s="2">
        <f t="shared" si="158"/>
        <v>66.853280076234469</v>
      </c>
      <c r="BL59" s="2">
        <f t="shared" si="159"/>
        <v>63.882615921835686</v>
      </c>
      <c r="BM59" s="2">
        <f t="shared" si="160"/>
        <v>59.648711299515455</v>
      </c>
      <c r="BO59" s="2">
        <f t="shared" si="38"/>
        <v>65.2</v>
      </c>
      <c r="BP59" s="2">
        <f t="shared" si="39"/>
        <v>65.144999999999996</v>
      </c>
      <c r="BQ59" s="2">
        <f t="shared" si="40"/>
        <v>65.774000000000001</v>
      </c>
      <c r="BR59" s="2">
        <f t="shared" si="41"/>
        <v>68.387</v>
      </c>
      <c r="BS59" s="2">
        <f t="shared" si="42"/>
        <v>65.596999999999994</v>
      </c>
      <c r="BT59" s="2">
        <f t="shared" si="43"/>
        <v>71.161000000000001</v>
      </c>
      <c r="BU59" s="2">
        <f t="shared" si="44"/>
        <v>65.387</v>
      </c>
      <c r="BV59" s="2">
        <f t="shared" si="45"/>
        <v>66.338999999999999</v>
      </c>
      <c r="BW59" s="2">
        <f t="shared" si="46"/>
        <v>66.983999999999995</v>
      </c>
      <c r="BX59" s="2">
        <f t="shared" si="47"/>
        <v>66.257999999999996</v>
      </c>
      <c r="BY59" s="2">
        <f t="shared" si="48"/>
        <v>64</v>
      </c>
      <c r="BZ59" s="2">
        <f t="shared" si="49"/>
        <v>62.533000000000001</v>
      </c>
      <c r="CA59" s="2">
        <f t="shared" si="50"/>
        <v>65.483000000000004</v>
      </c>
      <c r="CB59" s="2">
        <f t="shared" si="51"/>
        <v>62.85</v>
      </c>
      <c r="CC59" s="2">
        <f t="shared" si="52"/>
        <v>58.082000000000001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64.037912648893936</v>
      </c>
      <c r="DL59" s="2">
        <f t="shared" ref="DL59:DY74" si="221">BP$228*$B59+BP$229</f>
        <v>68.301256894362965</v>
      </c>
      <c r="DM59" s="2">
        <f t="shared" si="221"/>
        <v>68.711774086378753</v>
      </c>
      <c r="DN59" s="2">
        <f t="shared" si="221"/>
        <v>71.514475083056482</v>
      </c>
      <c r="DO59" s="2">
        <f t="shared" si="221"/>
        <v>68.713636212624579</v>
      </c>
      <c r="DP59" s="2">
        <f t="shared" si="221"/>
        <v>70.891026578073109</v>
      </c>
      <c r="DQ59" s="2">
        <f t="shared" si="221"/>
        <v>66.960832739211995</v>
      </c>
      <c r="DR59" s="2">
        <f t="shared" si="221"/>
        <v>67.435798123827396</v>
      </c>
      <c r="DS59" s="2">
        <f t="shared" si="221"/>
        <v>70.115644076655045</v>
      </c>
      <c r="DT59" s="2">
        <f t="shared" si="221"/>
        <v>68.368058536585366</v>
      </c>
      <c r="DU59" s="2">
        <f t="shared" si="221"/>
        <v>65.474406097560973</v>
      </c>
      <c r="DV59" s="2">
        <f t="shared" si="221"/>
        <v>65.58992102083964</v>
      </c>
      <c r="DW59" s="2">
        <f t="shared" si="221"/>
        <v>66.829029815529822</v>
      </c>
      <c r="DX59" s="2">
        <f t="shared" si="221"/>
        <v>63.445678151260509</v>
      </c>
      <c r="DY59" s="2">
        <f t="shared" si="221"/>
        <v>59.270727272727271</v>
      </c>
      <c r="EA59" s="2">
        <f t="shared" si="71"/>
        <v>58.969533104309804</v>
      </c>
      <c r="EB59" s="2">
        <f t="shared" si="72"/>
        <v>61.59670975630857</v>
      </c>
      <c r="EC59" s="2">
        <f t="shared" si="73"/>
        <v>62.86229120091717</v>
      </c>
      <c r="ED59" s="2">
        <f t="shared" si="74"/>
        <v>63.602643950392121</v>
      </c>
      <c r="EE59" s="2">
        <f t="shared" si="75"/>
        <v>64.320430264157295</v>
      </c>
      <c r="EF59" s="2">
        <f t="shared" si="76"/>
        <v>64.101265489695422</v>
      </c>
      <c r="EG59" s="2">
        <f t="shared" si="77"/>
        <v>64.238803597968811</v>
      </c>
      <c r="EH59" s="2">
        <f t="shared" si="78"/>
        <v>68.009899624708694</v>
      </c>
      <c r="EI59" s="2">
        <f t="shared" si="79"/>
        <v>61.935955834418003</v>
      </c>
      <c r="EJ59" s="2">
        <f t="shared" si="80"/>
        <v>62.292505674363682</v>
      </c>
      <c r="EK59" s="2">
        <f t="shared" si="81"/>
        <v>63.976912953923588</v>
      </c>
      <c r="EL59" s="2">
        <f t="shared" si="82"/>
        <v>62.29551409031955</v>
      </c>
      <c r="EM59" s="2">
        <f t="shared" si="83"/>
        <v>66.957806842148557</v>
      </c>
      <c r="EN59" s="2">
        <f t="shared" si="84"/>
        <v>65.697377982843761</v>
      </c>
      <c r="EO59" s="2">
        <f t="shared" si="85"/>
        <v>61.371660665783246</v>
      </c>
      <c r="EQ59" s="2">
        <f t="shared" si="86"/>
        <v>57.098797294896229</v>
      </c>
      <c r="ER59" s="2">
        <f t="shared" ref="ER59:FE74" si="222">CV$228*$B59+CV$229</f>
        <v>60.152639214747701</v>
      </c>
      <c r="ES59" s="2">
        <f t="shared" si="222"/>
        <v>59.730010820772591</v>
      </c>
      <c r="ET59" s="2">
        <f t="shared" si="222"/>
        <v>61.201758087678101</v>
      </c>
      <c r="EU59" s="2">
        <f t="shared" si="222"/>
        <v>63.206285418623516</v>
      </c>
      <c r="EV59" s="2">
        <f t="shared" si="222"/>
        <v>63.796993269273742</v>
      </c>
      <c r="EW59" s="2">
        <f t="shared" si="222"/>
        <v>62.240430422440568</v>
      </c>
      <c r="EX59" s="2">
        <f t="shared" si="222"/>
        <v>64.227420224246401</v>
      </c>
      <c r="EY59" s="2">
        <f t="shared" si="222"/>
        <v>60.571551734219625</v>
      </c>
      <c r="EZ59" s="2">
        <f t="shared" si="222"/>
        <v>60.14980715496376</v>
      </c>
      <c r="FA59" s="2">
        <f t="shared" si="222"/>
        <v>61.359718675883286</v>
      </c>
      <c r="FB59" s="2">
        <f t="shared" si="222"/>
        <v>61.833234132547801</v>
      </c>
      <c r="FC59" s="2">
        <f t="shared" si="222"/>
        <v>64.675851075843738</v>
      </c>
      <c r="FD59" s="2">
        <f t="shared" si="222"/>
        <v>65.256113134750919</v>
      </c>
      <c r="FE59" s="2">
        <f t="shared" si="222"/>
        <v>62.980781169939981</v>
      </c>
      <c r="FG59" s="2">
        <f t="shared" si="88"/>
        <v>0.27529751566279298</v>
      </c>
      <c r="FH59" s="2">
        <f t="shared" ref="FH59:FU74" si="223">POWER(10,($B59-D$231)/D$229)/(1+POWER(10,($B59-D$231)/D$229))</f>
        <v>0.28423915191008281</v>
      </c>
      <c r="FI59" s="2">
        <f t="shared" si="223"/>
        <v>0.2675677329257039</v>
      </c>
      <c r="FJ59" s="2">
        <f t="shared" si="223"/>
        <v>0.27184655150173581</v>
      </c>
      <c r="FK59" s="2">
        <f t="shared" si="223"/>
        <v>0.25531077930236101</v>
      </c>
      <c r="FL59" s="2">
        <f t="shared" si="223"/>
        <v>0.25693819663964157</v>
      </c>
      <c r="FM59" s="2">
        <f t="shared" si="223"/>
        <v>0.22598257615684869</v>
      </c>
      <c r="FN59" s="2">
        <f t="shared" si="223"/>
        <v>0.22827067240471427</v>
      </c>
      <c r="FO59" s="2">
        <f t="shared" si="223"/>
        <v>0.24532299775617827</v>
      </c>
      <c r="FP59" s="2">
        <f t="shared" si="223"/>
        <v>0.22934457784452741</v>
      </c>
      <c r="FQ59" s="2">
        <f t="shared" si="223"/>
        <v>0.21995461087319412</v>
      </c>
      <c r="FR59" s="2">
        <f t="shared" si="223"/>
        <v>0.23599872121999232</v>
      </c>
      <c r="FS59" s="2">
        <f t="shared" si="223"/>
        <v>0.18846119794557847</v>
      </c>
      <c r="FT59" s="2">
        <f t="shared" si="223"/>
        <v>0.1940492843676091</v>
      </c>
      <c r="FU59" s="2">
        <f t="shared" si="223"/>
        <v>0.17990817877939172</v>
      </c>
      <c r="FW59" s="2">
        <f t="shared" si="112"/>
        <v>5.2708387625184394E-6</v>
      </c>
      <c r="FX59" s="2">
        <f t="shared" si="164"/>
        <v>1.0364125904526948E-5</v>
      </c>
      <c r="FY59" s="2">
        <f t="shared" si="165"/>
        <v>9.5109727760882824E-6</v>
      </c>
      <c r="FZ59" s="2">
        <f t="shared" si="166"/>
        <v>9.7066416575246177E-6</v>
      </c>
      <c r="GA59" s="2">
        <f t="shared" si="167"/>
        <v>1.027501947801592E-5</v>
      </c>
      <c r="GB59" s="2">
        <f t="shared" si="168"/>
        <v>1.1519161599266098E-5</v>
      </c>
      <c r="GC59" s="2">
        <f t="shared" si="169"/>
        <v>1.1325490362704021E-5</v>
      </c>
      <c r="GD59" s="2">
        <f t="shared" si="170"/>
        <v>1.1504258462062103E-5</v>
      </c>
      <c r="GE59" s="2">
        <f t="shared" si="171"/>
        <v>1.3641078855158438E-5</v>
      </c>
      <c r="GF59" s="2">
        <f t="shared" si="172"/>
        <v>1.337069226107154E-5</v>
      </c>
      <c r="GG59" s="2">
        <f t="shared" si="173"/>
        <v>1.1904704063398956E-5</v>
      </c>
      <c r="GH59" s="2">
        <f t="shared" si="174"/>
        <v>1.0551713679098747E-5</v>
      </c>
      <c r="GI59" s="2">
        <f t="shared" si="175"/>
        <v>8.4190938631248432E-6</v>
      </c>
      <c r="GJ59" s="2">
        <f t="shared" si="176"/>
        <v>6.7314544266396474E-6</v>
      </c>
      <c r="GK59" s="2">
        <f t="shared" si="177"/>
        <v>5.5473201983876557E-6</v>
      </c>
      <c r="GM59" s="86">
        <f t="shared" si="113"/>
        <v>2.0696811955291886E-4</v>
      </c>
      <c r="GN59" s="86">
        <f t="shared" si="178"/>
        <v>3.0648788783639249E-4</v>
      </c>
      <c r="GO59" s="86">
        <f t="shared" si="179"/>
        <v>1.7413048154951417E-4</v>
      </c>
      <c r="GP59" s="86">
        <f t="shared" si="180"/>
        <v>1.8859670115628808E-4</v>
      </c>
      <c r="GQ59" s="86">
        <f t="shared" si="181"/>
        <v>9.0234676858801433E-5</v>
      </c>
      <c r="GR59" s="86">
        <f t="shared" si="182"/>
        <v>1.1102840231376644E-4</v>
      </c>
      <c r="GS59" s="86">
        <f t="shared" si="183"/>
        <v>1.6623770222999099E-5</v>
      </c>
      <c r="GT59" s="86">
        <f t="shared" si="184"/>
        <v>1.986752287736893E-5</v>
      </c>
      <c r="GU59" s="86">
        <f t="shared" si="185"/>
        <v>4.3118663030245944E-5</v>
      </c>
      <c r="GV59" s="86">
        <f t="shared" si="186"/>
        <v>1.91485989153397E-5</v>
      </c>
      <c r="GW59" s="86">
        <f t="shared" si="187"/>
        <v>1.2643779034175808E-5</v>
      </c>
      <c r="GX59" s="86">
        <f t="shared" si="188"/>
        <v>3.729555877275692E-5</v>
      </c>
      <c r="GY59" s="86">
        <f t="shared" si="189"/>
        <v>8.4407417872077604E-7</v>
      </c>
      <c r="GZ59" s="86">
        <f t="shared" si="190"/>
        <v>1.3507519062679437E-6</v>
      </c>
      <c r="HA59" s="86">
        <f t="shared" si="191"/>
        <v>2.5273445268218812E-7</v>
      </c>
      <c r="HC59" s="86">
        <f t="shared" si="145"/>
        <v>3.416625986819361E-14</v>
      </c>
      <c r="HD59" s="86">
        <f t="shared" si="192"/>
        <v>5.6917245387860283E-13</v>
      </c>
      <c r="HE59" s="86">
        <f t="shared" si="193"/>
        <v>4.3698338122130797E-14</v>
      </c>
      <c r="HF59" s="86">
        <f t="shared" si="194"/>
        <v>5.9053403833273608E-14</v>
      </c>
      <c r="HG59" s="86">
        <f t="shared" si="195"/>
        <v>1.7456240175223759E-15</v>
      </c>
      <c r="HH59" s="86">
        <f t="shared" si="196"/>
        <v>2.7913463018334403E-15</v>
      </c>
      <c r="HI59" s="86">
        <f t="shared" si="197"/>
        <v>1.8477059804839164E-17</v>
      </c>
      <c r="HJ59" s="86">
        <f t="shared" si="198"/>
        <v>1.7916695530160915E-22</v>
      </c>
      <c r="HK59" s="86">
        <f t="shared" si="199"/>
        <v>6.2844312065801821E-16</v>
      </c>
      <c r="HL59" s="86">
        <f t="shared" si="200"/>
        <v>8.2668592271674231E-18</v>
      </c>
      <c r="HM59" s="86">
        <f t="shared" si="201"/>
        <v>6.6673934263691513E-19</v>
      </c>
      <c r="HN59" s="86">
        <f t="shared" si="202"/>
        <v>9.8579335892352172E-17</v>
      </c>
      <c r="HO59" s="86">
        <f t="shared" si="203"/>
        <v>2.2635273494034165E-22</v>
      </c>
      <c r="HP59" s="86">
        <f t="shared" si="204"/>
        <v>8.9558205851659626E-22</v>
      </c>
      <c r="HQ59" s="86">
        <f t="shared" si="205"/>
        <v>1.1194027020161165E-26</v>
      </c>
      <c r="HS59" s="86">
        <f t="shared" si="114"/>
        <v>7.2483860198754024E-86</v>
      </c>
      <c r="HT59" s="86">
        <f t="shared" si="206"/>
        <v>7.7740695115866628E-72</v>
      </c>
      <c r="HU59" s="86">
        <f t="shared" si="207"/>
        <v>2.275360657325326E-78</v>
      </c>
      <c r="HV59" s="86">
        <f t="shared" si="208"/>
        <v>1.3957507922961991E-79</v>
      </c>
      <c r="HW59" s="86">
        <f t="shared" si="209"/>
        <v>7.9669292757485253E-89</v>
      </c>
      <c r="HX59" s="86">
        <f t="shared" si="210"/>
        <v>8.9515154564449822E-87</v>
      </c>
      <c r="HY59" s="86">
        <f t="shared" si="211"/>
        <v>3.8489293145974159E-103</v>
      </c>
      <c r="HZ59" s="86">
        <f t="shared" si="212"/>
        <v>6.6256639544584564E-137</v>
      </c>
      <c r="IA59" s="86">
        <f t="shared" si="213"/>
        <v>9.1840885901308903E-95</v>
      </c>
      <c r="IB59" s="86">
        <f t="shared" si="214"/>
        <v>5.8852626620998E-107</v>
      </c>
      <c r="IC59" s="86">
        <f t="shared" si="215"/>
        <v>2.279905986601286E-113</v>
      </c>
      <c r="ID59" s="86">
        <f t="shared" si="216"/>
        <v>4.6388286643293663E-99</v>
      </c>
      <c r="IE59" s="86">
        <f t="shared" si="217"/>
        <v>4.6925245961345903E-135</v>
      </c>
      <c r="IF59" s="86">
        <f t="shared" si="218"/>
        <v>1.5600330200219422E-80</v>
      </c>
      <c r="IG59" s="86">
        <f t="shared" si="219"/>
        <v>2.1582310500959391E-54</v>
      </c>
      <c r="II59" s="86">
        <f t="shared" si="115"/>
        <v>3.2089105838132878E-188</v>
      </c>
      <c r="IJ59" s="86">
        <f t="shared" si="116"/>
        <v>1.1219555442788361E-148</v>
      </c>
      <c r="IK59" s="86">
        <f t="shared" si="117"/>
        <v>6.3791501428344191E-165</v>
      </c>
      <c r="IL59" s="86">
        <f t="shared" si="118"/>
        <v>9.7140606685008702E-168</v>
      </c>
      <c r="IM59" s="86">
        <f t="shared" si="119"/>
        <v>7.0752993186844635E-190</v>
      </c>
      <c r="IN59" s="86">
        <f t="shared" si="120"/>
        <v>7.1816607680281784E-182</v>
      </c>
      <c r="IO59" s="86">
        <f t="shared" si="121"/>
        <v>2.7164462808936131E-216</v>
      </c>
      <c r="IP59" s="86">
        <f t="shared" si="122"/>
        <v>3.6212794055588949E-289</v>
      </c>
      <c r="IQ59" s="86">
        <f t="shared" si="123"/>
        <v>1.3364459476741437E-199</v>
      </c>
      <c r="IR59" s="86">
        <f t="shared" si="124"/>
        <v>1.3766783146179621E-225</v>
      </c>
      <c r="IS59" s="86">
        <f t="shared" si="125"/>
        <v>9.6929141926406938E-239</v>
      </c>
      <c r="IT59" s="86">
        <f t="shared" si="126"/>
        <v>4.5478975710078213E-208</v>
      </c>
      <c r="IU59" s="86">
        <f t="shared" si="127"/>
        <v>2.4956215285621133E-284</v>
      </c>
      <c r="IV59" s="86">
        <f t="shared" si="128"/>
        <v>2.140032841181697E-207</v>
      </c>
      <c r="IW59" s="86">
        <f t="shared" si="129"/>
        <v>1.1593869216824402E-193</v>
      </c>
      <c r="IY59" s="86">
        <f t="shared" si="130"/>
        <v>2.0696811958708514E-4</v>
      </c>
      <c r="IZ59" s="86">
        <f t="shared" si="131"/>
        <v>3.0648788840556497E-4</v>
      </c>
      <c r="JA59" s="86">
        <f t="shared" si="132"/>
        <v>1.7413048159321251E-4</v>
      </c>
      <c r="JB59" s="86">
        <f t="shared" si="133"/>
        <v>1.8859670121534148E-4</v>
      </c>
      <c r="JC59" s="86">
        <f t="shared" si="134"/>
        <v>9.0234676860547053E-5</v>
      </c>
      <c r="JD59" s="86">
        <f t="shared" si="135"/>
        <v>1.1102840231655779E-4</v>
      </c>
      <c r="JE59" s="86">
        <f t="shared" si="136"/>
        <v>1.6623770223017574E-5</v>
      </c>
      <c r="JF59" s="86">
        <f t="shared" si="137"/>
        <v>1.986752287736893E-5</v>
      </c>
      <c r="JG59" s="86">
        <f t="shared" si="138"/>
        <v>4.3118663030874388E-5</v>
      </c>
      <c r="JH59" s="86">
        <f t="shared" si="139"/>
        <v>1.9148598915347967E-5</v>
      </c>
      <c r="JI59" s="86">
        <f t="shared" si="140"/>
        <v>1.2643779034176475E-5</v>
      </c>
      <c r="JJ59" s="86">
        <f t="shared" si="141"/>
        <v>3.7295558772855502E-5</v>
      </c>
      <c r="JK59" s="86">
        <f t="shared" si="142"/>
        <v>8.4407417872077626E-7</v>
      </c>
      <c r="JL59" s="86">
        <f t="shared" si="143"/>
        <v>1.3507519062679446E-6</v>
      </c>
      <c r="JM59" s="86">
        <f t="shared" si="144"/>
        <v>2.5273445268218812E-7</v>
      </c>
    </row>
    <row r="60" spans="2:273" x14ac:dyDescent="0.25">
      <c r="B60" s="2">
        <v>33</v>
      </c>
      <c r="C60" s="37">
        <v>61.24</v>
      </c>
      <c r="D60" s="37">
        <v>67.048000000000002</v>
      </c>
      <c r="E60" s="37">
        <v>68.081000000000003</v>
      </c>
      <c r="F60" s="37">
        <v>69.548000000000002</v>
      </c>
      <c r="G60" s="37">
        <v>67.564999999999998</v>
      </c>
      <c r="H60" s="37">
        <v>71.774000000000001</v>
      </c>
      <c r="I60" s="37">
        <v>66.257999999999996</v>
      </c>
      <c r="J60" s="37">
        <v>64.822999999999993</v>
      </c>
      <c r="K60" s="37">
        <v>67.257999999999996</v>
      </c>
      <c r="L60" s="37">
        <v>66.564999999999998</v>
      </c>
      <c r="M60" s="37">
        <v>62.758000000000003</v>
      </c>
      <c r="N60" s="37">
        <v>63.216999999999999</v>
      </c>
      <c r="O60" s="37">
        <v>64.832999999999998</v>
      </c>
      <c r="P60" s="37">
        <v>62.082999999999998</v>
      </c>
      <c r="Q60" s="37">
        <v>60.917999999999999</v>
      </c>
      <c r="S60" s="4">
        <f t="shared" si="8"/>
        <v>62.912717106299837</v>
      </c>
      <c r="T60" s="4">
        <f t="shared" si="9"/>
        <v>66.852694963207441</v>
      </c>
      <c r="U60" s="4">
        <f t="shared" si="10"/>
        <v>67.467735334876522</v>
      </c>
      <c r="V60" s="4">
        <f t="shared" si="11"/>
        <v>69.70099598239463</v>
      </c>
      <c r="W60" s="4">
        <f t="shared" si="12"/>
        <v>67.752305638863035</v>
      </c>
      <c r="X60" s="4">
        <f t="shared" si="13"/>
        <v>69.293318226480409</v>
      </c>
      <c r="Y60" s="4">
        <f t="shared" si="14"/>
        <v>66.390491327678021</v>
      </c>
      <c r="Z60" s="4">
        <f t="shared" si="15"/>
        <v>67.701762558246642</v>
      </c>
      <c r="AA60" s="4">
        <f t="shared" si="16"/>
        <v>68.198048218445052</v>
      </c>
      <c r="AB60" s="4">
        <f t="shared" si="17"/>
        <v>67.097369176314643</v>
      </c>
      <c r="AC60" s="4">
        <f t="shared" si="18"/>
        <v>65.253221545450884</v>
      </c>
      <c r="AD60" s="4">
        <f t="shared" si="19"/>
        <v>64.93769184406186</v>
      </c>
      <c r="AE60" s="4">
        <f t="shared" si="20"/>
        <v>67.000735167073501</v>
      </c>
      <c r="AF60" s="4">
        <f t="shared" si="21"/>
        <v>63.982245300671686</v>
      </c>
      <c r="AG60" s="4">
        <f t="shared" si="22"/>
        <v>59.735834538026772</v>
      </c>
      <c r="AI60" s="4">
        <f t="shared" si="23"/>
        <v>-1.6727171062998352</v>
      </c>
      <c r="AJ60" s="4">
        <f t="shared" si="24"/>
        <v>0.19530503679256128</v>
      </c>
      <c r="AK60" s="4">
        <f t="shared" si="25"/>
        <v>0.61326466512348077</v>
      </c>
      <c r="AL60" s="4">
        <f t="shared" si="26"/>
        <v>-0.15299598239462853</v>
      </c>
      <c r="AM60" s="4">
        <f t="shared" si="27"/>
        <v>-0.18730563886303742</v>
      </c>
      <c r="AN60" s="4">
        <f t="shared" si="28"/>
        <v>2.4806817735195921</v>
      </c>
      <c r="AO60" s="4">
        <f t="shared" si="29"/>
        <v>-0.13249132767802507</v>
      </c>
      <c r="AP60" s="4">
        <f t="shared" si="30"/>
        <v>-2.878762558246649</v>
      </c>
      <c r="AQ60" s="4">
        <f t="shared" si="31"/>
        <v>-0.9400482184450567</v>
      </c>
      <c r="AR60" s="4">
        <f t="shared" si="32"/>
        <v>-0.53236917631464564</v>
      </c>
      <c r="AS60" s="4">
        <f t="shared" si="33"/>
        <v>-2.4952215454508817</v>
      </c>
      <c r="AT60" s="4">
        <f t="shared" si="34"/>
        <v>-1.7206918440618608</v>
      </c>
      <c r="AU60" s="4">
        <f t="shared" si="35"/>
        <v>-2.1677351670735021</v>
      </c>
      <c r="AV60" s="4">
        <f t="shared" si="220"/>
        <v>-1.8992453006716872</v>
      </c>
      <c r="AW60" s="4">
        <f t="shared" si="220"/>
        <v>1.1821654619732271</v>
      </c>
      <c r="AY60" s="2">
        <f t="shared" si="96"/>
        <v>62.603177930380646</v>
      </c>
      <c r="AZ60" s="2">
        <f t="shared" si="147"/>
        <v>66.410916031044366</v>
      </c>
      <c r="BA60" s="2">
        <f t="shared" si="148"/>
        <v>67.207400370609463</v>
      </c>
      <c r="BB60" s="2">
        <f t="shared" si="149"/>
        <v>69.45671129744585</v>
      </c>
      <c r="BC60" s="2">
        <f t="shared" si="150"/>
        <v>67.60543323598894</v>
      </c>
      <c r="BD60" s="2">
        <f t="shared" si="151"/>
        <v>69.122862942237049</v>
      </c>
      <c r="BE60" s="2">
        <f t="shared" si="152"/>
        <v>66.358192071980781</v>
      </c>
      <c r="BF60" s="2">
        <f t="shared" si="153"/>
        <v>67.664786075853073</v>
      </c>
      <c r="BG60" s="2">
        <f t="shared" si="154"/>
        <v>68.123738888159522</v>
      </c>
      <c r="BH60" s="2">
        <f t="shared" si="155"/>
        <v>67.062302346595658</v>
      </c>
      <c r="BI60" s="2">
        <f t="shared" si="156"/>
        <v>65.229428174704495</v>
      </c>
      <c r="BJ60" s="2">
        <f t="shared" si="157"/>
        <v>64.870789559556158</v>
      </c>
      <c r="BK60" s="2">
        <f t="shared" si="158"/>
        <v>66.998308301179549</v>
      </c>
      <c r="BL60" s="2">
        <f t="shared" si="159"/>
        <v>63.979085374961123</v>
      </c>
      <c r="BM60" s="2">
        <f t="shared" si="160"/>
        <v>59.735296979871919</v>
      </c>
      <c r="BO60" s="2">
        <f t="shared" si="38"/>
        <v>61.24</v>
      </c>
      <c r="BP60" s="2">
        <f t="shared" si="39"/>
        <v>67.048000000000002</v>
      </c>
      <c r="BQ60" s="2">
        <f t="shared" si="40"/>
        <v>68.081000000000003</v>
      </c>
      <c r="BR60" s="2">
        <f t="shared" si="41"/>
        <v>69.548000000000002</v>
      </c>
      <c r="BS60" s="2">
        <f t="shared" si="42"/>
        <v>67.564999999999998</v>
      </c>
      <c r="BT60" s="2">
        <f t="shared" si="43"/>
        <v>71.774000000000001</v>
      </c>
      <c r="BU60" s="2">
        <f t="shared" si="44"/>
        <v>66.257999999999996</v>
      </c>
      <c r="BV60" s="2">
        <f t="shared" si="45"/>
        <v>64.822999999999993</v>
      </c>
      <c r="BW60" s="2">
        <f t="shared" si="46"/>
        <v>67.257999999999996</v>
      </c>
      <c r="BX60" s="2">
        <f t="shared" si="47"/>
        <v>66.564999999999998</v>
      </c>
      <c r="BY60" s="2">
        <f t="shared" si="48"/>
        <v>62.758000000000003</v>
      </c>
      <c r="BZ60" s="2">
        <f t="shared" si="49"/>
        <v>63.216999999999999</v>
      </c>
      <c r="CA60" s="2">
        <f t="shared" si="50"/>
        <v>64.832999999999998</v>
      </c>
      <c r="CB60" s="2">
        <f t="shared" si="51"/>
        <v>62.082999999999998</v>
      </c>
      <c r="CC60" s="2">
        <f t="shared" si="52"/>
        <v>60.917999999999999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64.174873997244958</v>
      </c>
      <c r="DL60" s="2">
        <f t="shared" si="221"/>
        <v>68.578047348945248</v>
      </c>
      <c r="DM60" s="2">
        <f t="shared" si="221"/>
        <v>69.017229235880407</v>
      </c>
      <c r="DN60" s="2">
        <f t="shared" si="221"/>
        <v>71.924131380247658</v>
      </c>
      <c r="DO60" s="2">
        <f t="shared" si="221"/>
        <v>68.902770160072478</v>
      </c>
      <c r="DP60" s="2">
        <f t="shared" si="221"/>
        <v>71.084322863183345</v>
      </c>
      <c r="DQ60" s="2">
        <f t="shared" si="221"/>
        <v>67.093083771106933</v>
      </c>
      <c r="DR60" s="2">
        <f t="shared" si="221"/>
        <v>67.626214540337713</v>
      </c>
      <c r="DS60" s="2">
        <f t="shared" si="221"/>
        <v>70.388799651567936</v>
      </c>
      <c r="DT60" s="2">
        <f t="shared" si="221"/>
        <v>68.674996341463412</v>
      </c>
      <c r="DU60" s="2">
        <f t="shared" si="221"/>
        <v>65.676110881801122</v>
      </c>
      <c r="DV60" s="2">
        <f t="shared" si="221"/>
        <v>65.795868317728804</v>
      </c>
      <c r="DW60" s="2">
        <f t="shared" si="221"/>
        <v>67.054352852852858</v>
      </c>
      <c r="DX60" s="2">
        <f t="shared" si="221"/>
        <v>63.565989915966391</v>
      </c>
      <c r="DY60" s="2">
        <f t="shared" si="221"/>
        <v>59.367636363636365</v>
      </c>
      <c r="EA60" s="2">
        <f t="shared" si="71"/>
        <v>58.829873516552155</v>
      </c>
      <c r="EB60" s="2">
        <f t="shared" si="72"/>
        <v>61.433950806056231</v>
      </c>
      <c r="EC60" s="2">
        <f t="shared" si="73"/>
        <v>62.689252937804525</v>
      </c>
      <c r="ED60" s="2">
        <f t="shared" si="74"/>
        <v>63.429229319715482</v>
      </c>
      <c r="EE60" s="2">
        <f t="shared" si="75"/>
        <v>64.154369465777691</v>
      </c>
      <c r="EF60" s="2">
        <f t="shared" si="76"/>
        <v>63.949480981214656</v>
      </c>
      <c r="EG60" s="2">
        <f t="shared" si="77"/>
        <v>64.062677730988369</v>
      </c>
      <c r="EH60" s="2">
        <f t="shared" si="78"/>
        <v>67.783905662661539</v>
      </c>
      <c r="EI60" s="2">
        <f t="shared" si="79"/>
        <v>61.769003518228033</v>
      </c>
      <c r="EJ60" s="2">
        <f t="shared" si="80"/>
        <v>62.12018955818683</v>
      </c>
      <c r="EK60" s="2">
        <f t="shared" si="81"/>
        <v>63.784843427972469</v>
      </c>
      <c r="EL60" s="2">
        <f t="shared" si="82"/>
        <v>62.139549817238546</v>
      </c>
      <c r="EM60" s="2">
        <f t="shared" si="83"/>
        <v>66.778310463293877</v>
      </c>
      <c r="EN60" s="2">
        <f t="shared" si="84"/>
        <v>65.543857637986292</v>
      </c>
      <c r="EO60" s="2">
        <f t="shared" si="85"/>
        <v>61.263723407837993</v>
      </c>
      <c r="EQ60" s="2">
        <f t="shared" si="86"/>
        <v>56.981807249564831</v>
      </c>
      <c r="ER60" s="2">
        <f t="shared" si="222"/>
        <v>60.007733956852171</v>
      </c>
      <c r="ES60" s="2">
        <f t="shared" si="222"/>
        <v>59.595883178707517</v>
      </c>
      <c r="ET60" s="2">
        <f t="shared" si="222"/>
        <v>61.059233263886277</v>
      </c>
      <c r="EU60" s="2">
        <f t="shared" si="222"/>
        <v>63.053886079773292</v>
      </c>
      <c r="EV60" s="2">
        <f t="shared" si="222"/>
        <v>63.648800786592183</v>
      </c>
      <c r="EW60" s="2">
        <f t="shared" si="222"/>
        <v>62.089812094817205</v>
      </c>
      <c r="EX60" s="2">
        <f t="shared" si="222"/>
        <v>64.052069930409985</v>
      </c>
      <c r="EY60" s="2">
        <f t="shared" si="222"/>
        <v>60.422023194659587</v>
      </c>
      <c r="EZ60" s="2">
        <f t="shared" si="222"/>
        <v>60.004720413192217</v>
      </c>
      <c r="FA60" s="2">
        <f t="shared" si="222"/>
        <v>61.201885096121323</v>
      </c>
      <c r="FB60" s="2">
        <f t="shared" si="222"/>
        <v>61.682788068781193</v>
      </c>
      <c r="FC60" s="2">
        <f t="shared" si="222"/>
        <v>64.524462462550702</v>
      </c>
      <c r="FD60" s="2">
        <f t="shared" si="222"/>
        <v>65.107639938608685</v>
      </c>
      <c r="FE60" s="2">
        <f t="shared" si="222"/>
        <v>62.850772580181882</v>
      </c>
      <c r="FG60" s="2">
        <f t="shared" si="88"/>
        <v>0.29404775395383553</v>
      </c>
      <c r="FH60" s="2">
        <f t="shared" si="223"/>
        <v>0.30334348049811638</v>
      </c>
      <c r="FI60" s="2">
        <f t="shared" si="223"/>
        <v>0.2859992706380029</v>
      </c>
      <c r="FJ60" s="2">
        <f t="shared" si="223"/>
        <v>0.29045595123862089</v>
      </c>
      <c r="FK60" s="2">
        <f t="shared" si="223"/>
        <v>0.273212942462978</v>
      </c>
      <c r="FL60" s="2">
        <f t="shared" si="223"/>
        <v>0.27491234643383933</v>
      </c>
      <c r="FM60" s="2">
        <f t="shared" si="223"/>
        <v>0.24249793264547848</v>
      </c>
      <c r="FN60" s="2">
        <f t="shared" si="223"/>
        <v>0.24490033997470251</v>
      </c>
      <c r="FO60" s="2">
        <f t="shared" si="223"/>
        <v>0.26277194743543919</v>
      </c>
      <c r="FP60" s="2">
        <f t="shared" si="223"/>
        <v>0.24602753887754439</v>
      </c>
      <c r="FQ60" s="2">
        <f t="shared" si="223"/>
        <v>0.23616384358243531</v>
      </c>
      <c r="FR60" s="2">
        <f t="shared" si="223"/>
        <v>0.25300680819973081</v>
      </c>
      <c r="FS60" s="2">
        <f t="shared" si="223"/>
        <v>0.20295341492130284</v>
      </c>
      <c r="FT60" s="2">
        <f t="shared" si="223"/>
        <v>0.2088606199847011</v>
      </c>
      <c r="FU60" s="2">
        <f t="shared" si="223"/>
        <v>0.19389983393093771</v>
      </c>
      <c r="FW60" s="2">
        <f t="shared" si="112"/>
        <v>5.779356839563392E-6</v>
      </c>
      <c r="FX60" s="2">
        <f t="shared" si="164"/>
        <v>1.1364026713367927E-5</v>
      </c>
      <c r="FY60" s="2">
        <f t="shared" si="165"/>
        <v>1.0428564703825634E-5</v>
      </c>
      <c r="FZ60" s="2">
        <f t="shared" si="166"/>
        <v>1.0643110968198012E-5</v>
      </c>
      <c r="GA60" s="2">
        <f t="shared" si="167"/>
        <v>1.1266323654111467E-5</v>
      </c>
      <c r="GB60" s="2">
        <f t="shared" si="168"/>
        <v>1.2630495494570082E-5</v>
      </c>
      <c r="GC60" s="2">
        <f t="shared" si="169"/>
        <v>1.2418139674494479E-5</v>
      </c>
      <c r="GD60" s="2">
        <f t="shared" si="170"/>
        <v>1.2614154565869233E-5</v>
      </c>
      <c r="GE60" s="2">
        <f t="shared" si="171"/>
        <v>1.4957125851976107E-5</v>
      </c>
      <c r="GF60" s="2">
        <f t="shared" si="172"/>
        <v>1.4660653619651462E-5</v>
      </c>
      <c r="GG60" s="2">
        <f t="shared" si="173"/>
        <v>1.3053233444836296E-5</v>
      </c>
      <c r="GH60" s="2">
        <f t="shared" si="174"/>
        <v>1.1569712202991347E-5</v>
      </c>
      <c r="GI60" s="2">
        <f t="shared" si="175"/>
        <v>9.2313453539560551E-6</v>
      </c>
      <c r="GJ60" s="2">
        <f t="shared" si="176"/>
        <v>7.3808882137083434E-6</v>
      </c>
      <c r="GK60" s="2">
        <f t="shared" si="177"/>
        <v>6.0825123892238282E-6</v>
      </c>
      <c r="GM60" s="86">
        <f t="shared" si="113"/>
        <v>3.2416501625137179E-4</v>
      </c>
      <c r="GN60" s="86">
        <f t="shared" si="178"/>
        <v>4.6686951289043896E-4</v>
      </c>
      <c r="GO60" s="86">
        <f t="shared" si="179"/>
        <v>2.7350761978428502E-4</v>
      </c>
      <c r="GP60" s="86">
        <f t="shared" si="180"/>
        <v>2.9633466951626723E-4</v>
      </c>
      <c r="GQ60" s="86">
        <f t="shared" si="181"/>
        <v>1.4843762242077265E-4</v>
      </c>
      <c r="GR60" s="86">
        <f t="shared" si="182"/>
        <v>1.7915170477401319E-4</v>
      </c>
      <c r="GS60" s="86">
        <f t="shared" si="183"/>
        <v>3.0341981537481961E-5</v>
      </c>
      <c r="GT60" s="86">
        <f t="shared" si="184"/>
        <v>3.5834729350462244E-5</v>
      </c>
      <c r="GU60" s="86">
        <f t="shared" si="185"/>
        <v>7.5021875422244771E-5</v>
      </c>
      <c r="GV60" s="86">
        <f t="shared" si="186"/>
        <v>3.4770102291196334E-5</v>
      </c>
      <c r="GW60" s="86">
        <f t="shared" si="187"/>
        <v>2.3326990657458583E-5</v>
      </c>
      <c r="GX60" s="86">
        <f t="shared" si="188"/>
        <v>6.4332561689326608E-5</v>
      </c>
      <c r="GY60" s="86">
        <f t="shared" si="189"/>
        <v>1.8247613232115239E-6</v>
      </c>
      <c r="GZ60" s="86">
        <f t="shared" si="190"/>
        <v>2.850802365246899E-6</v>
      </c>
      <c r="HA60" s="86">
        <f t="shared" si="191"/>
        <v>5.9011676493766262E-7</v>
      </c>
      <c r="HC60" s="86">
        <f t="shared" si="145"/>
        <v>9.5424029185897533E-14</v>
      </c>
      <c r="HD60" s="86">
        <f t="shared" si="192"/>
        <v>1.4272208180048764E-12</v>
      </c>
      <c r="HE60" s="86">
        <f t="shared" si="193"/>
        <v>1.1946373060561475E-13</v>
      </c>
      <c r="HF60" s="86">
        <f t="shared" si="194"/>
        <v>1.6228305654967911E-13</v>
      </c>
      <c r="HG60" s="86">
        <f t="shared" si="195"/>
        <v>5.4800118174345614E-15</v>
      </c>
      <c r="HH60" s="86">
        <f t="shared" si="196"/>
        <v>8.5773741707642351E-15</v>
      </c>
      <c r="HI60" s="86">
        <f t="shared" si="197"/>
        <v>6.875855851267473E-17</v>
      </c>
      <c r="HJ60" s="86">
        <f t="shared" si="198"/>
        <v>1.0224361980109542E-21</v>
      </c>
      <c r="HK60" s="86">
        <f t="shared" si="199"/>
        <v>2.1306633867981003E-15</v>
      </c>
      <c r="HL60" s="86">
        <f t="shared" si="200"/>
        <v>3.2738913476340382E-17</v>
      </c>
      <c r="HM60" s="86">
        <f t="shared" si="201"/>
        <v>2.8342228791129063E-18</v>
      </c>
      <c r="HN60" s="86">
        <f t="shared" si="202"/>
        <v>3.4471602924741647E-16</v>
      </c>
      <c r="HO60" s="86">
        <f t="shared" si="203"/>
        <v>1.2111428238154309E-21</v>
      </c>
      <c r="HP60" s="86">
        <f t="shared" si="204"/>
        <v>4.5513140496354783E-21</v>
      </c>
      <c r="HQ60" s="86">
        <f t="shared" si="205"/>
        <v>8.4515765695039928E-26</v>
      </c>
      <c r="HS60" s="86">
        <f t="shared" si="114"/>
        <v>3.8043519126879732E-84</v>
      </c>
      <c r="HT60" s="86">
        <f t="shared" si="206"/>
        <v>2.3249325438453031E-70</v>
      </c>
      <c r="HU60" s="86">
        <f t="shared" si="207"/>
        <v>9.3518892477775151E-77</v>
      </c>
      <c r="HV60" s="86">
        <f t="shared" si="208"/>
        <v>6.1405032139894336E-78</v>
      </c>
      <c r="HW60" s="86">
        <f t="shared" si="209"/>
        <v>5.7639472367870561E-87</v>
      </c>
      <c r="HX60" s="86">
        <f t="shared" si="210"/>
        <v>5.8593121832506209E-85</v>
      </c>
      <c r="HY60" s="86">
        <f t="shared" si="211"/>
        <v>5.5740958575922657E-101</v>
      </c>
      <c r="HZ60" s="86">
        <f t="shared" si="212"/>
        <v>5.1599831218568303E-134</v>
      </c>
      <c r="IA60" s="86">
        <f t="shared" si="213"/>
        <v>9.6253685571721458E-93</v>
      </c>
      <c r="IB60" s="86">
        <f t="shared" si="214"/>
        <v>1.1248251004548177E-104</v>
      </c>
      <c r="IC60" s="86">
        <f t="shared" si="215"/>
        <v>5.6379250408453898E-111</v>
      </c>
      <c r="ID60" s="86">
        <f t="shared" si="216"/>
        <v>5.3655632842657217E-97</v>
      </c>
      <c r="IE60" s="86">
        <f t="shared" si="217"/>
        <v>2.7735165645678279E-132</v>
      </c>
      <c r="IF60" s="86">
        <f t="shared" si="218"/>
        <v>6.2187483193855452E-79</v>
      </c>
      <c r="IG60" s="86">
        <f t="shared" si="219"/>
        <v>2.3806969617545445E-53</v>
      </c>
      <c r="II60" s="86">
        <f t="shared" si="115"/>
        <v>2.0753076098993483E-185</v>
      </c>
      <c r="IJ60" s="86">
        <f t="shared" si="116"/>
        <v>2.4792904861178179E-146</v>
      </c>
      <c r="IK60" s="86">
        <f t="shared" si="117"/>
        <v>2.4500395114916516E-162</v>
      </c>
      <c r="IL60" s="86">
        <f t="shared" si="118"/>
        <v>4.1790323992679942E-165</v>
      </c>
      <c r="IM60" s="86">
        <f t="shared" si="119"/>
        <v>7.0729221796613621E-187</v>
      </c>
      <c r="IN60" s="86">
        <f t="shared" si="120"/>
        <v>5.7159573867162475E-179</v>
      </c>
      <c r="IO60" s="86">
        <f t="shared" si="121"/>
        <v>7.6643930399254967E-213</v>
      </c>
      <c r="IP60" s="86">
        <f t="shared" si="122"/>
        <v>1.5439726749502019E-284</v>
      </c>
      <c r="IQ60" s="86">
        <f t="shared" si="123"/>
        <v>2.2931566091241031E-196</v>
      </c>
      <c r="IR60" s="86">
        <f t="shared" si="124"/>
        <v>6.1935204748978502E-222</v>
      </c>
      <c r="IS60" s="86">
        <f t="shared" si="125"/>
        <v>6.5298265107103358E-235</v>
      </c>
      <c r="IT60" s="86">
        <f t="shared" si="126"/>
        <v>9.0267865772146997E-205</v>
      </c>
      <c r="IU60" s="86">
        <f t="shared" si="127"/>
        <v>6.7270512181022201E-280</v>
      </c>
      <c r="IV60" s="86">
        <f t="shared" si="128"/>
        <v>3.1174386026397698E-204</v>
      </c>
      <c r="IW60" s="86">
        <f t="shared" si="129"/>
        <v>9.3155100964445378E-191</v>
      </c>
      <c r="IY60" s="86">
        <f t="shared" si="130"/>
        <v>3.2416501634679584E-4</v>
      </c>
      <c r="IZ60" s="86">
        <f t="shared" si="131"/>
        <v>4.6686951431765977E-4</v>
      </c>
      <c r="JA60" s="86">
        <f t="shared" si="132"/>
        <v>2.7350761990374876E-4</v>
      </c>
      <c r="JB60" s="86">
        <f t="shared" si="133"/>
        <v>2.9633466967855028E-4</v>
      </c>
      <c r="JC60" s="86">
        <f t="shared" si="134"/>
        <v>1.4843762242625267E-4</v>
      </c>
      <c r="JD60" s="86">
        <f t="shared" si="135"/>
        <v>1.7915170478259056E-4</v>
      </c>
      <c r="JE60" s="86">
        <f t="shared" si="136"/>
        <v>3.034198153755072E-5</v>
      </c>
      <c r="JF60" s="86">
        <f t="shared" si="137"/>
        <v>3.5834729350462244E-5</v>
      </c>
      <c r="JG60" s="86">
        <f t="shared" si="138"/>
        <v>7.5021875424375432E-5</v>
      </c>
      <c r="JH60" s="86">
        <f t="shared" si="139"/>
        <v>3.477010229122907E-5</v>
      </c>
      <c r="JI60" s="86">
        <f t="shared" si="140"/>
        <v>2.3326990657461419E-5</v>
      </c>
      <c r="JJ60" s="86">
        <f t="shared" si="141"/>
        <v>6.433256168967133E-5</v>
      </c>
      <c r="JK60" s="86">
        <f t="shared" si="142"/>
        <v>1.8247613232115252E-6</v>
      </c>
      <c r="JL60" s="86">
        <f t="shared" si="143"/>
        <v>2.8508023652469036E-6</v>
      </c>
      <c r="JM60" s="86">
        <f t="shared" si="144"/>
        <v>5.9011676493766262E-7</v>
      </c>
    </row>
    <row r="61" spans="2:273" x14ac:dyDescent="0.25">
      <c r="B61" s="2">
        <v>34</v>
      </c>
      <c r="C61" s="37">
        <v>67.08</v>
      </c>
      <c r="D61" s="37">
        <v>67.468000000000004</v>
      </c>
      <c r="E61" s="37">
        <v>66.274000000000001</v>
      </c>
      <c r="F61" s="37">
        <v>69.144999999999996</v>
      </c>
      <c r="G61" s="37">
        <v>68.257999999999996</v>
      </c>
      <c r="H61" s="37">
        <v>71.355000000000004</v>
      </c>
      <c r="I61" s="37">
        <v>66.5</v>
      </c>
      <c r="J61" s="37">
        <v>69.581000000000003</v>
      </c>
      <c r="K61" s="37">
        <v>67.725999999999999</v>
      </c>
      <c r="L61" s="37">
        <v>68.031999999999996</v>
      </c>
      <c r="M61" s="37">
        <v>65.951999999999998</v>
      </c>
      <c r="N61" s="37">
        <v>64.783000000000001</v>
      </c>
      <c r="O61" s="37">
        <v>65.400000000000006</v>
      </c>
      <c r="P61" s="37">
        <v>64.25</v>
      </c>
      <c r="Q61" s="37">
        <v>60.262</v>
      </c>
      <c r="S61" s="4">
        <f t="shared" si="8"/>
        <v>63.014544680416748</v>
      </c>
      <c r="T61" s="4">
        <f t="shared" si="9"/>
        <v>67.050890651443382</v>
      </c>
      <c r="U61" s="4">
        <f t="shared" si="10"/>
        <v>67.638090234035133</v>
      </c>
      <c r="V61" s="4">
        <f t="shared" si="11"/>
        <v>69.889777764077479</v>
      </c>
      <c r="W61" s="4">
        <f t="shared" si="12"/>
        <v>67.833663563268786</v>
      </c>
      <c r="X61" s="4">
        <f t="shared" si="13"/>
        <v>69.344927593461449</v>
      </c>
      <c r="Y61" s="4">
        <f t="shared" si="14"/>
        <v>66.41407156038386</v>
      </c>
      <c r="Z61" s="4">
        <f t="shared" si="15"/>
        <v>67.812356515815978</v>
      </c>
      <c r="AA61" s="4">
        <f t="shared" si="16"/>
        <v>68.239549626801832</v>
      </c>
      <c r="AB61" s="4">
        <f t="shared" si="17"/>
        <v>67.189090861590273</v>
      </c>
      <c r="AC61" s="4">
        <f t="shared" si="18"/>
        <v>65.341122691224427</v>
      </c>
      <c r="AD61" s="4">
        <f t="shared" si="19"/>
        <v>65.024019897359935</v>
      </c>
      <c r="AE61" s="4">
        <f t="shared" si="20"/>
        <v>67.136025384122604</v>
      </c>
      <c r="AF61" s="4">
        <f t="shared" si="21"/>
        <v>64.075163308327049</v>
      </c>
      <c r="AG61" s="4">
        <f t="shared" si="22"/>
        <v>59.81870959994604</v>
      </c>
      <c r="AI61" s="4">
        <f t="shared" si="23"/>
        <v>4.0654553195832506</v>
      </c>
      <c r="AJ61" s="4">
        <f t="shared" si="24"/>
        <v>0.41710934855662174</v>
      </c>
      <c r="AK61" s="4">
        <f t="shared" si="25"/>
        <v>-1.3640902340351317</v>
      </c>
      <c r="AL61" s="4">
        <f t="shared" si="26"/>
        <v>-0.74477776407748308</v>
      </c>
      <c r="AM61" s="4">
        <f t="shared" si="27"/>
        <v>0.42433643673120969</v>
      </c>
      <c r="AN61" s="4">
        <f t="shared" si="28"/>
        <v>2.0100724065385549</v>
      </c>
      <c r="AO61" s="4">
        <f t="shared" si="29"/>
        <v>8.592843961613994E-2</v>
      </c>
      <c r="AP61" s="4">
        <f t="shared" si="30"/>
        <v>1.7686434841840253</v>
      </c>
      <c r="AQ61" s="4">
        <f t="shared" si="31"/>
        <v>-0.51354962680183291</v>
      </c>
      <c r="AR61" s="4">
        <f t="shared" si="32"/>
        <v>0.84290913840972337</v>
      </c>
      <c r="AS61" s="4">
        <f t="shared" si="33"/>
        <v>0.61087730877557078</v>
      </c>
      <c r="AT61" s="4">
        <f t="shared" si="34"/>
        <v>-0.24101989735993357</v>
      </c>
      <c r="AU61" s="4">
        <f t="shared" si="35"/>
        <v>-1.7360253841225983</v>
      </c>
      <c r="AV61" s="4">
        <f t="shared" si="220"/>
        <v>0.17483669167295091</v>
      </c>
      <c r="AW61" s="4">
        <f t="shared" si="220"/>
        <v>0.44329040005396081</v>
      </c>
      <c r="AY61" s="2">
        <f t="shared" si="96"/>
        <v>62.549318598661991</v>
      </c>
      <c r="AZ61" s="2">
        <f t="shared" si="147"/>
        <v>66.404148900389899</v>
      </c>
      <c r="BA61" s="2">
        <f t="shared" si="148"/>
        <v>67.245509148051823</v>
      </c>
      <c r="BB61" s="2">
        <f t="shared" si="149"/>
        <v>69.521429113853827</v>
      </c>
      <c r="BC61" s="2">
        <f t="shared" si="150"/>
        <v>67.602261486194266</v>
      </c>
      <c r="BD61" s="2">
        <f t="shared" si="151"/>
        <v>69.08115832244836</v>
      </c>
      <c r="BE61" s="2">
        <f t="shared" si="152"/>
        <v>66.357841988439802</v>
      </c>
      <c r="BF61" s="2">
        <f t="shared" si="153"/>
        <v>67.748710302815553</v>
      </c>
      <c r="BG61" s="2">
        <f t="shared" si="154"/>
        <v>68.11610158017524</v>
      </c>
      <c r="BH61" s="2">
        <f t="shared" si="155"/>
        <v>67.128361553079941</v>
      </c>
      <c r="BI61" s="2">
        <f t="shared" si="156"/>
        <v>65.299252571338272</v>
      </c>
      <c r="BJ61" s="2">
        <f t="shared" si="157"/>
        <v>64.913648404733706</v>
      </c>
      <c r="BK61" s="2">
        <f t="shared" si="158"/>
        <v>67.13104823853169</v>
      </c>
      <c r="BL61" s="2">
        <f t="shared" si="159"/>
        <v>64.06883302174964</v>
      </c>
      <c r="BM61" s="2">
        <f t="shared" si="160"/>
        <v>59.817522418883264</v>
      </c>
      <c r="BO61" s="2">
        <f t="shared" si="38"/>
        <v>67.08</v>
      </c>
      <c r="BP61" s="2">
        <f t="shared" si="39"/>
        <v>67.468000000000004</v>
      </c>
      <c r="BQ61" s="2">
        <f t="shared" si="40"/>
        <v>66.274000000000001</v>
      </c>
      <c r="BR61" s="2">
        <f t="shared" si="41"/>
        <v>69.144999999999996</v>
      </c>
      <c r="BS61" s="2">
        <f t="shared" si="42"/>
        <v>68.257999999999996</v>
      </c>
      <c r="BT61" s="2">
        <f t="shared" si="43"/>
        <v>71.355000000000004</v>
      </c>
      <c r="BU61" s="2">
        <f t="shared" si="44"/>
        <v>66.5</v>
      </c>
      <c r="BV61" s="2">
        <f t="shared" si="45"/>
        <v>69.581000000000003</v>
      </c>
      <c r="BW61" s="2">
        <f t="shared" si="46"/>
        <v>67.725999999999999</v>
      </c>
      <c r="BX61" s="2">
        <f t="shared" si="47"/>
        <v>68.031999999999996</v>
      </c>
      <c r="BY61" s="2">
        <f t="shared" si="48"/>
        <v>65.951999999999998</v>
      </c>
      <c r="BZ61" s="2">
        <f t="shared" si="49"/>
        <v>64.783000000000001</v>
      </c>
      <c r="CA61" s="2">
        <f t="shared" si="50"/>
        <v>65.400000000000006</v>
      </c>
      <c r="CB61" s="2">
        <f t="shared" si="51"/>
        <v>64.25</v>
      </c>
      <c r="CC61" s="2">
        <f t="shared" si="52"/>
        <v>60.262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64.311835345595981</v>
      </c>
      <c r="DL61" s="2">
        <f t="shared" si="221"/>
        <v>68.854837803527531</v>
      </c>
      <c r="DM61" s="2">
        <f t="shared" si="221"/>
        <v>69.322684385382075</v>
      </c>
      <c r="DN61" s="2">
        <f t="shared" si="221"/>
        <v>72.333787677438849</v>
      </c>
      <c r="DO61" s="2">
        <f t="shared" si="221"/>
        <v>69.091904107520378</v>
      </c>
      <c r="DP61" s="2">
        <f t="shared" si="221"/>
        <v>71.277619148293581</v>
      </c>
      <c r="DQ61" s="2">
        <f t="shared" si="221"/>
        <v>67.225334803001871</v>
      </c>
      <c r="DR61" s="2">
        <f t="shared" si="221"/>
        <v>67.81663095684803</v>
      </c>
      <c r="DS61" s="2">
        <f t="shared" si="221"/>
        <v>70.661955226480828</v>
      </c>
      <c r="DT61" s="2">
        <f t="shared" si="221"/>
        <v>68.981934146341459</v>
      </c>
      <c r="DU61" s="2">
        <f t="shared" si="221"/>
        <v>65.877815666041272</v>
      </c>
      <c r="DV61" s="2">
        <f t="shared" si="221"/>
        <v>66.001815614617954</v>
      </c>
      <c r="DW61" s="2">
        <f t="shared" si="221"/>
        <v>67.279675890175895</v>
      </c>
      <c r="DX61" s="2">
        <f t="shared" si="221"/>
        <v>63.686301680672273</v>
      </c>
      <c r="DY61" s="2">
        <f t="shared" si="221"/>
        <v>59.464545454545458</v>
      </c>
      <c r="EA61" s="2">
        <f t="shared" si="71"/>
        <v>58.690213928794499</v>
      </c>
      <c r="EB61" s="2">
        <f t="shared" si="72"/>
        <v>61.271191855803885</v>
      </c>
      <c r="EC61" s="2">
        <f t="shared" si="73"/>
        <v>62.516214674691888</v>
      </c>
      <c r="ED61" s="2">
        <f t="shared" si="74"/>
        <v>63.25581468903885</v>
      </c>
      <c r="EE61" s="2">
        <f t="shared" si="75"/>
        <v>63.98830866739808</v>
      </c>
      <c r="EF61" s="2">
        <f t="shared" si="76"/>
        <v>63.797696472733897</v>
      </c>
      <c r="EG61" s="2">
        <f t="shared" si="77"/>
        <v>63.886551864007942</v>
      </c>
      <c r="EH61" s="2">
        <f t="shared" si="78"/>
        <v>67.557911700614383</v>
      </c>
      <c r="EI61" s="2">
        <f t="shared" si="79"/>
        <v>61.602051202038069</v>
      </c>
      <c r="EJ61" s="2">
        <f t="shared" si="80"/>
        <v>61.947873442009971</v>
      </c>
      <c r="EK61" s="2">
        <f t="shared" si="81"/>
        <v>63.592773902021356</v>
      </c>
      <c r="EL61" s="2">
        <f t="shared" si="82"/>
        <v>61.983585544157542</v>
      </c>
      <c r="EM61" s="2">
        <f t="shared" si="83"/>
        <v>66.598814084439198</v>
      </c>
      <c r="EN61" s="2">
        <f t="shared" si="84"/>
        <v>65.390337293128837</v>
      </c>
      <c r="EO61" s="2">
        <f t="shared" si="85"/>
        <v>61.155786149892741</v>
      </c>
      <c r="EQ61" s="2">
        <f t="shared" si="86"/>
        <v>56.864817204233432</v>
      </c>
      <c r="ER61" s="2">
        <f t="shared" si="222"/>
        <v>59.86282869895664</v>
      </c>
      <c r="ES61" s="2">
        <f t="shared" si="222"/>
        <v>59.46175553664245</v>
      </c>
      <c r="ET61" s="2">
        <f t="shared" si="222"/>
        <v>60.91670844009446</v>
      </c>
      <c r="EU61" s="2">
        <f t="shared" si="222"/>
        <v>62.901486740923076</v>
      </c>
      <c r="EV61" s="2">
        <f t="shared" si="222"/>
        <v>63.500608303910617</v>
      </c>
      <c r="EW61" s="2">
        <f t="shared" si="222"/>
        <v>61.939193767193849</v>
      </c>
      <c r="EX61" s="2">
        <f t="shared" si="222"/>
        <v>63.876719636573569</v>
      </c>
      <c r="EY61" s="2">
        <f t="shared" si="222"/>
        <v>60.27249465509955</v>
      </c>
      <c r="EZ61" s="2">
        <f t="shared" si="222"/>
        <v>59.859633671420681</v>
      </c>
      <c r="FA61" s="2">
        <f t="shared" si="222"/>
        <v>61.04405151635936</v>
      </c>
      <c r="FB61" s="2">
        <f t="shared" si="222"/>
        <v>61.532342005014584</v>
      </c>
      <c r="FC61" s="2">
        <f t="shared" si="222"/>
        <v>64.373073849257679</v>
      </c>
      <c r="FD61" s="2">
        <f t="shared" si="222"/>
        <v>64.959166742466451</v>
      </c>
      <c r="FE61" s="2">
        <f t="shared" si="222"/>
        <v>62.720763990423784</v>
      </c>
      <c r="FG61" s="2">
        <f t="shared" si="88"/>
        <v>0.31352256739408529</v>
      </c>
      <c r="FH61" s="2">
        <f t="shared" si="223"/>
        <v>0.32315213174127855</v>
      </c>
      <c r="FI61" s="2">
        <f t="shared" si="223"/>
        <v>0.30517146169005066</v>
      </c>
      <c r="FJ61" s="2">
        <f t="shared" si="223"/>
        <v>0.30979727192173734</v>
      </c>
      <c r="FK61" s="2">
        <f t="shared" si="223"/>
        <v>0.29187838515102699</v>
      </c>
      <c r="FL61" s="2">
        <f t="shared" si="223"/>
        <v>0.29364698095533964</v>
      </c>
      <c r="FM61" s="2">
        <f t="shared" si="223"/>
        <v>0.25981512269263074</v>
      </c>
      <c r="FN61" s="2">
        <f t="shared" si="223"/>
        <v>0.26232967727107409</v>
      </c>
      <c r="FO61" s="2">
        <f t="shared" si="223"/>
        <v>0.28099986871002025</v>
      </c>
      <c r="FP61" s="2">
        <f t="shared" si="223"/>
        <v>0.26350910271950717</v>
      </c>
      <c r="FQ61" s="2">
        <f t="shared" si="223"/>
        <v>0.25317988714709516</v>
      </c>
      <c r="FR61" s="2">
        <f t="shared" si="223"/>
        <v>0.27080616748228215</v>
      </c>
      <c r="FS61" s="2">
        <f t="shared" si="223"/>
        <v>0.21826033056742092</v>
      </c>
      <c r="FT61" s="2">
        <f t="shared" si="223"/>
        <v>0.22448757979849113</v>
      </c>
      <c r="FU61" s="2">
        <f t="shared" si="223"/>
        <v>0.20870271626161124</v>
      </c>
      <c r="FW61" s="2">
        <f t="shared" si="112"/>
        <v>6.3369352289517141E-6</v>
      </c>
      <c r="FX61" s="2">
        <f t="shared" si="164"/>
        <v>1.2460393850260071E-5</v>
      </c>
      <c r="FY61" s="2">
        <f t="shared" si="165"/>
        <v>1.1434682310046466E-5</v>
      </c>
      <c r="FZ61" s="2">
        <f t="shared" si="166"/>
        <v>1.1669927132751861E-5</v>
      </c>
      <c r="GA61" s="2">
        <f t="shared" si="167"/>
        <v>1.2353264809987628E-5</v>
      </c>
      <c r="GB61" s="2">
        <f t="shared" si="168"/>
        <v>1.3849046040284497E-5</v>
      </c>
      <c r="GC61" s="2">
        <f t="shared" si="169"/>
        <v>1.3616203076447116E-5</v>
      </c>
      <c r="GD61" s="2">
        <f t="shared" si="170"/>
        <v>1.3831128611898255E-5</v>
      </c>
      <c r="GE61" s="2">
        <f t="shared" si="171"/>
        <v>1.6400138707662241E-5</v>
      </c>
      <c r="GF61" s="2">
        <f t="shared" si="172"/>
        <v>1.607506429804739E-5</v>
      </c>
      <c r="GG61" s="2">
        <f t="shared" si="173"/>
        <v>1.4312567836863098E-5</v>
      </c>
      <c r="GH61" s="2">
        <f t="shared" si="174"/>
        <v>1.2685923005887802E-5</v>
      </c>
      <c r="GI61" s="2">
        <f t="shared" si="175"/>
        <v>1.012195988682468E-5</v>
      </c>
      <c r="GJ61" s="2">
        <f t="shared" si="176"/>
        <v>8.0929772315345696E-6</v>
      </c>
      <c r="GK61" s="2">
        <f t="shared" si="177"/>
        <v>6.6693382987880994E-6</v>
      </c>
      <c r="GM61" s="86">
        <f t="shared" si="113"/>
        <v>5.0139895044374857E-4</v>
      </c>
      <c r="GN61" s="86">
        <f t="shared" si="178"/>
        <v>7.0300930361066969E-4</v>
      </c>
      <c r="GO61" s="86">
        <f t="shared" si="179"/>
        <v>4.242867725183638E-4</v>
      </c>
      <c r="GP61" s="86">
        <f t="shared" si="180"/>
        <v>4.5979787841567257E-4</v>
      </c>
      <c r="GQ61" s="86">
        <f t="shared" si="181"/>
        <v>2.4076821293891786E-4</v>
      </c>
      <c r="GR61" s="86">
        <f t="shared" si="182"/>
        <v>2.8525509438672456E-4</v>
      </c>
      <c r="GS61" s="86">
        <f t="shared" si="183"/>
        <v>5.4422374108597001E-5</v>
      </c>
      <c r="GT61" s="86">
        <f t="shared" si="184"/>
        <v>6.35420849087189E-5</v>
      </c>
      <c r="GU61" s="86">
        <f t="shared" si="185"/>
        <v>1.2843500890860187E-4</v>
      </c>
      <c r="GV61" s="86">
        <f t="shared" si="186"/>
        <v>6.2047839571522815E-5</v>
      </c>
      <c r="GW61" s="86">
        <f t="shared" si="187"/>
        <v>4.2284105494476934E-5</v>
      </c>
      <c r="GX61" s="86">
        <f t="shared" si="188"/>
        <v>1.0926876576465386E-4</v>
      </c>
      <c r="GY61" s="86">
        <f t="shared" si="189"/>
        <v>3.8568090645677822E-6</v>
      </c>
      <c r="GZ61" s="86">
        <f t="shared" si="190"/>
        <v>5.8862124910329074E-6</v>
      </c>
      <c r="HA61" s="86">
        <f t="shared" si="191"/>
        <v>1.3436636004598489E-6</v>
      </c>
      <c r="HC61" s="86">
        <f t="shared" si="145"/>
        <v>2.6182029271063469E-13</v>
      </c>
      <c r="HD61" s="86">
        <f t="shared" si="192"/>
        <v>3.5231904075247072E-12</v>
      </c>
      <c r="HE61" s="86">
        <f t="shared" si="193"/>
        <v>3.2103489806850616E-13</v>
      </c>
      <c r="HF61" s="86">
        <f t="shared" si="194"/>
        <v>4.3821978564875853E-13</v>
      </c>
      <c r="HG61" s="86">
        <f t="shared" si="195"/>
        <v>1.6861090780094672E-14</v>
      </c>
      <c r="HH61" s="86">
        <f t="shared" si="196"/>
        <v>2.5844810462964405E-14</v>
      </c>
      <c r="HI61" s="86">
        <f t="shared" si="197"/>
        <v>2.4996429990674011E-16</v>
      </c>
      <c r="HJ61" s="86">
        <f t="shared" si="198"/>
        <v>5.6538161383629758E-21</v>
      </c>
      <c r="HK61" s="86">
        <f t="shared" si="199"/>
        <v>7.0649817107075597E-15</v>
      </c>
      <c r="HL61" s="86">
        <f t="shared" si="200"/>
        <v>1.2644071139398478E-16</v>
      </c>
      <c r="HM61" s="86">
        <f t="shared" si="201"/>
        <v>1.1738043339488904E-17</v>
      </c>
      <c r="HN61" s="86">
        <f t="shared" si="202"/>
        <v>1.1789885981576474E-15</v>
      </c>
      <c r="HO61" s="86">
        <f t="shared" si="203"/>
        <v>6.2932044202991587E-21</v>
      </c>
      <c r="HP61" s="86">
        <f t="shared" si="204"/>
        <v>2.2483438383925085E-20</v>
      </c>
      <c r="HQ61" s="86">
        <f t="shared" si="205"/>
        <v>6.158712980391274E-25</v>
      </c>
      <c r="HS61" s="86">
        <f t="shared" si="114"/>
        <v>1.9169566251270813E-82</v>
      </c>
      <c r="HT61" s="86">
        <f t="shared" si="206"/>
        <v>6.7072127780049515E-69</v>
      </c>
      <c r="HU61" s="86">
        <f t="shared" si="207"/>
        <v>3.6952109577974824E-75</v>
      </c>
      <c r="HV61" s="86">
        <f t="shared" si="208"/>
        <v>2.5949717131965478E-76</v>
      </c>
      <c r="HW61" s="86">
        <f t="shared" si="209"/>
        <v>3.9824013222746925E-85</v>
      </c>
      <c r="HX61" s="86">
        <f t="shared" si="210"/>
        <v>3.6665681766715025E-83</v>
      </c>
      <c r="HY61" s="86">
        <f t="shared" si="211"/>
        <v>7.6522834282313953E-99</v>
      </c>
      <c r="HZ61" s="86">
        <f t="shared" si="212"/>
        <v>3.7397789931453363E-131</v>
      </c>
      <c r="IA61" s="86">
        <f t="shared" si="213"/>
        <v>9.5868840647143825E-91</v>
      </c>
      <c r="IB61" s="86">
        <f t="shared" si="214"/>
        <v>2.0298067599150707E-102</v>
      </c>
      <c r="IC61" s="86">
        <f t="shared" si="215"/>
        <v>1.3135271957310663E-108</v>
      </c>
      <c r="ID61" s="86">
        <f t="shared" si="216"/>
        <v>5.8989234675460387E-95</v>
      </c>
      <c r="IE61" s="86">
        <f t="shared" si="217"/>
        <v>1.5331304278679786E-129</v>
      </c>
      <c r="IF61" s="86">
        <f t="shared" si="218"/>
        <v>2.3873094004838816E-77</v>
      </c>
      <c r="IG61" s="86">
        <f t="shared" si="219"/>
        <v>2.564237148811684E-52</v>
      </c>
      <c r="II61" s="86">
        <f t="shared" si="115"/>
        <v>1.2778373538484056E-182</v>
      </c>
      <c r="IJ61" s="86">
        <f t="shared" si="116"/>
        <v>5.2462187137065738E-144</v>
      </c>
      <c r="IK61" s="86">
        <f t="shared" si="117"/>
        <v>8.973685935329355E-160</v>
      </c>
      <c r="IL61" s="86">
        <f t="shared" si="118"/>
        <v>1.7128017377324475E-162</v>
      </c>
      <c r="IM61" s="86">
        <f t="shared" si="119"/>
        <v>6.6889327791159653E-184</v>
      </c>
      <c r="IN61" s="86">
        <f t="shared" si="120"/>
        <v>4.3094255332208681E-176</v>
      </c>
      <c r="IO61" s="86">
        <f t="shared" si="121"/>
        <v>2.0276493323344745E-209</v>
      </c>
      <c r="IP61" s="86">
        <f t="shared" si="122"/>
        <v>6.037089309375783E-280</v>
      </c>
      <c r="IQ61" s="86">
        <f t="shared" si="123"/>
        <v>3.7006017027734084E-193</v>
      </c>
      <c r="IR61" s="86">
        <f t="shared" si="124"/>
        <v>2.6001405272951199E-218</v>
      </c>
      <c r="IS61" s="86">
        <f t="shared" si="125"/>
        <v>4.0943158337204708E-231</v>
      </c>
      <c r="IT61" s="86">
        <f t="shared" si="126"/>
        <v>1.6853877722329389E-201</v>
      </c>
      <c r="IU61" s="86">
        <f t="shared" si="127"/>
        <v>1.6728762129910386E-275</v>
      </c>
      <c r="IV61" s="86">
        <f t="shared" si="128"/>
        <v>4.292070072823457E-201</v>
      </c>
      <c r="IW61" s="86">
        <f t="shared" si="129"/>
        <v>7.1128365801220586E-188</v>
      </c>
      <c r="IY61" s="86">
        <f t="shared" si="130"/>
        <v>5.0139895070556886E-4</v>
      </c>
      <c r="IZ61" s="86">
        <f t="shared" si="131"/>
        <v>7.0300930713386011E-4</v>
      </c>
      <c r="JA61" s="86">
        <f t="shared" si="132"/>
        <v>4.2428677283939872E-4</v>
      </c>
      <c r="JB61" s="86">
        <f t="shared" si="133"/>
        <v>4.5979787885389235E-4</v>
      </c>
      <c r="JC61" s="86">
        <f t="shared" si="134"/>
        <v>2.4076821295577894E-4</v>
      </c>
      <c r="JD61" s="86">
        <f t="shared" si="135"/>
        <v>2.8525509441256939E-4</v>
      </c>
      <c r="JE61" s="86">
        <f t="shared" si="136"/>
        <v>5.4422374108846964E-5</v>
      </c>
      <c r="JF61" s="86">
        <f t="shared" si="137"/>
        <v>6.35420849087189E-5</v>
      </c>
      <c r="JG61" s="86">
        <f t="shared" si="138"/>
        <v>1.2843500891566686E-4</v>
      </c>
      <c r="JH61" s="86">
        <f t="shared" si="139"/>
        <v>6.2047839571649261E-5</v>
      </c>
      <c r="JI61" s="86">
        <f t="shared" si="140"/>
        <v>4.2284105494488671E-5</v>
      </c>
      <c r="JJ61" s="86">
        <f t="shared" si="141"/>
        <v>1.0926876576583285E-4</v>
      </c>
      <c r="JK61" s="86">
        <f t="shared" si="142"/>
        <v>3.8568090645677881E-6</v>
      </c>
      <c r="JL61" s="86">
        <f t="shared" si="143"/>
        <v>5.8862124910329303E-6</v>
      </c>
      <c r="JM61" s="86">
        <f t="shared" si="144"/>
        <v>1.3436636004598489E-6</v>
      </c>
    </row>
    <row r="62" spans="2:273" x14ac:dyDescent="0.25">
      <c r="B62" s="2">
        <v>35</v>
      </c>
      <c r="C62" s="37">
        <v>61.76</v>
      </c>
      <c r="D62" s="37">
        <v>67.290000000000006</v>
      </c>
      <c r="E62" s="37">
        <v>68.983999999999995</v>
      </c>
      <c r="F62" s="37">
        <v>72.790000000000006</v>
      </c>
      <c r="G62" s="37">
        <v>69.403000000000006</v>
      </c>
      <c r="H62" s="37">
        <v>72.725999999999999</v>
      </c>
      <c r="I62" s="37">
        <v>66.822999999999993</v>
      </c>
      <c r="J62" s="37">
        <v>65.903000000000006</v>
      </c>
      <c r="K62" s="37">
        <v>67.435000000000002</v>
      </c>
      <c r="L62" s="37">
        <v>65.257999999999996</v>
      </c>
      <c r="M62" s="37">
        <v>63.097000000000001</v>
      </c>
      <c r="N62" s="37">
        <v>65.867000000000004</v>
      </c>
      <c r="O62" s="37">
        <v>65.599999999999994</v>
      </c>
      <c r="P62" s="37">
        <v>63.067</v>
      </c>
      <c r="Q62" s="37">
        <v>59.966999999999999</v>
      </c>
      <c r="S62" s="4">
        <f t="shared" si="8"/>
        <v>63.17067702161588</v>
      </c>
      <c r="T62" s="4">
        <f t="shared" si="9"/>
        <v>67.309978808162299</v>
      </c>
      <c r="U62" s="4">
        <f t="shared" si="10"/>
        <v>67.844440785559954</v>
      </c>
      <c r="V62" s="4">
        <f t="shared" si="11"/>
        <v>70.105014076327365</v>
      </c>
      <c r="W62" s="4">
        <f t="shared" si="12"/>
        <v>67.941064117895309</v>
      </c>
      <c r="X62" s="4">
        <f t="shared" si="13"/>
        <v>69.423332533103604</v>
      </c>
      <c r="Y62" s="4">
        <f t="shared" si="14"/>
        <v>66.440074769106928</v>
      </c>
      <c r="Z62" s="4">
        <f t="shared" si="15"/>
        <v>67.925207327312819</v>
      </c>
      <c r="AA62" s="4">
        <f t="shared" si="16"/>
        <v>68.286922023987543</v>
      </c>
      <c r="AB62" s="4">
        <f t="shared" si="17"/>
        <v>67.275096023298588</v>
      </c>
      <c r="AC62" s="4">
        <f t="shared" si="18"/>
        <v>65.425891278647725</v>
      </c>
      <c r="AD62" s="4">
        <f t="shared" si="19"/>
        <v>65.1194211563256</v>
      </c>
      <c r="AE62" s="4">
        <f t="shared" si="20"/>
        <v>67.260481479689076</v>
      </c>
      <c r="AF62" s="4">
        <f t="shared" si="21"/>
        <v>64.163581443919185</v>
      </c>
      <c r="AG62" s="4">
        <f t="shared" si="22"/>
        <v>59.897450177756483</v>
      </c>
      <c r="AI62" s="4">
        <f t="shared" si="23"/>
        <v>-1.4106770216158822</v>
      </c>
      <c r="AJ62" s="4">
        <f t="shared" si="24"/>
        <v>-1.9978808162292694E-2</v>
      </c>
      <c r="AK62" s="4">
        <f t="shared" si="25"/>
        <v>1.139559214440041</v>
      </c>
      <c r="AL62" s="4">
        <f t="shared" si="26"/>
        <v>2.6849859236726417</v>
      </c>
      <c r="AM62" s="4">
        <f t="shared" si="27"/>
        <v>1.4619358821046973</v>
      </c>
      <c r="AN62" s="4">
        <f t="shared" si="28"/>
        <v>3.3026674668963949</v>
      </c>
      <c r="AO62" s="4">
        <f t="shared" si="29"/>
        <v>0.38292523089306485</v>
      </c>
      <c r="AP62" s="4">
        <f t="shared" si="30"/>
        <v>-2.0222073273128132</v>
      </c>
      <c r="AQ62" s="4">
        <f t="shared" si="31"/>
        <v>-0.85192202398754091</v>
      </c>
      <c r="AR62" s="4">
        <f t="shared" si="32"/>
        <v>-2.0170960232985919</v>
      </c>
      <c r="AS62" s="4">
        <f t="shared" si="33"/>
        <v>-2.3288912786477241</v>
      </c>
      <c r="AT62" s="4">
        <f t="shared" si="34"/>
        <v>0.74757884367440397</v>
      </c>
      <c r="AU62" s="4">
        <f t="shared" si="35"/>
        <v>-1.6604814796890821</v>
      </c>
      <c r="AV62" s="4">
        <f t="shared" si="220"/>
        <v>-1.0965814439191846</v>
      </c>
      <c r="AW62" s="4">
        <f t="shared" si="220"/>
        <v>6.9549822243516246E-2</v>
      </c>
      <c r="AY62" s="2">
        <f t="shared" si="96"/>
        <v>62.480673110429194</v>
      </c>
      <c r="AZ62" s="2">
        <f t="shared" si="147"/>
        <v>66.374708599431941</v>
      </c>
      <c r="BA62" s="2">
        <f t="shared" si="148"/>
        <v>67.26016972324642</v>
      </c>
      <c r="BB62" s="2">
        <f t="shared" si="149"/>
        <v>69.556933243931041</v>
      </c>
      <c r="BC62" s="2">
        <f t="shared" si="150"/>
        <v>67.581850218694143</v>
      </c>
      <c r="BD62" s="2">
        <f t="shared" si="151"/>
        <v>69.020847429710656</v>
      </c>
      <c r="BE62" s="2">
        <f t="shared" si="152"/>
        <v>66.343955782434691</v>
      </c>
      <c r="BF62" s="2">
        <f t="shared" si="153"/>
        <v>67.817592395945269</v>
      </c>
      <c r="BG62" s="2">
        <f t="shared" si="154"/>
        <v>68.085295245094329</v>
      </c>
      <c r="BH62" s="2">
        <f t="shared" si="155"/>
        <v>67.171819367105954</v>
      </c>
      <c r="BI62" s="2">
        <f t="shared" si="156"/>
        <v>65.35355664308419</v>
      </c>
      <c r="BJ62" s="2">
        <f t="shared" si="157"/>
        <v>64.940263515663091</v>
      </c>
      <c r="BK62" s="2">
        <f t="shared" si="158"/>
        <v>67.250510159878132</v>
      </c>
      <c r="BL62" s="2">
        <f t="shared" si="159"/>
        <v>64.151185285869204</v>
      </c>
      <c r="BM62" s="2">
        <f t="shared" si="160"/>
        <v>59.894895609080635</v>
      </c>
      <c r="BO62" s="2">
        <f t="shared" si="38"/>
        <v>61.76</v>
      </c>
      <c r="BP62" s="2">
        <f t="shared" si="39"/>
        <v>67.290000000000006</v>
      </c>
      <c r="BQ62" s="2">
        <f t="shared" si="40"/>
        <v>68.983999999999995</v>
      </c>
      <c r="BR62" s="2">
        <f t="shared" si="41"/>
        <v>72.790000000000006</v>
      </c>
      <c r="BS62" s="2">
        <f t="shared" si="42"/>
        <v>69.403000000000006</v>
      </c>
      <c r="BT62" s="2">
        <f t="shared" si="43"/>
        <v>72.725999999999999</v>
      </c>
      <c r="BU62" s="2">
        <f t="shared" si="44"/>
        <v>66.822999999999993</v>
      </c>
      <c r="BV62" s="2">
        <f t="shared" si="45"/>
        <v>65.903000000000006</v>
      </c>
      <c r="BW62" s="2">
        <f t="shared" si="46"/>
        <v>67.435000000000002</v>
      </c>
      <c r="BX62" s="2">
        <f t="shared" si="47"/>
        <v>65.257999999999996</v>
      </c>
      <c r="BY62" s="2">
        <f t="shared" si="48"/>
        <v>63.097000000000001</v>
      </c>
      <c r="BZ62" s="2">
        <f t="shared" si="49"/>
        <v>65.867000000000004</v>
      </c>
      <c r="CA62" s="2">
        <f t="shared" si="50"/>
        <v>65.599999999999994</v>
      </c>
      <c r="CB62" s="2">
        <f t="shared" si="51"/>
        <v>63.067</v>
      </c>
      <c r="CC62" s="2">
        <f t="shared" si="52"/>
        <v>59.966999999999999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64.448796693947017</v>
      </c>
      <c r="DL62" s="2">
        <f t="shared" si="221"/>
        <v>69.131628258109828</v>
      </c>
      <c r="DM62" s="2">
        <f t="shared" si="221"/>
        <v>69.628139534883729</v>
      </c>
      <c r="DN62" s="2">
        <f t="shared" si="221"/>
        <v>72.743443974630026</v>
      </c>
      <c r="DO62" s="2">
        <f t="shared" si="221"/>
        <v>69.281038054968278</v>
      </c>
      <c r="DP62" s="2">
        <f t="shared" si="221"/>
        <v>71.470915433403832</v>
      </c>
      <c r="DQ62" s="2">
        <f t="shared" si="221"/>
        <v>67.35758583489681</v>
      </c>
      <c r="DR62" s="2">
        <f t="shared" si="221"/>
        <v>68.007047373358361</v>
      </c>
      <c r="DS62" s="2">
        <f t="shared" si="221"/>
        <v>70.935110801393719</v>
      </c>
      <c r="DT62" s="2">
        <f t="shared" si="221"/>
        <v>69.288871951219505</v>
      </c>
      <c r="DU62" s="2">
        <f t="shared" si="221"/>
        <v>66.079520450281422</v>
      </c>
      <c r="DV62" s="2">
        <f t="shared" si="221"/>
        <v>66.207762911507118</v>
      </c>
      <c r="DW62" s="2">
        <f t="shared" si="221"/>
        <v>67.504998927498931</v>
      </c>
      <c r="DX62" s="2">
        <f t="shared" si="221"/>
        <v>63.806613445378161</v>
      </c>
      <c r="DY62" s="2">
        <f t="shared" si="221"/>
        <v>59.561454545454545</v>
      </c>
      <c r="EA62" s="2">
        <f t="shared" si="71"/>
        <v>58.55055434103685</v>
      </c>
      <c r="EB62" s="2">
        <f t="shared" si="72"/>
        <v>61.108432905551538</v>
      </c>
      <c r="EC62" s="2">
        <f t="shared" si="73"/>
        <v>62.34317641157925</v>
      </c>
      <c r="ED62" s="2">
        <f t="shared" si="74"/>
        <v>63.082400058362211</v>
      </c>
      <c r="EE62" s="2">
        <f t="shared" si="75"/>
        <v>63.822247869018469</v>
      </c>
      <c r="EF62" s="2">
        <f t="shared" si="76"/>
        <v>63.645911964253138</v>
      </c>
      <c r="EG62" s="2">
        <f t="shared" si="77"/>
        <v>63.710425997027514</v>
      </c>
      <c r="EH62" s="2">
        <f t="shared" si="78"/>
        <v>67.331917738567228</v>
      </c>
      <c r="EI62" s="2">
        <f t="shared" si="79"/>
        <v>61.435098885848099</v>
      </c>
      <c r="EJ62" s="2">
        <f t="shared" si="80"/>
        <v>61.775557325833113</v>
      </c>
      <c r="EK62" s="2">
        <f t="shared" si="81"/>
        <v>63.400704376070244</v>
      </c>
      <c r="EL62" s="2">
        <f t="shared" si="82"/>
        <v>61.827621271076538</v>
      </c>
      <c r="EM62" s="2">
        <f t="shared" si="83"/>
        <v>66.419317705584518</v>
      </c>
      <c r="EN62" s="2">
        <f t="shared" si="84"/>
        <v>65.236816948271368</v>
      </c>
      <c r="EO62" s="2">
        <f t="shared" si="85"/>
        <v>61.047848891947488</v>
      </c>
      <c r="EQ62" s="2">
        <f t="shared" si="86"/>
        <v>56.747827158902027</v>
      </c>
      <c r="ER62" s="2">
        <f t="shared" si="222"/>
        <v>59.71792344106111</v>
      </c>
      <c r="ES62" s="2">
        <f t="shared" si="222"/>
        <v>59.327627894577375</v>
      </c>
      <c r="ET62" s="2">
        <f t="shared" si="222"/>
        <v>60.774183616302636</v>
      </c>
      <c r="EU62" s="2">
        <f t="shared" si="222"/>
        <v>62.74908740207286</v>
      </c>
      <c r="EV62" s="2">
        <f t="shared" si="222"/>
        <v>63.352415821229052</v>
      </c>
      <c r="EW62" s="2">
        <f t="shared" si="222"/>
        <v>61.788575439570486</v>
      </c>
      <c r="EX62" s="2">
        <f t="shared" si="222"/>
        <v>63.701369342737152</v>
      </c>
      <c r="EY62" s="2">
        <f t="shared" si="222"/>
        <v>60.122966115539519</v>
      </c>
      <c r="EZ62" s="2">
        <f t="shared" si="222"/>
        <v>59.714546929649138</v>
      </c>
      <c r="FA62" s="2">
        <f t="shared" si="222"/>
        <v>60.88621793659739</v>
      </c>
      <c r="FB62" s="2">
        <f t="shared" si="222"/>
        <v>61.381895941247976</v>
      </c>
      <c r="FC62" s="2">
        <f t="shared" si="222"/>
        <v>64.221685235964657</v>
      </c>
      <c r="FD62" s="2">
        <f t="shared" si="222"/>
        <v>64.810693546324217</v>
      </c>
      <c r="FE62" s="2">
        <f t="shared" si="222"/>
        <v>62.590755400665685</v>
      </c>
      <c r="FG62" s="2">
        <f t="shared" si="88"/>
        <v>0.33367754999839222</v>
      </c>
      <c r="FH62" s="2">
        <f t="shared" si="223"/>
        <v>0.34361629496112639</v>
      </c>
      <c r="FI62" s="2">
        <f t="shared" si="223"/>
        <v>0.3250437871839198</v>
      </c>
      <c r="FJ62" s="2">
        <f t="shared" si="223"/>
        <v>0.3298278346342105</v>
      </c>
      <c r="FK62" s="2">
        <f t="shared" si="223"/>
        <v>0.31127287225924044</v>
      </c>
      <c r="FL62" s="2">
        <f t="shared" si="223"/>
        <v>0.3131070237307097</v>
      </c>
      <c r="FM62" s="2">
        <f t="shared" si="223"/>
        <v>0.27791525586479077</v>
      </c>
      <c r="FN62" s="2">
        <f t="shared" si="223"/>
        <v>0.28053859367481393</v>
      </c>
      <c r="FO62" s="2">
        <f t="shared" si="223"/>
        <v>0.29997772491045704</v>
      </c>
      <c r="FP62" s="2">
        <f t="shared" si="223"/>
        <v>0.28176861511098439</v>
      </c>
      <c r="FQ62" s="2">
        <f t="shared" si="223"/>
        <v>0.27098700554770927</v>
      </c>
      <c r="FR62" s="2">
        <f t="shared" si="223"/>
        <v>0.28937265046065808</v>
      </c>
      <c r="FS62" s="2">
        <f t="shared" si="223"/>
        <v>0.23438222202430919</v>
      </c>
      <c r="FT62" s="2">
        <f t="shared" si="223"/>
        <v>0.24092768694343597</v>
      </c>
      <c r="FU62" s="2">
        <f t="shared" si="223"/>
        <v>0.22432121158021631</v>
      </c>
      <c r="FW62" s="2">
        <f t="shared" si="112"/>
        <v>6.9483070608884408E-6</v>
      </c>
      <c r="FX62" s="2">
        <f t="shared" si="164"/>
        <v>1.3662533747665476E-5</v>
      </c>
      <c r="FY62" s="2">
        <f t="shared" si="165"/>
        <v>1.2537866001047422E-5</v>
      </c>
      <c r="FZ62" s="2">
        <f t="shared" si="166"/>
        <v>1.2795806244926846E-5</v>
      </c>
      <c r="GA62" s="2">
        <f t="shared" si="167"/>
        <v>1.3545069372040181E-5</v>
      </c>
      <c r="GB62" s="2">
        <f t="shared" si="168"/>
        <v>1.5185156731196739E-5</v>
      </c>
      <c r="GC62" s="2">
        <f t="shared" si="169"/>
        <v>1.4929850174734839E-5</v>
      </c>
      <c r="GD62" s="2">
        <f t="shared" si="170"/>
        <v>1.5165510714105617E-5</v>
      </c>
      <c r="GE62" s="2">
        <f t="shared" si="171"/>
        <v>1.7982366053972539E-5</v>
      </c>
      <c r="GF62" s="2">
        <f t="shared" si="172"/>
        <v>1.7625930168473354E-5</v>
      </c>
      <c r="GG62" s="2">
        <f t="shared" si="173"/>
        <v>1.5693396893702098E-5</v>
      </c>
      <c r="GH62" s="2">
        <f t="shared" si="174"/>
        <v>1.3909820949469121E-5</v>
      </c>
      <c r="GI62" s="2">
        <f t="shared" si="175"/>
        <v>1.1098497479918894E-5</v>
      </c>
      <c r="GJ62" s="2">
        <f t="shared" si="176"/>
        <v>8.8737661476611547E-6</v>
      </c>
      <c r="GK62" s="2">
        <f t="shared" si="177"/>
        <v>7.3127793219472127E-6</v>
      </c>
      <c r="GM62" s="86">
        <f t="shared" si="113"/>
        <v>7.6589733416571688E-4</v>
      </c>
      <c r="GN62" s="86">
        <f t="shared" si="178"/>
        <v>1.0464639785121468E-3</v>
      </c>
      <c r="GO62" s="86">
        <f t="shared" si="179"/>
        <v>6.5006936160480803E-4</v>
      </c>
      <c r="GP62" s="86">
        <f t="shared" si="180"/>
        <v>7.0453525226234356E-4</v>
      </c>
      <c r="GQ62" s="86">
        <f t="shared" si="181"/>
        <v>3.8508370838734096E-4</v>
      </c>
      <c r="GR62" s="86">
        <f t="shared" si="182"/>
        <v>4.482153686243239E-4</v>
      </c>
      <c r="GS62" s="86">
        <f t="shared" si="183"/>
        <v>9.5928638704503193E-5</v>
      </c>
      <c r="GT62" s="86">
        <f t="shared" si="184"/>
        <v>1.1077291161699165E-4</v>
      </c>
      <c r="GU62" s="86">
        <f t="shared" si="185"/>
        <v>2.1635651438647998E-4</v>
      </c>
      <c r="GV62" s="86">
        <f t="shared" si="186"/>
        <v>1.0882217675124603E-4</v>
      </c>
      <c r="GW62" s="86">
        <f t="shared" si="187"/>
        <v>7.5309545252757556E-5</v>
      </c>
      <c r="GX62" s="86">
        <f t="shared" si="188"/>
        <v>1.8275500963602857E-4</v>
      </c>
      <c r="GY62" s="86">
        <f t="shared" si="189"/>
        <v>7.9701467729007348E-6</v>
      </c>
      <c r="GZ62" s="86">
        <f t="shared" si="190"/>
        <v>1.189054047495318E-5</v>
      </c>
      <c r="HA62" s="86">
        <f t="shared" si="191"/>
        <v>2.983615084370143E-6</v>
      </c>
      <c r="HC62" s="86">
        <f t="shared" si="145"/>
        <v>7.0572971532196038E-13</v>
      </c>
      <c r="HD62" s="86">
        <f t="shared" si="192"/>
        <v>8.5621489193809585E-12</v>
      </c>
      <c r="HE62" s="86">
        <f t="shared" si="193"/>
        <v>8.4804240211742865E-13</v>
      </c>
      <c r="HF62" s="86">
        <f t="shared" si="194"/>
        <v>1.1628017298912107E-12</v>
      </c>
      <c r="HG62" s="86">
        <f t="shared" si="195"/>
        <v>5.0847285093781837E-14</v>
      </c>
      <c r="HH62" s="86">
        <f t="shared" si="196"/>
        <v>7.6361628307872759E-14</v>
      </c>
      <c r="HI62" s="86">
        <f t="shared" si="197"/>
        <v>8.8775125215867838E-16</v>
      </c>
      <c r="HJ62" s="86">
        <f t="shared" si="198"/>
        <v>3.0295589382437681E-20</v>
      </c>
      <c r="HK62" s="86">
        <f t="shared" si="199"/>
        <v>2.2911823512218613E-14</v>
      </c>
      <c r="HL62" s="86">
        <f t="shared" si="200"/>
        <v>4.7622666012217834E-16</v>
      </c>
      <c r="HM62" s="86">
        <f t="shared" si="201"/>
        <v>4.7363762093500655E-17</v>
      </c>
      <c r="HN62" s="86">
        <f t="shared" si="202"/>
        <v>3.943982310099033E-15</v>
      </c>
      <c r="HO62" s="86">
        <f t="shared" si="203"/>
        <v>3.1755560634192424E-20</v>
      </c>
      <c r="HP62" s="86">
        <f t="shared" si="204"/>
        <v>1.0796617407734842E-19</v>
      </c>
      <c r="HQ62" s="86">
        <f t="shared" si="205"/>
        <v>4.3315940584972097E-24</v>
      </c>
      <c r="HS62" s="86">
        <f t="shared" si="114"/>
        <v>9.2733592502322421E-81</v>
      </c>
      <c r="HT62" s="86">
        <f t="shared" si="206"/>
        <v>1.8665715721966633E-67</v>
      </c>
      <c r="HU62" s="86">
        <f t="shared" si="207"/>
        <v>1.4036891450824278E-73</v>
      </c>
      <c r="HV62" s="86">
        <f t="shared" si="208"/>
        <v>1.0534039374632648E-74</v>
      </c>
      <c r="HW62" s="86">
        <f t="shared" si="209"/>
        <v>2.627647734741638E-83</v>
      </c>
      <c r="HX62" s="86">
        <f t="shared" si="210"/>
        <v>2.1934970111326806E-81</v>
      </c>
      <c r="HY62" s="86">
        <f t="shared" si="211"/>
        <v>9.9584300399924586E-97</v>
      </c>
      <c r="HZ62" s="86">
        <f t="shared" si="212"/>
        <v>2.5224553887218471E-128</v>
      </c>
      <c r="IA62" s="86">
        <f t="shared" si="213"/>
        <v>9.0743922733277494E-89</v>
      </c>
      <c r="IB62" s="86">
        <f t="shared" si="214"/>
        <v>3.45840695916242E-100</v>
      </c>
      <c r="IC62" s="86">
        <f t="shared" si="215"/>
        <v>2.8832173030768664E-106</v>
      </c>
      <c r="ID62" s="86">
        <f t="shared" si="216"/>
        <v>6.1642711336913133E-93</v>
      </c>
      <c r="IE62" s="86">
        <f t="shared" si="217"/>
        <v>7.925973206693368E-127</v>
      </c>
      <c r="IF62" s="86">
        <f t="shared" si="218"/>
        <v>8.8257559582287085E-76</v>
      </c>
      <c r="IG62" s="86">
        <f t="shared" si="219"/>
        <v>2.6968761395379637E-51</v>
      </c>
      <c r="II62" s="86">
        <f t="shared" si="115"/>
        <v>7.4909569913711253E-180</v>
      </c>
      <c r="IJ62" s="86">
        <f t="shared" si="116"/>
        <v>1.0629994539919477E-141</v>
      </c>
      <c r="IK62" s="86">
        <f t="shared" si="117"/>
        <v>3.1344157769563337E-157</v>
      </c>
      <c r="IL62" s="86">
        <f t="shared" si="118"/>
        <v>6.6879856412828658E-160</v>
      </c>
      <c r="IM62" s="86">
        <f t="shared" si="119"/>
        <v>5.9843795545917832E-181</v>
      </c>
      <c r="IN62" s="86">
        <f t="shared" si="120"/>
        <v>3.0776310374935889E-173</v>
      </c>
      <c r="IO62" s="86">
        <f t="shared" si="121"/>
        <v>5.0297550496975864E-206</v>
      </c>
      <c r="IP62" s="86">
        <f t="shared" si="122"/>
        <v>2.1648433751566108E-275</v>
      </c>
      <c r="IQ62" s="86">
        <f t="shared" si="123"/>
        <v>5.6165260735055542E-190</v>
      </c>
      <c r="IR62" s="86">
        <f t="shared" si="124"/>
        <v>1.0186164665542655E-214</v>
      </c>
      <c r="IS62" s="86">
        <f t="shared" si="125"/>
        <v>2.3894279537902759E-227</v>
      </c>
      <c r="IT62" s="86">
        <f t="shared" si="126"/>
        <v>2.9601323518791296E-198</v>
      </c>
      <c r="IU62" s="86">
        <f t="shared" si="127"/>
        <v>3.8379240391342639E-271</v>
      </c>
      <c r="IV62" s="86">
        <f t="shared" si="128"/>
        <v>5.5850560174356184E-198</v>
      </c>
      <c r="IW62" s="86">
        <f t="shared" si="129"/>
        <v>5.1610415748444787E-185</v>
      </c>
      <c r="IY62" s="86">
        <f t="shared" si="130"/>
        <v>7.6589733487144663E-4</v>
      </c>
      <c r="IZ62" s="86">
        <f t="shared" si="131"/>
        <v>1.0464639870742956E-3</v>
      </c>
      <c r="JA62" s="86">
        <f t="shared" si="132"/>
        <v>6.5006936245285047E-4</v>
      </c>
      <c r="JB62" s="86">
        <f t="shared" si="133"/>
        <v>7.0453525342514529E-4</v>
      </c>
      <c r="JC62" s="86">
        <f t="shared" si="134"/>
        <v>3.8508370843818825E-4</v>
      </c>
      <c r="JD62" s="86">
        <f t="shared" si="135"/>
        <v>4.4821536870068551E-4</v>
      </c>
      <c r="JE62" s="86">
        <f t="shared" si="136"/>
        <v>9.5928638705390938E-5</v>
      </c>
      <c r="JF62" s="86">
        <f t="shared" si="137"/>
        <v>1.1077291161699168E-4</v>
      </c>
      <c r="JG62" s="86">
        <f t="shared" si="138"/>
        <v>2.1635651440939181E-4</v>
      </c>
      <c r="JH62" s="86">
        <f t="shared" si="139"/>
        <v>1.0882217675172225E-4</v>
      </c>
      <c r="JI62" s="86">
        <f t="shared" si="140"/>
        <v>7.5309545252804922E-5</v>
      </c>
      <c r="JJ62" s="86">
        <f t="shared" si="141"/>
        <v>1.8275500963997254E-4</v>
      </c>
      <c r="JK62" s="86">
        <f t="shared" si="142"/>
        <v>7.970146772900767E-6</v>
      </c>
      <c r="JL62" s="86">
        <f t="shared" si="143"/>
        <v>1.1890540474953288E-5</v>
      </c>
      <c r="JM62" s="86">
        <f t="shared" si="144"/>
        <v>2.983615084370143E-6</v>
      </c>
    </row>
    <row r="63" spans="2:273" x14ac:dyDescent="0.25">
      <c r="B63" s="2">
        <v>36</v>
      </c>
      <c r="C63" s="37">
        <v>66.28</v>
      </c>
      <c r="D63" s="37">
        <v>72.290000000000006</v>
      </c>
      <c r="E63" s="37">
        <v>70</v>
      </c>
      <c r="F63" s="37">
        <v>74.096999999999994</v>
      </c>
      <c r="G63" s="37">
        <v>69.418999999999997</v>
      </c>
      <c r="H63" s="37">
        <v>72.613</v>
      </c>
      <c r="I63" s="37">
        <v>66.113</v>
      </c>
      <c r="J63" s="37">
        <v>68.113</v>
      </c>
      <c r="K63" s="37">
        <v>68.5</v>
      </c>
      <c r="L63" s="37">
        <v>69.661000000000001</v>
      </c>
      <c r="M63" s="37">
        <v>66.225999999999999</v>
      </c>
      <c r="N63" s="37">
        <v>65.45</v>
      </c>
      <c r="O63" s="37">
        <v>66.150000000000006</v>
      </c>
      <c r="P63" s="37">
        <v>64.483000000000004</v>
      </c>
      <c r="Q63" s="37">
        <v>60.540999999999997</v>
      </c>
      <c r="S63" s="4">
        <f t="shared" si="8"/>
        <v>63.406906832133082</v>
      </c>
      <c r="T63" s="4">
        <f t="shared" si="9"/>
        <v>67.658272772553687</v>
      </c>
      <c r="U63" s="4">
        <f t="shared" si="10"/>
        <v>68.108960654349588</v>
      </c>
      <c r="V63" s="4">
        <f t="shared" si="11"/>
        <v>70.367283650431503</v>
      </c>
      <c r="W63" s="4">
        <f t="shared" si="12"/>
        <v>68.09308630755821</v>
      </c>
      <c r="X63" s="4">
        <f t="shared" si="13"/>
        <v>69.547142526455104</v>
      </c>
      <c r="Y63" s="4">
        <f t="shared" si="14"/>
        <v>66.477252061275919</v>
      </c>
      <c r="Z63" s="4">
        <f t="shared" si="15"/>
        <v>68.049231448981573</v>
      </c>
      <c r="AA63" s="4">
        <f t="shared" si="16"/>
        <v>68.354477232866245</v>
      </c>
      <c r="AB63" s="4">
        <f t="shared" si="17"/>
        <v>67.364260080692546</v>
      </c>
      <c r="AC63" s="4">
        <f t="shared" si="18"/>
        <v>65.514162720424821</v>
      </c>
      <c r="AD63" s="4">
        <f t="shared" si="19"/>
        <v>65.236097117746823</v>
      </c>
      <c r="AE63" s="4">
        <f t="shared" si="20"/>
        <v>67.375229406868371</v>
      </c>
      <c r="AF63" s="4">
        <f t="shared" si="21"/>
        <v>64.24919100541868</v>
      </c>
      <c r="AG63" s="4">
        <f t="shared" si="22"/>
        <v>59.972268086605496</v>
      </c>
      <c r="AI63" s="4">
        <f t="shared" si="23"/>
        <v>2.8730931678669194</v>
      </c>
      <c r="AJ63" s="4">
        <f t="shared" si="24"/>
        <v>4.6317272274463193</v>
      </c>
      <c r="AK63" s="4">
        <f t="shared" si="25"/>
        <v>1.8910393456504124</v>
      </c>
      <c r="AL63" s="4">
        <f t="shared" si="26"/>
        <v>3.7297163495684913</v>
      </c>
      <c r="AM63" s="4">
        <f t="shared" si="27"/>
        <v>1.3259136924417874</v>
      </c>
      <c r="AN63" s="4">
        <f t="shared" si="28"/>
        <v>3.0658574735448951</v>
      </c>
      <c r="AO63" s="4">
        <f t="shared" si="29"/>
        <v>-0.36425206127591991</v>
      </c>
      <c r="AP63" s="4">
        <f t="shared" si="30"/>
        <v>6.3768551018426933E-2</v>
      </c>
      <c r="AQ63" s="4">
        <f t="shared" si="31"/>
        <v>0.14552276713375534</v>
      </c>
      <c r="AR63" s="4">
        <f t="shared" si="32"/>
        <v>2.2967399193074556</v>
      </c>
      <c r="AS63" s="4">
        <f t="shared" si="33"/>
        <v>0.71183727957517817</v>
      </c>
      <c r="AT63" s="4">
        <f t="shared" si="34"/>
        <v>0.21390288225317988</v>
      </c>
      <c r="AU63" s="4">
        <f t="shared" si="35"/>
        <v>-1.2252294068683653</v>
      </c>
      <c r="AV63" s="4">
        <f t="shared" si="220"/>
        <v>0.23380899458132376</v>
      </c>
      <c r="AW63" s="4">
        <f t="shared" si="220"/>
        <v>0.56873191339450102</v>
      </c>
      <c r="AY63" s="2">
        <f t="shared" si="96"/>
        <v>62.397007426984359</v>
      </c>
      <c r="AZ63" s="2">
        <f t="shared" si="147"/>
        <v>66.322220008396684</v>
      </c>
      <c r="BA63" s="2">
        <f t="shared" si="148"/>
        <v>67.25076262022219</v>
      </c>
      <c r="BB63" s="2">
        <f t="shared" si="149"/>
        <v>69.562548753835628</v>
      </c>
      <c r="BC63" s="2">
        <f t="shared" si="150"/>
        <v>67.5436746888806</v>
      </c>
      <c r="BD63" s="2">
        <f t="shared" si="151"/>
        <v>68.941540520137977</v>
      </c>
      <c r="BE63" s="2">
        <f t="shared" si="152"/>
        <v>66.31591812376216</v>
      </c>
      <c r="BF63" s="2">
        <f t="shared" si="153"/>
        <v>67.870489911449539</v>
      </c>
      <c r="BG63" s="2">
        <f t="shared" si="154"/>
        <v>68.030708193587742</v>
      </c>
      <c r="BH63" s="2">
        <f t="shared" si="155"/>
        <v>67.191792289659034</v>
      </c>
      <c r="BI63" s="2">
        <f t="shared" si="156"/>
        <v>65.391480323690914</v>
      </c>
      <c r="BJ63" s="2">
        <f t="shared" si="157"/>
        <v>64.949958678467809</v>
      </c>
      <c r="BK63" s="2">
        <f t="shared" si="158"/>
        <v>67.355714670856997</v>
      </c>
      <c r="BL63" s="2">
        <f t="shared" si="159"/>
        <v>64.225462626282294</v>
      </c>
      <c r="BM63" s="2">
        <f t="shared" si="160"/>
        <v>59.966912249976737</v>
      </c>
      <c r="BO63" s="2">
        <f t="shared" si="38"/>
        <v>66.28</v>
      </c>
      <c r="BP63" s="2">
        <f t="shared" si="39"/>
        <v>72.290000000000006</v>
      </c>
      <c r="BQ63" s="2">
        <f t="shared" si="40"/>
        <v>70</v>
      </c>
      <c r="BR63" s="2">
        <f t="shared" si="41"/>
        <v>74.096999999999994</v>
      </c>
      <c r="BS63" s="2">
        <f t="shared" si="42"/>
        <v>69.418999999999997</v>
      </c>
      <c r="BT63" s="2">
        <f t="shared" si="43"/>
        <v>72.613</v>
      </c>
      <c r="BU63" s="2">
        <f t="shared" si="44"/>
        <v>66.113</v>
      </c>
      <c r="BV63" s="2">
        <f t="shared" si="45"/>
        <v>68.113</v>
      </c>
      <c r="BW63" s="2">
        <f t="shared" si="46"/>
        <v>68.5</v>
      </c>
      <c r="BX63" s="2">
        <f t="shared" si="47"/>
        <v>69.661000000000001</v>
      </c>
      <c r="BY63" s="2">
        <f t="shared" si="48"/>
        <v>66.225999999999999</v>
      </c>
      <c r="BZ63" s="2">
        <f t="shared" si="49"/>
        <v>65.45</v>
      </c>
      <c r="CA63" s="2">
        <f t="shared" si="50"/>
        <v>66.150000000000006</v>
      </c>
      <c r="CB63" s="2">
        <f t="shared" si="51"/>
        <v>64.483000000000004</v>
      </c>
      <c r="CC63" s="2">
        <f t="shared" si="52"/>
        <v>60.540999999999997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64.585758042298039</v>
      </c>
      <c r="DL63" s="2">
        <f t="shared" si="221"/>
        <v>69.408418712692111</v>
      </c>
      <c r="DM63" s="2">
        <f t="shared" si="221"/>
        <v>69.933594684385397</v>
      </c>
      <c r="DN63" s="2">
        <f t="shared" si="221"/>
        <v>73.153100271821202</v>
      </c>
      <c r="DO63" s="2">
        <f t="shared" si="221"/>
        <v>69.470172002416177</v>
      </c>
      <c r="DP63" s="2">
        <f t="shared" si="221"/>
        <v>71.664211718514068</v>
      </c>
      <c r="DQ63" s="2">
        <f t="shared" si="221"/>
        <v>67.489836866791734</v>
      </c>
      <c r="DR63" s="2">
        <f t="shared" si="221"/>
        <v>68.197463789868678</v>
      </c>
      <c r="DS63" s="2">
        <f t="shared" si="221"/>
        <v>71.208266376306611</v>
      </c>
      <c r="DT63" s="2">
        <f t="shared" si="221"/>
        <v>69.595809756097552</v>
      </c>
      <c r="DU63" s="2">
        <f t="shared" si="221"/>
        <v>66.281225234521571</v>
      </c>
      <c r="DV63" s="2">
        <f t="shared" si="221"/>
        <v>66.413710208396267</v>
      </c>
      <c r="DW63" s="2">
        <f t="shared" si="221"/>
        <v>67.730321964821968</v>
      </c>
      <c r="DX63" s="2">
        <f t="shared" si="221"/>
        <v>63.926925210084043</v>
      </c>
      <c r="DY63" s="2">
        <f t="shared" si="221"/>
        <v>59.658363636363639</v>
      </c>
      <c r="EA63" s="2">
        <f t="shared" si="71"/>
        <v>58.410894753279194</v>
      </c>
      <c r="EB63" s="2">
        <f t="shared" si="72"/>
        <v>60.945673955299199</v>
      </c>
      <c r="EC63" s="2">
        <f t="shared" si="73"/>
        <v>62.170138148466613</v>
      </c>
      <c r="ED63" s="2">
        <f t="shared" si="74"/>
        <v>62.908985427685572</v>
      </c>
      <c r="EE63" s="2">
        <f t="shared" si="75"/>
        <v>63.656187070638865</v>
      </c>
      <c r="EF63" s="2">
        <f t="shared" si="76"/>
        <v>63.494127455772379</v>
      </c>
      <c r="EG63" s="2">
        <f t="shared" si="77"/>
        <v>63.534300130047079</v>
      </c>
      <c r="EH63" s="2">
        <f t="shared" si="78"/>
        <v>67.105923776520072</v>
      </c>
      <c r="EI63" s="2">
        <f t="shared" si="79"/>
        <v>61.268146569658128</v>
      </c>
      <c r="EJ63" s="2">
        <f t="shared" si="80"/>
        <v>61.603241209656261</v>
      </c>
      <c r="EK63" s="2">
        <f t="shared" si="81"/>
        <v>63.208634850119125</v>
      </c>
      <c r="EL63" s="2">
        <f t="shared" si="82"/>
        <v>61.671656997995534</v>
      </c>
      <c r="EM63" s="2">
        <f t="shared" si="83"/>
        <v>66.239821326729839</v>
      </c>
      <c r="EN63" s="2">
        <f t="shared" si="84"/>
        <v>65.083296603413899</v>
      </c>
      <c r="EO63" s="2">
        <f t="shared" si="85"/>
        <v>60.939911634002236</v>
      </c>
      <c r="EQ63" s="2">
        <f t="shared" si="86"/>
        <v>56.630837113570628</v>
      </c>
      <c r="ER63" s="2">
        <f t="shared" si="222"/>
        <v>59.57301818316558</v>
      </c>
      <c r="ES63" s="2">
        <f t="shared" si="222"/>
        <v>59.193500252512308</v>
      </c>
      <c r="ET63" s="2">
        <f t="shared" si="222"/>
        <v>60.631658792510819</v>
      </c>
      <c r="EU63" s="2">
        <f t="shared" si="222"/>
        <v>62.596688063222636</v>
      </c>
      <c r="EV63" s="2">
        <f t="shared" si="222"/>
        <v>63.204223338547486</v>
      </c>
      <c r="EW63" s="2">
        <f t="shared" si="222"/>
        <v>61.637957111947124</v>
      </c>
      <c r="EX63" s="2">
        <f t="shared" si="222"/>
        <v>63.526019048900736</v>
      </c>
      <c r="EY63" s="2">
        <f t="shared" si="222"/>
        <v>59.973437575979482</v>
      </c>
      <c r="EZ63" s="2">
        <f t="shared" si="222"/>
        <v>59.569460187877596</v>
      </c>
      <c r="FA63" s="2">
        <f t="shared" si="222"/>
        <v>60.728384356835434</v>
      </c>
      <c r="FB63" s="2">
        <f t="shared" si="222"/>
        <v>61.231449877481367</v>
      </c>
      <c r="FC63" s="2">
        <f t="shared" si="222"/>
        <v>64.070296622671634</v>
      </c>
      <c r="FD63" s="2">
        <f t="shared" si="222"/>
        <v>64.662220350181997</v>
      </c>
      <c r="FE63" s="2">
        <f t="shared" si="222"/>
        <v>62.460746810907594</v>
      </c>
      <c r="FG63" s="2">
        <f t="shared" si="88"/>
        <v>0.35445919224615158</v>
      </c>
      <c r="FH63" s="2">
        <f t="shared" si="223"/>
        <v>0.36467815460496683</v>
      </c>
      <c r="FI63" s="2">
        <f t="shared" si="223"/>
        <v>0.34556658242120925</v>
      </c>
      <c r="FJ63" s="2">
        <f t="shared" si="223"/>
        <v>0.35049583307368071</v>
      </c>
      <c r="FK63" s="2">
        <f t="shared" si="223"/>
        <v>0.33135303937265009</v>
      </c>
      <c r="FL63" s="2">
        <f t="shared" si="223"/>
        <v>0.33324826083371717</v>
      </c>
      <c r="FM63" s="2">
        <f t="shared" si="223"/>
        <v>0.29677077412792696</v>
      </c>
      <c r="FN63" s="2">
        <f t="shared" si="223"/>
        <v>0.29949827355759551</v>
      </c>
      <c r="FO63" s="2">
        <f t="shared" si="223"/>
        <v>0.31966744027653332</v>
      </c>
      <c r="FP63" s="2">
        <f t="shared" si="223"/>
        <v>0.30077667107557432</v>
      </c>
      <c r="FQ63" s="2">
        <f t="shared" si="223"/>
        <v>0.2895609634730093</v>
      </c>
      <c r="FR63" s="2">
        <f t="shared" si="223"/>
        <v>0.30867321622821597</v>
      </c>
      <c r="FS63" s="2">
        <f t="shared" si="223"/>
        <v>0.25131213158112414</v>
      </c>
      <c r="FT63" s="2">
        <f t="shared" si="223"/>
        <v>0.25817096042229531</v>
      </c>
      <c r="FU63" s="2">
        <f t="shared" si="223"/>
        <v>0.24075291731003032</v>
      </c>
      <c r="FW63" s="2">
        <f t="shared" si="112"/>
        <v>7.6186620851245918E-6</v>
      </c>
      <c r="FX63" s="2">
        <f t="shared" si="164"/>
        <v>1.4980650611841571E-5</v>
      </c>
      <c r="FY63" s="2">
        <f t="shared" si="165"/>
        <v>1.3747480066939595E-5</v>
      </c>
      <c r="FZ63" s="2">
        <f t="shared" si="166"/>
        <v>1.4030305228994519E-5</v>
      </c>
      <c r="GA63" s="2">
        <f t="shared" si="167"/>
        <v>1.4851853823229044E-5</v>
      </c>
      <c r="GB63" s="2">
        <f t="shared" si="168"/>
        <v>1.6650168867668524E-5</v>
      </c>
      <c r="GC63" s="2">
        <f t="shared" si="169"/>
        <v>1.6370231608517583E-5</v>
      </c>
      <c r="GD63" s="2">
        <f t="shared" si="170"/>
        <v>1.6628627501364042E-5</v>
      </c>
      <c r="GE63" s="2">
        <f t="shared" si="171"/>
        <v>1.9717238085686872E-5</v>
      </c>
      <c r="GF63" s="2">
        <f t="shared" si="172"/>
        <v>1.9326415251557394E-5</v>
      </c>
      <c r="GG63" s="2">
        <f t="shared" si="173"/>
        <v>1.7207441464083903E-5</v>
      </c>
      <c r="GH63" s="2">
        <f t="shared" si="174"/>
        <v>1.5251794915524726E-5</v>
      </c>
      <c r="GI63" s="2">
        <f t="shared" si="175"/>
        <v>1.2169247466301018E-5</v>
      </c>
      <c r="GJ63" s="2">
        <f t="shared" si="176"/>
        <v>9.7298827685885506E-6</v>
      </c>
      <c r="GK63" s="2">
        <f t="shared" si="177"/>
        <v>8.0182974226225329E-6</v>
      </c>
      <c r="GM63" s="86">
        <f t="shared" si="113"/>
        <v>1.1554305973657561E-3</v>
      </c>
      <c r="GN63" s="86">
        <f t="shared" si="178"/>
        <v>1.539927878063635E-3</v>
      </c>
      <c r="GO63" s="86">
        <f t="shared" si="179"/>
        <v>9.8375225321750063E-4</v>
      </c>
      <c r="GP63" s="86">
        <f t="shared" si="180"/>
        <v>1.0661195905734976E-3</v>
      </c>
      <c r="GQ63" s="86">
        <f t="shared" si="181"/>
        <v>6.0733639724774217E-4</v>
      </c>
      <c r="GR63" s="86">
        <f t="shared" si="182"/>
        <v>6.9501991948406274E-4</v>
      </c>
      <c r="GS63" s="86">
        <f t="shared" si="183"/>
        <v>1.6617887070372297E-4</v>
      </c>
      <c r="GT63" s="86">
        <f t="shared" si="184"/>
        <v>1.8986269031245212E-4</v>
      </c>
      <c r="GU63" s="86">
        <f t="shared" si="185"/>
        <v>3.5864691482287734E-4</v>
      </c>
      <c r="GV63" s="86">
        <f t="shared" si="186"/>
        <v>1.875849025609855E-4</v>
      </c>
      <c r="GW63" s="86">
        <f t="shared" si="187"/>
        <v>1.3179426115206768E-4</v>
      </c>
      <c r="GX63" s="86">
        <f t="shared" si="188"/>
        <v>3.010013081488425E-4</v>
      </c>
      <c r="GY63" s="86">
        <f t="shared" si="189"/>
        <v>1.6104291456640215E-5</v>
      </c>
      <c r="GZ63" s="86">
        <f t="shared" si="190"/>
        <v>2.3500935139552347E-5</v>
      </c>
      <c r="HA63" s="86">
        <f t="shared" si="191"/>
        <v>6.4612549581593995E-6</v>
      </c>
      <c r="HC63" s="86">
        <f t="shared" si="145"/>
        <v>1.8688204036840944E-12</v>
      </c>
      <c r="HD63" s="86">
        <f t="shared" si="192"/>
        <v>2.0484974649325755E-11</v>
      </c>
      <c r="HE63" s="86">
        <f t="shared" si="193"/>
        <v>2.2020966329792865E-12</v>
      </c>
      <c r="HF63" s="86">
        <f t="shared" si="194"/>
        <v>3.031927270586323E-12</v>
      </c>
      <c r="HG63" s="86">
        <f t="shared" si="195"/>
        <v>1.5029086379515787E-13</v>
      </c>
      <c r="HH63" s="86">
        <f t="shared" si="196"/>
        <v>2.2124045465204209E-13</v>
      </c>
      <c r="HI63" s="86">
        <f t="shared" si="197"/>
        <v>3.0801487429005631E-15</v>
      </c>
      <c r="HJ63" s="86">
        <f t="shared" si="198"/>
        <v>1.5730943249596274E-19</v>
      </c>
      <c r="HK63" s="86">
        <f t="shared" si="199"/>
        <v>7.2671819572965316E-14</v>
      </c>
      <c r="HL63" s="86">
        <f t="shared" si="200"/>
        <v>1.7492424816841783E-15</v>
      </c>
      <c r="HM63" s="86">
        <f t="shared" si="201"/>
        <v>1.8620472257887101E-16</v>
      </c>
      <c r="HN63" s="86">
        <f t="shared" si="202"/>
        <v>1.2904538293642284E-14</v>
      </c>
      <c r="HO63" s="86">
        <f t="shared" si="203"/>
        <v>1.5561234149763719E-19</v>
      </c>
      <c r="HP63" s="86">
        <f t="shared" si="204"/>
        <v>5.0398375998825837E-19</v>
      </c>
      <c r="HQ63" s="86">
        <f t="shared" si="205"/>
        <v>2.940465084341064E-23</v>
      </c>
      <c r="HS63" s="86">
        <f t="shared" si="114"/>
        <v>4.3068135582144869E-79</v>
      </c>
      <c r="HT63" s="86">
        <f t="shared" si="206"/>
        <v>5.0109391137495869E-66</v>
      </c>
      <c r="HU63" s="86">
        <f t="shared" si="207"/>
        <v>5.1262000719187936E-72</v>
      </c>
      <c r="HV63" s="86">
        <f t="shared" si="208"/>
        <v>4.1076363071837395E-73</v>
      </c>
      <c r="HW63" s="86">
        <f t="shared" si="209"/>
        <v>1.6557222738695306E-81</v>
      </c>
      <c r="HX63" s="86">
        <f t="shared" si="210"/>
        <v>1.2545258678827623E-79</v>
      </c>
      <c r="HY63" s="86">
        <f t="shared" si="211"/>
        <v>1.2284997041057623E-94</v>
      </c>
      <c r="HZ63" s="86">
        <f t="shared" si="212"/>
        <v>1.5833688844445686E-125</v>
      </c>
      <c r="IA63" s="86">
        <f t="shared" si="213"/>
        <v>8.1627931243731028E-87</v>
      </c>
      <c r="IB63" s="86">
        <f t="shared" si="214"/>
        <v>5.5635296042252086E-98</v>
      </c>
      <c r="IC63" s="86">
        <f t="shared" si="215"/>
        <v>5.9625958897608539E-104</v>
      </c>
      <c r="ID63" s="86">
        <f t="shared" si="216"/>
        <v>6.1227052156690354E-91</v>
      </c>
      <c r="IE63" s="86">
        <f t="shared" si="217"/>
        <v>3.8322365808685234E-124</v>
      </c>
      <c r="IF63" s="86">
        <f t="shared" si="218"/>
        <v>3.1421981646144795E-74</v>
      </c>
      <c r="IG63" s="86">
        <f t="shared" si="219"/>
        <v>2.7695769608004926E-50</v>
      </c>
      <c r="II63" s="86">
        <f t="shared" si="115"/>
        <v>4.1808833077489917E-177</v>
      </c>
      <c r="IJ63" s="86">
        <f t="shared" si="116"/>
        <v>2.0624709005663185E-139</v>
      </c>
      <c r="IK63" s="86">
        <f t="shared" si="117"/>
        <v>1.0440727557220449E-154</v>
      </c>
      <c r="IL63" s="86">
        <f t="shared" si="118"/>
        <v>2.4879457759889749E-157</v>
      </c>
      <c r="IM63" s="86">
        <f t="shared" si="119"/>
        <v>5.0650792630535616E-178</v>
      </c>
      <c r="IN63" s="86">
        <f t="shared" si="120"/>
        <v>2.0820012393891266E-170</v>
      </c>
      <c r="IO63" s="86">
        <f t="shared" si="121"/>
        <v>1.1698770175569881E-202</v>
      </c>
      <c r="IP63" s="86">
        <f t="shared" si="122"/>
        <v>7.119290867609651E-271</v>
      </c>
      <c r="IQ63" s="86">
        <f t="shared" si="123"/>
        <v>8.0171595648102804E-187</v>
      </c>
      <c r="IR63" s="86">
        <f t="shared" si="124"/>
        <v>3.7237429896364345E-211</v>
      </c>
      <c r="IS63" s="86">
        <f t="shared" si="125"/>
        <v>1.2978961080066312E-223</v>
      </c>
      <c r="IT63" s="86">
        <f t="shared" si="126"/>
        <v>4.8906605419717705E-195</v>
      </c>
      <c r="IU63" s="86">
        <f t="shared" si="127"/>
        <v>8.1231203657094716E-267</v>
      </c>
      <c r="IV63" s="86">
        <f t="shared" si="128"/>
        <v>6.8687944235540007E-195</v>
      </c>
      <c r="IW63" s="86">
        <f t="shared" si="129"/>
        <v>3.5586937962984704E-182</v>
      </c>
      <c r="IY63" s="86">
        <f t="shared" si="130"/>
        <v>1.1554305992345765E-3</v>
      </c>
      <c r="IZ63" s="86">
        <f t="shared" si="131"/>
        <v>1.5399278985486096E-3</v>
      </c>
      <c r="JA63" s="86">
        <f t="shared" si="132"/>
        <v>9.8375225541959721E-4</v>
      </c>
      <c r="JB63" s="86">
        <f t="shared" si="133"/>
        <v>1.0661195936054249E-3</v>
      </c>
      <c r="JC63" s="86">
        <f t="shared" si="134"/>
        <v>6.0733639739803309E-4</v>
      </c>
      <c r="JD63" s="86">
        <f t="shared" si="135"/>
        <v>6.9501991970530319E-4</v>
      </c>
      <c r="JE63" s="86">
        <f t="shared" si="136"/>
        <v>1.6617887070680311E-4</v>
      </c>
      <c r="JF63" s="86">
        <f t="shared" si="137"/>
        <v>1.8986269031245228E-4</v>
      </c>
      <c r="JG63" s="86">
        <f t="shared" si="138"/>
        <v>3.5864691489554914E-4</v>
      </c>
      <c r="JH63" s="86">
        <f t="shared" si="139"/>
        <v>1.8758490256273475E-4</v>
      </c>
      <c r="JI63" s="86">
        <f t="shared" si="140"/>
        <v>1.3179426115225389E-4</v>
      </c>
      <c r="JJ63" s="86">
        <f t="shared" si="141"/>
        <v>3.0100130816174706E-4</v>
      </c>
      <c r="JK63" s="86">
        <f t="shared" si="142"/>
        <v>1.6104291456640371E-5</v>
      </c>
      <c r="JL63" s="86">
        <f t="shared" si="143"/>
        <v>2.3500935139552852E-5</v>
      </c>
      <c r="JM63" s="86">
        <f t="shared" si="144"/>
        <v>6.4612549581593995E-6</v>
      </c>
    </row>
    <row r="64" spans="2:273" x14ac:dyDescent="0.25">
      <c r="B64" s="2">
        <v>37</v>
      </c>
      <c r="C64" s="37">
        <v>64.72</v>
      </c>
      <c r="D64" s="37">
        <v>70.596999999999994</v>
      </c>
      <c r="E64" s="37">
        <v>69.531999999999996</v>
      </c>
      <c r="F64" s="37">
        <v>72.968000000000004</v>
      </c>
      <c r="G64" s="37">
        <v>69.870999999999995</v>
      </c>
      <c r="H64" s="37">
        <v>74.531999999999996</v>
      </c>
      <c r="I64" s="37">
        <v>68.016000000000005</v>
      </c>
      <c r="J64" s="37">
        <v>67.596999999999994</v>
      </c>
      <c r="K64" s="37">
        <v>69.418999999999997</v>
      </c>
      <c r="L64" s="37">
        <v>69.468000000000004</v>
      </c>
      <c r="M64" s="37">
        <v>64.644999999999996</v>
      </c>
      <c r="N64" s="37">
        <v>65.917000000000002</v>
      </c>
      <c r="O64" s="37">
        <v>68.683000000000007</v>
      </c>
      <c r="P64" s="37">
        <v>61.55</v>
      </c>
      <c r="Q64" s="37">
        <v>58.442999999999998</v>
      </c>
      <c r="S64" s="4">
        <f t="shared" si="8"/>
        <v>63.756829040911803</v>
      </c>
      <c r="T64" s="4">
        <f t="shared" si="9"/>
        <v>68.131829640508286</v>
      </c>
      <c r="U64" s="4">
        <f t="shared" si="10"/>
        <v>68.46091879593115</v>
      </c>
      <c r="V64" s="4">
        <f t="shared" si="11"/>
        <v>70.70377820613426</v>
      </c>
      <c r="W64" s="4">
        <f t="shared" si="12"/>
        <v>68.315272800721644</v>
      </c>
      <c r="X64" s="4">
        <f t="shared" si="13"/>
        <v>69.741524905759789</v>
      </c>
      <c r="Y64" s="4">
        <f t="shared" si="14"/>
        <v>66.539083659392006</v>
      </c>
      <c r="Z64" s="4">
        <f t="shared" si="15"/>
        <v>68.198151511996443</v>
      </c>
      <c r="AA64" s="4">
        <f t="shared" si="16"/>
        <v>68.463037431470752</v>
      </c>
      <c r="AB64" s="4">
        <f t="shared" si="17"/>
        <v>67.470353563709523</v>
      </c>
      <c r="AC64" s="4">
        <f t="shared" si="18"/>
        <v>65.616506070663803</v>
      </c>
      <c r="AD64" s="4">
        <f t="shared" si="19"/>
        <v>65.391807132035765</v>
      </c>
      <c r="AE64" s="4">
        <f t="shared" si="20"/>
        <v>67.483017333886039</v>
      </c>
      <c r="AF64" s="4">
        <f t="shared" si="21"/>
        <v>64.335387556112678</v>
      </c>
      <c r="AG64" s="4">
        <f t="shared" si="22"/>
        <v>60.044002664677599</v>
      </c>
      <c r="AI64" s="4">
        <f t="shared" si="23"/>
        <v>0.96317095908819539</v>
      </c>
      <c r="AJ64" s="4">
        <f t="shared" si="24"/>
        <v>2.465170359491708</v>
      </c>
      <c r="AK64" s="4">
        <f t="shared" si="25"/>
        <v>1.0710812040688467</v>
      </c>
      <c r="AL64" s="4">
        <f t="shared" si="26"/>
        <v>2.2642217938657438</v>
      </c>
      <c r="AM64" s="4">
        <f t="shared" si="27"/>
        <v>1.5557271992783512</v>
      </c>
      <c r="AN64" s="4">
        <f t="shared" si="28"/>
        <v>4.7904750942402075</v>
      </c>
      <c r="AO64" s="4">
        <f t="shared" si="29"/>
        <v>1.4769163406079997</v>
      </c>
      <c r="AP64" s="4">
        <f t="shared" si="30"/>
        <v>-0.60115151199644856</v>
      </c>
      <c r="AQ64" s="4">
        <f t="shared" si="31"/>
        <v>0.95596256852924455</v>
      </c>
      <c r="AR64" s="4">
        <f t="shared" si="32"/>
        <v>1.9976464362904807</v>
      </c>
      <c r="AS64" s="4">
        <f t="shared" si="33"/>
        <v>-0.97150607066380701</v>
      </c>
      <c r="AT64" s="4">
        <f t="shared" si="34"/>
        <v>0.52519286796423614</v>
      </c>
      <c r="AU64" s="4">
        <f t="shared" si="35"/>
        <v>1.1999826661139679</v>
      </c>
      <c r="AV64" s="4">
        <f t="shared" si="220"/>
        <v>-2.7853875561126813</v>
      </c>
      <c r="AW64" s="4">
        <f t="shared" si="220"/>
        <v>-1.6010026646776012</v>
      </c>
      <c r="AY64" s="2">
        <f t="shared" si="96"/>
        <v>62.298203727166126</v>
      </c>
      <c r="AZ64" s="2">
        <f t="shared" si="147"/>
        <v>66.246486410776384</v>
      </c>
      <c r="BA64" s="2">
        <f t="shared" si="148"/>
        <v>67.216837425434761</v>
      </c>
      <c r="BB64" s="2">
        <f t="shared" si="149"/>
        <v>69.537817957270846</v>
      </c>
      <c r="BC64" s="2">
        <f t="shared" si="150"/>
        <v>67.487328019052796</v>
      </c>
      <c r="BD64" s="2">
        <f t="shared" si="151"/>
        <v>68.84298642334771</v>
      </c>
      <c r="BE64" s="2">
        <f t="shared" si="152"/>
        <v>66.273186053851262</v>
      </c>
      <c r="BF64" s="2">
        <f t="shared" si="153"/>
        <v>67.906522022918907</v>
      </c>
      <c r="BG64" s="2">
        <f t="shared" si="154"/>
        <v>67.951890761416692</v>
      </c>
      <c r="BH64" s="2">
        <f t="shared" si="155"/>
        <v>67.187529841147622</v>
      </c>
      <c r="BI64" s="2">
        <f t="shared" si="156"/>
        <v>65.412232553502207</v>
      </c>
      <c r="BJ64" s="2">
        <f t="shared" si="157"/>
        <v>64.942152031416754</v>
      </c>
      <c r="BK64" s="2">
        <f t="shared" si="158"/>
        <v>67.445708605245841</v>
      </c>
      <c r="BL64" s="2">
        <f t="shared" si="159"/>
        <v>64.29098926281884</v>
      </c>
      <c r="BM64" s="2">
        <f t="shared" si="160"/>
        <v>60.033061937813514</v>
      </c>
      <c r="BO64" s="2">
        <f t="shared" si="38"/>
        <v>64.72</v>
      </c>
      <c r="BP64" s="2">
        <f t="shared" si="39"/>
        <v>70.596999999999994</v>
      </c>
      <c r="BQ64" s="2">
        <f t="shared" si="40"/>
        <v>69.531999999999996</v>
      </c>
      <c r="BR64" s="2">
        <f t="shared" si="41"/>
        <v>72.968000000000004</v>
      </c>
      <c r="BS64" s="2">
        <f t="shared" si="42"/>
        <v>69.870999999999995</v>
      </c>
      <c r="BT64" s="2">
        <f t="shared" si="43"/>
        <v>74.531999999999996</v>
      </c>
      <c r="BU64" s="2">
        <f t="shared" si="44"/>
        <v>68.016000000000005</v>
      </c>
      <c r="BV64" s="2">
        <f t="shared" si="45"/>
        <v>67.596999999999994</v>
      </c>
      <c r="BW64" s="2">
        <f t="shared" si="46"/>
        <v>69.418999999999997</v>
      </c>
      <c r="BX64" s="2">
        <f t="shared" si="47"/>
        <v>69.468000000000004</v>
      </c>
      <c r="BY64" s="2">
        <f t="shared" si="48"/>
        <v>64.644999999999996</v>
      </c>
      <c r="BZ64" s="2">
        <f t="shared" si="49"/>
        <v>65.917000000000002</v>
      </c>
      <c r="CA64" s="2">
        <f t="shared" si="50"/>
        <v>68.683000000000007</v>
      </c>
      <c r="CB64" s="2">
        <f t="shared" si="51"/>
        <v>61.55</v>
      </c>
      <c r="CC64" s="2">
        <f t="shared" si="52"/>
        <v>58.442999999999998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64.722719390649061</v>
      </c>
      <c r="DL64" s="2">
        <f t="shared" si="221"/>
        <v>69.685209167274394</v>
      </c>
      <c r="DM64" s="2">
        <f t="shared" si="221"/>
        <v>70.239049833887051</v>
      </c>
      <c r="DN64" s="2">
        <f t="shared" si="221"/>
        <v>73.562756569012393</v>
      </c>
      <c r="DO64" s="2">
        <f t="shared" si="221"/>
        <v>69.659305949864077</v>
      </c>
      <c r="DP64" s="2">
        <f t="shared" si="221"/>
        <v>71.857508003624304</v>
      </c>
      <c r="DQ64" s="2">
        <f t="shared" si="221"/>
        <v>67.622087898686672</v>
      </c>
      <c r="DR64" s="2">
        <f t="shared" si="221"/>
        <v>68.387880206378995</v>
      </c>
      <c r="DS64" s="2">
        <f t="shared" si="221"/>
        <v>71.481421951219502</v>
      </c>
      <c r="DT64" s="2">
        <f t="shared" si="221"/>
        <v>69.902747560975612</v>
      </c>
      <c r="DU64" s="2">
        <f t="shared" si="221"/>
        <v>66.482930018761721</v>
      </c>
      <c r="DV64" s="2">
        <f t="shared" si="221"/>
        <v>66.619657505285431</v>
      </c>
      <c r="DW64" s="2">
        <f t="shared" si="221"/>
        <v>67.955645002145005</v>
      </c>
      <c r="DX64" s="2">
        <f t="shared" si="221"/>
        <v>64.047236974789925</v>
      </c>
      <c r="DY64" s="2">
        <f t="shared" si="221"/>
        <v>59.755272727272725</v>
      </c>
      <c r="EA64" s="2">
        <f t="shared" si="71"/>
        <v>58.271235165521546</v>
      </c>
      <c r="EB64" s="2">
        <f t="shared" si="72"/>
        <v>60.782915005046853</v>
      </c>
      <c r="EC64" s="2">
        <f t="shared" si="73"/>
        <v>61.997099885353968</v>
      </c>
      <c r="ED64" s="2">
        <f t="shared" si="74"/>
        <v>62.735570797008933</v>
      </c>
      <c r="EE64" s="2">
        <f t="shared" si="75"/>
        <v>63.490126272259253</v>
      </c>
      <c r="EF64" s="2">
        <f t="shared" si="76"/>
        <v>63.34234294729162</v>
      </c>
      <c r="EG64" s="2">
        <f t="shared" si="77"/>
        <v>63.358174263066651</v>
      </c>
      <c r="EH64" s="2">
        <f t="shared" si="78"/>
        <v>66.879929814472916</v>
      </c>
      <c r="EI64" s="2">
        <f t="shared" si="79"/>
        <v>61.101194253468165</v>
      </c>
      <c r="EJ64" s="2">
        <f t="shared" si="80"/>
        <v>61.430925093479402</v>
      </c>
      <c r="EK64" s="2">
        <f t="shared" si="81"/>
        <v>63.016565324168013</v>
      </c>
      <c r="EL64" s="2">
        <f t="shared" si="82"/>
        <v>61.51569272491453</v>
      </c>
      <c r="EM64" s="2">
        <f t="shared" si="83"/>
        <v>66.060324947875159</v>
      </c>
      <c r="EN64" s="2">
        <f t="shared" si="84"/>
        <v>64.929776258556444</v>
      </c>
      <c r="EO64" s="2">
        <f t="shared" si="85"/>
        <v>60.831974376056984</v>
      </c>
      <c r="EQ64" s="2">
        <f t="shared" si="86"/>
        <v>56.51384706823923</v>
      </c>
      <c r="ER64" s="2">
        <f t="shared" si="222"/>
        <v>59.42811292527005</v>
      </c>
      <c r="ES64" s="2">
        <f t="shared" si="222"/>
        <v>59.059372610447241</v>
      </c>
      <c r="ET64" s="2">
        <f t="shared" si="222"/>
        <v>60.489133968718996</v>
      </c>
      <c r="EU64" s="2">
        <f t="shared" si="222"/>
        <v>62.44428872437242</v>
      </c>
      <c r="EV64" s="2">
        <f t="shared" si="222"/>
        <v>63.05603085586592</v>
      </c>
      <c r="EW64" s="2">
        <f t="shared" si="222"/>
        <v>61.487338784323768</v>
      </c>
      <c r="EX64" s="2">
        <f t="shared" si="222"/>
        <v>63.350668755064312</v>
      </c>
      <c r="EY64" s="2">
        <f t="shared" si="222"/>
        <v>59.823909036419444</v>
      </c>
      <c r="EZ64" s="2">
        <f t="shared" si="222"/>
        <v>59.424373446106053</v>
      </c>
      <c r="FA64" s="2">
        <f t="shared" si="222"/>
        <v>60.570550777073464</v>
      </c>
      <c r="FB64" s="2">
        <f t="shared" si="222"/>
        <v>61.081003813714759</v>
      </c>
      <c r="FC64" s="2">
        <f t="shared" si="222"/>
        <v>63.918908009378612</v>
      </c>
      <c r="FD64" s="2">
        <f t="shared" si="222"/>
        <v>64.513747154039763</v>
      </c>
      <c r="FE64" s="2">
        <f t="shared" si="222"/>
        <v>62.330738221149495</v>
      </c>
      <c r="FG64" s="2">
        <f t="shared" si="88"/>
        <v>0.37580514780819607</v>
      </c>
      <c r="FH64" s="2">
        <f t="shared" si="223"/>
        <v>0.38627127344322171</v>
      </c>
      <c r="FI64" s="2">
        <f t="shared" si="223"/>
        <v>0.366681203432912</v>
      </c>
      <c r="FJ64" s="2">
        <f t="shared" si="223"/>
        <v>0.37174055544358087</v>
      </c>
      <c r="FK64" s="2">
        <f t="shared" si="223"/>
        <v>0.3520664031774155</v>
      </c>
      <c r="FL64" s="2">
        <f t="shared" si="223"/>
        <v>0.35401737174465209</v>
      </c>
      <c r="FM64" s="2">
        <f t="shared" si="223"/>
        <v>0.31634511845360558</v>
      </c>
      <c r="FN64" s="2">
        <f t="shared" si="223"/>
        <v>0.31917086754688984</v>
      </c>
      <c r="FO64" s="2">
        <f t="shared" si="223"/>
        <v>0.34002178741459932</v>
      </c>
      <c r="FP64" s="2">
        <f t="shared" si="223"/>
        <v>0.32049481790993462</v>
      </c>
      <c r="FQ64" s="2">
        <f t="shared" si="223"/>
        <v>0.30886863018773492</v>
      </c>
      <c r="FR64" s="2">
        <f t="shared" si="223"/>
        <v>0.32866570923742361</v>
      </c>
      <c r="FS64" s="2">
        <f t="shared" si="223"/>
        <v>0.26903520710619006</v>
      </c>
      <c r="FT64" s="2">
        <f t="shared" si="223"/>
        <v>0.27619929328735143</v>
      </c>
      <c r="FU64" s="2">
        <f t="shared" si="223"/>
        <v>0.25798793370506051</v>
      </c>
      <c r="FW64" s="2">
        <f t="shared" si="112"/>
        <v>8.353690719868723E-6</v>
      </c>
      <c r="FX64" s="2">
        <f t="shared" si="164"/>
        <v>1.6425933019421397E-5</v>
      </c>
      <c r="FY64" s="2">
        <f t="shared" si="165"/>
        <v>1.5073792152458235E-5</v>
      </c>
      <c r="FZ64" s="2">
        <f t="shared" si="166"/>
        <v>1.5383902944889961E-5</v>
      </c>
      <c r="GA64" s="2">
        <f t="shared" si="167"/>
        <v>1.6284710555439301E-5</v>
      </c>
      <c r="GB64" s="2">
        <f t="shared" si="168"/>
        <v>1.8256517798627335E-5</v>
      </c>
      <c r="GC64" s="2">
        <f t="shared" si="169"/>
        <v>1.7949573675527889E-5</v>
      </c>
      <c r="GD64" s="2">
        <f t="shared" si="170"/>
        <v>1.8232898235994252E-5</v>
      </c>
      <c r="GE64" s="2">
        <f t="shared" si="171"/>
        <v>2.1619480522737195E-5</v>
      </c>
      <c r="GF64" s="2">
        <f t="shared" si="172"/>
        <v>2.1190953420763023E-5</v>
      </c>
      <c r="GG64" s="2">
        <f t="shared" si="173"/>
        <v>1.8867553053943676E-5</v>
      </c>
      <c r="GH64" s="2">
        <f t="shared" si="174"/>
        <v>1.6723235969252868E-5</v>
      </c>
      <c r="GI64" s="2">
        <f t="shared" si="175"/>
        <v>1.3343298844342353E-5</v>
      </c>
      <c r="GJ64" s="2">
        <f t="shared" si="176"/>
        <v>1.0668594291947405E-5</v>
      </c>
      <c r="GK64" s="2">
        <f t="shared" si="177"/>
        <v>8.7918814927774507E-6</v>
      </c>
      <c r="GM64" s="86">
        <f t="shared" si="113"/>
        <v>1.7215544594979047E-3</v>
      </c>
      <c r="GN64" s="86">
        <f t="shared" si="178"/>
        <v>2.2402970785146475E-3</v>
      </c>
      <c r="GO64" s="86">
        <f t="shared" si="179"/>
        <v>1.4704639418762348E-3</v>
      </c>
      <c r="GP64" s="86">
        <f t="shared" si="180"/>
        <v>1.5932862921829028E-3</v>
      </c>
      <c r="GQ64" s="86">
        <f t="shared" si="181"/>
        <v>9.4458316481570636E-4</v>
      </c>
      <c r="GR64" s="86">
        <f t="shared" si="182"/>
        <v>1.0636098886431201E-3</v>
      </c>
      <c r="GS64" s="86">
        <f t="shared" si="183"/>
        <v>2.8293129618835167E-4</v>
      </c>
      <c r="GT64" s="86">
        <f t="shared" si="184"/>
        <v>3.1996335853182195E-4</v>
      </c>
      <c r="GU64" s="86">
        <f t="shared" si="185"/>
        <v>5.8505374378855634E-4</v>
      </c>
      <c r="GV64" s="86">
        <f t="shared" si="186"/>
        <v>3.1782587809858163E-4</v>
      </c>
      <c r="GW64" s="86">
        <f t="shared" si="187"/>
        <v>2.2664031604159918E-4</v>
      </c>
      <c r="GX64" s="86">
        <f t="shared" si="188"/>
        <v>4.8821642173896821E-4</v>
      </c>
      <c r="GY64" s="86">
        <f t="shared" si="189"/>
        <v>3.1818283032153561E-5</v>
      </c>
      <c r="GZ64" s="86">
        <f t="shared" si="190"/>
        <v>4.544742817914397E-5</v>
      </c>
      <c r="HA64" s="86">
        <f t="shared" si="191"/>
        <v>1.3646988616118398E-5</v>
      </c>
      <c r="HC64" s="86">
        <f t="shared" si="145"/>
        <v>4.861782621076868E-12</v>
      </c>
      <c r="HD64" s="86">
        <f t="shared" si="192"/>
        <v>4.8250137791484341E-11</v>
      </c>
      <c r="HE64" s="86">
        <f t="shared" si="193"/>
        <v>5.6209951206530479E-12</v>
      </c>
      <c r="HF64" s="86">
        <f t="shared" si="194"/>
        <v>7.7684805051410821E-12</v>
      </c>
      <c r="HG64" s="86">
        <f t="shared" si="195"/>
        <v>4.3539669057754127E-13</v>
      </c>
      <c r="HH64" s="86">
        <f t="shared" si="196"/>
        <v>6.2855947480542727E-13</v>
      </c>
      <c r="HI64" s="86">
        <f t="shared" si="197"/>
        <v>1.0440575657175097E-14</v>
      </c>
      <c r="HJ64" s="86">
        <f t="shared" si="198"/>
        <v>7.9154101645874164E-19</v>
      </c>
      <c r="HK64" s="86">
        <f t="shared" si="199"/>
        <v>2.2544251336826871E-13</v>
      </c>
      <c r="HL64" s="86">
        <f t="shared" si="200"/>
        <v>6.2661616324745546E-15</v>
      </c>
      <c r="HM64" s="86">
        <f t="shared" si="201"/>
        <v>7.1323843389969604E-16</v>
      </c>
      <c r="HN64" s="86">
        <f t="shared" si="202"/>
        <v>4.1298790541267306E-14</v>
      </c>
      <c r="HO64" s="86">
        <f t="shared" si="203"/>
        <v>7.4054200063661059E-19</v>
      </c>
      <c r="HP64" s="86">
        <f t="shared" si="204"/>
        <v>2.2869373099417296E-18</v>
      </c>
      <c r="HQ64" s="86">
        <f t="shared" si="205"/>
        <v>1.9266374808681842E-22</v>
      </c>
      <c r="HS64" s="86">
        <f t="shared" si="114"/>
        <v>1.92030525786539E-77</v>
      </c>
      <c r="HT64" s="86">
        <f t="shared" si="206"/>
        <v>1.2976770803628636E-64</v>
      </c>
      <c r="HU64" s="86">
        <f t="shared" si="207"/>
        <v>1.7997583185086381E-70</v>
      </c>
      <c r="HV64" s="86">
        <f t="shared" si="208"/>
        <v>1.5385970549132832E-71</v>
      </c>
      <c r="HW64" s="86">
        <f t="shared" si="209"/>
        <v>9.96339258531977E-80</v>
      </c>
      <c r="HX64" s="86">
        <f t="shared" si="210"/>
        <v>6.8594399745473432E-78</v>
      </c>
      <c r="HY64" s="86">
        <f t="shared" si="211"/>
        <v>1.436629427674729E-92</v>
      </c>
      <c r="HZ64" s="86">
        <f t="shared" si="212"/>
        <v>9.2496003460740251E-123</v>
      </c>
      <c r="IA64" s="86">
        <f t="shared" si="213"/>
        <v>6.9781843574680563E-85</v>
      </c>
      <c r="IB64" s="86">
        <f t="shared" si="214"/>
        <v>8.450430889254039E-96</v>
      </c>
      <c r="IC64" s="86">
        <f t="shared" si="215"/>
        <v>1.1617542477535485E-101</v>
      </c>
      <c r="ID64" s="86">
        <f t="shared" si="216"/>
        <v>5.7804116380064036E-89</v>
      </c>
      <c r="IE64" s="86">
        <f t="shared" si="217"/>
        <v>1.7329232642682942E-121</v>
      </c>
      <c r="IF64" s="86">
        <f t="shared" si="218"/>
        <v>1.0773446950743925E-72</v>
      </c>
      <c r="IG64" s="86">
        <f t="shared" si="219"/>
        <v>2.7772591433122411E-49</v>
      </c>
      <c r="II64" s="86">
        <f t="shared" si="115"/>
        <v>2.2216119910740959E-174</v>
      </c>
      <c r="IJ64" s="86">
        <f t="shared" si="116"/>
        <v>3.8318741512515785E-137</v>
      </c>
      <c r="IK64" s="86">
        <f t="shared" si="117"/>
        <v>3.3166054630260112E-152</v>
      </c>
      <c r="IL64" s="86">
        <f t="shared" si="118"/>
        <v>8.8174763572504663E-155</v>
      </c>
      <c r="IM64" s="86">
        <f t="shared" si="119"/>
        <v>4.05563309841511E-175</v>
      </c>
      <c r="IN64" s="86">
        <f t="shared" si="120"/>
        <v>1.3341761344979408E-167</v>
      </c>
      <c r="IO64" s="86">
        <f t="shared" si="121"/>
        <v>2.5513701213832392E-199</v>
      </c>
      <c r="IP64" s="86">
        <f t="shared" si="122"/>
        <v>2.1471326046636286E-266</v>
      </c>
      <c r="IQ64" s="86">
        <f t="shared" si="123"/>
        <v>1.0762944683883836E-183</v>
      </c>
      <c r="IR64" s="86">
        <f t="shared" si="124"/>
        <v>1.2702943207281608E-207</v>
      </c>
      <c r="IS64" s="86">
        <f t="shared" si="125"/>
        <v>6.5617520039830532E-220</v>
      </c>
      <c r="IT64" s="86">
        <f t="shared" si="126"/>
        <v>7.6009783311366436E-192</v>
      </c>
      <c r="IU64" s="86">
        <f t="shared" si="127"/>
        <v>1.5861483545803324E-262</v>
      </c>
      <c r="IV64" s="86">
        <f t="shared" si="128"/>
        <v>7.9841040801941608E-192</v>
      </c>
      <c r="IW64" s="86">
        <f t="shared" si="129"/>
        <v>2.3318629983264338E-179</v>
      </c>
      <c r="IY64" s="86">
        <f t="shared" si="130"/>
        <v>1.7215544643596873E-3</v>
      </c>
      <c r="IZ64" s="86">
        <f t="shared" si="131"/>
        <v>2.2402971267647853E-3</v>
      </c>
      <c r="JA64" s="86">
        <f t="shared" si="132"/>
        <v>1.47046394749723E-3</v>
      </c>
      <c r="JB64" s="86">
        <f t="shared" si="133"/>
        <v>1.5932862999513834E-3</v>
      </c>
      <c r="JC64" s="86">
        <f t="shared" si="134"/>
        <v>9.4458316525110309E-4</v>
      </c>
      <c r="JD64" s="86">
        <f t="shared" si="135"/>
        <v>1.0636098892716796E-3</v>
      </c>
      <c r="JE64" s="86">
        <f t="shared" si="136"/>
        <v>2.8293129619879226E-4</v>
      </c>
      <c r="JF64" s="86">
        <f t="shared" si="137"/>
        <v>3.1996335853182276E-4</v>
      </c>
      <c r="JG64" s="86">
        <f t="shared" si="138"/>
        <v>5.8505374401399883E-4</v>
      </c>
      <c r="JH64" s="86">
        <f t="shared" si="139"/>
        <v>3.1782587810484777E-4</v>
      </c>
      <c r="JI64" s="86">
        <f t="shared" si="140"/>
        <v>2.2664031604231242E-4</v>
      </c>
      <c r="JJ64" s="86">
        <f t="shared" si="141"/>
        <v>4.8821642178026699E-4</v>
      </c>
      <c r="JK64" s="86">
        <f t="shared" si="142"/>
        <v>3.1818283032154299E-5</v>
      </c>
      <c r="JL64" s="86">
        <f t="shared" si="143"/>
        <v>4.5447428179146253E-5</v>
      </c>
      <c r="JM64" s="86">
        <f t="shared" si="144"/>
        <v>1.3646988616118398E-5</v>
      </c>
    </row>
    <row r="65" spans="2:273" x14ac:dyDescent="0.25">
      <c r="B65" s="2">
        <v>38</v>
      </c>
      <c r="C65" s="37">
        <v>67.599999999999994</v>
      </c>
      <c r="D65" s="37">
        <v>72.435000000000002</v>
      </c>
      <c r="E65" s="37">
        <v>70.790000000000006</v>
      </c>
      <c r="F65" s="37">
        <v>75.629000000000005</v>
      </c>
      <c r="G65" s="37">
        <v>71.757999999999996</v>
      </c>
      <c r="H65" s="37">
        <v>73.661000000000001</v>
      </c>
      <c r="I65" s="37">
        <v>68.274000000000001</v>
      </c>
      <c r="J65" s="37">
        <v>70.064999999999998</v>
      </c>
      <c r="K65" s="37">
        <v>70.935000000000002</v>
      </c>
      <c r="L65" s="37">
        <v>70.225999999999999</v>
      </c>
      <c r="M65" s="37">
        <v>66.225999999999999</v>
      </c>
      <c r="N65" s="37">
        <v>68.483000000000004</v>
      </c>
      <c r="O65" s="37">
        <v>67.900000000000006</v>
      </c>
      <c r="P65" s="37">
        <v>62.982999999999997</v>
      </c>
      <c r="Q65" s="37">
        <v>59.18</v>
      </c>
      <c r="S65" s="4">
        <f t="shared" si="8"/>
        <v>64.263240248040944</v>
      </c>
      <c r="T65" s="4">
        <f t="shared" si="9"/>
        <v>68.775576320098878</v>
      </c>
      <c r="U65" s="4">
        <f t="shared" si="10"/>
        <v>68.938041338269159</v>
      </c>
      <c r="V65" s="4">
        <f t="shared" si="11"/>
        <v>71.14952777739083</v>
      </c>
      <c r="W65" s="4">
        <f t="shared" si="12"/>
        <v>68.641852395980862</v>
      </c>
      <c r="X65" s="4">
        <f t="shared" si="13"/>
        <v>70.039698990029493</v>
      </c>
      <c r="Y65" s="4">
        <f t="shared" si="14"/>
        <v>66.645607414421661</v>
      </c>
      <c r="Z65" s="4">
        <f t="shared" si="15"/>
        <v>68.392290351180719</v>
      </c>
      <c r="AA65" s="4">
        <f t="shared" si="16"/>
        <v>68.641949967750634</v>
      </c>
      <c r="AB65" s="4">
        <f t="shared" si="17"/>
        <v>67.613871402650915</v>
      </c>
      <c r="AC65" s="4">
        <f t="shared" si="18"/>
        <v>65.749024500837763</v>
      </c>
      <c r="AD65" s="4">
        <f t="shared" si="19"/>
        <v>65.611629538547078</v>
      </c>
      <c r="AE65" s="4">
        <f t="shared" si="20"/>
        <v>67.589260320747456</v>
      </c>
      <c r="AF65" s="4">
        <f t="shared" si="21"/>
        <v>64.428308798489581</v>
      </c>
      <c r="AG65" s="4">
        <f t="shared" si="22"/>
        <v>60.114611102764698</v>
      </c>
      <c r="AI65" s="4">
        <f t="shared" si="23"/>
        <v>3.3367597519590504</v>
      </c>
      <c r="AJ65" s="4">
        <f t="shared" si="24"/>
        <v>3.6594236799011242</v>
      </c>
      <c r="AK65" s="4">
        <f t="shared" si="25"/>
        <v>1.8519586617308477</v>
      </c>
      <c r="AL65" s="4">
        <f t="shared" si="26"/>
        <v>4.479472222609175</v>
      </c>
      <c r="AM65" s="4">
        <f t="shared" si="27"/>
        <v>3.1161476040191332</v>
      </c>
      <c r="AN65" s="4">
        <f t="shared" si="28"/>
        <v>3.6213010099705087</v>
      </c>
      <c r="AO65" s="4">
        <f t="shared" si="29"/>
        <v>1.6283925855783394</v>
      </c>
      <c r="AP65" s="4">
        <f t="shared" si="30"/>
        <v>1.6727096488192785</v>
      </c>
      <c r="AQ65" s="4">
        <f t="shared" si="31"/>
        <v>2.2930500322493685</v>
      </c>
      <c r="AR65" s="4">
        <f t="shared" si="32"/>
        <v>2.6121285973490842</v>
      </c>
      <c r="AS65" s="4">
        <f t="shared" si="33"/>
        <v>0.47697549916223636</v>
      </c>
      <c r="AT65" s="4">
        <f t="shared" si="34"/>
        <v>2.8713704614529263</v>
      </c>
      <c r="AU65" s="4">
        <f t="shared" si="35"/>
        <v>0.31073967925254919</v>
      </c>
      <c r="AV65" s="4">
        <f t="shared" si="220"/>
        <v>-1.4453087984895845</v>
      </c>
      <c r="AW65" s="4">
        <f t="shared" si="220"/>
        <v>-0.93461110276469839</v>
      </c>
      <c r="AY65" s="2">
        <f t="shared" si="96"/>
        <v>62.184269195245015</v>
      </c>
      <c r="AZ65" s="2">
        <f t="shared" si="147"/>
        <v>66.147502562357872</v>
      </c>
      <c r="BA65" s="2">
        <f t="shared" si="148"/>
        <v>67.158130728856747</v>
      </c>
      <c r="BB65" s="2">
        <f t="shared" si="149"/>
        <v>69.482521083837881</v>
      </c>
      <c r="BC65" s="2">
        <f t="shared" si="150"/>
        <v>67.41253582988837</v>
      </c>
      <c r="BD65" s="2">
        <f t="shared" si="151"/>
        <v>68.72508593612838</v>
      </c>
      <c r="BE65" s="2">
        <f t="shared" si="152"/>
        <v>66.215303533500077</v>
      </c>
      <c r="BF65" s="2">
        <f t="shared" si="153"/>
        <v>67.924888556332576</v>
      </c>
      <c r="BG65" s="2">
        <f t="shared" si="154"/>
        <v>67.848574312609543</v>
      </c>
      <c r="BH65" s="2">
        <f t="shared" si="155"/>
        <v>67.158437173334207</v>
      </c>
      <c r="BI65" s="2">
        <f t="shared" si="156"/>
        <v>65.415109644288776</v>
      </c>
      <c r="BJ65" s="2">
        <f t="shared" si="157"/>
        <v>64.916372658747022</v>
      </c>
      <c r="BK65" s="2">
        <f t="shared" si="158"/>
        <v>67.519582276295083</v>
      </c>
      <c r="BL65" s="2">
        <f t="shared" si="159"/>
        <v>64.347103996199692</v>
      </c>
      <c r="BM65" s="2">
        <f t="shared" si="160"/>
        <v>60.092835301353489</v>
      </c>
      <c r="BO65" s="2">
        <f t="shared" si="38"/>
        <v>67.599999999999994</v>
      </c>
      <c r="BP65" s="2">
        <f t="shared" si="39"/>
        <v>72.435000000000002</v>
      </c>
      <c r="BQ65" s="2">
        <f t="shared" si="40"/>
        <v>70.790000000000006</v>
      </c>
      <c r="BR65" s="2">
        <f t="shared" si="41"/>
        <v>75.629000000000005</v>
      </c>
      <c r="BS65" s="2">
        <f t="shared" si="42"/>
        <v>71.757999999999996</v>
      </c>
      <c r="BT65" s="2">
        <f t="shared" si="43"/>
        <v>73.661000000000001</v>
      </c>
      <c r="BU65" s="2">
        <f t="shared" si="44"/>
        <v>68.274000000000001</v>
      </c>
      <c r="BV65" s="2">
        <f t="shared" si="45"/>
        <v>70.064999999999998</v>
      </c>
      <c r="BW65" s="2">
        <f t="shared" si="46"/>
        <v>70.935000000000002</v>
      </c>
      <c r="BX65" s="2">
        <f t="shared" si="47"/>
        <v>70.225999999999999</v>
      </c>
      <c r="BY65" s="2">
        <f t="shared" si="48"/>
        <v>66.225999999999999</v>
      </c>
      <c r="BZ65" s="2">
        <f t="shared" si="49"/>
        <v>68.483000000000004</v>
      </c>
      <c r="CA65" s="2">
        <f t="shared" si="50"/>
        <v>67.900000000000006</v>
      </c>
      <c r="CB65" s="2">
        <f t="shared" si="51"/>
        <v>62.982999999999997</v>
      </c>
      <c r="CC65" s="2">
        <f t="shared" si="52"/>
        <v>59.18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64.859680739000083</v>
      </c>
      <c r="DL65" s="2">
        <f t="shared" si="221"/>
        <v>69.961999621856677</v>
      </c>
      <c r="DM65" s="2">
        <f t="shared" si="221"/>
        <v>70.54450498338872</v>
      </c>
      <c r="DN65" s="2">
        <f t="shared" si="221"/>
        <v>73.97241286620357</v>
      </c>
      <c r="DO65" s="2">
        <f t="shared" si="221"/>
        <v>69.848439897311977</v>
      </c>
      <c r="DP65" s="2">
        <f t="shared" si="221"/>
        <v>72.05080428873454</v>
      </c>
      <c r="DQ65" s="2">
        <f t="shared" si="221"/>
        <v>67.754338930581611</v>
      </c>
      <c r="DR65" s="2">
        <f t="shared" si="221"/>
        <v>68.578296622889312</v>
      </c>
      <c r="DS65" s="2">
        <f t="shared" si="221"/>
        <v>71.754577526132394</v>
      </c>
      <c r="DT65" s="2">
        <f t="shared" si="221"/>
        <v>70.209685365853659</v>
      </c>
      <c r="DU65" s="2">
        <f t="shared" si="221"/>
        <v>66.68463480300187</v>
      </c>
      <c r="DV65" s="2">
        <f t="shared" si="221"/>
        <v>66.825604802174581</v>
      </c>
      <c r="DW65" s="2">
        <f t="shared" si="221"/>
        <v>68.180968039468041</v>
      </c>
      <c r="DX65" s="2">
        <f t="shared" si="221"/>
        <v>64.1675487394958</v>
      </c>
      <c r="DY65" s="2">
        <f t="shared" si="221"/>
        <v>59.852181818181819</v>
      </c>
      <c r="EA65" s="2">
        <f t="shared" si="71"/>
        <v>58.131575577763897</v>
      </c>
      <c r="EB65" s="2">
        <f t="shared" si="72"/>
        <v>60.620156054794514</v>
      </c>
      <c r="EC65" s="2">
        <f t="shared" si="73"/>
        <v>61.824061622241331</v>
      </c>
      <c r="ED65" s="2">
        <f t="shared" si="74"/>
        <v>62.562156166332301</v>
      </c>
      <c r="EE65" s="2">
        <f t="shared" si="75"/>
        <v>63.324065473879642</v>
      </c>
      <c r="EF65" s="2">
        <f t="shared" si="76"/>
        <v>63.190558438810861</v>
      </c>
      <c r="EG65" s="2">
        <f t="shared" si="77"/>
        <v>63.182048396086216</v>
      </c>
      <c r="EH65" s="2">
        <f t="shared" si="78"/>
        <v>66.653935852425761</v>
      </c>
      <c r="EI65" s="2">
        <f t="shared" si="79"/>
        <v>60.934241937278195</v>
      </c>
      <c r="EJ65" s="2">
        <f t="shared" si="80"/>
        <v>61.258608977302544</v>
      </c>
      <c r="EK65" s="2">
        <f t="shared" si="81"/>
        <v>62.824495798216901</v>
      </c>
      <c r="EL65" s="2">
        <f t="shared" si="82"/>
        <v>61.359728451833526</v>
      </c>
      <c r="EM65" s="2">
        <f t="shared" si="83"/>
        <v>65.88082856902048</v>
      </c>
      <c r="EN65" s="2">
        <f t="shared" si="84"/>
        <v>64.776255913698975</v>
      </c>
      <c r="EO65" s="2">
        <f t="shared" si="85"/>
        <v>60.724037118111731</v>
      </c>
      <c r="EQ65" s="2">
        <f t="shared" si="86"/>
        <v>56.396857022907831</v>
      </c>
      <c r="ER65" s="2">
        <f t="shared" si="222"/>
        <v>59.283207667374519</v>
      </c>
      <c r="ES65" s="2">
        <f t="shared" si="222"/>
        <v>58.925244968382167</v>
      </c>
      <c r="ET65" s="2">
        <f t="shared" si="222"/>
        <v>60.346609144927179</v>
      </c>
      <c r="EU65" s="2">
        <f t="shared" si="222"/>
        <v>62.291889385522204</v>
      </c>
      <c r="EV65" s="2">
        <f t="shared" si="222"/>
        <v>62.907838373184362</v>
      </c>
      <c r="EW65" s="2">
        <f t="shared" si="222"/>
        <v>61.336720456700405</v>
      </c>
      <c r="EX65" s="2">
        <f t="shared" si="222"/>
        <v>63.175318461227896</v>
      </c>
      <c r="EY65" s="2">
        <f t="shared" si="222"/>
        <v>59.674380496859406</v>
      </c>
      <c r="EZ65" s="2">
        <f t="shared" si="222"/>
        <v>59.27928670433451</v>
      </c>
      <c r="FA65" s="2">
        <f t="shared" si="222"/>
        <v>60.412717197311501</v>
      </c>
      <c r="FB65" s="2">
        <f t="shared" si="222"/>
        <v>60.93055774994815</v>
      </c>
      <c r="FC65" s="2">
        <f t="shared" si="222"/>
        <v>63.767519396085589</v>
      </c>
      <c r="FD65" s="2">
        <f t="shared" si="222"/>
        <v>64.365273957897529</v>
      </c>
      <c r="FE65" s="2">
        <f t="shared" si="222"/>
        <v>62.200729631391397</v>
      </c>
      <c r="FG65" s="2">
        <f t="shared" si="88"/>
        <v>0.39764474398900629</v>
      </c>
      <c r="FH65" s="2">
        <f t="shared" si="223"/>
        <v>0.40832122190956754</v>
      </c>
      <c r="FI65" s="2">
        <f t="shared" si="223"/>
        <v>0.38832043308744191</v>
      </c>
      <c r="FJ65" s="2">
        <f t="shared" si="223"/>
        <v>0.39349284844501009</v>
      </c>
      <c r="FK65" s="2">
        <f t="shared" si="223"/>
        <v>0.37335160108887189</v>
      </c>
      <c r="FL65" s="2">
        <f t="shared" si="223"/>
        <v>0.37535219106704726</v>
      </c>
      <c r="FM65" s="2">
        <f t="shared" si="223"/>
        <v>0.33659258243782375</v>
      </c>
      <c r="FN65" s="2">
        <f t="shared" si="223"/>
        <v>0.33950937489152944</v>
      </c>
      <c r="FO65" s="2">
        <f t="shared" si="223"/>
        <v>0.36098449222120677</v>
      </c>
      <c r="FP65" s="2">
        <f t="shared" si="223"/>
        <v>0.34087545115076689</v>
      </c>
      <c r="FQ65" s="2">
        <f t="shared" si="223"/>
        <v>0.3288677590861267</v>
      </c>
      <c r="FR65" s="2">
        <f t="shared" si="223"/>
        <v>0.34929884093743369</v>
      </c>
      <c r="FS65" s="2">
        <f t="shared" si="223"/>
        <v>0.28752814890233208</v>
      </c>
      <c r="FT65" s="2">
        <f t="shared" si="223"/>
        <v>0.29498595043177289</v>
      </c>
      <c r="FU65" s="2">
        <f t="shared" si="223"/>
        <v>0.27600824096636722</v>
      </c>
      <c r="FW65" s="2">
        <f t="shared" si="112"/>
        <v>9.1596323494630787E-6</v>
      </c>
      <c r="FX65" s="2">
        <f t="shared" si="164"/>
        <v>1.8010648864829233E-5</v>
      </c>
      <c r="FY65" s="2">
        <f t="shared" si="165"/>
        <v>1.6528060391734133E-5</v>
      </c>
      <c r="FZ65" s="2">
        <f t="shared" si="166"/>
        <v>1.6868089114847915E-5</v>
      </c>
      <c r="GA65" s="2">
        <f t="shared" si="167"/>
        <v>1.7855802000943264E-5</v>
      </c>
      <c r="GB65" s="2">
        <f t="shared" si="168"/>
        <v>2.0017838445156929E-5</v>
      </c>
      <c r="GC65" s="2">
        <f t="shared" si="169"/>
        <v>1.9681282082369575E-5</v>
      </c>
      <c r="GD65" s="2">
        <f t="shared" si="170"/>
        <v>1.9991940200900396E-5</v>
      </c>
      <c r="GE65" s="2">
        <f t="shared" si="171"/>
        <v>2.3705239560533836E-5</v>
      </c>
      <c r="GF65" s="2">
        <f t="shared" si="172"/>
        <v>2.3235370877450889E-5</v>
      </c>
      <c r="GG65" s="2">
        <f t="shared" si="173"/>
        <v>2.0687822880025211E-5</v>
      </c>
      <c r="GH65" s="2">
        <f t="shared" si="174"/>
        <v>1.8336634024411045E-5</v>
      </c>
      <c r="GI65" s="2">
        <f t="shared" si="175"/>
        <v>1.463061741290289E-5</v>
      </c>
      <c r="GJ65" s="2">
        <f t="shared" si="176"/>
        <v>1.1697868984156622E-5</v>
      </c>
      <c r="GK65" s="2">
        <f t="shared" si="177"/>
        <v>9.640098182934267E-6</v>
      </c>
      <c r="GM65" s="86">
        <f t="shared" si="113"/>
        <v>2.5334941295271809E-3</v>
      </c>
      <c r="GN65" s="86">
        <f t="shared" si="178"/>
        <v>3.2222358152012767E-3</v>
      </c>
      <c r="GO65" s="86">
        <f t="shared" si="179"/>
        <v>2.1711185126427187E-3</v>
      </c>
      <c r="GP65" s="86">
        <f t="shared" si="180"/>
        <v>2.3517160701401391E-3</v>
      </c>
      <c r="GQ65" s="86">
        <f t="shared" si="181"/>
        <v>1.4487976118963228E-3</v>
      </c>
      <c r="GR65" s="86">
        <f t="shared" si="182"/>
        <v>1.6064260841191695E-3</v>
      </c>
      <c r="GS65" s="86">
        <f t="shared" si="183"/>
        <v>4.7346337578205871E-4</v>
      </c>
      <c r="GT65" s="86">
        <f t="shared" si="184"/>
        <v>5.3019740910844021E-4</v>
      </c>
      <c r="GU65" s="86">
        <f t="shared" si="185"/>
        <v>9.3924422501111141E-4</v>
      </c>
      <c r="GV65" s="86">
        <f t="shared" si="186"/>
        <v>5.2931515929133721E-4</v>
      </c>
      <c r="GW65" s="86">
        <f t="shared" si="187"/>
        <v>3.8299596919852722E-4</v>
      </c>
      <c r="GX65" s="86">
        <f t="shared" si="188"/>
        <v>7.7986919436328446E-4</v>
      </c>
      <c r="GY65" s="86">
        <f t="shared" si="189"/>
        <v>6.147467173131528E-5</v>
      </c>
      <c r="GZ65" s="86">
        <f t="shared" si="190"/>
        <v>8.6000044669386317E-5</v>
      </c>
      <c r="HA65" s="86">
        <f t="shared" si="191"/>
        <v>2.8114391369554598E-5</v>
      </c>
      <c r="HC65" s="86">
        <f t="shared" si="145"/>
        <v>1.2425884145684944E-11</v>
      </c>
      <c r="HD65" s="86">
        <f t="shared" si="192"/>
        <v>1.1188628749756689E-10</v>
      </c>
      <c r="HE65" s="86">
        <f t="shared" si="193"/>
        <v>1.4104342649092849E-11</v>
      </c>
      <c r="HF65" s="86">
        <f t="shared" si="194"/>
        <v>1.955971775585665E-11</v>
      </c>
      <c r="HG65" s="86">
        <f t="shared" si="195"/>
        <v>1.2363194047095679E-12</v>
      </c>
      <c r="HH65" s="86">
        <f t="shared" si="196"/>
        <v>1.7511602210360914E-12</v>
      </c>
      <c r="HI65" s="86">
        <f t="shared" si="197"/>
        <v>3.4574436663618118E-14</v>
      </c>
      <c r="HJ65" s="86">
        <f t="shared" si="198"/>
        <v>3.8595917462078182E-18</v>
      </c>
      <c r="HK65" s="86">
        <f t="shared" si="199"/>
        <v>6.8402968897667914E-13</v>
      </c>
      <c r="HL65" s="86">
        <f t="shared" si="200"/>
        <v>2.1891447565858293E-14</v>
      </c>
      <c r="HM65" s="86">
        <f t="shared" si="201"/>
        <v>2.6618535636124025E-15</v>
      </c>
      <c r="HN65" s="86">
        <f t="shared" si="202"/>
        <v>1.2927811573369022E-13</v>
      </c>
      <c r="HO65" s="86">
        <f t="shared" si="203"/>
        <v>3.4224895205016423E-18</v>
      </c>
      <c r="HP65" s="86">
        <f t="shared" si="204"/>
        <v>1.0088025552088736E-17</v>
      </c>
      <c r="HQ65" s="86">
        <f t="shared" si="205"/>
        <v>1.2184428790069668E-21</v>
      </c>
      <c r="HS65" s="86">
        <f t="shared" si="114"/>
        <v>8.2201688788504565E-76</v>
      </c>
      <c r="HT65" s="86">
        <f t="shared" si="206"/>
        <v>3.2418157171826447E-63</v>
      </c>
      <c r="HU65" s="86">
        <f t="shared" si="207"/>
        <v>6.0747444037829014E-69</v>
      </c>
      <c r="HV65" s="86">
        <f t="shared" si="208"/>
        <v>5.5359842053038206E-70</v>
      </c>
      <c r="HW65" s="86">
        <f t="shared" si="209"/>
        <v>5.7256871155223489E-78</v>
      </c>
      <c r="HX65" s="86">
        <f t="shared" si="210"/>
        <v>3.5856292188390249E-76</v>
      </c>
      <c r="HY65" s="86">
        <f t="shared" si="211"/>
        <v>1.5925797692314768E-90</v>
      </c>
      <c r="HZ65" s="86">
        <f t="shared" si="212"/>
        <v>5.0286026007554744E-120</v>
      </c>
      <c r="IA65" s="86">
        <f t="shared" si="213"/>
        <v>5.6693044510752953E-83</v>
      </c>
      <c r="IB65" s="86">
        <f t="shared" si="214"/>
        <v>1.2118886855272247E-93</v>
      </c>
      <c r="IC65" s="86">
        <f t="shared" si="215"/>
        <v>2.1326289097594907E-99</v>
      </c>
      <c r="ID65" s="86">
        <f t="shared" si="216"/>
        <v>5.1871543696013892E-87</v>
      </c>
      <c r="IE65" s="86">
        <f t="shared" si="217"/>
        <v>7.3288323623095077E-119</v>
      </c>
      <c r="IF65" s="86">
        <f t="shared" si="218"/>
        <v>3.5572654003067666E-71</v>
      </c>
      <c r="IG65" s="86">
        <f t="shared" si="219"/>
        <v>2.7193858775322704E-48</v>
      </c>
      <c r="II65" s="86">
        <f t="shared" si="115"/>
        <v>1.1239272759720334E-171</v>
      </c>
      <c r="IJ65" s="86">
        <f t="shared" si="116"/>
        <v>6.8171642176263304E-135</v>
      </c>
      <c r="IK65" s="86">
        <f t="shared" si="117"/>
        <v>1.0047227392216533E-149</v>
      </c>
      <c r="IL65" s="86">
        <f t="shared" si="118"/>
        <v>2.9771861875202056E-152</v>
      </c>
      <c r="IM65" s="86">
        <f t="shared" si="119"/>
        <v>3.072110703654194E-172</v>
      </c>
      <c r="IN65" s="86">
        <f t="shared" si="120"/>
        <v>8.0986683309650352E-165</v>
      </c>
      <c r="IO65" s="86">
        <f t="shared" si="121"/>
        <v>5.2173156230151947E-196</v>
      </c>
      <c r="IP65" s="86">
        <f t="shared" si="122"/>
        <v>5.9387272723528575E-262</v>
      </c>
      <c r="IQ65" s="86">
        <f t="shared" si="123"/>
        <v>1.3589392885946167E-180</v>
      </c>
      <c r="IR65" s="86">
        <f t="shared" si="124"/>
        <v>4.0437583696967009E-204</v>
      </c>
      <c r="IS65" s="86">
        <f t="shared" si="125"/>
        <v>3.0876929203463847E-216</v>
      </c>
      <c r="IT65" s="86">
        <f t="shared" si="126"/>
        <v>1.1112647809602958E-188</v>
      </c>
      <c r="IU65" s="86">
        <f t="shared" si="127"/>
        <v>2.8573246892313083E-258</v>
      </c>
      <c r="IV65" s="86">
        <f t="shared" si="128"/>
        <v>8.7713206551347393E-189</v>
      </c>
      <c r="IW65" s="86">
        <f t="shared" si="129"/>
        <v>1.4520280507021407E-176</v>
      </c>
      <c r="IY65" s="86">
        <f t="shared" si="130"/>
        <v>2.533494141953065E-3</v>
      </c>
      <c r="IZ65" s="86">
        <f t="shared" si="131"/>
        <v>3.2222359270875642E-3</v>
      </c>
      <c r="JA65" s="86">
        <f t="shared" si="132"/>
        <v>2.1711185267470614E-3</v>
      </c>
      <c r="JB65" s="86">
        <f t="shared" si="133"/>
        <v>2.3517160896998567E-3</v>
      </c>
      <c r="JC65" s="86">
        <f t="shared" si="134"/>
        <v>1.4487976131326422E-3</v>
      </c>
      <c r="JD65" s="86">
        <f t="shared" si="135"/>
        <v>1.6064260858703297E-3</v>
      </c>
      <c r="JE65" s="86">
        <f t="shared" si="136"/>
        <v>4.7346337581663316E-4</v>
      </c>
      <c r="JF65" s="86">
        <f t="shared" si="137"/>
        <v>5.3019740910844411E-4</v>
      </c>
      <c r="JG65" s="86">
        <f t="shared" si="138"/>
        <v>9.3924422569514106E-4</v>
      </c>
      <c r="JH65" s="86">
        <f t="shared" si="139"/>
        <v>5.2931515931322866E-4</v>
      </c>
      <c r="JI65" s="86">
        <f t="shared" si="140"/>
        <v>3.829959692011891E-4</v>
      </c>
      <c r="JJ65" s="86">
        <f t="shared" si="141"/>
        <v>7.7986919449256255E-4</v>
      </c>
      <c r="JK65" s="86">
        <f t="shared" si="142"/>
        <v>6.1474671731318709E-5</v>
      </c>
      <c r="JL65" s="86">
        <f t="shared" si="143"/>
        <v>8.60000446693964E-5</v>
      </c>
      <c r="JM65" s="86">
        <f t="shared" si="144"/>
        <v>2.8114391369554598E-5</v>
      </c>
    </row>
    <row r="66" spans="2:273" x14ac:dyDescent="0.25">
      <c r="B66" s="2">
        <v>39</v>
      </c>
      <c r="C66" s="37">
        <v>68.08</v>
      </c>
      <c r="D66" s="37">
        <v>71.016000000000005</v>
      </c>
      <c r="E66" s="37">
        <v>73.661000000000001</v>
      </c>
      <c r="F66" s="37">
        <v>77.064999999999998</v>
      </c>
      <c r="G66" s="37">
        <v>71.805999999999997</v>
      </c>
      <c r="H66" s="37">
        <v>72.613</v>
      </c>
      <c r="I66" s="37">
        <v>67.370999999999995</v>
      </c>
      <c r="J66" s="37">
        <v>70.016000000000005</v>
      </c>
      <c r="K66" s="37">
        <v>71.805999999999997</v>
      </c>
      <c r="L66" s="37">
        <v>69.725999999999999</v>
      </c>
      <c r="M66" s="37">
        <v>66.5</v>
      </c>
      <c r="N66" s="37">
        <v>68.332999999999998</v>
      </c>
      <c r="O66" s="37">
        <v>68.55</v>
      </c>
      <c r="P66" s="37">
        <v>65.716999999999999</v>
      </c>
      <c r="Q66" s="37">
        <v>57.311</v>
      </c>
      <c r="S66" s="4">
        <f t="shared" si="8"/>
        <v>64.97944213311392</v>
      </c>
      <c r="T66" s="4">
        <f t="shared" si="9"/>
        <v>69.644267074031319</v>
      </c>
      <c r="U66" s="4">
        <f t="shared" si="10"/>
        <v>69.587830861662781</v>
      </c>
      <c r="V66" s="4">
        <f t="shared" si="11"/>
        <v>71.748564108031459</v>
      </c>
      <c r="W66" s="4">
        <f t="shared" si="12"/>
        <v>69.117563011076484</v>
      </c>
      <c r="X66" s="4">
        <f t="shared" si="13"/>
        <v>70.484482061494234</v>
      </c>
      <c r="Y66" s="4">
        <f t="shared" si="14"/>
        <v>66.825682385722729</v>
      </c>
      <c r="Z66" s="4">
        <f t="shared" si="15"/>
        <v>68.660760857802757</v>
      </c>
      <c r="AA66" s="4">
        <f t="shared" si="16"/>
        <v>68.931383896540765</v>
      </c>
      <c r="AB66" s="4">
        <f t="shared" si="17"/>
        <v>67.82427002725349</v>
      </c>
      <c r="AC66" s="4">
        <f t="shared" si="18"/>
        <v>65.935375688115428</v>
      </c>
      <c r="AD66" s="4">
        <f t="shared" si="19"/>
        <v>65.930002723110292</v>
      </c>
      <c r="AE66" s="4">
        <f t="shared" si="20"/>
        <v>67.703609246339227</v>
      </c>
      <c r="AF66" s="4">
        <f t="shared" si="21"/>
        <v>64.538354442824314</v>
      </c>
      <c r="AG66" s="4">
        <f t="shared" si="22"/>
        <v>60.187961025341536</v>
      </c>
      <c r="AI66" s="4">
        <f t="shared" si="23"/>
        <v>3.1005578668860778</v>
      </c>
      <c r="AJ66" s="4">
        <f t="shared" si="24"/>
        <v>1.3717329259686863</v>
      </c>
      <c r="AK66" s="4">
        <f t="shared" si="25"/>
        <v>4.0731691383372208</v>
      </c>
      <c r="AL66" s="4">
        <f t="shared" si="26"/>
        <v>5.3164358919685384</v>
      </c>
      <c r="AM66" s="4">
        <f t="shared" si="27"/>
        <v>2.6884369889235131</v>
      </c>
      <c r="AN66" s="4">
        <f t="shared" si="28"/>
        <v>2.128517938505766</v>
      </c>
      <c r="AO66" s="4">
        <f t="shared" si="29"/>
        <v>0.54531761427726622</v>
      </c>
      <c r="AP66" s="4">
        <f t="shared" si="30"/>
        <v>1.3552391421972487</v>
      </c>
      <c r="AQ66" s="4">
        <f t="shared" si="31"/>
        <v>2.8746161034592319</v>
      </c>
      <c r="AR66" s="4">
        <f t="shared" si="32"/>
        <v>1.9017299727465087</v>
      </c>
      <c r="AS66" s="4">
        <f t="shared" si="33"/>
        <v>0.56462431188457174</v>
      </c>
      <c r="AT66" s="4">
        <f t="shared" si="34"/>
        <v>2.4029972768897068</v>
      </c>
      <c r="AU66" s="4">
        <f t="shared" si="35"/>
        <v>0.84639075366077066</v>
      </c>
      <c r="AV66" s="4">
        <f t="shared" si="220"/>
        <v>1.1786455571756846</v>
      </c>
      <c r="AW66" s="4">
        <f t="shared" si="220"/>
        <v>-2.8769610253415365</v>
      </c>
      <c r="AY66" s="2">
        <f t="shared" si="96"/>
        <v>62.055342239262451</v>
      </c>
      <c r="AZ66" s="2">
        <f t="shared" si="147"/>
        <v>66.025463725092109</v>
      </c>
      <c r="BA66" s="2">
        <f t="shared" si="148"/>
        <v>67.07458063325042</v>
      </c>
      <c r="BB66" s="2">
        <f t="shared" si="149"/>
        <v>69.39669236978888</v>
      </c>
      <c r="BC66" s="2">
        <f t="shared" si="150"/>
        <v>67.319168690969846</v>
      </c>
      <c r="BD66" s="2">
        <f t="shared" si="151"/>
        <v>68.587902432234557</v>
      </c>
      <c r="BE66" s="2">
        <f t="shared" si="152"/>
        <v>66.141915218806815</v>
      </c>
      <c r="BF66" s="2">
        <f t="shared" si="153"/>
        <v>67.924888811238489</v>
      </c>
      <c r="BG66" s="2">
        <f t="shared" si="154"/>
        <v>67.720687307286511</v>
      </c>
      <c r="BH66" s="2">
        <f t="shared" si="155"/>
        <v>67.104095920932096</v>
      </c>
      <c r="BI66" s="2">
        <f t="shared" si="156"/>
        <v>65.399513296105255</v>
      </c>
      <c r="BJ66" s="2">
        <f t="shared" si="157"/>
        <v>64.872275902818899</v>
      </c>
      <c r="BK66" s="2">
        <f t="shared" si="158"/>
        <v>67.576487692923848</v>
      </c>
      <c r="BL66" s="2">
        <f t="shared" si="159"/>
        <v>64.393171904403204</v>
      </c>
      <c r="BM66" s="2">
        <f t="shared" si="160"/>
        <v>60.145731982792043</v>
      </c>
      <c r="BO66" s="2">
        <f t="shared" si="38"/>
        <v>68.08</v>
      </c>
      <c r="BP66" s="2">
        <f t="shared" si="39"/>
        <v>71.016000000000005</v>
      </c>
      <c r="BQ66" s="2">
        <f t="shared" si="40"/>
        <v>73.661000000000001</v>
      </c>
      <c r="BR66" s="2">
        <f t="shared" si="41"/>
        <v>77.064999999999998</v>
      </c>
      <c r="BS66" s="2">
        <f t="shared" si="42"/>
        <v>71.805999999999997</v>
      </c>
      <c r="BT66" s="2">
        <f t="shared" si="43"/>
        <v>72.613</v>
      </c>
      <c r="BU66" s="2">
        <f t="shared" si="44"/>
        <v>67.370999999999995</v>
      </c>
      <c r="BV66" s="2">
        <f t="shared" si="45"/>
        <v>70.016000000000005</v>
      </c>
      <c r="BW66" s="2">
        <f t="shared" si="46"/>
        <v>71.805999999999997</v>
      </c>
      <c r="BX66" s="2">
        <f t="shared" si="47"/>
        <v>69.725999999999999</v>
      </c>
      <c r="BY66" s="2">
        <f t="shared" si="48"/>
        <v>66.5</v>
      </c>
      <c r="BZ66" s="2">
        <f t="shared" si="49"/>
        <v>68.332999999999998</v>
      </c>
      <c r="CA66" s="2">
        <f t="shared" si="50"/>
        <v>68.55</v>
      </c>
      <c r="CB66" s="2">
        <f t="shared" si="51"/>
        <v>65.716999999999999</v>
      </c>
      <c r="CC66" s="2">
        <f t="shared" si="52"/>
        <v>57.311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64.996642087351105</v>
      </c>
      <c r="DL66" s="2">
        <f t="shared" si="221"/>
        <v>70.23879007643896</v>
      </c>
      <c r="DM66" s="2">
        <f t="shared" si="221"/>
        <v>70.849960132890374</v>
      </c>
      <c r="DN66" s="2">
        <f t="shared" si="221"/>
        <v>74.382069163394746</v>
      </c>
      <c r="DO66" s="2">
        <f t="shared" si="221"/>
        <v>70.037573844759876</v>
      </c>
      <c r="DP66" s="2">
        <f t="shared" si="221"/>
        <v>72.244100573844776</v>
      </c>
      <c r="DQ66" s="2">
        <f t="shared" si="221"/>
        <v>67.886589962476535</v>
      </c>
      <c r="DR66" s="2">
        <f t="shared" si="221"/>
        <v>68.768713039399628</v>
      </c>
      <c r="DS66" s="2">
        <f t="shared" si="221"/>
        <v>72.027733101045285</v>
      </c>
      <c r="DT66" s="2">
        <f t="shared" si="221"/>
        <v>70.516623170731705</v>
      </c>
      <c r="DU66" s="2">
        <f t="shared" si="221"/>
        <v>66.88633958724202</v>
      </c>
      <c r="DV66" s="2">
        <f t="shared" si="221"/>
        <v>67.031552099063745</v>
      </c>
      <c r="DW66" s="2">
        <f t="shared" si="221"/>
        <v>68.406291076791078</v>
      </c>
      <c r="DX66" s="2">
        <f t="shared" si="221"/>
        <v>64.287860504201689</v>
      </c>
      <c r="DY66" s="2">
        <f t="shared" si="221"/>
        <v>59.949090909090913</v>
      </c>
      <c r="EA66" s="2">
        <f t="shared" si="71"/>
        <v>57.991915990006241</v>
      </c>
      <c r="EB66" s="2">
        <f t="shared" si="72"/>
        <v>60.457397104542167</v>
      </c>
      <c r="EC66" s="2">
        <f t="shared" si="73"/>
        <v>61.651023359128693</v>
      </c>
      <c r="ED66" s="2">
        <f t="shared" si="74"/>
        <v>62.388741535655662</v>
      </c>
      <c r="EE66" s="2">
        <f t="shared" si="75"/>
        <v>63.158004675500031</v>
      </c>
      <c r="EF66" s="2">
        <f t="shared" si="76"/>
        <v>63.038773930330102</v>
      </c>
      <c r="EG66" s="2">
        <f t="shared" si="77"/>
        <v>63.005922529105788</v>
      </c>
      <c r="EH66" s="2">
        <f t="shared" si="78"/>
        <v>66.427941890378605</v>
      </c>
      <c r="EI66" s="2">
        <f t="shared" si="79"/>
        <v>60.767289621088224</v>
      </c>
      <c r="EJ66" s="2">
        <f t="shared" si="80"/>
        <v>61.086292861125685</v>
      </c>
      <c r="EK66" s="2">
        <f t="shared" si="81"/>
        <v>62.632426272265789</v>
      </c>
      <c r="EL66" s="2">
        <f t="shared" si="82"/>
        <v>61.203764178752522</v>
      </c>
      <c r="EM66" s="2">
        <f t="shared" si="83"/>
        <v>65.7013321901658</v>
      </c>
      <c r="EN66" s="2">
        <f t="shared" si="84"/>
        <v>64.622735568841506</v>
      </c>
      <c r="EO66" s="2">
        <f t="shared" si="85"/>
        <v>60.616099860166479</v>
      </c>
      <c r="EQ66" s="2">
        <f t="shared" si="86"/>
        <v>56.279866977576432</v>
      </c>
      <c r="ER66" s="2">
        <f t="shared" si="222"/>
        <v>59.138302409478996</v>
      </c>
      <c r="ES66" s="2">
        <f t="shared" si="222"/>
        <v>58.791117326317099</v>
      </c>
      <c r="ET66" s="2">
        <f t="shared" si="222"/>
        <v>60.204084321135355</v>
      </c>
      <c r="EU66" s="2">
        <f t="shared" si="222"/>
        <v>62.13949004667198</v>
      </c>
      <c r="EV66" s="2">
        <f t="shared" si="222"/>
        <v>62.759645890502796</v>
      </c>
      <c r="EW66" s="2">
        <f t="shared" si="222"/>
        <v>61.186102129077042</v>
      </c>
      <c r="EX66" s="2">
        <f t="shared" si="222"/>
        <v>62.999968167391479</v>
      </c>
      <c r="EY66" s="2">
        <f t="shared" si="222"/>
        <v>59.524851957299369</v>
      </c>
      <c r="EZ66" s="2">
        <f t="shared" si="222"/>
        <v>59.134199962562967</v>
      </c>
      <c r="FA66" s="2">
        <f t="shared" si="222"/>
        <v>60.254883617549538</v>
      </c>
      <c r="FB66" s="2">
        <f t="shared" si="222"/>
        <v>60.780111686181542</v>
      </c>
      <c r="FC66" s="2">
        <f t="shared" si="222"/>
        <v>63.616130782792567</v>
      </c>
      <c r="FD66" s="2">
        <f t="shared" si="222"/>
        <v>64.216800761755295</v>
      </c>
      <c r="FE66" s="2">
        <f t="shared" si="222"/>
        <v>62.070721041633298</v>
      </c>
      <c r="FG66" s="2">
        <f t="shared" si="88"/>
        <v>0.41989973805446695</v>
      </c>
      <c r="FH66" s="2">
        <f t="shared" si="223"/>
        <v>0.43074645028996433</v>
      </c>
      <c r="FI66" s="2">
        <f t="shared" si="223"/>
        <v>0.41040913351992447</v>
      </c>
      <c r="FJ66" s="2">
        <f t="shared" si="223"/>
        <v>0.41567582760194866</v>
      </c>
      <c r="FK66" s="2">
        <f t="shared" si="223"/>
        <v>0.39513887366447858</v>
      </c>
      <c r="FL66" s="2">
        <f t="shared" si="223"/>
        <v>0.39718221379815144</v>
      </c>
      <c r="FM66" s="2">
        <f t="shared" si="223"/>
        <v>0.35745837954773679</v>
      </c>
      <c r="FN66" s="2">
        <f t="shared" si="223"/>
        <v>0.36045774273338765</v>
      </c>
      <c r="FO66" s="2">
        <f t="shared" si="223"/>
        <v>0.38249057487951782</v>
      </c>
      <c r="FP66" s="2">
        <f t="shared" si="223"/>
        <v>0.36186192893083385</v>
      </c>
      <c r="FQ66" s="2">
        <f t="shared" si="223"/>
        <v>0.34950697148311521</v>
      </c>
      <c r="FR66" s="2">
        <f t="shared" si="223"/>
        <v>0.37051239817705417</v>
      </c>
      <c r="FS66" s="2">
        <f t="shared" si="223"/>
        <v>0.30675879655593763</v>
      </c>
      <c r="FT66" s="2">
        <f t="shared" si="223"/>
        <v>0.31449521932839419</v>
      </c>
      <c r="FU66" s="2">
        <f t="shared" si="223"/>
        <v>0.29478719561921962</v>
      </c>
      <c r="FW66" s="2">
        <f t="shared" si="112"/>
        <v>1.0043328280536564E-5</v>
      </c>
      <c r="FX66" s="2">
        <f t="shared" si="164"/>
        <v>1.9748249463428503E-5</v>
      </c>
      <c r="FY66" s="2">
        <f t="shared" si="165"/>
        <v>1.8122628945776316E-5</v>
      </c>
      <c r="FZ66" s="2">
        <f t="shared" si="166"/>
        <v>1.8495461825464374E-5</v>
      </c>
      <c r="GA66" s="2">
        <f t="shared" si="167"/>
        <v>1.9578463840951259E-5</v>
      </c>
      <c r="GB66" s="2">
        <f t="shared" si="168"/>
        <v>2.1949080999101692E-5</v>
      </c>
      <c r="GC66" s="2">
        <f t="shared" si="169"/>
        <v>2.1580055698937091E-5</v>
      </c>
      <c r="GD66" s="2">
        <f t="shared" si="170"/>
        <v>2.1920684248569599E-5</v>
      </c>
      <c r="GE66" s="2">
        <f t="shared" si="171"/>
        <v>2.5992218867264398E-5</v>
      </c>
      <c r="GF66" s="2">
        <f t="shared" si="172"/>
        <v>2.5477020434418619E-5</v>
      </c>
      <c r="GG66" s="2">
        <f t="shared" si="173"/>
        <v>2.2683701438679407E-5</v>
      </c>
      <c r="GH66" s="2">
        <f t="shared" si="174"/>
        <v>2.0105683829752733E-5</v>
      </c>
      <c r="GI66" s="2">
        <f t="shared" si="175"/>
        <v>1.6042130345323124E-5</v>
      </c>
      <c r="GJ66" s="2">
        <f t="shared" si="176"/>
        <v>1.2826443806680142E-5</v>
      </c>
      <c r="GK66" s="2">
        <f t="shared" si="177"/>
        <v>1.057014763540302E-5</v>
      </c>
      <c r="GM66" s="86">
        <f t="shared" si="113"/>
        <v>3.6826566473883238E-3</v>
      </c>
      <c r="GN66" s="86">
        <f t="shared" si="178"/>
        <v>4.5821999327535059E-3</v>
      </c>
      <c r="GO66" s="86">
        <f t="shared" si="179"/>
        <v>3.1665938230789987E-3</v>
      </c>
      <c r="GP66" s="86">
        <f t="shared" si="180"/>
        <v>3.4284585119097261E-3</v>
      </c>
      <c r="GQ66" s="86">
        <f t="shared" si="181"/>
        <v>2.1915593039720268E-3</v>
      </c>
      <c r="GR66" s="86">
        <f t="shared" si="182"/>
        <v>2.3947070159860595E-3</v>
      </c>
      <c r="GS66" s="86">
        <f t="shared" si="183"/>
        <v>7.7878274854727354E-4</v>
      </c>
      <c r="GT66" s="86">
        <f t="shared" si="184"/>
        <v>8.6392411543928787E-4</v>
      </c>
      <c r="GU66" s="86">
        <f t="shared" si="185"/>
        <v>1.484019890093615E-3</v>
      </c>
      <c r="GV66" s="86">
        <f t="shared" si="186"/>
        <v>8.665581328205637E-4</v>
      </c>
      <c r="GW66" s="86">
        <f t="shared" si="187"/>
        <v>6.3605037946055432E-4</v>
      </c>
      <c r="GX66" s="86">
        <f t="shared" si="188"/>
        <v>1.2269264755918156E-3</v>
      </c>
      <c r="GY66" s="86">
        <f t="shared" si="189"/>
        <v>1.161519854136194E-4</v>
      </c>
      <c r="GZ66" s="86">
        <f t="shared" si="190"/>
        <v>1.5925015020361598E-4</v>
      </c>
      <c r="HA66" s="86">
        <f t="shared" si="191"/>
        <v>5.6496392784433453E-5</v>
      </c>
      <c r="HC66" s="86">
        <f t="shared" si="145"/>
        <v>3.1200970440946071E-11</v>
      </c>
      <c r="HD66" s="86">
        <f t="shared" si="192"/>
        <v>2.5543199273984086E-10</v>
      </c>
      <c r="HE66" s="86">
        <f t="shared" si="193"/>
        <v>3.479047183237933E-11</v>
      </c>
      <c r="HF66" s="86">
        <f t="shared" si="194"/>
        <v>4.8395341813121723E-11</v>
      </c>
      <c r="HG66" s="86">
        <f t="shared" si="195"/>
        <v>3.4409220582620462E-12</v>
      </c>
      <c r="HH66" s="86">
        <f t="shared" si="196"/>
        <v>4.7841912584853645E-12</v>
      </c>
      <c r="HI66" s="86">
        <f t="shared" si="197"/>
        <v>1.1185864361180124E-13</v>
      </c>
      <c r="HJ66" s="86">
        <f t="shared" si="198"/>
        <v>1.8237483864366578E-17</v>
      </c>
      <c r="HK66" s="86">
        <f t="shared" si="199"/>
        <v>2.0299704402441692E-12</v>
      </c>
      <c r="HL66" s="86">
        <f t="shared" si="200"/>
        <v>7.4589047448817012E-14</v>
      </c>
      <c r="HM66" s="86">
        <f t="shared" si="201"/>
        <v>9.6793259092323178E-15</v>
      </c>
      <c r="HN66" s="86">
        <f t="shared" si="202"/>
        <v>3.9583234081690972E-13</v>
      </c>
      <c r="HO66" s="86">
        <f t="shared" si="203"/>
        <v>1.5361265547182815E-17</v>
      </c>
      <c r="HP66" s="86">
        <f t="shared" si="204"/>
        <v>4.3259139980263538E-17</v>
      </c>
      <c r="HQ66" s="86">
        <f t="shared" si="205"/>
        <v>7.4376772711474987E-21</v>
      </c>
      <c r="HS66" s="86">
        <f t="shared" si="114"/>
        <v>3.3782249844669066E-74</v>
      </c>
      <c r="HT66" s="86">
        <f t="shared" si="206"/>
        <v>7.8124164033200305E-62</v>
      </c>
      <c r="HU66" s="86">
        <f t="shared" si="207"/>
        <v>1.9712341200475557E-67</v>
      </c>
      <c r="HV66" s="86">
        <f t="shared" si="208"/>
        <v>1.913387911907045E-68</v>
      </c>
      <c r="HW66" s="86">
        <f t="shared" si="209"/>
        <v>3.1423159720585632E-76</v>
      </c>
      <c r="HX66" s="86">
        <f t="shared" si="210"/>
        <v>1.7918886961329153E-74</v>
      </c>
      <c r="HY66" s="86">
        <f t="shared" si="211"/>
        <v>1.6735766896034186E-88</v>
      </c>
      <c r="HZ66" s="86">
        <f t="shared" si="212"/>
        <v>2.5442303305564988E-117</v>
      </c>
      <c r="IA66" s="86">
        <f t="shared" si="213"/>
        <v>4.3772579615273662E-81</v>
      </c>
      <c r="IB66" s="86">
        <f t="shared" si="214"/>
        <v>1.6409802677168211E-91</v>
      </c>
      <c r="IC66" s="86">
        <f t="shared" si="215"/>
        <v>3.6884145496705709E-97</v>
      </c>
      <c r="ID66" s="86">
        <f t="shared" si="216"/>
        <v>4.424414423475873E-85</v>
      </c>
      <c r="IE66" s="86">
        <f t="shared" si="217"/>
        <v>2.8988106287760388E-116</v>
      </c>
      <c r="IF66" s="86">
        <f t="shared" si="218"/>
        <v>1.1311479398753609E-69</v>
      </c>
      <c r="IG66" s="86">
        <f t="shared" si="219"/>
        <v>2.6000260483217061E-47</v>
      </c>
      <c r="II66" s="86">
        <f t="shared" si="115"/>
        <v>5.4135040969597757E-169</v>
      </c>
      <c r="IJ66" s="86">
        <f t="shared" si="116"/>
        <v>1.1613573946223793E-132</v>
      </c>
      <c r="IK66" s="86">
        <f t="shared" si="117"/>
        <v>2.902608855890595E-147</v>
      </c>
      <c r="IL66" s="86">
        <f t="shared" si="118"/>
        <v>9.5769337248149496E-150</v>
      </c>
      <c r="IM66" s="86">
        <f t="shared" si="119"/>
        <v>2.2015135325759744E-169</v>
      </c>
      <c r="IN66" s="86">
        <f t="shared" si="120"/>
        <v>4.6567491237666149E-162</v>
      </c>
      <c r="IO66" s="86">
        <f t="shared" si="121"/>
        <v>1.0003723145765644E-192</v>
      </c>
      <c r="IP66" s="86">
        <f t="shared" si="122"/>
        <v>1.5064017250782395E-257</v>
      </c>
      <c r="IQ66" s="86">
        <f t="shared" si="123"/>
        <v>1.6137190054931592E-177</v>
      </c>
      <c r="IR66" s="86">
        <f t="shared" si="124"/>
        <v>1.2012205813045554E-200</v>
      </c>
      <c r="IS66" s="86">
        <f t="shared" si="125"/>
        <v>1.3523320042313132E-212</v>
      </c>
      <c r="IT66" s="86">
        <f t="shared" si="126"/>
        <v>1.5283126141245402E-185</v>
      </c>
      <c r="IU66" s="86">
        <f t="shared" si="127"/>
        <v>4.7486562857742186E-254</v>
      </c>
      <c r="IV66" s="86">
        <f t="shared" si="128"/>
        <v>9.1074619315815152E-186</v>
      </c>
      <c r="IW66" s="86">
        <f t="shared" si="129"/>
        <v>8.592251400336395E-174</v>
      </c>
      <c r="IY66" s="86">
        <f t="shared" si="130"/>
        <v>3.6826566785892944E-3</v>
      </c>
      <c r="IZ66" s="86">
        <f t="shared" si="131"/>
        <v>4.5822001881854982E-3</v>
      </c>
      <c r="JA66" s="86">
        <f t="shared" si="132"/>
        <v>3.1665938578694704E-3</v>
      </c>
      <c r="JB66" s="86">
        <f t="shared" si="133"/>
        <v>3.4284585603050681E-3</v>
      </c>
      <c r="JC66" s="86">
        <f t="shared" si="134"/>
        <v>2.1915593074129489E-3</v>
      </c>
      <c r="JD66" s="86">
        <f t="shared" si="135"/>
        <v>2.3947070207702508E-3</v>
      </c>
      <c r="JE66" s="86">
        <f t="shared" si="136"/>
        <v>7.7878274865913219E-4</v>
      </c>
      <c r="JF66" s="86">
        <f t="shared" si="137"/>
        <v>8.6392411543930608E-4</v>
      </c>
      <c r="JG66" s="86">
        <f t="shared" si="138"/>
        <v>1.4840198921235853E-3</v>
      </c>
      <c r="JH66" s="86">
        <f t="shared" si="139"/>
        <v>8.665581328951528E-4</v>
      </c>
      <c r="JI66" s="86">
        <f t="shared" si="140"/>
        <v>6.3605037947023365E-4</v>
      </c>
      <c r="JJ66" s="86">
        <f t="shared" si="141"/>
        <v>1.2269264759876479E-3</v>
      </c>
      <c r="JK66" s="86">
        <f t="shared" si="142"/>
        <v>1.1615198541363476E-4</v>
      </c>
      <c r="JL66" s="86">
        <f t="shared" si="143"/>
        <v>1.5925015020365924E-4</v>
      </c>
      <c r="JM66" s="86">
        <f t="shared" si="144"/>
        <v>5.649639278443346E-5</v>
      </c>
    </row>
    <row r="67" spans="2:273" x14ac:dyDescent="0.25">
      <c r="B67" s="2">
        <v>40</v>
      </c>
      <c r="C67" s="37">
        <v>70.040000000000006</v>
      </c>
      <c r="D67" s="37">
        <v>74.016000000000005</v>
      </c>
      <c r="E67" s="37">
        <v>75.451999999999998</v>
      </c>
      <c r="F67" s="37">
        <v>79.081000000000003</v>
      </c>
      <c r="G67" s="37">
        <v>72.483999999999995</v>
      </c>
      <c r="H67" s="37">
        <v>74.725999999999999</v>
      </c>
      <c r="I67" s="37">
        <v>68.564999999999998</v>
      </c>
      <c r="J67" s="37">
        <v>69.305999999999997</v>
      </c>
      <c r="K67" s="37">
        <v>77.209999999999994</v>
      </c>
      <c r="L67" s="37">
        <v>71.677000000000007</v>
      </c>
      <c r="M67" s="37">
        <v>66.355000000000004</v>
      </c>
      <c r="N67" s="37">
        <v>69.183000000000007</v>
      </c>
      <c r="O67" s="37">
        <v>67.433000000000007</v>
      </c>
      <c r="P67" s="37">
        <v>64.917000000000002</v>
      </c>
      <c r="Q67" s="37">
        <v>58.786999999999999</v>
      </c>
      <c r="S67" s="4">
        <f t="shared" si="8"/>
        <v>65.970284368078069</v>
      </c>
      <c r="T67" s="4">
        <f t="shared" si="9"/>
        <v>70.803122790882128</v>
      </c>
      <c r="U67" s="4">
        <f t="shared" si="10"/>
        <v>70.468702050878122</v>
      </c>
      <c r="V67" s="4">
        <f t="shared" si="11"/>
        <v>72.554886522643827</v>
      </c>
      <c r="W67" s="4">
        <f t="shared" si="12"/>
        <v>69.799430462171102</v>
      </c>
      <c r="X67" s="4">
        <f t="shared" si="13"/>
        <v>71.129757045928287</v>
      </c>
      <c r="Y67" s="4">
        <f t="shared" si="14"/>
        <v>67.119653478403364</v>
      </c>
      <c r="Z67" s="4">
        <f t="shared" si="15"/>
        <v>69.044004902529707</v>
      </c>
      <c r="AA67" s="4">
        <f t="shared" si="16"/>
        <v>69.384781773234224</v>
      </c>
      <c r="AB67" s="4">
        <f t="shared" si="17"/>
        <v>68.14256438638715</v>
      </c>
      <c r="AC67" s="4">
        <f t="shared" si="18"/>
        <v>66.209205168169859</v>
      </c>
      <c r="AD67" s="4">
        <f t="shared" si="19"/>
        <v>66.392960291913624</v>
      </c>
      <c r="AE67" s="4">
        <f t="shared" si="20"/>
        <v>67.842215640471196</v>
      </c>
      <c r="AF67" s="4">
        <f t="shared" si="21"/>
        <v>64.682322226541245</v>
      </c>
      <c r="AG67" s="4">
        <f t="shared" si="22"/>
        <v>60.271060956900939</v>
      </c>
      <c r="AI67" s="4">
        <f t="shared" si="23"/>
        <v>4.0697156319219374</v>
      </c>
      <c r="AJ67" s="4">
        <f t="shared" si="24"/>
        <v>3.2128772091178774</v>
      </c>
      <c r="AK67" s="4">
        <f t="shared" si="25"/>
        <v>4.9832979491218765</v>
      </c>
      <c r="AL67" s="4">
        <f t="shared" si="26"/>
        <v>6.5261134773561764</v>
      </c>
      <c r="AM67" s="4">
        <f t="shared" si="27"/>
        <v>2.6845695378288923</v>
      </c>
      <c r="AN67" s="4">
        <f t="shared" si="28"/>
        <v>3.5962429540717125</v>
      </c>
      <c r="AO67" s="4">
        <f t="shared" si="29"/>
        <v>1.4453465215966332</v>
      </c>
      <c r="AP67" s="4">
        <f t="shared" si="30"/>
        <v>0.26199509747029026</v>
      </c>
      <c r="AQ67" s="4">
        <f t="shared" si="31"/>
        <v>7.8252182267657702</v>
      </c>
      <c r="AR67" s="4">
        <f t="shared" si="32"/>
        <v>3.5344356136128567</v>
      </c>
      <c r="AS67" s="4">
        <f t="shared" si="33"/>
        <v>0.14579483183014474</v>
      </c>
      <c r="AT67" s="4">
        <f t="shared" si="34"/>
        <v>2.7900397080863826</v>
      </c>
      <c r="AU67" s="4">
        <f t="shared" si="35"/>
        <v>-0.40921564047118864</v>
      </c>
      <c r="AV67" s="4">
        <f t="shared" si="220"/>
        <v>0.23467777345875618</v>
      </c>
      <c r="AW67" s="4">
        <f t="shared" si="220"/>
        <v>-1.4840609569009402</v>
      </c>
      <c r="AY67" s="2">
        <f t="shared" si="96"/>
        <v>61.911695732174387</v>
      </c>
      <c r="AZ67" s="2">
        <f t="shared" si="147"/>
        <v>65.880770074066248</v>
      </c>
      <c r="BA67" s="2">
        <f t="shared" si="148"/>
        <v>66.966337049012196</v>
      </c>
      <c r="BB67" s="2">
        <f t="shared" si="149"/>
        <v>69.280630655814647</v>
      </c>
      <c r="BC67" s="2">
        <f t="shared" si="150"/>
        <v>67.20725176197314</v>
      </c>
      <c r="BD67" s="2">
        <f t="shared" si="151"/>
        <v>68.431669077049477</v>
      </c>
      <c r="BE67" s="2">
        <f t="shared" si="152"/>
        <v>66.052778900728555</v>
      </c>
      <c r="BF67" s="2">
        <f t="shared" si="153"/>
        <v>67.905939483998921</v>
      </c>
      <c r="BG67" s="2">
        <f t="shared" si="154"/>
        <v>67.568367595880602</v>
      </c>
      <c r="BH67" s="2">
        <f t="shared" si="155"/>
        <v>67.024282379184683</v>
      </c>
      <c r="BI67" s="2">
        <f t="shared" si="156"/>
        <v>65.364967597623505</v>
      </c>
      <c r="BJ67" s="2">
        <f t="shared" si="157"/>
        <v>64.809656728668529</v>
      </c>
      <c r="BK67" s="2">
        <f t="shared" si="158"/>
        <v>67.615657243408705</v>
      </c>
      <c r="BL67" s="2">
        <f t="shared" si="159"/>
        <v>64.428596624113425</v>
      </c>
      <c r="BM67" s="2">
        <f t="shared" si="160"/>
        <v>60.191269308191657</v>
      </c>
      <c r="BO67" s="2">
        <f t="shared" si="38"/>
        <v>70.040000000000006</v>
      </c>
      <c r="BP67" s="2">
        <f t="shared" si="39"/>
        <v>74.016000000000005</v>
      </c>
      <c r="BQ67" s="2">
        <f t="shared" si="40"/>
        <v>75.451999999999998</v>
      </c>
      <c r="BR67" s="2">
        <f t="shared" si="41"/>
        <v>79.081000000000003</v>
      </c>
      <c r="BS67" s="2">
        <f t="shared" si="42"/>
        <v>72.483999999999995</v>
      </c>
      <c r="BT67" s="2">
        <f t="shared" si="43"/>
        <v>74.725999999999999</v>
      </c>
      <c r="BU67" s="2">
        <f t="shared" si="44"/>
        <v>68.564999999999998</v>
      </c>
      <c r="BV67" s="2">
        <f t="shared" si="45"/>
        <v>69.305999999999997</v>
      </c>
      <c r="BW67" s="2">
        <f t="shared" si="46"/>
        <v>77.209999999999994</v>
      </c>
      <c r="BX67" s="2">
        <f t="shared" si="47"/>
        <v>71.677000000000007</v>
      </c>
      <c r="BY67" s="2">
        <f t="shared" si="48"/>
        <v>66.355000000000004</v>
      </c>
      <c r="BZ67" s="2">
        <f t="shared" si="49"/>
        <v>69.183000000000007</v>
      </c>
      <c r="CA67" s="2">
        <f t="shared" si="50"/>
        <v>67.433000000000007</v>
      </c>
      <c r="CB67" s="2">
        <f t="shared" si="51"/>
        <v>64.917000000000002</v>
      </c>
      <c r="CC67" s="2">
        <f t="shared" si="52"/>
        <v>58.786999999999999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65.133603435702142</v>
      </c>
      <c r="DL67" s="2">
        <f t="shared" si="221"/>
        <v>70.515580531021257</v>
      </c>
      <c r="DM67" s="2">
        <f t="shared" si="221"/>
        <v>71.155415282392042</v>
      </c>
      <c r="DN67" s="2">
        <f t="shared" si="221"/>
        <v>74.791725460585923</v>
      </c>
      <c r="DO67" s="2">
        <f t="shared" si="221"/>
        <v>70.226707792207776</v>
      </c>
      <c r="DP67" s="2">
        <f t="shared" si="221"/>
        <v>72.437396858955012</v>
      </c>
      <c r="DQ67" s="2">
        <f t="shared" si="221"/>
        <v>68.018840994371473</v>
      </c>
      <c r="DR67" s="2">
        <f t="shared" si="221"/>
        <v>68.959129455909945</v>
      </c>
      <c r="DS67" s="2">
        <f t="shared" si="221"/>
        <v>72.300888675958191</v>
      </c>
      <c r="DT67" s="2">
        <f t="shared" si="221"/>
        <v>70.823560975609752</v>
      </c>
      <c r="DU67" s="2">
        <f t="shared" si="221"/>
        <v>67.088044371482169</v>
      </c>
      <c r="DV67" s="2">
        <f t="shared" si="221"/>
        <v>67.237499395952895</v>
      </c>
      <c r="DW67" s="2">
        <f t="shared" si="221"/>
        <v>68.631614114114114</v>
      </c>
      <c r="DX67" s="2">
        <f t="shared" si="221"/>
        <v>64.408172268907563</v>
      </c>
      <c r="DY67" s="2">
        <f t="shared" si="221"/>
        <v>60.045999999999999</v>
      </c>
      <c r="EA67" s="2">
        <f t="shared" si="71"/>
        <v>57.852256402248592</v>
      </c>
      <c r="EB67" s="2">
        <f t="shared" si="72"/>
        <v>60.294638154289828</v>
      </c>
      <c r="EC67" s="2">
        <f t="shared" si="73"/>
        <v>61.477985096016049</v>
      </c>
      <c r="ED67" s="2">
        <f t="shared" si="74"/>
        <v>62.215326904979023</v>
      </c>
      <c r="EE67" s="2">
        <f t="shared" si="75"/>
        <v>62.99194387712042</v>
      </c>
      <c r="EF67" s="2">
        <f t="shared" si="76"/>
        <v>62.886989421849343</v>
      </c>
      <c r="EG67" s="2">
        <f t="shared" si="77"/>
        <v>62.829796662125361</v>
      </c>
      <c r="EH67" s="2">
        <f t="shared" si="78"/>
        <v>66.201947928331464</v>
      </c>
      <c r="EI67" s="2">
        <f t="shared" si="79"/>
        <v>60.600337304898261</v>
      </c>
      <c r="EJ67" s="2">
        <f t="shared" si="80"/>
        <v>60.913976744948833</v>
      </c>
      <c r="EK67" s="2">
        <f t="shared" si="81"/>
        <v>62.44035674631467</v>
      </c>
      <c r="EL67" s="2">
        <f t="shared" si="82"/>
        <v>61.047799905671518</v>
      </c>
      <c r="EM67" s="2">
        <f t="shared" si="83"/>
        <v>65.521835811311135</v>
      </c>
      <c r="EN67" s="2">
        <f t="shared" si="84"/>
        <v>64.469215223984037</v>
      </c>
      <c r="EO67" s="2">
        <f t="shared" si="85"/>
        <v>60.508162602221226</v>
      </c>
      <c r="EQ67" s="2">
        <f t="shared" si="86"/>
        <v>56.162876932245027</v>
      </c>
      <c r="ER67" s="2">
        <f t="shared" si="222"/>
        <v>58.993397151583466</v>
      </c>
      <c r="ES67" s="2">
        <f t="shared" si="222"/>
        <v>58.656989684252025</v>
      </c>
      <c r="ET67" s="2">
        <f t="shared" si="222"/>
        <v>60.061559497343538</v>
      </c>
      <c r="EU67" s="2">
        <f t="shared" si="222"/>
        <v>61.987090707821764</v>
      </c>
      <c r="EV67" s="2">
        <f t="shared" si="222"/>
        <v>62.61145340782123</v>
      </c>
      <c r="EW67" s="2">
        <f t="shared" si="222"/>
        <v>61.03548380145368</v>
      </c>
      <c r="EX67" s="2">
        <f t="shared" si="222"/>
        <v>62.824617873555056</v>
      </c>
      <c r="EY67" s="2">
        <f t="shared" si="222"/>
        <v>59.375323417739331</v>
      </c>
      <c r="EZ67" s="2">
        <f t="shared" si="222"/>
        <v>58.989113220791424</v>
      </c>
      <c r="FA67" s="2">
        <f t="shared" si="222"/>
        <v>60.097050037787575</v>
      </c>
      <c r="FB67" s="2">
        <f t="shared" si="222"/>
        <v>60.629665622414933</v>
      </c>
      <c r="FC67" s="2">
        <f t="shared" si="222"/>
        <v>63.464742169499544</v>
      </c>
      <c r="FD67" s="2">
        <f t="shared" si="222"/>
        <v>64.06832756561306</v>
      </c>
      <c r="FE67" s="2">
        <f t="shared" si="222"/>
        <v>61.9407124518752</v>
      </c>
      <c r="FG67" s="2">
        <f t="shared" si="88"/>
        <v>0.44248531004024699</v>
      </c>
      <c r="FH67" s="2">
        <f t="shared" si="223"/>
        <v>0.4534593885496816</v>
      </c>
      <c r="FI67" s="2">
        <f t="shared" si="223"/>
        <v>0.43286514049824593</v>
      </c>
      <c r="FJ67" s="2">
        <f t="shared" si="223"/>
        <v>0.4382058267601473</v>
      </c>
      <c r="FK67" s="2">
        <f t="shared" si="223"/>
        <v>0.41735079322149399</v>
      </c>
      <c r="FL67" s="2">
        <f t="shared" si="223"/>
        <v>0.4194293465550879</v>
      </c>
      <c r="FM67" s="2">
        <f t="shared" si="223"/>
        <v>0.378878943926996</v>
      </c>
      <c r="FN67" s="2">
        <f t="shared" si="223"/>
        <v>0.38195120109279185</v>
      </c>
      <c r="FO67" s="2">
        <f t="shared" si="223"/>
        <v>0.40446693641255488</v>
      </c>
      <c r="FP67" s="2">
        <f t="shared" si="223"/>
        <v>0.38338892299281602</v>
      </c>
      <c r="FQ67" s="2">
        <f t="shared" si="223"/>
        <v>0.3707259673606868</v>
      </c>
      <c r="FR67" s="2">
        <f t="shared" si="223"/>
        <v>0.39223769314784496</v>
      </c>
      <c r="FS67" s="2">
        <f t="shared" si="223"/>
        <v>0.3266858881499814</v>
      </c>
      <c r="FT67" s="2">
        <f t="shared" si="223"/>
        <v>0.33468224504597427</v>
      </c>
      <c r="FU67" s="2">
        <f t="shared" si="223"/>
        <v>0.31428917949833551</v>
      </c>
      <c r="FW67" s="2">
        <f t="shared" si="112"/>
        <v>1.101227980583376E-5</v>
      </c>
      <c r="FX67" s="2">
        <f t="shared" si="164"/>
        <v>2.1653483692794081E-5</v>
      </c>
      <c r="FY67" s="2">
        <f t="shared" si="165"/>
        <v>1.9871032752557421E-5</v>
      </c>
      <c r="FZ67" s="2">
        <f t="shared" si="166"/>
        <v>2.0279834431705417E-5</v>
      </c>
      <c r="GA67" s="2">
        <f t="shared" si="167"/>
        <v>2.1467318166073579E-5</v>
      </c>
      <c r="GB67" s="2">
        <f t="shared" si="168"/>
        <v>2.4066637777197197E-5</v>
      </c>
      <c r="GC67" s="2">
        <f t="shared" si="169"/>
        <v>2.3662011281017829E-5</v>
      </c>
      <c r="GD67" s="2">
        <f t="shared" si="170"/>
        <v>2.4035501491181202E-5</v>
      </c>
      <c r="GE67" s="2">
        <f t="shared" si="171"/>
        <v>2.8499829788815638E-5</v>
      </c>
      <c r="GF67" s="2">
        <f t="shared" si="172"/>
        <v>2.793492874562273E-5</v>
      </c>
      <c r="GG67" s="2">
        <f t="shared" si="173"/>
        <v>2.4872129603110984E-5</v>
      </c>
      <c r="GH67" s="2">
        <f t="shared" si="174"/>
        <v>2.2045401175082744E-5</v>
      </c>
      <c r="GI67" s="2">
        <f t="shared" si="175"/>
        <v>1.7589818919293119E-5</v>
      </c>
      <c r="GJ67" s="2">
        <f t="shared" si="176"/>
        <v>1.406389856439761E-5</v>
      </c>
      <c r="GK67" s="2">
        <f t="shared" si="177"/>
        <v>1.1589924592958848E-5</v>
      </c>
      <c r="GM67" s="86">
        <f t="shared" si="113"/>
        <v>5.2876917603787276E-3</v>
      </c>
      <c r="GN67" s="86">
        <f t="shared" si="178"/>
        <v>6.4428136214042201E-3</v>
      </c>
      <c r="GO67" s="86">
        <f t="shared" si="179"/>
        <v>4.5624844150847004E-3</v>
      </c>
      <c r="GP67" s="86">
        <f t="shared" si="180"/>
        <v>4.9369308142653253E-3</v>
      </c>
      <c r="GQ67" s="86">
        <f t="shared" si="181"/>
        <v>3.2696379289595305E-3</v>
      </c>
      <c r="GR67" s="86">
        <f t="shared" si="182"/>
        <v>3.5235360972887667E-3</v>
      </c>
      <c r="GS67" s="86">
        <f t="shared" si="183"/>
        <v>1.2592067358750485E-3</v>
      </c>
      <c r="GT67" s="86">
        <f t="shared" si="184"/>
        <v>1.3843312590938683E-3</v>
      </c>
      <c r="GU67" s="86">
        <f t="shared" si="185"/>
        <v>2.3078392086175914E-3</v>
      </c>
      <c r="GV67" s="86">
        <f t="shared" si="186"/>
        <v>1.3946522101121813E-3</v>
      </c>
      <c r="GW67" s="86">
        <f t="shared" si="187"/>
        <v>1.0381375808132596E-3</v>
      </c>
      <c r="GX67" s="86">
        <f t="shared" si="188"/>
        <v>1.9011937812161656E-3</v>
      </c>
      <c r="GY67" s="86">
        <f t="shared" si="189"/>
        <v>2.146331681745125E-4</v>
      </c>
      <c r="GZ67" s="86">
        <f t="shared" si="190"/>
        <v>2.8859027594165313E-4</v>
      </c>
      <c r="HA67" s="86">
        <f t="shared" si="191"/>
        <v>1.107499843814702E-4</v>
      </c>
      <c r="HC67" s="86">
        <f t="shared" si="145"/>
        <v>7.6970350521818568E-11</v>
      </c>
      <c r="HD67" s="86">
        <f t="shared" si="192"/>
        <v>5.7411519051914585E-10</v>
      </c>
      <c r="HE67" s="86">
        <f t="shared" si="193"/>
        <v>8.436083991350343E-11</v>
      </c>
      <c r="HF67" s="86">
        <f t="shared" si="194"/>
        <v>1.1766967765431461E-10</v>
      </c>
      <c r="HG67" s="86">
        <f t="shared" si="195"/>
        <v>9.3869270312036431E-12</v>
      </c>
      <c r="HH67" s="86">
        <f t="shared" si="196"/>
        <v>1.2817404594220841E-11</v>
      </c>
      <c r="HI67" s="86">
        <f t="shared" si="197"/>
        <v>3.5356879907345416E-13</v>
      </c>
      <c r="HJ67" s="86">
        <f t="shared" si="198"/>
        <v>8.351236175267301E-17</v>
      </c>
      <c r="HK67" s="86">
        <f t="shared" si="199"/>
        <v>5.8923255672033074E-12</v>
      </c>
      <c r="HL67" s="86">
        <f t="shared" si="200"/>
        <v>2.4786207682674851E-13</v>
      </c>
      <c r="HM67" s="86">
        <f t="shared" si="201"/>
        <v>3.4294470382634364E-14</v>
      </c>
      <c r="HN67" s="86">
        <f t="shared" si="202"/>
        <v>1.1855017425695209E-12</v>
      </c>
      <c r="HO67" s="86">
        <f t="shared" si="203"/>
        <v>6.6959203940505733E-17</v>
      </c>
      <c r="HP67" s="86">
        <f t="shared" si="204"/>
        <v>1.803330337017497E-16</v>
      </c>
      <c r="HQ67" s="86">
        <f t="shared" si="205"/>
        <v>4.3823049340921076E-20</v>
      </c>
      <c r="HS67" s="86">
        <f t="shared" si="114"/>
        <v>1.3328917702976935E-72</v>
      </c>
      <c r="HT67" s="86">
        <f t="shared" si="206"/>
        <v>1.8161806432403696E-60</v>
      </c>
      <c r="HU67" s="86">
        <f t="shared" si="207"/>
        <v>6.1495879825979269E-66</v>
      </c>
      <c r="HV67" s="86">
        <f t="shared" si="208"/>
        <v>6.352588053189584E-67</v>
      </c>
      <c r="HW67" s="86">
        <f t="shared" si="209"/>
        <v>1.6469304669118854E-74</v>
      </c>
      <c r="HX67" s="86">
        <f t="shared" si="210"/>
        <v>8.5610476105966199E-73</v>
      </c>
      <c r="HY67" s="86">
        <f t="shared" si="211"/>
        <v>1.6671678441764411E-86</v>
      </c>
      <c r="HZ67" s="86">
        <f t="shared" si="212"/>
        <v>1.1979856612725441E-114</v>
      </c>
      <c r="IA67" s="86">
        <f t="shared" si="213"/>
        <v>3.211891734322336E-79</v>
      </c>
      <c r="IB67" s="86">
        <f t="shared" si="214"/>
        <v>2.0979837045970721E-89</v>
      </c>
      <c r="IC67" s="86">
        <f t="shared" si="215"/>
        <v>6.0101996281609249E-95</v>
      </c>
      <c r="ID67" s="86">
        <f t="shared" si="216"/>
        <v>3.5870705611164402E-83</v>
      </c>
      <c r="IE67" s="86">
        <f t="shared" si="217"/>
        <v>1.0723479065976328E-113</v>
      </c>
      <c r="IF67" s="86">
        <f t="shared" si="218"/>
        <v>3.4638988384132963E-68</v>
      </c>
      <c r="IG67" s="86">
        <f t="shared" si="219"/>
        <v>2.4273811892303208E-46</v>
      </c>
      <c r="II67" s="86">
        <f t="shared" si="115"/>
        <v>2.4825009334481789E-166</v>
      </c>
      <c r="IJ67" s="86">
        <f t="shared" si="116"/>
        <v>1.8945154681426301E-130</v>
      </c>
      <c r="IK67" s="86">
        <f t="shared" si="117"/>
        <v>7.9968909016402622E-145</v>
      </c>
      <c r="IL67" s="86">
        <f t="shared" si="118"/>
        <v>2.9349876109645535E-147</v>
      </c>
      <c r="IM67" s="86">
        <f t="shared" si="119"/>
        <v>1.4924942630631102E-166</v>
      </c>
      <c r="IN67" s="86">
        <f t="shared" si="120"/>
        <v>2.5364212690515403E-159</v>
      </c>
      <c r="IO67" s="86">
        <f t="shared" si="121"/>
        <v>1.798529889662873E-189</v>
      </c>
      <c r="IP67" s="86">
        <f t="shared" si="122"/>
        <v>3.5043031819637462E-253</v>
      </c>
      <c r="IQ67" s="86">
        <f t="shared" si="123"/>
        <v>1.8022508812037785E-174</v>
      </c>
      <c r="IR67" s="86">
        <f t="shared" si="124"/>
        <v>3.329795932194138E-197</v>
      </c>
      <c r="IS67" s="86">
        <f t="shared" si="125"/>
        <v>5.5127465508169757E-209</v>
      </c>
      <c r="IT67" s="86">
        <f t="shared" si="126"/>
        <v>1.9772152801102479E-182</v>
      </c>
      <c r="IU67" s="86">
        <f t="shared" si="127"/>
        <v>7.2807769146345691E-250</v>
      </c>
      <c r="IV67" s="86">
        <f t="shared" si="128"/>
        <v>8.9376590317876653E-183</v>
      </c>
      <c r="IW67" s="86">
        <f t="shared" si="129"/>
        <v>4.8316935148194775E-171</v>
      </c>
      <c r="IY67" s="86">
        <f t="shared" si="130"/>
        <v>5.2876918373490778E-3</v>
      </c>
      <c r="IZ67" s="86">
        <f t="shared" si="131"/>
        <v>6.4428141955194104E-3</v>
      </c>
      <c r="JA67" s="86">
        <f t="shared" si="132"/>
        <v>4.5624844994455399E-3</v>
      </c>
      <c r="JB67" s="86">
        <f t="shared" si="133"/>
        <v>4.9369309319350031E-3</v>
      </c>
      <c r="JC67" s="86">
        <f t="shared" si="134"/>
        <v>3.2696379383464575E-3</v>
      </c>
      <c r="JD67" s="86">
        <f t="shared" si="135"/>
        <v>3.5235361101061714E-3</v>
      </c>
      <c r="JE67" s="86">
        <f t="shared" si="136"/>
        <v>1.2592067362286173E-3</v>
      </c>
      <c r="JF67" s="86">
        <f t="shared" si="137"/>
        <v>1.3843312590939517E-3</v>
      </c>
      <c r="JG67" s="86">
        <f t="shared" si="138"/>
        <v>2.3078392145099171E-3</v>
      </c>
      <c r="JH67" s="86">
        <f t="shared" si="139"/>
        <v>1.3946522103600433E-3</v>
      </c>
      <c r="JI67" s="86">
        <f t="shared" si="140"/>
        <v>1.038137580847554E-3</v>
      </c>
      <c r="JJ67" s="86">
        <f t="shared" si="141"/>
        <v>1.9011937824016673E-3</v>
      </c>
      <c r="JK67" s="86">
        <f t="shared" si="142"/>
        <v>2.1463316817457945E-4</v>
      </c>
      <c r="JL67" s="86">
        <f t="shared" si="143"/>
        <v>2.8859027594183348E-4</v>
      </c>
      <c r="JM67" s="86">
        <f t="shared" si="144"/>
        <v>1.1074998438147024E-4</v>
      </c>
    </row>
    <row r="68" spans="2:273" x14ac:dyDescent="0.25">
      <c r="B68" s="2">
        <v>41</v>
      </c>
      <c r="C68" s="37">
        <v>71.28</v>
      </c>
      <c r="D68" s="37">
        <v>78.596999999999994</v>
      </c>
      <c r="E68" s="37">
        <v>79.048000000000002</v>
      </c>
      <c r="F68" s="37">
        <v>81.870999999999995</v>
      </c>
      <c r="G68" s="37">
        <v>75.031999999999996</v>
      </c>
      <c r="H68" s="37">
        <v>75.242000000000004</v>
      </c>
      <c r="I68" s="37">
        <v>69.677000000000007</v>
      </c>
      <c r="J68" s="37">
        <v>73.096999999999994</v>
      </c>
      <c r="K68" s="37">
        <v>78.483999999999995</v>
      </c>
      <c r="L68" s="37">
        <v>73.435000000000002</v>
      </c>
      <c r="M68" s="37">
        <v>70.564999999999998</v>
      </c>
      <c r="N68" s="37">
        <v>69.466999999999999</v>
      </c>
      <c r="O68" s="37">
        <v>68.816999999999993</v>
      </c>
      <c r="P68" s="37">
        <v>64.266999999999996</v>
      </c>
      <c r="Q68" s="37">
        <v>61.311</v>
      </c>
      <c r="S68" s="4">
        <f t="shared" si="8"/>
        <v>67.312740301116591</v>
      </c>
      <c r="T68" s="4">
        <f t="shared" si="9"/>
        <v>72.32797435176299</v>
      </c>
      <c r="U68" s="4">
        <f t="shared" si="10"/>
        <v>71.650751247933329</v>
      </c>
      <c r="V68" s="4">
        <f t="shared" si="11"/>
        <v>73.63305744131867</v>
      </c>
      <c r="W68" s="4">
        <f t="shared" si="12"/>
        <v>70.758292858521386</v>
      </c>
      <c r="X68" s="4">
        <f t="shared" si="13"/>
        <v>72.041679965159176</v>
      </c>
      <c r="Y68" s="4">
        <f t="shared" si="14"/>
        <v>67.582297527972187</v>
      </c>
      <c r="Z68" s="4">
        <f t="shared" si="15"/>
        <v>69.596551745704403</v>
      </c>
      <c r="AA68" s="4">
        <f t="shared" si="16"/>
        <v>70.071246868448014</v>
      </c>
      <c r="AB68" s="4">
        <f t="shared" si="17"/>
        <v>68.624150115194681</v>
      </c>
      <c r="AC68" s="4">
        <f t="shared" si="18"/>
        <v>66.616914071767823</v>
      </c>
      <c r="AD68" s="4">
        <f t="shared" si="19"/>
        <v>67.060400177890159</v>
      </c>
      <c r="AE68" s="4">
        <f t="shared" si="20"/>
        <v>68.030860366465447</v>
      </c>
      <c r="AF68" s="4">
        <f t="shared" si="21"/>
        <v>64.886275299620806</v>
      </c>
      <c r="AG68" s="4">
        <f t="shared" si="22"/>
        <v>60.375888380088384</v>
      </c>
      <c r="AI68" s="4">
        <f t="shared" si="23"/>
        <v>3.9672596988834101</v>
      </c>
      <c r="AJ68" s="4">
        <f t="shared" si="24"/>
        <v>6.2690256482370046</v>
      </c>
      <c r="AK68" s="4">
        <f t="shared" si="25"/>
        <v>7.3972487520666732</v>
      </c>
      <c r="AL68" s="4">
        <f t="shared" si="26"/>
        <v>8.2379425586813255</v>
      </c>
      <c r="AM68" s="4">
        <f t="shared" si="27"/>
        <v>4.2737071414786101</v>
      </c>
      <c r="AN68" s="4">
        <f t="shared" si="28"/>
        <v>3.2003200348408285</v>
      </c>
      <c r="AO68" s="4">
        <f t="shared" si="29"/>
        <v>2.0947024720278193</v>
      </c>
      <c r="AP68" s="4">
        <f t="shared" si="30"/>
        <v>3.5004482542955913</v>
      </c>
      <c r="AQ68" s="4">
        <f t="shared" si="31"/>
        <v>8.4127531315519803</v>
      </c>
      <c r="AR68" s="4">
        <f t="shared" si="32"/>
        <v>4.8108498848053216</v>
      </c>
      <c r="AS68" s="4">
        <f t="shared" si="33"/>
        <v>3.9480859282321745</v>
      </c>
      <c r="AT68" s="4">
        <f t="shared" si="34"/>
        <v>2.4065998221098397</v>
      </c>
      <c r="AU68" s="4">
        <f t="shared" si="35"/>
        <v>0.78613963353454608</v>
      </c>
      <c r="AV68" s="4">
        <f t="shared" si="220"/>
        <v>-0.61927529962080996</v>
      </c>
      <c r="AW68" s="4">
        <f t="shared" si="220"/>
        <v>0.93511161991161629</v>
      </c>
      <c r="AY68" s="2">
        <f t="shared" si="96"/>
        <v>61.753736980187789</v>
      </c>
      <c r="AZ68" s="2">
        <f t="shared" si="147"/>
        <v>65.714026067199669</v>
      </c>
      <c r="BA68" s="2">
        <f t="shared" si="148"/>
        <v>66.833767130241554</v>
      </c>
      <c r="BB68" s="2">
        <f t="shared" si="149"/>
        <v>69.134903768343946</v>
      </c>
      <c r="BC68" s="2">
        <f t="shared" si="150"/>
        <v>67.076971073450025</v>
      </c>
      <c r="BD68" s="2">
        <f t="shared" si="151"/>
        <v>68.25679214357848</v>
      </c>
      <c r="BE68" s="2">
        <f t="shared" si="152"/>
        <v>65.947776042911627</v>
      </c>
      <c r="BF68" s="2">
        <f t="shared" si="153"/>
        <v>67.867590975139308</v>
      </c>
      <c r="BG68" s="2">
        <f t="shared" si="154"/>
        <v>67.391970199010913</v>
      </c>
      <c r="BH68" s="2">
        <f t="shared" si="155"/>
        <v>66.918982119284905</v>
      </c>
      <c r="BI68" s="2">
        <f t="shared" si="156"/>
        <v>65.31113431032594</v>
      </c>
      <c r="BJ68" s="2">
        <f t="shared" si="157"/>
        <v>64.728460497281574</v>
      </c>
      <c r="BK68" s="2">
        <f t="shared" si="158"/>
        <v>67.6364222560548</v>
      </c>
      <c r="BL68" s="2">
        <f t="shared" si="159"/>
        <v>64.452832858251426</v>
      </c>
      <c r="BM68" s="2">
        <f t="shared" si="160"/>
        <v>60.228991436679465</v>
      </c>
      <c r="BO68" s="2">
        <f t="shared" si="38"/>
        <v>71.28</v>
      </c>
      <c r="BP68" s="2">
        <f t="shared" si="39"/>
        <v>78.596999999999994</v>
      </c>
      <c r="BQ68" s="2">
        <f t="shared" si="40"/>
        <v>79.048000000000002</v>
      </c>
      <c r="BR68" s="2">
        <f t="shared" si="41"/>
        <v>81.870999999999995</v>
      </c>
      <c r="BS68" s="2">
        <f t="shared" si="42"/>
        <v>75.031999999999996</v>
      </c>
      <c r="BT68" s="2">
        <f t="shared" si="43"/>
        <v>75.242000000000004</v>
      </c>
      <c r="BU68" s="2">
        <f t="shared" si="44"/>
        <v>69.677000000000007</v>
      </c>
      <c r="BV68" s="2">
        <f t="shared" si="45"/>
        <v>73.096999999999994</v>
      </c>
      <c r="BW68" s="2">
        <f t="shared" si="46"/>
        <v>78.483999999999995</v>
      </c>
      <c r="BX68" s="2">
        <f t="shared" si="47"/>
        <v>73.435000000000002</v>
      </c>
      <c r="BY68" s="2">
        <f t="shared" si="48"/>
        <v>70.564999999999998</v>
      </c>
      <c r="BZ68" s="2">
        <f t="shared" si="49"/>
        <v>69.466999999999999</v>
      </c>
      <c r="CA68" s="2">
        <f t="shared" si="50"/>
        <v>68.816999999999993</v>
      </c>
      <c r="CB68" s="2">
        <f t="shared" si="51"/>
        <v>64.266999999999996</v>
      </c>
      <c r="CC68" s="2">
        <f t="shared" si="52"/>
        <v>61.311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65.270564784053164</v>
      </c>
      <c r="DL68" s="2">
        <f t="shared" si="221"/>
        <v>70.79237098560354</v>
      </c>
      <c r="DM68" s="2">
        <f t="shared" si="221"/>
        <v>71.460870431893696</v>
      </c>
      <c r="DN68" s="2">
        <f t="shared" si="221"/>
        <v>75.201381757777114</v>
      </c>
      <c r="DO68" s="2">
        <f t="shared" si="221"/>
        <v>70.415841739655676</v>
      </c>
      <c r="DP68" s="2">
        <f t="shared" si="221"/>
        <v>72.630693144065262</v>
      </c>
      <c r="DQ68" s="2">
        <f t="shared" si="221"/>
        <v>68.151092026266411</v>
      </c>
      <c r="DR68" s="2">
        <f t="shared" si="221"/>
        <v>69.149545872420262</v>
      </c>
      <c r="DS68" s="2">
        <f t="shared" si="221"/>
        <v>72.574044250871083</v>
      </c>
      <c r="DT68" s="2">
        <f t="shared" si="221"/>
        <v>71.130498780487798</v>
      </c>
      <c r="DU68" s="2">
        <f t="shared" si="221"/>
        <v>67.289749155722319</v>
      </c>
      <c r="DV68" s="2">
        <f t="shared" si="221"/>
        <v>67.443446692842059</v>
      </c>
      <c r="DW68" s="2">
        <f t="shared" si="221"/>
        <v>68.856937151437151</v>
      </c>
      <c r="DX68" s="2">
        <f t="shared" si="221"/>
        <v>64.528484033613452</v>
      </c>
      <c r="DY68" s="2">
        <f t="shared" si="221"/>
        <v>60.142909090909093</v>
      </c>
      <c r="EA68" s="2">
        <f t="shared" si="71"/>
        <v>57.712596814490936</v>
      </c>
      <c r="EB68" s="2">
        <f t="shared" si="72"/>
        <v>60.131879204037482</v>
      </c>
      <c r="EC68" s="2">
        <f t="shared" si="73"/>
        <v>61.304946832903411</v>
      </c>
      <c r="ED68" s="2">
        <f t="shared" si="74"/>
        <v>62.041912274302391</v>
      </c>
      <c r="EE68" s="2">
        <f t="shared" si="75"/>
        <v>62.825883078740809</v>
      </c>
      <c r="EF68" s="2">
        <f t="shared" si="76"/>
        <v>62.735204913368591</v>
      </c>
      <c r="EG68" s="2">
        <f t="shared" si="77"/>
        <v>62.653670795144926</v>
      </c>
      <c r="EH68" s="2">
        <f t="shared" si="78"/>
        <v>65.975953966284308</v>
      </c>
      <c r="EI68" s="2">
        <f t="shared" si="79"/>
        <v>60.433384988708291</v>
      </c>
      <c r="EJ68" s="2">
        <f t="shared" si="80"/>
        <v>60.741660628771974</v>
      </c>
      <c r="EK68" s="2">
        <f t="shared" si="81"/>
        <v>62.248287220363558</v>
      </c>
      <c r="EL68" s="2">
        <f t="shared" si="82"/>
        <v>60.891835632590514</v>
      </c>
      <c r="EM68" s="2">
        <f t="shared" si="83"/>
        <v>65.342339432456455</v>
      </c>
      <c r="EN68" s="2">
        <f t="shared" si="84"/>
        <v>64.315694879126582</v>
      </c>
      <c r="EO68" s="2">
        <f t="shared" si="85"/>
        <v>60.400225344275974</v>
      </c>
      <c r="EQ68" s="2">
        <f t="shared" si="86"/>
        <v>56.045886886913628</v>
      </c>
      <c r="ER68" s="2">
        <f t="shared" si="222"/>
        <v>58.848491893687935</v>
      </c>
      <c r="ES68" s="2">
        <f t="shared" si="222"/>
        <v>58.522862042186958</v>
      </c>
      <c r="ET68" s="2">
        <f t="shared" si="222"/>
        <v>59.919034673551721</v>
      </c>
      <c r="EU68" s="2">
        <f t="shared" si="222"/>
        <v>61.834691368971548</v>
      </c>
      <c r="EV68" s="2">
        <f t="shared" si="222"/>
        <v>62.463260925139664</v>
      </c>
      <c r="EW68" s="2">
        <f t="shared" si="222"/>
        <v>60.884865473830324</v>
      </c>
      <c r="EX68" s="2">
        <f t="shared" si="222"/>
        <v>62.649267579718639</v>
      </c>
      <c r="EY68" s="2">
        <f t="shared" si="222"/>
        <v>59.225794878179293</v>
      </c>
      <c r="EZ68" s="2">
        <f t="shared" si="222"/>
        <v>58.844026479019888</v>
      </c>
      <c r="FA68" s="2">
        <f t="shared" si="222"/>
        <v>59.939216458025612</v>
      </c>
      <c r="FB68" s="2">
        <f t="shared" si="222"/>
        <v>60.479219558648325</v>
      </c>
      <c r="FC68" s="2">
        <f t="shared" si="222"/>
        <v>63.313353556206515</v>
      </c>
      <c r="FD68" s="2">
        <f t="shared" si="222"/>
        <v>63.919854369470833</v>
      </c>
      <c r="FE68" s="2">
        <f t="shared" si="222"/>
        <v>61.810703862117101</v>
      </c>
      <c r="FG68" s="2">
        <f t="shared" si="88"/>
        <v>0.46531127056720306</v>
      </c>
      <c r="FH68" s="2">
        <f t="shared" si="223"/>
        <v>0.47636774659235603</v>
      </c>
      <c r="FI68" s="2">
        <f t="shared" si="223"/>
        <v>0.45560038337981523</v>
      </c>
      <c r="FJ68" s="2">
        <f t="shared" si="223"/>
        <v>0.46099356755954268</v>
      </c>
      <c r="FK68" s="2">
        <f t="shared" si="223"/>
        <v>0.43990323061109871</v>
      </c>
      <c r="FL68" s="2">
        <f t="shared" si="223"/>
        <v>0.44200889560248796</v>
      </c>
      <c r="FM68" s="2">
        <f t="shared" si="223"/>
        <v>0.40078247588992716</v>
      </c>
      <c r="FN68" s="2">
        <f t="shared" si="223"/>
        <v>0.40391684330020267</v>
      </c>
      <c r="FO68" s="2">
        <f t="shared" si="223"/>
        <v>0.42683318949548804</v>
      </c>
      <c r="FP68" s="2">
        <f t="shared" si="223"/>
        <v>0.40538301542925981</v>
      </c>
      <c r="FQ68" s="2">
        <f t="shared" si="223"/>
        <v>0.39245597775424024</v>
      </c>
      <c r="FR68" s="2">
        <f t="shared" si="223"/>
        <v>0.41439825971556227</v>
      </c>
      <c r="FS68" s="2">
        <f t="shared" si="223"/>
        <v>0.34725902088462934</v>
      </c>
      <c r="FT68" s="2">
        <f t="shared" si="223"/>
        <v>0.3554930766652768</v>
      </c>
      <c r="FU68" s="2">
        <f t="shared" si="223"/>
        <v>0.33446943270312585</v>
      </c>
      <c r="FW68" s="2">
        <f t="shared" si="112"/>
        <v>1.2074711868208686E-5</v>
      </c>
      <c r="FX68" s="2">
        <f t="shared" si="164"/>
        <v>2.3742523139445687E-5</v>
      </c>
      <c r="FY68" s="2">
        <f t="shared" si="165"/>
        <v>2.1788112377569895E-5</v>
      </c>
      <c r="FZ68" s="2">
        <f t="shared" si="166"/>
        <v>2.2236352768959462E-5</v>
      </c>
      <c r="GA68" s="2">
        <f t="shared" si="167"/>
        <v>2.3538397547730816E-5</v>
      </c>
      <c r="GB68" s="2">
        <f t="shared" si="168"/>
        <v>2.6388482305602481E-5</v>
      </c>
      <c r="GC68" s="2">
        <f t="shared" si="169"/>
        <v>2.5944820217926023E-5</v>
      </c>
      <c r="GD68" s="2">
        <f t="shared" si="170"/>
        <v>2.6354342205314885E-5</v>
      </c>
      <c r="GE68" s="2">
        <f t="shared" si="171"/>
        <v>3.1249356033618825E-5</v>
      </c>
      <c r="GF68" s="2">
        <f t="shared" si="172"/>
        <v>3.0629957729236474E-5</v>
      </c>
      <c r="GG68" s="2">
        <f t="shared" si="173"/>
        <v>2.7271682359833344E-5</v>
      </c>
      <c r="GH68" s="2">
        <f t="shared" si="174"/>
        <v>2.4172250301735385E-5</v>
      </c>
      <c r="GI68" s="2">
        <f t="shared" si="175"/>
        <v>1.9286820188722201E-5</v>
      </c>
      <c r="GJ68" s="2">
        <f t="shared" si="176"/>
        <v>1.5420737204856678E-5</v>
      </c>
      <c r="GK68" s="2">
        <f t="shared" si="177"/>
        <v>1.2708085401259428E-5</v>
      </c>
      <c r="GM68" s="86">
        <f t="shared" si="113"/>
        <v>7.4999357326117812E-3</v>
      </c>
      <c r="GN68" s="86">
        <f t="shared" si="178"/>
        <v>8.9574238692478325E-3</v>
      </c>
      <c r="GO68" s="86">
        <f t="shared" si="179"/>
        <v>6.4943042605921522E-3</v>
      </c>
      <c r="GP68" s="86">
        <f t="shared" si="180"/>
        <v>7.0223429876545267E-3</v>
      </c>
      <c r="GQ68" s="86">
        <f t="shared" si="181"/>
        <v>4.8114026540754164E-3</v>
      </c>
      <c r="GR68" s="86">
        <f t="shared" si="182"/>
        <v>5.1175580729616327E-3</v>
      </c>
      <c r="GS68" s="86">
        <f t="shared" si="183"/>
        <v>2.0015060906708733E-3</v>
      </c>
      <c r="GT68" s="86">
        <f t="shared" si="184"/>
        <v>2.1815177465087875E-3</v>
      </c>
      <c r="GU68" s="86">
        <f t="shared" si="185"/>
        <v>3.5326801927154116E-3</v>
      </c>
      <c r="GV68" s="86">
        <f t="shared" si="186"/>
        <v>2.20672233095717E-3</v>
      </c>
      <c r="GW68" s="86">
        <f t="shared" si="187"/>
        <v>1.6653759471215329E-3</v>
      </c>
      <c r="GX68" s="86">
        <f t="shared" si="188"/>
        <v>2.9018223614469115E-3</v>
      </c>
      <c r="GY68" s="86">
        <f t="shared" si="189"/>
        <v>3.8791640480265866E-4</v>
      </c>
      <c r="GZ68" s="86">
        <f t="shared" si="190"/>
        <v>5.1184156560728688E-4</v>
      </c>
      <c r="HA68" s="86">
        <f t="shared" si="191"/>
        <v>2.1180247945493599E-4</v>
      </c>
      <c r="HC68" s="86">
        <f t="shared" si="145"/>
        <v>1.8655169694191911E-10</v>
      </c>
      <c r="HD68" s="86">
        <f t="shared" si="192"/>
        <v>1.2704382782262559E-9</v>
      </c>
      <c r="HE68" s="86">
        <f t="shared" si="193"/>
        <v>2.0109447461174425E-10</v>
      </c>
      <c r="HF68" s="86">
        <f t="shared" si="194"/>
        <v>2.811586419373886E-10</v>
      </c>
      <c r="HG68" s="86">
        <f t="shared" si="195"/>
        <v>2.5100518772646273E-11</v>
      </c>
      <c r="HH68" s="86">
        <f t="shared" si="196"/>
        <v>3.367492564127277E-11</v>
      </c>
      <c r="HI68" s="86">
        <f t="shared" si="197"/>
        <v>1.0918797079023797E-12</v>
      </c>
      <c r="HJ68" s="86">
        <f t="shared" si="198"/>
        <v>3.7060048491384841E-16</v>
      </c>
      <c r="HK68" s="86">
        <f t="shared" si="199"/>
        <v>1.6729117286498594E-11</v>
      </c>
      <c r="HL68" s="86">
        <f t="shared" si="200"/>
        <v>8.0331650682691168E-13</v>
      </c>
      <c r="HM68" s="86">
        <f t="shared" si="201"/>
        <v>1.1839353815892346E-13</v>
      </c>
      <c r="HN68" s="86">
        <f t="shared" si="202"/>
        <v>3.4729953312670842E-12</v>
      </c>
      <c r="HO68" s="86">
        <f t="shared" si="203"/>
        <v>2.8346425174484475E-16</v>
      </c>
      <c r="HP68" s="86">
        <f t="shared" si="204"/>
        <v>7.3081025766536821E-16</v>
      </c>
      <c r="HQ68" s="86">
        <f t="shared" si="205"/>
        <v>2.4923408654214561E-19</v>
      </c>
      <c r="HS68" s="86">
        <f t="shared" si="114"/>
        <v>5.0489475010067182E-71</v>
      </c>
      <c r="HT68" s="86">
        <f t="shared" si="206"/>
        <v>4.0729640145518603E-59</v>
      </c>
      <c r="HU68" s="86">
        <f t="shared" si="207"/>
        <v>1.8443898435375446E-64</v>
      </c>
      <c r="HV68" s="86">
        <f t="shared" si="208"/>
        <v>2.0259985667575432E-65</v>
      </c>
      <c r="HW68" s="86">
        <f t="shared" si="209"/>
        <v>8.2433774796313137E-73</v>
      </c>
      <c r="HX68" s="86">
        <f t="shared" si="210"/>
        <v>3.9103386294987839E-71</v>
      </c>
      <c r="HY68" s="86">
        <f t="shared" si="211"/>
        <v>1.5743585844628302E-84</v>
      </c>
      <c r="HZ68" s="86">
        <f t="shared" si="212"/>
        <v>5.2496973498311597E-112</v>
      </c>
      <c r="IA68" s="86">
        <f t="shared" si="213"/>
        <v>2.2397908841403488E-77</v>
      </c>
      <c r="IB68" s="86">
        <f t="shared" si="214"/>
        <v>2.5325638718260875E-87</v>
      </c>
      <c r="IC68" s="86">
        <f t="shared" si="215"/>
        <v>9.2270776650917052E-93</v>
      </c>
      <c r="ID68" s="86">
        <f t="shared" si="216"/>
        <v>2.7642852132589432E-81</v>
      </c>
      <c r="IE68" s="86">
        <f t="shared" si="217"/>
        <v>3.7100829812596417E-111</v>
      </c>
      <c r="IF68" s="86">
        <f t="shared" si="218"/>
        <v>1.0215385934429116E-66</v>
      </c>
      <c r="IG68" s="86">
        <f t="shared" si="219"/>
        <v>2.2128537499682122E-45</v>
      </c>
      <c r="II68" s="86">
        <f t="shared" si="115"/>
        <v>1.0838558017827697E-163</v>
      </c>
      <c r="IJ68" s="86">
        <f t="shared" si="116"/>
        <v>2.9593823810802967E-128</v>
      </c>
      <c r="IK68" s="86">
        <f t="shared" si="117"/>
        <v>2.1010902901934162E-142</v>
      </c>
      <c r="IL68" s="86">
        <f t="shared" si="118"/>
        <v>8.5693106786268182E-145</v>
      </c>
      <c r="IM68" s="86">
        <f t="shared" si="119"/>
        <v>9.5721903392611473E-164</v>
      </c>
      <c r="IN68" s="86">
        <f t="shared" si="120"/>
        <v>1.3086689424331907E-156</v>
      </c>
      <c r="IO68" s="86">
        <f t="shared" si="121"/>
        <v>3.0319053830892959E-186</v>
      </c>
      <c r="IP68" s="86">
        <f t="shared" si="122"/>
        <v>7.4761247308889043E-249</v>
      </c>
      <c r="IQ68" s="86">
        <f t="shared" si="123"/>
        <v>1.8930523692715597E-171</v>
      </c>
      <c r="IR68" s="86">
        <f t="shared" si="124"/>
        <v>8.6133150288980125E-194</v>
      </c>
      <c r="IS68" s="86">
        <f t="shared" si="125"/>
        <v>2.0916487600195602E-205</v>
      </c>
      <c r="IT68" s="86">
        <f t="shared" si="126"/>
        <v>2.4062645214047645E-179</v>
      </c>
      <c r="IU68" s="86">
        <f t="shared" si="127"/>
        <v>1.0298668157439546E-245</v>
      </c>
      <c r="IV68" s="86">
        <f t="shared" si="128"/>
        <v>8.2898126483833099E-180</v>
      </c>
      <c r="IW68" s="86">
        <f t="shared" si="129"/>
        <v>2.5819787527978952E-168</v>
      </c>
      <c r="IY68" s="86">
        <f t="shared" si="130"/>
        <v>7.4999359191634781E-3</v>
      </c>
      <c r="IZ68" s="86">
        <f t="shared" si="131"/>
        <v>8.9574251396861114E-3</v>
      </c>
      <c r="JA68" s="86">
        <f t="shared" si="132"/>
        <v>6.4943044616866267E-3</v>
      </c>
      <c r="JB68" s="86">
        <f t="shared" si="133"/>
        <v>7.0223432688131682E-3</v>
      </c>
      <c r="JC68" s="86">
        <f t="shared" si="134"/>
        <v>4.8114026791759353E-3</v>
      </c>
      <c r="JD68" s="86">
        <f t="shared" si="135"/>
        <v>5.1175581066365584E-3</v>
      </c>
      <c r="JE68" s="86">
        <f t="shared" si="136"/>
        <v>2.0015060917627529E-3</v>
      </c>
      <c r="JF68" s="86">
        <f t="shared" si="137"/>
        <v>2.1815177465091583E-3</v>
      </c>
      <c r="JG68" s="86">
        <f t="shared" si="138"/>
        <v>3.5326802094445288E-3</v>
      </c>
      <c r="JH68" s="86">
        <f t="shared" si="139"/>
        <v>2.2067223317604866E-3</v>
      </c>
      <c r="JI68" s="86">
        <f t="shared" si="140"/>
        <v>1.6653759472399264E-3</v>
      </c>
      <c r="JJ68" s="86">
        <f t="shared" si="141"/>
        <v>2.9018223649199069E-3</v>
      </c>
      <c r="JK68" s="86">
        <f t="shared" si="142"/>
        <v>3.8791640480294212E-4</v>
      </c>
      <c r="JL68" s="86">
        <f t="shared" si="143"/>
        <v>5.1184156560801775E-4</v>
      </c>
      <c r="JM68" s="86">
        <f t="shared" si="144"/>
        <v>2.1180247945493623E-4</v>
      </c>
    </row>
    <row r="69" spans="2:273" x14ac:dyDescent="0.25">
      <c r="B69" s="2">
        <v>42</v>
      </c>
      <c r="C69" s="37">
        <v>69.680000000000007</v>
      </c>
      <c r="D69" s="37">
        <v>77.887</v>
      </c>
      <c r="E69" s="37">
        <v>80.5</v>
      </c>
      <c r="F69" s="37">
        <v>83.096999999999994</v>
      </c>
      <c r="G69" s="37">
        <v>76.435000000000002</v>
      </c>
      <c r="H69" s="37">
        <v>77.355000000000004</v>
      </c>
      <c r="I69" s="37">
        <v>70.225999999999999</v>
      </c>
      <c r="J69" s="37">
        <v>71.709999999999994</v>
      </c>
      <c r="K69" s="37">
        <v>82.177000000000007</v>
      </c>
      <c r="L69" s="37">
        <v>75.742000000000004</v>
      </c>
      <c r="M69" s="37">
        <v>70.031999999999996</v>
      </c>
      <c r="N69" s="37">
        <v>70.733000000000004</v>
      </c>
      <c r="O69" s="37">
        <v>66.966999999999999</v>
      </c>
      <c r="P69" s="37">
        <v>64.150000000000006</v>
      </c>
      <c r="Q69" s="37">
        <v>59.738</v>
      </c>
      <c r="S69" s="4">
        <f t="shared" si="8"/>
        <v>69.095774356663526</v>
      </c>
      <c r="T69" s="4">
        <f t="shared" si="9"/>
        <v>74.304713896407193</v>
      </c>
      <c r="U69" s="4">
        <f t="shared" si="10"/>
        <v>73.21594086300243</v>
      </c>
      <c r="V69" s="4">
        <f t="shared" si="11"/>
        <v>75.058223189842522</v>
      </c>
      <c r="W69" s="4">
        <f t="shared" si="12"/>
        <v>72.079793464678872</v>
      </c>
      <c r="X69" s="4">
        <f t="shared" si="13"/>
        <v>73.299393941824064</v>
      </c>
      <c r="Y69" s="4">
        <f t="shared" si="14"/>
        <v>68.28581522778525</v>
      </c>
      <c r="Z69" s="4">
        <f t="shared" si="15"/>
        <v>70.389757244689577</v>
      </c>
      <c r="AA69" s="4">
        <f t="shared" si="16"/>
        <v>71.077538174335587</v>
      </c>
      <c r="AB69" s="4">
        <f t="shared" si="17"/>
        <v>69.341601255235574</v>
      </c>
      <c r="AC69" s="4">
        <f t="shared" si="18"/>
        <v>67.220580734929911</v>
      </c>
      <c r="AD69" s="4">
        <f t="shared" si="19"/>
        <v>68.008138333740234</v>
      </c>
      <c r="AE69" s="4">
        <f t="shared" si="20"/>
        <v>68.309065151454078</v>
      </c>
      <c r="AF69" s="4">
        <f t="shared" si="21"/>
        <v>65.189194079983196</v>
      </c>
      <c r="AG69" s="4">
        <f t="shared" si="22"/>
        <v>60.521976648819923</v>
      </c>
      <c r="AI69" s="4">
        <f t="shared" si="23"/>
        <v>0.58422564333648097</v>
      </c>
      <c r="AJ69" s="4">
        <f t="shared" si="24"/>
        <v>3.5822861035928071</v>
      </c>
      <c r="AK69" s="4">
        <f t="shared" si="25"/>
        <v>7.2840591369975698</v>
      </c>
      <c r="AL69" s="4">
        <f t="shared" si="26"/>
        <v>8.0387768101574721</v>
      </c>
      <c r="AM69" s="4">
        <f t="shared" si="27"/>
        <v>4.3552065353211304</v>
      </c>
      <c r="AN69" s="4">
        <f t="shared" si="28"/>
        <v>4.0556060581759397</v>
      </c>
      <c r="AO69" s="4">
        <f t="shared" si="29"/>
        <v>1.9401847722147494</v>
      </c>
      <c r="AP69" s="4">
        <f t="shared" si="30"/>
        <v>1.3202427553104172</v>
      </c>
      <c r="AQ69" s="4">
        <f t="shared" si="31"/>
        <v>11.09946182566442</v>
      </c>
      <c r="AR69" s="4">
        <f t="shared" si="32"/>
        <v>6.4003987447644306</v>
      </c>
      <c r="AS69" s="4">
        <f t="shared" si="33"/>
        <v>2.8114192650700858</v>
      </c>
      <c r="AT69" s="4">
        <f t="shared" si="34"/>
        <v>2.7248616662597698</v>
      </c>
      <c r="AU69" s="4">
        <f t="shared" si="35"/>
        <v>-1.3420651514540793</v>
      </c>
      <c r="AV69" s="4">
        <f t="shared" si="220"/>
        <v>-1.03919407998319</v>
      </c>
      <c r="AW69" s="4">
        <f t="shared" si="220"/>
        <v>-0.78397664881992313</v>
      </c>
      <c r="AY69" s="2">
        <f t="shared" si="96"/>
        <v>61.582004261671926</v>
      </c>
      <c r="AZ69" s="2">
        <f t="shared" si="147"/>
        <v>65.526034586741147</v>
      </c>
      <c r="BA69" s="2">
        <f t="shared" si="148"/>
        <v>66.677455397403833</v>
      </c>
      <c r="BB69" s="2">
        <f t="shared" si="149"/>
        <v>68.960346212843092</v>
      </c>
      <c r="BC69" s="2">
        <f t="shared" si="150"/>
        <v>66.928676014787982</v>
      </c>
      <c r="BD69" s="2">
        <f t="shared" si="151"/>
        <v>68.063850075082001</v>
      </c>
      <c r="BE69" s="2">
        <f t="shared" si="152"/>
        <v>65.826919886194403</v>
      </c>
      <c r="BF69" s="2">
        <f t="shared" si="153"/>
        <v>67.809541368999533</v>
      </c>
      <c r="BG69" s="2">
        <f t="shared" si="154"/>
        <v>67.192069985479634</v>
      </c>
      <c r="BH69" s="2">
        <f t="shared" si="155"/>
        <v>66.788400236515486</v>
      </c>
      <c r="BI69" s="2">
        <f t="shared" si="156"/>
        <v>65.237825744726521</v>
      </c>
      <c r="BJ69" s="2">
        <f t="shared" si="157"/>
        <v>64.628790568217227</v>
      </c>
      <c r="BK69" s="2">
        <f t="shared" si="158"/>
        <v>67.638230774190305</v>
      </c>
      <c r="BL69" s="2">
        <f t="shared" si="159"/>
        <v>64.465398694326282</v>
      </c>
      <c r="BM69" s="2">
        <f t="shared" si="160"/>
        <v>60.258478726034689</v>
      </c>
      <c r="BO69" s="2" t="str">
        <f t="shared" si="38"/>
        <v/>
      </c>
      <c r="BP69" s="2" t="str">
        <f t="shared" si="39"/>
        <v/>
      </c>
      <c r="BQ69" s="2">
        <f t="shared" si="40"/>
        <v>80.5</v>
      </c>
      <c r="BR69" s="2">
        <f t="shared" si="41"/>
        <v>83.096999999999994</v>
      </c>
      <c r="BS69" s="2">
        <f t="shared" si="42"/>
        <v>76.435000000000002</v>
      </c>
      <c r="BT69" s="2">
        <f t="shared" si="43"/>
        <v>77.355000000000004</v>
      </c>
      <c r="BU69" s="2">
        <f t="shared" si="44"/>
        <v>70.225999999999999</v>
      </c>
      <c r="BV69" s="2">
        <f t="shared" si="45"/>
        <v>71.709999999999994</v>
      </c>
      <c r="BW69" s="2">
        <f t="shared" si="46"/>
        <v>82.177000000000007</v>
      </c>
      <c r="BX69" s="2">
        <f t="shared" si="47"/>
        <v>75.742000000000004</v>
      </c>
      <c r="BY69" s="2">
        <f t="shared" si="48"/>
        <v>70.031999999999996</v>
      </c>
      <c r="BZ69" s="2">
        <f t="shared" si="49"/>
        <v>70.733000000000004</v>
      </c>
      <c r="CA69" s="2">
        <f t="shared" si="50"/>
        <v>66.966999999999999</v>
      </c>
      <c r="CB69" s="2">
        <f t="shared" si="51"/>
        <v>64.150000000000006</v>
      </c>
      <c r="CC69" s="2">
        <f t="shared" si="52"/>
        <v>59.738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65.407526132404186</v>
      </c>
      <c r="DL69" s="2">
        <f t="shared" si="221"/>
        <v>71.069161440185823</v>
      </c>
      <c r="DM69" s="2">
        <f t="shared" si="221"/>
        <v>71.766325581395364</v>
      </c>
      <c r="DN69" s="2">
        <f t="shared" si="221"/>
        <v>75.61103805496829</v>
      </c>
      <c r="DO69" s="2">
        <f t="shared" si="221"/>
        <v>70.604975687103575</v>
      </c>
      <c r="DP69" s="2">
        <f t="shared" si="221"/>
        <v>72.823989429175498</v>
      </c>
      <c r="DQ69" s="2">
        <f t="shared" si="221"/>
        <v>68.283343058161336</v>
      </c>
      <c r="DR69" s="2">
        <f t="shared" si="221"/>
        <v>69.339962288930593</v>
      </c>
      <c r="DS69" s="2">
        <f t="shared" si="221"/>
        <v>72.847199825783974</v>
      </c>
      <c r="DT69" s="2">
        <f t="shared" si="221"/>
        <v>71.437436585365845</v>
      </c>
      <c r="DU69" s="2">
        <f t="shared" si="221"/>
        <v>67.491453939962469</v>
      </c>
      <c r="DV69" s="2">
        <f t="shared" si="221"/>
        <v>67.649393989731209</v>
      </c>
      <c r="DW69" s="2">
        <f t="shared" si="221"/>
        <v>69.082260188760188</v>
      </c>
      <c r="DX69" s="2">
        <f t="shared" si="221"/>
        <v>64.648795798319327</v>
      </c>
      <c r="DY69" s="2">
        <f t="shared" si="221"/>
        <v>60.23981818181818</v>
      </c>
      <c r="EA69" s="2">
        <f t="shared" si="71"/>
        <v>57.572937226733288</v>
      </c>
      <c r="EB69" s="2">
        <f t="shared" si="72"/>
        <v>59.969120253785135</v>
      </c>
      <c r="EC69" s="2">
        <f t="shared" si="73"/>
        <v>61.131908569790774</v>
      </c>
      <c r="ED69" s="2">
        <f t="shared" si="74"/>
        <v>61.868497643625751</v>
      </c>
      <c r="EE69" s="2">
        <f t="shared" si="75"/>
        <v>62.659822280361197</v>
      </c>
      <c r="EF69" s="2">
        <f t="shared" si="76"/>
        <v>62.583420404887832</v>
      </c>
      <c r="EG69" s="2">
        <f t="shared" si="77"/>
        <v>62.477544928164498</v>
      </c>
      <c r="EH69" s="2">
        <f t="shared" si="78"/>
        <v>65.749960004237153</v>
      </c>
      <c r="EI69" s="2">
        <f t="shared" si="79"/>
        <v>60.266432672518327</v>
      </c>
      <c r="EJ69" s="2">
        <f t="shared" si="80"/>
        <v>60.569344512595123</v>
      </c>
      <c r="EK69" s="2">
        <f t="shared" si="81"/>
        <v>62.056217694412439</v>
      </c>
      <c r="EL69" s="2">
        <f t="shared" si="82"/>
        <v>60.735871359509503</v>
      </c>
      <c r="EM69" s="2">
        <f t="shared" si="83"/>
        <v>65.162843053601776</v>
      </c>
      <c r="EN69" s="2">
        <f t="shared" si="84"/>
        <v>64.162174534269113</v>
      </c>
      <c r="EO69" s="2">
        <f t="shared" si="85"/>
        <v>60.292288086330721</v>
      </c>
      <c r="EQ69" s="2">
        <f t="shared" si="86"/>
        <v>55.92889684158223</v>
      </c>
      <c r="ER69" s="2">
        <f t="shared" si="222"/>
        <v>58.703586635792405</v>
      </c>
      <c r="ES69" s="2">
        <f t="shared" si="222"/>
        <v>58.388734400121884</v>
      </c>
      <c r="ET69" s="2">
        <f t="shared" si="222"/>
        <v>59.776509849759897</v>
      </c>
      <c r="EU69" s="2">
        <f t="shared" si="222"/>
        <v>61.682292030121324</v>
      </c>
      <c r="EV69" s="2">
        <f t="shared" si="222"/>
        <v>62.315068442458099</v>
      </c>
      <c r="EW69" s="2">
        <f t="shared" si="222"/>
        <v>60.734247146206961</v>
      </c>
      <c r="EX69" s="2">
        <f t="shared" si="222"/>
        <v>62.473917285882223</v>
      </c>
      <c r="EY69" s="2">
        <f t="shared" si="222"/>
        <v>59.076266338619256</v>
      </c>
      <c r="EZ69" s="2">
        <f t="shared" si="222"/>
        <v>58.698939737248345</v>
      </c>
      <c r="FA69" s="2">
        <f t="shared" si="222"/>
        <v>59.781382878263649</v>
      </c>
      <c r="FB69" s="2">
        <f t="shared" si="222"/>
        <v>60.328773494881716</v>
      </c>
      <c r="FC69" s="2">
        <f t="shared" si="222"/>
        <v>63.161964942913492</v>
      </c>
      <c r="FD69" s="2">
        <f t="shared" si="222"/>
        <v>63.771381173328599</v>
      </c>
      <c r="FE69" s="2">
        <f t="shared" si="222"/>
        <v>61.680695272359003</v>
      </c>
      <c r="FG69" s="2">
        <f t="shared" si="88"/>
        <v>0.48828345051464045</v>
      </c>
      <c r="FH69" s="2">
        <f t="shared" si="223"/>
        <v>0.49937597659308558</v>
      </c>
      <c r="FI69" s="2">
        <f t="shared" si="223"/>
        <v>0.47852220235709081</v>
      </c>
      <c r="FJ69" s="2">
        <f t="shared" si="223"/>
        <v>0.48394551785904966</v>
      </c>
      <c r="FK69" s="2">
        <f t="shared" si="223"/>
        <v>0.4627065400452639</v>
      </c>
      <c r="FL69" s="2">
        <f t="shared" si="223"/>
        <v>0.4648307704602952</v>
      </c>
      <c r="FM69" s="2">
        <f t="shared" si="223"/>
        <v>0.42308973269101707</v>
      </c>
      <c r="FN69" s="2">
        <f t="shared" si="223"/>
        <v>0.42627445085924415</v>
      </c>
      <c r="FO69" s="2">
        <f t="shared" si="223"/>
        <v>0.44950272041378675</v>
      </c>
      <c r="FP69" s="2">
        <f t="shared" si="223"/>
        <v>0.42776353937856099</v>
      </c>
      <c r="FQ69" s="2">
        <f t="shared" si="223"/>
        <v>0.41462046352039827</v>
      </c>
      <c r="FR69" s="2">
        <f t="shared" si="223"/>
        <v>0.43691078965628033</v>
      </c>
      <c r="FS69" s="2">
        <f t="shared" si="223"/>
        <v>0.36841883655864555</v>
      </c>
      <c r="FT69" s="2">
        <f t="shared" si="223"/>
        <v>0.37686494574061347</v>
      </c>
      <c r="FU69" s="2">
        <f t="shared" si="223"/>
        <v>0.35527409770064866</v>
      </c>
      <c r="FW69" s="2">
        <f t="shared" si="112"/>
        <v>1.3239642864727605E-5</v>
      </c>
      <c r="FX69" s="2">
        <f t="shared" si="164"/>
        <v>2.6033099311477837E-5</v>
      </c>
      <c r="FY69" s="2">
        <f t="shared" si="165"/>
        <v>2.3890139938190511E-5</v>
      </c>
      <c r="FZ69" s="2">
        <f t="shared" si="166"/>
        <v>2.4381623666449175E-5</v>
      </c>
      <c r="GA69" s="2">
        <f t="shared" si="167"/>
        <v>2.5809281071853173E-5</v>
      </c>
      <c r="GB69" s="2">
        <f t="shared" si="168"/>
        <v>2.8934321813132387E-5</v>
      </c>
      <c r="GC69" s="2">
        <f t="shared" si="169"/>
        <v>2.8447858463707243E-5</v>
      </c>
      <c r="GD69" s="2">
        <f t="shared" si="170"/>
        <v>2.8896888128035557E-5</v>
      </c>
      <c r="GE69" s="2">
        <f t="shared" si="171"/>
        <v>3.4264134232074067E-5</v>
      </c>
      <c r="GF69" s="2">
        <f t="shared" si="172"/>
        <v>3.3584981551141434E-5</v>
      </c>
      <c r="GG69" s="2">
        <f t="shared" si="173"/>
        <v>2.9902726401957204E-5</v>
      </c>
      <c r="GH69" s="2">
        <f t="shared" si="174"/>
        <v>2.6504283597058298E-5</v>
      </c>
      <c r="GI69" s="2">
        <f t="shared" si="175"/>
        <v>2.1147538459424719E-5</v>
      </c>
      <c r="GJ69" s="2">
        <f t="shared" si="176"/>
        <v>1.6908476957740665E-5</v>
      </c>
      <c r="GK69" s="2">
        <f t="shared" si="177"/>
        <v>1.3934121473232868E-5</v>
      </c>
      <c r="GM69" s="86">
        <f t="shared" si="113"/>
        <v>1.0508968400933127E-2</v>
      </c>
      <c r="GN69" s="86">
        <f t="shared" si="178"/>
        <v>1.2314574746363102E-2</v>
      </c>
      <c r="GO69" s="86">
        <f t="shared" si="179"/>
        <v>9.1329204634188008E-3</v>
      </c>
      <c r="GP69" s="86">
        <f t="shared" si="180"/>
        <v>9.8672988089793731E-3</v>
      </c>
      <c r="GQ69" s="86">
        <f t="shared" si="181"/>
        <v>6.9838662609781029E-3</v>
      </c>
      <c r="GR69" s="86">
        <f t="shared" si="182"/>
        <v>7.3371818578626341E-3</v>
      </c>
      <c r="GS69" s="86">
        <f t="shared" si="183"/>
        <v>3.1277113989274189E-3</v>
      </c>
      <c r="GT69" s="86">
        <f t="shared" si="184"/>
        <v>3.3811303178872374E-3</v>
      </c>
      <c r="GU69" s="86">
        <f t="shared" si="185"/>
        <v>5.3231249262886381E-3</v>
      </c>
      <c r="GV69" s="86">
        <f t="shared" si="186"/>
        <v>3.4330022684069044E-3</v>
      </c>
      <c r="GW69" s="86">
        <f t="shared" si="187"/>
        <v>2.6259946037962508E-3</v>
      </c>
      <c r="GX69" s="86">
        <f t="shared" si="188"/>
        <v>4.3629413429810268E-3</v>
      </c>
      <c r="GY69" s="86">
        <f t="shared" si="189"/>
        <v>6.8577976264432581E-4</v>
      </c>
      <c r="GZ69" s="86">
        <f t="shared" si="190"/>
        <v>8.8853701182834213E-4</v>
      </c>
      <c r="HA69" s="86">
        <f t="shared" si="191"/>
        <v>3.9520221177344675E-4</v>
      </c>
      <c r="HC69" s="86">
        <f t="shared" si="145"/>
        <v>4.442234223487282E-10</v>
      </c>
      <c r="HD69" s="86">
        <f t="shared" si="192"/>
        <v>2.7678633506785733E-9</v>
      </c>
      <c r="HE69" s="86">
        <f t="shared" si="193"/>
        <v>4.712419053493703E-10</v>
      </c>
      <c r="HF69" s="86">
        <f t="shared" si="194"/>
        <v>6.6019213412150355E-10</v>
      </c>
      <c r="HG69" s="86">
        <f t="shared" si="195"/>
        <v>6.5789886892904841E-11</v>
      </c>
      <c r="HH69" s="86">
        <f t="shared" si="196"/>
        <v>8.6763009429867442E-11</v>
      </c>
      <c r="HI69" s="86">
        <f t="shared" si="197"/>
        <v>3.2944205293839061E-12</v>
      </c>
      <c r="HJ69" s="86">
        <f t="shared" si="198"/>
        <v>1.5938156037697386E-15</v>
      </c>
      <c r="HK69" s="86">
        <f t="shared" si="199"/>
        <v>4.6457518444446401E-11</v>
      </c>
      <c r="HL69" s="86">
        <f t="shared" si="200"/>
        <v>2.5392908307395702E-12</v>
      </c>
      <c r="HM69" s="86">
        <f t="shared" si="201"/>
        <v>3.9825761754129414E-13</v>
      </c>
      <c r="HN69" s="86">
        <f t="shared" si="202"/>
        <v>9.9523139485783963E-12</v>
      </c>
      <c r="HO69" s="86">
        <f t="shared" si="203"/>
        <v>1.1654609309353646E-15</v>
      </c>
      <c r="HP69" s="86">
        <f t="shared" si="204"/>
        <v>2.8792044994516027E-15</v>
      </c>
      <c r="HQ69" s="86">
        <f t="shared" si="205"/>
        <v>1.3682287573041702E-18</v>
      </c>
      <c r="HS69" s="86">
        <f t="shared" si="114"/>
        <v>1.8361479737971009E-69</v>
      </c>
      <c r="HT69" s="86">
        <f t="shared" si="206"/>
        <v>8.8113263966790148E-58</v>
      </c>
      <c r="HU69" s="86">
        <f t="shared" si="207"/>
        <v>5.318138424178296E-63</v>
      </c>
      <c r="HV69" s="86">
        <f t="shared" si="208"/>
        <v>6.2068275608414615E-64</v>
      </c>
      <c r="HW69" s="86">
        <f t="shared" si="209"/>
        <v>3.9404063853941232E-71</v>
      </c>
      <c r="HX69" s="86">
        <f t="shared" si="210"/>
        <v>1.7075553390775056E-69</v>
      </c>
      <c r="HY69" s="86">
        <f t="shared" si="211"/>
        <v>1.409353701743456E-82</v>
      </c>
      <c r="HZ69" s="86">
        <f t="shared" si="212"/>
        <v>2.1409463382222901E-109</v>
      </c>
      <c r="IA69" s="86">
        <f t="shared" si="213"/>
        <v>1.484374006777927E-75</v>
      </c>
      <c r="IB69" s="86">
        <f t="shared" si="214"/>
        <v>2.8865542252741014E-85</v>
      </c>
      <c r="IC69" s="86">
        <f t="shared" si="215"/>
        <v>1.3346487474825337E-90</v>
      </c>
      <c r="ID69" s="86">
        <f t="shared" si="216"/>
        <v>2.0248178230994541E-79</v>
      </c>
      <c r="IE69" s="86">
        <f t="shared" si="217"/>
        <v>1.2005075025867751E-108</v>
      </c>
      <c r="IF69" s="86">
        <f t="shared" si="218"/>
        <v>2.9012778288007052E-65</v>
      </c>
      <c r="IG69" s="86">
        <f t="shared" si="219"/>
        <v>1.9698036845994705E-44</v>
      </c>
      <c r="II69" s="86">
        <f t="shared" si="115"/>
        <v>4.505315225661017E-161</v>
      </c>
      <c r="IJ69" s="86">
        <f t="shared" si="116"/>
        <v>4.4266503388477571E-126</v>
      </c>
      <c r="IK69" s="86">
        <f t="shared" si="117"/>
        <v>5.2645309317636757E-140</v>
      </c>
      <c r="IL69" s="86">
        <f t="shared" si="118"/>
        <v>2.3836685429615532E-142</v>
      </c>
      <c r="IM69" s="86">
        <f t="shared" si="119"/>
        <v>5.8078831531444436E-161</v>
      </c>
      <c r="IN69" s="86">
        <f t="shared" si="120"/>
        <v>6.3960026100362319E-154</v>
      </c>
      <c r="IO69" s="86">
        <f t="shared" si="121"/>
        <v>4.7924344159399664E-183</v>
      </c>
      <c r="IP69" s="86">
        <f t="shared" si="122"/>
        <v>1.4627360548211352E-244</v>
      </c>
      <c r="IQ69" s="86">
        <f t="shared" si="123"/>
        <v>1.8701250628055607E-168</v>
      </c>
      <c r="IR69" s="86">
        <f t="shared" si="124"/>
        <v>2.0791292726421058E-190</v>
      </c>
      <c r="IS69" s="86">
        <f t="shared" si="125"/>
        <v>7.3866256490409778E-202</v>
      </c>
      <c r="IT69" s="86">
        <f t="shared" si="126"/>
        <v>2.7547422910444502E-176</v>
      </c>
      <c r="IU69" s="86">
        <f t="shared" si="127"/>
        <v>1.3439443162319404E-241</v>
      </c>
      <c r="IV69" s="86">
        <f t="shared" si="128"/>
        <v>7.2670918518120325E-177</v>
      </c>
      <c r="IW69" s="86">
        <f t="shared" si="129"/>
        <v>1.3111950290221744E-165</v>
      </c>
      <c r="IY69" s="86">
        <f t="shared" si="130"/>
        <v>1.0508968845156549E-2</v>
      </c>
      <c r="IZ69" s="86">
        <f t="shared" si="131"/>
        <v>1.2314577514226452E-2</v>
      </c>
      <c r="JA69" s="86">
        <f t="shared" si="132"/>
        <v>9.1329209346607057E-3</v>
      </c>
      <c r="JB69" s="86">
        <f t="shared" si="133"/>
        <v>9.8672994691715067E-3</v>
      </c>
      <c r="JC69" s="86">
        <f t="shared" si="134"/>
        <v>6.9838663267679894E-3</v>
      </c>
      <c r="JD69" s="86">
        <f t="shared" si="135"/>
        <v>7.3371819446256432E-3</v>
      </c>
      <c r="JE69" s="86">
        <f t="shared" si="136"/>
        <v>3.1277114022218396E-3</v>
      </c>
      <c r="JF69" s="86">
        <f t="shared" si="137"/>
        <v>3.3811303178888311E-3</v>
      </c>
      <c r="JG69" s="86">
        <f t="shared" si="138"/>
        <v>5.3231249727461565E-3</v>
      </c>
      <c r="JH69" s="86">
        <f t="shared" si="139"/>
        <v>3.4330022709461953E-3</v>
      </c>
      <c r="JI69" s="86">
        <f t="shared" si="140"/>
        <v>2.6259946041945086E-3</v>
      </c>
      <c r="JJ69" s="86">
        <f t="shared" si="141"/>
        <v>4.3629413529333409E-3</v>
      </c>
      <c r="JK69" s="86">
        <f t="shared" si="142"/>
        <v>6.8577976264549121E-4</v>
      </c>
      <c r="JL69" s="86">
        <f t="shared" si="143"/>
        <v>8.8853701183122134E-4</v>
      </c>
      <c r="JM69" s="86">
        <f t="shared" si="144"/>
        <v>3.952022117734481E-4</v>
      </c>
    </row>
    <row r="70" spans="2:273" x14ac:dyDescent="0.25">
      <c r="B70" s="2">
        <v>43</v>
      </c>
      <c r="C70" s="37">
        <v>74.12</v>
      </c>
      <c r="D70" s="37">
        <v>79.516000000000005</v>
      </c>
      <c r="E70" s="37">
        <v>81.225999999999999</v>
      </c>
      <c r="F70" s="37">
        <v>86.129000000000005</v>
      </c>
      <c r="G70" s="37">
        <v>77.531999999999996</v>
      </c>
      <c r="H70" s="37">
        <v>77.805999999999997</v>
      </c>
      <c r="I70" s="37">
        <v>71.903000000000006</v>
      </c>
      <c r="J70" s="37">
        <v>72.709999999999994</v>
      </c>
      <c r="K70" s="37">
        <v>84.5</v>
      </c>
      <c r="L70" s="37">
        <v>80.403000000000006</v>
      </c>
      <c r="M70" s="37">
        <v>71.194000000000003</v>
      </c>
      <c r="N70" s="37">
        <v>71.716999999999999</v>
      </c>
      <c r="O70" s="37">
        <v>70.266999999999996</v>
      </c>
      <c r="P70" s="37">
        <v>65.716999999999999</v>
      </c>
      <c r="Q70" s="37">
        <v>62.524999999999999</v>
      </c>
      <c r="S70" s="4">
        <f t="shared" si="8"/>
        <v>71.41924178816285</v>
      </c>
      <c r="T70" s="4">
        <f t="shared" si="9"/>
        <v>76.827854465982469</v>
      </c>
      <c r="U70" s="4">
        <f t="shared" si="10"/>
        <v>75.257455002915094</v>
      </c>
      <c r="V70" s="4">
        <f t="shared" si="11"/>
        <v>76.915336750751678</v>
      </c>
      <c r="W70" s="4">
        <f t="shared" si="12"/>
        <v>73.864506303901706</v>
      </c>
      <c r="X70" s="4">
        <f t="shared" si="13"/>
        <v>74.994973636299818</v>
      </c>
      <c r="Y70" s="4">
        <f t="shared" si="14"/>
        <v>69.322492450350907</v>
      </c>
      <c r="Z70" s="4">
        <f t="shared" si="15"/>
        <v>71.514156144647586</v>
      </c>
      <c r="AA70" s="4">
        <f t="shared" si="16"/>
        <v>72.509235697930549</v>
      </c>
      <c r="AB70" s="4">
        <f t="shared" si="17"/>
        <v>70.387058001517502</v>
      </c>
      <c r="AC70" s="4">
        <f t="shared" si="18"/>
        <v>68.100726016681691</v>
      </c>
      <c r="AD70" s="4">
        <f t="shared" si="19"/>
        <v>69.329401711402625</v>
      </c>
      <c r="AE70" s="4">
        <f t="shared" si="20"/>
        <v>68.735187994611721</v>
      </c>
      <c r="AF70" s="4">
        <f t="shared" si="21"/>
        <v>65.647342922604295</v>
      </c>
      <c r="AG70" s="4">
        <f t="shared" si="22"/>
        <v>60.739879397801907</v>
      </c>
      <c r="AI70" s="4">
        <f t="shared" si="23"/>
        <v>2.7007582118371545</v>
      </c>
      <c r="AJ70" s="4">
        <f t="shared" si="24"/>
        <v>2.6881455340175364</v>
      </c>
      <c r="AK70" s="4">
        <f t="shared" si="25"/>
        <v>5.9685449970849049</v>
      </c>
      <c r="AL70" s="4">
        <f t="shared" si="26"/>
        <v>9.2136632492483272</v>
      </c>
      <c r="AM70" s="4">
        <f t="shared" si="27"/>
        <v>3.6674936960982905</v>
      </c>
      <c r="AN70" s="4">
        <f t="shared" si="28"/>
        <v>2.8110263637001793</v>
      </c>
      <c r="AO70" s="4">
        <f t="shared" si="29"/>
        <v>2.5805075496490986</v>
      </c>
      <c r="AP70" s="4">
        <f t="shared" si="30"/>
        <v>1.1958438553524076</v>
      </c>
      <c r="AQ70" s="4">
        <f t="shared" si="31"/>
        <v>11.990764302069451</v>
      </c>
      <c r="AR70" s="4">
        <f t="shared" si="32"/>
        <v>10.015941998482504</v>
      </c>
      <c r="AS70" s="4">
        <f t="shared" si="33"/>
        <v>3.093273983318312</v>
      </c>
      <c r="AT70" s="4">
        <f t="shared" si="34"/>
        <v>2.3875982885973741</v>
      </c>
      <c r="AU70" s="4">
        <f t="shared" si="35"/>
        <v>1.5318120053882751</v>
      </c>
      <c r="AV70" s="4">
        <f t="shared" si="220"/>
        <v>6.9657077395703482E-2</v>
      </c>
      <c r="AW70" s="4">
        <f t="shared" si="220"/>
        <v>1.7851206021980914</v>
      </c>
      <c r="AY70" s="2">
        <f t="shared" si="96"/>
        <v>61.397159937327714</v>
      </c>
      <c r="AZ70" s="2">
        <f t="shared" si="147"/>
        <v>65.317785904867833</v>
      </c>
      <c r="BA70" s="2">
        <f t="shared" si="148"/>
        <v>66.498198322813934</v>
      </c>
      <c r="BB70" s="2">
        <f t="shared" si="149"/>
        <v>68.758050005151233</v>
      </c>
      <c r="BC70" s="2">
        <f t="shared" si="150"/>
        <v>66.762877751729462</v>
      </c>
      <c r="BD70" s="2">
        <f t="shared" si="151"/>
        <v>67.853588122023794</v>
      </c>
      <c r="BE70" s="2">
        <f t="shared" si="152"/>
        <v>65.690360658241488</v>
      </c>
      <c r="BF70" s="2">
        <f t="shared" si="153"/>
        <v>67.731647424539219</v>
      </c>
      <c r="BG70" s="2">
        <f t="shared" si="154"/>
        <v>66.969458863884327</v>
      </c>
      <c r="BH70" s="2">
        <f t="shared" si="155"/>
        <v>66.632966567150191</v>
      </c>
      <c r="BI70" s="2">
        <f t="shared" si="156"/>
        <v>65.145014587967353</v>
      </c>
      <c r="BJ70" s="2">
        <f t="shared" si="157"/>
        <v>64.51091225847675</v>
      </c>
      <c r="BK70" s="2">
        <f t="shared" si="158"/>
        <v>67.620663840626847</v>
      </c>
      <c r="BL70" s="2">
        <f t="shared" si="159"/>
        <v>64.465887279667498</v>
      </c>
      <c r="BM70" s="2">
        <f t="shared" si="160"/>
        <v>60.279357008738394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>
        <f t="shared" si="44"/>
        <v>71.903000000000006</v>
      </c>
      <c r="BV70" s="2">
        <f t="shared" si="45"/>
        <v>72.709999999999994</v>
      </c>
      <c r="BW70" s="2">
        <f t="shared" si="46"/>
        <v>84.5</v>
      </c>
      <c r="BX70" s="2">
        <f t="shared" si="47"/>
        <v>80.403000000000006</v>
      </c>
      <c r="BY70" s="2">
        <f t="shared" si="48"/>
        <v>71.194000000000003</v>
      </c>
      <c r="BZ70" s="2">
        <f t="shared" si="49"/>
        <v>71.716999999999999</v>
      </c>
      <c r="CA70" s="2">
        <f t="shared" si="50"/>
        <v>70.266999999999996</v>
      </c>
      <c r="CB70" s="2">
        <f t="shared" si="51"/>
        <v>65.716999999999999</v>
      </c>
      <c r="CC70" s="2">
        <f t="shared" si="52"/>
        <v>62.524999999999999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65.544487480755208</v>
      </c>
      <c r="DL70" s="2">
        <f t="shared" si="221"/>
        <v>71.34595189476812</v>
      </c>
      <c r="DM70" s="2">
        <f t="shared" si="221"/>
        <v>72.071780730897018</v>
      </c>
      <c r="DN70" s="2">
        <f t="shared" si="221"/>
        <v>76.020694352159467</v>
      </c>
      <c r="DO70" s="2">
        <f t="shared" si="221"/>
        <v>70.794109634551489</v>
      </c>
      <c r="DP70" s="2">
        <f t="shared" si="221"/>
        <v>73.017285714285734</v>
      </c>
      <c r="DQ70" s="2">
        <f t="shared" si="221"/>
        <v>68.415594090056274</v>
      </c>
      <c r="DR70" s="2">
        <f t="shared" si="221"/>
        <v>69.53037870544091</v>
      </c>
      <c r="DS70" s="2">
        <f t="shared" si="221"/>
        <v>73.120355400696866</v>
      </c>
      <c r="DT70" s="2">
        <f t="shared" si="221"/>
        <v>71.744374390243905</v>
      </c>
      <c r="DU70" s="2">
        <f t="shared" si="221"/>
        <v>67.693158724202618</v>
      </c>
      <c r="DV70" s="2">
        <f t="shared" si="221"/>
        <v>67.855341286620373</v>
      </c>
      <c r="DW70" s="2">
        <f t="shared" si="221"/>
        <v>69.307583226083224</v>
      </c>
      <c r="DX70" s="2">
        <f t="shared" si="221"/>
        <v>64.769107563025216</v>
      </c>
      <c r="DY70" s="2">
        <f t="shared" si="221"/>
        <v>60.336727272727273</v>
      </c>
      <c r="EA70" s="2">
        <f t="shared" si="71"/>
        <v>57.433277638975639</v>
      </c>
      <c r="EB70" s="2">
        <f t="shared" si="72"/>
        <v>59.806361303532796</v>
      </c>
      <c r="EC70" s="2">
        <f t="shared" si="73"/>
        <v>60.958870306678129</v>
      </c>
      <c r="ED70" s="2">
        <f t="shared" si="74"/>
        <v>61.695083012949112</v>
      </c>
      <c r="EE70" s="2">
        <f t="shared" si="75"/>
        <v>62.493761481981593</v>
      </c>
      <c r="EF70" s="2">
        <f t="shared" si="76"/>
        <v>62.431635896407073</v>
      </c>
      <c r="EG70" s="2">
        <f t="shared" si="77"/>
        <v>62.301419061184063</v>
      </c>
      <c r="EH70" s="2">
        <f t="shared" si="78"/>
        <v>65.523966042189997</v>
      </c>
      <c r="EI70" s="2">
        <f t="shared" si="79"/>
        <v>60.099480356328357</v>
      </c>
      <c r="EJ70" s="2">
        <f t="shared" si="80"/>
        <v>60.397028396418264</v>
      </c>
      <c r="EK70" s="2">
        <f t="shared" si="81"/>
        <v>61.864148168461327</v>
      </c>
      <c r="EL70" s="2">
        <f t="shared" si="82"/>
        <v>60.579907086428506</v>
      </c>
      <c r="EM70" s="2">
        <f t="shared" si="83"/>
        <v>64.983346674747096</v>
      </c>
      <c r="EN70" s="2">
        <f t="shared" si="84"/>
        <v>64.008654189411644</v>
      </c>
      <c r="EO70" s="2">
        <f t="shared" si="85"/>
        <v>60.184350828385469</v>
      </c>
      <c r="EQ70" s="2">
        <f t="shared" si="86"/>
        <v>55.811906796250824</v>
      </c>
      <c r="ER70" s="2">
        <f t="shared" si="222"/>
        <v>58.558681377896875</v>
      </c>
      <c r="ES70" s="2">
        <f t="shared" si="222"/>
        <v>58.254606758056816</v>
      </c>
      <c r="ET70" s="2">
        <f t="shared" si="222"/>
        <v>59.63398502596808</v>
      </c>
      <c r="EU70" s="2">
        <f t="shared" si="222"/>
        <v>61.529892691271108</v>
      </c>
      <c r="EV70" s="2">
        <f t="shared" si="222"/>
        <v>62.16687595977654</v>
      </c>
      <c r="EW70" s="2">
        <f t="shared" si="222"/>
        <v>60.583628818583598</v>
      </c>
      <c r="EX70" s="2">
        <f t="shared" si="222"/>
        <v>62.298566992045799</v>
      </c>
      <c r="EY70" s="2">
        <f t="shared" si="222"/>
        <v>58.926737799059218</v>
      </c>
      <c r="EZ70" s="2">
        <f t="shared" si="222"/>
        <v>58.553852995476802</v>
      </c>
      <c r="FA70" s="2">
        <f t="shared" si="222"/>
        <v>59.623549298501686</v>
      </c>
      <c r="FB70" s="2">
        <f t="shared" si="222"/>
        <v>60.178327431115108</v>
      </c>
      <c r="FC70" s="2">
        <f t="shared" si="222"/>
        <v>63.01057632962047</v>
      </c>
      <c r="FD70" s="2">
        <f t="shared" si="222"/>
        <v>63.622907977186365</v>
      </c>
      <c r="FE70" s="2">
        <f t="shared" si="222"/>
        <v>61.550686682600904</v>
      </c>
      <c r="FG70" s="2">
        <f t="shared" si="88"/>
        <v>0.51130522905322973</v>
      </c>
      <c r="FH70" s="2">
        <f t="shared" si="223"/>
        <v>0.52238684965885684</v>
      </c>
      <c r="FI70" s="2">
        <f t="shared" si="223"/>
        <v>0.50153482366497271</v>
      </c>
      <c r="FJ70" s="2">
        <f t="shared" si="223"/>
        <v>0.50696539742310787</v>
      </c>
      <c r="FK70" s="2">
        <f t="shared" si="223"/>
        <v>0.48566693010537321</v>
      </c>
      <c r="FL70" s="2">
        <f t="shared" si="223"/>
        <v>0.48780087017703366</v>
      </c>
      <c r="FM70" s="2">
        <f t="shared" si="223"/>
        <v>0.44571505346111262</v>
      </c>
      <c r="FN70" s="2">
        <f t="shared" si="223"/>
        <v>0.44893754992733848</v>
      </c>
      <c r="FO70" s="2">
        <f t="shared" si="223"/>
        <v>0.47238395700800845</v>
      </c>
      <c r="FP70" s="2">
        <f t="shared" si="223"/>
        <v>0.45044365006514214</v>
      </c>
      <c r="FQ70" s="2">
        <f t="shared" si="223"/>
        <v>0.43713605388514759</v>
      </c>
      <c r="FR70" s="2">
        <f t="shared" si="223"/>
        <v>0.45968629028775887</v>
      </c>
      <c r="FS70" s="2">
        <f t="shared" si="223"/>
        <v>0.39009744755869663</v>
      </c>
      <c r="FT70" s="2">
        <f t="shared" si="223"/>
        <v>0.39872678883659551</v>
      </c>
      <c r="FU70" s="2">
        <f t="shared" si="223"/>
        <v>0.3766404953005289</v>
      </c>
      <c r="FW70" s="2">
        <f t="shared" si="112"/>
        <v>1.4516961182846849E-5</v>
      </c>
      <c r="FX70" s="2">
        <f t="shared" si="164"/>
        <v>2.8544654079557077E-5</v>
      </c>
      <c r="FY70" s="2">
        <f t="shared" si="165"/>
        <v>2.6194957168865239E-5</v>
      </c>
      <c r="FZ70" s="2">
        <f t="shared" si="166"/>
        <v>2.6733855850912797E-5</v>
      </c>
      <c r="GA70" s="2">
        <f t="shared" si="167"/>
        <v>2.8299243487371251E-5</v>
      </c>
      <c r="GB70" s="2">
        <f t="shared" si="168"/>
        <v>3.172576442482935E-5</v>
      </c>
      <c r="GC70" s="2">
        <f t="shared" si="169"/>
        <v>3.1192370921901343E-5</v>
      </c>
      <c r="GD70" s="2">
        <f t="shared" si="170"/>
        <v>3.1684719434328223E-5</v>
      </c>
      <c r="GE70" s="2">
        <f t="shared" si="171"/>
        <v>3.7569751899290869E-5</v>
      </c>
      <c r="GF70" s="2">
        <f t="shared" si="172"/>
        <v>3.6825080667392349E-5</v>
      </c>
      <c r="GG70" s="2">
        <f t="shared" si="173"/>
        <v>3.2787592914050996E-5</v>
      </c>
      <c r="GH70" s="2">
        <f t="shared" si="174"/>
        <v>2.9061294756355281E-5</v>
      </c>
      <c r="GI70" s="2">
        <f t="shared" si="175"/>
        <v>2.3187767513404658E-5</v>
      </c>
      <c r="GJ70" s="2">
        <f t="shared" si="176"/>
        <v>1.8539746070276257E-5</v>
      </c>
      <c r="GK70" s="2">
        <f t="shared" si="177"/>
        <v>1.5278439838409311E-5</v>
      </c>
      <c r="GM70" s="86">
        <f t="shared" si="113"/>
        <v>1.4547897109208535E-2</v>
      </c>
      <c r="GN70" s="86">
        <f t="shared" si="178"/>
        <v>1.6742056189438678E-2</v>
      </c>
      <c r="GO70" s="86">
        <f t="shared" si="179"/>
        <v>1.2689890345609866E-2</v>
      </c>
      <c r="GP70" s="86">
        <f t="shared" si="180"/>
        <v>1.3697205647848563E-2</v>
      </c>
      <c r="GQ70" s="86">
        <f t="shared" si="181"/>
        <v>1.0000021246783425E-2</v>
      </c>
      <c r="GR70" s="86">
        <f t="shared" si="182"/>
        <v>1.0384960274616564E-2</v>
      </c>
      <c r="GS70" s="86">
        <f t="shared" si="183"/>
        <v>4.805511256797363E-3</v>
      </c>
      <c r="GT70" s="86">
        <f t="shared" si="184"/>
        <v>5.1544478050611301E-3</v>
      </c>
      <c r="GU70" s="86">
        <f t="shared" si="185"/>
        <v>7.8963371709264742E-3</v>
      </c>
      <c r="GV70" s="86">
        <f t="shared" si="186"/>
        <v>5.2514447996653627E-3</v>
      </c>
      <c r="GW70" s="86">
        <f t="shared" si="187"/>
        <v>4.0703546456241782E-3</v>
      </c>
      <c r="GX70" s="86">
        <f t="shared" si="188"/>
        <v>6.4622202702757266E-3</v>
      </c>
      <c r="GY70" s="86">
        <f t="shared" si="189"/>
        <v>1.1859696070957715E-3</v>
      </c>
      <c r="GZ70" s="86">
        <f t="shared" si="190"/>
        <v>1.5098672387138911E-3</v>
      </c>
      <c r="HA70" s="86">
        <f t="shared" si="191"/>
        <v>7.1952950667593927E-4</v>
      </c>
      <c r="HC70" s="86">
        <f t="shared" si="145"/>
        <v>1.0392898476011832E-9</v>
      </c>
      <c r="HD70" s="86">
        <f t="shared" si="192"/>
        <v>5.9371541754659132E-9</v>
      </c>
      <c r="HE70" s="86">
        <f t="shared" si="193"/>
        <v>1.0856213242386851E-9</v>
      </c>
      <c r="HF70" s="86">
        <f t="shared" si="194"/>
        <v>1.5234485600430685E-9</v>
      </c>
      <c r="HG70" s="86">
        <f t="shared" si="195"/>
        <v>1.6902839875095447E-10</v>
      </c>
      <c r="HH70" s="86">
        <f t="shared" si="196"/>
        <v>2.1922534351957045E-10</v>
      </c>
      <c r="HI70" s="86">
        <f t="shared" si="197"/>
        <v>9.7116709673994498E-12</v>
      </c>
      <c r="HJ70" s="86">
        <f t="shared" si="198"/>
        <v>6.6428584249600264E-15</v>
      </c>
      <c r="HK70" s="86">
        <f t="shared" si="199"/>
        <v>1.2619540499834131E-10</v>
      </c>
      <c r="HL70" s="86">
        <f t="shared" si="200"/>
        <v>7.828802960762018E-12</v>
      </c>
      <c r="HM70" s="86">
        <f t="shared" si="201"/>
        <v>1.3053894265179219E-12</v>
      </c>
      <c r="HN70" s="86">
        <f t="shared" si="202"/>
        <v>2.7897737084368966E-11</v>
      </c>
      <c r="HO70" s="86">
        <f t="shared" si="203"/>
        <v>4.6538846744637171E-15</v>
      </c>
      <c r="HP70" s="86">
        <f t="shared" si="204"/>
        <v>1.1027724288867943E-14</v>
      </c>
      <c r="HQ70" s="86">
        <f t="shared" si="205"/>
        <v>7.2504285736668992E-18</v>
      </c>
      <c r="HS70" s="86">
        <f t="shared" si="114"/>
        <v>6.4108645117899265E-68</v>
      </c>
      <c r="HT70" s="86">
        <f t="shared" si="206"/>
        <v>1.8388764510928965E-56</v>
      </c>
      <c r="HU70" s="86">
        <f t="shared" si="207"/>
        <v>1.4742398032673237E-61</v>
      </c>
      <c r="HV70" s="86">
        <f t="shared" si="208"/>
        <v>1.8266010863895584E-62</v>
      </c>
      <c r="HW70" s="86">
        <f t="shared" si="209"/>
        <v>1.798805402762184E-69</v>
      </c>
      <c r="HX70" s="86">
        <f t="shared" si="210"/>
        <v>7.1286880168614928E-68</v>
      </c>
      <c r="HY70" s="86">
        <f t="shared" si="211"/>
        <v>1.1959961855190374E-80</v>
      </c>
      <c r="HZ70" s="86">
        <f t="shared" si="212"/>
        <v>8.1258281542497746E-107</v>
      </c>
      <c r="IA70" s="86">
        <f t="shared" si="213"/>
        <v>9.3491048303337646E-74</v>
      </c>
      <c r="IB70" s="86">
        <f t="shared" si="214"/>
        <v>3.1064300262520588E-83</v>
      </c>
      <c r="IC70" s="86">
        <f t="shared" si="215"/>
        <v>1.8188579796865388E-88</v>
      </c>
      <c r="ID70" s="86">
        <f t="shared" si="216"/>
        <v>1.4097777234035869E-77</v>
      </c>
      <c r="IE70" s="86">
        <f t="shared" si="217"/>
        <v>3.6331289047145348E-106</v>
      </c>
      <c r="IF70" s="86">
        <f t="shared" si="218"/>
        <v>7.9354221438918559E-64</v>
      </c>
      <c r="IG70" s="86">
        <f t="shared" si="219"/>
        <v>1.7121813970907222E-43</v>
      </c>
      <c r="II70" s="86">
        <f t="shared" si="115"/>
        <v>1.7829982403156616E-158</v>
      </c>
      <c r="IJ70" s="86">
        <f t="shared" si="116"/>
        <v>6.3404651090346574E-124</v>
      </c>
      <c r="IK70" s="86">
        <f t="shared" si="117"/>
        <v>1.2579593711721803E-137</v>
      </c>
      <c r="IL70" s="86">
        <f t="shared" si="118"/>
        <v>6.3169399979954822E-140</v>
      </c>
      <c r="IM70" s="86">
        <f t="shared" si="119"/>
        <v>3.3337487290246356E-158</v>
      </c>
      <c r="IN70" s="86">
        <f t="shared" si="120"/>
        <v>2.9611368089689781E-151</v>
      </c>
      <c r="IO70" s="86">
        <f t="shared" si="121"/>
        <v>7.1029676736070547E-180</v>
      </c>
      <c r="IP70" s="86">
        <f t="shared" si="122"/>
        <v>2.6246447981535878E-240</v>
      </c>
      <c r="IQ70" s="86">
        <f t="shared" si="123"/>
        <v>1.7375604377450902E-165</v>
      </c>
      <c r="IR70" s="86">
        <f t="shared" si="124"/>
        <v>4.6832970703087792E-187</v>
      </c>
      <c r="IS70" s="86">
        <f t="shared" si="125"/>
        <v>2.4279548585612714E-198</v>
      </c>
      <c r="IT70" s="86">
        <f t="shared" si="126"/>
        <v>2.9666570767437411E-173</v>
      </c>
      <c r="IU70" s="86">
        <f t="shared" si="127"/>
        <v>1.6180013771460728E-237</v>
      </c>
      <c r="IV70" s="86">
        <f t="shared" si="128"/>
        <v>6.021047900021822E-174</v>
      </c>
      <c r="IW70" s="86">
        <f t="shared" si="129"/>
        <v>6.3276688112102356E-163</v>
      </c>
      <c r="IY70" s="86">
        <f t="shared" si="130"/>
        <v>1.4547898148498382E-2</v>
      </c>
      <c r="IZ70" s="86">
        <f t="shared" si="131"/>
        <v>1.6742062126592853E-2</v>
      </c>
      <c r="JA70" s="86">
        <f t="shared" si="132"/>
        <v>1.268989143123119E-2</v>
      </c>
      <c r="JB70" s="86">
        <f t="shared" si="133"/>
        <v>1.3697207171297123E-2</v>
      </c>
      <c r="JC70" s="86">
        <f t="shared" si="134"/>
        <v>1.0000021415811824E-2</v>
      </c>
      <c r="JD70" s="86">
        <f t="shared" si="135"/>
        <v>1.0384960493841907E-2</v>
      </c>
      <c r="JE70" s="86">
        <f t="shared" si="136"/>
        <v>4.8055112665090337E-3</v>
      </c>
      <c r="JF70" s="86">
        <f t="shared" si="137"/>
        <v>5.1544478050677732E-3</v>
      </c>
      <c r="JG70" s="86">
        <f t="shared" si="138"/>
        <v>7.896337297121879E-3</v>
      </c>
      <c r="JH70" s="86">
        <f t="shared" si="139"/>
        <v>5.2514448074941654E-3</v>
      </c>
      <c r="JI70" s="86">
        <f t="shared" si="140"/>
        <v>4.0703546469295681E-3</v>
      </c>
      <c r="JJ70" s="86">
        <f t="shared" si="141"/>
        <v>6.4622202981734636E-3</v>
      </c>
      <c r="JK70" s="86">
        <f t="shared" si="142"/>
        <v>1.1859696071004253E-3</v>
      </c>
      <c r="JL70" s="86">
        <f t="shared" si="143"/>
        <v>1.5098672387249188E-3</v>
      </c>
      <c r="JM70" s="86">
        <f t="shared" si="144"/>
        <v>7.1952950667594653E-4</v>
      </c>
    </row>
    <row r="71" spans="2:273" x14ac:dyDescent="0.25">
      <c r="B71" s="2">
        <v>44</v>
      </c>
      <c r="C71" s="37">
        <v>75.2</v>
      </c>
      <c r="D71" s="37">
        <v>82.257999999999996</v>
      </c>
      <c r="E71" s="37">
        <v>80.677000000000007</v>
      </c>
      <c r="F71" s="37">
        <v>85.757999999999996</v>
      </c>
      <c r="G71" s="37">
        <v>77.274000000000001</v>
      </c>
      <c r="H71" s="37">
        <v>78.338999999999999</v>
      </c>
      <c r="I71" s="37">
        <v>72.757999999999996</v>
      </c>
      <c r="J71" s="37">
        <v>71.629000000000005</v>
      </c>
      <c r="K71" s="37">
        <v>83.805999999999997</v>
      </c>
      <c r="L71" s="37">
        <v>77.305999999999997</v>
      </c>
      <c r="M71" s="37">
        <v>72.322999999999993</v>
      </c>
      <c r="N71" s="37">
        <v>72.55</v>
      </c>
      <c r="O71" s="37">
        <v>70.266999999999996</v>
      </c>
      <c r="P71" s="37">
        <v>67.016999999999996</v>
      </c>
      <c r="Q71" s="37">
        <v>62.459000000000003</v>
      </c>
      <c r="S71" s="4">
        <f t="shared" si="8"/>
        <v>74.391567955771151</v>
      </c>
      <c r="T71" s="4">
        <f t="shared" si="9"/>
        <v>79.998016398062077</v>
      </c>
      <c r="U71" s="4">
        <f t="shared" si="10"/>
        <v>77.877978209508953</v>
      </c>
      <c r="V71" s="4">
        <f t="shared" si="11"/>
        <v>79.297360222230466</v>
      </c>
      <c r="W71" s="4">
        <f t="shared" si="12"/>
        <v>76.226821577037768</v>
      </c>
      <c r="X71" s="4">
        <f t="shared" si="13"/>
        <v>77.232299428915638</v>
      </c>
      <c r="Y71" s="4">
        <f t="shared" si="14"/>
        <v>70.806503139670255</v>
      </c>
      <c r="Z71" s="4">
        <f t="shared" si="15"/>
        <v>73.080925097669081</v>
      </c>
      <c r="AA71" s="4">
        <f t="shared" si="16"/>
        <v>74.49054573705547</v>
      </c>
      <c r="AB71" s="4">
        <f t="shared" si="17"/>
        <v>71.873677338032408</v>
      </c>
      <c r="AC71" s="4">
        <f t="shared" si="18"/>
        <v>69.358465181729557</v>
      </c>
      <c r="AD71" s="4">
        <f t="shared" si="19"/>
        <v>71.135325901577346</v>
      </c>
      <c r="AE71" s="4">
        <f t="shared" si="20"/>
        <v>69.392294749911059</v>
      </c>
      <c r="AF71" s="4">
        <f t="shared" si="21"/>
        <v>66.339085514274373</v>
      </c>
      <c r="AG71" s="4">
        <f t="shared" si="22"/>
        <v>61.075518324031158</v>
      </c>
      <c r="AI71" s="4">
        <f t="shared" si="23"/>
        <v>0.80843204422885151</v>
      </c>
      <c r="AJ71" s="4">
        <f t="shared" si="24"/>
        <v>2.2599836019379183</v>
      </c>
      <c r="AK71" s="4">
        <f t="shared" si="25"/>
        <v>2.7990217904910537</v>
      </c>
      <c r="AL71" s="4">
        <f t="shared" si="26"/>
        <v>6.4606397777695292</v>
      </c>
      <c r="AM71" s="4">
        <f t="shared" si="27"/>
        <v>1.047178422962233</v>
      </c>
      <c r="AN71" s="4">
        <f t="shared" si="28"/>
        <v>1.1067005710843603</v>
      </c>
      <c r="AO71" s="4">
        <f t="shared" si="29"/>
        <v>1.9514968603297405</v>
      </c>
      <c r="AP71" s="4">
        <f t="shared" si="30"/>
        <v>-1.4519250976690756</v>
      </c>
      <c r="AQ71" s="4">
        <f t="shared" si="31"/>
        <v>9.3154542629445274</v>
      </c>
      <c r="AR71" s="4">
        <f t="shared" si="32"/>
        <v>5.4323226619675893</v>
      </c>
      <c r="AS71" s="4">
        <f t="shared" si="33"/>
        <v>2.9645348182704367</v>
      </c>
      <c r="AT71" s="4">
        <f t="shared" si="34"/>
        <v>1.4146740984226511</v>
      </c>
      <c r="AU71" s="4">
        <f t="shared" si="35"/>
        <v>0.87470525008893674</v>
      </c>
      <c r="AV71" s="4">
        <f t="shared" si="220"/>
        <v>0.67791448572562274</v>
      </c>
      <c r="AW71" s="4">
        <f t="shared" si="220"/>
        <v>1.3834816759688451</v>
      </c>
      <c r="AY71" s="2">
        <f t="shared" si="96"/>
        <v>61.199980296865917</v>
      </c>
      <c r="AZ71" s="2">
        <f t="shared" si="147"/>
        <v>65.090441775162034</v>
      </c>
      <c r="BA71" s="2">
        <f t="shared" si="148"/>
        <v>66.296993412107341</v>
      </c>
      <c r="BB71" s="2">
        <f t="shared" si="149"/>
        <v>68.529348789879037</v>
      </c>
      <c r="BC71" s="2">
        <f t="shared" si="150"/>
        <v>66.580243477678351</v>
      </c>
      <c r="BD71" s="2">
        <f t="shared" si="151"/>
        <v>67.626908585404976</v>
      </c>
      <c r="BE71" s="2">
        <f t="shared" si="152"/>
        <v>65.538387531687647</v>
      </c>
      <c r="BF71" s="2">
        <f t="shared" si="153"/>
        <v>67.633932012134892</v>
      </c>
      <c r="BG71" s="2">
        <f t="shared" si="154"/>
        <v>66.725137344910962</v>
      </c>
      <c r="BH71" s="2">
        <f t="shared" si="155"/>
        <v>66.453335404695139</v>
      </c>
      <c r="BI71" s="2">
        <f t="shared" si="156"/>
        <v>65.032840137783907</v>
      </c>
      <c r="BJ71" s="2">
        <f t="shared" si="157"/>
        <v>64.375252828668266</v>
      </c>
      <c r="BK71" s="2">
        <f t="shared" si="158"/>
        <v>67.58344958220259</v>
      </c>
      <c r="BL71" s="2">
        <f t="shared" si="159"/>
        <v>64.453977384007189</v>
      </c>
      <c r="BM71" s="2">
        <f t="shared" si="160"/>
        <v>60.291306441665355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>
        <f t="shared" si="44"/>
        <v>72.757999999999996</v>
      </c>
      <c r="BV71" s="2">
        <f t="shared" si="45"/>
        <v>71.629000000000005</v>
      </c>
      <c r="BW71" s="2" t="str">
        <f t="shared" si="46"/>
        <v/>
      </c>
      <c r="BX71" s="2">
        <f t="shared" si="47"/>
        <v>77.305999999999997</v>
      </c>
      <c r="BY71" s="2">
        <f t="shared" si="48"/>
        <v>72.322999999999993</v>
      </c>
      <c r="BZ71" s="2">
        <f t="shared" si="49"/>
        <v>72.55</v>
      </c>
      <c r="CA71" s="2">
        <f t="shared" si="50"/>
        <v>70.266999999999996</v>
      </c>
      <c r="CB71" s="2">
        <f t="shared" si="51"/>
        <v>67.016999999999996</v>
      </c>
      <c r="CC71" s="2">
        <f t="shared" si="52"/>
        <v>62.459000000000003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65.68144882910623</v>
      </c>
      <c r="DL71" s="2">
        <f t="shared" si="221"/>
        <v>71.622742349350403</v>
      </c>
      <c r="DM71" s="2">
        <f t="shared" si="221"/>
        <v>72.377235880398686</v>
      </c>
      <c r="DN71" s="2">
        <f t="shared" si="221"/>
        <v>76.430350649350657</v>
      </c>
      <c r="DO71" s="2">
        <f t="shared" si="221"/>
        <v>70.983243581999389</v>
      </c>
      <c r="DP71" s="2">
        <f t="shared" si="221"/>
        <v>73.21058199939597</v>
      </c>
      <c r="DQ71" s="2">
        <f t="shared" si="221"/>
        <v>68.547845121951212</v>
      </c>
      <c r="DR71" s="2">
        <f t="shared" si="221"/>
        <v>69.720795121951227</v>
      </c>
      <c r="DS71" s="2">
        <f t="shared" si="221"/>
        <v>73.393510975609757</v>
      </c>
      <c r="DT71" s="2">
        <f t="shared" si="221"/>
        <v>72.051312195121952</v>
      </c>
      <c r="DU71" s="2">
        <f t="shared" si="221"/>
        <v>67.894863508442768</v>
      </c>
      <c r="DV71" s="2">
        <f t="shared" si="221"/>
        <v>68.061288583509523</v>
      </c>
      <c r="DW71" s="2">
        <f t="shared" si="221"/>
        <v>69.532906263406261</v>
      </c>
      <c r="DX71" s="2">
        <f t="shared" si="221"/>
        <v>64.889419327731105</v>
      </c>
      <c r="DY71" s="2">
        <f t="shared" si="221"/>
        <v>60.433636363636367</v>
      </c>
      <c r="EA71" s="2">
        <f t="shared" si="71"/>
        <v>57.293618051217983</v>
      </c>
      <c r="EB71" s="2">
        <f t="shared" si="72"/>
        <v>59.64360235328045</v>
      </c>
      <c r="EC71" s="2">
        <f t="shared" si="73"/>
        <v>60.785832043565492</v>
      </c>
      <c r="ED71" s="2">
        <f t="shared" si="74"/>
        <v>61.52166838227248</v>
      </c>
      <c r="EE71" s="2">
        <f t="shared" si="75"/>
        <v>62.327700683601982</v>
      </c>
      <c r="EF71" s="2">
        <f t="shared" si="76"/>
        <v>62.279851387926314</v>
      </c>
      <c r="EG71" s="2">
        <f t="shared" si="77"/>
        <v>62.125293194203635</v>
      </c>
      <c r="EH71" s="2">
        <f t="shared" si="78"/>
        <v>65.297972080142841</v>
      </c>
      <c r="EI71" s="2">
        <f t="shared" si="79"/>
        <v>59.932528040138394</v>
      </c>
      <c r="EJ71" s="2">
        <f t="shared" si="80"/>
        <v>60.224712280241405</v>
      </c>
      <c r="EK71" s="2">
        <f t="shared" si="81"/>
        <v>61.672078642510215</v>
      </c>
      <c r="EL71" s="2">
        <f t="shared" si="82"/>
        <v>60.423942813347495</v>
      </c>
      <c r="EM71" s="2">
        <f t="shared" si="83"/>
        <v>64.803850295892417</v>
      </c>
      <c r="EN71" s="2">
        <f t="shared" si="84"/>
        <v>63.855133844554189</v>
      </c>
      <c r="EO71" s="2">
        <f t="shared" si="85"/>
        <v>60.076413570440216</v>
      </c>
      <c r="EQ71" s="2">
        <f t="shared" si="86"/>
        <v>55.694916750919425</v>
      </c>
      <c r="ER71" s="2">
        <f t="shared" si="222"/>
        <v>58.413776120001344</v>
      </c>
      <c r="ES71" s="2">
        <f t="shared" si="222"/>
        <v>58.120479115991742</v>
      </c>
      <c r="ET71" s="2">
        <f t="shared" si="222"/>
        <v>59.491460202176256</v>
      </c>
      <c r="EU71" s="2">
        <f t="shared" si="222"/>
        <v>61.377493352420885</v>
      </c>
      <c r="EV71" s="2">
        <f t="shared" si="222"/>
        <v>62.018683477094974</v>
      </c>
      <c r="EW71" s="2">
        <f t="shared" si="222"/>
        <v>60.433010490960235</v>
      </c>
      <c r="EX71" s="2">
        <f t="shared" si="222"/>
        <v>62.123216698209383</v>
      </c>
      <c r="EY71" s="2">
        <f t="shared" si="222"/>
        <v>58.77720925949918</v>
      </c>
      <c r="EZ71" s="2">
        <f t="shared" si="222"/>
        <v>58.408766253705259</v>
      </c>
      <c r="FA71" s="2">
        <f t="shared" si="222"/>
        <v>59.465715718739723</v>
      </c>
      <c r="FB71" s="2">
        <f t="shared" si="222"/>
        <v>60.027881367348499</v>
      </c>
      <c r="FC71" s="2">
        <f t="shared" si="222"/>
        <v>62.859187716327448</v>
      </c>
      <c r="FD71" s="2">
        <f t="shared" si="222"/>
        <v>63.474434781044138</v>
      </c>
      <c r="FE71" s="2">
        <f t="shared" si="222"/>
        <v>61.420678092842806</v>
      </c>
      <c r="FG71" s="2">
        <f t="shared" si="88"/>
        <v>0.53427914839574975</v>
      </c>
      <c r="FH71" s="2">
        <f t="shared" si="223"/>
        <v>0.54530309225949358</v>
      </c>
      <c r="FI71" s="2">
        <f t="shared" si="223"/>
        <v>0.52454094424405073</v>
      </c>
      <c r="FJ71" s="2">
        <f t="shared" si="223"/>
        <v>0.52995578055862402</v>
      </c>
      <c r="FK71" s="2">
        <f t="shared" si="223"/>
        <v>0.50868797851548797</v>
      </c>
      <c r="FL71" s="2">
        <f t="shared" si="223"/>
        <v>0.51082260896758924</v>
      </c>
      <c r="FM71" s="2">
        <f t="shared" si="223"/>
        <v>0.46856759513276725</v>
      </c>
      <c r="FN71" s="2">
        <f t="shared" si="223"/>
        <v>0.47181467454912179</v>
      </c>
      <c r="FO71" s="2">
        <f t="shared" si="223"/>
        <v>0.49538180608041094</v>
      </c>
      <c r="FP71" s="2">
        <f t="shared" si="223"/>
        <v>0.47333160053553641</v>
      </c>
      <c r="FQ71" s="2">
        <f t="shared" si="223"/>
        <v>0.45991370614265376</v>
      </c>
      <c r="FR71" s="2">
        <f t="shared" si="223"/>
        <v>0.48263143312815432</v>
      </c>
      <c r="FS71" s="2">
        <f t="shared" si="223"/>
        <v>0.41221910924507288</v>
      </c>
      <c r="FT71" s="2">
        <f t="shared" si="223"/>
        <v>0.42100001576647617</v>
      </c>
      <c r="FU71" s="2">
        <f t="shared" si="223"/>
        <v>0.39849764463098952</v>
      </c>
      <c r="FW71" s="2">
        <f t="shared" si="112"/>
        <v>1.5917509117659167E-5</v>
      </c>
      <c r="FX71" s="2">
        <f t="shared" si="164"/>
        <v>3.1298504620582364E-5</v>
      </c>
      <c r="FY71" s="2">
        <f t="shared" si="165"/>
        <v>2.8722126796793982E-5</v>
      </c>
      <c r="FZ71" s="2">
        <f t="shared" si="166"/>
        <v>2.9313014434231783E-5</v>
      </c>
      <c r="GA71" s="2">
        <f t="shared" si="167"/>
        <v>3.1029418732869922E-5</v>
      </c>
      <c r="GB71" s="2">
        <f t="shared" si="168"/>
        <v>3.4786502471724942E-5</v>
      </c>
      <c r="GC71" s="2">
        <f t="shared" si="169"/>
        <v>3.4201651675983135E-5</v>
      </c>
      <c r="GD71" s="2">
        <f t="shared" si="170"/>
        <v>3.4741497809906292E-5</v>
      </c>
      <c r="GE71" s="2">
        <f t="shared" si="171"/>
        <v>4.119426447680079E-5</v>
      </c>
      <c r="GF71" s="2">
        <f t="shared" si="172"/>
        <v>4.0377754568222423E-5</v>
      </c>
      <c r="GG71" s="2">
        <f t="shared" si="173"/>
        <v>3.5950767011652284E-5</v>
      </c>
      <c r="GH71" s="2">
        <f t="shared" si="174"/>
        <v>3.1864986709580163E-5</v>
      </c>
      <c r="GI71" s="2">
        <f t="shared" si="175"/>
        <v>2.5424824617454828E-5</v>
      </c>
      <c r="GJ71" s="2">
        <f t="shared" si="176"/>
        <v>2.0328390967077248E-5</v>
      </c>
      <c r="GK71" s="2">
        <f t="shared" si="177"/>
        <v>1.6752451460179416E-5</v>
      </c>
      <c r="GM71" s="86">
        <f t="shared" si="113"/>
        <v>1.9897861321012594E-2</v>
      </c>
      <c r="GN71" s="86">
        <f t="shared" si="178"/>
        <v>2.2510097372020536E-2</v>
      </c>
      <c r="GO71" s="86">
        <f t="shared" si="179"/>
        <v>1.7422258405758242E-2</v>
      </c>
      <c r="GP71" s="86">
        <f t="shared" si="180"/>
        <v>1.8785004779072096E-2</v>
      </c>
      <c r="GQ71" s="86">
        <f t="shared" si="181"/>
        <v>1.4125948263079245E-2</v>
      </c>
      <c r="GR71" s="86">
        <f t="shared" si="182"/>
        <v>1.4511693221907483E-2</v>
      </c>
      <c r="GS71" s="86">
        <f t="shared" si="183"/>
        <v>7.2599197296639509E-3</v>
      </c>
      <c r="GT71" s="86">
        <f t="shared" si="184"/>
        <v>7.7295614613382161E-3</v>
      </c>
      <c r="GU71" s="86">
        <f t="shared" si="185"/>
        <v>1.1532336413577723E-2</v>
      </c>
      <c r="GV71" s="86">
        <f t="shared" si="186"/>
        <v>7.8994779166510955E-3</v>
      </c>
      <c r="GW71" s="86">
        <f t="shared" si="187"/>
        <v>6.2024467826342902E-3</v>
      </c>
      <c r="GX71" s="86">
        <f t="shared" si="188"/>
        <v>9.4299653893020023E-3</v>
      </c>
      <c r="GY71" s="86">
        <f t="shared" si="189"/>
        <v>2.0065288487154322E-3</v>
      </c>
      <c r="GZ71" s="86">
        <f t="shared" si="190"/>
        <v>2.5116887039677341E-3</v>
      </c>
      <c r="HA71" s="86">
        <f t="shared" si="191"/>
        <v>1.2783875210909703E-3</v>
      </c>
      <c r="HC71" s="86">
        <f t="shared" si="145"/>
        <v>2.388975695833969E-9</v>
      </c>
      <c r="HD71" s="86">
        <f t="shared" si="192"/>
        <v>1.2538945369253895E-8</v>
      </c>
      <c r="HE71" s="86">
        <f t="shared" si="193"/>
        <v>2.4587254598806993E-9</v>
      </c>
      <c r="HF71" s="86">
        <f t="shared" si="194"/>
        <v>3.4548615926454237E-9</v>
      </c>
      <c r="HG71" s="86">
        <f t="shared" si="195"/>
        <v>4.2568820529796113E-10</v>
      </c>
      <c r="HH71" s="86">
        <f t="shared" si="196"/>
        <v>5.4322815279515912E-10</v>
      </c>
      <c r="HI71" s="86">
        <f t="shared" si="197"/>
        <v>2.7972243843476808E-11</v>
      </c>
      <c r="HJ71" s="86">
        <f t="shared" si="198"/>
        <v>2.6832751009787401E-14</v>
      </c>
      <c r="HK71" s="86">
        <f t="shared" si="199"/>
        <v>3.3530803668703164E-10</v>
      </c>
      <c r="HL71" s="86">
        <f t="shared" si="200"/>
        <v>2.3542032506761094E-11</v>
      </c>
      <c r="HM71" s="86">
        <f t="shared" si="201"/>
        <v>4.1693099314078121E-12</v>
      </c>
      <c r="HN71" s="86">
        <f t="shared" si="202"/>
        <v>7.6497373826899536E-11</v>
      </c>
      <c r="HO71" s="86">
        <f t="shared" si="203"/>
        <v>1.8049263172524763E-14</v>
      </c>
      <c r="HP71" s="86">
        <f t="shared" si="204"/>
        <v>4.1063142823506136E-14</v>
      </c>
      <c r="HQ71" s="86">
        <f t="shared" si="205"/>
        <v>3.7087710843666334E-17</v>
      </c>
      <c r="HS71" s="86">
        <f t="shared" si="114"/>
        <v>2.1489628282415153E-66</v>
      </c>
      <c r="HT71" s="86">
        <f t="shared" si="206"/>
        <v>3.7020797300645943E-55</v>
      </c>
      <c r="HU71" s="86">
        <f t="shared" si="207"/>
        <v>3.9289782428099794E-60</v>
      </c>
      <c r="HV71" s="86">
        <f t="shared" si="208"/>
        <v>5.1637196740391203E-61</v>
      </c>
      <c r="HW71" s="86">
        <f t="shared" si="209"/>
        <v>7.8421687984598257E-68</v>
      </c>
      <c r="HX71" s="86">
        <f t="shared" si="210"/>
        <v>2.8452492806015159E-66</v>
      </c>
      <c r="HY71" s="86">
        <f t="shared" si="211"/>
        <v>9.6213170861803847E-79</v>
      </c>
      <c r="HZ71" s="86">
        <f t="shared" si="212"/>
        <v>2.8702606815488325E-104</v>
      </c>
      <c r="IA71" s="86">
        <f t="shared" si="213"/>
        <v>5.5961471155064383E-72</v>
      </c>
      <c r="IB71" s="86">
        <f t="shared" si="214"/>
        <v>3.1565127910354908E-81</v>
      </c>
      <c r="IC71" s="86">
        <f t="shared" si="215"/>
        <v>2.3353991627896234E-86</v>
      </c>
      <c r="ID71" s="86">
        <f t="shared" si="216"/>
        <v>9.3299298520626524E-76</v>
      </c>
      <c r="IE71" s="86">
        <f t="shared" si="217"/>
        <v>1.0283306701937711E-103</v>
      </c>
      <c r="IF71" s="86">
        <f t="shared" si="218"/>
        <v>2.0902497546361451E-62</v>
      </c>
      <c r="IG71" s="86">
        <f t="shared" si="219"/>
        <v>1.4532298982782289E-42</v>
      </c>
      <c r="II71" s="86">
        <f t="shared" si="115"/>
        <v>6.7181419927032371E-156</v>
      </c>
      <c r="IJ71" s="86">
        <f t="shared" si="116"/>
        <v>8.6963968921361992E-122</v>
      </c>
      <c r="IK71" s="86">
        <f t="shared" si="117"/>
        <v>2.8665932550213179E-135</v>
      </c>
      <c r="IL71" s="86">
        <f t="shared" si="118"/>
        <v>1.594884037125507E-137</v>
      </c>
      <c r="IM71" s="86">
        <f t="shared" si="119"/>
        <v>1.8103263709079658E-155</v>
      </c>
      <c r="IN71" s="86">
        <f t="shared" si="120"/>
        <v>1.2986134898787349E-148</v>
      </c>
      <c r="IO71" s="86">
        <f t="shared" si="121"/>
        <v>9.8711378018839466E-177</v>
      </c>
      <c r="IP71" s="86">
        <f t="shared" si="122"/>
        <v>4.3190760073159491E-236</v>
      </c>
      <c r="IQ71" s="86">
        <f t="shared" si="123"/>
        <v>1.5183470809694347E-162</v>
      </c>
      <c r="IR71" s="86">
        <f t="shared" si="124"/>
        <v>9.84422640888933E-184</v>
      </c>
      <c r="IS71" s="86">
        <f t="shared" si="125"/>
        <v>7.4280174014489365E-195</v>
      </c>
      <c r="IT71" s="86">
        <f t="shared" si="126"/>
        <v>3.0054053943073071E-170</v>
      </c>
      <c r="IU71" s="86">
        <f t="shared" si="127"/>
        <v>1.7971091104054474E-233</v>
      </c>
      <c r="IV71" s="86">
        <f t="shared" si="128"/>
        <v>4.7149764103992134E-171</v>
      </c>
      <c r="IW71" s="86">
        <f t="shared" si="129"/>
        <v>2.9019002928645499E-160</v>
      </c>
      <c r="IY71" s="86">
        <f t="shared" si="130"/>
        <v>1.9897863709988289E-2</v>
      </c>
      <c r="IZ71" s="86">
        <f t="shared" si="131"/>
        <v>2.2510109910965904E-2</v>
      </c>
      <c r="JA71" s="86">
        <f t="shared" si="132"/>
        <v>1.7422260864483702E-2</v>
      </c>
      <c r="JB71" s="86">
        <f t="shared" si="133"/>
        <v>1.8785008233933687E-2</v>
      </c>
      <c r="JC71" s="86">
        <f t="shared" si="134"/>
        <v>1.412594868876745E-2</v>
      </c>
      <c r="JD71" s="86">
        <f t="shared" si="135"/>
        <v>1.4511693765135636E-2</v>
      </c>
      <c r="JE71" s="86">
        <f t="shared" si="136"/>
        <v>7.2599197576361943E-3</v>
      </c>
      <c r="JF71" s="86">
        <f t="shared" si="137"/>
        <v>7.7295614613650488E-3</v>
      </c>
      <c r="JG71" s="86">
        <f t="shared" si="138"/>
        <v>1.153233674888576E-2</v>
      </c>
      <c r="JH71" s="86">
        <f t="shared" si="139"/>
        <v>7.8994779401931284E-3</v>
      </c>
      <c r="JI71" s="86">
        <f t="shared" si="140"/>
        <v>6.2024467868036001E-3</v>
      </c>
      <c r="JJ71" s="86">
        <f t="shared" si="141"/>
        <v>9.4299654657993767E-3</v>
      </c>
      <c r="JK71" s="86">
        <f t="shared" si="142"/>
        <v>2.0065288487334815E-3</v>
      </c>
      <c r="JL71" s="86">
        <f t="shared" si="143"/>
        <v>2.5116887040087972E-3</v>
      </c>
      <c r="JM71" s="86">
        <f t="shared" si="144"/>
        <v>1.2783875210910073E-3</v>
      </c>
    </row>
    <row r="72" spans="2:273" x14ac:dyDescent="0.25">
      <c r="B72" s="2">
        <v>45</v>
      </c>
      <c r="C72" s="37">
        <v>79.239999999999995</v>
      </c>
      <c r="D72" s="37">
        <v>81.613</v>
      </c>
      <c r="E72" s="37">
        <v>80</v>
      </c>
      <c r="F72" s="37">
        <v>85.516000000000005</v>
      </c>
      <c r="G72" s="37">
        <v>80.968000000000004</v>
      </c>
      <c r="H72" s="37">
        <v>80.725999999999999</v>
      </c>
      <c r="I72" s="37">
        <v>71.468000000000004</v>
      </c>
      <c r="J72" s="37">
        <v>74.161000000000001</v>
      </c>
      <c r="K72" s="37">
        <v>83.903000000000006</v>
      </c>
      <c r="L72" s="37">
        <v>80.338999999999999</v>
      </c>
      <c r="M72" s="37">
        <v>72.757999999999996</v>
      </c>
      <c r="N72" s="37">
        <v>75.150000000000006</v>
      </c>
      <c r="O72" s="37">
        <v>73.582999999999998</v>
      </c>
      <c r="P72" s="37">
        <v>65.3</v>
      </c>
      <c r="Q72" s="37">
        <v>60.557000000000002</v>
      </c>
      <c r="S72" s="4">
        <f t="shared" si="8"/>
        <v>78.125994096547373</v>
      </c>
      <c r="T72" s="4">
        <f t="shared" si="9"/>
        <v>83.918203127755831</v>
      </c>
      <c r="U72" s="4">
        <f t="shared" si="10"/>
        <v>81.186673136565815</v>
      </c>
      <c r="V72" s="4">
        <f t="shared" si="11"/>
        <v>82.302253482138269</v>
      </c>
      <c r="W72" s="4">
        <f t="shared" si="12"/>
        <v>79.292217067440262</v>
      </c>
      <c r="X72" s="4">
        <f t="shared" si="13"/>
        <v>80.124565523589965</v>
      </c>
      <c r="Y72" s="4">
        <f t="shared" si="14"/>
        <v>72.874188586263145</v>
      </c>
      <c r="Z72" s="4">
        <f t="shared" si="15"/>
        <v>75.221836985693784</v>
      </c>
      <c r="AA72" s="4">
        <f t="shared" si="16"/>
        <v>77.162165235768967</v>
      </c>
      <c r="AB72" s="4">
        <f t="shared" si="17"/>
        <v>73.935497194617724</v>
      </c>
      <c r="AC72" s="4">
        <f t="shared" si="18"/>
        <v>71.116445094933425</v>
      </c>
      <c r="AD72" s="4">
        <f t="shared" si="19"/>
        <v>73.553958812810507</v>
      </c>
      <c r="AE72" s="4">
        <f t="shared" si="20"/>
        <v>70.394288798479081</v>
      </c>
      <c r="AF72" s="4">
        <f t="shared" si="21"/>
        <v>67.369611746852371</v>
      </c>
      <c r="AG72" s="4">
        <f t="shared" si="22"/>
        <v>61.595213101748861</v>
      </c>
      <c r="AI72" s="4">
        <f t="shared" si="23"/>
        <v>1.1140059034526217</v>
      </c>
      <c r="AJ72" s="4">
        <f t="shared" si="24"/>
        <v>-2.3052031277558314</v>
      </c>
      <c r="AK72" s="4">
        <f t="shared" si="25"/>
        <v>-1.1866731365658154</v>
      </c>
      <c r="AL72" s="4">
        <f t="shared" si="26"/>
        <v>3.2137465178617362</v>
      </c>
      <c r="AM72" s="4">
        <f t="shared" si="27"/>
        <v>1.6757829325597413</v>
      </c>
      <c r="AN72" s="4">
        <f t="shared" si="28"/>
        <v>0.60143447641003434</v>
      </c>
      <c r="AO72" s="4">
        <f t="shared" si="29"/>
        <v>-1.4061885862631414</v>
      </c>
      <c r="AP72" s="4">
        <f t="shared" si="30"/>
        <v>-1.0608369856937827</v>
      </c>
      <c r="AQ72" s="4">
        <f t="shared" si="31"/>
        <v>6.7408347642310389</v>
      </c>
      <c r="AR72" s="4">
        <f t="shared" si="32"/>
        <v>6.4035028053822742</v>
      </c>
      <c r="AS72" s="4">
        <f t="shared" si="33"/>
        <v>1.6415549050665703</v>
      </c>
      <c r="AT72" s="4">
        <f t="shared" si="34"/>
        <v>1.5960411871894991</v>
      </c>
      <c r="AU72" s="4">
        <f t="shared" si="35"/>
        <v>3.1887112015209169</v>
      </c>
      <c r="AV72" s="4">
        <f t="shared" si="220"/>
        <v>-2.0696117468523738</v>
      </c>
      <c r="AW72" s="4">
        <f t="shared" si="220"/>
        <v>-1.0382131017488589</v>
      </c>
      <c r="AY72" s="2">
        <f t="shared" si="96"/>
        <v>60.991342466928891</v>
      </c>
      <c r="AZ72" s="2">
        <f t="shared" si="147"/>
        <v>64.845315188535039</v>
      </c>
      <c r="BA72" s="2">
        <f t="shared" si="148"/>
        <v>66.075023079398306</v>
      </c>
      <c r="BB72" s="2">
        <f t="shared" si="149"/>
        <v>68.27579571964263</v>
      </c>
      <c r="BC72" s="2">
        <f t="shared" si="150"/>
        <v>66.381586599553728</v>
      </c>
      <c r="BD72" s="2">
        <f t="shared" si="151"/>
        <v>67.384856910532022</v>
      </c>
      <c r="BE72" s="2">
        <f t="shared" si="152"/>
        <v>65.371427109050259</v>
      </c>
      <c r="BF72" s="2">
        <f t="shared" si="153"/>
        <v>67.516587569175542</v>
      </c>
      <c r="BG72" s="2">
        <f t="shared" si="154"/>
        <v>66.460300595609951</v>
      </c>
      <c r="BH72" s="2">
        <f t="shared" si="155"/>
        <v>66.250379483654442</v>
      </c>
      <c r="BI72" s="2">
        <f t="shared" si="156"/>
        <v>64.901610534940133</v>
      </c>
      <c r="BJ72" s="2">
        <f t="shared" si="157"/>
        <v>64.222397341517421</v>
      </c>
      <c r="BK72" s="2">
        <f t="shared" si="158"/>
        <v>67.526474423573006</v>
      </c>
      <c r="BL72" s="2">
        <f t="shared" si="159"/>
        <v>64.429442391515508</v>
      </c>
      <c r="BM72" s="2">
        <f t="shared" si="160"/>
        <v>60.294069578560084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>
        <f t="shared" si="48"/>
        <v>72.757999999999996</v>
      </c>
      <c r="BZ72" s="2" t="str">
        <f t="shared" si="49"/>
        <v/>
      </c>
      <c r="CA72" s="2">
        <f t="shared" si="50"/>
        <v>73.582999999999998</v>
      </c>
      <c r="CB72" s="2">
        <f t="shared" si="51"/>
        <v>65.3</v>
      </c>
      <c r="CC72" s="2">
        <f t="shared" si="52"/>
        <v>60.557000000000002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65.818410177457267</v>
      </c>
      <c r="DL72" s="2">
        <f t="shared" si="221"/>
        <v>71.899532803932686</v>
      </c>
      <c r="DM72" s="2">
        <f t="shared" si="221"/>
        <v>72.68269102990034</v>
      </c>
      <c r="DN72" s="2">
        <f t="shared" si="221"/>
        <v>76.840006946541834</v>
      </c>
      <c r="DO72" s="2">
        <f t="shared" si="221"/>
        <v>71.172377529447289</v>
      </c>
      <c r="DP72" s="2">
        <f t="shared" si="221"/>
        <v>73.403878284506206</v>
      </c>
      <c r="DQ72" s="2">
        <f t="shared" si="221"/>
        <v>68.680096153846151</v>
      </c>
      <c r="DR72" s="2">
        <f t="shared" si="221"/>
        <v>69.911211538461544</v>
      </c>
      <c r="DS72" s="2">
        <f t="shared" si="221"/>
        <v>73.666666550522649</v>
      </c>
      <c r="DT72" s="2">
        <f t="shared" si="221"/>
        <v>72.358249999999998</v>
      </c>
      <c r="DU72" s="2">
        <f t="shared" si="221"/>
        <v>68.096568292682917</v>
      </c>
      <c r="DV72" s="2">
        <f t="shared" si="221"/>
        <v>68.267235880398687</v>
      </c>
      <c r="DW72" s="2">
        <f t="shared" si="221"/>
        <v>69.758229300729298</v>
      </c>
      <c r="DX72" s="2">
        <f t="shared" si="221"/>
        <v>65.009731092436979</v>
      </c>
      <c r="DY72" s="2">
        <f t="shared" si="221"/>
        <v>60.530545454545454</v>
      </c>
      <c r="EA72" s="2">
        <f t="shared" si="71"/>
        <v>57.153958463460334</v>
      </c>
      <c r="EB72" s="2">
        <f t="shared" si="72"/>
        <v>59.480843403028111</v>
      </c>
      <c r="EC72" s="2">
        <f t="shared" si="73"/>
        <v>60.612793780452854</v>
      </c>
      <c r="ED72" s="2">
        <f t="shared" si="74"/>
        <v>61.348253751595841</v>
      </c>
      <c r="EE72" s="2">
        <f t="shared" si="75"/>
        <v>62.161639885222371</v>
      </c>
      <c r="EF72" s="2">
        <f t="shared" si="76"/>
        <v>62.128066879445555</v>
      </c>
      <c r="EG72" s="2">
        <f t="shared" si="77"/>
        <v>61.949167327223201</v>
      </c>
      <c r="EH72" s="2">
        <f t="shared" si="78"/>
        <v>65.071978118095686</v>
      </c>
      <c r="EI72" s="2">
        <f t="shared" si="79"/>
        <v>59.765575723948423</v>
      </c>
      <c r="EJ72" s="2">
        <f t="shared" si="80"/>
        <v>60.052396164064547</v>
      </c>
      <c r="EK72" s="2">
        <f t="shared" si="81"/>
        <v>61.480009116559103</v>
      </c>
      <c r="EL72" s="2">
        <f t="shared" si="82"/>
        <v>60.26797854026649</v>
      </c>
      <c r="EM72" s="2">
        <f t="shared" si="83"/>
        <v>64.624353917037737</v>
      </c>
      <c r="EN72" s="2">
        <f t="shared" si="84"/>
        <v>63.70161349969672</v>
      </c>
      <c r="EO72" s="2">
        <f t="shared" si="85"/>
        <v>59.968476312494964</v>
      </c>
      <c r="EQ72" s="2">
        <f t="shared" si="86"/>
        <v>55.577926705588027</v>
      </c>
      <c r="ER72" s="2">
        <f t="shared" si="222"/>
        <v>58.268870862105814</v>
      </c>
      <c r="ES72" s="2">
        <f t="shared" si="222"/>
        <v>57.986351473926675</v>
      </c>
      <c r="ET72" s="2">
        <f t="shared" si="222"/>
        <v>59.348935378384439</v>
      </c>
      <c r="EU72" s="2">
        <f t="shared" si="222"/>
        <v>61.225094013570668</v>
      </c>
      <c r="EV72" s="2">
        <f t="shared" si="222"/>
        <v>61.870490994413409</v>
      </c>
      <c r="EW72" s="2">
        <f t="shared" si="222"/>
        <v>60.28239216333688</v>
      </c>
      <c r="EX72" s="2">
        <f t="shared" si="222"/>
        <v>61.947866404372967</v>
      </c>
      <c r="EY72" s="2">
        <f t="shared" si="222"/>
        <v>58.627680719939143</v>
      </c>
      <c r="EZ72" s="2">
        <f t="shared" si="222"/>
        <v>58.263679511933717</v>
      </c>
      <c r="FA72" s="2">
        <f t="shared" si="222"/>
        <v>59.30788213897776</v>
      </c>
      <c r="FB72" s="2">
        <f t="shared" si="222"/>
        <v>59.87743530358189</v>
      </c>
      <c r="FC72" s="2">
        <f t="shared" si="222"/>
        <v>62.707799103034418</v>
      </c>
      <c r="FD72" s="2">
        <f t="shared" si="222"/>
        <v>63.325961584901904</v>
      </c>
      <c r="FE72" s="2">
        <f t="shared" si="222"/>
        <v>61.290669503084708</v>
      </c>
      <c r="FG72" s="2">
        <f t="shared" si="88"/>
        <v>0.55710855840683826</v>
      </c>
      <c r="FH72" s="2">
        <f t="shared" si="223"/>
        <v>0.56802902425281299</v>
      </c>
      <c r="FI72" s="2">
        <f t="shared" si="223"/>
        <v>0.54744337082059313</v>
      </c>
      <c r="FJ72" s="2">
        <f t="shared" si="223"/>
        <v>0.55281973957735897</v>
      </c>
      <c r="FK72" s="2">
        <f t="shared" si="223"/>
        <v>0.5316722398285868</v>
      </c>
      <c r="FL72" s="2">
        <f t="shared" si="223"/>
        <v>0.53379852971655384</v>
      </c>
      <c r="FM72" s="2">
        <f t="shared" si="223"/>
        <v>0.49155274463328169</v>
      </c>
      <c r="FN72" s="2">
        <f t="shared" si="223"/>
        <v>0.49481080038399855</v>
      </c>
      <c r="FO72" s="2">
        <f t="shared" si="223"/>
        <v>0.51839921398125577</v>
      </c>
      <c r="FP72" s="2">
        <f t="shared" si="223"/>
        <v>0.49633218512477478</v>
      </c>
      <c r="FQ72" s="2">
        <f t="shared" si="223"/>
        <v>0.48286005602292731</v>
      </c>
      <c r="FR72" s="2">
        <f t="shared" si="223"/>
        <v>0.50565005245392625</v>
      </c>
      <c r="FS72" s="2">
        <f t="shared" si="223"/>
        <v>0.43470113339921118</v>
      </c>
      <c r="FT72" s="2">
        <f t="shared" si="223"/>
        <v>0.44359951354016636</v>
      </c>
      <c r="FU72" s="2">
        <f t="shared" si="223"/>
        <v>0.42076702885775441</v>
      </c>
      <c r="FW72" s="2">
        <f t="shared" si="112"/>
        <v>1.7453174881712715E-5</v>
      </c>
      <c r="FX72" s="2">
        <f t="shared" si="164"/>
        <v>3.4318024260850726E-5</v>
      </c>
      <c r="FY72" s="2">
        <f t="shared" si="165"/>
        <v>3.1493098510310964E-5</v>
      </c>
      <c r="FZ72" s="2">
        <f t="shared" si="166"/>
        <v>3.2140990293499439E-5</v>
      </c>
      <c r="GA72" s="2">
        <f t="shared" si="167"/>
        <v>3.4022979226276922E-5</v>
      </c>
      <c r="GB72" s="2">
        <f t="shared" si="168"/>
        <v>3.8142513468750051E-5</v>
      </c>
      <c r="GC72" s="2">
        <f t="shared" si="169"/>
        <v>3.7501241591440483E-5</v>
      </c>
      <c r="GD72" s="2">
        <f t="shared" si="170"/>
        <v>3.8093167169353551E-5</v>
      </c>
      <c r="GE72" s="2">
        <f t="shared" si="171"/>
        <v>4.5168433289880556E-5</v>
      </c>
      <c r="GF72" s="2">
        <f t="shared" si="172"/>
        <v>4.4273155023972799E-5</v>
      </c>
      <c r="GG72" s="2">
        <f t="shared" si="173"/>
        <v>3.9419095439141578E-5</v>
      </c>
      <c r="GH72" s="2">
        <f t="shared" si="174"/>
        <v>3.4939155734823765E-5</v>
      </c>
      <c r="GI72" s="2">
        <f t="shared" si="175"/>
        <v>2.7877697451450656E-5</v>
      </c>
      <c r="GJ72" s="2">
        <f t="shared" si="176"/>
        <v>2.2289593742686791E-5</v>
      </c>
      <c r="GK72" s="2">
        <f t="shared" si="177"/>
        <v>1.8368668069742025E-5</v>
      </c>
      <c r="GM72" s="86">
        <f t="shared" si="113"/>
        <v>2.6891142226823005E-2</v>
      </c>
      <c r="GN72" s="86">
        <f t="shared" si="178"/>
        <v>2.9933203507992091E-2</v>
      </c>
      <c r="GO72" s="86">
        <f t="shared" si="179"/>
        <v>2.3636257808590001E-2</v>
      </c>
      <c r="GP72" s="86">
        <f t="shared" si="180"/>
        <v>2.5454619844500079E-2</v>
      </c>
      <c r="GQ72" s="86">
        <f t="shared" si="181"/>
        <v>1.9686990269683693E-2</v>
      </c>
      <c r="GR72" s="86">
        <f t="shared" si="182"/>
        <v>2.0021651385760779E-2</v>
      </c>
      <c r="GS72" s="86">
        <f t="shared" si="183"/>
        <v>1.0785557117097579E-2</v>
      </c>
      <c r="GT72" s="86">
        <f t="shared" si="184"/>
        <v>1.1402982690696848E-2</v>
      </c>
      <c r="GU72" s="86">
        <f t="shared" si="185"/>
        <v>1.6583663026161308E-2</v>
      </c>
      <c r="GV72" s="86">
        <f t="shared" si="186"/>
        <v>1.1686179892818838E-2</v>
      </c>
      <c r="GW72" s="86">
        <f t="shared" si="187"/>
        <v>9.2923333459633741E-3</v>
      </c>
      <c r="GX72" s="86">
        <f t="shared" si="188"/>
        <v>1.3558110426067143E-2</v>
      </c>
      <c r="GY72" s="86">
        <f t="shared" si="189"/>
        <v>3.321579005537E-3</v>
      </c>
      <c r="GZ72" s="86">
        <f t="shared" si="190"/>
        <v>4.0907316520802919E-3</v>
      </c>
      <c r="HA72" s="86">
        <f t="shared" si="191"/>
        <v>2.2167112130739575E-3</v>
      </c>
      <c r="HC72" s="86">
        <f t="shared" si="145"/>
        <v>5.3955263349853107E-9</v>
      </c>
      <c r="HD72" s="86">
        <f t="shared" si="192"/>
        <v>2.6073506654880413E-8</v>
      </c>
      <c r="HE72" s="86">
        <f t="shared" si="193"/>
        <v>5.4745169077465101E-9</v>
      </c>
      <c r="HF72" s="86">
        <f t="shared" si="194"/>
        <v>7.6999194685448759E-9</v>
      </c>
      <c r="HG72" s="86">
        <f t="shared" si="195"/>
        <v>1.050903152602227E-9</v>
      </c>
      <c r="HH72" s="86">
        <f t="shared" si="196"/>
        <v>1.3201300661320145E-9</v>
      </c>
      <c r="HI72" s="86">
        <f t="shared" si="197"/>
        <v>7.8720397029283076E-11</v>
      </c>
      <c r="HJ72" s="86">
        <f t="shared" si="198"/>
        <v>1.0504555257568667E-13</v>
      </c>
      <c r="HK72" s="86">
        <f t="shared" si="199"/>
        <v>8.7149744562759913E-10</v>
      </c>
      <c r="HL72" s="86">
        <f t="shared" si="200"/>
        <v>6.9050568972400481E-11</v>
      </c>
      <c r="HM72" s="86">
        <f t="shared" si="201"/>
        <v>1.2976125834243647E-11</v>
      </c>
      <c r="HN72" s="86">
        <f t="shared" si="202"/>
        <v>2.0519405127022371E-10</v>
      </c>
      <c r="HO72" s="86">
        <f t="shared" si="203"/>
        <v>6.7988778937891108E-14</v>
      </c>
      <c r="HP72" s="86">
        <f t="shared" si="204"/>
        <v>1.4865489177116418E-13</v>
      </c>
      <c r="HQ72" s="86">
        <f t="shared" si="205"/>
        <v>1.8313271530863999E-16</v>
      </c>
      <c r="HS72" s="86">
        <f t="shared" si="114"/>
        <v>6.9158556920691398E-65</v>
      </c>
      <c r="HT72" s="86">
        <f t="shared" si="206"/>
        <v>7.1898924974865292E-54</v>
      </c>
      <c r="HU72" s="86">
        <f t="shared" si="207"/>
        <v>1.0066895889051144E-58</v>
      </c>
      <c r="HV72" s="86">
        <f t="shared" si="208"/>
        <v>1.4022582278890338E-59</v>
      </c>
      <c r="HW72" s="86">
        <f t="shared" si="209"/>
        <v>3.2651156429371404E-66</v>
      </c>
      <c r="HX72" s="86">
        <f t="shared" si="210"/>
        <v>1.0856965888015919E-64</v>
      </c>
      <c r="HY72" s="86">
        <f t="shared" si="211"/>
        <v>7.3372909980241803E-77</v>
      </c>
      <c r="HZ72" s="86">
        <f t="shared" si="212"/>
        <v>9.4355774375101025E-102</v>
      </c>
      <c r="IA72" s="86">
        <f t="shared" si="213"/>
        <v>3.1834810128160112E-70</v>
      </c>
      <c r="IB72" s="86">
        <f t="shared" si="214"/>
        <v>3.0284422388027076E-79</v>
      </c>
      <c r="IC72" s="86">
        <f t="shared" si="215"/>
        <v>2.8252413570350087E-84</v>
      </c>
      <c r="ID72" s="86">
        <f t="shared" si="216"/>
        <v>5.8690887021818196E-74</v>
      </c>
      <c r="IE72" s="86">
        <f t="shared" si="217"/>
        <v>2.7222139374123639E-101</v>
      </c>
      <c r="IF72" s="86">
        <f t="shared" si="218"/>
        <v>5.3024313584405716E-61</v>
      </c>
      <c r="IG72" s="86">
        <f t="shared" si="219"/>
        <v>1.2044194480461141E-41</v>
      </c>
      <c r="II72" s="86">
        <f t="shared" si="115"/>
        <v>2.4100189875444127E-153</v>
      </c>
      <c r="IJ72" s="86">
        <f t="shared" si="116"/>
        <v>1.1421693755271701E-119</v>
      </c>
      <c r="IK72" s="86">
        <f t="shared" si="117"/>
        <v>6.2295781148112709E-133</v>
      </c>
      <c r="IL72" s="86">
        <f t="shared" si="118"/>
        <v>3.8363084812202448E-135</v>
      </c>
      <c r="IM72" s="86">
        <f t="shared" si="119"/>
        <v>9.3001617777072633E-153</v>
      </c>
      <c r="IN72" s="86">
        <f t="shared" si="120"/>
        <v>5.3947776756766165E-146</v>
      </c>
      <c r="IO72" s="86">
        <f t="shared" si="121"/>
        <v>1.2862900640419924E-173</v>
      </c>
      <c r="IP72" s="86">
        <f t="shared" si="122"/>
        <v>6.5181973780402713E-232</v>
      </c>
      <c r="IQ72" s="86">
        <f t="shared" si="123"/>
        <v>1.2478566801730233E-159</v>
      </c>
      <c r="IR72" s="86">
        <f t="shared" si="124"/>
        <v>1.9309533903351028E-180</v>
      </c>
      <c r="IS72" s="86">
        <f t="shared" si="125"/>
        <v>2.1151619244475541E-191</v>
      </c>
      <c r="IT72" s="86">
        <f t="shared" si="126"/>
        <v>2.864103521381263E-167</v>
      </c>
      <c r="IU72" s="86">
        <f t="shared" si="127"/>
        <v>1.8414863803293506E-229</v>
      </c>
      <c r="IV72" s="86">
        <f t="shared" si="128"/>
        <v>3.4896630821250761E-168</v>
      </c>
      <c r="IW72" s="86">
        <f t="shared" si="129"/>
        <v>1.2646898361655904E-157</v>
      </c>
      <c r="IY72" s="86">
        <f t="shared" si="130"/>
        <v>2.6891147622349339E-2</v>
      </c>
      <c r="IZ72" s="86">
        <f t="shared" si="131"/>
        <v>2.9933229581498747E-2</v>
      </c>
      <c r="JA72" s="86">
        <f t="shared" si="132"/>
        <v>2.3636263283106911E-2</v>
      </c>
      <c r="JB72" s="86">
        <f t="shared" si="133"/>
        <v>2.5454627544419548E-2</v>
      </c>
      <c r="JC72" s="86">
        <f t="shared" si="134"/>
        <v>1.9686991320586846E-2</v>
      </c>
      <c r="JD72" s="86">
        <f t="shared" si="135"/>
        <v>2.0021652705890847E-2</v>
      </c>
      <c r="JE72" s="86">
        <f t="shared" si="136"/>
        <v>1.0785557195817976E-2</v>
      </c>
      <c r="JF72" s="86">
        <f t="shared" si="137"/>
        <v>1.1402982690801894E-2</v>
      </c>
      <c r="JG72" s="86">
        <f t="shared" si="138"/>
        <v>1.6583663897658755E-2</v>
      </c>
      <c r="JH72" s="86">
        <f t="shared" si="139"/>
        <v>1.1686179961869407E-2</v>
      </c>
      <c r="JI72" s="86">
        <f t="shared" si="140"/>
        <v>9.2923333589394995E-3</v>
      </c>
      <c r="JJ72" s="86">
        <f t="shared" si="141"/>
        <v>1.3558110631261194E-2</v>
      </c>
      <c r="JK72" s="86">
        <f t="shared" si="142"/>
        <v>3.3215790056049885E-3</v>
      </c>
      <c r="JL72" s="86">
        <f t="shared" si="143"/>
        <v>4.0907316522289464E-3</v>
      </c>
      <c r="JM72" s="86">
        <f t="shared" si="144"/>
        <v>2.2167112130741405E-3</v>
      </c>
    </row>
    <row r="73" spans="2:273" x14ac:dyDescent="0.25">
      <c r="B73" s="2">
        <v>46</v>
      </c>
      <c r="C73" s="37">
        <v>79.88</v>
      </c>
      <c r="D73" s="37">
        <v>85.968000000000004</v>
      </c>
      <c r="E73" s="37">
        <v>81.194000000000003</v>
      </c>
      <c r="F73" s="37">
        <v>87.161000000000001</v>
      </c>
      <c r="G73" s="37">
        <v>80.564999999999998</v>
      </c>
      <c r="H73" s="37">
        <v>83.661000000000001</v>
      </c>
      <c r="I73" s="37">
        <v>73.161000000000001</v>
      </c>
      <c r="J73" s="37">
        <v>77.387</v>
      </c>
      <c r="K73" s="37">
        <v>84.822999999999993</v>
      </c>
      <c r="L73" s="37">
        <v>78.113</v>
      </c>
      <c r="M73" s="37">
        <v>75.048000000000002</v>
      </c>
      <c r="N73" s="37">
        <v>75.917000000000002</v>
      </c>
      <c r="O73" s="37">
        <v>73.2</v>
      </c>
      <c r="P73" s="37">
        <v>67.983000000000004</v>
      </c>
      <c r="Q73" s="37">
        <v>62.066000000000003</v>
      </c>
      <c r="S73" s="4">
        <f t="shared" si="8"/>
        <v>82.73525604419136</v>
      </c>
      <c r="T73" s="4">
        <f t="shared" si="9"/>
        <v>88.688802952200575</v>
      </c>
      <c r="U73" s="4">
        <f t="shared" si="10"/>
        <v>85.294692390907315</v>
      </c>
      <c r="V73" s="4">
        <f t="shared" si="11"/>
        <v>86.028617930920774</v>
      </c>
      <c r="W73" s="4">
        <f t="shared" si="12"/>
        <v>83.192591925779183</v>
      </c>
      <c r="X73" s="4">
        <f t="shared" si="13"/>
        <v>83.790171173443312</v>
      </c>
      <c r="Y73" s="4">
        <f t="shared" si="14"/>
        <v>75.682058819269741</v>
      </c>
      <c r="Z73" s="4">
        <f t="shared" si="15"/>
        <v>78.087018885068744</v>
      </c>
      <c r="AA73" s="4">
        <f t="shared" si="16"/>
        <v>80.676644308811149</v>
      </c>
      <c r="AB73" s="4">
        <f t="shared" si="17"/>
        <v>76.724995665086098</v>
      </c>
      <c r="AC73" s="4">
        <f t="shared" si="18"/>
        <v>73.517854614948121</v>
      </c>
      <c r="AD73" s="4">
        <f t="shared" si="19"/>
        <v>76.72725565958666</v>
      </c>
      <c r="AE73" s="4">
        <f t="shared" si="20"/>
        <v>71.891380313320852</v>
      </c>
      <c r="AF73" s="4">
        <f t="shared" si="21"/>
        <v>68.874712663204278</v>
      </c>
      <c r="AG73" s="4">
        <f t="shared" si="22"/>
        <v>62.390878840619102</v>
      </c>
      <c r="AI73" s="4">
        <f t="shared" si="23"/>
        <v>-2.8552560441913641</v>
      </c>
      <c r="AJ73" s="4">
        <f t="shared" si="24"/>
        <v>-2.7208029522005717</v>
      </c>
      <c r="AK73" s="4">
        <f t="shared" si="25"/>
        <v>-4.1006923909073123</v>
      </c>
      <c r="AL73" s="4">
        <f t="shared" si="26"/>
        <v>1.1323820690792274</v>
      </c>
      <c r="AM73" s="4">
        <f t="shared" si="27"/>
        <v>-2.6275919257791855</v>
      </c>
      <c r="AN73" s="4">
        <f t="shared" si="28"/>
        <v>-0.12917117344331075</v>
      </c>
      <c r="AO73" s="4">
        <f t="shared" si="29"/>
        <v>-2.5210588192697401</v>
      </c>
      <c r="AP73" s="4">
        <f t="shared" si="30"/>
        <v>-0.70001888506874366</v>
      </c>
      <c r="AQ73" s="4">
        <f t="shared" si="31"/>
        <v>4.1463556911888446</v>
      </c>
      <c r="AR73" s="4">
        <f t="shared" si="32"/>
        <v>1.3880043349139015</v>
      </c>
      <c r="AS73" s="4">
        <f t="shared" si="33"/>
        <v>1.5301453850518811</v>
      </c>
      <c r="AT73" s="4">
        <f t="shared" si="34"/>
        <v>-0.81025565958665879</v>
      </c>
      <c r="AU73" s="4">
        <f t="shared" si="35"/>
        <v>1.3086196866791511</v>
      </c>
      <c r="AV73" s="4">
        <f t="shared" si="220"/>
        <v>-0.89171266320427378</v>
      </c>
      <c r="AW73" s="4">
        <f t="shared" si="220"/>
        <v>-0.32487884061909966</v>
      </c>
      <c r="AY73" s="2">
        <f t="shared" si="96"/>
        <v>60.772208847053143</v>
      </c>
      <c r="AZ73" s="2">
        <f t="shared" si="147"/>
        <v>64.583846537986133</v>
      </c>
      <c r="BA73" s="2">
        <f t="shared" si="148"/>
        <v>65.833633865902598</v>
      </c>
      <c r="BB73" s="2">
        <f t="shared" si="149"/>
        <v>67.999135870564857</v>
      </c>
      <c r="BC73" s="2">
        <f t="shared" si="150"/>
        <v>66.167853155700882</v>
      </c>
      <c r="BD73" s="2">
        <f t="shared" si="151"/>
        <v>67.128604078845115</v>
      </c>
      <c r="BE73" s="2">
        <f t="shared" si="152"/>
        <v>65.19003836933075</v>
      </c>
      <c r="BF73" s="2">
        <f t="shared" si="153"/>
        <v>67.379975319598671</v>
      </c>
      <c r="BG73" s="2">
        <f t="shared" si="154"/>
        <v>66.17631937471748</v>
      </c>
      <c r="BH73" s="2">
        <f t="shared" si="155"/>
        <v>66.025178264388231</v>
      </c>
      <c r="BI73" s="2">
        <f t="shared" si="156"/>
        <v>64.751800757582345</v>
      </c>
      <c r="BJ73" s="2">
        <f t="shared" si="157"/>
        <v>64.053080430095321</v>
      </c>
      <c r="BK73" s="2">
        <f t="shared" si="158"/>
        <v>67.449790843122997</v>
      </c>
      <c r="BL73" s="2">
        <f t="shared" si="159"/>
        <v>64.392157305377765</v>
      </c>
      <c r="BM73" s="2">
        <f t="shared" si="160"/>
        <v>60.287458320487183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>
        <f t="shared" si="50"/>
        <v>73.2</v>
      </c>
      <c r="CB73" s="2">
        <f t="shared" si="51"/>
        <v>67.983000000000004</v>
      </c>
      <c r="CC73" s="2">
        <f t="shared" si="52"/>
        <v>62.066000000000003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65.955371525808289</v>
      </c>
      <c r="DL73" s="2">
        <f t="shared" si="221"/>
        <v>72.176323258514969</v>
      </c>
      <c r="DM73" s="2">
        <f t="shared" si="221"/>
        <v>72.988146179402008</v>
      </c>
      <c r="DN73" s="2">
        <f t="shared" si="221"/>
        <v>77.249663243733011</v>
      </c>
      <c r="DO73" s="2">
        <f t="shared" si="221"/>
        <v>71.361511476895188</v>
      </c>
      <c r="DP73" s="2">
        <f t="shared" si="221"/>
        <v>73.597174569616442</v>
      </c>
      <c r="DQ73" s="2">
        <f t="shared" si="221"/>
        <v>68.812347185741075</v>
      </c>
      <c r="DR73" s="2">
        <f t="shared" si="221"/>
        <v>70.10162795497186</v>
      </c>
      <c r="DS73" s="2">
        <f t="shared" si="221"/>
        <v>73.939822125435541</v>
      </c>
      <c r="DT73" s="2">
        <f t="shared" si="221"/>
        <v>72.665187804878045</v>
      </c>
      <c r="DU73" s="2">
        <f t="shared" si="221"/>
        <v>68.298273076923067</v>
      </c>
      <c r="DV73" s="2">
        <f t="shared" si="221"/>
        <v>68.473183177287837</v>
      </c>
      <c r="DW73" s="2">
        <f t="shared" si="221"/>
        <v>69.983552338052334</v>
      </c>
      <c r="DX73" s="2">
        <f t="shared" si="221"/>
        <v>65.130042857142868</v>
      </c>
      <c r="DY73" s="2">
        <f t="shared" si="221"/>
        <v>60.627454545454547</v>
      </c>
      <c r="EA73" s="2">
        <f t="shared" si="71"/>
        <v>57.014298875702686</v>
      </c>
      <c r="EB73" s="2">
        <f t="shared" si="72"/>
        <v>59.318084452775764</v>
      </c>
      <c r="EC73" s="2">
        <f t="shared" si="73"/>
        <v>60.439755517340217</v>
      </c>
      <c r="ED73" s="2">
        <f t="shared" si="74"/>
        <v>61.174839120919202</v>
      </c>
      <c r="EE73" s="2">
        <f t="shared" si="75"/>
        <v>61.99557908684276</v>
      </c>
      <c r="EF73" s="2">
        <f t="shared" si="76"/>
        <v>61.976282370964796</v>
      </c>
      <c r="EG73" s="2">
        <f t="shared" si="77"/>
        <v>61.773041460242773</v>
      </c>
      <c r="EH73" s="2">
        <f t="shared" si="78"/>
        <v>64.84598415604853</v>
      </c>
      <c r="EI73" s="2">
        <f t="shared" si="79"/>
        <v>59.598623407758453</v>
      </c>
      <c r="EJ73" s="2">
        <f t="shared" si="80"/>
        <v>59.880080047887695</v>
      </c>
      <c r="EK73" s="2">
        <f t="shared" si="81"/>
        <v>61.287939590607984</v>
      </c>
      <c r="EL73" s="2">
        <f t="shared" si="82"/>
        <v>60.112014267185486</v>
      </c>
      <c r="EM73" s="2">
        <f t="shared" si="83"/>
        <v>64.444857538183058</v>
      </c>
      <c r="EN73" s="2">
        <f t="shared" si="84"/>
        <v>63.548093154839258</v>
      </c>
      <c r="EO73" s="2">
        <f t="shared" si="85"/>
        <v>59.860539054549712</v>
      </c>
      <c r="EQ73" s="2">
        <f t="shared" si="86"/>
        <v>55.460936660256628</v>
      </c>
      <c r="ER73" s="2">
        <f t="shared" si="222"/>
        <v>58.123965604210284</v>
      </c>
      <c r="ES73" s="2">
        <f t="shared" si="222"/>
        <v>57.852223831861608</v>
      </c>
      <c r="ET73" s="2">
        <f t="shared" si="222"/>
        <v>59.206410554592615</v>
      </c>
      <c r="EU73" s="2">
        <f t="shared" si="222"/>
        <v>61.072694674720452</v>
      </c>
      <c r="EV73" s="2">
        <f t="shared" si="222"/>
        <v>61.722298511731843</v>
      </c>
      <c r="EW73" s="2">
        <f t="shared" si="222"/>
        <v>60.131773835713517</v>
      </c>
      <c r="EX73" s="2">
        <f t="shared" si="222"/>
        <v>61.772516110536543</v>
      </c>
      <c r="EY73" s="2">
        <f t="shared" si="222"/>
        <v>58.478152180379105</v>
      </c>
      <c r="EZ73" s="2">
        <f t="shared" si="222"/>
        <v>58.118592770162181</v>
      </c>
      <c r="FA73" s="2">
        <f t="shared" si="222"/>
        <v>59.150048559215797</v>
      </c>
      <c r="FB73" s="2">
        <f t="shared" si="222"/>
        <v>59.726989239815282</v>
      </c>
      <c r="FC73" s="2">
        <f t="shared" si="222"/>
        <v>62.556410489741396</v>
      </c>
      <c r="FD73" s="2">
        <f t="shared" si="222"/>
        <v>63.17748838875967</v>
      </c>
      <c r="FE73" s="2">
        <f t="shared" si="222"/>
        <v>61.160660913326609</v>
      </c>
      <c r="FG73" s="2">
        <f t="shared" si="88"/>
        <v>0.5796992323970579</v>
      </c>
      <c r="FH73" s="2">
        <f t="shared" si="223"/>
        <v>0.59047214023058947</v>
      </c>
      <c r="FI73" s="2">
        <f t="shared" si="223"/>
        <v>0.5701466550656239</v>
      </c>
      <c r="FJ73" s="2">
        <f t="shared" si="223"/>
        <v>0.57546247047902743</v>
      </c>
      <c r="FK73" s="2">
        <f t="shared" si="223"/>
        <v>0.55452288959513119</v>
      </c>
      <c r="FL73" s="2">
        <f t="shared" si="223"/>
        <v>0.55663194856395559</v>
      </c>
      <c r="FM73" s="2">
        <f t="shared" si="223"/>
        <v>0.51457366253723036</v>
      </c>
      <c r="FN73" s="2">
        <f t="shared" si="223"/>
        <v>0.51782890286124217</v>
      </c>
      <c r="FO73" s="2">
        <f t="shared" si="223"/>
        <v>0.541338796784537</v>
      </c>
      <c r="FP73" s="2">
        <f t="shared" si="223"/>
        <v>0.5193483040155753</v>
      </c>
      <c r="FQ73" s="2">
        <f t="shared" si="223"/>
        <v>0.50587891750184932</v>
      </c>
      <c r="FR73" s="2">
        <f t="shared" si="223"/>
        <v>0.52864474386879479</v>
      </c>
      <c r="FS73" s="2">
        <f t="shared" si="223"/>
        <v>0.45745502540430638</v>
      </c>
      <c r="FT73" s="2">
        <f t="shared" si="223"/>
        <v>0.46643486395918715</v>
      </c>
      <c r="FU73" s="2">
        <f t="shared" si="223"/>
        <v>0.44336359677826642</v>
      </c>
      <c r="FW73" s="2">
        <f t="shared" si="112"/>
        <v>1.9136993487429539E-5</v>
      </c>
      <c r="FX73" s="2">
        <f t="shared" si="164"/>
        <v>3.7628840749861162E-5</v>
      </c>
      <c r="FY73" s="2">
        <f t="shared" si="165"/>
        <v>3.4531390925459205E-5</v>
      </c>
      <c r="FZ73" s="2">
        <f t="shared" si="166"/>
        <v>3.5241785777850472E-5</v>
      </c>
      <c r="GA73" s="2">
        <f t="shared" si="167"/>
        <v>3.7305332435599335E-5</v>
      </c>
      <c r="GB73" s="2">
        <f t="shared" si="168"/>
        <v>4.182228046189847E-5</v>
      </c>
      <c r="GC73" s="2">
        <f t="shared" si="169"/>
        <v>4.1119144962101917E-5</v>
      </c>
      <c r="GD73" s="2">
        <f t="shared" si="170"/>
        <v>4.1768173718509993E-5</v>
      </c>
      <c r="GE73" s="2">
        <f t="shared" si="171"/>
        <v>4.9525986433495282E-5</v>
      </c>
      <c r="GF73" s="2">
        <f t="shared" si="172"/>
        <v>4.8544341806236433E-5</v>
      </c>
      <c r="GG73" s="2">
        <f t="shared" si="173"/>
        <v>4.3222014283788745E-5</v>
      </c>
      <c r="GH73" s="2">
        <f t="shared" si="174"/>
        <v>3.8309893317340939E-5</v>
      </c>
      <c r="GI73" s="2">
        <f t="shared" si="175"/>
        <v>3.0567205200943769E-5</v>
      </c>
      <c r="GJ73" s="2">
        <f t="shared" si="176"/>
        <v>2.4440000982506075E-5</v>
      </c>
      <c r="GK73" s="2">
        <f t="shared" si="177"/>
        <v>2.0140808337607272E-5</v>
      </c>
      <c r="GM73" s="86">
        <f t="shared" si="113"/>
        <v>3.5912179527013921E-2</v>
      </c>
      <c r="GN73" s="86">
        <f t="shared" si="178"/>
        <v>3.9370089411886397E-2</v>
      </c>
      <c r="GO73" s="86">
        <f t="shared" si="179"/>
        <v>3.1689268358857055E-2</v>
      </c>
      <c r="GP73" s="86">
        <f t="shared" si="180"/>
        <v>3.4082431388544943E-2</v>
      </c>
      <c r="GQ73" s="86">
        <f t="shared" si="181"/>
        <v>2.7072110331330741E-2</v>
      </c>
      <c r="GR73" s="86">
        <f t="shared" si="182"/>
        <v>2.7276180033770438E-2</v>
      </c>
      <c r="GS73" s="86">
        <f t="shared" si="183"/>
        <v>1.5758489630968604E-2</v>
      </c>
      <c r="GT73" s="86">
        <f t="shared" si="184"/>
        <v>1.6550638403751271E-2</v>
      </c>
      <c r="GU73" s="86">
        <f t="shared" si="185"/>
        <v>2.3483210606298183E-2</v>
      </c>
      <c r="GV73" s="86">
        <f t="shared" si="186"/>
        <v>1.7003743952621952E-2</v>
      </c>
      <c r="GW73" s="86">
        <f t="shared" si="187"/>
        <v>1.368861162886135E-2</v>
      </c>
      <c r="GX73" s="86">
        <f t="shared" si="188"/>
        <v>1.9208198203606586E-2</v>
      </c>
      <c r="GY73" s="86">
        <f t="shared" si="189"/>
        <v>5.3804636759926562E-3</v>
      </c>
      <c r="GZ73" s="86">
        <f t="shared" si="190"/>
        <v>6.5236824723881332E-3</v>
      </c>
      <c r="HA73" s="86">
        <f t="shared" si="191"/>
        <v>3.7518128262726534E-3</v>
      </c>
      <c r="HC73" s="86">
        <f t="shared" si="145"/>
        <v>1.197320949133292E-8</v>
      </c>
      <c r="HD73" s="86">
        <f t="shared" si="192"/>
        <v>5.3382726913767485E-8</v>
      </c>
      <c r="HE73" s="86">
        <f t="shared" si="193"/>
        <v>1.1983755094410514E-8</v>
      </c>
      <c r="HF73" s="86">
        <f t="shared" si="194"/>
        <v>1.6865610416942272E-8</v>
      </c>
      <c r="HG73" s="86">
        <f t="shared" si="195"/>
        <v>2.5432034677898487E-9</v>
      </c>
      <c r="HH73" s="86">
        <f t="shared" si="196"/>
        <v>3.1463146516106488E-9</v>
      </c>
      <c r="HI73" s="86">
        <f t="shared" si="197"/>
        <v>2.164624543012302E-10</v>
      </c>
      <c r="HJ73" s="86">
        <f t="shared" si="198"/>
        <v>3.9856757626146109E-13</v>
      </c>
      <c r="HK73" s="86">
        <f t="shared" si="199"/>
        <v>2.2157431212122773E-9</v>
      </c>
      <c r="HL73" s="86">
        <f t="shared" si="200"/>
        <v>1.9754902740792416E-10</v>
      </c>
      <c r="HM73" s="86">
        <f t="shared" si="201"/>
        <v>3.9354276270162615E-11</v>
      </c>
      <c r="HN73" s="86">
        <f t="shared" si="202"/>
        <v>5.3843370567858985E-10</v>
      </c>
      <c r="HO73" s="86">
        <f t="shared" si="203"/>
        <v>2.4874670687230805E-13</v>
      </c>
      <c r="HP73" s="86">
        <f t="shared" si="204"/>
        <v>5.2320907979070439E-13</v>
      </c>
      <c r="HQ73" s="86">
        <f t="shared" si="205"/>
        <v>8.729313333211705E-16</v>
      </c>
      <c r="HS73" s="86">
        <f t="shared" si="114"/>
        <v>2.1368253796329178E-63</v>
      </c>
      <c r="HT73" s="86">
        <f t="shared" si="206"/>
        <v>1.3470507233263094E-52</v>
      </c>
      <c r="HU73" s="86">
        <f t="shared" si="207"/>
        <v>2.4798048879877864E-57</v>
      </c>
      <c r="HV73" s="86">
        <f t="shared" si="208"/>
        <v>3.6579794666579925E-58</v>
      </c>
      <c r="HW73" s="86">
        <f t="shared" si="209"/>
        <v>1.2982936417678444E-64</v>
      </c>
      <c r="HX73" s="86">
        <f t="shared" si="210"/>
        <v>3.9607338793767267E-63</v>
      </c>
      <c r="HY73" s="86">
        <f t="shared" si="211"/>
        <v>5.3043850481757446E-75</v>
      </c>
      <c r="HZ73" s="86">
        <f t="shared" si="212"/>
        <v>2.8867600926600596E-99</v>
      </c>
      <c r="IA73" s="86">
        <f t="shared" si="213"/>
        <v>1.7211200216026322E-68</v>
      </c>
      <c r="IB73" s="86">
        <f t="shared" si="214"/>
        <v>2.7434591683878562E-77</v>
      </c>
      <c r="IC73" s="86">
        <f t="shared" si="215"/>
        <v>3.2202065823988981E-82</v>
      </c>
      <c r="ID73" s="86">
        <f t="shared" si="216"/>
        <v>3.5093695031141296E-72</v>
      </c>
      <c r="IE73" s="86">
        <f t="shared" si="217"/>
        <v>6.7398569708186732E-99</v>
      </c>
      <c r="IF73" s="86">
        <f t="shared" si="218"/>
        <v>1.2953943537380842E-59</v>
      </c>
      <c r="IG73" s="86">
        <f t="shared" si="219"/>
        <v>9.7472315227925881E-41</v>
      </c>
      <c r="II73" s="86">
        <f t="shared" si="115"/>
        <v>8.231240140699941E-151</v>
      </c>
      <c r="IJ73" s="86">
        <f t="shared" si="116"/>
        <v>1.4364654940462802E-117</v>
      </c>
      <c r="IK73" s="86">
        <f t="shared" si="117"/>
        <v>1.2910554292910297E-130</v>
      </c>
      <c r="IL73" s="86">
        <f t="shared" si="118"/>
        <v>8.7914513468227712E-133</v>
      </c>
      <c r="IM73" s="86">
        <f t="shared" si="119"/>
        <v>4.5199574242760219E-150</v>
      </c>
      <c r="IN73" s="86">
        <f t="shared" si="120"/>
        <v>2.1229512555568112E-143</v>
      </c>
      <c r="IO73" s="86">
        <f t="shared" si="121"/>
        <v>1.5716490053261281E-170</v>
      </c>
      <c r="IP73" s="86">
        <f t="shared" si="122"/>
        <v>9.0215497174210198E-228</v>
      </c>
      <c r="IQ73" s="86">
        <f t="shared" si="123"/>
        <v>9.6454284889705587E-157</v>
      </c>
      <c r="IR73" s="86">
        <f t="shared" si="124"/>
        <v>3.5344590439603055E-177</v>
      </c>
      <c r="IS73" s="86">
        <f t="shared" si="125"/>
        <v>5.6060034914615562E-188</v>
      </c>
      <c r="IT73" s="86">
        <f t="shared" si="126"/>
        <v>2.5675854573543694E-164</v>
      </c>
      <c r="IU73" s="86">
        <f t="shared" si="127"/>
        <v>1.7408512233636339E-225</v>
      </c>
      <c r="IV73" s="86">
        <f t="shared" si="128"/>
        <v>2.4410942249136416E-165</v>
      </c>
      <c r="IW73" s="86">
        <f t="shared" si="129"/>
        <v>5.2377995564672511E-155</v>
      </c>
      <c r="IY73" s="86">
        <f t="shared" si="130"/>
        <v>3.5912191500223414E-2</v>
      </c>
      <c r="IZ73" s="86">
        <f t="shared" si="131"/>
        <v>3.937014279461331E-2</v>
      </c>
      <c r="JA73" s="86">
        <f t="shared" si="132"/>
        <v>3.1689280342612147E-2</v>
      </c>
      <c r="JB73" s="86">
        <f t="shared" si="133"/>
        <v>3.4082448254155358E-2</v>
      </c>
      <c r="JC73" s="86">
        <f t="shared" si="134"/>
        <v>2.7072112874534208E-2</v>
      </c>
      <c r="JD73" s="86">
        <f t="shared" si="135"/>
        <v>2.7276183180085092E-2</v>
      </c>
      <c r="JE73" s="86">
        <f t="shared" si="136"/>
        <v>1.575848984743106E-2</v>
      </c>
      <c r="JF73" s="86">
        <f t="shared" si="137"/>
        <v>1.6550638404149838E-2</v>
      </c>
      <c r="JG73" s="86">
        <f t="shared" si="138"/>
        <v>2.3483212822041303E-2</v>
      </c>
      <c r="JH73" s="86">
        <f t="shared" si="139"/>
        <v>1.7003744150170978E-2</v>
      </c>
      <c r="JI73" s="86">
        <f t="shared" si="140"/>
        <v>1.3688611668215627E-2</v>
      </c>
      <c r="JJ73" s="86">
        <f t="shared" si="141"/>
        <v>1.9208198742040293E-2</v>
      </c>
      <c r="JK73" s="86">
        <f t="shared" si="142"/>
        <v>5.3804636762414025E-3</v>
      </c>
      <c r="JL73" s="86">
        <f t="shared" si="143"/>
        <v>6.5236824729113423E-3</v>
      </c>
      <c r="JM73" s="86">
        <f t="shared" si="144"/>
        <v>3.7518128262735264E-3</v>
      </c>
    </row>
    <row r="74" spans="2:273" x14ac:dyDescent="0.25">
      <c r="B74" s="2">
        <v>47</v>
      </c>
      <c r="C74" s="37">
        <v>83.28</v>
      </c>
      <c r="D74" s="37">
        <v>85.79</v>
      </c>
      <c r="E74" s="37">
        <v>84.29</v>
      </c>
      <c r="F74" s="37">
        <v>86.805999999999997</v>
      </c>
      <c r="G74" s="37">
        <v>83.838999999999999</v>
      </c>
      <c r="H74" s="37">
        <v>87.177000000000007</v>
      </c>
      <c r="I74" s="37">
        <v>74.403000000000006</v>
      </c>
      <c r="J74" s="37">
        <v>80.581000000000003</v>
      </c>
      <c r="K74" s="37">
        <v>86.016000000000005</v>
      </c>
      <c r="L74" s="37">
        <v>80.338999999999999</v>
      </c>
      <c r="M74" s="37">
        <v>74.322999999999993</v>
      </c>
      <c r="N74" s="37">
        <v>79.2</v>
      </c>
      <c r="O74" s="37">
        <v>75.382999999999996</v>
      </c>
      <c r="P74" s="37">
        <v>69.216999999999999</v>
      </c>
      <c r="Q74" s="37">
        <v>59.622999999999998</v>
      </c>
      <c r="S74" s="4">
        <f t="shared" si="8"/>
        <v>88.324684194882323</v>
      </c>
      <c r="T74" s="4">
        <f t="shared" si="9"/>
        <v>94.401357049751724</v>
      </c>
      <c r="U74" s="4">
        <f t="shared" si="10"/>
        <v>90.309158857153491</v>
      </c>
      <c r="V74" s="4">
        <f t="shared" si="11"/>
        <v>90.569963278208888</v>
      </c>
      <c r="W74" s="4">
        <f t="shared" si="12"/>
        <v>88.059452492194296</v>
      </c>
      <c r="X74" s="4">
        <f t="shared" si="13"/>
        <v>88.346837735298735</v>
      </c>
      <c r="Y74" s="4">
        <f t="shared" si="14"/>
        <v>79.401761807760735</v>
      </c>
      <c r="Z74" s="4">
        <f t="shared" si="15"/>
        <v>81.839842634604423</v>
      </c>
      <c r="AA74" s="4">
        <f t="shared" si="16"/>
        <v>85.190803515893336</v>
      </c>
      <c r="AB74" s="4">
        <f t="shared" si="17"/>
        <v>80.407649615804061</v>
      </c>
      <c r="AC74" s="4">
        <f t="shared" si="18"/>
        <v>76.722756974745181</v>
      </c>
      <c r="AD74" s="4">
        <f t="shared" si="19"/>
        <v>80.805605720452022</v>
      </c>
      <c r="AE74" s="4">
        <f t="shared" si="20"/>
        <v>74.073532289792837</v>
      </c>
      <c r="AF74" s="4">
        <f t="shared" si="21"/>
        <v>71.02240718357875</v>
      </c>
      <c r="AG74" s="4">
        <f t="shared" si="22"/>
        <v>63.584471484079906</v>
      </c>
      <c r="AI74" s="4">
        <f t="shared" si="23"/>
        <v>-5.044684194882322</v>
      </c>
      <c r="AJ74" s="4">
        <f t="shared" si="24"/>
        <v>-8.6113570497517173</v>
      </c>
      <c r="AK74" s="4">
        <f t="shared" si="25"/>
        <v>-6.0191588571534851</v>
      </c>
      <c r="AL74" s="4">
        <f t="shared" si="26"/>
        <v>-3.763963278208891</v>
      </c>
      <c r="AM74" s="4">
        <f t="shared" si="27"/>
        <v>-4.2204524921942976</v>
      </c>
      <c r="AN74" s="4">
        <f t="shared" si="28"/>
        <v>-1.1698377352987279</v>
      </c>
      <c r="AO74" s="4">
        <f t="shared" si="29"/>
        <v>-4.9987618077607294</v>
      </c>
      <c r="AP74" s="4">
        <f t="shared" si="30"/>
        <v>-1.2588426346044201</v>
      </c>
      <c r="AQ74" s="4">
        <f t="shared" si="31"/>
        <v>0.82519648410666946</v>
      </c>
      <c r="AR74" s="4">
        <f t="shared" si="32"/>
        <v>-6.8649615804062591E-2</v>
      </c>
      <c r="AS74" s="4">
        <f t="shared" si="33"/>
        <v>-2.3997569747451877</v>
      </c>
      <c r="AT74" s="4">
        <f t="shared" si="34"/>
        <v>-1.6056057204520187</v>
      </c>
      <c r="AU74" s="4">
        <f t="shared" si="35"/>
        <v>1.3094677102071586</v>
      </c>
      <c r="AV74" s="4">
        <f t="shared" si="220"/>
        <v>-1.8054071835787511</v>
      </c>
      <c r="AW74" s="4">
        <f t="shared" si="220"/>
        <v>-3.9614714840799081</v>
      </c>
      <c r="AY74" s="2">
        <f t="shared" si="96"/>
        <v>60.543609654160718</v>
      </c>
      <c r="AZ74" s="2">
        <f t="shared" si="147"/>
        <v>64.307577095828975</v>
      </c>
      <c r="BA74" s="2">
        <f t="shared" si="148"/>
        <v>65.574311772005558</v>
      </c>
      <c r="BB74" s="2">
        <f t="shared" si="149"/>
        <v>67.70127422481437</v>
      </c>
      <c r="BC74" s="2">
        <f t="shared" si="150"/>
        <v>65.940104945274555</v>
      </c>
      <c r="BD74" s="2">
        <f t="shared" si="151"/>
        <v>66.859425924807468</v>
      </c>
      <c r="BE74" s="2">
        <f t="shared" si="152"/>
        <v>64.994904178838269</v>
      </c>
      <c r="BF74" s="2">
        <f t="shared" si="153"/>
        <v>67.224620197816662</v>
      </c>
      <c r="BG74" s="2">
        <f t="shared" si="154"/>
        <v>65.874716488929806</v>
      </c>
      <c r="BH74" s="2">
        <f t="shared" si="155"/>
        <v>65.779000826830213</v>
      </c>
      <c r="BI74" s="2">
        <f t="shared" si="156"/>
        <v>64.584046335513378</v>
      </c>
      <c r="BJ74" s="2">
        <f t="shared" si="157"/>
        <v>63.868174209833739</v>
      </c>
      <c r="BK74" s="2">
        <f t="shared" si="158"/>
        <v>67.353621210811909</v>
      </c>
      <c r="BL74" s="2">
        <f t="shared" si="159"/>
        <v>64.342103417919617</v>
      </c>
      <c r="BM74" s="2">
        <f t="shared" si="160"/>
        <v>60.271359427347328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>
        <f t="shared" si="50"/>
        <v>75.382999999999996</v>
      </c>
      <c r="CB74" s="2" t="str">
        <f t="shared" si="51"/>
        <v/>
      </c>
      <c r="CC74" s="2">
        <f t="shared" si="52"/>
        <v>59.622999999999998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66.092332874159311</v>
      </c>
      <c r="DL74" s="2">
        <f t="shared" si="221"/>
        <v>72.453113713097267</v>
      </c>
      <c r="DM74" s="2">
        <f t="shared" si="221"/>
        <v>73.293601328903662</v>
      </c>
      <c r="DN74" s="2">
        <f t="shared" si="221"/>
        <v>77.659319540924201</v>
      </c>
      <c r="DO74" s="2">
        <f t="shared" si="221"/>
        <v>71.550645424343088</v>
      </c>
      <c r="DP74" s="2">
        <f t="shared" si="221"/>
        <v>73.790470854726692</v>
      </c>
      <c r="DQ74" s="2">
        <f t="shared" si="221"/>
        <v>68.944598217636013</v>
      </c>
      <c r="DR74" s="2">
        <f t="shared" si="221"/>
        <v>70.292044371482177</v>
      </c>
      <c r="DS74" s="2">
        <f t="shared" si="221"/>
        <v>74.212977700348432</v>
      </c>
      <c r="DT74" s="2">
        <f t="shared" si="221"/>
        <v>72.972125609756091</v>
      </c>
      <c r="DU74" s="2">
        <f t="shared" si="221"/>
        <v>68.499977861163217</v>
      </c>
      <c r="DV74" s="2">
        <f t="shared" si="221"/>
        <v>68.679130474177001</v>
      </c>
      <c r="DW74" s="2">
        <f t="shared" si="221"/>
        <v>70.208875375375371</v>
      </c>
      <c r="DX74" s="2">
        <f t="shared" si="221"/>
        <v>65.250354621848743</v>
      </c>
      <c r="DY74" s="2">
        <f t="shared" si="221"/>
        <v>60.724363636363634</v>
      </c>
      <c r="EA74" s="2">
        <f t="shared" si="71"/>
        <v>56.87463928794503</v>
      </c>
      <c r="EB74" s="2">
        <f t="shared" si="72"/>
        <v>59.155325502523425</v>
      </c>
      <c r="EC74" s="2">
        <f t="shared" si="73"/>
        <v>60.266717254227572</v>
      </c>
      <c r="ED74" s="2">
        <f t="shared" si="74"/>
        <v>61.00142449024257</v>
      </c>
      <c r="EE74" s="2">
        <f t="shared" si="75"/>
        <v>61.829518288463149</v>
      </c>
      <c r="EF74" s="2">
        <f t="shared" si="76"/>
        <v>61.824497862484037</v>
      </c>
      <c r="EG74" s="2">
        <f t="shared" si="77"/>
        <v>61.596915593262338</v>
      </c>
      <c r="EH74" s="2">
        <f t="shared" si="78"/>
        <v>64.619990194001389</v>
      </c>
      <c r="EI74" s="2">
        <f t="shared" si="79"/>
        <v>59.431671091568489</v>
      </c>
      <c r="EJ74" s="2">
        <f t="shared" si="80"/>
        <v>59.707763931710836</v>
      </c>
      <c r="EK74" s="2">
        <f t="shared" si="81"/>
        <v>61.095870064656872</v>
      </c>
      <c r="EL74" s="2">
        <f t="shared" si="82"/>
        <v>59.956049994104482</v>
      </c>
      <c r="EM74" s="2">
        <f t="shared" si="83"/>
        <v>64.265361159328378</v>
      </c>
      <c r="EN74" s="2">
        <f t="shared" si="84"/>
        <v>63.394572809981788</v>
      </c>
      <c r="EO74" s="2">
        <f t="shared" si="85"/>
        <v>59.752601796604459</v>
      </c>
      <c r="EQ74" s="2">
        <f t="shared" si="86"/>
        <v>55.34394661492523</v>
      </c>
      <c r="ER74" s="2">
        <f t="shared" si="222"/>
        <v>57.979060346314753</v>
      </c>
      <c r="ES74" s="2">
        <f t="shared" si="222"/>
        <v>57.718096189796533</v>
      </c>
      <c r="ET74" s="2">
        <f t="shared" si="222"/>
        <v>59.063885730800799</v>
      </c>
      <c r="EU74" s="2">
        <f t="shared" si="222"/>
        <v>60.920295335870236</v>
      </c>
      <c r="EV74" s="2">
        <f t="shared" si="222"/>
        <v>61.574106029050277</v>
      </c>
      <c r="EW74" s="2">
        <f t="shared" si="222"/>
        <v>59.981155508090154</v>
      </c>
      <c r="EX74" s="2">
        <f t="shared" si="222"/>
        <v>61.597165816700127</v>
      </c>
      <c r="EY74" s="2">
        <f t="shared" si="222"/>
        <v>58.328623640819075</v>
      </c>
      <c r="EZ74" s="2">
        <f t="shared" si="222"/>
        <v>57.973506028390638</v>
      </c>
      <c r="FA74" s="2">
        <f t="shared" si="222"/>
        <v>58.992214979453834</v>
      </c>
      <c r="FB74" s="2">
        <f t="shared" si="222"/>
        <v>59.576543176048673</v>
      </c>
      <c r="FC74" s="2">
        <f t="shared" si="222"/>
        <v>62.405021876448373</v>
      </c>
      <c r="FD74" s="2">
        <f t="shared" si="222"/>
        <v>63.029015192617436</v>
      </c>
      <c r="FE74" s="2">
        <f t="shared" si="222"/>
        <v>61.030652323568518</v>
      </c>
      <c r="FG74" s="2">
        <f t="shared" si="88"/>
        <v>0.60196089717917745</v>
      </c>
      <c r="FH74" s="2">
        <f t="shared" si="223"/>
        <v>0.61254457934622197</v>
      </c>
      <c r="FI74" s="2">
        <f t="shared" si="223"/>
        <v>0.59255866673420843</v>
      </c>
      <c r="FJ74" s="2">
        <f t="shared" si="223"/>
        <v>0.59779284333259075</v>
      </c>
      <c r="FK74" s="2">
        <f t="shared" si="223"/>
        <v>0.57714534636617165</v>
      </c>
      <c r="FL74" s="2">
        <f t="shared" si="223"/>
        <v>0.57922857190015231</v>
      </c>
      <c r="FM74" s="2">
        <f t="shared" si="223"/>
        <v>0.53753290560326827</v>
      </c>
      <c r="FN74" s="2">
        <f t="shared" si="223"/>
        <v>0.54077158631831179</v>
      </c>
      <c r="FO74" s="2">
        <f t="shared" si="223"/>
        <v>0.56410448225748033</v>
      </c>
      <c r="FP74" s="2">
        <f t="shared" si="223"/>
        <v>0.54228259506144794</v>
      </c>
      <c r="FQ74" s="2">
        <f t="shared" si="223"/>
        <v>0.52887288209111993</v>
      </c>
      <c r="FR74" s="2">
        <f t="shared" si="223"/>
        <v>0.55151850700487193</v>
      </c>
      <c r="FS74" s="2">
        <f t="shared" si="223"/>
        <v>0.48038781591493196</v>
      </c>
      <c r="FT74" s="2">
        <f t="shared" si="223"/>
        <v>0.48941174116354541</v>
      </c>
      <c r="FU74" s="2">
        <f t="shared" si="223"/>
        <v>0.46619697835311319</v>
      </c>
      <c r="FW74" s="2">
        <f t="shared" si="112"/>
        <v>2.098325735725776E-5</v>
      </c>
      <c r="FX74" s="2">
        <f t="shared" si="164"/>
        <v>4.1259053643038436E-5</v>
      </c>
      <c r="FY74" s="2">
        <f t="shared" si="165"/>
        <v>3.7862791091378146E-5</v>
      </c>
      <c r="FZ74" s="2">
        <f t="shared" si="166"/>
        <v>3.8641718314249734E-5</v>
      </c>
      <c r="GA74" s="2">
        <f t="shared" si="167"/>
        <v>4.0904336394617267E-5</v>
      </c>
      <c r="GB74" s="2">
        <f t="shared" si="168"/>
        <v>4.5857033609161181E-5</v>
      </c>
      <c r="GC74" s="2">
        <f t="shared" si="169"/>
        <v>4.5086067034017045E-5</v>
      </c>
      <c r="GD74" s="2">
        <f t="shared" si="170"/>
        <v>4.5797707223219259E-5</v>
      </c>
      <c r="GE74" s="2">
        <f t="shared" si="171"/>
        <v>5.4303904793096591E-5</v>
      </c>
      <c r="GF74" s="2">
        <f t="shared" si="172"/>
        <v>5.3227563046937359E-5</v>
      </c>
      <c r="GG74" s="2">
        <f t="shared" si="173"/>
        <v>4.7391798632617734E-5</v>
      </c>
      <c r="GH74" s="2">
        <f t="shared" si="174"/>
        <v>4.2005807462656175E-5</v>
      </c>
      <c r="GI74" s="2">
        <f t="shared" si="175"/>
        <v>3.3516175178362249E-5</v>
      </c>
      <c r="GJ74" s="2">
        <f t="shared" si="176"/>
        <v>2.67978650036209E-5</v>
      </c>
      <c r="GK74" s="2">
        <f t="shared" si="177"/>
        <v>2.2083914282552426E-5</v>
      </c>
      <c r="GM74" s="86">
        <f t="shared" si="113"/>
        <v>4.7395761916598875E-2</v>
      </c>
      <c r="GN74" s="86">
        <f t="shared" si="178"/>
        <v>5.1221156488149816E-2</v>
      </c>
      <c r="GO74" s="86">
        <f t="shared" si="179"/>
        <v>4.1989327048122506E-2</v>
      </c>
      <c r="GP74" s="86">
        <f t="shared" si="180"/>
        <v>4.5096039049079342E-2</v>
      </c>
      <c r="GQ74" s="86">
        <f t="shared" si="181"/>
        <v>3.6735415576549114E-2</v>
      </c>
      <c r="GR74" s="86">
        <f t="shared" si="182"/>
        <v>3.669483882934145E-2</v>
      </c>
      <c r="GS74" s="86">
        <f t="shared" si="183"/>
        <v>2.2646148302498888E-2</v>
      </c>
      <c r="GT74" s="86">
        <f t="shared" si="184"/>
        <v>2.3636826760790507E-2</v>
      </c>
      <c r="GU74" s="86">
        <f t="shared" si="185"/>
        <v>3.2748719564719191E-2</v>
      </c>
      <c r="GV74" s="86">
        <f t="shared" si="186"/>
        <v>2.4336685650577769E-2</v>
      </c>
      <c r="GW74" s="86">
        <f t="shared" si="187"/>
        <v>1.982953806664774E-2</v>
      </c>
      <c r="GX74" s="86">
        <f t="shared" si="188"/>
        <v>2.6817194052654932E-2</v>
      </c>
      <c r="GY74" s="86">
        <f t="shared" si="189"/>
        <v>8.5295101406162085E-3</v>
      </c>
      <c r="GZ74" s="86">
        <f t="shared" si="190"/>
        <v>1.0188130053957639E-2</v>
      </c>
      <c r="HA74" s="86">
        <f t="shared" si="191"/>
        <v>6.1989304912221134E-3</v>
      </c>
      <c r="HC74" s="86">
        <f t="shared" si="145"/>
        <v>2.6106588022524308E-8</v>
      </c>
      <c r="HD74" s="86">
        <f t="shared" si="192"/>
        <v>1.0761491732422552E-7</v>
      </c>
      <c r="HE74" s="86">
        <f t="shared" si="193"/>
        <v>2.5790460682414962E-8</v>
      </c>
      <c r="HF74" s="86">
        <f t="shared" si="194"/>
        <v>3.6306671018231451E-8</v>
      </c>
      <c r="HG74" s="86">
        <f t="shared" si="195"/>
        <v>6.0333087082079214E-9</v>
      </c>
      <c r="HH74" s="86">
        <f t="shared" si="196"/>
        <v>7.3543971336074583E-9</v>
      </c>
      <c r="HI74" s="86">
        <f t="shared" si="197"/>
        <v>5.8159741010239325E-10</v>
      </c>
      <c r="HJ74" s="86">
        <f t="shared" si="198"/>
        <v>1.4657107588460699E-12</v>
      </c>
      <c r="HK74" s="86">
        <f t="shared" si="199"/>
        <v>5.5107896640415535E-9</v>
      </c>
      <c r="HL74" s="86">
        <f t="shared" si="200"/>
        <v>5.5128616510920236E-10</v>
      </c>
      <c r="HM74" s="86">
        <f t="shared" si="201"/>
        <v>1.1630935617690744E-10</v>
      </c>
      <c r="HN74" s="86">
        <f t="shared" si="202"/>
        <v>1.3821590232192807E-9</v>
      </c>
      <c r="HO74" s="86">
        <f t="shared" si="203"/>
        <v>8.8395210161296795E-13</v>
      </c>
      <c r="HP74" s="86">
        <f t="shared" si="204"/>
        <v>1.7903964992473768E-12</v>
      </c>
      <c r="HQ74" s="86">
        <f t="shared" si="205"/>
        <v>4.016813910622756E-15</v>
      </c>
      <c r="HS74" s="86">
        <f t="shared" si="114"/>
        <v>6.3386921636274581E-62</v>
      </c>
      <c r="HT74" s="86">
        <f t="shared" si="206"/>
        <v>2.4346245160331312E-51</v>
      </c>
      <c r="HU74" s="86">
        <f t="shared" si="207"/>
        <v>5.8728242167982055E-56</v>
      </c>
      <c r="HV74" s="86">
        <f t="shared" si="208"/>
        <v>9.1665106166664314E-57</v>
      </c>
      <c r="HW74" s="86">
        <f t="shared" si="209"/>
        <v>4.9301591118699495E-63</v>
      </c>
      <c r="HX74" s="86">
        <f t="shared" si="210"/>
        <v>1.381413046027938E-61</v>
      </c>
      <c r="HY74" s="86">
        <f t="shared" si="211"/>
        <v>3.6352483285595826E-73</v>
      </c>
      <c r="HZ74" s="86">
        <f t="shared" si="212"/>
        <v>8.2195807693651025E-97</v>
      </c>
      <c r="IA74" s="86">
        <f t="shared" si="213"/>
        <v>8.8433654113367034E-67</v>
      </c>
      <c r="IB74" s="86">
        <f t="shared" si="214"/>
        <v>2.3466425335606398E-75</v>
      </c>
      <c r="IC74" s="86">
        <f t="shared" si="215"/>
        <v>3.4581781006945047E-80</v>
      </c>
      <c r="ID74" s="86">
        <f t="shared" si="216"/>
        <v>1.9945975416839308E-70</v>
      </c>
      <c r="IE74" s="86">
        <f t="shared" si="217"/>
        <v>1.56070062599632E-96</v>
      </c>
      <c r="IF74" s="86">
        <f t="shared" si="218"/>
        <v>3.0477574710526595E-58</v>
      </c>
      <c r="IG74" s="86">
        <f t="shared" si="219"/>
        <v>7.7027558668323413E-40</v>
      </c>
      <c r="II74" s="86">
        <f t="shared" si="115"/>
        <v>2.6766039599552749E-148</v>
      </c>
      <c r="IJ74" s="86">
        <f t="shared" si="116"/>
        <v>1.7299519136193731E-115</v>
      </c>
      <c r="IK74" s="86">
        <f t="shared" si="117"/>
        <v>2.5516754620076652E-128</v>
      </c>
      <c r="IL74" s="86">
        <f t="shared" si="118"/>
        <v>1.9194238447820399E-130</v>
      </c>
      <c r="IM74" s="86">
        <f t="shared" si="119"/>
        <v>2.0782080412130381E-147</v>
      </c>
      <c r="IN74" s="86">
        <f t="shared" si="120"/>
        <v>7.9137069548412777E-141</v>
      </c>
      <c r="IO74" s="86">
        <f t="shared" si="121"/>
        <v>1.800602281821551E-167</v>
      </c>
      <c r="IP74" s="86">
        <f t="shared" si="122"/>
        <v>1.1451237216873703E-223</v>
      </c>
      <c r="IQ74" s="86">
        <f t="shared" si="123"/>
        <v>7.0120045054050009E-154</v>
      </c>
      <c r="IR74" s="86">
        <f t="shared" si="124"/>
        <v>6.0372026619495382E-174</v>
      </c>
      <c r="IS74" s="86">
        <f t="shared" si="125"/>
        <v>1.3829382692357291E-184</v>
      </c>
      <c r="IT74" s="86">
        <f t="shared" si="126"/>
        <v>2.1652710835458132E-161</v>
      </c>
      <c r="IU74" s="86">
        <f t="shared" si="127"/>
        <v>1.518289095308165E-221</v>
      </c>
      <c r="IV74" s="86">
        <f t="shared" si="128"/>
        <v>1.6139244756861322E-162</v>
      </c>
      <c r="IW74" s="86">
        <f t="shared" si="129"/>
        <v>2.0614725027953427E-152</v>
      </c>
      <c r="IY74" s="86">
        <f t="shared" si="130"/>
        <v>4.7395788023186898E-2</v>
      </c>
      <c r="IZ74" s="86">
        <f t="shared" si="131"/>
        <v>5.1221264103067141E-2</v>
      </c>
      <c r="JA74" s="86">
        <f t="shared" si="132"/>
        <v>4.198935283858319E-2</v>
      </c>
      <c r="JB74" s="86">
        <f t="shared" si="133"/>
        <v>4.5096075355750359E-2</v>
      </c>
      <c r="JC74" s="86">
        <f t="shared" si="134"/>
        <v>3.6735421609857821E-2</v>
      </c>
      <c r="JD74" s="86">
        <f t="shared" si="135"/>
        <v>3.6694846183738583E-2</v>
      </c>
      <c r="JE74" s="86">
        <f t="shared" si="136"/>
        <v>2.2646148884096298E-2</v>
      </c>
      <c r="JF74" s="86">
        <f t="shared" si="137"/>
        <v>2.3636826762256216E-2</v>
      </c>
      <c r="JG74" s="86">
        <f t="shared" si="138"/>
        <v>3.2748725075508855E-2</v>
      </c>
      <c r="JH74" s="86">
        <f t="shared" si="139"/>
        <v>2.4336686201863935E-2</v>
      </c>
      <c r="JI74" s="86">
        <f t="shared" si="140"/>
        <v>1.9829538182957095E-2</v>
      </c>
      <c r="JJ74" s="86">
        <f t="shared" si="141"/>
        <v>2.6817195434813954E-2</v>
      </c>
      <c r="JK74" s="86">
        <f t="shared" si="142"/>
        <v>8.5295101415001611E-3</v>
      </c>
      <c r="JL74" s="86">
        <f t="shared" si="143"/>
        <v>1.0188130055748035E-2</v>
      </c>
      <c r="JM74" s="86">
        <f t="shared" si="144"/>
        <v>6.1989304912261302E-3</v>
      </c>
    </row>
    <row r="75" spans="2:273" x14ac:dyDescent="0.25">
      <c r="B75" s="2">
        <v>48</v>
      </c>
      <c r="C75" s="37">
        <v>89.4</v>
      </c>
      <c r="D75" s="37">
        <v>96.113</v>
      </c>
      <c r="E75" s="37">
        <v>89.225999999999999</v>
      </c>
      <c r="F75" s="37">
        <v>90</v>
      </c>
      <c r="G75" s="37">
        <v>87.403000000000006</v>
      </c>
      <c r="H75" s="37">
        <v>90.581000000000003</v>
      </c>
      <c r="I75" s="37">
        <v>78.194000000000003</v>
      </c>
      <c r="J75" s="37">
        <v>82.29</v>
      </c>
      <c r="K75" s="37">
        <v>89.048000000000002</v>
      </c>
      <c r="L75" s="37">
        <v>82.757999999999996</v>
      </c>
      <c r="M75" s="37">
        <v>78.144999999999996</v>
      </c>
      <c r="N75" s="37">
        <v>80.8</v>
      </c>
      <c r="O75" s="37">
        <v>77.483000000000004</v>
      </c>
      <c r="P75" s="37">
        <v>73.082999999999998</v>
      </c>
      <c r="Q75" s="37">
        <v>64.869</v>
      </c>
      <c r="S75" s="4">
        <f t="shared" si="8"/>
        <v>94.983874195046639</v>
      </c>
      <c r="T75" s="4">
        <f t="shared" si="9"/>
        <v>101.13126377760057</v>
      </c>
      <c r="U75" s="4">
        <f t="shared" si="10"/>
        <v>96.325687370963024</v>
      </c>
      <c r="V75" s="4">
        <f t="shared" si="11"/>
        <v>96.00769972170356</v>
      </c>
      <c r="W75" s="4">
        <f t="shared" si="12"/>
        <v>94.014921766476505</v>
      </c>
      <c r="X75" s="4">
        <f t="shared" si="13"/>
        <v>93.90393980586046</v>
      </c>
      <c r="Y75" s="4">
        <f t="shared" si="14"/>
        <v>84.211395800362652</v>
      </c>
      <c r="Z75" s="4">
        <f t="shared" si="15"/>
        <v>86.648413157662517</v>
      </c>
      <c r="AA75" s="4">
        <f t="shared" si="16"/>
        <v>90.854996397129668</v>
      </c>
      <c r="AB75" s="4">
        <f t="shared" si="17"/>
        <v>85.152948644894565</v>
      </c>
      <c r="AC75" s="4">
        <f t="shared" si="18"/>
        <v>80.901066966084286</v>
      </c>
      <c r="AD75" s="4">
        <f t="shared" si="19"/>
        <v>85.939577611732204</v>
      </c>
      <c r="AE75" s="4">
        <f t="shared" si="20"/>
        <v>77.170120911102757</v>
      </c>
      <c r="AF75" s="4">
        <f t="shared" si="21"/>
        <v>74.010964661684298</v>
      </c>
      <c r="AG75" s="4">
        <f t="shared" si="22"/>
        <v>65.330320369752314</v>
      </c>
      <c r="AI75" s="4">
        <f t="shared" si="23"/>
        <v>-5.5838741950466328</v>
      </c>
      <c r="AJ75" s="4">
        <f t="shared" si="24"/>
        <v>-5.0182637776005663</v>
      </c>
      <c r="AK75" s="4">
        <f t="shared" si="25"/>
        <v>-7.099687370963025</v>
      </c>
      <c r="AL75" s="4">
        <f t="shared" si="26"/>
        <v>-6.0076997217035597</v>
      </c>
      <c r="AM75" s="4">
        <f t="shared" si="27"/>
        <v>-6.6119217664764989</v>
      </c>
      <c r="AN75" s="4">
        <f t="shared" si="28"/>
        <v>-3.3229398058604573</v>
      </c>
      <c r="AO75" s="4">
        <f t="shared" si="29"/>
        <v>-6.0173958003626495</v>
      </c>
      <c r="AP75" s="4">
        <f t="shared" si="30"/>
        <v>-4.3584131576625111</v>
      </c>
      <c r="AQ75" s="4">
        <f t="shared" si="31"/>
        <v>-1.8069963971296659</v>
      </c>
      <c r="AR75" s="4">
        <f t="shared" si="32"/>
        <v>-2.3949486448945692</v>
      </c>
      <c r="AS75" s="4">
        <f t="shared" si="33"/>
        <v>-2.7560669660842905</v>
      </c>
      <c r="AT75" s="4">
        <f t="shared" si="34"/>
        <v>-5.1395776117322072</v>
      </c>
      <c r="AU75" s="4">
        <f t="shared" si="35"/>
        <v>0.31287908889724747</v>
      </c>
      <c r="AV75" s="4">
        <f t="shared" ref="AV75:AW90" si="224">IF(OR($B75 &lt; P$230, $B75 &gt; P$233), 0, P75-AF75)</f>
        <v>-0.92796466168429959</v>
      </c>
      <c r="AW75" s="4">
        <f t="shared" si="224"/>
        <v>-0.46132036975231472</v>
      </c>
      <c r="AY75" s="2">
        <f t="shared" si="96"/>
        <v>60.306624233047579</v>
      </c>
      <c r="AZ75" s="2">
        <f t="shared" si="147"/>
        <v>64.018120808491844</v>
      </c>
      <c r="BA75" s="2">
        <f t="shared" si="148"/>
        <v>65.298654644456064</v>
      </c>
      <c r="BB75" s="2">
        <f t="shared" si="149"/>
        <v>67.384240440922255</v>
      </c>
      <c r="BC75" s="2">
        <f t="shared" si="150"/>
        <v>65.699500001568197</v>
      </c>
      <c r="BD75" s="2">
        <f t="shared" si="151"/>
        <v>66.578680146170996</v>
      </c>
      <c r="BE75" s="2">
        <f t="shared" si="152"/>
        <v>64.786819634885816</v>
      </c>
      <c r="BF75" s="2">
        <f t="shared" si="153"/>
        <v>67.051201621630881</v>
      </c>
      <c r="BG75" s="2">
        <f t="shared" si="154"/>
        <v>65.557139624458927</v>
      </c>
      <c r="BH75" s="2">
        <f t="shared" si="155"/>
        <v>65.513283943107993</v>
      </c>
      <c r="BI75" s="2">
        <f t="shared" si="156"/>
        <v>64.399132946256913</v>
      </c>
      <c r="BJ75" s="2">
        <f t="shared" si="157"/>
        <v>63.668672754525637</v>
      </c>
      <c r="BK75" s="2">
        <f t="shared" si="158"/>
        <v>67.238357411723342</v>
      </c>
      <c r="BL75" s="2">
        <f t="shared" si="159"/>
        <v>64.279370394952707</v>
      </c>
      <c r="BM75" s="2">
        <f t="shared" si="160"/>
        <v>60.245738323198786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66.229294222510333</v>
      </c>
      <c r="DL75" s="2">
        <f t="shared" ref="DL75:DY90" si="225">BP$228*$B75+BP$229</f>
        <v>72.72990416767955</v>
      </c>
      <c r="DM75" s="2">
        <f t="shared" si="225"/>
        <v>73.59905647840533</v>
      </c>
      <c r="DN75" s="2">
        <f t="shared" si="225"/>
        <v>78.068975838115378</v>
      </c>
      <c r="DO75" s="2">
        <f t="shared" si="225"/>
        <v>71.739779371790988</v>
      </c>
      <c r="DP75" s="2">
        <f t="shared" si="225"/>
        <v>73.983767139836928</v>
      </c>
      <c r="DQ75" s="2">
        <f t="shared" si="225"/>
        <v>69.076849249530952</v>
      </c>
      <c r="DR75" s="2">
        <f t="shared" si="225"/>
        <v>70.482460787992494</v>
      </c>
      <c r="DS75" s="2">
        <f t="shared" si="225"/>
        <v>74.486133275261324</v>
      </c>
      <c r="DT75" s="2">
        <f t="shared" si="225"/>
        <v>73.279063414634138</v>
      </c>
      <c r="DU75" s="2">
        <f t="shared" si="225"/>
        <v>68.70168264540338</v>
      </c>
      <c r="DV75" s="2">
        <f t="shared" si="225"/>
        <v>68.885077771066165</v>
      </c>
      <c r="DW75" s="2">
        <f t="shared" si="225"/>
        <v>70.434198412698407</v>
      </c>
      <c r="DX75" s="2">
        <f t="shared" si="225"/>
        <v>65.370666386554632</v>
      </c>
      <c r="DY75" s="2">
        <f t="shared" si="225"/>
        <v>60.821272727272728</v>
      </c>
      <c r="EA75" s="2">
        <f t="shared" si="71"/>
        <v>56.734979700187381</v>
      </c>
      <c r="EB75" s="2">
        <f t="shared" si="72"/>
        <v>58.992566552271079</v>
      </c>
      <c r="EC75" s="2">
        <f t="shared" si="73"/>
        <v>60.093678991114935</v>
      </c>
      <c r="ED75" s="2">
        <f t="shared" si="74"/>
        <v>60.828009859565931</v>
      </c>
      <c r="EE75" s="2">
        <f t="shared" si="75"/>
        <v>61.663457490083537</v>
      </c>
      <c r="EF75" s="2">
        <f t="shared" si="76"/>
        <v>61.672713354003278</v>
      </c>
      <c r="EG75" s="2">
        <f t="shared" si="77"/>
        <v>61.42078972628191</v>
      </c>
      <c r="EH75" s="2">
        <f t="shared" si="78"/>
        <v>64.393996231954233</v>
      </c>
      <c r="EI75" s="2">
        <f t="shared" si="79"/>
        <v>59.264718775378519</v>
      </c>
      <c r="EJ75" s="2">
        <f t="shared" si="80"/>
        <v>59.535447815533985</v>
      </c>
      <c r="EK75" s="2">
        <f t="shared" si="81"/>
        <v>60.903800538705752</v>
      </c>
      <c r="EL75" s="2">
        <f t="shared" si="82"/>
        <v>59.800085721023478</v>
      </c>
      <c r="EM75" s="2">
        <f t="shared" si="83"/>
        <v>64.085864780473699</v>
      </c>
      <c r="EN75" s="2">
        <f t="shared" si="84"/>
        <v>63.241052465124326</v>
      </c>
      <c r="EO75" s="2">
        <f t="shared" si="85"/>
        <v>59.644664538659207</v>
      </c>
      <c r="EQ75" s="2">
        <f t="shared" si="86"/>
        <v>55.226956569593824</v>
      </c>
      <c r="ER75" s="2">
        <f t="shared" ref="ER75:FE90" si="226">CV$228*$B75+CV$229</f>
        <v>57.834155088419223</v>
      </c>
      <c r="ES75" s="2">
        <f t="shared" si="226"/>
        <v>57.583968547731466</v>
      </c>
      <c r="ET75" s="2">
        <f t="shared" si="226"/>
        <v>58.921360907008975</v>
      </c>
      <c r="EU75" s="2">
        <f t="shared" si="226"/>
        <v>60.767895997020013</v>
      </c>
      <c r="EV75" s="2">
        <f t="shared" si="226"/>
        <v>61.425913546368719</v>
      </c>
      <c r="EW75" s="2">
        <f t="shared" si="226"/>
        <v>59.830537180466791</v>
      </c>
      <c r="EX75" s="2">
        <f t="shared" si="226"/>
        <v>61.42181552286371</v>
      </c>
      <c r="EY75" s="2">
        <f t="shared" si="226"/>
        <v>58.179095101259037</v>
      </c>
      <c r="EZ75" s="2">
        <f t="shared" si="226"/>
        <v>57.828419286619095</v>
      </c>
      <c r="FA75" s="2">
        <f t="shared" si="226"/>
        <v>58.834381399691871</v>
      </c>
      <c r="FB75" s="2">
        <f t="shared" si="226"/>
        <v>59.426097112282065</v>
      </c>
      <c r="FC75" s="2">
        <f t="shared" si="226"/>
        <v>62.253633263155351</v>
      </c>
      <c r="FD75" s="2">
        <f t="shared" si="226"/>
        <v>62.880541996475209</v>
      </c>
      <c r="FE75" s="2">
        <f t="shared" si="226"/>
        <v>60.900643733810419</v>
      </c>
      <c r="FG75" s="2">
        <f t="shared" si="88"/>
        <v>0.62380862562408546</v>
      </c>
      <c r="FH75" s="2">
        <f t="shared" ref="FH75:FU90" si="227">POWER(10,($B75-D$231)/D$229)/(1+POWER(10,($B75-D$231)/D$229))</f>
        <v>0.63416443543561718</v>
      </c>
      <c r="FI75" s="2">
        <f t="shared" si="227"/>
        <v>0.61459205044011611</v>
      </c>
      <c r="FJ75" s="2">
        <f t="shared" si="227"/>
        <v>0.61972482437758436</v>
      </c>
      <c r="FK75" s="2">
        <f t="shared" si="227"/>
        <v>0.599448814232033</v>
      </c>
      <c r="FL75" s="2">
        <f t="shared" si="227"/>
        <v>0.60149802877493097</v>
      </c>
      <c r="FM75" s="2">
        <f t="shared" si="227"/>
        <v>0.5603340708638429</v>
      </c>
      <c r="FN75" s="2">
        <f t="shared" si="227"/>
        <v>0.56354272638981995</v>
      </c>
      <c r="FO75" s="2">
        <f t="shared" si="227"/>
        <v>0.58660310511008995</v>
      </c>
      <c r="FP75" s="2">
        <f t="shared" si="227"/>
        <v>0.56503907497785433</v>
      </c>
      <c r="FQ75" s="2">
        <f t="shared" si="227"/>
        <v>0.55174496168565268</v>
      </c>
      <c r="FR75" s="2">
        <f t="shared" si="227"/>
        <v>0.57417637379764541</v>
      </c>
      <c r="FS75" s="2">
        <f t="shared" si="227"/>
        <v>0.50340354686320188</v>
      </c>
      <c r="FT75" s="2">
        <f t="shared" si="227"/>
        <v>0.51243344517501077</v>
      </c>
      <c r="FU75" s="2">
        <f t="shared" si="227"/>
        <v>0.48917288059493086</v>
      </c>
      <c r="FW75" s="2">
        <f t="shared" si="112"/>
        <v>2.300763759901564E-5</v>
      </c>
      <c r="FX75" s="2">
        <f t="shared" si="164"/>
        <v>4.5239472632891061E-5</v>
      </c>
      <c r="FY75" s="2">
        <f t="shared" si="165"/>
        <v>4.1515573223180495E-5</v>
      </c>
      <c r="FZ75" s="2">
        <f t="shared" si="166"/>
        <v>4.236964363552165E-5</v>
      </c>
      <c r="GA75" s="2">
        <f t="shared" si="167"/>
        <v>4.4850535987298692E-5</v>
      </c>
      <c r="GB75" s="2">
        <f t="shared" si="168"/>
        <v>5.0281015038788454E-5</v>
      </c>
      <c r="GC75" s="2">
        <f t="shared" si="169"/>
        <v>4.9435674416244852E-5</v>
      </c>
      <c r="GD75" s="2">
        <f t="shared" si="170"/>
        <v>5.021596552536074E-5</v>
      </c>
      <c r="GE75" s="2">
        <f t="shared" si="171"/>
        <v>5.9542735618172496E-5</v>
      </c>
      <c r="GF75" s="2">
        <f t="shared" si="172"/>
        <v>5.8362562605578601E-5</v>
      </c>
      <c r="GG75" s="2">
        <f t="shared" si="173"/>
        <v>5.1963836283711501E-5</v>
      </c>
      <c r="GH75" s="2">
        <f t="shared" si="174"/>
        <v>4.6058265336414094E-5</v>
      </c>
      <c r="GI75" s="2">
        <f t="shared" si="175"/>
        <v>3.6749636468295612E-5</v>
      </c>
      <c r="GJ75" s="2">
        <f t="shared" si="176"/>
        <v>2.9383198712052553E-5</v>
      </c>
      <c r="GK75" s="2">
        <f t="shared" si="177"/>
        <v>2.4214478904552478E-5</v>
      </c>
      <c r="GM75" s="86">
        <f t="shared" si="113"/>
        <v>6.182168738507926E-2</v>
      </c>
      <c r="GN75" s="86">
        <f t="shared" si="178"/>
        <v>6.592300439956883E-2</v>
      </c>
      <c r="GO75" s="86">
        <f t="shared" si="179"/>
        <v>5.4991486954067727E-2</v>
      </c>
      <c r="GP75" s="86">
        <f t="shared" si="180"/>
        <v>5.8969589732032299E-2</v>
      </c>
      <c r="GQ75" s="86">
        <f t="shared" si="181"/>
        <v>4.9193767459151286E-2</v>
      </c>
      <c r="GR75" s="86">
        <f t="shared" si="182"/>
        <v>4.8753189138076136E-2</v>
      </c>
      <c r="GS75" s="86">
        <f t="shared" si="183"/>
        <v>3.2013456381222334E-2</v>
      </c>
      <c r="GT75" s="86">
        <f t="shared" si="184"/>
        <v>3.3219360046118147E-2</v>
      </c>
      <c r="GU75" s="86">
        <f t="shared" si="185"/>
        <v>4.4982240080235734E-2</v>
      </c>
      <c r="GV75" s="86">
        <f t="shared" si="186"/>
        <v>3.4266877475364395E-2</v>
      </c>
      <c r="GW75" s="86">
        <f t="shared" si="187"/>
        <v>2.8251023510971269E-2</v>
      </c>
      <c r="GX75" s="86">
        <f t="shared" si="188"/>
        <v>3.6899767831434192E-2</v>
      </c>
      <c r="GY75" s="86">
        <f t="shared" si="189"/>
        <v>1.3234768519222676E-2</v>
      </c>
      <c r="GZ75" s="86">
        <f t="shared" si="190"/>
        <v>1.5583478610369718E-2</v>
      </c>
      <c r="HA75" s="86">
        <f t="shared" si="191"/>
        <v>1.0000000624631111E-2</v>
      </c>
      <c r="HC75" s="86">
        <f t="shared" si="145"/>
        <v>5.5932083082926799E-8</v>
      </c>
      <c r="HD75" s="86">
        <f t="shared" si="192"/>
        <v>2.1361049087170294E-7</v>
      </c>
      <c r="HE75" s="86">
        <f t="shared" si="193"/>
        <v>5.4569813325483655E-8</v>
      </c>
      <c r="HF75" s="86">
        <f t="shared" si="194"/>
        <v>7.6815329789734628E-8</v>
      </c>
      <c r="HG75" s="86">
        <f t="shared" si="195"/>
        <v>1.4031213932283361E-8</v>
      </c>
      <c r="HH75" s="86">
        <f t="shared" si="196"/>
        <v>1.6860115150436751E-8</v>
      </c>
      <c r="HI75" s="86">
        <f t="shared" si="197"/>
        <v>1.5269217169879628E-9</v>
      </c>
      <c r="HJ75" s="86">
        <f t="shared" si="198"/>
        <v>5.22429231433642E-12</v>
      </c>
      <c r="HK75" s="86">
        <f t="shared" si="199"/>
        <v>1.3407877753367826E-8</v>
      </c>
      <c r="HL75" s="86">
        <f t="shared" si="200"/>
        <v>1.5006684943185818E-9</v>
      </c>
      <c r="HM75" s="86">
        <f t="shared" si="201"/>
        <v>3.3498370460975886E-10</v>
      </c>
      <c r="HN75" s="86">
        <f t="shared" si="202"/>
        <v>3.4709769577795619E-9</v>
      </c>
      <c r="HO75" s="86">
        <f t="shared" si="203"/>
        <v>3.0511316925781974E-12</v>
      </c>
      <c r="HP75" s="86">
        <f t="shared" si="204"/>
        <v>5.9567646723266997E-12</v>
      </c>
      <c r="HQ75" s="86">
        <f t="shared" si="205"/>
        <v>1.7843525608867013E-14</v>
      </c>
      <c r="HS75" s="86">
        <f t="shared" si="114"/>
        <v>1.8052580159492793E-60</v>
      </c>
      <c r="HT75" s="86">
        <f t="shared" si="206"/>
        <v>4.2449066555508041E-50</v>
      </c>
      <c r="HU75" s="86">
        <f t="shared" si="207"/>
        <v>1.3371670932805426E-54</v>
      </c>
      <c r="HV75" s="86">
        <f t="shared" si="208"/>
        <v>2.2065714384976851E-55</v>
      </c>
      <c r="HW75" s="86">
        <f t="shared" si="209"/>
        <v>1.7879867992329968E-61</v>
      </c>
      <c r="HX75" s="86">
        <f t="shared" si="210"/>
        <v>4.6063174714451226E-60</v>
      </c>
      <c r="HY75" s="86">
        <f t="shared" si="211"/>
        <v>2.3617536200123545E-71</v>
      </c>
      <c r="HZ75" s="86">
        <f t="shared" si="212"/>
        <v>2.1781469088048326E-94</v>
      </c>
      <c r="IA75" s="86">
        <f t="shared" si="213"/>
        <v>4.3184047306371911E-65</v>
      </c>
      <c r="IB75" s="86">
        <f t="shared" si="214"/>
        <v>1.89524971989063E-73</v>
      </c>
      <c r="IC75" s="86">
        <f t="shared" si="215"/>
        <v>3.4990342144212945E-78</v>
      </c>
      <c r="ID75" s="86">
        <f t="shared" si="216"/>
        <v>1.077583436266423E-68</v>
      </c>
      <c r="IE75" s="86">
        <f t="shared" si="217"/>
        <v>3.3801083107108402E-94</v>
      </c>
      <c r="IF75" s="86">
        <f t="shared" si="218"/>
        <v>6.9057636148305464E-57</v>
      </c>
      <c r="IG75" s="86">
        <f t="shared" si="219"/>
        <v>5.9439288012519555E-39</v>
      </c>
      <c r="II75" s="86">
        <f t="shared" si="115"/>
        <v>8.2866218949796167E-146</v>
      </c>
      <c r="IJ75" s="86">
        <f t="shared" si="116"/>
        <v>1.9950218100597221E-113</v>
      </c>
      <c r="IK75" s="86">
        <f t="shared" si="117"/>
        <v>4.8095108011457551E-126</v>
      </c>
      <c r="IL75" s="86">
        <f t="shared" si="118"/>
        <v>3.9925013684144775E-128</v>
      </c>
      <c r="IM75" s="86">
        <f t="shared" si="119"/>
        <v>9.0397240169732458E-145</v>
      </c>
      <c r="IN75" s="86">
        <f t="shared" si="120"/>
        <v>2.794435152984357E-138</v>
      </c>
      <c r="IO75" s="86">
        <f t="shared" si="121"/>
        <v>1.9343108825621231E-164</v>
      </c>
      <c r="IP75" s="86">
        <f t="shared" si="122"/>
        <v>1.3330362641045933E-219</v>
      </c>
      <c r="IQ75" s="86">
        <f t="shared" si="123"/>
        <v>4.7943240615121927E-151</v>
      </c>
      <c r="IR75" s="86">
        <f t="shared" si="124"/>
        <v>9.6230088804949591E-171</v>
      </c>
      <c r="IS75" s="86">
        <f t="shared" si="125"/>
        <v>3.1753571600495689E-181</v>
      </c>
      <c r="IT75" s="86">
        <f t="shared" si="126"/>
        <v>1.71771639785577E-158</v>
      </c>
      <c r="IU75" s="86">
        <f t="shared" si="127"/>
        <v>1.2216521502170807E-217</v>
      </c>
      <c r="IV75" s="86">
        <f t="shared" si="128"/>
        <v>1.00850964929598E-159</v>
      </c>
      <c r="IW75" s="86">
        <f t="shared" si="129"/>
        <v>7.7102876046425858E-150</v>
      </c>
      <c r="IY75" s="86">
        <f t="shared" si="130"/>
        <v>6.1821743317162343E-2</v>
      </c>
      <c r="IZ75" s="86">
        <f t="shared" si="131"/>
        <v>6.5923218010059695E-2</v>
      </c>
      <c r="JA75" s="86">
        <f t="shared" si="132"/>
        <v>5.4991541523881055E-2</v>
      </c>
      <c r="JB75" s="86">
        <f t="shared" si="133"/>
        <v>5.896966654736209E-2</v>
      </c>
      <c r="JC75" s="86">
        <f t="shared" si="134"/>
        <v>4.919378149036522E-2</v>
      </c>
      <c r="JD75" s="86">
        <f t="shared" si="135"/>
        <v>4.8753205998191287E-2</v>
      </c>
      <c r="JE75" s="86">
        <f t="shared" si="136"/>
        <v>3.2013457908144048E-2</v>
      </c>
      <c r="JF75" s="86">
        <f t="shared" si="137"/>
        <v>3.3219360051342441E-2</v>
      </c>
      <c r="JG75" s="86">
        <f t="shared" si="138"/>
        <v>4.4982253488113487E-2</v>
      </c>
      <c r="JH75" s="86">
        <f t="shared" si="139"/>
        <v>3.4266878976032887E-2</v>
      </c>
      <c r="JI75" s="86">
        <f t="shared" si="140"/>
        <v>2.8251023845954973E-2</v>
      </c>
      <c r="JJ75" s="86">
        <f t="shared" si="141"/>
        <v>3.689977130241115E-2</v>
      </c>
      <c r="JK75" s="86">
        <f t="shared" si="142"/>
        <v>1.3234768522273808E-2</v>
      </c>
      <c r="JL75" s="86">
        <f t="shared" si="143"/>
        <v>1.5583478616326482E-2</v>
      </c>
      <c r="JM75" s="86">
        <f t="shared" si="144"/>
        <v>1.0000000624648954E-2</v>
      </c>
    </row>
    <row r="76" spans="2:273" x14ac:dyDescent="0.25">
      <c r="B76" s="2">
        <v>49</v>
      </c>
      <c r="C76" s="37">
        <v>98.4</v>
      </c>
      <c r="D76" s="37">
        <v>102.968</v>
      </c>
      <c r="E76" s="37">
        <v>95.031999999999996</v>
      </c>
      <c r="F76" s="37">
        <v>96.144999999999996</v>
      </c>
      <c r="G76" s="37">
        <v>92.403000000000006</v>
      </c>
      <c r="H76" s="37">
        <v>98.305999999999997</v>
      </c>
      <c r="I76" s="37">
        <v>82.451999999999998</v>
      </c>
      <c r="J76" s="37">
        <v>87.774000000000001</v>
      </c>
      <c r="K76" s="37">
        <v>92.742000000000004</v>
      </c>
      <c r="L76" s="37">
        <v>85.468000000000004</v>
      </c>
      <c r="M76" s="37">
        <v>81.677000000000007</v>
      </c>
      <c r="N76" s="37">
        <v>88.367000000000004</v>
      </c>
      <c r="O76" s="37">
        <v>82.5</v>
      </c>
      <c r="P76" s="37">
        <v>75.7</v>
      </c>
      <c r="Q76" s="37">
        <v>63.491999999999997</v>
      </c>
      <c r="S76" s="4">
        <f t="shared" si="8"/>
        <v>102.77726731959434</v>
      </c>
      <c r="T76" s="4">
        <f t="shared" si="9"/>
        <v>108.92973637125745</v>
      </c>
      <c r="U76" s="4">
        <f t="shared" si="10"/>
        <v>103.41969244855572</v>
      </c>
      <c r="V76" s="4">
        <f t="shared" si="11"/>
        <v>102.40312041327361</v>
      </c>
      <c r="W76" s="4">
        <f t="shared" si="12"/>
        <v>101.16079084786301</v>
      </c>
      <c r="X76" s="4">
        <f t="shared" si="13"/>
        <v>100.55323279040151</v>
      </c>
      <c r="Y76" s="4">
        <f t="shared" si="14"/>
        <v>90.282830381734769</v>
      </c>
      <c r="Z76" s="4">
        <f t="shared" si="15"/>
        <v>92.673400272898974</v>
      </c>
      <c r="AA76" s="4">
        <f t="shared" si="16"/>
        <v>97.799361810345076</v>
      </c>
      <c r="AB76" s="4">
        <f t="shared" si="17"/>
        <v>91.121626555270751</v>
      </c>
      <c r="AC76" s="4">
        <f t="shared" si="18"/>
        <v>86.221718597125673</v>
      </c>
      <c r="AD76" s="4">
        <f t="shared" si="19"/>
        <v>92.268817813890138</v>
      </c>
      <c r="AE76" s="4">
        <f t="shared" si="20"/>
        <v>81.443822374695259</v>
      </c>
      <c r="AF76" s="4">
        <f t="shared" si="21"/>
        <v>78.061786886726125</v>
      </c>
      <c r="AG76" s="4">
        <f t="shared" si="22"/>
        <v>67.813615064830401</v>
      </c>
      <c r="AI76" s="4">
        <f t="shared" si="23"/>
        <v>-4.3772673195943383</v>
      </c>
      <c r="AJ76" s="4">
        <f t="shared" si="24"/>
        <v>-5.9617363712574445</v>
      </c>
      <c r="AK76" s="4">
        <f t="shared" si="25"/>
        <v>-8.3876924485557254</v>
      </c>
      <c r="AL76" s="4">
        <f t="shared" si="26"/>
        <v>-6.2581204132736161</v>
      </c>
      <c r="AM76" s="4">
        <f t="shared" si="27"/>
        <v>-8.7577908478630064</v>
      </c>
      <c r="AN76" s="4">
        <f t="shared" si="28"/>
        <v>-2.2472327904015117</v>
      </c>
      <c r="AO76" s="4">
        <f t="shared" si="29"/>
        <v>-7.8308303817347706</v>
      </c>
      <c r="AP76" s="4">
        <f t="shared" si="30"/>
        <v>-4.8994002728989727</v>
      </c>
      <c r="AQ76" s="4">
        <f t="shared" si="31"/>
        <v>-5.0573618103450713</v>
      </c>
      <c r="AR76" s="4">
        <f t="shared" si="32"/>
        <v>-5.6536265552707476</v>
      </c>
      <c r="AS76" s="4">
        <f t="shared" si="33"/>
        <v>-4.5447185971256658</v>
      </c>
      <c r="AT76" s="4">
        <f t="shared" si="34"/>
        <v>-3.9018178138901334</v>
      </c>
      <c r="AU76" s="4">
        <f t="shared" si="35"/>
        <v>1.0561776253047412</v>
      </c>
      <c r="AV76" s="4">
        <f t="shared" si="224"/>
        <v>-2.3617868867261222</v>
      </c>
      <c r="AW76" s="4">
        <f t="shared" si="224"/>
        <v>-4.3216150648304037</v>
      </c>
      <c r="AY76" s="2">
        <f t="shared" si="96"/>
        <v>60.062361825770822</v>
      </c>
      <c r="AZ76" s="2">
        <f t="shared" si="147"/>
        <v>63.717135452050478</v>
      </c>
      <c r="BA76" s="2">
        <f t="shared" si="148"/>
        <v>65.008342671552469</v>
      </c>
      <c r="BB76" s="2">
        <f t="shared" si="149"/>
        <v>67.050151744421669</v>
      </c>
      <c r="BC76" s="2">
        <f t="shared" si="150"/>
        <v>65.44727115461113</v>
      </c>
      <c r="BD76" s="2">
        <f t="shared" si="151"/>
        <v>66.287781868833079</v>
      </c>
      <c r="BE76" s="2">
        <f t="shared" si="152"/>
        <v>64.56667766289263</v>
      </c>
      <c r="BF76" s="2">
        <f t="shared" si="153"/>
        <v>66.860540456301464</v>
      </c>
      <c r="BG76" s="2">
        <f t="shared" si="154"/>
        <v>65.225331569808546</v>
      </c>
      <c r="BH76" s="2">
        <f t="shared" si="155"/>
        <v>65.229606129198203</v>
      </c>
      <c r="BI76" s="2">
        <f t="shared" si="156"/>
        <v>64.197982252612576</v>
      </c>
      <c r="BJ76" s="2">
        <f t="shared" si="157"/>
        <v>63.455673717756547</v>
      </c>
      <c r="BK76" s="2">
        <f t="shared" si="158"/>
        <v>67.104556149850282</v>
      </c>
      <c r="BL76" s="2">
        <f t="shared" si="159"/>
        <v>64.20415563856811</v>
      </c>
      <c r="BM76" s="2">
        <f t="shared" si="160"/>
        <v>60.210640997354488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66.366255570861355</v>
      </c>
      <c r="DL76" s="2">
        <f t="shared" si="225"/>
        <v>73.006694622261833</v>
      </c>
      <c r="DM76" s="2">
        <f t="shared" si="225"/>
        <v>73.904511627906984</v>
      </c>
      <c r="DN76" s="2">
        <f t="shared" si="225"/>
        <v>78.478632135306555</v>
      </c>
      <c r="DO76" s="2">
        <f t="shared" si="225"/>
        <v>71.928913319238887</v>
      </c>
      <c r="DP76" s="2">
        <f t="shared" si="225"/>
        <v>74.177063424947164</v>
      </c>
      <c r="DQ76" s="2">
        <f t="shared" si="225"/>
        <v>69.20910028142589</v>
      </c>
      <c r="DR76" s="2">
        <f t="shared" si="225"/>
        <v>70.672877204502825</v>
      </c>
      <c r="DS76" s="2">
        <f t="shared" si="225"/>
        <v>74.759288850174215</v>
      </c>
      <c r="DT76" s="2">
        <f t="shared" si="225"/>
        <v>73.586001219512184</v>
      </c>
      <c r="DU76" s="2">
        <f t="shared" si="225"/>
        <v>68.90338742964353</v>
      </c>
      <c r="DV76" s="2">
        <f t="shared" si="225"/>
        <v>69.091025067955314</v>
      </c>
      <c r="DW76" s="2">
        <f t="shared" si="225"/>
        <v>70.659521450021444</v>
      </c>
      <c r="DX76" s="2">
        <f t="shared" si="225"/>
        <v>65.490978151260506</v>
      </c>
      <c r="DY76" s="2">
        <f t="shared" si="225"/>
        <v>60.918181818181822</v>
      </c>
      <c r="EA76" s="2">
        <f t="shared" si="71"/>
        <v>56.595320112429725</v>
      </c>
      <c r="EB76" s="2">
        <f t="shared" si="72"/>
        <v>58.829807602018739</v>
      </c>
      <c r="EC76" s="2">
        <f t="shared" si="73"/>
        <v>59.920640728002297</v>
      </c>
      <c r="ED76" s="2">
        <f t="shared" si="74"/>
        <v>60.654595228889292</v>
      </c>
      <c r="EE76" s="2">
        <f t="shared" si="75"/>
        <v>61.497396691703926</v>
      </c>
      <c r="EF76" s="2">
        <f t="shared" si="76"/>
        <v>61.520928845522519</v>
      </c>
      <c r="EG76" s="2">
        <f t="shared" si="77"/>
        <v>61.244663859301482</v>
      </c>
      <c r="EH76" s="2">
        <f t="shared" si="78"/>
        <v>64.168002269907078</v>
      </c>
      <c r="EI76" s="2">
        <f t="shared" si="79"/>
        <v>59.097766459188549</v>
      </c>
      <c r="EJ76" s="2">
        <f t="shared" si="80"/>
        <v>59.363131699357126</v>
      </c>
      <c r="EK76" s="2">
        <f t="shared" si="81"/>
        <v>60.71173101275464</v>
      </c>
      <c r="EL76" s="2">
        <f t="shared" si="82"/>
        <v>59.644121447942474</v>
      </c>
      <c r="EM76" s="2">
        <f t="shared" si="83"/>
        <v>63.906368401619019</v>
      </c>
      <c r="EN76" s="2">
        <f t="shared" si="84"/>
        <v>63.087532120266864</v>
      </c>
      <c r="EO76" s="2">
        <f t="shared" si="85"/>
        <v>59.536727280713954</v>
      </c>
      <c r="EQ76" s="2">
        <f t="shared" si="86"/>
        <v>55.109966524262425</v>
      </c>
      <c r="ER76" s="2">
        <f t="shared" si="226"/>
        <v>57.689249830523693</v>
      </c>
      <c r="ES76" s="2">
        <f t="shared" si="226"/>
        <v>57.449840905666392</v>
      </c>
      <c r="ET76" s="2">
        <f t="shared" si="226"/>
        <v>58.778836083217158</v>
      </c>
      <c r="EU76" s="2">
        <f t="shared" si="226"/>
        <v>60.615496658169796</v>
      </c>
      <c r="EV76" s="2">
        <f t="shared" si="226"/>
        <v>61.277721063687153</v>
      </c>
      <c r="EW76" s="2">
        <f t="shared" si="226"/>
        <v>59.679918852843436</v>
      </c>
      <c r="EX76" s="2">
        <f t="shared" si="226"/>
        <v>61.246465229027294</v>
      </c>
      <c r="EY76" s="2">
        <f t="shared" si="226"/>
        <v>58.029566561698999</v>
      </c>
      <c r="EZ76" s="2">
        <f t="shared" si="226"/>
        <v>57.683332544847552</v>
      </c>
      <c r="FA76" s="2">
        <f t="shared" si="226"/>
        <v>58.676547819929908</v>
      </c>
      <c r="FB76" s="2">
        <f t="shared" si="226"/>
        <v>59.275651048515456</v>
      </c>
      <c r="FC76" s="2">
        <f t="shared" si="226"/>
        <v>62.102244649862328</v>
      </c>
      <c r="FD76" s="2">
        <f t="shared" si="226"/>
        <v>62.732068800332975</v>
      </c>
      <c r="FE76" s="2">
        <f t="shared" si="226"/>
        <v>60.770635144052321</v>
      </c>
      <c r="FG76" s="2">
        <f t="shared" si="88"/>
        <v>0.64516404805078975</v>
      </c>
      <c r="FH76" s="2">
        <f t="shared" si="227"/>
        <v>0.65525686851121934</v>
      </c>
      <c r="FI76" s="2">
        <f t="shared" si="227"/>
        <v>0.63616551864638027</v>
      </c>
      <c r="FJ76" s="2">
        <f t="shared" si="227"/>
        <v>0.64117872445896407</v>
      </c>
      <c r="FK76" s="2">
        <f t="shared" si="227"/>
        <v>0.6213476933880222</v>
      </c>
      <c r="FL76" s="2">
        <f t="shared" si="227"/>
        <v>0.6233552668177641</v>
      </c>
      <c r="FM76" s="2">
        <f t="shared" si="227"/>
        <v>0.58288340262483362</v>
      </c>
      <c r="FN76" s="2">
        <f t="shared" si="227"/>
        <v>0.58604906710785931</v>
      </c>
      <c r="FO76" s="2">
        <f t="shared" si="227"/>
        <v>0.60874589984652083</v>
      </c>
      <c r="FP76" s="2">
        <f t="shared" si="227"/>
        <v>0.58752473143513295</v>
      </c>
      <c r="FQ76" s="2">
        <f t="shared" si="227"/>
        <v>0.57440021640117667</v>
      </c>
      <c r="FR76" s="2">
        <f t="shared" si="227"/>
        <v>0.59652696465474653</v>
      </c>
      <c r="FS76" s="2">
        <f t="shared" si="227"/>
        <v>0.5264048626570681</v>
      </c>
      <c r="FT76" s="2">
        <f t="shared" si="227"/>
        <v>0.53540251946600215</v>
      </c>
      <c r="FU76" s="2">
        <f t="shared" si="227"/>
        <v>0.51219461995562177</v>
      </c>
      <c r="FW76" s="2">
        <f t="shared" si="112"/>
        <v>2.5227316974116928E-5</v>
      </c>
      <c r="FX76" s="2">
        <f t="shared" si="164"/>
        <v>4.9603878844765041E-5</v>
      </c>
      <c r="FY76" s="2">
        <f t="shared" si="165"/>
        <v>4.5520738513221664E-5</v>
      </c>
      <c r="FZ76" s="2">
        <f t="shared" si="166"/>
        <v>4.6457200519434166E-5</v>
      </c>
      <c r="GA76" s="2">
        <f t="shared" si="167"/>
        <v>4.9177421999844059E-5</v>
      </c>
      <c r="GB76" s="2">
        <f t="shared" si="168"/>
        <v>5.513176922457403E-5</v>
      </c>
      <c r="GC76" s="2">
        <f t="shared" si="169"/>
        <v>5.4204880580781915E-5</v>
      </c>
      <c r="GD76" s="2">
        <f t="shared" si="170"/>
        <v>5.5060444542980109E-5</v>
      </c>
      <c r="GE76" s="2">
        <f t="shared" si="171"/>
        <v>6.5286936298294957E-5</v>
      </c>
      <c r="GF76" s="2">
        <f t="shared" si="172"/>
        <v>6.3992917042195809E-5</v>
      </c>
      <c r="GG76" s="2">
        <f t="shared" si="173"/>
        <v>5.6976927826213569E-5</v>
      </c>
      <c r="GH76" s="2">
        <f t="shared" si="174"/>
        <v>5.0501659283455238E-5</v>
      </c>
      <c r="GI76" s="2">
        <f t="shared" si="175"/>
        <v>4.0295032236081032E-5</v>
      </c>
      <c r="GJ76" s="2">
        <f t="shared" si="176"/>
        <v>3.2217945388052036E-5</v>
      </c>
      <c r="GK76" s="2">
        <f t="shared" si="177"/>
        <v>2.6550586123148109E-5</v>
      </c>
      <c r="GM76" s="86">
        <f t="shared" si="113"/>
        <v>7.9705297609028669E-2</v>
      </c>
      <c r="GN76" s="86">
        <f t="shared" si="178"/>
        <v>8.3939573834794515E-2</v>
      </c>
      <c r="GO76" s="86">
        <f t="shared" si="179"/>
        <v>7.119039276037685E-2</v>
      </c>
      <c r="GP76" s="86">
        <f t="shared" si="180"/>
        <v>7.6215047347284293E-2</v>
      </c>
      <c r="GQ76" s="86">
        <f t="shared" si="181"/>
        <v>6.5019442650683962E-2</v>
      </c>
      <c r="GR76" s="86">
        <f t="shared" si="182"/>
        <v>6.3976380236794597E-2</v>
      </c>
      <c r="GS76" s="86">
        <f t="shared" si="183"/>
        <v>4.4523019228188229E-2</v>
      </c>
      <c r="GT76" s="86">
        <f t="shared" si="184"/>
        <v>4.5948891893151884E-2</v>
      </c>
      <c r="GU76" s="86">
        <f t="shared" si="185"/>
        <v>6.0862848670482042E-2</v>
      </c>
      <c r="GV76" s="86">
        <f t="shared" si="186"/>
        <v>4.7472259048995172E-2</v>
      </c>
      <c r="GW76" s="86">
        <f t="shared" si="187"/>
        <v>3.9589366867111356E-2</v>
      </c>
      <c r="GX76" s="86">
        <f t="shared" si="188"/>
        <v>5.0045578815845836E-2</v>
      </c>
      <c r="GY76" s="86">
        <f t="shared" si="189"/>
        <v>2.0103004669644708E-2</v>
      </c>
      <c r="GZ76" s="86">
        <f t="shared" si="190"/>
        <v>2.3348922734937109E-2</v>
      </c>
      <c r="HA76" s="86">
        <f t="shared" si="191"/>
        <v>1.575294591899986E-2</v>
      </c>
      <c r="HC76" s="86">
        <f t="shared" si="145"/>
        <v>1.177476670223777E-7</v>
      </c>
      <c r="HD76" s="86">
        <f t="shared" si="192"/>
        <v>4.1750290127537143E-7</v>
      </c>
      <c r="HE76" s="86">
        <f t="shared" si="193"/>
        <v>1.1352242465194634E-7</v>
      </c>
      <c r="HF76" s="86">
        <f t="shared" si="194"/>
        <v>1.5973335569757526E-7</v>
      </c>
      <c r="HG76" s="86">
        <f t="shared" si="195"/>
        <v>3.19896886042932E-8</v>
      </c>
      <c r="HH76" s="86">
        <f t="shared" si="196"/>
        <v>3.790985556204366E-8</v>
      </c>
      <c r="HI76" s="86">
        <f t="shared" si="197"/>
        <v>3.9172021016146023E-9</v>
      </c>
      <c r="HJ76" s="86">
        <f t="shared" si="198"/>
        <v>1.8048917299363614E-11</v>
      </c>
      <c r="HK76" s="86">
        <f t="shared" si="199"/>
        <v>3.191312829114962E-8</v>
      </c>
      <c r="HL76" s="86">
        <f t="shared" si="200"/>
        <v>3.9848277353240651E-9</v>
      </c>
      <c r="HM76" s="86">
        <f t="shared" si="201"/>
        <v>9.4022150951040812E-10</v>
      </c>
      <c r="HN76" s="86">
        <f t="shared" si="202"/>
        <v>8.527537716560841E-9</v>
      </c>
      <c r="HO76" s="86">
        <f t="shared" si="203"/>
        <v>1.0229729629023781E-11</v>
      </c>
      <c r="HP76" s="86">
        <f t="shared" si="204"/>
        <v>1.9269433396172229E-11</v>
      </c>
      <c r="HQ76" s="86">
        <f t="shared" si="205"/>
        <v>7.6522200542824371E-14</v>
      </c>
      <c r="HS76" s="86">
        <f t="shared" si="114"/>
        <v>4.9361622533500239E-59</v>
      </c>
      <c r="HT76" s="86">
        <f t="shared" si="206"/>
        <v>7.1399323068873917E-49</v>
      </c>
      <c r="HU76" s="86">
        <f t="shared" si="207"/>
        <v>2.9270843707354246E-53</v>
      </c>
      <c r="HV76" s="86">
        <f t="shared" si="208"/>
        <v>5.1025211463237544E-54</v>
      </c>
      <c r="HW76" s="86">
        <f t="shared" si="209"/>
        <v>6.1927683919897691E-60</v>
      </c>
      <c r="HX76" s="86">
        <f t="shared" si="210"/>
        <v>1.4684812069641903E-58</v>
      </c>
      <c r="HY76" s="86">
        <f t="shared" si="211"/>
        <v>1.4545824697062722E-69</v>
      </c>
      <c r="HZ76" s="86">
        <f t="shared" si="212"/>
        <v>5.3718641896346534E-92</v>
      </c>
      <c r="IA76" s="86">
        <f t="shared" si="213"/>
        <v>2.0041507375303086E-63</v>
      </c>
      <c r="IB76" s="86">
        <f t="shared" si="214"/>
        <v>1.4453030396324648E-71</v>
      </c>
      <c r="IC76" s="86">
        <f t="shared" si="215"/>
        <v>3.3357083017278352E-76</v>
      </c>
      <c r="ID76" s="86">
        <f t="shared" si="216"/>
        <v>5.5337270450854249E-67</v>
      </c>
      <c r="IE76" s="86">
        <f t="shared" si="217"/>
        <v>6.8467641380777284E-92</v>
      </c>
      <c r="IF76" s="86">
        <f t="shared" si="218"/>
        <v>1.5069449983821595E-55</v>
      </c>
      <c r="IG76" s="86">
        <f t="shared" si="219"/>
        <v>4.4788344049590539E-38</v>
      </c>
      <c r="II76" s="86">
        <f t="shared" si="115"/>
        <v>2.4425644585576539E-143</v>
      </c>
      <c r="IJ76" s="86">
        <f t="shared" si="116"/>
        <v>2.2031126329006601E-111</v>
      </c>
      <c r="IK76" s="86">
        <f t="shared" si="117"/>
        <v>8.6451379625868457E-124</v>
      </c>
      <c r="IL76" s="86">
        <f t="shared" si="118"/>
        <v>7.9119545455927562E-126</v>
      </c>
      <c r="IM76" s="86">
        <f t="shared" si="119"/>
        <v>3.7199187261910452E-142</v>
      </c>
      <c r="IN76" s="86">
        <f t="shared" si="120"/>
        <v>9.3472296950277774E-136</v>
      </c>
      <c r="IO76" s="86">
        <f t="shared" si="121"/>
        <v>1.9484159454278187E-161</v>
      </c>
      <c r="IP76" s="86">
        <f t="shared" si="122"/>
        <v>1.4231493778695824E-215</v>
      </c>
      <c r="IQ76" s="86">
        <f t="shared" si="123"/>
        <v>3.0830306195508838E-148</v>
      </c>
      <c r="IR76" s="86">
        <f t="shared" si="124"/>
        <v>1.4313606051713396E-167</v>
      </c>
      <c r="IS76" s="86">
        <f t="shared" si="125"/>
        <v>6.7861493070647478E-178</v>
      </c>
      <c r="IT76" s="86">
        <f t="shared" si="126"/>
        <v>1.2818674657302444E-155</v>
      </c>
      <c r="IU76" s="86">
        <f t="shared" si="127"/>
        <v>9.0686272453573748E-214</v>
      </c>
      <c r="IV76" s="86">
        <f t="shared" si="128"/>
        <v>5.9562877873657275E-157</v>
      </c>
      <c r="IW76" s="86">
        <f t="shared" si="129"/>
        <v>2.7404918733342515E-147</v>
      </c>
      <c r="IY76" s="86">
        <f t="shared" si="130"/>
        <v>7.9705415356695689E-2</v>
      </c>
      <c r="IZ76" s="86">
        <f t="shared" si="131"/>
        <v>8.3939991337695793E-2</v>
      </c>
      <c r="JA76" s="86">
        <f t="shared" si="132"/>
        <v>7.1190506282801505E-2</v>
      </c>
      <c r="JB76" s="86">
        <f t="shared" si="133"/>
        <v>7.6215207080639988E-2</v>
      </c>
      <c r="JC76" s="86">
        <f t="shared" si="134"/>
        <v>6.5019474640372568E-2</v>
      </c>
      <c r="JD76" s="86">
        <f t="shared" si="135"/>
        <v>6.3976418146650157E-2</v>
      </c>
      <c r="JE76" s="86">
        <f t="shared" si="136"/>
        <v>4.4523023145390334E-2</v>
      </c>
      <c r="JF76" s="86">
        <f t="shared" si="137"/>
        <v>4.5948891911200801E-2</v>
      </c>
      <c r="JG76" s="86">
        <f t="shared" si="138"/>
        <v>6.0862880583610335E-2</v>
      </c>
      <c r="JH76" s="86">
        <f t="shared" si="139"/>
        <v>4.747226303382291E-2</v>
      </c>
      <c r="JI76" s="86">
        <f t="shared" si="140"/>
        <v>3.9589367807332868E-2</v>
      </c>
      <c r="JJ76" s="86">
        <f t="shared" si="141"/>
        <v>5.0045587343383553E-2</v>
      </c>
      <c r="JK76" s="86">
        <f t="shared" si="142"/>
        <v>2.0103004679874439E-2</v>
      </c>
      <c r="JL76" s="86">
        <f t="shared" si="143"/>
        <v>2.3348922754206542E-2</v>
      </c>
      <c r="JM76" s="86">
        <f t="shared" si="144"/>
        <v>1.5752945919076382E-2</v>
      </c>
    </row>
    <row r="77" spans="2:273" x14ac:dyDescent="0.25">
      <c r="B77" s="2">
        <v>50</v>
      </c>
      <c r="C77" s="37">
        <v>108.24</v>
      </c>
      <c r="D77" s="37">
        <v>112.855</v>
      </c>
      <c r="E77" s="37">
        <v>103.194</v>
      </c>
      <c r="F77" s="37">
        <v>103.081</v>
      </c>
      <c r="G77" s="37">
        <v>100.129</v>
      </c>
      <c r="H77" s="37">
        <v>104.09699999999999</v>
      </c>
      <c r="I77" s="37">
        <v>89.742000000000004</v>
      </c>
      <c r="J77" s="37">
        <v>93.677000000000007</v>
      </c>
      <c r="K77" s="37">
        <v>98.418999999999997</v>
      </c>
      <c r="L77" s="37">
        <v>88.870999999999995</v>
      </c>
      <c r="M77" s="37">
        <v>83.613</v>
      </c>
      <c r="N77" s="37">
        <v>93.95</v>
      </c>
      <c r="O77" s="37">
        <v>86.85</v>
      </c>
      <c r="P77" s="37">
        <v>80.132999999999996</v>
      </c>
      <c r="Q77" s="37">
        <v>69.507999999999996</v>
      </c>
      <c r="S77" s="4">
        <f t="shared" si="8"/>
        <v>111.73417255305978</v>
      </c>
      <c r="T77" s="4">
        <f t="shared" si="9"/>
        <v>117.81548122887777</v>
      </c>
      <c r="U77" s="4">
        <f t="shared" si="10"/>
        <v>111.63691895812347</v>
      </c>
      <c r="V77" s="4">
        <f t="shared" si="11"/>
        <v>109.78881639614457</v>
      </c>
      <c r="W77" s="4">
        <f t="shared" si="12"/>
        <v>109.56612606451196</v>
      </c>
      <c r="X77" s="4">
        <f t="shared" si="13"/>
        <v>108.35838965629011</v>
      </c>
      <c r="Y77" s="4">
        <f t="shared" si="14"/>
        <v>97.765162540366077</v>
      </c>
      <c r="Z77" s="4">
        <f t="shared" si="15"/>
        <v>100.05238988841292</v>
      </c>
      <c r="AA77" s="4">
        <f t="shared" si="16"/>
        <v>106.11766649862305</v>
      </c>
      <c r="AB77" s="4">
        <f t="shared" si="17"/>
        <v>98.449337082072702</v>
      </c>
      <c r="AC77" s="4">
        <f t="shared" si="18"/>
        <v>92.837959647046901</v>
      </c>
      <c r="AD77" s="4">
        <f t="shared" si="19"/>
        <v>99.908382628020405</v>
      </c>
      <c r="AE77" s="4">
        <f t="shared" si="20"/>
        <v>87.176839229840326</v>
      </c>
      <c r="AF77" s="4">
        <f t="shared" si="21"/>
        <v>83.405825591381245</v>
      </c>
      <c r="AG77" s="4">
        <f t="shared" si="22"/>
        <v>71.243160876431162</v>
      </c>
      <c r="AI77" s="4">
        <f t="shared" si="23"/>
        <v>-3.4941725530597836</v>
      </c>
      <c r="AJ77" s="4">
        <f t="shared" si="24"/>
        <v>-4.960481228877768</v>
      </c>
      <c r="AK77" s="4">
        <f t="shared" si="25"/>
        <v>-8.4429189581234709</v>
      </c>
      <c r="AL77" s="4">
        <f t="shared" si="26"/>
        <v>-6.7078163961445654</v>
      </c>
      <c r="AM77" s="4">
        <f t="shared" si="27"/>
        <v>-9.4371260645119577</v>
      </c>
      <c r="AN77" s="4">
        <f t="shared" si="28"/>
        <v>-4.2613896562901203</v>
      </c>
      <c r="AO77" s="4">
        <f t="shared" si="29"/>
        <v>-8.0231625403660729</v>
      </c>
      <c r="AP77" s="4">
        <f t="shared" si="30"/>
        <v>-6.3753898884129114</v>
      </c>
      <c r="AQ77" s="4">
        <f t="shared" si="31"/>
        <v>-7.6986664986230551</v>
      </c>
      <c r="AR77" s="4">
        <f t="shared" si="32"/>
        <v>-9.5783370820727072</v>
      </c>
      <c r="AS77" s="4">
        <f t="shared" si="33"/>
        <v>-9.2249596470469015</v>
      </c>
      <c r="AT77" s="4">
        <f t="shared" si="34"/>
        <v>-5.9583826280204022</v>
      </c>
      <c r="AU77" s="4">
        <f t="shared" si="35"/>
        <v>-0.32683922984033131</v>
      </c>
      <c r="AV77" s="4">
        <f t="shared" si="224"/>
        <v>-3.272825591381249</v>
      </c>
      <c r="AW77" s="4">
        <f t="shared" si="224"/>
        <v>-1.7351608764311663</v>
      </c>
      <c r="AY77" s="2">
        <f t="shared" si="96"/>
        <v>59.811942485806355</v>
      </c>
      <c r="AZ77" s="2">
        <f t="shared" si="147"/>
        <v>63.406294166567299</v>
      </c>
      <c r="BA77" s="2">
        <f t="shared" si="148"/>
        <v>64.705108083676535</v>
      </c>
      <c r="BB77" s="2">
        <f t="shared" si="149"/>
        <v>66.701175299692025</v>
      </c>
      <c r="BC77" s="2">
        <f t="shared" si="150"/>
        <v>65.184703493476349</v>
      </c>
      <c r="BD77" s="2">
        <f t="shared" si="151"/>
        <v>65.988178666228166</v>
      </c>
      <c r="BE77" s="2">
        <f t="shared" si="152"/>
        <v>64.335452413454092</v>
      </c>
      <c r="BF77" s="2">
        <f t="shared" si="153"/>
        <v>66.653582687924995</v>
      </c>
      <c r="BG77" s="2">
        <f t="shared" si="154"/>
        <v>64.881098943067173</v>
      </c>
      <c r="BH77" s="2">
        <f t="shared" si="155"/>
        <v>64.929658656114782</v>
      </c>
      <c r="BI77" s="2">
        <f t="shared" si="156"/>
        <v>63.981634518056715</v>
      </c>
      <c r="BJ77" s="2">
        <f t="shared" si="157"/>
        <v>63.230357805495402</v>
      </c>
      <c r="BK77" s="2">
        <f t="shared" si="158"/>
        <v>66.952930030820895</v>
      </c>
      <c r="BL77" s="2">
        <f t="shared" si="159"/>
        <v>64.116760920000388</v>
      </c>
      <c r="BM77" s="2">
        <f t="shared" si="160"/>
        <v>60.166193887857752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66.503216919212392</v>
      </c>
      <c r="DL77" s="2">
        <f t="shared" si="225"/>
        <v>73.283485076844116</v>
      </c>
      <c r="DM77" s="2">
        <f t="shared" si="225"/>
        <v>74.209966777408653</v>
      </c>
      <c r="DN77" s="2">
        <f t="shared" si="225"/>
        <v>78.888288432497745</v>
      </c>
      <c r="DO77" s="2">
        <f t="shared" si="225"/>
        <v>72.118047266686787</v>
      </c>
      <c r="DP77" s="2">
        <f t="shared" si="225"/>
        <v>74.3703597100574</v>
      </c>
      <c r="DQ77" s="2">
        <f t="shared" si="225"/>
        <v>69.341351313320814</v>
      </c>
      <c r="DR77" s="2">
        <f t="shared" si="225"/>
        <v>70.863293621013142</v>
      </c>
      <c r="DS77" s="2">
        <f t="shared" si="225"/>
        <v>75.032444425087107</v>
      </c>
      <c r="DT77" s="2">
        <f t="shared" si="225"/>
        <v>73.892939024390245</v>
      </c>
      <c r="DU77" s="2">
        <f t="shared" si="225"/>
        <v>69.10509221388368</v>
      </c>
      <c r="DV77" s="2">
        <f t="shared" si="225"/>
        <v>69.296972364844464</v>
      </c>
      <c r="DW77" s="2">
        <f t="shared" si="225"/>
        <v>70.884844487344481</v>
      </c>
      <c r="DX77" s="2">
        <f t="shared" si="225"/>
        <v>65.611289915966395</v>
      </c>
      <c r="DY77" s="2">
        <f t="shared" si="225"/>
        <v>61.015090909090908</v>
      </c>
      <c r="EA77" s="2">
        <f t="shared" si="71"/>
        <v>56.455660524672076</v>
      </c>
      <c r="EB77" s="2">
        <f t="shared" si="72"/>
        <v>58.667048651766393</v>
      </c>
      <c r="EC77" s="2">
        <f t="shared" si="73"/>
        <v>59.747602464889653</v>
      </c>
      <c r="ED77" s="2">
        <f t="shared" si="74"/>
        <v>60.48118059821266</v>
      </c>
      <c r="EE77" s="2">
        <f t="shared" si="75"/>
        <v>61.331335893324322</v>
      </c>
      <c r="EF77" s="2">
        <f t="shared" si="76"/>
        <v>61.36914433704176</v>
      </c>
      <c r="EG77" s="2">
        <f t="shared" si="77"/>
        <v>61.068537992321048</v>
      </c>
      <c r="EH77" s="2">
        <f t="shared" si="78"/>
        <v>63.942008307859922</v>
      </c>
      <c r="EI77" s="2">
        <f t="shared" si="79"/>
        <v>58.930814142998585</v>
      </c>
      <c r="EJ77" s="2">
        <f t="shared" si="80"/>
        <v>59.190815583180267</v>
      </c>
      <c r="EK77" s="2">
        <f t="shared" si="81"/>
        <v>60.519661486803528</v>
      </c>
      <c r="EL77" s="2">
        <f t="shared" si="82"/>
        <v>59.48815717486147</v>
      </c>
      <c r="EM77" s="2">
        <f t="shared" si="83"/>
        <v>63.72687202276434</v>
      </c>
      <c r="EN77" s="2">
        <f t="shared" si="84"/>
        <v>62.934011775409395</v>
      </c>
      <c r="EO77" s="2">
        <f t="shared" si="85"/>
        <v>59.428790022768702</v>
      </c>
      <c r="EQ77" s="2">
        <f t="shared" si="86"/>
        <v>54.992976478931027</v>
      </c>
      <c r="ER77" s="2">
        <f t="shared" si="226"/>
        <v>57.544344572628162</v>
      </c>
      <c r="ES77" s="2">
        <f t="shared" si="226"/>
        <v>57.315713263601324</v>
      </c>
      <c r="ET77" s="2">
        <f t="shared" si="226"/>
        <v>58.636311259425341</v>
      </c>
      <c r="EU77" s="2">
        <f t="shared" si="226"/>
        <v>60.463097319319573</v>
      </c>
      <c r="EV77" s="2">
        <f t="shared" si="226"/>
        <v>61.129528581005587</v>
      </c>
      <c r="EW77" s="2">
        <f t="shared" si="226"/>
        <v>59.529300525220073</v>
      </c>
      <c r="EX77" s="2">
        <f t="shared" si="226"/>
        <v>61.07111493519087</v>
      </c>
      <c r="EY77" s="2">
        <f t="shared" si="226"/>
        <v>57.880038022138962</v>
      </c>
      <c r="EZ77" s="2">
        <f t="shared" si="226"/>
        <v>57.538245803076009</v>
      </c>
      <c r="FA77" s="2">
        <f t="shared" si="226"/>
        <v>58.518714240167938</v>
      </c>
      <c r="FB77" s="2">
        <f t="shared" si="226"/>
        <v>59.125204984748848</v>
      </c>
      <c r="FC77" s="2">
        <f t="shared" si="226"/>
        <v>61.950856036569306</v>
      </c>
      <c r="FD77" s="2">
        <f t="shared" si="226"/>
        <v>62.583595604190741</v>
      </c>
      <c r="FE77" s="2">
        <f t="shared" si="226"/>
        <v>60.640626554294222</v>
      </c>
      <c r="FG77" s="2">
        <f t="shared" si="88"/>
        <v>0.66595634910196555</v>
      </c>
      <c r="FH77" s="2">
        <f t="shared" si="227"/>
        <v>0.67575498978867066</v>
      </c>
      <c r="FI77" s="2">
        <f t="shared" si="227"/>
        <v>0.65720494292724874</v>
      </c>
      <c r="FJ77" s="2">
        <f t="shared" si="227"/>
        <v>0.66208223837103641</v>
      </c>
      <c r="FK77" s="2">
        <f t="shared" si="227"/>
        <v>0.64276281401382462</v>
      </c>
      <c r="FL77" s="2">
        <f t="shared" si="227"/>
        <v>0.64472176780823454</v>
      </c>
      <c r="FM77" s="2">
        <f t="shared" si="227"/>
        <v>0.60509130598605443</v>
      </c>
      <c r="FN77" s="2">
        <f t="shared" si="227"/>
        <v>0.60820171692360403</v>
      </c>
      <c r="FO77" s="2">
        <f t="shared" si="227"/>
        <v>0.63044984166849327</v>
      </c>
      <c r="FP77" s="2">
        <f t="shared" si="227"/>
        <v>0.60965101056567139</v>
      </c>
      <c r="FQ77" s="2">
        <f t="shared" si="227"/>
        <v>0.59674730974857026</v>
      </c>
      <c r="FR77" s="2">
        <f t="shared" si="227"/>
        <v>0.618483919193348</v>
      </c>
      <c r="FS77" s="2">
        <f t="shared" si="227"/>
        <v>0.54929465113725839</v>
      </c>
      <c r="FT77" s="2">
        <f t="shared" si="227"/>
        <v>0.55822239552430264</v>
      </c>
      <c r="FU77" s="2">
        <f t="shared" si="227"/>
        <v>0.53516473931014119</v>
      </c>
      <c r="FW77" s="2">
        <f t="shared" si="112"/>
        <v>2.7661135685260209E-5</v>
      </c>
      <c r="FX77" s="2">
        <f t="shared" si="164"/>
        <v>5.4389311306880106E-5</v>
      </c>
      <c r="FY77" s="2">
        <f t="shared" si="165"/>
        <v>4.9912278049399578E-5</v>
      </c>
      <c r="FZ77" s="2">
        <f t="shared" si="166"/>
        <v>5.0939079109013226E-5</v>
      </c>
      <c r="GA77" s="2">
        <f t="shared" si="167"/>
        <v>5.3921715131143425E-5</v>
      </c>
      <c r="GB77" s="2">
        <f t="shared" si="168"/>
        <v>6.0450461332714589E-5</v>
      </c>
      <c r="GC77" s="2">
        <f t="shared" si="169"/>
        <v>5.9434158865143087E-5</v>
      </c>
      <c r="GD77" s="2">
        <f t="shared" si="170"/>
        <v>6.0372256205912338E-5</v>
      </c>
      <c r="GE77" s="2">
        <f t="shared" si="171"/>
        <v>7.158525124533385E-5</v>
      </c>
      <c r="GF77" s="2">
        <f t="shared" si="172"/>
        <v>7.0166405042511554E-5</v>
      </c>
      <c r="GG77" s="2">
        <f t="shared" si="173"/>
        <v>6.247361562525166E-5</v>
      </c>
      <c r="GH77" s="2">
        <f t="shared" si="174"/>
        <v>5.5373698475591831E-5</v>
      </c>
      <c r="GI77" s="2">
        <f t="shared" si="175"/>
        <v>4.4182452496399696E-5</v>
      </c>
      <c r="GJ77" s="2">
        <f t="shared" si="176"/>
        <v>3.532616483717932E-5</v>
      </c>
      <c r="GK77" s="2">
        <f t="shared" si="177"/>
        <v>2.9112064206768329E-5</v>
      </c>
      <c r="GM77" s="86">
        <f t="shared" si="113"/>
        <v>0.10158347033573595</v>
      </c>
      <c r="GN77" s="86">
        <f t="shared" si="178"/>
        <v>0.10574968486407277</v>
      </c>
      <c r="GO77" s="86">
        <f t="shared" si="179"/>
        <v>9.1108599068477028E-2</v>
      </c>
      <c r="GP77" s="86">
        <f t="shared" si="180"/>
        <v>9.7368969274115827E-2</v>
      </c>
      <c r="GQ77" s="86">
        <f t="shared" si="181"/>
        <v>8.4826988276886811E-2</v>
      </c>
      <c r="GR77" s="86">
        <f t="shared" si="182"/>
        <v>8.2927831575396446E-2</v>
      </c>
      <c r="GS77" s="86">
        <f t="shared" si="183"/>
        <v>6.0927164685281886E-2</v>
      </c>
      <c r="GT77" s="86">
        <f t="shared" si="184"/>
        <v>6.2560397008338542E-2</v>
      </c>
      <c r="GU77" s="86">
        <f t="shared" si="185"/>
        <v>8.1131103055461382E-2</v>
      </c>
      <c r="GV77" s="86">
        <f t="shared" si="186"/>
        <v>6.4717060111151206E-2</v>
      </c>
      <c r="GW77" s="86">
        <f t="shared" si="187"/>
        <v>5.457643246074266E-2</v>
      </c>
      <c r="GX77" s="86">
        <f t="shared" si="188"/>
        <v>6.6910148956383586E-2</v>
      </c>
      <c r="GY77" s="86">
        <f t="shared" si="189"/>
        <v>2.9897093709130965E-2</v>
      </c>
      <c r="GZ77" s="86">
        <f t="shared" si="190"/>
        <v>3.4274609054754039E-2</v>
      </c>
      <c r="HA77" s="86">
        <f t="shared" si="191"/>
        <v>2.4237087943409424E-2</v>
      </c>
      <c r="HC77" s="86">
        <f t="shared" si="145"/>
        <v>2.4357556770386895E-7</v>
      </c>
      <c r="HD77" s="86">
        <f t="shared" si="192"/>
        <v>8.0351164987845959E-7</v>
      </c>
      <c r="HE77" s="86">
        <f t="shared" si="193"/>
        <v>2.3219658189311748E-7</v>
      </c>
      <c r="HF77" s="86">
        <f t="shared" si="194"/>
        <v>3.2646699813522521E-7</v>
      </c>
      <c r="HG77" s="86">
        <f t="shared" si="195"/>
        <v>7.1500698081035102E-8</v>
      </c>
      <c r="HH77" s="86">
        <f t="shared" si="196"/>
        <v>8.3604964573557681E-8</v>
      </c>
      <c r="HI77" s="86">
        <f t="shared" si="197"/>
        <v>9.8199946590998027E-9</v>
      </c>
      <c r="HJ77" s="86">
        <f t="shared" si="198"/>
        <v>6.0441015241829171E-11</v>
      </c>
      <c r="HK77" s="86">
        <f t="shared" si="199"/>
        <v>7.4311145547112192E-8</v>
      </c>
      <c r="HL77" s="86">
        <f t="shared" si="200"/>
        <v>1.0322000893898198E-8</v>
      </c>
      <c r="HM77" s="86">
        <f t="shared" si="201"/>
        <v>2.5718526097863283E-9</v>
      </c>
      <c r="HN77" s="86">
        <f t="shared" si="202"/>
        <v>2.0496735467340049E-8</v>
      </c>
      <c r="HO77" s="86">
        <f t="shared" si="203"/>
        <v>3.3315717406468078E-11</v>
      </c>
      <c r="HP77" s="86">
        <f t="shared" si="204"/>
        <v>6.0608758444643085E-11</v>
      </c>
      <c r="HQ77" s="86">
        <f t="shared" si="205"/>
        <v>3.168204973084908E-13</v>
      </c>
      <c r="HS77" s="86">
        <f t="shared" si="114"/>
        <v>1.2958408920011227E-57</v>
      </c>
      <c r="HT77" s="86">
        <f t="shared" si="206"/>
        <v>1.158541477981009E-47</v>
      </c>
      <c r="HU77" s="86">
        <f t="shared" si="207"/>
        <v>6.160237282338845E-52</v>
      </c>
      <c r="HV77" s="86">
        <f t="shared" si="208"/>
        <v>1.1334602206941964E-52</v>
      </c>
      <c r="HW77" s="86">
        <f t="shared" si="209"/>
        <v>2.0484453596265402E-58</v>
      </c>
      <c r="HX77" s="86">
        <f t="shared" si="210"/>
        <v>4.4757826720755617E-57</v>
      </c>
      <c r="HY77" s="86">
        <f t="shared" si="211"/>
        <v>8.4927280878041451E-68</v>
      </c>
      <c r="HZ77" s="86">
        <f t="shared" si="212"/>
        <v>1.2330058496657401E-89</v>
      </c>
      <c r="IA77" s="86">
        <f t="shared" si="213"/>
        <v>8.8397640860794248E-62</v>
      </c>
      <c r="IB77" s="86">
        <f t="shared" si="214"/>
        <v>1.0407018927661698E-69</v>
      </c>
      <c r="IC77" s="86">
        <f t="shared" si="215"/>
        <v>2.9961868357235578E-74</v>
      </c>
      <c r="ID77" s="86">
        <f t="shared" si="216"/>
        <v>2.7012052076665018E-65</v>
      </c>
      <c r="IE77" s="86">
        <f t="shared" si="217"/>
        <v>1.2971361659487813E-89</v>
      </c>
      <c r="IF77" s="86">
        <f t="shared" si="218"/>
        <v>3.1669341129200833E-54</v>
      </c>
      <c r="IG77" s="86">
        <f t="shared" si="219"/>
        <v>3.2955031317669741E-37</v>
      </c>
      <c r="II77" s="86">
        <f t="shared" si="115"/>
        <v>6.8547276053653919E-141</v>
      </c>
      <c r="IJ77" s="86">
        <f t="shared" si="116"/>
        <v>2.3297099893195422E-109</v>
      </c>
      <c r="IK77" s="86">
        <f t="shared" si="117"/>
        <v>1.4819691567596178E-121</v>
      </c>
      <c r="IL77" s="86">
        <f t="shared" si="118"/>
        <v>1.4937835607693009E-123</v>
      </c>
      <c r="IM77" s="86">
        <f t="shared" si="119"/>
        <v>1.4481866291830206E-139</v>
      </c>
      <c r="IN77" s="86">
        <f t="shared" si="120"/>
        <v>2.9617425032309171E-133</v>
      </c>
      <c r="IO77" s="86">
        <f t="shared" si="121"/>
        <v>1.840283324251745E-158</v>
      </c>
      <c r="IP77" s="86">
        <f t="shared" si="122"/>
        <v>1.3934092258590089E-211</v>
      </c>
      <c r="IQ77" s="86">
        <f t="shared" si="123"/>
        <v>1.8646369139492511E-145</v>
      </c>
      <c r="IR77" s="86">
        <f t="shared" si="124"/>
        <v>1.986785615893091E-164</v>
      </c>
      <c r="IS77" s="86">
        <f t="shared" si="125"/>
        <v>1.349882569653774E-174</v>
      </c>
      <c r="IT77" s="86">
        <f t="shared" si="126"/>
        <v>8.9988693478814141E-153</v>
      </c>
      <c r="IU77" s="86">
        <f t="shared" si="127"/>
        <v>6.210650258317973E-210</v>
      </c>
      <c r="IV77" s="86">
        <f t="shared" si="128"/>
        <v>3.3248392233089082E-154</v>
      </c>
      <c r="IW77" s="86">
        <f t="shared" si="129"/>
        <v>9.2566092278680859E-145</v>
      </c>
      <c r="IY77" s="86">
        <f t="shared" si="130"/>
        <v>0.10158371391130365</v>
      </c>
      <c r="IZ77" s="86">
        <f t="shared" si="131"/>
        <v>0.10575048837572265</v>
      </c>
      <c r="JA77" s="86">
        <f t="shared" si="132"/>
        <v>9.110883126505892E-2</v>
      </c>
      <c r="JB77" s="86">
        <f t="shared" si="133"/>
        <v>9.7369295741113956E-2</v>
      </c>
      <c r="JC77" s="86">
        <f t="shared" si="134"/>
        <v>8.4827059777584896E-2</v>
      </c>
      <c r="JD77" s="86">
        <f t="shared" si="135"/>
        <v>8.2927915180361023E-2</v>
      </c>
      <c r="JE77" s="86">
        <f t="shared" si="136"/>
        <v>6.0927174505276543E-2</v>
      </c>
      <c r="JF77" s="86">
        <f t="shared" si="137"/>
        <v>6.2560397068779555E-2</v>
      </c>
      <c r="JG77" s="86">
        <f t="shared" si="138"/>
        <v>8.1131177366606924E-2</v>
      </c>
      <c r="JH77" s="86">
        <f t="shared" si="139"/>
        <v>6.4717070433152099E-2</v>
      </c>
      <c r="JI77" s="86">
        <f t="shared" si="140"/>
        <v>5.4576435032595273E-2</v>
      </c>
      <c r="JJ77" s="86">
        <f t="shared" si="141"/>
        <v>6.6910169453119048E-2</v>
      </c>
      <c r="JK77" s="86">
        <f t="shared" si="142"/>
        <v>2.9897093742446684E-2</v>
      </c>
      <c r="JL77" s="86">
        <f t="shared" si="143"/>
        <v>3.42746091153628E-2</v>
      </c>
      <c r="JM77" s="86">
        <f t="shared" si="144"/>
        <v>2.4237087943726244E-2</v>
      </c>
    </row>
    <row r="78" spans="2:273" x14ac:dyDescent="0.25">
      <c r="B78" s="2">
        <v>51</v>
      </c>
      <c r="C78" s="37">
        <v>118.72</v>
      </c>
      <c r="D78" s="37">
        <v>124.129</v>
      </c>
      <c r="E78" s="37">
        <v>116.613</v>
      </c>
      <c r="F78" s="37">
        <v>111.5</v>
      </c>
      <c r="G78" s="37">
        <v>112.774</v>
      </c>
      <c r="H78" s="37">
        <v>109.48399999999999</v>
      </c>
      <c r="I78" s="37">
        <v>99.983999999999995</v>
      </c>
      <c r="J78" s="37">
        <v>101.887</v>
      </c>
      <c r="K78" s="37">
        <v>108.371</v>
      </c>
      <c r="L78" s="37">
        <v>96.677000000000007</v>
      </c>
      <c r="M78" s="37">
        <v>93.113</v>
      </c>
      <c r="N78" s="37">
        <v>101</v>
      </c>
      <c r="O78" s="37">
        <v>95.533000000000001</v>
      </c>
      <c r="P78" s="37">
        <v>87.75</v>
      </c>
      <c r="Q78" s="37">
        <v>72.066000000000003</v>
      </c>
      <c r="S78" s="4">
        <f t="shared" si="8"/>
        <v>121.83889999696051</v>
      </c>
      <c r="T78" s="4">
        <f t="shared" si="9"/>
        <v>127.76669214437055</v>
      </c>
      <c r="U78" s="4">
        <f t="shared" si="10"/>
        <v>120.98382476597331</v>
      </c>
      <c r="V78" s="4">
        <f t="shared" si="11"/>
        <v>118.1601388642508</v>
      </c>
      <c r="W78" s="4">
        <f t="shared" si="12"/>
        <v>119.2542603420483</v>
      </c>
      <c r="X78" s="4">
        <f t="shared" si="13"/>
        <v>117.34400470628012</v>
      </c>
      <c r="Y78" s="4">
        <f t="shared" si="14"/>
        <v>106.76504322943006</v>
      </c>
      <c r="Z78" s="4">
        <f t="shared" si="15"/>
        <v>108.88148682337587</v>
      </c>
      <c r="AA78" s="4">
        <f t="shared" si="16"/>
        <v>115.84985190338446</v>
      </c>
      <c r="AB78" s="4">
        <f t="shared" si="17"/>
        <v>107.22759587189546</v>
      </c>
      <c r="AC78" s="4">
        <f t="shared" si="18"/>
        <v>100.86925930472088</v>
      </c>
      <c r="AD78" s="4">
        <f t="shared" si="19"/>
        <v>108.9332029736124</v>
      </c>
      <c r="AE78" s="4">
        <f t="shared" si="20"/>
        <v>94.648138539575697</v>
      </c>
      <c r="AF78" s="4">
        <f t="shared" si="21"/>
        <v>90.262801958727167</v>
      </c>
      <c r="AG78" s="4">
        <f t="shared" si="22"/>
        <v>75.836753513400666</v>
      </c>
      <c r="AI78" s="4">
        <f t="shared" si="23"/>
        <v>-3.1188999969605078</v>
      </c>
      <c r="AJ78" s="4">
        <f t="shared" si="24"/>
        <v>-3.637692144370547</v>
      </c>
      <c r="AK78" s="4">
        <f t="shared" si="25"/>
        <v>-4.3708247659733104</v>
      </c>
      <c r="AL78" s="4">
        <f t="shared" si="26"/>
        <v>-6.660138864250797</v>
      </c>
      <c r="AM78" s="4">
        <f t="shared" si="27"/>
        <v>-6.4802603420482967</v>
      </c>
      <c r="AN78" s="4">
        <f t="shared" si="28"/>
        <v>-7.8600047062801224</v>
      </c>
      <c r="AO78" s="4">
        <f t="shared" si="29"/>
        <v>-6.7810432294300682</v>
      </c>
      <c r="AP78" s="4">
        <f t="shared" si="30"/>
        <v>-6.9944868233758655</v>
      </c>
      <c r="AQ78" s="4">
        <f t="shared" si="31"/>
        <v>-7.4788519033844665</v>
      </c>
      <c r="AR78" s="4">
        <f t="shared" si="32"/>
        <v>-10.550595871895453</v>
      </c>
      <c r="AS78" s="4">
        <f t="shared" si="33"/>
        <v>-7.756259304720885</v>
      </c>
      <c r="AT78" s="4">
        <f t="shared" si="34"/>
        <v>-7.9332029736123957</v>
      </c>
      <c r="AU78" s="4">
        <f t="shared" si="35"/>
        <v>0.88486146042430391</v>
      </c>
      <c r="AV78" s="4">
        <f t="shared" si="224"/>
        <v>-2.5128019587271666</v>
      </c>
      <c r="AW78" s="4">
        <f t="shared" si="224"/>
        <v>-3.7707535134006633</v>
      </c>
      <c r="AY78" s="2">
        <f t="shared" si="96"/>
        <v>59.556478776267326</v>
      </c>
      <c r="AZ78" s="2">
        <f t="shared" si="147"/>
        <v>63.087258304937436</v>
      </c>
      <c r="BA78" s="2">
        <f t="shared" si="148"/>
        <v>64.39070513439448</v>
      </c>
      <c r="BB78" s="2">
        <f t="shared" si="149"/>
        <v>66.339491371160292</v>
      </c>
      <c r="BC78" s="2">
        <f t="shared" si="150"/>
        <v>64.91311155318995</v>
      </c>
      <c r="BD78" s="2">
        <f t="shared" si="151"/>
        <v>65.681325917095307</v>
      </c>
      <c r="BE78" s="2">
        <f t="shared" si="152"/>
        <v>64.094181096895639</v>
      </c>
      <c r="BF78" s="2">
        <f t="shared" si="153"/>
        <v>66.431380465713957</v>
      </c>
      <c r="BG78" s="2">
        <f t="shared" si="154"/>
        <v>64.526280564789403</v>
      </c>
      <c r="BH78" s="2">
        <f t="shared" si="155"/>
        <v>64.615214618922394</v>
      </c>
      <c r="BI78" s="2">
        <f t="shared" si="156"/>
        <v>63.751228678562484</v>
      </c>
      <c r="BJ78" s="2">
        <f t="shared" si="157"/>
        <v>62.993966884361001</v>
      </c>
      <c r="BK78" s="2">
        <f t="shared" si="158"/>
        <v>66.784334724623378</v>
      </c>
      <c r="BL78" s="2">
        <f t="shared" si="159"/>
        <v>64.017586403962625</v>
      </c>
      <c r="BM78" s="2">
        <f t="shared" si="160"/>
        <v>60.112601728116225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66.640178267563414</v>
      </c>
      <c r="DL78" s="2">
        <f t="shared" si="225"/>
        <v>73.560275531426413</v>
      </c>
      <c r="DM78" s="2">
        <f t="shared" si="225"/>
        <v>74.515421926910307</v>
      </c>
      <c r="DN78" s="2">
        <f t="shared" si="225"/>
        <v>79.297944729688922</v>
      </c>
      <c r="DO78" s="2">
        <f t="shared" si="225"/>
        <v>72.307181214134687</v>
      </c>
      <c r="DP78" s="2">
        <f t="shared" si="225"/>
        <v>74.563655995167636</v>
      </c>
      <c r="DQ78" s="2">
        <f t="shared" si="225"/>
        <v>69.473602345215753</v>
      </c>
      <c r="DR78" s="2">
        <f t="shared" si="225"/>
        <v>71.053710037523459</v>
      </c>
      <c r="DS78" s="2">
        <f t="shared" si="225"/>
        <v>75.305599999999998</v>
      </c>
      <c r="DT78" s="2">
        <f t="shared" si="225"/>
        <v>74.199876829268291</v>
      </c>
      <c r="DU78" s="2">
        <f t="shared" si="225"/>
        <v>69.306796998123829</v>
      </c>
      <c r="DV78" s="2">
        <f t="shared" si="225"/>
        <v>69.502919661733628</v>
      </c>
      <c r="DW78" s="2">
        <f t="shared" si="225"/>
        <v>71.110167524667517</v>
      </c>
      <c r="DX78" s="2">
        <f t="shared" si="225"/>
        <v>65.73160168067227</v>
      </c>
      <c r="DY78" s="2">
        <f t="shared" si="225"/>
        <v>61.112000000000002</v>
      </c>
      <c r="EA78" s="2">
        <f t="shared" si="71"/>
        <v>56.316000936914428</v>
      </c>
      <c r="EB78" s="2">
        <f t="shared" si="72"/>
        <v>58.504289701514054</v>
      </c>
      <c r="EC78" s="2">
        <f t="shared" si="73"/>
        <v>59.574564201777015</v>
      </c>
      <c r="ED78" s="2">
        <f t="shared" si="74"/>
        <v>60.307765967536021</v>
      </c>
      <c r="EE78" s="2">
        <f t="shared" si="75"/>
        <v>61.165275094944711</v>
      </c>
      <c r="EF78" s="2">
        <f t="shared" si="76"/>
        <v>61.217359828561001</v>
      </c>
      <c r="EG78" s="2">
        <f t="shared" si="77"/>
        <v>60.892412125340613</v>
      </c>
      <c r="EH78" s="2">
        <f t="shared" si="78"/>
        <v>63.716014345812766</v>
      </c>
      <c r="EI78" s="2">
        <f t="shared" si="79"/>
        <v>58.763861826808615</v>
      </c>
      <c r="EJ78" s="2">
        <f t="shared" si="80"/>
        <v>59.018499467003409</v>
      </c>
      <c r="EK78" s="2">
        <f t="shared" si="81"/>
        <v>60.327591960852416</v>
      </c>
      <c r="EL78" s="2">
        <f t="shared" si="82"/>
        <v>59.332192901780466</v>
      </c>
      <c r="EM78" s="2">
        <f t="shared" si="83"/>
        <v>63.54737564390966</v>
      </c>
      <c r="EN78" s="2">
        <f t="shared" si="84"/>
        <v>62.780491430551933</v>
      </c>
      <c r="EO78" s="2">
        <f t="shared" si="85"/>
        <v>59.320852764823449</v>
      </c>
      <c r="EQ78" s="2">
        <f t="shared" si="86"/>
        <v>54.875986433599621</v>
      </c>
      <c r="ER78" s="2">
        <f t="shared" si="226"/>
        <v>57.399439314732639</v>
      </c>
      <c r="ES78" s="2">
        <f t="shared" si="226"/>
        <v>57.18158562153625</v>
      </c>
      <c r="ET78" s="2">
        <f t="shared" si="226"/>
        <v>58.493786435633517</v>
      </c>
      <c r="EU78" s="2">
        <f t="shared" si="226"/>
        <v>60.310697980469357</v>
      </c>
      <c r="EV78" s="2">
        <f t="shared" si="226"/>
        <v>60.981336098324022</v>
      </c>
      <c r="EW78" s="2">
        <f t="shared" si="226"/>
        <v>59.37868219759671</v>
      </c>
      <c r="EX78" s="2">
        <f t="shared" si="226"/>
        <v>60.895764641354454</v>
      </c>
      <c r="EY78" s="2">
        <f t="shared" si="226"/>
        <v>57.730509482578924</v>
      </c>
      <c r="EZ78" s="2">
        <f t="shared" si="226"/>
        <v>57.393159061304466</v>
      </c>
      <c r="FA78" s="2">
        <f t="shared" si="226"/>
        <v>58.360880660405982</v>
      </c>
      <c r="FB78" s="2">
        <f t="shared" si="226"/>
        <v>58.974758920982246</v>
      </c>
      <c r="FC78" s="2">
        <f t="shared" si="226"/>
        <v>61.799467423276276</v>
      </c>
      <c r="FD78" s="2">
        <f t="shared" si="226"/>
        <v>62.435122408048514</v>
      </c>
      <c r="FE78" s="2">
        <f t="shared" si="226"/>
        <v>60.510617964536124</v>
      </c>
      <c r="FG78" s="2">
        <f t="shared" si="88"/>
        <v>0.68612302841655781</v>
      </c>
      <c r="FH78" s="2">
        <f t="shared" si="227"/>
        <v>0.69560050437901511</v>
      </c>
      <c r="FI78" s="2">
        <f t="shared" si="227"/>
        <v>0.67764421676021469</v>
      </c>
      <c r="FJ78" s="2">
        <f t="shared" si="227"/>
        <v>0.68237125116399899</v>
      </c>
      <c r="FK78" s="2">
        <f t="shared" si="227"/>
        <v>0.66362245885991111</v>
      </c>
      <c r="FL78" s="2">
        <f t="shared" si="227"/>
        <v>0.66552654931472344</v>
      </c>
      <c r="FM78" s="2">
        <f t="shared" si="227"/>
        <v>0.62687371610550158</v>
      </c>
      <c r="FN78" s="2">
        <f t="shared" si="227"/>
        <v>0.6299174939124752</v>
      </c>
      <c r="FO78" s="2">
        <f t="shared" si="227"/>
        <v>0.65163879474842901</v>
      </c>
      <c r="FP78" s="2">
        <f t="shared" si="227"/>
        <v>0.63133515065207291</v>
      </c>
      <c r="FQ78" s="2">
        <f t="shared" si="227"/>
        <v>0.61869993787942146</v>
      </c>
      <c r="FR78" s="2">
        <f t="shared" si="227"/>
        <v>0.63996715565466844</v>
      </c>
      <c r="FS78" s="2">
        <f t="shared" si="227"/>
        <v>0.57197767584084314</v>
      </c>
      <c r="FT78" s="2">
        <f t="shared" si="227"/>
        <v>0.58079900574165766</v>
      </c>
      <c r="FU78" s="2">
        <f t="shared" si="227"/>
        <v>0.55798665254257329</v>
      </c>
      <c r="FW78" s="2">
        <f t="shared" si="112"/>
        <v>3.0329751218545839E-5</v>
      </c>
      <c r="FX78" s="2">
        <f t="shared" si="164"/>
        <v>5.963638101632729E-5</v>
      </c>
      <c r="FY78" s="2">
        <f t="shared" si="165"/>
        <v>5.472746106383916E-5</v>
      </c>
      <c r="FZ78" s="2">
        <f t="shared" si="166"/>
        <v>5.5853315082944289E-5</v>
      </c>
      <c r="GA78" s="2">
        <f t="shared" si="167"/>
        <v>5.9123677362621176E-5</v>
      </c>
      <c r="GB78" s="2">
        <f t="shared" si="168"/>
        <v>6.6282226230135387E-5</v>
      </c>
      <c r="GC78" s="2">
        <f t="shared" si="169"/>
        <v>6.5167885622538149E-5</v>
      </c>
      <c r="GD78" s="2">
        <f t="shared" si="170"/>
        <v>6.6196477013330868E-5</v>
      </c>
      <c r="GE78" s="2">
        <f t="shared" si="171"/>
        <v>7.8491125063585347E-5</v>
      </c>
      <c r="GF78" s="2">
        <f t="shared" si="172"/>
        <v>7.6935412414422092E-5</v>
      </c>
      <c r="GG78" s="2">
        <f t="shared" si="173"/>
        <v>6.8500544491127436E-5</v>
      </c>
      <c r="GH78" s="2">
        <f t="shared" si="174"/>
        <v>6.0715728653344751E-5</v>
      </c>
      <c r="GI78" s="2">
        <f t="shared" si="175"/>
        <v>4.8444889311150558E-5</v>
      </c>
      <c r="GJ78" s="2">
        <f t="shared" si="176"/>
        <v>3.8734237483118483E-5</v>
      </c>
      <c r="GK78" s="2">
        <f t="shared" si="177"/>
        <v>3.1920653992557306E-5</v>
      </c>
      <c r="GM78" s="86">
        <f t="shared" si="113"/>
        <v>0.12799582188864381</v>
      </c>
      <c r="GN78" s="86">
        <f t="shared" si="178"/>
        <v>0.1318309474156435</v>
      </c>
      <c r="GO78" s="86">
        <f t="shared" si="179"/>
        <v>0.11528040426811444</v>
      </c>
      <c r="GP78" s="86">
        <f t="shared" si="180"/>
        <v>0.12297463950665632</v>
      </c>
      <c r="GQ78" s="86">
        <f t="shared" si="181"/>
        <v>0.1092537469959538</v>
      </c>
      <c r="GR78" s="86">
        <f t="shared" si="182"/>
        <v>0.10619257274499826</v>
      </c>
      <c r="GS78" s="86">
        <f t="shared" si="183"/>
        <v>8.2049855609593297E-2</v>
      </c>
      <c r="GT78" s="86">
        <f t="shared" si="184"/>
        <v>8.3855022121746489E-2</v>
      </c>
      <c r="GU78" s="86">
        <f t="shared" si="185"/>
        <v>0.10656418976480189</v>
      </c>
      <c r="GV78" s="86">
        <f t="shared" si="186"/>
        <v>8.683167319389104E-2</v>
      </c>
      <c r="GW78" s="86">
        <f t="shared" si="187"/>
        <v>7.4025094043440737E-2</v>
      </c>
      <c r="GX78" s="86">
        <f t="shared" si="188"/>
        <v>8.8198160137952397E-2</v>
      </c>
      <c r="GY78" s="86">
        <f t="shared" si="189"/>
        <v>4.3540994286847545E-2</v>
      </c>
      <c r="GZ78" s="86">
        <f t="shared" si="190"/>
        <v>4.9301382987580203E-2</v>
      </c>
      <c r="HA78" s="86">
        <f t="shared" si="191"/>
        <v>3.6428632146226846E-2</v>
      </c>
      <c r="HC78" s="86">
        <f t="shared" si="145"/>
        <v>4.9512572879886279E-7</v>
      </c>
      <c r="HD78" s="86">
        <f t="shared" si="192"/>
        <v>1.5227552417090303E-6</v>
      </c>
      <c r="HE78" s="86">
        <f t="shared" si="193"/>
        <v>4.6696537173726975E-7</v>
      </c>
      <c r="HF78" s="86">
        <f t="shared" si="194"/>
        <v>6.5582690360577986E-7</v>
      </c>
      <c r="HG78" s="86">
        <f t="shared" si="195"/>
        <v>1.5667769304546173E-7</v>
      </c>
      <c r="HH78" s="86">
        <f t="shared" si="196"/>
        <v>1.8084696133796185E-7</v>
      </c>
      <c r="HI78" s="86">
        <f t="shared" si="197"/>
        <v>2.4056614427841319E-8</v>
      </c>
      <c r="HJ78" s="86">
        <f t="shared" si="198"/>
        <v>1.9619256902040109E-10</v>
      </c>
      <c r="HK78" s="86">
        <f t="shared" si="199"/>
        <v>1.6928821148020447E-7</v>
      </c>
      <c r="HL78" s="86">
        <f t="shared" si="200"/>
        <v>2.6083213333972562E-8</v>
      </c>
      <c r="HM78" s="86">
        <f t="shared" si="201"/>
        <v>6.8562099259055897E-9</v>
      </c>
      <c r="HN78" s="86">
        <f t="shared" si="202"/>
        <v>4.8199943156369952E-8</v>
      </c>
      <c r="HO78" s="86">
        <f t="shared" si="203"/>
        <v>1.0539683236759691E-10</v>
      </c>
      <c r="HP78" s="86">
        <f t="shared" si="204"/>
        <v>1.8536219034421273E-10</v>
      </c>
      <c r="HQ78" s="86">
        <f t="shared" si="205"/>
        <v>1.266397723786041E-12</v>
      </c>
      <c r="HS78" s="86">
        <f t="shared" si="114"/>
        <v>3.2660865441304109E-56</v>
      </c>
      <c r="HT78" s="86">
        <f t="shared" si="206"/>
        <v>1.8135203635332616E-46</v>
      </c>
      <c r="HU78" s="86">
        <f t="shared" si="207"/>
        <v>1.2464478287586173E-50</v>
      </c>
      <c r="HV78" s="86">
        <f t="shared" si="208"/>
        <v>2.4187124754183816E-51</v>
      </c>
      <c r="HW78" s="86">
        <f t="shared" si="209"/>
        <v>6.4712008389308089E-57</v>
      </c>
      <c r="HX78" s="86">
        <f t="shared" si="210"/>
        <v>1.3042402250984169E-55</v>
      </c>
      <c r="HY78" s="86">
        <f t="shared" si="211"/>
        <v>4.7007064427759673E-66</v>
      </c>
      <c r="HZ78" s="86">
        <f t="shared" si="212"/>
        <v>2.6339618599737749E-87</v>
      </c>
      <c r="IA78" s="86">
        <f t="shared" si="213"/>
        <v>3.7055807587202979E-60</v>
      </c>
      <c r="IB78" s="86">
        <f t="shared" si="214"/>
        <v>7.0757224193002173E-68</v>
      </c>
      <c r="IC78" s="86">
        <f t="shared" si="215"/>
        <v>2.5356695012639677E-72</v>
      </c>
      <c r="ID78" s="86">
        <f t="shared" si="216"/>
        <v>1.2533499050495884E-63</v>
      </c>
      <c r="IE78" s="86">
        <f t="shared" si="217"/>
        <v>2.298439081770176E-87</v>
      </c>
      <c r="IF78" s="86">
        <f t="shared" si="218"/>
        <v>6.4097071745250216E-53</v>
      </c>
      <c r="IG78" s="86">
        <f t="shared" si="219"/>
        <v>2.3678009472514581E-36</v>
      </c>
      <c r="II78" s="86">
        <f t="shared" si="115"/>
        <v>1.8315154888150703E-138</v>
      </c>
      <c r="IJ78" s="86">
        <f t="shared" si="116"/>
        <v>2.3590862611424892E-107</v>
      </c>
      <c r="IK78" s="86">
        <f t="shared" si="117"/>
        <v>2.4227203587778545E-119</v>
      </c>
      <c r="IL78" s="86">
        <f t="shared" si="118"/>
        <v>2.6869366586922158E-121</v>
      </c>
      <c r="IM78" s="86">
        <f t="shared" si="119"/>
        <v>5.3337064486536005E-137</v>
      </c>
      <c r="IN78" s="86">
        <f t="shared" si="120"/>
        <v>8.8897162807421321E-131</v>
      </c>
      <c r="IO78" s="86">
        <f t="shared" si="121"/>
        <v>1.6298064671395592E-155</v>
      </c>
      <c r="IP78" s="86">
        <f t="shared" si="122"/>
        <v>1.2512015346178328E-207</v>
      </c>
      <c r="IQ78" s="86">
        <f t="shared" si="123"/>
        <v>1.0606631008410413E-142</v>
      </c>
      <c r="IR78" s="86">
        <f t="shared" si="124"/>
        <v>2.5734603430353534E-161</v>
      </c>
      <c r="IS78" s="86">
        <f t="shared" si="125"/>
        <v>2.4992577336561598E-171</v>
      </c>
      <c r="IT78" s="86">
        <f t="shared" si="126"/>
        <v>5.9427385560426923E-150</v>
      </c>
      <c r="IU78" s="86">
        <f t="shared" si="127"/>
        <v>3.9240522947540583E-206</v>
      </c>
      <c r="IV78" s="86">
        <f t="shared" si="128"/>
        <v>1.7541454344483895E-151</v>
      </c>
      <c r="IW78" s="86">
        <f t="shared" si="129"/>
        <v>2.97126502224855E-142</v>
      </c>
      <c r="IY78" s="86">
        <f t="shared" si="130"/>
        <v>0.12799631701437261</v>
      </c>
      <c r="IZ78" s="86">
        <f t="shared" si="131"/>
        <v>0.1318324701708852</v>
      </c>
      <c r="JA78" s="86">
        <f t="shared" si="132"/>
        <v>0.11528087123348617</v>
      </c>
      <c r="JB78" s="86">
        <f t="shared" si="133"/>
        <v>0.12297529533355993</v>
      </c>
      <c r="JC78" s="86">
        <f t="shared" si="134"/>
        <v>0.10925390367364685</v>
      </c>
      <c r="JD78" s="86">
        <f t="shared" si="135"/>
        <v>0.10619275359195959</v>
      </c>
      <c r="JE78" s="86">
        <f t="shared" si="136"/>
        <v>8.204987966620772E-2</v>
      </c>
      <c r="JF78" s="86">
        <f t="shared" si="137"/>
        <v>8.3855022317939051E-2</v>
      </c>
      <c r="JG78" s="86">
        <f t="shared" si="138"/>
        <v>0.10656435905301337</v>
      </c>
      <c r="JH78" s="86">
        <f t="shared" si="139"/>
        <v>8.6831699277104379E-2</v>
      </c>
      <c r="JI78" s="86">
        <f t="shared" si="140"/>
        <v>7.4025100899650656E-2</v>
      </c>
      <c r="JJ78" s="86">
        <f t="shared" si="141"/>
        <v>8.8198208337895559E-2</v>
      </c>
      <c r="JK78" s="86">
        <f t="shared" si="142"/>
        <v>4.3540994392244375E-2</v>
      </c>
      <c r="JL78" s="86">
        <f t="shared" si="143"/>
        <v>4.9301383172942394E-2</v>
      </c>
      <c r="JM78" s="86">
        <f t="shared" si="144"/>
        <v>3.6428632147493242E-2</v>
      </c>
    </row>
    <row r="79" spans="2:273" x14ac:dyDescent="0.25">
      <c r="B79" s="2">
        <v>52</v>
      </c>
      <c r="C79" s="37">
        <v>132.28</v>
      </c>
      <c r="D79" s="37">
        <v>140.48400000000001</v>
      </c>
      <c r="E79" s="37">
        <v>131</v>
      </c>
      <c r="F79" s="37">
        <v>122.339</v>
      </c>
      <c r="G79" s="37">
        <v>127.855</v>
      </c>
      <c r="H79" s="37">
        <v>120.09699999999999</v>
      </c>
      <c r="I79" s="37">
        <v>113.952</v>
      </c>
      <c r="J79" s="37">
        <v>113.742</v>
      </c>
      <c r="K79" s="37">
        <v>120.887</v>
      </c>
      <c r="L79" s="37">
        <v>110.871</v>
      </c>
      <c r="M79" s="37">
        <v>102.339</v>
      </c>
      <c r="N79" s="37">
        <v>112.93300000000001</v>
      </c>
      <c r="O79" s="37">
        <v>103.7</v>
      </c>
      <c r="P79" s="37">
        <v>98.25</v>
      </c>
      <c r="Q79" s="37">
        <v>77.525000000000006</v>
      </c>
      <c r="S79" s="4">
        <f t="shared" si="8"/>
        <v>133.02159878417791</v>
      </c>
      <c r="T79" s="4">
        <f t="shared" si="9"/>
        <v>138.71400343476606</v>
      </c>
      <c r="U79" s="4">
        <f t="shared" si="10"/>
        <v>131.4186048439106</v>
      </c>
      <c r="V79" s="4">
        <f t="shared" si="11"/>
        <v>127.46746754552532</v>
      </c>
      <c r="W79" s="4">
        <f t="shared" si="12"/>
        <v>130.19028948733165</v>
      </c>
      <c r="X79" s="4">
        <f t="shared" si="13"/>
        <v>127.48495193466678</v>
      </c>
      <c r="Y79" s="4">
        <f t="shared" si="14"/>
        <v>117.32530661930345</v>
      </c>
      <c r="Z79" s="4">
        <f t="shared" si="15"/>
        <v>119.19552669124013</v>
      </c>
      <c r="AA79" s="4">
        <f t="shared" si="16"/>
        <v>126.9649006128071</v>
      </c>
      <c r="AB79" s="4">
        <f t="shared" si="17"/>
        <v>117.48347204228368</v>
      </c>
      <c r="AC79" s="4">
        <f t="shared" si="18"/>
        <v>110.38097814732407</v>
      </c>
      <c r="AD79" s="4">
        <f t="shared" si="19"/>
        <v>119.36182951495101</v>
      </c>
      <c r="AE79" s="4">
        <f t="shared" si="20"/>
        <v>104.10141358320401</v>
      </c>
      <c r="AF79" s="4">
        <f t="shared" si="21"/>
        <v>98.813448892640551</v>
      </c>
      <c r="AG79" s="4">
        <f t="shared" si="22"/>
        <v>81.798279666753999</v>
      </c>
      <c r="AI79" s="4">
        <f t="shared" si="23"/>
        <v>-0.74159878417790992</v>
      </c>
      <c r="AJ79" s="4">
        <f t="shared" si="24"/>
        <v>1.7699965652339529</v>
      </c>
      <c r="AK79" s="4">
        <f t="shared" si="25"/>
        <v>-0.41860484391060027</v>
      </c>
      <c r="AL79" s="4">
        <f t="shared" si="26"/>
        <v>-5.128467545525325</v>
      </c>
      <c r="AM79" s="4">
        <f t="shared" si="27"/>
        <v>-2.3352894873316501</v>
      </c>
      <c r="AN79" s="4">
        <f t="shared" si="28"/>
        <v>-7.3879519346667877</v>
      </c>
      <c r="AO79" s="4">
        <f t="shared" si="29"/>
        <v>-3.3733066193034489</v>
      </c>
      <c r="AP79" s="4">
        <f t="shared" si="30"/>
        <v>-5.4535266912401283</v>
      </c>
      <c r="AQ79" s="4">
        <f t="shared" si="31"/>
        <v>-6.0779006128070989</v>
      </c>
      <c r="AR79" s="4">
        <f t="shared" si="32"/>
        <v>-6.6124720422836845</v>
      </c>
      <c r="AS79" s="4">
        <f t="shared" si="33"/>
        <v>-8.0419781473240732</v>
      </c>
      <c r="AT79" s="4">
        <f t="shared" si="34"/>
        <v>-6.4288295149510049</v>
      </c>
      <c r="AU79" s="4">
        <f t="shared" si="35"/>
        <v>-0.401413583204004</v>
      </c>
      <c r="AV79" s="4">
        <f t="shared" si="224"/>
        <v>-0.56344889264055098</v>
      </c>
      <c r="AW79" s="4">
        <f t="shared" si="224"/>
        <v>-4.273279666753993</v>
      </c>
      <c r="AY79" s="2">
        <f t="shared" si="96"/>
        <v>59.297058811521119</v>
      </c>
      <c r="AZ79" s="2">
        <f t="shared" si="147"/>
        <v>62.761652402663344</v>
      </c>
      <c r="BA79" s="2">
        <f t="shared" si="148"/>
        <v>64.066881354536591</v>
      </c>
      <c r="BB79" s="2">
        <f t="shared" si="149"/>
        <v>65.967258457598263</v>
      </c>
      <c r="BC79" s="2">
        <f t="shared" si="150"/>
        <v>64.633817016629948</v>
      </c>
      <c r="BD79" s="2">
        <f t="shared" si="151"/>
        <v>65.368663318783049</v>
      </c>
      <c r="BE79" s="2">
        <f t="shared" si="152"/>
        <v>63.843944942882594</v>
      </c>
      <c r="BF79" s="2">
        <f t="shared" si="153"/>
        <v>66.195071270163353</v>
      </c>
      <c r="BG79" s="2">
        <f t="shared" si="154"/>
        <v>64.16271657687183</v>
      </c>
      <c r="BH79" s="2">
        <f t="shared" si="155"/>
        <v>64.288097210230234</v>
      </c>
      <c r="BI79" s="2">
        <f t="shared" si="156"/>
        <v>63.507980647275517</v>
      </c>
      <c r="BJ79" s="2">
        <f t="shared" si="157"/>
        <v>62.747781539219083</v>
      </c>
      <c r="BK79" s="2">
        <f t="shared" si="158"/>
        <v>66.599752694470041</v>
      </c>
      <c r="BL79" s="2">
        <f t="shared" si="159"/>
        <v>63.907122308173093</v>
      </c>
      <c r="BM79" s="2">
        <f t="shared" si="160"/>
        <v>60.050143434225127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66.777139615914436</v>
      </c>
      <c r="DL79" s="2">
        <f t="shared" si="225"/>
        <v>73.837065986008696</v>
      </c>
      <c r="DM79" s="2">
        <f t="shared" si="225"/>
        <v>74.820877076411975</v>
      </c>
      <c r="DN79" s="2">
        <f t="shared" si="225"/>
        <v>79.707601026880099</v>
      </c>
      <c r="DO79" s="2">
        <f t="shared" si="225"/>
        <v>72.496315161582586</v>
      </c>
      <c r="DP79" s="2">
        <f t="shared" si="225"/>
        <v>74.756952280277886</v>
      </c>
      <c r="DQ79" s="2">
        <f t="shared" si="225"/>
        <v>69.605853377110691</v>
      </c>
      <c r="DR79" s="2">
        <f t="shared" si="225"/>
        <v>71.244126454033776</v>
      </c>
      <c r="DS79" s="2">
        <f t="shared" si="225"/>
        <v>75.57875557491289</v>
      </c>
      <c r="DT79" s="2">
        <f t="shared" si="225"/>
        <v>74.506814634146338</v>
      </c>
      <c r="DU79" s="2">
        <f t="shared" si="225"/>
        <v>69.508501782363979</v>
      </c>
      <c r="DV79" s="2">
        <f t="shared" si="225"/>
        <v>69.708866958622792</v>
      </c>
      <c r="DW79" s="2">
        <f t="shared" si="225"/>
        <v>71.335490561990554</v>
      </c>
      <c r="DX79" s="2">
        <f t="shared" si="225"/>
        <v>65.851913445378159</v>
      </c>
      <c r="DY79" s="2">
        <f t="shared" si="225"/>
        <v>61.208909090909088</v>
      </c>
      <c r="EA79" s="2">
        <f t="shared" si="71"/>
        <v>56.176341349156772</v>
      </c>
      <c r="EB79" s="2">
        <f t="shared" si="72"/>
        <v>58.341530751261708</v>
      </c>
      <c r="EC79" s="2">
        <f t="shared" si="73"/>
        <v>59.401525938664378</v>
      </c>
      <c r="ED79" s="2">
        <f t="shared" si="74"/>
        <v>60.134351336859382</v>
      </c>
      <c r="EE79" s="2">
        <f t="shared" si="75"/>
        <v>60.9992142965651</v>
      </c>
      <c r="EF79" s="2">
        <f t="shared" si="76"/>
        <v>61.065575320080242</v>
      </c>
      <c r="EG79" s="2">
        <f t="shared" si="77"/>
        <v>60.716286258360185</v>
      </c>
      <c r="EH79" s="2">
        <f t="shared" si="78"/>
        <v>63.490020383765618</v>
      </c>
      <c r="EI79" s="2">
        <f t="shared" si="79"/>
        <v>58.596909510618651</v>
      </c>
      <c r="EJ79" s="2">
        <f t="shared" si="80"/>
        <v>58.846183350826557</v>
      </c>
      <c r="EK79" s="2">
        <f t="shared" si="81"/>
        <v>60.135522434901297</v>
      </c>
      <c r="EL79" s="2">
        <f t="shared" si="82"/>
        <v>59.176228628699462</v>
      </c>
      <c r="EM79" s="2">
        <f t="shared" si="83"/>
        <v>63.367879265054988</v>
      </c>
      <c r="EN79" s="2">
        <f t="shared" si="84"/>
        <v>62.626971085694464</v>
      </c>
      <c r="EO79" s="2">
        <f t="shared" si="85"/>
        <v>59.212915506878197</v>
      </c>
      <c r="EQ79" s="2">
        <f t="shared" si="86"/>
        <v>54.758996388268223</v>
      </c>
      <c r="ER79" s="2">
        <f t="shared" si="226"/>
        <v>57.254534056837109</v>
      </c>
      <c r="ES79" s="2">
        <f t="shared" si="226"/>
        <v>57.047457979471183</v>
      </c>
      <c r="ET79" s="2">
        <f t="shared" si="226"/>
        <v>58.3512616118417</v>
      </c>
      <c r="EU79" s="2">
        <f t="shared" si="226"/>
        <v>60.15829864161914</v>
      </c>
      <c r="EV79" s="2">
        <f t="shared" si="226"/>
        <v>60.833143615642456</v>
      </c>
      <c r="EW79" s="2">
        <f t="shared" si="226"/>
        <v>59.228063869973347</v>
      </c>
      <c r="EX79" s="2">
        <f t="shared" si="226"/>
        <v>60.720414347518037</v>
      </c>
      <c r="EY79" s="2">
        <f t="shared" si="226"/>
        <v>57.580980943018886</v>
      </c>
      <c r="EZ79" s="2">
        <f t="shared" si="226"/>
        <v>57.248072319532923</v>
      </c>
      <c r="FA79" s="2">
        <f t="shared" si="226"/>
        <v>58.203047080644012</v>
      </c>
      <c r="FB79" s="2">
        <f t="shared" si="226"/>
        <v>58.824312857215638</v>
      </c>
      <c r="FC79" s="2">
        <f t="shared" si="226"/>
        <v>61.648078809983254</v>
      </c>
      <c r="FD79" s="2">
        <f t="shared" si="226"/>
        <v>62.28664921190628</v>
      </c>
      <c r="FE79" s="2">
        <f t="shared" si="226"/>
        <v>60.380609374778025</v>
      </c>
      <c r="FG79" s="2">
        <f t="shared" si="88"/>
        <v>0.70561041548065628</v>
      </c>
      <c r="FH79" s="2">
        <f t="shared" si="227"/>
        <v>0.714744107723011</v>
      </c>
      <c r="FI79" s="2">
        <f t="shared" si="227"/>
        <v>0.69742587511596799</v>
      </c>
      <c r="FJ79" s="2">
        <f t="shared" si="227"/>
        <v>0.70199039952971176</v>
      </c>
      <c r="FK79" s="2">
        <f t="shared" si="227"/>
        <v>0.68386315148852295</v>
      </c>
      <c r="FL79" s="2">
        <f t="shared" si="227"/>
        <v>0.68570693046089881</v>
      </c>
      <c r="FM79" s="2">
        <f t="shared" si="227"/>
        <v>0.64815328089105395</v>
      </c>
      <c r="FN79" s="2">
        <f t="shared" si="227"/>
        <v>0.65112007923334647</v>
      </c>
      <c r="FO79" s="2">
        <f t="shared" si="227"/>
        <v>0.67224443801936051</v>
      </c>
      <c r="FP79" s="2">
        <f t="shared" si="227"/>
        <v>0.65250132172811492</v>
      </c>
      <c r="FQ79" s="2">
        <f t="shared" si="227"/>
        <v>0.64017808709859225</v>
      </c>
      <c r="FR79" s="2">
        <f t="shared" si="227"/>
        <v>0.66090392295247746</v>
      </c>
      <c r="FS79" s="2">
        <f t="shared" si="227"/>
        <v>0.59436214164876777</v>
      </c>
      <c r="FT79" s="2">
        <f t="shared" si="227"/>
        <v>0.60304230788035473</v>
      </c>
      <c r="FU79" s="2">
        <f t="shared" si="227"/>
        <v>0.58056625806124806</v>
      </c>
      <c r="FW79" s="2">
        <f t="shared" si="112"/>
        <v>3.3255813593761656E-5</v>
      </c>
      <c r="FX79" s="2">
        <f t="shared" si="164"/>
        <v>6.5389615254915679E-5</v>
      </c>
      <c r="FY79" s="2">
        <f t="shared" si="165"/>
        <v>6.0007150948614316E-5</v>
      </c>
      <c r="FZ79" s="2">
        <f t="shared" si="166"/>
        <v>6.1241612162553482E-5</v>
      </c>
      <c r="GA79" s="2">
        <f t="shared" si="167"/>
        <v>6.482745331867674E-5</v>
      </c>
      <c r="GB79" s="2">
        <f t="shared" si="168"/>
        <v>7.2676551101918501E-5</v>
      </c>
      <c r="GC79" s="2">
        <f t="shared" si="169"/>
        <v>7.1454716418053026E-5</v>
      </c>
      <c r="GD79" s="2">
        <f t="shared" si="170"/>
        <v>7.2582530157070456E-5</v>
      </c>
      <c r="GE79" s="2">
        <f t="shared" si="171"/>
        <v>8.6063155494047115E-5</v>
      </c>
      <c r="GF79" s="2">
        <f t="shared" si="172"/>
        <v>8.4357376073497368E-5</v>
      </c>
      <c r="GG79" s="2">
        <f t="shared" si="173"/>
        <v>7.51088570783692E-5</v>
      </c>
      <c r="GH79" s="2">
        <f t="shared" si="174"/>
        <v>6.6573082663264567E-5</v>
      </c>
      <c r="GI79" s="2">
        <f t="shared" si="175"/>
        <v>5.3118516574911633E-5</v>
      </c>
      <c r="GJ79" s="2">
        <f t="shared" si="176"/>
        <v>4.2471088129617543E-5</v>
      </c>
      <c r="GK79" s="2">
        <f t="shared" si="177"/>
        <v>3.5000193321225582E-5</v>
      </c>
      <c r="GM79" s="86">
        <f t="shared" si="113"/>
        <v>0.15946068067822702</v>
      </c>
      <c r="GN79" s="86">
        <f t="shared" si="178"/>
        <v>0.16264017260859454</v>
      </c>
      <c r="GO79" s="86">
        <f t="shared" si="179"/>
        <v>0.14423128693328113</v>
      </c>
      <c r="GP79" s="86">
        <f t="shared" si="180"/>
        <v>0.15355977862149267</v>
      </c>
      <c r="GQ79" s="86">
        <f t="shared" si="181"/>
        <v>0.13893400880108547</v>
      </c>
      <c r="GR79" s="86">
        <f t="shared" si="182"/>
        <v>0.13435518609329386</v>
      </c>
      <c r="GS79" s="86">
        <f t="shared" si="183"/>
        <v>0.10875709705972274</v>
      </c>
      <c r="GT79" s="86">
        <f t="shared" si="184"/>
        <v>0.1106711136399834</v>
      </c>
      <c r="GU79" s="86">
        <f t="shared" si="185"/>
        <v>0.13794147061394099</v>
      </c>
      <c r="GV79" s="86">
        <f t="shared" si="186"/>
        <v>0.11468098259266803</v>
      </c>
      <c r="GW79" s="86">
        <f t="shared" si="187"/>
        <v>9.8803247832840099E-2</v>
      </c>
      <c r="GX79" s="86">
        <f t="shared" si="188"/>
        <v>0.11463848738294904</v>
      </c>
      <c r="GY79" s="86">
        <f t="shared" si="189"/>
        <v>6.2108857105374518E-2</v>
      </c>
      <c r="GZ79" s="86">
        <f t="shared" si="190"/>
        <v>6.9504201616394645E-2</v>
      </c>
      <c r="HA79" s="86">
        <f t="shared" si="191"/>
        <v>5.3498926813018127E-2</v>
      </c>
      <c r="HC79" s="86">
        <f t="shared" si="145"/>
        <v>9.8902790201630705E-7</v>
      </c>
      <c r="HD79" s="86">
        <f t="shared" si="192"/>
        <v>2.8417334771987313E-6</v>
      </c>
      <c r="HE79" s="86">
        <f t="shared" si="193"/>
        <v>9.2337592194554682E-7</v>
      </c>
      <c r="HF79" s="86">
        <f t="shared" si="194"/>
        <v>1.2949601982257704E-6</v>
      </c>
      <c r="HG79" s="86">
        <f t="shared" si="195"/>
        <v>3.3659876680140461E-7</v>
      </c>
      <c r="HH79" s="86">
        <f t="shared" si="196"/>
        <v>3.8370826684979041E-7</v>
      </c>
      <c r="HI79" s="86">
        <f t="shared" si="197"/>
        <v>5.7591511860833122E-8</v>
      </c>
      <c r="HJ79" s="86">
        <f t="shared" si="198"/>
        <v>6.1733063071554689E-10</v>
      </c>
      <c r="HK79" s="86">
        <f t="shared" si="199"/>
        <v>3.7731276877250915E-7</v>
      </c>
      <c r="HL79" s="86">
        <f t="shared" si="200"/>
        <v>6.4300656529607679E-8</v>
      </c>
      <c r="HM79" s="86">
        <f t="shared" si="201"/>
        <v>1.7813855134051577E-8</v>
      </c>
      <c r="HN79" s="86">
        <f t="shared" si="202"/>
        <v>1.1089745547986219E-7</v>
      </c>
      <c r="HO79" s="86">
        <f t="shared" si="203"/>
        <v>3.2390054955478349E-10</v>
      </c>
      <c r="HP79" s="86">
        <f t="shared" si="204"/>
        <v>5.5123705145954317E-10</v>
      </c>
      <c r="HQ79" s="86">
        <f t="shared" si="205"/>
        <v>4.8873207137033614E-12</v>
      </c>
      <c r="HS79" s="86">
        <f t="shared" si="114"/>
        <v>7.9034945182918612E-55</v>
      </c>
      <c r="HT79" s="86">
        <f t="shared" si="206"/>
        <v>2.7385995143699335E-45</v>
      </c>
      <c r="HU79" s="86">
        <f t="shared" si="207"/>
        <v>2.4247509064585173E-49</v>
      </c>
      <c r="HV79" s="86">
        <f t="shared" si="208"/>
        <v>4.9581608635898769E-50</v>
      </c>
      <c r="HW79" s="86">
        <f t="shared" si="209"/>
        <v>1.9523978928437882E-55</v>
      </c>
      <c r="HX79" s="86">
        <f t="shared" si="210"/>
        <v>3.6335923299660769E-54</v>
      </c>
      <c r="HY79" s="86">
        <f t="shared" si="211"/>
        <v>2.4665395812972505E-64</v>
      </c>
      <c r="HZ79" s="86">
        <f t="shared" si="212"/>
        <v>5.2367291823805672E-85</v>
      </c>
      <c r="IA79" s="86">
        <f t="shared" si="213"/>
        <v>1.4763160930513817E-58</v>
      </c>
      <c r="IB79" s="86">
        <f t="shared" si="214"/>
        <v>4.5424942778643893E-66</v>
      </c>
      <c r="IC79" s="86">
        <f t="shared" si="215"/>
        <v>2.0219080079486261E-70</v>
      </c>
      <c r="ID79" s="86">
        <f t="shared" si="216"/>
        <v>5.5279481517706661E-62</v>
      </c>
      <c r="IE79" s="86">
        <f t="shared" si="217"/>
        <v>3.8091625165913388E-85</v>
      </c>
      <c r="IF79" s="86">
        <f t="shared" si="218"/>
        <v>1.2493857420672339E-51</v>
      </c>
      <c r="IG79" s="86">
        <f t="shared" si="219"/>
        <v>1.6612571456764354E-35</v>
      </c>
      <c r="II79" s="86">
        <f t="shared" si="115"/>
        <v>4.6591618841277296E-136</v>
      </c>
      <c r="IJ79" s="86">
        <f t="shared" si="116"/>
        <v>2.2875115154549406E-105</v>
      </c>
      <c r="IK79" s="86">
        <f t="shared" si="117"/>
        <v>3.7771566142459597E-117</v>
      </c>
      <c r="IL79" s="86">
        <f t="shared" si="118"/>
        <v>4.6046194095576195E-119</v>
      </c>
      <c r="IM79" s="86">
        <f t="shared" si="119"/>
        <v>1.8584372078828212E-134</v>
      </c>
      <c r="IN79" s="86">
        <f t="shared" si="120"/>
        <v>2.5275831956828362E-128</v>
      </c>
      <c r="IO79" s="86">
        <f t="shared" si="121"/>
        <v>1.3534320230684159E-152</v>
      </c>
      <c r="IP79" s="86">
        <f t="shared" si="122"/>
        <v>1.0303789764639245E-203</v>
      </c>
      <c r="IQ79" s="86">
        <f t="shared" si="123"/>
        <v>5.6745073709403971E-140</v>
      </c>
      <c r="IR79" s="86">
        <f t="shared" si="124"/>
        <v>3.1106364294334282E-158</v>
      </c>
      <c r="IS79" s="86">
        <f t="shared" si="125"/>
        <v>4.3069449764935551E-168</v>
      </c>
      <c r="IT79" s="86">
        <f t="shared" si="126"/>
        <v>3.69181455319489E-147</v>
      </c>
      <c r="IU79" s="86">
        <f t="shared" si="127"/>
        <v>2.2873644357060908E-202</v>
      </c>
      <c r="IV79" s="86">
        <f t="shared" si="128"/>
        <v>8.7470406626736492E-149</v>
      </c>
      <c r="IW79" s="86">
        <f t="shared" si="129"/>
        <v>9.0635324126928982E-140</v>
      </c>
      <c r="IY79" s="86">
        <f t="shared" si="130"/>
        <v>0.15946166970612904</v>
      </c>
      <c r="IZ79" s="86">
        <f t="shared" si="131"/>
        <v>0.16264301434207173</v>
      </c>
      <c r="JA79" s="86">
        <f t="shared" si="132"/>
        <v>0.14423221030920308</v>
      </c>
      <c r="JB79" s="86">
        <f t="shared" si="133"/>
        <v>0.15356107358169091</v>
      </c>
      <c r="JC79" s="86">
        <f t="shared" si="134"/>
        <v>0.13893434539985228</v>
      </c>
      <c r="JD79" s="86">
        <f t="shared" si="135"/>
        <v>0.13435556980156071</v>
      </c>
      <c r="JE79" s="86">
        <f t="shared" si="136"/>
        <v>0.1087571546512346</v>
      </c>
      <c r="JF79" s="86">
        <f t="shared" si="137"/>
        <v>0.11067111425731403</v>
      </c>
      <c r="JG79" s="86">
        <f t="shared" si="138"/>
        <v>0.13794184792670977</v>
      </c>
      <c r="JH79" s="86">
        <f t="shared" si="139"/>
        <v>0.11468104689332456</v>
      </c>
      <c r="JI79" s="86">
        <f t="shared" si="140"/>
        <v>9.8803265646695226E-2</v>
      </c>
      <c r="JJ79" s="86">
        <f t="shared" si="141"/>
        <v>0.11463859828040453</v>
      </c>
      <c r="JK79" s="86">
        <f t="shared" si="142"/>
        <v>6.210885742927507E-2</v>
      </c>
      <c r="JL79" s="86">
        <f t="shared" si="143"/>
        <v>6.9504202167631701E-2</v>
      </c>
      <c r="JM79" s="86">
        <f t="shared" si="144"/>
        <v>5.3498926817905447E-2</v>
      </c>
    </row>
    <row r="80" spans="2:273" x14ac:dyDescent="0.25">
      <c r="B80" s="2">
        <v>53</v>
      </c>
      <c r="C80" s="37">
        <v>151.32</v>
      </c>
      <c r="D80" s="37">
        <v>155.935</v>
      </c>
      <c r="E80" s="37">
        <v>144.53200000000001</v>
      </c>
      <c r="F80" s="37">
        <v>136.14500000000001</v>
      </c>
      <c r="G80" s="37">
        <v>145.935</v>
      </c>
      <c r="H80" s="37">
        <v>136.5</v>
      </c>
      <c r="I80" s="37">
        <v>131.613</v>
      </c>
      <c r="J80" s="37">
        <v>130.90299999999999</v>
      </c>
      <c r="K80" s="37">
        <v>141.774</v>
      </c>
      <c r="L80" s="37">
        <v>127.726</v>
      </c>
      <c r="M80" s="37">
        <v>118.113</v>
      </c>
      <c r="N80" s="37">
        <v>130.61699999999999</v>
      </c>
      <c r="O80" s="37">
        <v>117.31699999999999</v>
      </c>
      <c r="P80" s="37">
        <v>112.55</v>
      </c>
      <c r="Q80" s="37">
        <v>83.59</v>
      </c>
      <c r="S80" s="4">
        <f t="shared" si="8"/>
        <v>145.14969110812174</v>
      </c>
      <c r="T80" s="4">
        <f t="shared" si="9"/>
        <v>150.53483039650081</v>
      </c>
      <c r="U80" s="4">
        <f t="shared" si="10"/>
        <v>142.84370435618814</v>
      </c>
      <c r="V80" s="4">
        <f t="shared" si="11"/>
        <v>137.61012954794697</v>
      </c>
      <c r="W80" s="4">
        <f t="shared" si="12"/>
        <v>142.27040225839292</v>
      </c>
      <c r="X80" s="4">
        <f t="shared" si="13"/>
        <v>138.69716423918817</v>
      </c>
      <c r="Y80" s="4">
        <f t="shared" si="14"/>
        <v>129.40401695629822</v>
      </c>
      <c r="Z80" s="4">
        <f t="shared" si="15"/>
        <v>130.94885716601908</v>
      </c>
      <c r="AA80" s="4">
        <f t="shared" si="16"/>
        <v>139.34603182194124</v>
      </c>
      <c r="AB80" s="4">
        <f t="shared" si="17"/>
        <v>129.16014015153482</v>
      </c>
      <c r="AC80" s="4">
        <f t="shared" si="18"/>
        <v>121.36364051273303</v>
      </c>
      <c r="AD80" s="4">
        <f t="shared" si="19"/>
        <v>131.14101762727455</v>
      </c>
      <c r="AE80" s="4">
        <f t="shared" si="20"/>
        <v>115.70471313946912</v>
      </c>
      <c r="AF80" s="4">
        <f t="shared" si="21"/>
        <v>109.16603822358128</v>
      </c>
      <c r="AG80" s="4">
        <f t="shared" si="22"/>
        <v>89.286902319007453</v>
      </c>
      <c r="AI80" s="4">
        <f t="shared" si="23"/>
        <v>6.1703088918782498</v>
      </c>
      <c r="AJ80" s="4">
        <f t="shared" si="24"/>
        <v>5.4001696034991937</v>
      </c>
      <c r="AK80" s="4">
        <f t="shared" si="25"/>
        <v>1.6882956438118697</v>
      </c>
      <c r="AL80" s="4">
        <f t="shared" si="26"/>
        <v>-1.4651295479469582</v>
      </c>
      <c r="AM80" s="4">
        <f t="shared" si="27"/>
        <v>3.6645977416070821</v>
      </c>
      <c r="AN80" s="4">
        <f t="shared" si="28"/>
        <v>-2.1971642391881687</v>
      </c>
      <c r="AO80" s="4">
        <f t="shared" si="29"/>
        <v>2.2089830437017781</v>
      </c>
      <c r="AP80" s="4">
        <f t="shared" si="30"/>
        <v>-4.5857166019089846E-2</v>
      </c>
      <c r="AQ80" s="4">
        <f t="shared" si="31"/>
        <v>2.4279681780587623</v>
      </c>
      <c r="AR80" s="4">
        <f t="shared" si="32"/>
        <v>-1.4341401515348196</v>
      </c>
      <c r="AS80" s="4">
        <f t="shared" si="33"/>
        <v>-3.2506405127330282</v>
      </c>
      <c r="AT80" s="4">
        <f t="shared" si="34"/>
        <v>-0.52401762727456003</v>
      </c>
      <c r="AU80" s="4">
        <f t="shared" si="35"/>
        <v>1.6122868605308724</v>
      </c>
      <c r="AV80" s="4">
        <f t="shared" si="224"/>
        <v>3.3839617764187153</v>
      </c>
      <c r="AW80" s="4">
        <f t="shared" si="224"/>
        <v>-5.6969023190074495</v>
      </c>
      <c r="AY80" s="2">
        <f t="shared" si="96"/>
        <v>59.034731096748011</v>
      </c>
      <c r="AZ80" s="2">
        <f t="shared" si="147"/>
        <v>62.43104191222541</v>
      </c>
      <c r="BA80" s="2">
        <f t="shared" si="148"/>
        <v>63.735350938939291</v>
      </c>
      <c r="BB80" s="2">
        <f t="shared" si="149"/>
        <v>65.58658140196502</v>
      </c>
      <c r="BC80" s="2">
        <f t="shared" si="150"/>
        <v>64.348127644255072</v>
      </c>
      <c r="BD80" s="2">
        <f t="shared" si="151"/>
        <v>65.051593264394725</v>
      </c>
      <c r="BE80" s="2">
        <f t="shared" si="152"/>
        <v>63.585849979888195</v>
      </c>
      <c r="BF80" s="2">
        <f t="shared" si="153"/>
        <v>65.94585601226693</v>
      </c>
      <c r="BG80" s="2">
        <f t="shared" si="154"/>
        <v>63.792219305864755</v>
      </c>
      <c r="BH80" s="2">
        <f t="shared" si="155"/>
        <v>63.950148323425196</v>
      </c>
      <c r="BI80" s="2">
        <f t="shared" si="156"/>
        <v>63.253160676392064</v>
      </c>
      <c r="BJ80" s="2">
        <f t="shared" si="157"/>
        <v>62.493098873746625</v>
      </c>
      <c r="BK80" s="2">
        <f t="shared" si="158"/>
        <v>66.400274131800373</v>
      </c>
      <c r="BL80" s="2">
        <f t="shared" si="159"/>
        <v>63.785938547501402</v>
      </c>
      <c r="BM80" s="2">
        <f t="shared" si="160"/>
        <v>59.979166202504892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66.914100964265458</v>
      </c>
      <c r="DL80" s="2">
        <f t="shared" si="225"/>
        <v>74.113856440590979</v>
      </c>
      <c r="DM80" s="2">
        <f t="shared" si="225"/>
        <v>75.126332225913629</v>
      </c>
      <c r="DN80" s="2">
        <f t="shared" si="225"/>
        <v>80.117257324071289</v>
      </c>
      <c r="DO80" s="2">
        <f t="shared" si="225"/>
        <v>72.685449109030486</v>
      </c>
      <c r="DP80" s="2">
        <f t="shared" si="225"/>
        <v>74.950248565388122</v>
      </c>
      <c r="DQ80" s="2">
        <f t="shared" si="225"/>
        <v>69.738104409005615</v>
      </c>
      <c r="DR80" s="2">
        <f t="shared" si="225"/>
        <v>71.434542870544092</v>
      </c>
      <c r="DS80" s="2">
        <f t="shared" si="225"/>
        <v>75.851911149825781</v>
      </c>
      <c r="DT80" s="2">
        <f t="shared" si="225"/>
        <v>74.813752439024384</v>
      </c>
      <c r="DU80" s="2">
        <f t="shared" si="225"/>
        <v>69.710206566604128</v>
      </c>
      <c r="DV80" s="2">
        <f t="shared" si="225"/>
        <v>69.914814255511942</v>
      </c>
      <c r="DW80" s="2">
        <f t="shared" si="225"/>
        <v>71.560813599313605</v>
      </c>
      <c r="DX80" s="2">
        <f t="shared" si="225"/>
        <v>65.972225210084034</v>
      </c>
      <c r="DY80" s="2">
        <f t="shared" si="225"/>
        <v>61.305818181818182</v>
      </c>
      <c r="EA80" s="2">
        <f t="shared" si="71"/>
        <v>56.036681761399123</v>
      </c>
      <c r="EB80" s="2">
        <f t="shared" si="72"/>
        <v>58.178771801009361</v>
      </c>
      <c r="EC80" s="2">
        <f t="shared" si="73"/>
        <v>59.228487675551733</v>
      </c>
      <c r="ED80" s="2">
        <f t="shared" si="74"/>
        <v>59.96093670618275</v>
      </c>
      <c r="EE80" s="2">
        <f t="shared" si="75"/>
        <v>60.833153498185489</v>
      </c>
      <c r="EF80" s="2">
        <f t="shared" si="76"/>
        <v>60.913790811599483</v>
      </c>
      <c r="EG80" s="2">
        <f t="shared" si="77"/>
        <v>60.540160391379757</v>
      </c>
      <c r="EH80" s="2">
        <f t="shared" si="78"/>
        <v>63.264026421718462</v>
      </c>
      <c r="EI80" s="2">
        <f t="shared" si="79"/>
        <v>58.429957194428681</v>
      </c>
      <c r="EJ80" s="2">
        <f t="shared" si="80"/>
        <v>58.673867234649698</v>
      </c>
      <c r="EK80" s="2">
        <f t="shared" si="81"/>
        <v>59.943452908950185</v>
      </c>
      <c r="EL80" s="2">
        <f t="shared" si="82"/>
        <v>59.020264355618458</v>
      </c>
      <c r="EM80" s="2">
        <f t="shared" si="83"/>
        <v>63.188382886200309</v>
      </c>
      <c r="EN80" s="2">
        <f t="shared" si="84"/>
        <v>62.473450740837002</v>
      </c>
      <c r="EO80" s="2">
        <f t="shared" si="85"/>
        <v>59.104978248932944</v>
      </c>
      <c r="EQ80" s="2">
        <f t="shared" si="86"/>
        <v>54.642006342936824</v>
      </c>
      <c r="ER80" s="2">
        <f t="shared" si="226"/>
        <v>57.109628798941579</v>
      </c>
      <c r="ES80" s="2">
        <f t="shared" si="226"/>
        <v>56.913330337406109</v>
      </c>
      <c r="ET80" s="2">
        <f t="shared" si="226"/>
        <v>58.208736788049876</v>
      </c>
      <c r="EU80" s="2">
        <f t="shared" si="226"/>
        <v>60.005899302768917</v>
      </c>
      <c r="EV80" s="2">
        <f t="shared" si="226"/>
        <v>60.68495113296089</v>
      </c>
      <c r="EW80" s="2">
        <f t="shared" si="226"/>
        <v>59.077445542349992</v>
      </c>
      <c r="EX80" s="2">
        <f t="shared" si="226"/>
        <v>60.545064053681614</v>
      </c>
      <c r="EY80" s="2">
        <f t="shared" si="226"/>
        <v>57.431452403458849</v>
      </c>
      <c r="EZ80" s="2">
        <f t="shared" si="226"/>
        <v>57.102985577761388</v>
      </c>
      <c r="FA80" s="2">
        <f t="shared" si="226"/>
        <v>58.045213500882049</v>
      </c>
      <c r="FB80" s="2">
        <f t="shared" si="226"/>
        <v>58.673866793449029</v>
      </c>
      <c r="FC80" s="2">
        <f t="shared" si="226"/>
        <v>61.496690196690231</v>
      </c>
      <c r="FD80" s="2">
        <f t="shared" si="226"/>
        <v>62.138176015764046</v>
      </c>
      <c r="FE80" s="2">
        <f t="shared" si="226"/>
        <v>60.250600785019927</v>
      </c>
      <c r="FG80" s="2">
        <f t="shared" si="88"/>
        <v>0.72437394062895166</v>
      </c>
      <c r="FH80" s="2">
        <f t="shared" si="227"/>
        <v>0.73314564292353079</v>
      </c>
      <c r="FI80" s="2">
        <f t="shared" si="227"/>
        <v>0.71650146801011394</v>
      </c>
      <c r="FJ80" s="2">
        <f t="shared" si="227"/>
        <v>0.72089338812755721</v>
      </c>
      <c r="FK80" s="2">
        <f t="shared" si="227"/>
        <v>0.70343019918635397</v>
      </c>
      <c r="FL80" s="2">
        <f t="shared" si="227"/>
        <v>0.70520905195009942</v>
      </c>
      <c r="FM80" s="2">
        <f t="shared" si="227"/>
        <v>0.66886032536700224</v>
      </c>
      <c r="FN80" s="2">
        <f t="shared" si="227"/>
        <v>0.67174094870361378</v>
      </c>
      <c r="FO80" s="2">
        <f t="shared" si="227"/>
        <v>0.69220695051437953</v>
      </c>
      <c r="FP80" s="2">
        <f t="shared" si="227"/>
        <v>0.67308154171570456</v>
      </c>
      <c r="FQ80" s="2">
        <f t="shared" si="227"/>
        <v>0.66110908370796262</v>
      </c>
      <c r="FR80" s="2">
        <f t="shared" si="227"/>
        <v>0.68122962072869409</v>
      </c>
      <c r="FS80" s="2">
        <f t="shared" si="227"/>
        <v>0.6163611399230684</v>
      </c>
      <c r="FT80" s="2">
        <f t="shared" si="227"/>
        <v>0.62486766968867702</v>
      </c>
      <c r="FU80" s="2">
        <f t="shared" si="227"/>
        <v>0.60281346445901263</v>
      </c>
      <c r="FW80" s="2">
        <f t="shared" si="112"/>
        <v>3.6464157506737919E-5</v>
      </c>
      <c r="FX80" s="2">
        <f t="shared" si="164"/>
        <v>7.1697835063073257E-5</v>
      </c>
      <c r="FY80" s="2">
        <f t="shared" si="165"/>
        <v>6.579615170879313E-5</v>
      </c>
      <c r="FZ80" s="2">
        <f t="shared" si="166"/>
        <v>6.7149695680245185E-5</v>
      </c>
      <c r="GA80" s="2">
        <f t="shared" si="167"/>
        <v>7.1081444501091038E-5</v>
      </c>
      <c r="GB80" s="2">
        <f t="shared" si="168"/>
        <v>7.9687694907725815E-5</v>
      </c>
      <c r="GC80" s="2">
        <f t="shared" si="169"/>
        <v>7.8347998446822806E-5</v>
      </c>
      <c r="GD80" s="2">
        <f t="shared" si="170"/>
        <v>7.958460443646853E-5</v>
      </c>
      <c r="GE80" s="2">
        <f t="shared" si="171"/>
        <v>9.4365589952438459E-5</v>
      </c>
      <c r="GF80" s="2">
        <f t="shared" si="172"/>
        <v>9.2495270762038971E-5</v>
      </c>
      <c r="GG80" s="2">
        <f t="shared" si="173"/>
        <v>8.2354627351809002E-5</v>
      </c>
      <c r="GH80" s="2">
        <f t="shared" si="174"/>
        <v>7.2995464751319001E-5</v>
      </c>
      <c r="GI80" s="2">
        <f t="shared" si="175"/>
        <v>5.8242996753394153E-5</v>
      </c>
      <c r="GJ80" s="2">
        <f t="shared" si="176"/>
        <v>4.6568431284872194E-5</v>
      </c>
      <c r="GK80" s="2">
        <f t="shared" si="177"/>
        <v>3.837681924838407E-5</v>
      </c>
      <c r="GM80" s="86">
        <f t="shared" si="113"/>
        <v>0.19644370872265005</v>
      </c>
      <c r="GN80" s="86">
        <f t="shared" si="178"/>
        <v>0.19859006346363145</v>
      </c>
      <c r="GO80" s="86">
        <f t="shared" si="179"/>
        <v>0.1784532888582987</v>
      </c>
      <c r="GP80" s="86">
        <f t="shared" si="180"/>
        <v>0.1896104722686103</v>
      </c>
      <c r="GQ80" s="86">
        <f t="shared" si="181"/>
        <v>0.17446732498833178</v>
      </c>
      <c r="GR80" s="86">
        <f t="shared" si="182"/>
        <v>0.1679727824550781</v>
      </c>
      <c r="GS80" s="86">
        <f t="shared" si="183"/>
        <v>0.14191544686322469</v>
      </c>
      <c r="GT80" s="86">
        <f t="shared" si="184"/>
        <v>0.14384416329893715</v>
      </c>
      <c r="GU80" s="86">
        <f t="shared" si="185"/>
        <v>0.17600112058169629</v>
      </c>
      <c r="GV80" s="86">
        <f t="shared" si="186"/>
        <v>0.1491210064099443</v>
      </c>
      <c r="GW80" s="86">
        <f t="shared" si="187"/>
        <v>0.12979558165196556</v>
      </c>
      <c r="GX80" s="86">
        <f t="shared" si="188"/>
        <v>0.1469509793307002</v>
      </c>
      <c r="GY80" s="86">
        <f t="shared" si="189"/>
        <v>8.6792303558295023E-2</v>
      </c>
      <c r="GZ80" s="86">
        <f t="shared" si="190"/>
        <v>9.6054112815676176E-2</v>
      </c>
      <c r="HA80" s="86">
        <f t="shared" si="191"/>
        <v>7.6787658451757321E-2</v>
      </c>
      <c r="HC80" s="86">
        <f t="shared" si="145"/>
        <v>1.9414423537847578E-6</v>
      </c>
      <c r="HD80" s="86">
        <f t="shared" si="192"/>
        <v>5.2223094212946067E-6</v>
      </c>
      <c r="HE80" s="86">
        <f t="shared" si="193"/>
        <v>1.7953470580638754E-6</v>
      </c>
      <c r="HF80" s="86">
        <f t="shared" si="194"/>
        <v>2.5133475697030092E-6</v>
      </c>
      <c r="HG80" s="86">
        <f t="shared" si="195"/>
        <v>7.0898816484389083E-7</v>
      </c>
      <c r="HH80" s="86">
        <f t="shared" si="196"/>
        <v>7.9857229696197378E-7</v>
      </c>
      <c r="HI80" s="86">
        <f t="shared" si="197"/>
        <v>1.3474007621565846E-7</v>
      </c>
      <c r="HJ80" s="86">
        <f t="shared" si="198"/>
        <v>1.883011114680895E-9</v>
      </c>
      <c r="HK80" s="86">
        <f t="shared" si="199"/>
        <v>8.227978354287654E-7</v>
      </c>
      <c r="HL80" s="86">
        <f t="shared" si="200"/>
        <v>1.546472207486114E-7</v>
      </c>
      <c r="HM80" s="86">
        <f t="shared" si="201"/>
        <v>4.5110966075007562E-8</v>
      </c>
      <c r="HN80" s="86">
        <f t="shared" si="202"/>
        <v>2.4964516705700485E-7</v>
      </c>
      <c r="HO80" s="86">
        <f t="shared" si="203"/>
        <v>9.6697396696882469E-10</v>
      </c>
      <c r="HP80" s="86">
        <f t="shared" si="204"/>
        <v>1.5940434128410605E-9</v>
      </c>
      <c r="HQ80" s="86">
        <f t="shared" si="205"/>
        <v>1.821080698259005E-11</v>
      </c>
      <c r="HS80" s="86">
        <f t="shared" si="114"/>
        <v>1.8362332852989633E-53</v>
      </c>
      <c r="HT80" s="86">
        <f t="shared" si="206"/>
        <v>3.9896226002647082E-44</v>
      </c>
      <c r="HU80" s="86">
        <f t="shared" si="207"/>
        <v>4.5350124720577754E-48</v>
      </c>
      <c r="HV80" s="86">
        <f t="shared" si="208"/>
        <v>9.7637663525009714E-49</v>
      </c>
      <c r="HW80" s="86">
        <f t="shared" si="209"/>
        <v>5.6257033521698716E-54</v>
      </c>
      <c r="HX80" s="86">
        <f t="shared" si="210"/>
        <v>9.6784744399134103E-53</v>
      </c>
      <c r="HY80" s="86">
        <f t="shared" si="211"/>
        <v>1.2269424219877164E-62</v>
      </c>
      <c r="HZ80" s="86">
        <f t="shared" si="212"/>
        <v>9.689897310332064E-83</v>
      </c>
      <c r="IA80" s="86">
        <f t="shared" si="213"/>
        <v>5.5900040754184689E-57</v>
      </c>
      <c r="IB80" s="86">
        <f t="shared" si="214"/>
        <v>2.7535906755763912E-64</v>
      </c>
      <c r="IC80" s="86">
        <f t="shared" si="215"/>
        <v>1.5190681956735747E-68</v>
      </c>
      <c r="ID80" s="86">
        <f t="shared" si="216"/>
        <v>2.3175787892994343E-60</v>
      </c>
      <c r="IE80" s="86">
        <f t="shared" si="217"/>
        <v>5.9044167096242167E-83</v>
      </c>
      <c r="IF80" s="86">
        <f t="shared" si="218"/>
        <v>2.3453940503959737E-50</v>
      </c>
      <c r="IG80" s="86">
        <f t="shared" si="219"/>
        <v>1.1381467695353385E-34</v>
      </c>
      <c r="II80" s="86">
        <f t="shared" si="115"/>
        <v>1.1284502436262167E-133</v>
      </c>
      <c r="IJ80" s="86">
        <f t="shared" si="116"/>
        <v>2.1240317024642813E-103</v>
      </c>
      <c r="IK80" s="86">
        <f t="shared" si="117"/>
        <v>5.6159727112186716E-115</v>
      </c>
      <c r="IL80" s="86">
        <f t="shared" si="118"/>
        <v>7.5179135367125261E-117</v>
      </c>
      <c r="IM80" s="86">
        <f t="shared" si="119"/>
        <v>6.1260651577020296E-132</v>
      </c>
      <c r="IN80" s="86">
        <f t="shared" si="120"/>
        <v>6.8077050613272868E-126</v>
      </c>
      <c r="IO80" s="86">
        <f t="shared" si="121"/>
        <v>1.0538691227725467E-149</v>
      </c>
      <c r="IP80" s="86">
        <f t="shared" si="122"/>
        <v>7.7819530486468579E-200</v>
      </c>
      <c r="IQ80" s="86">
        <f t="shared" si="123"/>
        <v>2.8552700505739126E-137</v>
      </c>
      <c r="IR80" s="86">
        <f t="shared" si="124"/>
        <v>3.5087071769549526E-155</v>
      </c>
      <c r="IS80" s="86">
        <f t="shared" si="125"/>
        <v>6.9083064599421179E-165</v>
      </c>
      <c r="IT80" s="86">
        <f t="shared" si="126"/>
        <v>2.1574882777653064E-144</v>
      </c>
      <c r="IU80" s="86">
        <f t="shared" si="127"/>
        <v>1.2300973983324123E-198</v>
      </c>
      <c r="IV80" s="86">
        <f t="shared" si="128"/>
        <v>4.1224741231288432E-146</v>
      </c>
      <c r="IW80" s="86">
        <f t="shared" si="129"/>
        <v>2.6273676238900499E-137</v>
      </c>
      <c r="IY80" s="86">
        <f t="shared" si="130"/>
        <v>0.19644565016500384</v>
      </c>
      <c r="IZ80" s="86">
        <f t="shared" si="131"/>
        <v>0.19859528577305274</v>
      </c>
      <c r="JA80" s="86">
        <f t="shared" si="132"/>
        <v>0.17845508420535677</v>
      </c>
      <c r="JB80" s="86">
        <f t="shared" si="133"/>
        <v>0.18961298561618001</v>
      </c>
      <c r="JC80" s="86">
        <f t="shared" si="134"/>
        <v>0.17446803397649663</v>
      </c>
      <c r="JD80" s="86">
        <f t="shared" si="135"/>
        <v>0.16797358102737506</v>
      </c>
      <c r="JE80" s="86">
        <f t="shared" si="136"/>
        <v>0.14191558160330089</v>
      </c>
      <c r="JF80" s="86">
        <f t="shared" si="137"/>
        <v>0.14384416518194826</v>
      </c>
      <c r="JG80" s="86">
        <f t="shared" si="138"/>
        <v>0.17600194337953171</v>
      </c>
      <c r="JH80" s="86">
        <f t="shared" si="139"/>
        <v>0.14912116105716505</v>
      </c>
      <c r="JI80" s="86">
        <f t="shared" si="140"/>
        <v>0.12979562676293163</v>
      </c>
      <c r="JJ80" s="86">
        <f t="shared" si="141"/>
        <v>0.14695122897586727</v>
      </c>
      <c r="JK80" s="86">
        <f t="shared" si="142"/>
        <v>8.6792304525268996E-2</v>
      </c>
      <c r="JL80" s="86">
        <f t="shared" si="143"/>
        <v>9.6054114409719588E-2</v>
      </c>
      <c r="JM80" s="86">
        <f t="shared" si="144"/>
        <v>7.6787658469968129E-2</v>
      </c>
    </row>
    <row r="81" spans="2:273" x14ac:dyDescent="0.25">
      <c r="B81" s="2">
        <v>54</v>
      </c>
      <c r="C81" s="37">
        <v>162.47999999999999</v>
      </c>
      <c r="D81" s="37">
        <v>172.35499999999999</v>
      </c>
      <c r="E81" s="37">
        <v>161.67699999999999</v>
      </c>
      <c r="F81" s="37">
        <v>151.09700000000001</v>
      </c>
      <c r="G81" s="37">
        <v>162.48400000000001</v>
      </c>
      <c r="H81" s="37">
        <v>151.726</v>
      </c>
      <c r="I81" s="37">
        <v>148.339</v>
      </c>
      <c r="J81" s="37">
        <v>150.774</v>
      </c>
      <c r="K81" s="37">
        <v>157.96799999999999</v>
      </c>
      <c r="L81" s="37">
        <v>145.98400000000001</v>
      </c>
      <c r="M81" s="37">
        <v>135.435</v>
      </c>
      <c r="N81" s="37">
        <v>147.6</v>
      </c>
      <c r="O81" s="37">
        <v>136.6</v>
      </c>
      <c r="P81" s="37">
        <v>127.917</v>
      </c>
      <c r="Q81" s="37">
        <v>96.131</v>
      </c>
      <c r="S81" s="4">
        <f t="shared" si="8"/>
        <v>158.01761371195192</v>
      </c>
      <c r="T81" s="4">
        <f t="shared" si="9"/>
        <v>163.04850570865338</v>
      </c>
      <c r="U81" s="4">
        <f t="shared" si="10"/>
        <v>155.1003816949779</v>
      </c>
      <c r="V81" s="4">
        <f t="shared" si="11"/>
        <v>148.4327763666985</v>
      </c>
      <c r="W81" s="4">
        <f t="shared" si="12"/>
        <v>155.3143457846011</v>
      </c>
      <c r="X81" s="4">
        <f t="shared" si="13"/>
        <v>150.83099028557419</v>
      </c>
      <c r="Y81" s="4">
        <f t="shared" si="14"/>
        <v>142.85656199298225</v>
      </c>
      <c r="Z81" s="4">
        <f t="shared" si="15"/>
        <v>143.99910232881987</v>
      </c>
      <c r="AA81" s="4">
        <f t="shared" si="16"/>
        <v>152.78034738728257</v>
      </c>
      <c r="AB81" s="4">
        <f t="shared" si="17"/>
        <v>142.10086965327599</v>
      </c>
      <c r="AC81" s="4">
        <f t="shared" si="18"/>
        <v>133.71424526304961</v>
      </c>
      <c r="AD81" s="4">
        <f t="shared" si="19"/>
        <v>144.132999067502</v>
      </c>
      <c r="AE81" s="4">
        <f t="shared" si="20"/>
        <v>129.50310893707376</v>
      </c>
      <c r="AF81" s="4">
        <f t="shared" si="21"/>
        <v>121.31867634994259</v>
      </c>
      <c r="AG81" s="4">
        <f t="shared" si="22"/>
        <v>98.379971812207771</v>
      </c>
      <c r="AI81" s="4">
        <f t="shared" si="23"/>
        <v>4.4623862880480658</v>
      </c>
      <c r="AJ81" s="4">
        <f t="shared" si="24"/>
        <v>9.3064942913466098</v>
      </c>
      <c r="AK81" s="4">
        <f t="shared" si="25"/>
        <v>6.5766183050220945</v>
      </c>
      <c r="AL81" s="4">
        <f t="shared" si="26"/>
        <v>2.6642236333015035</v>
      </c>
      <c r="AM81" s="4">
        <f t="shared" si="27"/>
        <v>7.1696542153989071</v>
      </c>
      <c r="AN81" s="4">
        <f t="shared" si="28"/>
        <v>0.8950097144258109</v>
      </c>
      <c r="AO81" s="4">
        <f t="shared" si="29"/>
        <v>5.4824380070177483</v>
      </c>
      <c r="AP81" s="4">
        <f t="shared" si="30"/>
        <v>6.7748976711801276</v>
      </c>
      <c r="AQ81" s="4">
        <f t="shared" si="31"/>
        <v>5.1876526127174145</v>
      </c>
      <c r="AR81" s="4">
        <f t="shared" si="32"/>
        <v>3.8831303467240161</v>
      </c>
      <c r="AS81" s="4">
        <f t="shared" si="33"/>
        <v>1.720754736950397</v>
      </c>
      <c r="AT81" s="4">
        <f t="shared" si="34"/>
        <v>3.4670009324979958</v>
      </c>
      <c r="AU81" s="4">
        <f t="shared" si="35"/>
        <v>7.0968910629262325</v>
      </c>
      <c r="AV81" s="4">
        <f t="shared" si="224"/>
        <v>6.5983236500574094</v>
      </c>
      <c r="AW81" s="4">
        <f t="shared" si="224"/>
        <v>-2.2489718122077704</v>
      </c>
      <c r="AY81" s="2">
        <f t="shared" si="96"/>
        <v>58.770491500116655</v>
      </c>
      <c r="AZ81" s="2">
        <f t="shared" si="147"/>
        <v>62.096914164266551</v>
      </c>
      <c r="BA81" s="2">
        <f t="shared" si="148"/>
        <v>63.397770956890305</v>
      </c>
      <c r="BB81" s="2">
        <f t="shared" si="149"/>
        <v>65.199483259269044</v>
      </c>
      <c r="BC81" s="2">
        <f t="shared" si="150"/>
        <v>64.057318033046556</v>
      </c>
      <c r="BD81" s="2">
        <f t="shared" si="151"/>
        <v>64.731461652363123</v>
      </c>
      <c r="BE81" s="2">
        <f t="shared" si="152"/>
        <v>63.321008295719707</v>
      </c>
      <c r="BF81" s="2">
        <f t="shared" si="153"/>
        <v>65.684976867411066</v>
      </c>
      <c r="BG81" s="2">
        <f t="shared" si="154"/>
        <v>63.416546717858679</v>
      </c>
      <c r="BH81" s="2">
        <f t="shared" si="155"/>
        <v>63.603198525615532</v>
      </c>
      <c r="BI81" s="2">
        <f t="shared" si="156"/>
        <v>62.988070597685109</v>
      </c>
      <c r="BJ81" s="2">
        <f t="shared" si="157"/>
        <v>62.23121128320809</v>
      </c>
      <c r="BK81" s="2">
        <f t="shared" si="158"/>
        <v>66.187075849127766</v>
      </c>
      <c r="BL81" s="2">
        <f t="shared" si="159"/>
        <v>63.654672793799477</v>
      </c>
      <c r="BM81" s="2">
        <f t="shared" si="160"/>
        <v>59.900078067122905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67.05106231261648</v>
      </c>
      <c r="DL81" s="2">
        <f t="shared" si="225"/>
        <v>74.390646895173262</v>
      </c>
      <c r="DM81" s="2">
        <f t="shared" si="225"/>
        <v>75.431787375415297</v>
      </c>
      <c r="DN81" s="2">
        <f t="shared" si="225"/>
        <v>80.526913621262466</v>
      </c>
      <c r="DO81" s="2">
        <f t="shared" si="225"/>
        <v>72.8745830564784</v>
      </c>
      <c r="DP81" s="2">
        <f t="shared" si="225"/>
        <v>75.143544850498358</v>
      </c>
      <c r="DQ81" s="2">
        <f t="shared" si="225"/>
        <v>69.870355440900553</v>
      </c>
      <c r="DR81" s="2">
        <f t="shared" si="225"/>
        <v>71.624959287054409</v>
      </c>
      <c r="DS81" s="2">
        <f t="shared" si="225"/>
        <v>76.125066724738673</v>
      </c>
      <c r="DT81" s="2">
        <f t="shared" si="225"/>
        <v>75.12069024390243</v>
      </c>
      <c r="DU81" s="2">
        <f t="shared" si="225"/>
        <v>69.911911350844278</v>
      </c>
      <c r="DV81" s="2">
        <f t="shared" si="225"/>
        <v>70.120761552401106</v>
      </c>
      <c r="DW81" s="2">
        <f t="shared" si="225"/>
        <v>71.786136636636627</v>
      </c>
      <c r="DX81" s="2">
        <f t="shared" si="225"/>
        <v>66.092536974789923</v>
      </c>
      <c r="DY81" s="2">
        <f t="shared" si="225"/>
        <v>61.402727272727276</v>
      </c>
      <c r="EA81" s="2">
        <f t="shared" si="71"/>
        <v>55.897022173641474</v>
      </c>
      <c r="EB81" s="2">
        <f t="shared" si="72"/>
        <v>58.016012850757022</v>
      </c>
      <c r="EC81" s="2">
        <f t="shared" si="73"/>
        <v>59.055449412439096</v>
      </c>
      <c r="ED81" s="2">
        <f t="shared" si="74"/>
        <v>59.787522075506111</v>
      </c>
      <c r="EE81" s="2">
        <f t="shared" si="75"/>
        <v>60.667092699805877</v>
      </c>
      <c r="EF81" s="2">
        <f t="shared" si="76"/>
        <v>60.762006303118724</v>
      </c>
      <c r="EG81" s="2">
        <f t="shared" si="77"/>
        <v>60.364034524399322</v>
      </c>
      <c r="EH81" s="2">
        <f t="shared" si="78"/>
        <v>63.038032459671314</v>
      </c>
      <c r="EI81" s="2">
        <f t="shared" si="79"/>
        <v>58.263004878238718</v>
      </c>
      <c r="EJ81" s="2">
        <f t="shared" si="80"/>
        <v>58.50155111847284</v>
      </c>
      <c r="EK81" s="2">
        <f t="shared" si="81"/>
        <v>59.751383382999073</v>
      </c>
      <c r="EL81" s="2">
        <f t="shared" si="82"/>
        <v>58.864300082537454</v>
      </c>
      <c r="EM81" s="2">
        <f t="shared" si="83"/>
        <v>63.008886507345629</v>
      </c>
      <c r="EN81" s="2">
        <f t="shared" si="84"/>
        <v>62.31993039597954</v>
      </c>
      <c r="EO81" s="2">
        <f t="shared" si="85"/>
        <v>58.997040990987692</v>
      </c>
      <c r="EQ81" s="2">
        <f t="shared" si="86"/>
        <v>54.525016297605426</v>
      </c>
      <c r="ER81" s="2">
        <f t="shared" si="226"/>
        <v>56.964723541046048</v>
      </c>
      <c r="ES81" s="2">
        <f t="shared" si="226"/>
        <v>56.779202695341041</v>
      </c>
      <c r="ET81" s="2">
        <f t="shared" si="226"/>
        <v>58.066211964258059</v>
      </c>
      <c r="EU81" s="2">
        <f t="shared" si="226"/>
        <v>59.853499963918701</v>
      </c>
      <c r="EV81" s="2">
        <f t="shared" si="226"/>
        <v>60.536758650279332</v>
      </c>
      <c r="EW81" s="2">
        <f t="shared" si="226"/>
        <v>58.926827214726629</v>
      </c>
      <c r="EX81" s="2">
        <f t="shared" si="226"/>
        <v>60.369713759845197</v>
      </c>
      <c r="EY81" s="2">
        <f t="shared" si="226"/>
        <v>57.281923863898811</v>
      </c>
      <c r="EZ81" s="2">
        <f t="shared" si="226"/>
        <v>56.957898835989845</v>
      </c>
      <c r="FA81" s="2">
        <f t="shared" si="226"/>
        <v>57.887379921120086</v>
      </c>
      <c r="FB81" s="2">
        <f t="shared" si="226"/>
        <v>58.523420729682421</v>
      </c>
      <c r="FC81" s="2">
        <f t="shared" si="226"/>
        <v>61.345301583397202</v>
      </c>
      <c r="FD81" s="2">
        <f t="shared" si="226"/>
        <v>61.989702819621819</v>
      </c>
      <c r="FE81" s="2">
        <f t="shared" si="226"/>
        <v>60.120592195261828</v>
      </c>
      <c r="FG81" s="2">
        <f t="shared" si="88"/>
        <v>0.74237817452430321</v>
      </c>
      <c r="FH81" s="2">
        <f t="shared" si="227"/>
        <v>0.75077403567640733</v>
      </c>
      <c r="FI81" s="2">
        <f t="shared" si="227"/>
        <v>0.73483169614149424</v>
      </c>
      <c r="FJ81" s="2">
        <f t="shared" si="227"/>
        <v>0.7390430713491617</v>
      </c>
      <c r="FK81" s="2">
        <f t="shared" si="227"/>
        <v>0.72227799125283443</v>
      </c>
      <c r="FL81" s="2">
        <f t="shared" si="227"/>
        <v>0.72398815208719791</v>
      </c>
      <c r="FM81" s="2">
        <f t="shared" si="227"/>
        <v>0.68893357773788733</v>
      </c>
      <c r="FN81" s="2">
        <f t="shared" si="227"/>
        <v>0.69172006422282251</v>
      </c>
      <c r="FO81" s="2">
        <f t="shared" si="227"/>
        <v>0.71147545030062787</v>
      </c>
      <c r="FP81" s="2">
        <f t="shared" si="227"/>
        <v>0.69301635163017949</v>
      </c>
      <c r="FQ81" s="2">
        <f t="shared" si="227"/>
        <v>0.68142841167268742</v>
      </c>
      <c r="FR81" s="2">
        <f t="shared" si="227"/>
        <v>0.70088837484388034</v>
      </c>
      <c r="FS81" s="2">
        <f t="shared" si="227"/>
        <v>0.63789392639820786</v>
      </c>
      <c r="FT81" s="2">
        <f t="shared" si="227"/>
        <v>0.6461970704604052</v>
      </c>
      <c r="FU81" s="2">
        <f t="shared" si="227"/>
        <v>0.62464357681836247</v>
      </c>
      <c r="FW81" s="2">
        <f t="shared" si="112"/>
        <v>3.9982012990301581E-5</v>
      </c>
      <c r="FX81" s="2">
        <f t="shared" si="164"/>
        <v>7.8614569058517271E-5</v>
      </c>
      <c r="FY81" s="2">
        <f t="shared" si="165"/>
        <v>7.2143587778970641E-5</v>
      </c>
      <c r="FZ81" s="2">
        <f t="shared" si="166"/>
        <v>7.3627700195344649E-5</v>
      </c>
      <c r="GA81" s="2">
        <f t="shared" si="167"/>
        <v>7.7938719556913319E-5</v>
      </c>
      <c r="GB81" s="2">
        <f t="shared" si="168"/>
        <v>8.7375148216165194E-5</v>
      </c>
      <c r="GC81" s="2">
        <f t="shared" si="169"/>
        <v>8.5906222654126094E-5</v>
      </c>
      <c r="GD81" s="2">
        <f t="shared" si="170"/>
        <v>8.7262113499133817E-5</v>
      </c>
      <c r="GE81" s="2">
        <f t="shared" si="171"/>
        <v>1.0346886984548669E-4</v>
      </c>
      <c r="GF81" s="2">
        <f t="shared" si="172"/>
        <v>1.0141814260406042E-4</v>
      </c>
      <c r="GG81" s="2">
        <f t="shared" si="173"/>
        <v>9.0299335776075276E-5</v>
      </c>
      <c r="GH81" s="2">
        <f t="shared" si="174"/>
        <v>8.0037371856308203E-5</v>
      </c>
      <c r="GI81" s="2">
        <f t="shared" si="175"/>
        <v>6.386181716713614E-5</v>
      </c>
      <c r="GJ81" s="2">
        <f t="shared" si="176"/>
        <v>5.1061040123460474E-5</v>
      </c>
      <c r="GK81" s="2">
        <f t="shared" si="177"/>
        <v>4.2079189743874721E-5</v>
      </c>
      <c r="GM81" s="86">
        <f t="shared" si="113"/>
        <v>0.23931097537763454</v>
      </c>
      <c r="GN81" s="86">
        <f t="shared" si="178"/>
        <v>0.24001954268536135</v>
      </c>
      <c r="GO81" s="86">
        <f t="shared" si="179"/>
        <v>0.21837627615120514</v>
      </c>
      <c r="GP81" s="86">
        <f t="shared" si="180"/>
        <v>0.23154227793179588</v>
      </c>
      <c r="GQ81" s="86">
        <f t="shared" si="181"/>
        <v>0.21638188728634417</v>
      </c>
      <c r="GR81" s="86">
        <f t="shared" si="182"/>
        <v>0.20754399222921718</v>
      </c>
      <c r="GS81" s="86">
        <f t="shared" si="183"/>
        <v>0.18233950601605581</v>
      </c>
      <c r="GT81" s="86">
        <f t="shared" si="184"/>
        <v>0.18415662270952629</v>
      </c>
      <c r="GU81" s="86">
        <f t="shared" si="185"/>
        <v>0.22138947955335481</v>
      </c>
      <c r="GV81" s="86">
        <f t="shared" si="186"/>
        <v>0.19094507521287149</v>
      </c>
      <c r="GW81" s="86">
        <f t="shared" si="187"/>
        <v>0.16785355117391981</v>
      </c>
      <c r="GX81" s="86">
        <f t="shared" si="188"/>
        <v>0.1858058523098394</v>
      </c>
      <c r="GY81" s="86">
        <f t="shared" si="189"/>
        <v>0.11883777606035802</v>
      </c>
      <c r="GZ81" s="86">
        <f t="shared" si="190"/>
        <v>0.13015176638247117</v>
      </c>
      <c r="HA81" s="86">
        <f t="shared" si="191"/>
        <v>0.107742610502695</v>
      </c>
      <c r="HC81" s="86">
        <f t="shared" si="145"/>
        <v>3.7452064250579308E-6</v>
      </c>
      <c r="HD81" s="86">
        <f t="shared" si="192"/>
        <v>9.4510324794673559E-6</v>
      </c>
      <c r="HE81" s="86">
        <f t="shared" si="193"/>
        <v>3.432463900373221E-6</v>
      </c>
      <c r="HF81" s="86">
        <f t="shared" si="194"/>
        <v>4.7950162594433104E-6</v>
      </c>
      <c r="HG81" s="86">
        <f t="shared" si="195"/>
        <v>1.4641989039439456E-6</v>
      </c>
      <c r="HH81" s="86">
        <f t="shared" si="196"/>
        <v>1.6302854798743648E-6</v>
      </c>
      <c r="HI81" s="86">
        <f t="shared" si="197"/>
        <v>3.0808036790078232E-7</v>
      </c>
      <c r="HJ81" s="86">
        <f t="shared" si="198"/>
        <v>5.5680637424014455E-9</v>
      </c>
      <c r="HK81" s="86">
        <f t="shared" si="199"/>
        <v>1.7555674947857084E-6</v>
      </c>
      <c r="HL81" s="86">
        <f t="shared" si="200"/>
        <v>3.6287549953602877E-7</v>
      </c>
      <c r="HM81" s="86">
        <f t="shared" si="201"/>
        <v>1.1134544004270457E-7</v>
      </c>
      <c r="HN81" s="86">
        <f t="shared" si="202"/>
        <v>5.4987693738404146E-7</v>
      </c>
      <c r="HO81" s="86">
        <f t="shared" si="203"/>
        <v>2.8044715329836611E-9</v>
      </c>
      <c r="HP81" s="86">
        <f t="shared" si="204"/>
        <v>4.4825002820176045E-9</v>
      </c>
      <c r="HQ81" s="86">
        <f t="shared" si="205"/>
        <v>6.5517898762883966E-11</v>
      </c>
      <c r="HS81" s="86">
        <f t="shared" si="114"/>
        <v>4.095959227052503E-52</v>
      </c>
      <c r="HT81" s="86">
        <f t="shared" si="206"/>
        <v>5.6070488186875399E-43</v>
      </c>
      <c r="HU81" s="86">
        <f t="shared" si="207"/>
        <v>8.1547419025312891E-47</v>
      </c>
      <c r="HV81" s="86">
        <f t="shared" si="208"/>
        <v>1.8470413142643503E-47</v>
      </c>
      <c r="HW81" s="86">
        <f t="shared" si="209"/>
        <v>1.5481482460037966E-52</v>
      </c>
      <c r="HX81" s="86">
        <f t="shared" si="210"/>
        <v>2.4647443810800114E-51</v>
      </c>
      <c r="HY81" s="86">
        <f t="shared" si="211"/>
        <v>5.785935439677204E-61</v>
      </c>
      <c r="HZ81" s="86">
        <f t="shared" si="212"/>
        <v>1.6687408143352157E-80</v>
      </c>
      <c r="IA81" s="86">
        <f t="shared" si="213"/>
        <v>2.0116708517265108E-55</v>
      </c>
      <c r="IB81" s="86">
        <f t="shared" si="214"/>
        <v>1.5761156935484577E-62</v>
      </c>
      <c r="IC81" s="86">
        <f t="shared" si="215"/>
        <v>1.0753318649691295E-66</v>
      </c>
      <c r="ID81" s="86">
        <f t="shared" si="216"/>
        <v>9.2360462299698351E-59</v>
      </c>
      <c r="IE81" s="86">
        <f t="shared" si="217"/>
        <v>8.5600733969698286E-81</v>
      </c>
      <c r="IF81" s="86">
        <f t="shared" si="218"/>
        <v>4.2403118583157546E-49</v>
      </c>
      <c r="IG81" s="86">
        <f t="shared" si="219"/>
        <v>7.6143177189771812E-34</v>
      </c>
      <c r="II81" s="86">
        <f t="shared" si="115"/>
        <v>2.602166334079423E-131</v>
      </c>
      <c r="IJ81" s="86">
        <f t="shared" si="116"/>
        <v>1.8885900127923413E-101</v>
      </c>
      <c r="IK81" s="86">
        <f t="shared" si="117"/>
        <v>7.9631337502861881E-113</v>
      </c>
      <c r="IL81" s="86">
        <f t="shared" si="118"/>
        <v>1.1694157172192375E-114</v>
      </c>
      <c r="IM81" s="86">
        <f t="shared" si="119"/>
        <v>1.9104295272820388E-129</v>
      </c>
      <c r="IN81" s="86">
        <f t="shared" si="120"/>
        <v>1.7368987316147112E-123</v>
      </c>
      <c r="IO81" s="86">
        <f t="shared" si="121"/>
        <v>7.6946259333196721E-147</v>
      </c>
      <c r="IP81" s="86">
        <f t="shared" si="122"/>
        <v>5.3901754985456241E-196</v>
      </c>
      <c r="IQ81" s="86">
        <f t="shared" si="123"/>
        <v>1.3512489242723457E-134</v>
      </c>
      <c r="IR81" s="86">
        <f t="shared" si="124"/>
        <v>3.6932772854769666E-152</v>
      </c>
      <c r="IS81" s="86">
        <f t="shared" si="125"/>
        <v>1.031379870934535E-161</v>
      </c>
      <c r="IT81" s="86">
        <f t="shared" si="126"/>
        <v>1.1860775524153047E-141</v>
      </c>
      <c r="IU81" s="86">
        <f t="shared" si="127"/>
        <v>6.1030637408019252E-195</v>
      </c>
      <c r="IV81" s="86">
        <f t="shared" si="128"/>
        <v>1.8363549860343812E-143</v>
      </c>
      <c r="IW81" s="86">
        <f t="shared" si="129"/>
        <v>7.2378915371366294E-135</v>
      </c>
      <c r="IY81" s="86">
        <f t="shared" si="130"/>
        <v>0.23931472058405961</v>
      </c>
      <c r="IZ81" s="86">
        <f t="shared" si="131"/>
        <v>0.24002899371784081</v>
      </c>
      <c r="JA81" s="86">
        <f t="shared" si="132"/>
        <v>0.2183797086151055</v>
      </c>
      <c r="JB81" s="86">
        <f t="shared" si="133"/>
        <v>0.23154707294805532</v>
      </c>
      <c r="JC81" s="86">
        <f t="shared" si="134"/>
        <v>0.21638335148524812</v>
      </c>
      <c r="JD81" s="86">
        <f t="shared" si="135"/>
        <v>0.20754562251469705</v>
      </c>
      <c r="JE81" s="86">
        <f t="shared" si="136"/>
        <v>0.18233981409642372</v>
      </c>
      <c r="JF81" s="86">
        <f t="shared" si="137"/>
        <v>0.18415662827759002</v>
      </c>
      <c r="JG81" s="86">
        <f t="shared" si="138"/>
        <v>0.2213912351208496</v>
      </c>
      <c r="JH81" s="86">
        <f t="shared" si="139"/>
        <v>0.19094543808837103</v>
      </c>
      <c r="JI81" s="86">
        <f t="shared" si="140"/>
        <v>0.16785366251935985</v>
      </c>
      <c r="JJ81" s="86">
        <f t="shared" si="141"/>
        <v>0.18580640218677677</v>
      </c>
      <c r="JK81" s="86">
        <f t="shared" si="142"/>
        <v>0.11883777886482955</v>
      </c>
      <c r="JL81" s="86">
        <f t="shared" si="143"/>
        <v>0.13015177086497146</v>
      </c>
      <c r="JM81" s="86">
        <f t="shared" si="144"/>
        <v>0.1077426105682129</v>
      </c>
    </row>
    <row r="82" spans="2:273" x14ac:dyDescent="0.25">
      <c r="B82" s="2">
        <v>55</v>
      </c>
      <c r="C82" s="37">
        <v>177.04</v>
      </c>
      <c r="D82" s="37">
        <v>184</v>
      </c>
      <c r="E82" s="37">
        <v>176.24199999999999</v>
      </c>
      <c r="F82" s="37">
        <v>166.113</v>
      </c>
      <c r="G82" s="37">
        <v>177.58099999999999</v>
      </c>
      <c r="H82" s="37">
        <v>170.661</v>
      </c>
      <c r="I82" s="37">
        <v>167.30600000000001</v>
      </c>
      <c r="J82" s="37">
        <v>168.12899999999999</v>
      </c>
      <c r="K82" s="37">
        <v>174.161</v>
      </c>
      <c r="L82" s="37">
        <v>163.25800000000001</v>
      </c>
      <c r="M82" s="37">
        <v>154.51599999999999</v>
      </c>
      <c r="N82" s="37">
        <v>166.38300000000001</v>
      </c>
      <c r="O82" s="37">
        <v>152.75</v>
      </c>
      <c r="P82" s="37">
        <v>142.21700000000001</v>
      </c>
      <c r="Q82" s="37">
        <v>109.803</v>
      </c>
      <c r="S82" s="4">
        <f t="shared" si="8"/>
        <v>171.32785247899156</v>
      </c>
      <c r="T82" s="4">
        <f t="shared" si="9"/>
        <v>176.00852861719744</v>
      </c>
      <c r="U82" s="4">
        <f t="shared" si="10"/>
        <v>167.96440408883882</v>
      </c>
      <c r="V82" s="4">
        <f t="shared" si="11"/>
        <v>159.72456108529656</v>
      </c>
      <c r="W82" s="4">
        <f t="shared" si="12"/>
        <v>169.06140207987625</v>
      </c>
      <c r="X82" s="4">
        <f t="shared" si="13"/>
        <v>163.66824678024582</v>
      </c>
      <c r="Y82" s="4">
        <f t="shared" si="14"/>
        <v>157.4233735437183</v>
      </c>
      <c r="Z82" s="4">
        <f t="shared" si="15"/>
        <v>158.09635825881745</v>
      </c>
      <c r="AA82" s="4">
        <f t="shared" si="16"/>
        <v>166.95412575429771</v>
      </c>
      <c r="AB82" s="4">
        <f t="shared" si="17"/>
        <v>156.0391472764621</v>
      </c>
      <c r="AC82" s="4">
        <f t="shared" si="18"/>
        <v>147.22236531688947</v>
      </c>
      <c r="AD82" s="4">
        <f t="shared" si="19"/>
        <v>158.1072464316417</v>
      </c>
      <c r="AE82" s="4">
        <f t="shared" si="20"/>
        <v>145.36323370482975</v>
      </c>
      <c r="AF82" s="4">
        <f t="shared" si="21"/>
        <v>135.1162167904684</v>
      </c>
      <c r="AG82" s="4">
        <f t="shared" si="22"/>
        <v>109.0310679128105</v>
      </c>
      <c r="AI82" s="4">
        <f t="shared" si="23"/>
        <v>5.7121475210084327</v>
      </c>
      <c r="AJ82" s="4">
        <f t="shared" si="24"/>
        <v>7.9914713828025583</v>
      </c>
      <c r="AK82" s="4">
        <f t="shared" si="25"/>
        <v>8.2775959111611712</v>
      </c>
      <c r="AL82" s="4">
        <f t="shared" si="26"/>
        <v>6.3884389147034426</v>
      </c>
      <c r="AM82" s="4">
        <f t="shared" si="27"/>
        <v>8.5195979201237435</v>
      </c>
      <c r="AN82" s="4">
        <f t="shared" si="28"/>
        <v>6.992753219754178</v>
      </c>
      <c r="AO82" s="4">
        <f t="shared" si="29"/>
        <v>9.882626456281713</v>
      </c>
      <c r="AP82" s="4">
        <f t="shared" si="30"/>
        <v>10.032641741182545</v>
      </c>
      <c r="AQ82" s="4">
        <f t="shared" si="31"/>
        <v>7.206874245702295</v>
      </c>
      <c r="AR82" s="4">
        <f t="shared" si="32"/>
        <v>7.218852723537907</v>
      </c>
      <c r="AS82" s="4">
        <f t="shared" si="33"/>
        <v>7.2936346831105254</v>
      </c>
      <c r="AT82" s="4">
        <f t="shared" si="34"/>
        <v>8.2757535683583114</v>
      </c>
      <c r="AU82" s="4">
        <f t="shared" si="35"/>
        <v>7.3867662951702471</v>
      </c>
      <c r="AV82" s="4">
        <f t="shared" si="224"/>
        <v>7.1007832095316132</v>
      </c>
      <c r="AW82" s="4">
        <f t="shared" si="224"/>
        <v>0.77193208718949791</v>
      </c>
      <c r="AY82" s="2">
        <f t="shared" si="96"/>
        <v>58.505272567201303</v>
      </c>
      <c r="AZ82" s="2">
        <f t="shared" si="147"/>
        <v>61.760662832167938</v>
      </c>
      <c r="BA82" s="2">
        <f t="shared" si="148"/>
        <v>63.055720888229516</v>
      </c>
      <c r="BB82" s="2">
        <f t="shared" si="149"/>
        <v>64.807881465620838</v>
      </c>
      <c r="BC82" s="2">
        <f t="shared" si="150"/>
        <v>63.76261267178301</v>
      </c>
      <c r="BD82" s="2">
        <f t="shared" si="151"/>
        <v>64.409541539264467</v>
      </c>
      <c r="BE82" s="2">
        <f t="shared" si="152"/>
        <v>63.050520371283532</v>
      </c>
      <c r="BF82" s="2">
        <f t="shared" si="153"/>
        <v>65.413695600207816</v>
      </c>
      <c r="BG82" s="2">
        <f t="shared" si="154"/>
        <v>63.037379126552153</v>
      </c>
      <c r="BH82" s="2">
        <f t="shared" si="155"/>
        <v>63.249039302077456</v>
      </c>
      <c r="BI82" s="2">
        <f t="shared" si="156"/>
        <v>62.714021713085224</v>
      </c>
      <c r="BJ82" s="2">
        <f t="shared" si="157"/>
        <v>61.963386828165184</v>
      </c>
      <c r="BK82" s="2">
        <f t="shared" si="158"/>
        <v>65.961398945203769</v>
      </c>
      <c r="BL82" s="2">
        <f t="shared" si="159"/>
        <v>63.514017435029153</v>
      </c>
      <c r="BM82" s="2">
        <f t="shared" si="160"/>
        <v>59.813339230666877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67.188023660967517</v>
      </c>
      <c r="DL82" s="2">
        <f t="shared" si="225"/>
        <v>74.667437349755559</v>
      </c>
      <c r="DM82" s="2">
        <f t="shared" si="225"/>
        <v>75.737242524916951</v>
      </c>
      <c r="DN82" s="2">
        <f t="shared" si="225"/>
        <v>80.936569918453642</v>
      </c>
      <c r="DO82" s="2">
        <f t="shared" si="225"/>
        <v>73.0637170039263</v>
      </c>
      <c r="DP82" s="2">
        <f t="shared" si="225"/>
        <v>75.336841135608594</v>
      </c>
      <c r="DQ82" s="2">
        <f t="shared" si="225"/>
        <v>70.002606472795492</v>
      </c>
      <c r="DR82" s="2">
        <f t="shared" si="225"/>
        <v>71.81537570356474</v>
      </c>
      <c r="DS82" s="2">
        <f t="shared" si="225"/>
        <v>76.398222299651565</v>
      </c>
      <c r="DT82" s="2">
        <f t="shared" si="225"/>
        <v>75.427628048780491</v>
      </c>
      <c r="DU82" s="2">
        <f t="shared" si="225"/>
        <v>70.113616135084428</v>
      </c>
      <c r="DV82" s="2">
        <f t="shared" si="225"/>
        <v>70.326708849290256</v>
      </c>
      <c r="DW82" s="2">
        <f t="shared" si="225"/>
        <v>72.011459673959678</v>
      </c>
      <c r="DX82" s="2">
        <f t="shared" si="225"/>
        <v>66.212848739495797</v>
      </c>
      <c r="DY82" s="2">
        <f t="shared" si="225"/>
        <v>61.499636363636363</v>
      </c>
      <c r="EA82" s="2">
        <f t="shared" si="71"/>
        <v>55.757362585883818</v>
      </c>
      <c r="EB82" s="2">
        <f t="shared" si="72"/>
        <v>57.853253900504676</v>
      </c>
      <c r="EC82" s="2">
        <f t="shared" si="73"/>
        <v>58.882411149326458</v>
      </c>
      <c r="ED82" s="2">
        <f t="shared" si="74"/>
        <v>59.614107444829472</v>
      </c>
      <c r="EE82" s="2">
        <f t="shared" si="75"/>
        <v>60.501031901426273</v>
      </c>
      <c r="EF82" s="2">
        <f t="shared" si="76"/>
        <v>60.610221794637965</v>
      </c>
      <c r="EG82" s="2">
        <f t="shared" si="77"/>
        <v>60.187908657418895</v>
      </c>
      <c r="EH82" s="2">
        <f t="shared" si="78"/>
        <v>62.812038497624158</v>
      </c>
      <c r="EI82" s="2">
        <f t="shared" si="79"/>
        <v>58.096052562048747</v>
      </c>
      <c r="EJ82" s="2">
        <f t="shared" si="80"/>
        <v>58.329235002295988</v>
      </c>
      <c r="EK82" s="2">
        <f t="shared" si="81"/>
        <v>59.559313857047954</v>
      </c>
      <c r="EL82" s="2">
        <f t="shared" si="82"/>
        <v>58.708335809456443</v>
      </c>
      <c r="EM82" s="2">
        <f t="shared" si="83"/>
        <v>62.82939012849095</v>
      </c>
      <c r="EN82" s="2">
        <f t="shared" si="84"/>
        <v>62.166410051122071</v>
      </c>
      <c r="EO82" s="2">
        <f t="shared" si="85"/>
        <v>58.88910373304244</v>
      </c>
      <c r="EQ82" s="2">
        <f t="shared" si="86"/>
        <v>54.408026252274027</v>
      </c>
      <c r="ER82" s="2">
        <f t="shared" si="226"/>
        <v>56.819818283150518</v>
      </c>
      <c r="ES82" s="2">
        <f t="shared" si="226"/>
        <v>56.645075053275974</v>
      </c>
      <c r="ET82" s="2">
        <f t="shared" si="226"/>
        <v>57.923687140466235</v>
      </c>
      <c r="EU82" s="2">
        <f t="shared" si="226"/>
        <v>59.701100625068484</v>
      </c>
      <c r="EV82" s="2">
        <f t="shared" si="226"/>
        <v>60.388566167597766</v>
      </c>
      <c r="EW82" s="2">
        <f t="shared" si="226"/>
        <v>58.776208887103266</v>
      </c>
      <c r="EX82" s="2">
        <f t="shared" si="226"/>
        <v>60.194363466008781</v>
      </c>
      <c r="EY82" s="2">
        <f t="shared" si="226"/>
        <v>57.132395324338773</v>
      </c>
      <c r="EZ82" s="2">
        <f t="shared" si="226"/>
        <v>56.812812094218302</v>
      </c>
      <c r="FA82" s="2">
        <f t="shared" si="226"/>
        <v>57.729546341358123</v>
      </c>
      <c r="FB82" s="2">
        <f t="shared" si="226"/>
        <v>58.372974665915812</v>
      </c>
      <c r="FC82" s="2">
        <f t="shared" si="226"/>
        <v>61.193912970104179</v>
      </c>
      <c r="FD82" s="2">
        <f t="shared" si="226"/>
        <v>61.841229623479585</v>
      </c>
      <c r="FE82" s="2">
        <f t="shared" si="226"/>
        <v>59.99058360550373</v>
      </c>
      <c r="FG82" s="2">
        <f t="shared" si="88"/>
        <v>0.75959665699633694</v>
      </c>
      <c r="FH82" s="2">
        <f t="shared" si="227"/>
        <v>0.76760703104825767</v>
      </c>
      <c r="FI82" s="2">
        <f t="shared" si="227"/>
        <v>0.75238632611529632</v>
      </c>
      <c r="FJ82" s="2">
        <f t="shared" si="227"/>
        <v>0.75641131994711086</v>
      </c>
      <c r="FK82" s="2">
        <f t="shared" si="227"/>
        <v>0.74037006389613735</v>
      </c>
      <c r="FL82" s="2">
        <f t="shared" si="227"/>
        <v>0.74200861092521375</v>
      </c>
      <c r="FM82" s="2">
        <f t="shared" si="227"/>
        <v>0.70832064922576943</v>
      </c>
      <c r="FN82" s="2">
        <f t="shared" si="227"/>
        <v>0.71100631879748477</v>
      </c>
      <c r="FO82" s="2">
        <f t="shared" si="227"/>
        <v>0.73000819233560288</v>
      </c>
      <c r="FP82" s="2">
        <f t="shared" si="227"/>
        <v>0.71225524438454613</v>
      </c>
      <c r="FQ82" s="2">
        <f t="shared" si="227"/>
        <v>0.70108028565769165</v>
      </c>
      <c r="FR82" s="2">
        <f t="shared" si="227"/>
        <v>0.71983336751555982</v>
      </c>
      <c r="FS82" s="2">
        <f t="shared" si="227"/>
        <v>0.65888699473885914</v>
      </c>
      <c r="FT82" s="2">
        <f t="shared" si="227"/>
        <v>0.66696008673771678</v>
      </c>
      <c r="FU82" s="2">
        <f t="shared" si="227"/>
        <v>0.64597850035863558</v>
      </c>
      <c r="FW82" s="2">
        <f t="shared" si="112"/>
        <v>4.3839236376638029E-5</v>
      </c>
      <c r="FX82" s="2">
        <f t="shared" si="164"/>
        <v>8.6198507091365619E-5</v>
      </c>
      <c r="FY82" s="2">
        <f t="shared" si="165"/>
        <v>7.910332040967029E-5</v>
      </c>
      <c r="FZ82" s="2">
        <f t="shared" si="166"/>
        <v>8.0730594429192671E-5</v>
      </c>
      <c r="GA82" s="2">
        <f t="shared" si="167"/>
        <v>8.5457464041723631E-5</v>
      </c>
      <c r="GB82" s="2">
        <f t="shared" si="168"/>
        <v>9.5804137294405004E-5</v>
      </c>
      <c r="GC82" s="2">
        <f t="shared" si="169"/>
        <v>9.4193519370091934E-5</v>
      </c>
      <c r="GD82" s="2">
        <f t="shared" si="170"/>
        <v>9.5680199279974608E-5</v>
      </c>
      <c r="GE82" s="2">
        <f t="shared" si="171"/>
        <v>1.1345022724940329E-4</v>
      </c>
      <c r="GF82" s="2">
        <f t="shared" si="172"/>
        <v>1.1120169399021001E-4</v>
      </c>
      <c r="GG82" s="2">
        <f t="shared" si="173"/>
        <v>9.901039023437406E-5</v>
      </c>
      <c r="GH82" s="2">
        <f t="shared" si="174"/>
        <v>8.7758555457656564E-5</v>
      </c>
      <c r="GI82" s="2">
        <f t="shared" si="175"/>
        <v>7.0022658661136512E-5</v>
      </c>
      <c r="GJ82" s="2">
        <f t="shared" si="176"/>
        <v>5.5987041360090087E-5</v>
      </c>
      <c r="GK82" s="2">
        <f t="shared" si="177"/>
        <v>4.6138726755019369E-5</v>
      </c>
      <c r="GM82" s="86">
        <f t="shared" si="113"/>
        <v>0.28824256231759998</v>
      </c>
      <c r="GN82" s="86">
        <f t="shared" si="178"/>
        <v>0.28714623271256035</v>
      </c>
      <c r="GO82" s="86">
        <f t="shared" si="179"/>
        <v>0.26433139882894319</v>
      </c>
      <c r="GP82" s="86">
        <f t="shared" si="180"/>
        <v>0.2796687069794791</v>
      </c>
      <c r="GQ82" s="86">
        <f t="shared" si="181"/>
        <v>0.2650922182192153</v>
      </c>
      <c r="GR82" s="86">
        <f t="shared" si="182"/>
        <v>0.25347549457688517</v>
      </c>
      <c r="GS82" s="86">
        <f t="shared" si="183"/>
        <v>0.23073002806778412</v>
      </c>
      <c r="GT82" s="86">
        <f t="shared" si="184"/>
        <v>0.23227951498709132</v>
      </c>
      <c r="GU82" s="86">
        <f t="shared" si="185"/>
        <v>0.27460355580385104</v>
      </c>
      <c r="GV82" s="86">
        <f t="shared" si="186"/>
        <v>0.24082216599183451</v>
      </c>
      <c r="GW82" s="86">
        <f t="shared" si="187"/>
        <v>0.21373543074929752</v>
      </c>
      <c r="GX82" s="86">
        <f t="shared" si="188"/>
        <v>0.23177717115883131</v>
      </c>
      <c r="GY82" s="86">
        <f t="shared" si="189"/>
        <v>0.15943675377066679</v>
      </c>
      <c r="GZ82" s="86">
        <f t="shared" si="190"/>
        <v>0.17291568126609119</v>
      </c>
      <c r="HA82" s="86">
        <f t="shared" si="191"/>
        <v>0.14781257156474706</v>
      </c>
      <c r="HC82" s="86">
        <f t="shared" si="145"/>
        <v>7.1002812976586298E-6</v>
      </c>
      <c r="HD82" s="86">
        <f t="shared" si="192"/>
        <v>1.6844007638656167E-5</v>
      </c>
      <c r="HE82" s="86">
        <f t="shared" si="193"/>
        <v>6.4530303088699868E-6</v>
      </c>
      <c r="HF82" s="86">
        <f t="shared" si="194"/>
        <v>8.9925387925616997E-6</v>
      </c>
      <c r="HG82" s="86">
        <f t="shared" si="195"/>
        <v>2.964901389698676E-6</v>
      </c>
      <c r="HH82" s="86">
        <f t="shared" si="196"/>
        <v>3.264852173004061E-6</v>
      </c>
      <c r="HI82" s="86">
        <f t="shared" si="197"/>
        <v>6.8845543507903153E-7</v>
      </c>
      <c r="HJ82" s="86">
        <f t="shared" si="198"/>
        <v>1.5962081169327521E-8</v>
      </c>
      <c r="HK82" s="86">
        <f t="shared" si="199"/>
        <v>3.6651499597728794E-6</v>
      </c>
      <c r="HL82" s="86">
        <f t="shared" si="200"/>
        <v>8.3076777905456201E-7</v>
      </c>
      <c r="HM82" s="86">
        <f t="shared" si="201"/>
        <v>2.6788334242398551E-7</v>
      </c>
      <c r="HN82" s="86">
        <f t="shared" si="202"/>
        <v>1.1851241885512338E-6</v>
      </c>
      <c r="HO82" s="86">
        <f t="shared" si="203"/>
        <v>7.9019754097009052E-9</v>
      </c>
      <c r="HP82" s="86">
        <f t="shared" si="204"/>
        <v>1.2257838615976129E-8</v>
      </c>
      <c r="HQ82" s="86">
        <f t="shared" si="205"/>
        <v>2.2760355685604547E-10</v>
      </c>
      <c r="HS82" s="86">
        <f t="shared" si="114"/>
        <v>8.7721161757750082E-51</v>
      </c>
      <c r="HT82" s="86">
        <f t="shared" si="206"/>
        <v>7.6021810700583547E-42</v>
      </c>
      <c r="HU82" s="86">
        <f t="shared" si="207"/>
        <v>1.4098225881556082E-45</v>
      </c>
      <c r="HV82" s="86">
        <f t="shared" si="208"/>
        <v>3.3566067300959953E-46</v>
      </c>
      <c r="HW82" s="86">
        <f t="shared" si="209"/>
        <v>4.0689068323675383E-51</v>
      </c>
      <c r="HX82" s="86">
        <f t="shared" si="210"/>
        <v>6.0011349856219962E-50</v>
      </c>
      <c r="HY82" s="86">
        <f t="shared" si="211"/>
        <v>2.5866552728887934E-59</v>
      </c>
      <c r="HZ82" s="86">
        <f t="shared" si="212"/>
        <v>2.674678431545238E-78</v>
      </c>
      <c r="IA82" s="86">
        <f t="shared" si="213"/>
        <v>6.8804394492286752E-54</v>
      </c>
      <c r="IB82" s="86">
        <f t="shared" si="214"/>
        <v>8.5184964380145241E-61</v>
      </c>
      <c r="IC82" s="86">
        <f t="shared" si="215"/>
        <v>7.1723165656691527E-65</v>
      </c>
      <c r="ID82" s="86">
        <f t="shared" si="216"/>
        <v>3.4988147266765152E-57</v>
      </c>
      <c r="IE82" s="86">
        <f t="shared" si="217"/>
        <v>1.1607348958929568E-78</v>
      </c>
      <c r="IF82" s="86">
        <f t="shared" si="218"/>
        <v>7.3831950241041509E-48</v>
      </c>
      <c r="IG82" s="86">
        <f t="shared" si="219"/>
        <v>4.9743538266624342E-33</v>
      </c>
      <c r="II82" s="86">
        <f t="shared" si="115"/>
        <v>5.71302796602139E-129</v>
      </c>
      <c r="IJ82" s="86">
        <f t="shared" si="116"/>
        <v>1.6080299889010825E-99</v>
      </c>
      <c r="IK82" s="86">
        <f t="shared" si="117"/>
        <v>1.0768192498588199E-110</v>
      </c>
      <c r="IL82" s="86">
        <f t="shared" si="118"/>
        <v>1.7330428405227412E-112</v>
      </c>
      <c r="IM82" s="86">
        <f t="shared" si="119"/>
        <v>5.636336286780154E-127</v>
      </c>
      <c r="IN82" s="86">
        <f t="shared" si="120"/>
        <v>4.1978562223425601E-121</v>
      </c>
      <c r="IO82" s="86">
        <f t="shared" si="121"/>
        <v>5.2679269420734754E-144</v>
      </c>
      <c r="IP82" s="86">
        <f t="shared" si="122"/>
        <v>3.4240547109154522E-192</v>
      </c>
      <c r="IQ82" s="86">
        <f t="shared" si="123"/>
        <v>6.014416877636902E-132</v>
      </c>
      <c r="IR82" s="86">
        <f t="shared" si="124"/>
        <v>3.6278094564092553E-149</v>
      </c>
      <c r="IS82" s="86">
        <f t="shared" si="125"/>
        <v>1.4332148741290362E-158</v>
      </c>
      <c r="IT82" s="86">
        <f t="shared" si="126"/>
        <v>6.1338702540113201E-139</v>
      </c>
      <c r="IU82" s="86">
        <f t="shared" si="127"/>
        <v>2.7935812978306664E-191</v>
      </c>
      <c r="IV82" s="86">
        <f t="shared" si="128"/>
        <v>7.7313961602198583E-141</v>
      </c>
      <c r="IW82" s="86">
        <f t="shared" si="129"/>
        <v>1.8948368169287378E-132</v>
      </c>
      <c r="IY82" s="86">
        <f t="shared" si="130"/>
        <v>0.28824966259889762</v>
      </c>
      <c r="IZ82" s="86">
        <f t="shared" si="131"/>
        <v>0.28716307672019903</v>
      </c>
      <c r="JA82" s="86">
        <f t="shared" si="132"/>
        <v>0.26433785185925207</v>
      </c>
      <c r="JB82" s="86">
        <f t="shared" si="133"/>
        <v>0.27967769951827165</v>
      </c>
      <c r="JC82" s="86">
        <f t="shared" si="134"/>
        <v>0.26509518312060498</v>
      </c>
      <c r="JD82" s="86">
        <f t="shared" si="135"/>
        <v>0.25347875942905818</v>
      </c>
      <c r="JE82" s="86">
        <f t="shared" si="136"/>
        <v>0.23073071652321919</v>
      </c>
      <c r="JF82" s="86">
        <f t="shared" si="137"/>
        <v>0.23227953094917247</v>
      </c>
      <c r="JG82" s="86">
        <f t="shared" si="138"/>
        <v>0.27460722095381079</v>
      </c>
      <c r="JH82" s="86">
        <f t="shared" si="139"/>
        <v>0.24082299675961355</v>
      </c>
      <c r="JI82" s="86">
        <f t="shared" si="140"/>
        <v>0.21373569863263994</v>
      </c>
      <c r="JJ82" s="86">
        <f t="shared" si="141"/>
        <v>0.23177835628301988</v>
      </c>
      <c r="JK82" s="86">
        <f t="shared" si="142"/>
        <v>0.1594367616726422</v>
      </c>
      <c r="JL82" s="86">
        <f t="shared" si="143"/>
        <v>0.1729156935239298</v>
      </c>
      <c r="JM82" s="86">
        <f t="shared" si="144"/>
        <v>0.14781257179235061</v>
      </c>
    </row>
    <row r="83" spans="2:273" x14ac:dyDescent="0.25">
      <c r="B83" s="2">
        <v>56</v>
      </c>
      <c r="C83" s="37">
        <v>187.56</v>
      </c>
      <c r="D83" s="37">
        <v>197.58099999999999</v>
      </c>
      <c r="E83" s="37">
        <v>189.51599999999999</v>
      </c>
      <c r="F83" s="37">
        <v>176.774</v>
      </c>
      <c r="G83" s="37">
        <v>192.952</v>
      </c>
      <c r="H83" s="37">
        <v>184.887</v>
      </c>
      <c r="I83" s="37">
        <v>182.71</v>
      </c>
      <c r="J83" s="37">
        <v>183.548</v>
      </c>
      <c r="K83" s="37">
        <v>189.25800000000001</v>
      </c>
      <c r="L83" s="37">
        <v>179.17699999999999</v>
      </c>
      <c r="M83" s="37">
        <v>170.08099999999999</v>
      </c>
      <c r="N83" s="37">
        <v>182.81700000000001</v>
      </c>
      <c r="O83" s="37">
        <v>170.46700000000001</v>
      </c>
      <c r="P83" s="37">
        <v>159.63300000000001</v>
      </c>
      <c r="Q83" s="37">
        <v>125.443</v>
      </c>
      <c r="S83" s="4">
        <f t="shared" si="8"/>
        <v>184.64950238687072</v>
      </c>
      <c r="T83" s="4">
        <f t="shared" si="9"/>
        <v>189.08132161156485</v>
      </c>
      <c r="U83" s="4">
        <f t="shared" si="10"/>
        <v>181.13701336680069</v>
      </c>
      <c r="V83" s="4">
        <f t="shared" si="11"/>
        <v>171.21903727723617</v>
      </c>
      <c r="W83" s="4">
        <f t="shared" si="12"/>
        <v>183.16568073658323</v>
      </c>
      <c r="X83" s="4">
        <f t="shared" si="13"/>
        <v>176.92376360768688</v>
      </c>
      <c r="Y83" s="4">
        <f t="shared" si="14"/>
        <v>172.72333528357728</v>
      </c>
      <c r="Z83" s="4">
        <f t="shared" si="15"/>
        <v>172.87857287048112</v>
      </c>
      <c r="AA83" s="4">
        <f t="shared" si="16"/>
        <v>181.44904349715034</v>
      </c>
      <c r="AB83" s="4">
        <f t="shared" si="17"/>
        <v>170.59660396196188</v>
      </c>
      <c r="AC83" s="4">
        <f t="shared" si="18"/>
        <v>161.56317253654939</v>
      </c>
      <c r="AD83" s="4">
        <f t="shared" si="19"/>
        <v>172.73717398079776</v>
      </c>
      <c r="AE83" s="4">
        <f t="shared" si="20"/>
        <v>162.90053070352567</v>
      </c>
      <c r="AF83" s="4">
        <f t="shared" si="21"/>
        <v>150.19255679147548</v>
      </c>
      <c r="AG83" s="4">
        <f t="shared" si="22"/>
        <v>121.01952618514028</v>
      </c>
      <c r="AI83" s="4">
        <f t="shared" si="23"/>
        <v>2.9104976131292801</v>
      </c>
      <c r="AJ83" s="4">
        <f t="shared" si="24"/>
        <v>8.499678388435143</v>
      </c>
      <c r="AK83" s="4">
        <f t="shared" si="25"/>
        <v>8.3789866331993039</v>
      </c>
      <c r="AL83" s="4">
        <f t="shared" si="26"/>
        <v>5.5549627227638325</v>
      </c>
      <c r="AM83" s="4">
        <f t="shared" si="27"/>
        <v>9.7863192634167717</v>
      </c>
      <c r="AN83" s="4">
        <f t="shared" si="28"/>
        <v>7.9632363923131209</v>
      </c>
      <c r="AO83" s="4">
        <f t="shared" si="29"/>
        <v>9.9866647164227231</v>
      </c>
      <c r="AP83" s="4">
        <f t="shared" si="30"/>
        <v>10.66942712951888</v>
      </c>
      <c r="AQ83" s="4">
        <f t="shared" si="31"/>
        <v>7.8089565028496679</v>
      </c>
      <c r="AR83" s="4">
        <f t="shared" si="32"/>
        <v>8.580396038038117</v>
      </c>
      <c r="AS83" s="4">
        <f t="shared" si="33"/>
        <v>8.517827463450601</v>
      </c>
      <c r="AT83" s="4">
        <f t="shared" si="34"/>
        <v>10.079826019202244</v>
      </c>
      <c r="AU83" s="4">
        <f t="shared" si="35"/>
        <v>7.5664692964743381</v>
      </c>
      <c r="AV83" s="4">
        <f t="shared" si="224"/>
        <v>9.4404432085245276</v>
      </c>
      <c r="AW83" s="4">
        <f t="shared" si="224"/>
        <v>4.4234738148597188</v>
      </c>
      <c r="AY83" s="2">
        <f t="shared" si="96"/>
        <v>58.239935266049351</v>
      </c>
      <c r="AZ83" s="2">
        <f t="shared" si="147"/>
        <v>61.42357599961057</v>
      </c>
      <c r="BA83" s="2">
        <f t="shared" si="148"/>
        <v>62.710685792756017</v>
      </c>
      <c r="BB83" s="2">
        <f t="shared" si="149"/>
        <v>64.413568611477046</v>
      </c>
      <c r="BC83" s="2">
        <f t="shared" si="150"/>
        <v>63.465171614434375</v>
      </c>
      <c r="BD83" s="2">
        <f t="shared" si="151"/>
        <v>64.087019883654719</v>
      </c>
      <c r="BE83" s="2">
        <f t="shared" si="152"/>
        <v>62.775458983332022</v>
      </c>
      <c r="BF83" s="2">
        <f t="shared" si="153"/>
        <v>65.133273050804078</v>
      </c>
      <c r="BG83" s="2">
        <f t="shared" si="154"/>
        <v>62.656299612738401</v>
      </c>
      <c r="BH83" s="2">
        <f t="shared" si="155"/>
        <v>62.889398297459636</v>
      </c>
      <c r="BI83" s="2">
        <f t="shared" si="156"/>
        <v>62.432314017001318</v>
      </c>
      <c r="BJ83" s="2">
        <f t="shared" si="157"/>
        <v>61.690851711698983</v>
      </c>
      <c r="BK83" s="2">
        <f t="shared" si="158"/>
        <v>65.72452606871704</v>
      </c>
      <c r="BL83" s="2">
        <f t="shared" si="159"/>
        <v>63.364705938598462</v>
      </c>
      <c r="BM83" s="2">
        <f t="shared" si="160"/>
        <v>59.719452522259559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67.324985009318539</v>
      </c>
      <c r="DL83" s="2">
        <f t="shared" si="225"/>
        <v>74.944227804337842</v>
      </c>
      <c r="DM83" s="2">
        <f t="shared" si="225"/>
        <v>76.042697674418619</v>
      </c>
      <c r="DN83" s="2">
        <f t="shared" si="225"/>
        <v>81.346226215644819</v>
      </c>
      <c r="DO83" s="2">
        <f t="shared" si="225"/>
        <v>73.252850951374199</v>
      </c>
      <c r="DP83" s="2">
        <f t="shared" si="225"/>
        <v>75.53013742071883</v>
      </c>
      <c r="DQ83" s="2">
        <f t="shared" si="225"/>
        <v>70.134857504690416</v>
      </c>
      <c r="DR83" s="2">
        <f t="shared" si="225"/>
        <v>72.005792120075057</v>
      </c>
      <c r="DS83" s="2">
        <f t="shared" si="225"/>
        <v>76.671377874564456</v>
      </c>
      <c r="DT83" s="2">
        <f t="shared" si="225"/>
        <v>75.734565853658538</v>
      </c>
      <c r="DU83" s="2">
        <f t="shared" si="225"/>
        <v>70.315320919324577</v>
      </c>
      <c r="DV83" s="2">
        <f t="shared" si="225"/>
        <v>70.53265614617942</v>
      </c>
      <c r="DW83" s="2">
        <f t="shared" si="225"/>
        <v>72.236782711282714</v>
      </c>
      <c r="DX83" s="2">
        <f t="shared" si="225"/>
        <v>66.333160504201686</v>
      </c>
      <c r="DY83" s="2">
        <f t="shared" si="225"/>
        <v>61.596545454545456</v>
      </c>
      <c r="EA83" s="2">
        <f t="shared" si="71"/>
        <v>55.61770299812617</v>
      </c>
      <c r="EB83" s="2">
        <f t="shared" si="72"/>
        <v>57.690494950252337</v>
      </c>
      <c r="EC83" s="2">
        <f t="shared" si="73"/>
        <v>58.709372886213814</v>
      </c>
      <c r="ED83" s="2">
        <f t="shared" si="74"/>
        <v>59.44069281415284</v>
      </c>
      <c r="EE83" s="2">
        <f t="shared" si="75"/>
        <v>60.334971103046655</v>
      </c>
      <c r="EF83" s="2">
        <f t="shared" si="76"/>
        <v>60.458437286157206</v>
      </c>
      <c r="EG83" s="2">
        <f t="shared" si="77"/>
        <v>60.01178279043846</v>
      </c>
      <c r="EH83" s="2">
        <f t="shared" si="78"/>
        <v>62.586044535577003</v>
      </c>
      <c r="EI83" s="2">
        <f t="shared" si="79"/>
        <v>57.929100245858777</v>
      </c>
      <c r="EJ83" s="2">
        <f t="shared" si="80"/>
        <v>58.156918886119129</v>
      </c>
      <c r="EK83" s="2">
        <f t="shared" si="81"/>
        <v>59.367244331096842</v>
      </c>
      <c r="EL83" s="2">
        <f t="shared" si="82"/>
        <v>58.552371536375446</v>
      </c>
      <c r="EM83" s="2">
        <f t="shared" si="83"/>
        <v>62.64989374963627</v>
      </c>
      <c r="EN83" s="2">
        <f t="shared" si="84"/>
        <v>62.012889706264609</v>
      </c>
      <c r="EO83" s="2">
        <f t="shared" si="85"/>
        <v>58.781166475097187</v>
      </c>
      <c r="EQ83" s="2">
        <f t="shared" si="86"/>
        <v>54.291036206942621</v>
      </c>
      <c r="ER83" s="2">
        <f t="shared" si="226"/>
        <v>56.674913025254988</v>
      </c>
      <c r="ES83" s="2">
        <f t="shared" si="226"/>
        <v>56.5109474112109</v>
      </c>
      <c r="ET83" s="2">
        <f t="shared" si="226"/>
        <v>57.781162316674418</v>
      </c>
      <c r="EU83" s="2">
        <f t="shared" si="226"/>
        <v>59.548701286218261</v>
      </c>
      <c r="EV83" s="2">
        <f t="shared" si="226"/>
        <v>60.2403736849162</v>
      </c>
      <c r="EW83" s="2">
        <f t="shared" si="226"/>
        <v>58.625590559479903</v>
      </c>
      <c r="EX83" s="2">
        <f t="shared" si="226"/>
        <v>60.019013172172365</v>
      </c>
      <c r="EY83" s="2">
        <f t="shared" si="226"/>
        <v>56.982866784778736</v>
      </c>
      <c r="EZ83" s="2">
        <f t="shared" si="226"/>
        <v>56.667725352446759</v>
      </c>
      <c r="FA83" s="2">
        <f t="shared" si="226"/>
        <v>57.57171276159616</v>
      </c>
      <c r="FB83" s="2">
        <f t="shared" si="226"/>
        <v>58.222528602149204</v>
      </c>
      <c r="FC83" s="2">
        <f t="shared" si="226"/>
        <v>61.042524356811157</v>
      </c>
      <c r="FD83" s="2">
        <f t="shared" si="226"/>
        <v>61.692756427337351</v>
      </c>
      <c r="FE83" s="2">
        <f t="shared" si="226"/>
        <v>59.860575015745638</v>
      </c>
      <c r="FG83" s="2">
        <f t="shared" si="88"/>
        <v>0.77601154252685334</v>
      </c>
      <c r="FH83" s="2">
        <f t="shared" si="227"/>
        <v>0.78363076166547707</v>
      </c>
      <c r="FI83" s="2">
        <f t="shared" si="227"/>
        <v>0.76914391009457039</v>
      </c>
      <c r="FJ83" s="2">
        <f t="shared" si="227"/>
        <v>0.77297869878028347</v>
      </c>
      <c r="FK83" s="2">
        <f t="shared" si="227"/>
        <v>0.75767895174893019</v>
      </c>
      <c r="FL83" s="2">
        <f t="shared" si="227"/>
        <v>0.75924378325944941</v>
      </c>
      <c r="FM83" s="2">
        <f t="shared" si="227"/>
        <v>0.7269782712148134</v>
      </c>
      <c r="FN83" s="2">
        <f t="shared" si="227"/>
        <v>0.72955774022984399</v>
      </c>
      <c r="FO83" s="2">
        <f t="shared" si="227"/>
        <v>0.74777254042351993</v>
      </c>
      <c r="FP83" s="2">
        <f t="shared" si="227"/>
        <v>0.7307568529595253</v>
      </c>
      <c r="FQ83" s="2">
        <f t="shared" si="227"/>
        <v>0.72001797876032259</v>
      </c>
      <c r="FR83" s="2">
        <f t="shared" si="227"/>
        <v>0.7380269320366748</v>
      </c>
      <c r="FS83" s="2">
        <f t="shared" si="227"/>
        <v>0.67927491998007705</v>
      </c>
      <c r="FT83" s="2">
        <f t="shared" si="227"/>
        <v>0.68709464105874218</v>
      </c>
      <c r="FU83" s="2">
        <f t="shared" si="227"/>
        <v>0.66674772850836805</v>
      </c>
      <c r="FW83" s="2">
        <f t="shared" si="112"/>
        <v>4.8068563515097941E-5</v>
      </c>
      <c r="FX83" s="2">
        <f t="shared" si="164"/>
        <v>9.451399756124183E-5</v>
      </c>
      <c r="FY83" s="2">
        <f t="shared" si="165"/>
        <v>8.6734404136819103E-5</v>
      </c>
      <c r="FZ83" s="2">
        <f t="shared" si="166"/>
        <v>8.851864710437274E-5</v>
      </c>
      <c r="GA83" s="2">
        <f t="shared" si="167"/>
        <v>9.3701473471220431E-5</v>
      </c>
      <c r="GB83" s="2">
        <f t="shared" si="168"/>
        <v>1.0504617670072481E-4</v>
      </c>
      <c r="GC83" s="2">
        <f t="shared" si="169"/>
        <v>1.0328020163598425E-4</v>
      </c>
      <c r="GD83" s="2">
        <f t="shared" si="170"/>
        <v>1.0491028388073292E-4</v>
      </c>
      <c r="GE83" s="2">
        <f t="shared" si="171"/>
        <v>1.2439433897154704E-4</v>
      </c>
      <c r="GF83" s="2">
        <f t="shared" si="172"/>
        <v>1.2192892471524687E-4</v>
      </c>
      <c r="GG83" s="2">
        <f t="shared" si="173"/>
        <v>1.0856169706496003E-4</v>
      </c>
      <c r="GH83" s="2">
        <f t="shared" si="174"/>
        <v>9.6224527871749071E-5</v>
      </c>
      <c r="GI83" s="2">
        <f t="shared" si="175"/>
        <v>7.6777799773217827E-5</v>
      </c>
      <c r="GJ83" s="2">
        <f t="shared" si="176"/>
        <v>6.1388238527569755E-5</v>
      </c>
      <c r="GK83" s="2">
        <f t="shared" si="177"/>
        <v>5.0589882689837855E-5</v>
      </c>
      <c r="GM83" s="86">
        <f t="shared" si="113"/>
        <v>0.34305309859524014</v>
      </c>
      <c r="GN83" s="86">
        <f t="shared" si="178"/>
        <v>0.33996593323958357</v>
      </c>
      <c r="GO83" s="86">
        <f t="shared" si="179"/>
        <v>0.31648826039885747</v>
      </c>
      <c r="GP83" s="86">
        <f t="shared" si="180"/>
        <v>0.33415997996105107</v>
      </c>
      <c r="GQ83" s="86">
        <f t="shared" si="181"/>
        <v>0.32083805504860929</v>
      </c>
      <c r="GR83" s="86">
        <f t="shared" si="182"/>
        <v>0.30604769892438999</v>
      </c>
      <c r="GS83" s="86">
        <f t="shared" si="183"/>
        <v>0.28759916105313044</v>
      </c>
      <c r="GT83" s="86">
        <f t="shared" si="184"/>
        <v>0.28870480939957643</v>
      </c>
      <c r="GU83" s="86">
        <f t="shared" si="185"/>
        <v>0.33591111105656052</v>
      </c>
      <c r="GV83" s="86">
        <f t="shared" si="186"/>
        <v>0.29922920170558809</v>
      </c>
      <c r="GW83" s="86">
        <f t="shared" si="187"/>
        <v>0.26803820326693911</v>
      </c>
      <c r="GX83" s="86">
        <f t="shared" si="188"/>
        <v>0.28528950788085267</v>
      </c>
      <c r="GY83" s="86">
        <f t="shared" si="189"/>
        <v>0.20952527602344706</v>
      </c>
      <c r="GZ83" s="86">
        <f t="shared" si="190"/>
        <v>0.2251786832888821</v>
      </c>
      <c r="HA83" s="86">
        <f t="shared" si="191"/>
        <v>0.19825650670703615</v>
      </c>
      <c r="HC83" s="86">
        <f t="shared" si="145"/>
        <v>1.3229335225117908E-5</v>
      </c>
      <c r="HD83" s="86">
        <f t="shared" si="192"/>
        <v>2.9564738320041041E-5</v>
      </c>
      <c r="HE83" s="86">
        <f t="shared" si="193"/>
        <v>1.1929847642061874E-5</v>
      </c>
      <c r="HF83" s="86">
        <f t="shared" si="194"/>
        <v>1.6578432639803895E-5</v>
      </c>
      <c r="HG83" s="86">
        <f t="shared" si="195"/>
        <v>5.8868775149450032E-6</v>
      </c>
      <c r="HH83" s="86">
        <f t="shared" si="196"/>
        <v>6.4139995128444011E-6</v>
      </c>
      <c r="HI83" s="86">
        <f t="shared" si="197"/>
        <v>1.5036578204146453E-6</v>
      </c>
      <c r="HJ83" s="86">
        <f t="shared" si="198"/>
        <v>4.4363722113355491E-8</v>
      </c>
      <c r="HK83" s="86">
        <f t="shared" si="199"/>
        <v>7.4874537376056998E-6</v>
      </c>
      <c r="HL83" s="86">
        <f t="shared" si="200"/>
        <v>1.8557827224160491E-6</v>
      </c>
      <c r="HM83" s="86">
        <f t="shared" si="201"/>
        <v>6.2823207094832565E-7</v>
      </c>
      <c r="HN83" s="86">
        <f t="shared" si="202"/>
        <v>2.4993932980902981E-6</v>
      </c>
      <c r="HO83" s="86">
        <f t="shared" si="203"/>
        <v>2.1631421710977534E-8</v>
      </c>
      <c r="HP83" s="86">
        <f t="shared" si="204"/>
        <v>3.2598448777120471E-8</v>
      </c>
      <c r="HQ83" s="86">
        <f t="shared" si="205"/>
        <v>7.6349037492412865E-10</v>
      </c>
      <c r="HS83" s="86">
        <f t="shared" si="114"/>
        <v>1.8037489487748111E-49</v>
      </c>
      <c r="HT83" s="86">
        <f t="shared" si="206"/>
        <v>9.9436455369677059E-41</v>
      </c>
      <c r="HU83" s="86">
        <f t="shared" si="207"/>
        <v>2.3433838731102745E-44</v>
      </c>
      <c r="HV83" s="86">
        <f t="shared" si="208"/>
        <v>5.8599130689871659E-45</v>
      </c>
      <c r="HW83" s="86">
        <f t="shared" si="209"/>
        <v>1.0213504572620906E-49</v>
      </c>
      <c r="HX83" s="86">
        <f t="shared" si="210"/>
        <v>1.3969916014987492E-48</v>
      </c>
      <c r="HY83" s="86">
        <f t="shared" si="211"/>
        <v>1.0962798953246746E-57</v>
      </c>
      <c r="HZ83" s="86">
        <f t="shared" si="212"/>
        <v>3.9899702299254903E-76</v>
      </c>
      <c r="IA83" s="86">
        <f t="shared" si="213"/>
        <v>2.2366210995537195E-52</v>
      </c>
      <c r="IB83" s="86">
        <f t="shared" si="214"/>
        <v>4.3473686442525727E-59</v>
      </c>
      <c r="IC83" s="86">
        <f t="shared" si="215"/>
        <v>4.5074456416602484E-63</v>
      </c>
      <c r="ID83" s="86">
        <f t="shared" si="216"/>
        <v>1.2599153170727671E-55</v>
      </c>
      <c r="IE83" s="86">
        <f t="shared" si="217"/>
        <v>1.4721288319827489E-76</v>
      </c>
      <c r="IF83" s="86">
        <f t="shared" si="218"/>
        <v>1.2381047050198841E-46</v>
      </c>
      <c r="IG83" s="86">
        <f t="shared" si="219"/>
        <v>3.1733429225317229E-32</v>
      </c>
      <c r="II83" s="86">
        <f t="shared" si="115"/>
        <v>1.1941996854356432E-126</v>
      </c>
      <c r="IJ83" s="86">
        <f t="shared" si="116"/>
        <v>1.3110859241195492E-97</v>
      </c>
      <c r="IK83" s="86">
        <f t="shared" si="117"/>
        <v>1.3886799511818856E-108</v>
      </c>
      <c r="IL83" s="86">
        <f t="shared" si="118"/>
        <v>2.446916916253313E-110</v>
      </c>
      <c r="IM83" s="86">
        <f t="shared" si="119"/>
        <v>1.5731858598963103E-124</v>
      </c>
      <c r="IN83" s="86">
        <f t="shared" si="120"/>
        <v>9.6108266395852302E-119</v>
      </c>
      <c r="IO83" s="86">
        <f t="shared" si="121"/>
        <v>3.3817710281909885E-141</v>
      </c>
      <c r="IP83" s="86">
        <f t="shared" si="122"/>
        <v>1.9948158395201716E-188</v>
      </c>
      <c r="IQ83" s="86">
        <f t="shared" si="123"/>
        <v>2.5178077269201757E-129</v>
      </c>
      <c r="IR83" s="86">
        <f t="shared" si="124"/>
        <v>3.3254135065871292E-146</v>
      </c>
      <c r="IS83" s="86">
        <f t="shared" si="125"/>
        <v>1.8537467424648865E-155</v>
      </c>
      <c r="IT83" s="86">
        <f t="shared" si="126"/>
        <v>2.9841025693865392E-136</v>
      </c>
      <c r="IU83" s="86">
        <f t="shared" si="127"/>
        <v>1.179724177875064E-187</v>
      </c>
      <c r="IV83" s="86">
        <f t="shared" si="128"/>
        <v>3.0765395659510963E-138</v>
      </c>
      <c r="IW83" s="86">
        <f t="shared" si="129"/>
        <v>4.7141211016293623E-130</v>
      </c>
      <c r="IY83" s="86">
        <f t="shared" si="130"/>
        <v>0.34306632793046526</v>
      </c>
      <c r="IZ83" s="86">
        <f t="shared" si="131"/>
        <v>0.33999549797790363</v>
      </c>
      <c r="JA83" s="86">
        <f t="shared" si="132"/>
        <v>0.31650019024649956</v>
      </c>
      <c r="JB83" s="86">
        <f t="shared" si="133"/>
        <v>0.33417655839369087</v>
      </c>
      <c r="JC83" s="86">
        <f t="shared" si="134"/>
        <v>0.32084394192612425</v>
      </c>
      <c r="JD83" s="86">
        <f t="shared" si="135"/>
        <v>0.30605411292390283</v>
      </c>
      <c r="JE83" s="86">
        <f t="shared" si="136"/>
        <v>0.28760066471095086</v>
      </c>
      <c r="JF83" s="86">
        <f t="shared" si="137"/>
        <v>0.28870485376329857</v>
      </c>
      <c r="JG83" s="86">
        <f t="shared" si="138"/>
        <v>0.33591859851029815</v>
      </c>
      <c r="JH83" s="86">
        <f t="shared" si="139"/>
        <v>0.29923105748831053</v>
      </c>
      <c r="JI83" s="86">
        <f t="shared" si="140"/>
        <v>0.26803883149901009</v>
      </c>
      <c r="JJ83" s="86">
        <f t="shared" si="141"/>
        <v>0.28529200727415077</v>
      </c>
      <c r="JK83" s="86">
        <f t="shared" si="142"/>
        <v>0.20952529765486877</v>
      </c>
      <c r="JL83" s="86">
        <f t="shared" si="143"/>
        <v>0.22517871588733088</v>
      </c>
      <c r="JM83" s="86">
        <f t="shared" si="144"/>
        <v>0.19825650747052653</v>
      </c>
    </row>
    <row r="84" spans="2:273" x14ac:dyDescent="0.25">
      <c r="B84" s="2">
        <v>57</v>
      </c>
      <c r="C84" s="37">
        <v>202.2</v>
      </c>
      <c r="D84" s="37">
        <v>207.51599999999999</v>
      </c>
      <c r="E84" s="37">
        <v>200.887</v>
      </c>
      <c r="F84" s="37">
        <v>188.37100000000001</v>
      </c>
      <c r="G84" s="37">
        <v>204.08099999999999</v>
      </c>
      <c r="H84" s="37">
        <v>198.08099999999999</v>
      </c>
      <c r="I84" s="37">
        <v>196.452</v>
      </c>
      <c r="J84" s="37">
        <v>195.25800000000001</v>
      </c>
      <c r="K84" s="37">
        <v>200.25800000000001</v>
      </c>
      <c r="L84" s="37">
        <v>192.46799999999999</v>
      </c>
      <c r="M84" s="37">
        <v>184.35499999999999</v>
      </c>
      <c r="N84" s="37">
        <v>195.583</v>
      </c>
      <c r="O84" s="37">
        <v>185.61699999999999</v>
      </c>
      <c r="P84" s="37">
        <v>172.333</v>
      </c>
      <c r="Q84" s="37">
        <v>138.01599999999999</v>
      </c>
      <c r="S84" s="4">
        <f t="shared" si="8"/>
        <v>197.33810724396722</v>
      </c>
      <c r="T84" s="4">
        <f t="shared" si="9"/>
        <v>201.79082458232821</v>
      </c>
      <c r="U84" s="4">
        <f t="shared" si="10"/>
        <v>194.21333889973911</v>
      </c>
      <c r="V84" s="4">
        <f t="shared" si="11"/>
        <v>182.58293179694803</v>
      </c>
      <c r="W84" s="4">
        <f t="shared" si="12"/>
        <v>197.17060475608545</v>
      </c>
      <c r="X84" s="4">
        <f t="shared" si="13"/>
        <v>190.25037156229811</v>
      </c>
      <c r="Y84" s="4">
        <f t="shared" si="14"/>
        <v>188.23952743705652</v>
      </c>
      <c r="Z84" s="4">
        <f t="shared" si="15"/>
        <v>187.86378723131421</v>
      </c>
      <c r="AA84" s="4">
        <f t="shared" si="16"/>
        <v>195.70943580566359</v>
      </c>
      <c r="AB84" s="4">
        <f t="shared" si="17"/>
        <v>185.2828443589666</v>
      </c>
      <c r="AC84" s="4">
        <f t="shared" si="18"/>
        <v>176.29423910923583</v>
      </c>
      <c r="AD84" s="4">
        <f t="shared" si="19"/>
        <v>187.59477427509418</v>
      </c>
      <c r="AE84" s="4">
        <f t="shared" si="20"/>
        <v>181.36907568133125</v>
      </c>
      <c r="AF84" s="4">
        <f t="shared" si="21"/>
        <v>165.87740991576939</v>
      </c>
      <c r="AG84" s="4">
        <f t="shared" si="22"/>
        <v>133.87510557572378</v>
      </c>
      <c r="AI84" s="4">
        <f t="shared" si="23"/>
        <v>4.8618927560327734</v>
      </c>
      <c r="AJ84" s="4">
        <f t="shared" si="24"/>
        <v>5.7251754176717782</v>
      </c>
      <c r="AK84" s="4">
        <f t="shared" si="25"/>
        <v>6.6736611002608868</v>
      </c>
      <c r="AL84" s="4">
        <f t="shared" si="26"/>
        <v>5.7880682030519779</v>
      </c>
      <c r="AM84" s="4">
        <f t="shared" si="27"/>
        <v>6.910395243914536</v>
      </c>
      <c r="AN84" s="4">
        <f t="shared" si="28"/>
        <v>7.8306284377018756</v>
      </c>
      <c r="AO84" s="4">
        <f t="shared" si="29"/>
        <v>8.2124725629434749</v>
      </c>
      <c r="AP84" s="4">
        <f t="shared" si="30"/>
        <v>7.3942127686858043</v>
      </c>
      <c r="AQ84" s="4">
        <f t="shared" si="31"/>
        <v>4.5485641943364215</v>
      </c>
      <c r="AR84" s="4">
        <f t="shared" si="32"/>
        <v>7.1851556410333899</v>
      </c>
      <c r="AS84" s="4">
        <f t="shared" si="33"/>
        <v>8.0607608907641577</v>
      </c>
      <c r="AT84" s="4">
        <f t="shared" si="34"/>
        <v>7.9882257249058171</v>
      </c>
      <c r="AU84" s="4">
        <f t="shared" si="35"/>
        <v>4.247924318668737</v>
      </c>
      <c r="AV84" s="4">
        <f t="shared" si="224"/>
        <v>6.4555900842306073</v>
      </c>
      <c r="AW84" s="4">
        <f t="shared" si="224"/>
        <v>4.1408944242762118</v>
      </c>
      <c r="AY84" s="2">
        <f t="shared" si="96"/>
        <v>57.975263141341301</v>
      </c>
      <c r="AZ84" s="2">
        <f t="shared" si="147"/>
        <v>61.086827772628475</v>
      </c>
      <c r="BA84" s="2">
        <f t="shared" si="148"/>
        <v>62.364043234614932</v>
      </c>
      <c r="BB84" s="2">
        <f t="shared" si="149"/>
        <v>64.018197896961226</v>
      </c>
      <c r="BC84" s="2">
        <f t="shared" si="150"/>
        <v>63.166078948181422</v>
      </c>
      <c r="BD84" s="2">
        <f t="shared" si="151"/>
        <v>63.76498747200435</v>
      </c>
      <c r="BE84" s="2">
        <f t="shared" si="152"/>
        <v>62.496855057557866</v>
      </c>
      <c r="BF84" s="2">
        <f t="shared" si="153"/>
        <v>64.844950339033389</v>
      </c>
      <c r="BG84" s="2">
        <f t="shared" si="154"/>
        <v>62.274778408129798</v>
      </c>
      <c r="BH84" s="2">
        <f t="shared" si="155"/>
        <v>62.525918080320174</v>
      </c>
      <c r="BI84" s="2">
        <f t="shared" si="156"/>
        <v>62.144217312772149</v>
      </c>
      <c r="BJ84" s="2">
        <f t="shared" si="157"/>
        <v>61.414775222433292</v>
      </c>
      <c r="BK84" s="2">
        <f t="shared" si="158"/>
        <v>65.477759070013036</v>
      </c>
      <c r="BL84" s="2">
        <f t="shared" si="159"/>
        <v>63.20749911460463</v>
      </c>
      <c r="BM84" s="2">
        <f t="shared" si="160"/>
        <v>59.618953356432201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67.461946357669561</v>
      </c>
      <c r="DL84" s="2">
        <f t="shared" si="225"/>
        <v>75.221018258920125</v>
      </c>
      <c r="DM84" s="2">
        <f t="shared" si="225"/>
        <v>76.348152823920273</v>
      </c>
      <c r="DN84" s="2">
        <f t="shared" si="225"/>
        <v>81.75588251283601</v>
      </c>
      <c r="DO84" s="2">
        <f t="shared" si="225"/>
        <v>73.441984898822099</v>
      </c>
      <c r="DP84" s="2">
        <f t="shared" si="225"/>
        <v>75.723433705829081</v>
      </c>
      <c r="DQ84" s="2">
        <f t="shared" si="225"/>
        <v>70.267108536585354</v>
      </c>
      <c r="DR84" s="2">
        <f t="shared" si="225"/>
        <v>72.196208536585374</v>
      </c>
      <c r="DS84" s="2">
        <f t="shared" si="225"/>
        <v>76.944533449477348</v>
      </c>
      <c r="DT84" s="2">
        <f t="shared" si="225"/>
        <v>76.041503658536584</v>
      </c>
      <c r="DU84" s="2">
        <f t="shared" si="225"/>
        <v>70.517025703564727</v>
      </c>
      <c r="DV84" s="2">
        <f t="shared" si="225"/>
        <v>70.73860344306857</v>
      </c>
      <c r="DW84" s="2">
        <f t="shared" si="225"/>
        <v>72.462105748605751</v>
      </c>
      <c r="DX84" s="2">
        <f t="shared" si="225"/>
        <v>66.453472268907575</v>
      </c>
      <c r="DY84" s="2">
        <f t="shared" si="225"/>
        <v>61.693454545454543</v>
      </c>
      <c r="EA84" s="2">
        <f>CE$228*$B84+CE$229</f>
        <v>55.478043410368514</v>
      </c>
      <c r="EB84" s="2">
        <f t="shared" si="72"/>
        <v>57.52773599999999</v>
      </c>
      <c r="EC84" s="2">
        <f t="shared" si="73"/>
        <v>58.536334623101176</v>
      </c>
      <c r="ED84" s="2">
        <f t="shared" si="74"/>
        <v>59.267278183476201</v>
      </c>
      <c r="EE84" s="2">
        <f t="shared" si="75"/>
        <v>60.168910304667051</v>
      </c>
      <c r="EF84" s="2">
        <f t="shared" si="76"/>
        <v>60.306652777676447</v>
      </c>
      <c r="EG84" s="2">
        <f t="shared" si="77"/>
        <v>59.835656923458032</v>
      </c>
      <c r="EH84" s="2">
        <f t="shared" si="78"/>
        <v>62.360050573529847</v>
      </c>
      <c r="EI84" s="2">
        <f t="shared" si="79"/>
        <v>57.762147929668814</v>
      </c>
      <c r="EJ84" s="2">
        <f t="shared" si="80"/>
        <v>57.984602769942271</v>
      </c>
      <c r="EK84" s="2">
        <f t="shared" si="81"/>
        <v>59.17517480514573</v>
      </c>
      <c r="EL84" s="2">
        <f t="shared" si="82"/>
        <v>58.396407263294435</v>
      </c>
      <c r="EM84" s="2">
        <f t="shared" si="83"/>
        <v>62.47039737078159</v>
      </c>
      <c r="EN84" s="2">
        <f t="shared" si="84"/>
        <v>61.859369361407147</v>
      </c>
      <c r="EO84" s="2">
        <f t="shared" si="85"/>
        <v>58.673229217151935</v>
      </c>
      <c r="EQ84" s="2">
        <f t="shared" si="86"/>
        <v>54.174046161611223</v>
      </c>
      <c r="ER84" s="2">
        <f t="shared" si="226"/>
        <v>56.530007767359457</v>
      </c>
      <c r="ES84" s="2">
        <f t="shared" si="226"/>
        <v>56.376819769145833</v>
      </c>
      <c r="ET84" s="2">
        <f t="shared" si="226"/>
        <v>57.638637492882594</v>
      </c>
      <c r="EU84" s="2">
        <f t="shared" si="226"/>
        <v>59.396301947368045</v>
      </c>
      <c r="EV84" s="2">
        <f t="shared" si="226"/>
        <v>60.092181202234634</v>
      </c>
      <c r="EW84" s="2">
        <f t="shared" si="226"/>
        <v>58.474972231856547</v>
      </c>
      <c r="EX84" s="2">
        <f t="shared" si="226"/>
        <v>59.843662878335941</v>
      </c>
      <c r="EY84" s="2">
        <f t="shared" si="226"/>
        <v>56.833338245218698</v>
      </c>
      <c r="EZ84" s="2">
        <f t="shared" si="226"/>
        <v>56.522638610675216</v>
      </c>
      <c r="FA84" s="2">
        <f t="shared" si="226"/>
        <v>57.413879181834197</v>
      </c>
      <c r="FB84" s="2">
        <f t="shared" si="226"/>
        <v>58.072082538382595</v>
      </c>
      <c r="FC84" s="2">
        <f t="shared" si="226"/>
        <v>60.891135743518134</v>
      </c>
      <c r="FD84" s="2">
        <f t="shared" si="226"/>
        <v>61.544283231195124</v>
      </c>
      <c r="FE84" s="2">
        <f t="shared" si="226"/>
        <v>59.73056642598754</v>
      </c>
      <c r="FG84" s="2">
        <f t="shared" si="88"/>
        <v>0.79161309380702549</v>
      </c>
      <c r="FH84" s="2">
        <f t="shared" si="227"/>
        <v>0.79883917993792131</v>
      </c>
      <c r="FI84" s="2">
        <f t="shared" si="227"/>
        <v>0.78509133982583079</v>
      </c>
      <c r="FJ84" s="2">
        <f t="shared" si="227"/>
        <v>0.78873398649338</v>
      </c>
      <c r="FK84" s="2">
        <f t="shared" si="227"/>
        <v>0.77418585267704876</v>
      </c>
      <c r="FL84" s="2">
        <f t="shared" si="227"/>
        <v>0.77567564764581054</v>
      </c>
      <c r="FM84" s="2">
        <f t="shared" si="227"/>
        <v>0.74487230336589372</v>
      </c>
      <c r="FN84" s="2">
        <f t="shared" si="227"/>
        <v>0.74734146842579596</v>
      </c>
      <c r="FO84" s="2">
        <f t="shared" si="227"/>
        <v>0.76474473636715168</v>
      </c>
      <c r="FP84" s="2">
        <f t="shared" si="227"/>
        <v>0.74848891348484903</v>
      </c>
      <c r="FQ84" s="2">
        <f t="shared" si="227"/>
        <v>0.73820391497043225</v>
      </c>
      <c r="FR84" s="2">
        <f t="shared" si="227"/>
        <v>0.75544043104321545</v>
      </c>
      <c r="FS84" s="2">
        <f t="shared" si="227"/>
        <v>0.69900095809929053</v>
      </c>
      <c r="FT84" s="2">
        <f t="shared" si="227"/>
        <v>0.70654750471722116</v>
      </c>
      <c r="FU84" s="2">
        <f t="shared" si="227"/>
        <v>0.68688909417914801</v>
      </c>
      <c r="FW84" s="2">
        <f t="shared" si="112"/>
        <v>5.2705887387076172E-5</v>
      </c>
      <c r="FX84" s="2">
        <f t="shared" si="164"/>
        <v>1.0363159258740986E-4</v>
      </c>
      <c r="FY84" s="2">
        <f t="shared" si="165"/>
        <v>9.5101587183422798E-5</v>
      </c>
      <c r="FZ84" s="2">
        <f t="shared" si="166"/>
        <v>9.7057937615662211E-5</v>
      </c>
      <c r="GA84" s="2">
        <f t="shared" si="167"/>
        <v>1.0274069381648776E-4</v>
      </c>
      <c r="GB84" s="2">
        <f t="shared" si="168"/>
        <v>1.1517967503305399E-4</v>
      </c>
      <c r="GC84" s="2">
        <f t="shared" si="169"/>
        <v>1.1324336079771814E-4</v>
      </c>
      <c r="GD84" s="2">
        <f t="shared" si="170"/>
        <v>1.1503067453712271E-4</v>
      </c>
      <c r="GE84" s="2">
        <f t="shared" si="171"/>
        <v>1.3639404349446017E-4</v>
      </c>
      <c r="GF84" s="2">
        <f t="shared" si="172"/>
        <v>1.3369083475962826E-4</v>
      </c>
      <c r="GG84" s="2">
        <f t="shared" si="173"/>
        <v>1.1903428702234593E-4</v>
      </c>
      <c r="GH84" s="2">
        <f t="shared" si="174"/>
        <v>1.0550711726295521E-4</v>
      </c>
      <c r="GI84" s="2">
        <f t="shared" si="175"/>
        <v>8.4184559811850582E-5</v>
      </c>
      <c r="GJ84" s="2">
        <f t="shared" si="176"/>
        <v>6.7310466390364077E-5</v>
      </c>
      <c r="GK84" s="2">
        <f t="shared" si="177"/>
        <v>5.5470432573617357E-5</v>
      </c>
      <c r="GM84" s="86">
        <f t="shared" si="113"/>
        <v>0.40283203367420423</v>
      </c>
      <c r="GN84" s="86">
        <f t="shared" si="178"/>
        <v>0.39801860320087873</v>
      </c>
      <c r="GO84" s="86">
        <f t="shared" si="179"/>
        <v>0.37470429131472044</v>
      </c>
      <c r="GP84" s="86">
        <f t="shared" si="180"/>
        <v>0.39494895175015499</v>
      </c>
      <c r="GQ84" s="86">
        <f t="shared" si="181"/>
        <v>0.38353899191233259</v>
      </c>
      <c r="GR84" s="86">
        <f t="shared" si="182"/>
        <v>0.36537691520314625</v>
      </c>
      <c r="GS84" s="86">
        <f t="shared" si="183"/>
        <v>0.35314031645149929</v>
      </c>
      <c r="GT84" s="86">
        <f t="shared" si="184"/>
        <v>0.35363859268101305</v>
      </c>
      <c r="GU84" s="86">
        <f t="shared" si="185"/>
        <v>0.40514777201958857</v>
      </c>
      <c r="GV84" s="86">
        <f t="shared" si="186"/>
        <v>0.36635826551591855</v>
      </c>
      <c r="GW84" s="86">
        <f t="shared" si="187"/>
        <v>0.33110940877204159</v>
      </c>
      <c r="GX84" s="86">
        <f t="shared" si="188"/>
        <v>0.34653633740129602</v>
      </c>
      <c r="GY84" s="86">
        <f t="shared" si="189"/>
        <v>0.26939868244410353</v>
      </c>
      <c r="GZ84" s="86">
        <f t="shared" si="190"/>
        <v>0.28708637486601057</v>
      </c>
      <c r="HA84" s="86">
        <f t="shared" si="191"/>
        <v>0.25976586912054728</v>
      </c>
      <c r="HC84" s="86">
        <f t="shared" si="145"/>
        <v>2.4225808498077033E-5</v>
      </c>
      <c r="HD84" s="86">
        <f t="shared" si="192"/>
        <v>5.1106820819630399E-5</v>
      </c>
      <c r="HE84" s="86">
        <f t="shared" si="193"/>
        <v>2.168871221951379E-5</v>
      </c>
      <c r="HF84" s="86">
        <f t="shared" si="194"/>
        <v>3.0046143051265894E-5</v>
      </c>
      <c r="HG84" s="86">
        <f t="shared" si="195"/>
        <v>1.1461485856933545E-5</v>
      </c>
      <c r="HH84" s="86">
        <f t="shared" si="196"/>
        <v>1.23616386323795E-5</v>
      </c>
      <c r="HI84" s="86">
        <f t="shared" si="197"/>
        <v>3.2099749752502399E-6</v>
      </c>
      <c r="HJ84" s="86">
        <f t="shared" si="198"/>
        <v>1.1954743669143567E-7</v>
      </c>
      <c r="HK84" s="86">
        <f t="shared" si="199"/>
        <v>1.4968025331093115E-5</v>
      </c>
      <c r="HL84" s="86">
        <f t="shared" si="200"/>
        <v>4.0450193564650242E-6</v>
      </c>
      <c r="HM84" s="86">
        <f t="shared" si="201"/>
        <v>1.436200881071489E-6</v>
      </c>
      <c r="HN84" s="86">
        <f t="shared" si="202"/>
        <v>5.1581658925001691E-6</v>
      </c>
      <c r="HO84" s="86">
        <f t="shared" si="203"/>
        <v>5.7532974512907508E-8</v>
      </c>
      <c r="HP84" s="86">
        <f t="shared" si="204"/>
        <v>8.4311481103940489E-8</v>
      </c>
      <c r="HQ84" s="86">
        <f t="shared" si="205"/>
        <v>2.4731587731281372E-9</v>
      </c>
      <c r="HS84" s="86">
        <f t="shared" si="114"/>
        <v>3.5610070916387338E-48</v>
      </c>
      <c r="HT84" s="86">
        <f t="shared" si="206"/>
        <v>1.254754916284211E-39</v>
      </c>
      <c r="HU84" s="86">
        <f t="shared" si="207"/>
        <v>3.7449795170259382E-43</v>
      </c>
      <c r="HV84" s="86">
        <f t="shared" si="208"/>
        <v>9.8276816830342821E-44</v>
      </c>
      <c r="HW84" s="86">
        <f t="shared" si="209"/>
        <v>2.4485339417260843E-48</v>
      </c>
      <c r="HX84" s="86">
        <f t="shared" si="210"/>
        <v>3.1092492641667709E-47</v>
      </c>
      <c r="HY84" s="86">
        <f t="shared" si="211"/>
        <v>4.4047851338684704E-56</v>
      </c>
      <c r="HZ84" s="86">
        <f t="shared" si="212"/>
        <v>5.5396923867373859E-74</v>
      </c>
      <c r="IA84" s="86">
        <f t="shared" si="213"/>
        <v>6.9101628928121772E-51</v>
      </c>
      <c r="IB84" s="86">
        <f t="shared" si="214"/>
        <v>2.0949868380236452E-57</v>
      </c>
      <c r="IC84" s="86">
        <f t="shared" si="215"/>
        <v>2.6690590786317889E-61</v>
      </c>
      <c r="ID84" s="86">
        <f t="shared" si="216"/>
        <v>4.312704777087028E-54</v>
      </c>
      <c r="IE84" s="86">
        <f t="shared" si="217"/>
        <v>1.7462968478254905E-74</v>
      </c>
      <c r="IF84" s="86">
        <f t="shared" si="218"/>
        <v>1.9995805557473388E-45</v>
      </c>
      <c r="IG84" s="86">
        <f t="shared" si="219"/>
        <v>1.9768501711531017E-31</v>
      </c>
      <c r="II84" s="86">
        <f t="shared" si="115"/>
        <v>2.3766625798946493E-124</v>
      </c>
      <c r="IJ84" s="86">
        <f t="shared" si="116"/>
        <v>1.0236454017092001E-95</v>
      </c>
      <c r="IK84" s="86">
        <f t="shared" si="117"/>
        <v>1.7079017086438928E-106</v>
      </c>
      <c r="IL84" s="86">
        <f t="shared" si="118"/>
        <v>3.2915427862162405E-108</v>
      </c>
      <c r="IM84" s="86">
        <f t="shared" si="119"/>
        <v>4.1541412015588051E-122</v>
      </c>
      <c r="IN84" s="86">
        <f t="shared" si="120"/>
        <v>2.0843704134179555E-116</v>
      </c>
      <c r="IO84" s="86">
        <f t="shared" si="121"/>
        <v>2.0356435268260854E-138</v>
      </c>
      <c r="IP84" s="86">
        <f t="shared" si="122"/>
        <v>1.0658353025980796E-184</v>
      </c>
      <c r="IQ84" s="86">
        <f t="shared" si="123"/>
        <v>9.9134168244963515E-127</v>
      </c>
      <c r="IR84" s="86">
        <f t="shared" si="124"/>
        <v>2.8445683651596345E-143</v>
      </c>
      <c r="IS84" s="86">
        <f t="shared" si="125"/>
        <v>2.2317050603988073E-152</v>
      </c>
      <c r="IT84" s="86">
        <f t="shared" si="126"/>
        <v>1.3656877048996399E-133</v>
      </c>
      <c r="IU84" s="86">
        <f t="shared" si="127"/>
        <v>4.5962768331027246E-184</v>
      </c>
      <c r="IV84" s="86">
        <f t="shared" si="128"/>
        <v>1.157100525283291E-135</v>
      </c>
      <c r="IW84" s="86">
        <f t="shared" si="129"/>
        <v>1.1145498812467916E-127</v>
      </c>
      <c r="IY84" s="86">
        <f t="shared" si="130"/>
        <v>0.40285625948270232</v>
      </c>
      <c r="IZ84" s="86">
        <f t="shared" si="131"/>
        <v>0.39806971002169839</v>
      </c>
      <c r="JA84" s="86">
        <f t="shared" si="132"/>
        <v>0.37472598002693996</v>
      </c>
      <c r="JB84" s="86">
        <f t="shared" si="133"/>
        <v>0.39497899789320623</v>
      </c>
      <c r="JC84" s="86">
        <f t="shared" si="134"/>
        <v>0.38355045339818955</v>
      </c>
      <c r="JD84" s="86">
        <f t="shared" si="135"/>
        <v>0.36538927684177863</v>
      </c>
      <c r="JE84" s="86">
        <f t="shared" si="136"/>
        <v>0.35314352642647456</v>
      </c>
      <c r="JF84" s="86">
        <f t="shared" si="137"/>
        <v>0.35363871222844973</v>
      </c>
      <c r="JG84" s="86">
        <f t="shared" si="138"/>
        <v>0.40516274004491964</v>
      </c>
      <c r="JH84" s="86">
        <f t="shared" si="139"/>
        <v>0.36636231053527502</v>
      </c>
      <c r="JI84" s="86">
        <f t="shared" si="140"/>
        <v>0.33111084497292265</v>
      </c>
      <c r="JJ84" s="86">
        <f t="shared" si="141"/>
        <v>0.34654149556718855</v>
      </c>
      <c r="JK84" s="86">
        <f t="shared" si="142"/>
        <v>0.26939873997707803</v>
      </c>
      <c r="JL84" s="86">
        <f t="shared" si="143"/>
        <v>0.2870864591774917</v>
      </c>
      <c r="JM84" s="86">
        <f t="shared" si="144"/>
        <v>0.25976587159370607</v>
      </c>
    </row>
    <row r="85" spans="2:273" x14ac:dyDescent="0.25">
      <c r="B85" s="2">
        <v>58</v>
      </c>
      <c r="C85" s="37">
        <v>207.72</v>
      </c>
      <c r="D85" s="37">
        <v>213.048</v>
      </c>
      <c r="E85" s="37">
        <v>209.25800000000001</v>
      </c>
      <c r="F85" s="37">
        <v>198.12899999999999</v>
      </c>
      <c r="G85" s="37">
        <v>212.21</v>
      </c>
      <c r="H85" s="37">
        <v>210.85499999999999</v>
      </c>
      <c r="I85" s="37">
        <v>206.24199999999999</v>
      </c>
      <c r="J85" s="37">
        <v>205.71</v>
      </c>
      <c r="K85" s="37">
        <v>209.565</v>
      </c>
      <c r="L85" s="37">
        <v>203.21</v>
      </c>
      <c r="M85" s="37">
        <v>197.74199999999999</v>
      </c>
      <c r="N85" s="37">
        <v>208.46700000000001</v>
      </c>
      <c r="O85" s="37">
        <v>198.78299999999999</v>
      </c>
      <c r="P85" s="37">
        <v>185.11699999999999</v>
      </c>
      <c r="Q85" s="37">
        <v>151.41</v>
      </c>
      <c r="S85" s="4">
        <f t="shared" si="8"/>
        <v>208.4177184913203</v>
      </c>
      <c r="T85" s="4">
        <f t="shared" si="9"/>
        <v>213.405620413679</v>
      </c>
      <c r="U85" s="4">
        <f t="shared" si="10"/>
        <v>206.59282907770768</v>
      </c>
      <c r="V85" s="4">
        <f t="shared" si="11"/>
        <v>193.35448079756927</v>
      </c>
      <c r="W85" s="4">
        <f t="shared" si="12"/>
        <v>210.40624294555627</v>
      </c>
      <c r="X85" s="4">
        <f t="shared" si="13"/>
        <v>203.23516038402155</v>
      </c>
      <c r="Y85" s="4">
        <f t="shared" si="14"/>
        <v>203.23786903789409</v>
      </c>
      <c r="Z85" s="4">
        <f t="shared" si="15"/>
        <v>202.39022425705551</v>
      </c>
      <c r="AA85" s="4">
        <f t="shared" si="16"/>
        <v>208.88382365464724</v>
      </c>
      <c r="AB85" s="4">
        <f t="shared" si="17"/>
        <v>199.4521430369567</v>
      </c>
      <c r="AC85" s="4">
        <f t="shared" si="18"/>
        <v>190.82683743045604</v>
      </c>
      <c r="AD85" s="4">
        <f t="shared" si="19"/>
        <v>202.10791592938827</v>
      </c>
      <c r="AE85" s="4">
        <f t="shared" si="20"/>
        <v>199.49804528325882</v>
      </c>
      <c r="AF85" s="4">
        <f t="shared" si="21"/>
        <v>181.04895235935504</v>
      </c>
      <c r="AG85" s="4">
        <f t="shared" si="22"/>
        <v>146.75016645003299</v>
      </c>
      <c r="AI85" s="4">
        <f t="shared" si="23"/>
        <v>-0.69771849132030184</v>
      </c>
      <c r="AJ85" s="4">
        <f t="shared" si="24"/>
        <v>-0.3576204136790011</v>
      </c>
      <c r="AK85" s="4">
        <f t="shared" si="25"/>
        <v>2.665170922292333</v>
      </c>
      <c r="AL85" s="4">
        <f t="shared" si="26"/>
        <v>4.7745192024307244</v>
      </c>
      <c r="AM85" s="4">
        <f t="shared" si="27"/>
        <v>1.8037570544437358</v>
      </c>
      <c r="AN85" s="4">
        <f t="shared" si="28"/>
        <v>7.6198396159784352</v>
      </c>
      <c r="AO85" s="4">
        <f t="shared" si="29"/>
        <v>3.0041309621059042</v>
      </c>
      <c r="AP85" s="4">
        <f t="shared" si="30"/>
        <v>3.3197757429445005</v>
      </c>
      <c r="AQ85" s="4">
        <f t="shared" si="31"/>
        <v>0.68117634535275329</v>
      </c>
      <c r="AR85" s="4">
        <f t="shared" si="32"/>
        <v>3.7578569630433094</v>
      </c>
      <c r="AS85" s="4">
        <f t="shared" si="33"/>
        <v>6.915162569543952</v>
      </c>
      <c r="AT85" s="4">
        <f t="shared" si="34"/>
        <v>6.3590840706117433</v>
      </c>
      <c r="AU85" s="4">
        <f t="shared" si="35"/>
        <v>-0.71504528325883143</v>
      </c>
      <c r="AV85" s="4">
        <f t="shared" si="224"/>
        <v>4.0680476406449486</v>
      </c>
      <c r="AW85" s="4">
        <f t="shared" si="224"/>
        <v>4.6598335499670043</v>
      </c>
      <c r="AY85" s="2">
        <f t="shared" si="96"/>
        <v>57.711958762738107</v>
      </c>
      <c r="AZ85" s="2">
        <f t="shared" si="147"/>
        <v>60.751473245572114</v>
      </c>
      <c r="BA85" s="2">
        <f t="shared" si="148"/>
        <v>62.01705391652002</v>
      </c>
      <c r="BB85" s="2">
        <f t="shared" si="149"/>
        <v>63.623273149361388</v>
      </c>
      <c r="BC85" s="2">
        <f t="shared" si="150"/>
        <v>62.866334096879157</v>
      </c>
      <c r="BD85" s="2">
        <f t="shared" si="151"/>
        <v>63.444431976824511</v>
      </c>
      <c r="BE85" s="2">
        <f t="shared" si="152"/>
        <v>62.215685730940393</v>
      </c>
      <c r="BF85" s="2">
        <f t="shared" si="153"/>
        <v>64.549932211248105</v>
      </c>
      <c r="BG85" s="2">
        <f t="shared" si="154"/>
        <v>61.894161303073965</v>
      </c>
      <c r="BH85" s="2">
        <f t="shared" si="155"/>
        <v>62.160138752822562</v>
      </c>
      <c r="BI85" s="2">
        <f t="shared" si="156"/>
        <v>61.850954648212202</v>
      </c>
      <c r="BJ85" s="2">
        <f t="shared" si="157"/>
        <v>61.136257362384413</v>
      </c>
      <c r="BK85" s="2">
        <f t="shared" si="158"/>
        <v>65.22239775166527</v>
      </c>
      <c r="BL85" s="2">
        <f t="shared" si="159"/>
        <v>63.043171738261016</v>
      </c>
      <c r="BM85" s="2">
        <f t="shared" si="160"/>
        <v>59.512399561836801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67.598907706020583</v>
      </c>
      <c r="DL85" s="2">
        <f t="shared" si="225"/>
        <v>75.497808713502423</v>
      </c>
      <c r="DM85" s="2">
        <f t="shared" si="225"/>
        <v>76.653607973421941</v>
      </c>
      <c r="DN85" s="2">
        <f t="shared" si="225"/>
        <v>82.165538810027186</v>
      </c>
      <c r="DO85" s="2">
        <f t="shared" si="225"/>
        <v>73.631118846269999</v>
      </c>
      <c r="DP85" s="2">
        <f t="shared" si="225"/>
        <v>75.916729990939317</v>
      </c>
      <c r="DQ85" s="2">
        <f t="shared" si="225"/>
        <v>70.399359568480293</v>
      </c>
      <c r="DR85" s="2">
        <f t="shared" si="225"/>
        <v>72.386624953095691</v>
      </c>
      <c r="DS85" s="2">
        <f t="shared" si="225"/>
        <v>77.217689024390239</v>
      </c>
      <c r="DT85" s="2">
        <f t="shared" si="225"/>
        <v>76.34844146341463</v>
      </c>
      <c r="DU85" s="2">
        <f t="shared" si="225"/>
        <v>70.718730487804876</v>
      </c>
      <c r="DV85" s="2">
        <f t="shared" si="225"/>
        <v>70.944550739957734</v>
      </c>
      <c r="DW85" s="2">
        <f t="shared" si="225"/>
        <v>72.687428785928788</v>
      </c>
      <c r="DX85" s="2">
        <f t="shared" si="225"/>
        <v>66.57378403361345</v>
      </c>
      <c r="DY85" s="2">
        <f t="shared" si="225"/>
        <v>61.790363636363637</v>
      </c>
      <c r="EA85" s="2">
        <f t="shared" ref="EA85:EA148" si="228">CE$228*$B85+CE$229</f>
        <v>55.338383822610865</v>
      </c>
      <c r="EB85" s="2">
        <f t="shared" si="72"/>
        <v>57.364977049747651</v>
      </c>
      <c r="EC85" s="2">
        <f t="shared" si="73"/>
        <v>58.363296359988539</v>
      </c>
      <c r="ED85" s="2">
        <f t="shared" si="74"/>
        <v>59.093863552799561</v>
      </c>
      <c r="EE85" s="2">
        <f t="shared" si="75"/>
        <v>60.00284950628744</v>
      </c>
      <c r="EF85" s="2">
        <f t="shared" si="76"/>
        <v>60.154868269195688</v>
      </c>
      <c r="EG85" s="2">
        <f t="shared" si="77"/>
        <v>59.659531056477597</v>
      </c>
      <c r="EH85" s="2">
        <f t="shared" si="78"/>
        <v>62.134056611482691</v>
      </c>
      <c r="EI85" s="2">
        <f t="shared" si="79"/>
        <v>57.595195613478843</v>
      </c>
      <c r="EJ85" s="2">
        <f t="shared" si="80"/>
        <v>57.812286653765412</v>
      </c>
      <c r="EK85" s="2">
        <f t="shared" si="81"/>
        <v>58.983105279194618</v>
      </c>
      <c r="EL85" s="2">
        <f t="shared" si="82"/>
        <v>58.240442990213431</v>
      </c>
      <c r="EM85" s="2">
        <f t="shared" si="83"/>
        <v>62.290900991926918</v>
      </c>
      <c r="EN85" s="2">
        <f t="shared" si="84"/>
        <v>61.705849016549678</v>
      </c>
      <c r="EO85" s="2">
        <f t="shared" si="85"/>
        <v>58.565291959206682</v>
      </c>
      <c r="EQ85" s="2">
        <f t="shared" si="86"/>
        <v>54.057056116279824</v>
      </c>
      <c r="ER85" s="2">
        <f t="shared" si="226"/>
        <v>56.385102509463927</v>
      </c>
      <c r="ES85" s="2">
        <f t="shared" si="226"/>
        <v>56.242692127080758</v>
      </c>
      <c r="ET85" s="2">
        <f t="shared" si="226"/>
        <v>57.496112669090778</v>
      </c>
      <c r="EU85" s="2">
        <f t="shared" si="226"/>
        <v>59.243902608517828</v>
      </c>
      <c r="EV85" s="2">
        <f t="shared" si="226"/>
        <v>59.943988719553076</v>
      </c>
      <c r="EW85" s="2">
        <f t="shared" si="226"/>
        <v>58.324353904233185</v>
      </c>
      <c r="EX85" s="2">
        <f t="shared" si="226"/>
        <v>59.668312584499525</v>
      </c>
      <c r="EY85" s="2">
        <f t="shared" si="226"/>
        <v>56.683809705658661</v>
      </c>
      <c r="EZ85" s="2">
        <f t="shared" si="226"/>
        <v>56.37755186890368</v>
      </c>
      <c r="FA85" s="2">
        <f t="shared" si="226"/>
        <v>57.256045602072234</v>
      </c>
      <c r="FB85" s="2">
        <f t="shared" si="226"/>
        <v>57.921636474615987</v>
      </c>
      <c r="FC85" s="2">
        <f t="shared" si="226"/>
        <v>60.739747130225112</v>
      </c>
      <c r="FD85" s="2">
        <f t="shared" si="226"/>
        <v>61.395810035052889</v>
      </c>
      <c r="FE85" s="2">
        <f t="shared" si="226"/>
        <v>59.600557836229441</v>
      </c>
      <c r="FG85" s="2">
        <f t="shared" si="88"/>
        <v>0.80639905673296797</v>
      </c>
      <c r="FH85" s="2">
        <f t="shared" si="227"/>
        <v>0.81323338789877142</v>
      </c>
      <c r="FI85" s="2">
        <f t="shared" si="227"/>
        <v>0.80022326783771569</v>
      </c>
      <c r="FJ85" s="2">
        <f t="shared" si="227"/>
        <v>0.80367357029025555</v>
      </c>
      <c r="FK85" s="2">
        <f t="shared" si="227"/>
        <v>0.78988013694920634</v>
      </c>
      <c r="FL85" s="2">
        <f t="shared" si="227"/>
        <v>0.79129430280463431</v>
      </c>
      <c r="FM85" s="2">
        <f t="shared" si="227"/>
        <v>0.76197753462815354</v>
      </c>
      <c r="FN85" s="2">
        <f t="shared" si="227"/>
        <v>0.76433352924704201</v>
      </c>
      <c r="FO85" s="2">
        <f t="shared" si="227"/>
        <v>0.78090949512083796</v>
      </c>
      <c r="FP85" s="2">
        <f t="shared" si="227"/>
        <v>0.76542802660771625</v>
      </c>
      <c r="FQ85" s="2">
        <f t="shared" si="227"/>
        <v>0.75560954540677883</v>
      </c>
      <c r="FR85" s="2">
        <f t="shared" si="227"/>
        <v>0.77205394425395468</v>
      </c>
      <c r="FS85" s="2">
        <f t="shared" si="227"/>
        <v>0.71801739981843538</v>
      </c>
      <c r="FT85" s="2">
        <f t="shared" si="227"/>
        <v>0.72527455704849941</v>
      </c>
      <c r="FU85" s="2">
        <f t="shared" si="227"/>
        <v>0.70634927508441703</v>
      </c>
      <c r="FW85" s="2">
        <f t="shared" si="112"/>
        <v>5.7790562465091878E-5</v>
      </c>
      <c r="FX85" s="2">
        <f t="shared" si="164"/>
        <v>1.136286456230008E-4</v>
      </c>
      <c r="FY85" s="2">
        <f t="shared" si="165"/>
        <v>1.0427586001027777E-4</v>
      </c>
      <c r="FZ85" s="2">
        <f t="shared" si="166"/>
        <v>1.0642091583543105E-4</v>
      </c>
      <c r="GA85" s="2">
        <f t="shared" si="167"/>
        <v>1.1265181399494434E-4</v>
      </c>
      <c r="GB85" s="2">
        <f t="shared" si="168"/>
        <v>1.2629059893013383E-4</v>
      </c>
      <c r="GC85" s="2">
        <f t="shared" si="169"/>
        <v>1.2416751937855661E-4</v>
      </c>
      <c r="GD85" s="2">
        <f t="shared" si="170"/>
        <v>1.2612722676369199E-4</v>
      </c>
      <c r="GE85" s="2">
        <f t="shared" si="171"/>
        <v>1.4955112682453399E-4</v>
      </c>
      <c r="GF85" s="2">
        <f t="shared" si="172"/>
        <v>1.4658719461974596E-4</v>
      </c>
      <c r="GG85" s="2">
        <f t="shared" si="173"/>
        <v>1.3051700142836938E-4</v>
      </c>
      <c r="GH85" s="2">
        <f t="shared" si="174"/>
        <v>1.1568507604258944E-4</v>
      </c>
      <c r="GI85" s="2">
        <f t="shared" si="175"/>
        <v>9.2305784580379822E-5</v>
      </c>
      <c r="GJ85" s="2">
        <f t="shared" si="176"/>
        <v>7.3803979486782546E-5</v>
      </c>
      <c r="GK85" s="2">
        <f t="shared" si="177"/>
        <v>6.0821794348379309E-5</v>
      </c>
      <c r="GM85" s="86">
        <f t="shared" si="113"/>
        <v>0.46532589808286023</v>
      </c>
      <c r="GN85" s="86">
        <f t="shared" si="178"/>
        <v>0.45989251218502353</v>
      </c>
      <c r="GO85" s="86">
        <f t="shared" si="179"/>
        <v>0.4381398771781142</v>
      </c>
      <c r="GP85" s="86">
        <f t="shared" si="180"/>
        <v>0.46142055959582845</v>
      </c>
      <c r="GQ85" s="86">
        <f t="shared" si="181"/>
        <v>0.45235211045924478</v>
      </c>
      <c r="GR85" s="86">
        <f t="shared" si="182"/>
        <v>0.43133580199887933</v>
      </c>
      <c r="GS85" s="86">
        <f t="shared" si="183"/>
        <v>0.42683533788269373</v>
      </c>
      <c r="GT85" s="86">
        <f t="shared" si="184"/>
        <v>0.42668470176202061</v>
      </c>
      <c r="GU85" s="86">
        <f t="shared" si="185"/>
        <v>0.48101070862421519</v>
      </c>
      <c r="GV85" s="86">
        <f t="shared" si="186"/>
        <v>0.4418426060746648</v>
      </c>
      <c r="GW85" s="86">
        <f t="shared" si="187"/>
        <v>0.40283898974148574</v>
      </c>
      <c r="GX85" s="86">
        <f t="shared" si="188"/>
        <v>0.41525358008463309</v>
      </c>
      <c r="GY85" s="86">
        <f t="shared" si="189"/>
        <v>0.33800101623944773</v>
      </c>
      <c r="GZ85" s="86">
        <f t="shared" si="190"/>
        <v>0.35733358080977279</v>
      </c>
      <c r="HA85" s="86">
        <f t="shared" si="191"/>
        <v>0.33168766471193817</v>
      </c>
      <c r="HC85" s="86">
        <f t="shared" si="145"/>
        <v>4.3602613547334188E-5</v>
      </c>
      <c r="HD85" s="86">
        <f t="shared" si="192"/>
        <v>8.7011093605934796E-5</v>
      </c>
      <c r="HE85" s="86">
        <f t="shared" si="193"/>
        <v>3.8777116281662045E-5</v>
      </c>
      <c r="HF85" s="86">
        <f t="shared" si="194"/>
        <v>5.3534577574371806E-5</v>
      </c>
      <c r="HG85" s="86">
        <f t="shared" si="195"/>
        <v>2.1882445471923399E-5</v>
      </c>
      <c r="HH85" s="86">
        <f t="shared" si="196"/>
        <v>2.3373419212650316E-5</v>
      </c>
      <c r="HI85" s="86">
        <f t="shared" si="197"/>
        <v>6.6981239261972918E-6</v>
      </c>
      <c r="HJ85" s="86">
        <f t="shared" si="198"/>
        <v>3.1235523015927891E-7</v>
      </c>
      <c r="HK85" s="86">
        <f t="shared" si="199"/>
        <v>2.9282229161939752E-5</v>
      </c>
      <c r="HL85" s="86">
        <f t="shared" si="200"/>
        <v>8.6036399945014343E-6</v>
      </c>
      <c r="HM85" s="86">
        <f t="shared" si="201"/>
        <v>3.2007524989738357E-6</v>
      </c>
      <c r="HN85" s="86">
        <f t="shared" si="202"/>
        <v>1.0417533192861662E-5</v>
      </c>
      <c r="HO85" s="86">
        <f t="shared" si="203"/>
        <v>1.4867911409736355E-7</v>
      </c>
      <c r="HP85" s="86">
        <f t="shared" si="204"/>
        <v>2.1208105727993348E-7</v>
      </c>
      <c r="HQ85" s="86">
        <f t="shared" si="205"/>
        <v>7.7364959360080735E-9</v>
      </c>
      <c r="HS85" s="86">
        <f t="shared" si="114"/>
        <v>6.7498910946137456E-47</v>
      </c>
      <c r="HT85" s="86">
        <f t="shared" si="206"/>
        <v>1.5274971654955561E-38</v>
      </c>
      <c r="HU85" s="86">
        <f t="shared" si="207"/>
        <v>5.75419930920423E-42</v>
      </c>
      <c r="HV85" s="86">
        <f t="shared" si="208"/>
        <v>1.5833707488310876E-42</v>
      </c>
      <c r="HW85" s="86">
        <f t="shared" si="209"/>
        <v>5.606274156516862E-47</v>
      </c>
      <c r="HX85" s="86">
        <f t="shared" si="210"/>
        <v>6.6163914559490269E-46</v>
      </c>
      <c r="HY85" s="86">
        <f t="shared" si="211"/>
        <v>1.6778415757020027E-54</v>
      </c>
      <c r="HZ85" s="86">
        <f t="shared" si="212"/>
        <v>7.1585026493777173E-72</v>
      </c>
      <c r="IA85" s="86">
        <f t="shared" si="213"/>
        <v>2.0291144181870632E-49</v>
      </c>
      <c r="IB85" s="86">
        <f t="shared" si="214"/>
        <v>9.5330131191719828E-56</v>
      </c>
      <c r="IC85" s="86">
        <f t="shared" si="215"/>
        <v>1.4891729997527166E-59</v>
      </c>
      <c r="ID85" s="86">
        <f t="shared" si="216"/>
        <v>1.4032936901329523E-52</v>
      </c>
      <c r="IE85" s="86">
        <f t="shared" si="217"/>
        <v>1.9375465224794613E-72</v>
      </c>
      <c r="IF85" s="86">
        <f t="shared" si="218"/>
        <v>3.1102193478722087E-44</v>
      </c>
      <c r="IG85" s="86">
        <f t="shared" si="219"/>
        <v>1.2025655232375618E-30</v>
      </c>
      <c r="II85" s="86">
        <f t="shared" si="115"/>
        <v>4.5033817488209395E-122</v>
      </c>
      <c r="IJ85" s="86">
        <f t="shared" si="116"/>
        <v>7.653324745831099E-94</v>
      </c>
      <c r="IK85" s="86">
        <f t="shared" si="117"/>
        <v>2.0032066578623686E-104</v>
      </c>
      <c r="IL85" s="86">
        <f t="shared" si="118"/>
        <v>4.2184311986174643E-106</v>
      </c>
      <c r="IM85" s="86">
        <f t="shared" si="119"/>
        <v>1.0377706946335345E-119</v>
      </c>
      <c r="IN85" s="86">
        <f t="shared" si="120"/>
        <v>4.2822390314858131E-114</v>
      </c>
      <c r="IO85" s="86">
        <f t="shared" si="121"/>
        <v>1.1489819498343988E-135</v>
      </c>
      <c r="IP85" s="86">
        <f t="shared" si="122"/>
        <v>5.2228007441437886E-181</v>
      </c>
      <c r="IQ85" s="86">
        <f t="shared" si="123"/>
        <v>3.6711055493555948E-124</v>
      </c>
      <c r="IR85" s="86">
        <f t="shared" si="124"/>
        <v>2.2706884547596556E-140</v>
      </c>
      <c r="IS85" s="86">
        <f t="shared" si="125"/>
        <v>2.5007564029551739E-149</v>
      </c>
      <c r="IT85" s="86">
        <f t="shared" si="126"/>
        <v>5.8796083541506336E-131</v>
      </c>
      <c r="IU85" s="86">
        <f t="shared" si="127"/>
        <v>1.6521109415786181E-180</v>
      </c>
      <c r="IV85" s="86">
        <f t="shared" si="128"/>
        <v>4.1132435543612615E-133</v>
      </c>
      <c r="IW85" s="86">
        <f t="shared" si="129"/>
        <v>2.5041989910634339E-125</v>
      </c>
      <c r="IY85" s="86">
        <f t="shared" si="130"/>
        <v>0.46536950069640759</v>
      </c>
      <c r="IZ85" s="86">
        <f t="shared" si="131"/>
        <v>0.45997952327862945</v>
      </c>
      <c r="JA85" s="86">
        <f t="shared" si="132"/>
        <v>0.43817865429439584</v>
      </c>
      <c r="JB85" s="86">
        <f t="shared" si="133"/>
        <v>0.46147409417340285</v>
      </c>
      <c r="JC85" s="86">
        <f t="shared" si="134"/>
        <v>0.45237399290471669</v>
      </c>
      <c r="JD85" s="86">
        <f t="shared" si="135"/>
        <v>0.43135917541809199</v>
      </c>
      <c r="JE85" s="86">
        <f t="shared" si="136"/>
        <v>0.42684203600661991</v>
      </c>
      <c r="JF85" s="86">
        <f t="shared" si="137"/>
        <v>0.42668501411725079</v>
      </c>
      <c r="JG85" s="86">
        <f t="shared" si="138"/>
        <v>0.48103999085337712</v>
      </c>
      <c r="JH85" s="86">
        <f t="shared" si="139"/>
        <v>0.4418512097146593</v>
      </c>
      <c r="JI85" s="86">
        <f t="shared" si="140"/>
        <v>0.40284219049398473</v>
      </c>
      <c r="JJ85" s="86">
        <f t="shared" si="141"/>
        <v>0.41526399761782595</v>
      </c>
      <c r="JK85" s="86">
        <f t="shared" si="142"/>
        <v>0.3380011649185618</v>
      </c>
      <c r="JL85" s="86">
        <f t="shared" si="143"/>
        <v>0.35733379289083006</v>
      </c>
      <c r="JM85" s="86">
        <f t="shared" si="144"/>
        <v>0.33168767244843411</v>
      </c>
    </row>
    <row r="86" spans="2:273" x14ac:dyDescent="0.25">
      <c r="B86" s="2">
        <v>59</v>
      </c>
      <c r="C86" s="37">
        <v>212.36</v>
      </c>
      <c r="D86" s="37">
        <v>217.85499999999999</v>
      </c>
      <c r="E86" s="37">
        <v>216.19399999999999</v>
      </c>
      <c r="F86" s="37">
        <v>202.85499999999999</v>
      </c>
      <c r="G86" s="37">
        <v>219.774</v>
      </c>
      <c r="H86" s="37">
        <v>216.452</v>
      </c>
      <c r="I86" s="37">
        <v>212.5</v>
      </c>
      <c r="J86" s="37">
        <v>213.24199999999999</v>
      </c>
      <c r="K86" s="37">
        <v>214.048</v>
      </c>
      <c r="L86" s="37">
        <v>210.03200000000001</v>
      </c>
      <c r="M86" s="37">
        <v>205.21</v>
      </c>
      <c r="N86" s="37">
        <v>215</v>
      </c>
      <c r="O86" s="37">
        <v>208.11699999999999</v>
      </c>
      <c r="P86" s="37">
        <v>192.05</v>
      </c>
      <c r="Q86" s="37">
        <v>158.52500000000001</v>
      </c>
      <c r="S86" s="4">
        <f t="shared" si="8"/>
        <v>216.47896726119362</v>
      </c>
      <c r="T86" s="4">
        <f t="shared" si="9"/>
        <v>222.77613331961558</v>
      </c>
      <c r="U86" s="4">
        <f t="shared" si="10"/>
        <v>217.29638397581869</v>
      </c>
      <c r="V86" s="4">
        <f t="shared" si="11"/>
        <v>202.75152797757571</v>
      </c>
      <c r="W86" s="4">
        <f t="shared" si="12"/>
        <v>221.72162362901156</v>
      </c>
      <c r="X86" s="4">
        <f t="shared" si="13"/>
        <v>215.32621334156266</v>
      </c>
      <c r="Y86" s="4">
        <f t="shared" si="14"/>
        <v>216.47541958481955</v>
      </c>
      <c r="Z86" s="4">
        <f t="shared" si="15"/>
        <v>215.36587569875627</v>
      </c>
      <c r="AA86" s="4">
        <f t="shared" si="16"/>
        <v>219.3823182540138</v>
      </c>
      <c r="AB86" s="4">
        <f t="shared" si="17"/>
        <v>212.05107385476924</v>
      </c>
      <c r="AC86" s="4">
        <f t="shared" si="18"/>
        <v>204.2618502480878</v>
      </c>
      <c r="AD86" s="4">
        <f t="shared" si="19"/>
        <v>215.37970449340744</v>
      </c>
      <c r="AE86" s="4">
        <f t="shared" si="20"/>
        <v>215.31485969438515</v>
      </c>
      <c r="AF86" s="4">
        <f t="shared" si="21"/>
        <v>193.96759269691395</v>
      </c>
      <c r="AG86" s="4">
        <f t="shared" si="22"/>
        <v>158.24047357533021</v>
      </c>
      <c r="AI86" s="4">
        <f t="shared" si="23"/>
        <v>-4.1189672611936032</v>
      </c>
      <c r="AJ86" s="4">
        <f t="shared" si="24"/>
        <v>-4.921133319615592</v>
      </c>
      <c r="AK86" s="4">
        <f t="shared" si="25"/>
        <v>-1.1023839758186966</v>
      </c>
      <c r="AL86" s="4">
        <f t="shared" si="26"/>
        <v>0.10347202242428466</v>
      </c>
      <c r="AM86" s="4">
        <f t="shared" si="27"/>
        <v>-1.9476236290115594</v>
      </c>
      <c r="AN86" s="4">
        <f t="shared" si="28"/>
        <v>1.1257866584373346</v>
      </c>
      <c r="AO86" s="4">
        <f t="shared" si="29"/>
        <v>-3.9754195848195479</v>
      </c>
      <c r="AP86" s="4">
        <f t="shared" si="30"/>
        <v>-2.1238756987562795</v>
      </c>
      <c r="AQ86" s="4">
        <f t="shared" si="31"/>
        <v>-5.3343182540137946</v>
      </c>
      <c r="AR86" s="4">
        <f t="shared" si="32"/>
        <v>-2.019073854769232</v>
      </c>
      <c r="AS86" s="4">
        <f t="shared" si="33"/>
        <v>0.94814975191221151</v>
      </c>
      <c r="AT86" s="4">
        <f t="shared" si="34"/>
        <v>-0.37970449340744494</v>
      </c>
      <c r="AU86" s="4">
        <f t="shared" si="35"/>
        <v>-7.1978596943851585</v>
      </c>
      <c r="AV86" s="4">
        <f t="shared" si="224"/>
        <v>-1.9175926969139425</v>
      </c>
      <c r="AW86" s="4">
        <f t="shared" si="224"/>
        <v>0.28452642466979228</v>
      </c>
      <c r="AY86" s="2">
        <f t="shared" si="96"/>
        <v>57.450642278974719</v>
      </c>
      <c r="AZ86" s="2">
        <f t="shared" si="147"/>
        <v>60.418446528213224</v>
      </c>
      <c r="BA86" s="2">
        <f t="shared" si="148"/>
        <v>61.670855838587322</v>
      </c>
      <c r="BB86" s="2">
        <f t="shared" si="149"/>
        <v>63.230143120582859</v>
      </c>
      <c r="BC86" s="2">
        <f t="shared" si="150"/>
        <v>62.566845881986104</v>
      </c>
      <c r="BD86" s="2">
        <f t="shared" si="151"/>
        <v>63.126233978516339</v>
      </c>
      <c r="BE86" s="2">
        <f t="shared" si="152"/>
        <v>61.932864760902881</v>
      </c>
      <c r="BF86" s="2">
        <f t="shared" si="153"/>
        <v>64.24937281677515</v>
      </c>
      <c r="BG86" s="2">
        <f t="shared" si="154"/>
        <v>61.515661967197367</v>
      </c>
      <c r="BH86" s="2">
        <f t="shared" si="155"/>
        <v>61.79348453099383</v>
      </c>
      <c r="BI86" s="2">
        <f t="shared" si="156"/>
        <v>61.553688351127839</v>
      </c>
      <c r="BJ86" s="2">
        <f t="shared" si="157"/>
        <v>60.856319242264043</v>
      </c>
      <c r="BK86" s="2">
        <f t="shared" si="158"/>
        <v>64.959720317651815</v>
      </c>
      <c r="BL86" s="2">
        <f t="shared" si="159"/>
        <v>62.872499932427566</v>
      </c>
      <c r="BM86" s="2">
        <f t="shared" si="160"/>
        <v>59.400361424245716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67.735869054371605</v>
      </c>
      <c r="DL86" s="2">
        <f t="shared" si="225"/>
        <v>75.774599168084706</v>
      </c>
      <c r="DM86" s="2">
        <f t="shared" si="225"/>
        <v>76.959063122923595</v>
      </c>
      <c r="DN86" s="2">
        <f t="shared" si="225"/>
        <v>82.575195107218363</v>
      </c>
      <c r="DO86" s="2">
        <f t="shared" si="225"/>
        <v>73.820252793717898</v>
      </c>
      <c r="DP86" s="2">
        <f t="shared" si="225"/>
        <v>76.110026276049553</v>
      </c>
      <c r="DQ86" s="2">
        <f t="shared" si="225"/>
        <v>70.531610600375231</v>
      </c>
      <c r="DR86" s="2">
        <f t="shared" si="225"/>
        <v>72.577041369606007</v>
      </c>
      <c r="DS86" s="2">
        <f t="shared" si="225"/>
        <v>77.490844599303131</v>
      </c>
      <c r="DT86" s="2">
        <f t="shared" si="225"/>
        <v>76.655379268292677</v>
      </c>
      <c r="DU86" s="2">
        <f t="shared" si="225"/>
        <v>70.920435272045026</v>
      </c>
      <c r="DV86" s="2">
        <f t="shared" si="225"/>
        <v>71.150498036846884</v>
      </c>
      <c r="DW86" s="2">
        <f t="shared" si="225"/>
        <v>72.912751823251824</v>
      </c>
      <c r="DX86" s="2">
        <f t="shared" si="225"/>
        <v>66.694095798319339</v>
      </c>
      <c r="DY86" s="2">
        <f t="shared" si="225"/>
        <v>61.88727272727273</v>
      </c>
      <c r="EA86" s="2">
        <f t="shared" si="228"/>
        <v>55.198724234853216</v>
      </c>
      <c r="EB86" s="2">
        <f t="shared" si="72"/>
        <v>57.202218099495305</v>
      </c>
      <c r="EC86" s="2">
        <f t="shared" si="73"/>
        <v>58.190258096875894</v>
      </c>
      <c r="ED86" s="2">
        <f t="shared" si="74"/>
        <v>58.92044892212293</v>
      </c>
      <c r="EE86" s="2">
        <f t="shared" si="75"/>
        <v>59.836788707907829</v>
      </c>
      <c r="EF86" s="2">
        <f t="shared" si="76"/>
        <v>60.003083760714929</v>
      </c>
      <c r="EG86" s="2">
        <f t="shared" si="77"/>
        <v>59.483405189497169</v>
      </c>
      <c r="EH86" s="2">
        <f t="shared" si="78"/>
        <v>61.908062649435543</v>
      </c>
      <c r="EI86" s="2">
        <f t="shared" si="79"/>
        <v>57.428243297288873</v>
      </c>
      <c r="EJ86" s="2">
        <f t="shared" si="80"/>
        <v>57.63997053758856</v>
      </c>
      <c r="EK86" s="2">
        <f t="shared" si="81"/>
        <v>58.791035753243499</v>
      </c>
      <c r="EL86" s="2">
        <f t="shared" si="82"/>
        <v>58.084478717132427</v>
      </c>
      <c r="EM86" s="2">
        <f t="shared" si="83"/>
        <v>62.111404613072239</v>
      </c>
      <c r="EN86" s="2">
        <f t="shared" si="84"/>
        <v>61.552328671692216</v>
      </c>
      <c r="EO86" s="2">
        <f t="shared" si="85"/>
        <v>58.45735470126143</v>
      </c>
      <c r="EQ86" s="2">
        <f t="shared" si="86"/>
        <v>53.940066070948426</v>
      </c>
      <c r="ER86" s="2">
        <f t="shared" si="226"/>
        <v>56.240197251568397</v>
      </c>
      <c r="ES86" s="2">
        <f t="shared" si="226"/>
        <v>56.108564485015691</v>
      </c>
      <c r="ET86" s="2">
        <f t="shared" si="226"/>
        <v>57.353587845298961</v>
      </c>
      <c r="EU86" s="2">
        <f t="shared" si="226"/>
        <v>59.091503269667605</v>
      </c>
      <c r="EV86" s="2">
        <f t="shared" si="226"/>
        <v>59.79579623687151</v>
      </c>
      <c r="EW86" s="2">
        <f t="shared" si="226"/>
        <v>58.173735576609822</v>
      </c>
      <c r="EX86" s="2">
        <f t="shared" si="226"/>
        <v>59.492962290663108</v>
      </c>
      <c r="EY86" s="2">
        <f t="shared" si="226"/>
        <v>56.534281166098623</v>
      </c>
      <c r="EZ86" s="2">
        <f t="shared" si="226"/>
        <v>56.232465127132137</v>
      </c>
      <c r="FA86" s="2">
        <f t="shared" si="226"/>
        <v>57.098212022310271</v>
      </c>
      <c r="FB86" s="2">
        <f t="shared" si="226"/>
        <v>57.771190410849378</v>
      </c>
      <c r="FC86" s="2">
        <f t="shared" si="226"/>
        <v>60.58835851693209</v>
      </c>
      <c r="FD86" s="2">
        <f t="shared" si="226"/>
        <v>61.247336838910655</v>
      </c>
      <c r="FE86" s="2">
        <f t="shared" si="226"/>
        <v>59.470549246471343</v>
      </c>
      <c r="FG86" s="2">
        <f t="shared" si="88"/>
        <v>0.82037395018206816</v>
      </c>
      <c r="FH86" s="2">
        <f t="shared" si="227"/>
        <v>0.82682089738602049</v>
      </c>
      <c r="FI86" s="2">
        <f t="shared" si="227"/>
        <v>0.8145414293857457</v>
      </c>
      <c r="FJ86" s="2">
        <f t="shared" si="227"/>
        <v>0.81780074928393409</v>
      </c>
      <c r="FK86" s="2">
        <f t="shared" si="227"/>
        <v>0.80475873401801157</v>
      </c>
      <c r="FL86" s="2">
        <f t="shared" si="227"/>
        <v>0.8060973447570875</v>
      </c>
      <c r="FM86" s="2">
        <f t="shared" si="227"/>
        <v>0.77827730516149451</v>
      </c>
      <c r="FN86" s="2">
        <f t="shared" si="227"/>
        <v>0.78051843359911655</v>
      </c>
      <c r="FO86" s="2">
        <f t="shared" si="227"/>
        <v>0.79625945819444488</v>
      </c>
      <c r="FP86" s="2">
        <f t="shared" si="227"/>
        <v>0.78155924614080052</v>
      </c>
      <c r="FQ86" s="2">
        <f t="shared" si="227"/>
        <v>0.7722150343105757</v>
      </c>
      <c r="FR86" s="2">
        <f t="shared" si="227"/>
        <v>0.7878557963001398</v>
      </c>
      <c r="FS86" s="2">
        <f t="shared" si="227"/>
        <v>0.73628568758835422</v>
      </c>
      <c r="FT86" s="2">
        <f t="shared" si="227"/>
        <v>0.74324081403444153</v>
      </c>
      <c r="FU86" s="2">
        <f t="shared" si="227"/>
        <v>0.72508405550298738</v>
      </c>
      <c r="FW86" s="2">
        <f t="shared" si="112"/>
        <v>6.3365738388297988E-5</v>
      </c>
      <c r="FX86" s="2">
        <f t="shared" si="164"/>
        <v>1.2458996654212448E-4</v>
      </c>
      <c r="FY86" s="2">
        <f t="shared" si="165"/>
        <v>1.1433505663501911E-4</v>
      </c>
      <c r="FZ86" s="2">
        <f t="shared" si="166"/>
        <v>1.1668701576677649E-4</v>
      </c>
      <c r="GA86" s="2">
        <f t="shared" si="167"/>
        <v>1.2351891534304393E-4</v>
      </c>
      <c r="GB86" s="2">
        <f t="shared" si="168"/>
        <v>1.384732009072327E-4</v>
      </c>
      <c r="GC86" s="2">
        <f t="shared" si="169"/>
        <v>1.3614534672027134E-4</v>
      </c>
      <c r="GD86" s="2">
        <f t="shared" si="170"/>
        <v>1.3829407125121084E-4</v>
      </c>
      <c r="GE86" s="2">
        <f t="shared" si="171"/>
        <v>1.639771838395835E-4</v>
      </c>
      <c r="GF86" s="2">
        <f t="shared" si="172"/>
        <v>1.6072738965236573E-4</v>
      </c>
      <c r="GG86" s="2">
        <f t="shared" si="173"/>
        <v>1.4310724427935587E-4</v>
      </c>
      <c r="GH86" s="2">
        <f t="shared" si="174"/>
        <v>1.2684474777454216E-4</v>
      </c>
      <c r="GI86" s="2">
        <f t="shared" si="175"/>
        <v>1.012103788416938E-4</v>
      </c>
      <c r="GJ86" s="2">
        <f t="shared" si="176"/>
        <v>8.0923878079420573E-5</v>
      </c>
      <c r="GK86" s="2">
        <f t="shared" si="177"/>
        <v>6.6689380021554248E-5</v>
      </c>
      <c r="GM86" s="86">
        <f t="shared" si="113"/>
        <v>0.52612420261131332</v>
      </c>
      <c r="GN86" s="86">
        <f t="shared" si="178"/>
        <v>0.5223733374109365</v>
      </c>
      <c r="GO86" s="86">
        <f t="shared" si="179"/>
        <v>0.50441547640618556</v>
      </c>
      <c r="GP86" s="86">
        <f t="shared" si="180"/>
        <v>0.53147623585643489</v>
      </c>
      <c r="GQ86" s="86">
        <f t="shared" si="181"/>
        <v>0.52449280486513905</v>
      </c>
      <c r="GR86" s="86">
        <f t="shared" si="182"/>
        <v>0.50321161180355756</v>
      </c>
      <c r="GS86" s="86">
        <f t="shared" si="183"/>
        <v>0.50618468246819026</v>
      </c>
      <c r="GT86" s="86">
        <f t="shared" si="184"/>
        <v>0.50574174206436484</v>
      </c>
      <c r="GU86" s="86">
        <f t="shared" si="185"/>
        <v>0.55900791118638049</v>
      </c>
      <c r="GV86" s="86">
        <f t="shared" si="186"/>
        <v>0.52362263122731478</v>
      </c>
      <c r="GW86" s="86">
        <f t="shared" si="187"/>
        <v>0.48189580088230372</v>
      </c>
      <c r="GX86" s="86">
        <f t="shared" si="188"/>
        <v>0.48995503098834009</v>
      </c>
      <c r="GY86" s="86">
        <f t="shared" si="189"/>
        <v>0.41181586697945349</v>
      </c>
      <c r="GZ86" s="86">
        <f t="shared" si="190"/>
        <v>0.43195068993221608</v>
      </c>
      <c r="HA86" s="86">
        <f t="shared" si="191"/>
        <v>0.41061231314061114</v>
      </c>
      <c r="HC86" s="86">
        <f t="shared" si="145"/>
        <v>7.7136176114428841E-5</v>
      </c>
      <c r="HD86" s="86">
        <f t="shared" si="192"/>
        <v>1.4590731268409018E-4</v>
      </c>
      <c r="HE86" s="86">
        <f t="shared" si="193"/>
        <v>6.8183045410567905E-5</v>
      </c>
      <c r="HF86" s="86">
        <f t="shared" si="194"/>
        <v>9.377733042960228E-5</v>
      </c>
      <c r="HG86" s="86">
        <f t="shared" si="195"/>
        <v>4.0970283418190523E-5</v>
      </c>
      <c r="HH86" s="86">
        <f t="shared" si="196"/>
        <v>4.3359692293937898E-5</v>
      </c>
      <c r="HI86" s="86">
        <f t="shared" si="197"/>
        <v>1.3662324477330593E-5</v>
      </c>
      <c r="HJ86" s="86">
        <f t="shared" si="198"/>
        <v>7.9136674299120718E-7</v>
      </c>
      <c r="HK86" s="86">
        <f t="shared" si="199"/>
        <v>5.6062962552491705E-5</v>
      </c>
      <c r="HL86" s="86">
        <f t="shared" si="200"/>
        <v>1.7858129665374901E-5</v>
      </c>
      <c r="HM86" s="86">
        <f t="shared" si="201"/>
        <v>6.9543038064054485E-6</v>
      </c>
      <c r="HN86" s="86">
        <f t="shared" si="202"/>
        <v>2.0590350666752561E-5</v>
      </c>
      <c r="HO86" s="86">
        <f t="shared" si="203"/>
        <v>3.7334040160747345E-7</v>
      </c>
      <c r="HP86" s="86">
        <f t="shared" si="204"/>
        <v>5.1887472931899318E-7</v>
      </c>
      <c r="HQ86" s="86">
        <f t="shared" si="205"/>
        <v>2.3372334003392572E-8</v>
      </c>
      <c r="HS86" s="86">
        <f t="shared" si="114"/>
        <v>1.2284291375578302E-45</v>
      </c>
      <c r="HT86" s="86">
        <f t="shared" si="206"/>
        <v>1.7939595478649327E-37</v>
      </c>
      <c r="HU86" s="86">
        <f t="shared" si="207"/>
        <v>8.500653363586169E-41</v>
      </c>
      <c r="HV86" s="86">
        <f t="shared" si="208"/>
        <v>2.4506896602136763E-41</v>
      </c>
      <c r="HW86" s="86">
        <f t="shared" si="209"/>
        <v>1.225976291127536E-45</v>
      </c>
      <c r="HX86" s="86">
        <f t="shared" si="210"/>
        <v>1.3461499017715485E-44</v>
      </c>
      <c r="HY86" s="86">
        <f t="shared" si="211"/>
        <v>6.0590256875238293E-53</v>
      </c>
      <c r="HZ86" s="86">
        <f t="shared" si="212"/>
        <v>8.6095811764969981E-70</v>
      </c>
      <c r="IA86" s="86">
        <f t="shared" si="213"/>
        <v>5.6630455246890268E-48</v>
      </c>
      <c r="IB86" s="86">
        <f t="shared" si="214"/>
        <v>4.0961515990772071E-54</v>
      </c>
      <c r="IC86" s="86">
        <f t="shared" si="215"/>
        <v>7.8287811172893213E-58</v>
      </c>
      <c r="ID86" s="86">
        <f t="shared" si="216"/>
        <v>4.3405073509479658E-51</v>
      </c>
      <c r="IE86" s="86">
        <f t="shared" si="217"/>
        <v>2.0107147728208736E-70</v>
      </c>
      <c r="IF86" s="86">
        <f t="shared" si="218"/>
        <v>4.6592486187471985E-43</v>
      </c>
      <c r="IG86" s="86">
        <f t="shared" si="219"/>
        <v>7.1437111838551486E-30</v>
      </c>
      <c r="II86" s="86">
        <f t="shared" si="115"/>
        <v>8.1244012166860224E-120</v>
      </c>
      <c r="IJ86" s="86">
        <f t="shared" si="116"/>
        <v>5.4794103804901304E-92</v>
      </c>
      <c r="IK86" s="86">
        <f t="shared" si="117"/>
        <v>2.2407409835505856E-102</v>
      </c>
      <c r="IL86" s="86">
        <f t="shared" si="118"/>
        <v>5.1507974506282829E-104</v>
      </c>
      <c r="IM86" s="86">
        <f t="shared" si="119"/>
        <v>2.4526825971952145E-117</v>
      </c>
      <c r="IN86" s="86">
        <f t="shared" si="120"/>
        <v>8.3339264587852138E-112</v>
      </c>
      <c r="IO86" s="86">
        <f t="shared" si="121"/>
        <v>6.0810634281058204E-133</v>
      </c>
      <c r="IP86" s="86">
        <f t="shared" si="122"/>
        <v>2.3471659046583437E-177</v>
      </c>
      <c r="IQ86" s="86">
        <f t="shared" si="123"/>
        <v>1.2786274745827569E-121</v>
      </c>
      <c r="IR86" s="86">
        <f t="shared" si="124"/>
        <v>1.6914927386069868E-137</v>
      </c>
      <c r="IS86" s="86">
        <f t="shared" si="125"/>
        <v>2.6082852939752779E-146</v>
      </c>
      <c r="IT86" s="86">
        <f t="shared" si="126"/>
        <v>2.3812534534985955E-128</v>
      </c>
      <c r="IU86" s="86">
        <f t="shared" si="127"/>
        <v>5.4787361997415079E-177</v>
      </c>
      <c r="IV86" s="86">
        <f t="shared" si="128"/>
        <v>1.3819848170579437E-130</v>
      </c>
      <c r="IW86" s="86">
        <f t="shared" si="129"/>
        <v>5.3469907200905475E-123</v>
      </c>
      <c r="IY86" s="86">
        <f t="shared" si="130"/>
        <v>0.5262013387874277</v>
      </c>
      <c r="IZ86" s="86">
        <f t="shared" si="131"/>
        <v>0.52251924472362055</v>
      </c>
      <c r="JA86" s="86">
        <f t="shared" si="132"/>
        <v>0.50448365945159612</v>
      </c>
      <c r="JB86" s="86">
        <f t="shared" si="133"/>
        <v>0.53157001318686448</v>
      </c>
      <c r="JC86" s="86">
        <f t="shared" si="134"/>
        <v>0.52453377514855726</v>
      </c>
      <c r="JD86" s="86">
        <f t="shared" si="135"/>
        <v>0.50325497149585152</v>
      </c>
      <c r="JE86" s="86">
        <f t="shared" si="136"/>
        <v>0.50619834479266756</v>
      </c>
      <c r="JF86" s="86">
        <f t="shared" si="137"/>
        <v>0.50574253343110787</v>
      </c>
      <c r="JG86" s="86">
        <f t="shared" si="138"/>
        <v>0.55906397414893294</v>
      </c>
      <c r="JH86" s="86">
        <f t="shared" si="139"/>
        <v>0.52364048935698015</v>
      </c>
      <c r="JI86" s="86">
        <f t="shared" si="140"/>
        <v>0.48190275518611014</v>
      </c>
      <c r="JJ86" s="86">
        <f t="shared" si="141"/>
        <v>0.48997562133900685</v>
      </c>
      <c r="JK86" s="86">
        <f t="shared" si="142"/>
        <v>0.41181624031985509</v>
      </c>
      <c r="JL86" s="86">
        <f t="shared" si="143"/>
        <v>0.43195120880694537</v>
      </c>
      <c r="JM86" s="86">
        <f t="shared" si="144"/>
        <v>0.41061233651294515</v>
      </c>
    </row>
    <row r="87" spans="2:273" x14ac:dyDescent="0.25">
      <c r="B87" s="2">
        <v>60</v>
      </c>
      <c r="C87" s="37">
        <v>213.88</v>
      </c>
      <c r="D87" s="37">
        <v>219.59700000000001</v>
      </c>
      <c r="E87" s="37">
        <v>218.37100000000001</v>
      </c>
      <c r="F87" s="37">
        <v>205.69399999999999</v>
      </c>
      <c r="G87" s="37">
        <v>221.01599999999999</v>
      </c>
      <c r="H87" s="37">
        <v>223.32300000000001</v>
      </c>
      <c r="I87" s="37">
        <v>216.96799999999999</v>
      </c>
      <c r="J87" s="37">
        <v>215.29</v>
      </c>
      <c r="K87" s="37">
        <v>217.03200000000001</v>
      </c>
      <c r="L87" s="37">
        <v>213.32300000000001</v>
      </c>
      <c r="M87" s="37">
        <v>209.30600000000001</v>
      </c>
      <c r="N87" s="37">
        <v>220.11699999999999</v>
      </c>
      <c r="O87" s="37">
        <v>212.45</v>
      </c>
      <c r="P87" s="37">
        <v>200.03299999999999</v>
      </c>
      <c r="Q87" s="37">
        <v>164.18</v>
      </c>
      <c r="S87" s="4">
        <f t="shared" si="8"/>
        <v>219.72275423134076</v>
      </c>
      <c r="T87" s="4">
        <f t="shared" si="9"/>
        <v>228.21752514053247</v>
      </c>
      <c r="U87" s="4">
        <f t="shared" si="10"/>
        <v>224.7282975242297</v>
      </c>
      <c r="V87" s="4">
        <f t="shared" si="11"/>
        <v>209.29854882849912</v>
      </c>
      <c r="W87" s="4">
        <f t="shared" si="12"/>
        <v>229.06031455557542</v>
      </c>
      <c r="X87" s="4">
        <f t="shared" si="13"/>
        <v>225.51054756995293</v>
      </c>
      <c r="Y87" s="4">
        <f t="shared" si="14"/>
        <v>225.58979328319379</v>
      </c>
      <c r="Z87" s="4">
        <f t="shared" si="15"/>
        <v>224.66825419244461</v>
      </c>
      <c r="AA87" s="4">
        <f t="shared" si="16"/>
        <v>224.21901164655438</v>
      </c>
      <c r="AB87" s="4">
        <f t="shared" si="17"/>
        <v>220.88022165566093</v>
      </c>
      <c r="AC87" s="4">
        <f t="shared" si="18"/>
        <v>214.88404271563957</v>
      </c>
      <c r="AD87" s="4">
        <f t="shared" si="19"/>
        <v>225.73236486995506</v>
      </c>
      <c r="AE87" s="4">
        <f t="shared" si="20"/>
        <v>226.11997656337587</v>
      </c>
      <c r="AF87" s="4">
        <f t="shared" si="21"/>
        <v>202.25104107074171</v>
      </c>
      <c r="AG87" s="4">
        <f t="shared" si="22"/>
        <v>166.27604801075788</v>
      </c>
      <c r="AI87" s="4">
        <f t="shared" si="23"/>
        <v>-5.8427542313407628</v>
      </c>
      <c r="AJ87" s="4">
        <f t="shared" si="24"/>
        <v>-8.6205251405324645</v>
      </c>
      <c r="AK87" s="4">
        <f t="shared" si="25"/>
        <v>-6.3572975242296934</v>
      </c>
      <c r="AL87" s="4">
        <f t="shared" si="26"/>
        <v>-3.6045488284991336</v>
      </c>
      <c r="AM87" s="4">
        <f t="shared" si="27"/>
        <v>-8.0443145555754256</v>
      </c>
      <c r="AN87" s="4">
        <f t="shared" si="28"/>
        <v>-2.1875475699529261</v>
      </c>
      <c r="AO87" s="4">
        <f t="shared" si="29"/>
        <v>-8.6217932831937958</v>
      </c>
      <c r="AP87" s="4">
        <f t="shared" si="30"/>
        <v>-9.378254192444615</v>
      </c>
      <c r="AQ87" s="4">
        <f t="shared" si="31"/>
        <v>-7.1870116465543674</v>
      </c>
      <c r="AR87" s="4">
        <f t="shared" si="32"/>
        <v>-7.5572216556609249</v>
      </c>
      <c r="AS87" s="4">
        <f t="shared" si="33"/>
        <v>-5.5780427156395547</v>
      </c>
      <c r="AT87" s="4">
        <f t="shared" si="34"/>
        <v>-5.6153648699550729</v>
      </c>
      <c r="AU87" s="4">
        <f t="shared" si="35"/>
        <v>-13.669976563375883</v>
      </c>
      <c r="AV87" s="4">
        <f t="shared" si="224"/>
        <v>-2.2180410707417195</v>
      </c>
      <c r="AW87" s="4">
        <f t="shared" si="224"/>
        <v>-2.096048010757869</v>
      </c>
      <c r="AY87" s="2">
        <f t="shared" si="96"/>
        <v>57.191851836670288</v>
      </c>
      <c r="AZ87" s="2">
        <f t="shared" si="147"/>
        <v>60.08856146990577</v>
      </c>
      <c r="BA87" s="2">
        <f t="shared" si="148"/>
        <v>61.326461687443398</v>
      </c>
      <c r="BB87" s="2">
        <f t="shared" si="149"/>
        <v>62.839999659498339</v>
      </c>
      <c r="BC87" s="2">
        <f t="shared" si="150"/>
        <v>62.268429165861811</v>
      </c>
      <c r="BD87" s="2">
        <f t="shared" si="151"/>
        <v>62.811165690186634</v>
      </c>
      <c r="BE87" s="2">
        <f t="shared" si="152"/>
        <v>61.649235306385272</v>
      </c>
      <c r="BF87" s="2">
        <f t="shared" si="153"/>
        <v>63.944364066568994</v>
      </c>
      <c r="BG87" s="2">
        <f t="shared" si="154"/>
        <v>61.14035793171027</v>
      </c>
      <c r="BH87" s="2">
        <f t="shared" si="155"/>
        <v>61.427254244442103</v>
      </c>
      <c r="BI87" s="2">
        <f t="shared" si="156"/>
        <v>61.253508805324159</v>
      </c>
      <c r="BJ87" s="2">
        <f t="shared" si="157"/>
        <v>60.575896205116081</v>
      </c>
      <c r="BK87" s="2">
        <f t="shared" si="158"/>
        <v>64.690965988554765</v>
      </c>
      <c r="BL87" s="2">
        <f t="shared" si="159"/>
        <v>62.696249637355969</v>
      </c>
      <c r="BM87" s="2">
        <f t="shared" si="160"/>
        <v>59.283412246934844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67.872830402722641</v>
      </c>
      <c r="DL87" s="2">
        <f t="shared" si="225"/>
        <v>76.051389622666989</v>
      </c>
      <c r="DM87" s="2">
        <f t="shared" si="225"/>
        <v>77.264518272425263</v>
      </c>
      <c r="DN87" s="2">
        <f t="shared" si="225"/>
        <v>82.98485140440954</v>
      </c>
      <c r="DO87" s="2">
        <f t="shared" si="225"/>
        <v>74.009386741165798</v>
      </c>
      <c r="DP87" s="2">
        <f t="shared" si="225"/>
        <v>76.303322561159789</v>
      </c>
      <c r="DQ87" s="2">
        <f t="shared" si="225"/>
        <v>70.663861632270155</v>
      </c>
      <c r="DR87" s="2">
        <f t="shared" si="225"/>
        <v>72.767457786116324</v>
      </c>
      <c r="DS87" s="2">
        <f t="shared" si="225"/>
        <v>77.764000174216022</v>
      </c>
      <c r="DT87" s="2">
        <f t="shared" si="225"/>
        <v>76.962317073170723</v>
      </c>
      <c r="DU87" s="2">
        <f t="shared" si="225"/>
        <v>71.122140056285176</v>
      </c>
      <c r="DV87" s="2">
        <f t="shared" si="225"/>
        <v>71.356445333736048</v>
      </c>
      <c r="DW87" s="2">
        <f t="shared" si="225"/>
        <v>73.138074860574861</v>
      </c>
      <c r="DX87" s="2">
        <f t="shared" si="225"/>
        <v>66.814407563025213</v>
      </c>
      <c r="DY87" s="2">
        <f t="shared" si="225"/>
        <v>61.984181818181817</v>
      </c>
      <c r="EA87" s="2">
        <f t="shared" si="228"/>
        <v>55.05906464709556</v>
      </c>
      <c r="EB87" s="2">
        <f t="shared" si="72"/>
        <v>57.039459149242958</v>
      </c>
      <c r="EC87" s="2">
        <f t="shared" si="73"/>
        <v>58.017219833763257</v>
      </c>
      <c r="ED87" s="2">
        <f t="shared" si="74"/>
        <v>58.74703429144629</v>
      </c>
      <c r="EE87" s="2">
        <f t="shared" si="75"/>
        <v>59.670727909528217</v>
      </c>
      <c r="EF87" s="2">
        <f t="shared" si="76"/>
        <v>59.85129925223417</v>
      </c>
      <c r="EG87" s="2">
        <f t="shared" si="77"/>
        <v>59.307279322516735</v>
      </c>
      <c r="EH87" s="2">
        <f t="shared" si="78"/>
        <v>61.682068687388387</v>
      </c>
      <c r="EI87" s="2">
        <f t="shared" si="79"/>
        <v>57.261290981098909</v>
      </c>
      <c r="EJ87" s="2">
        <f t="shared" si="80"/>
        <v>57.467654421411702</v>
      </c>
      <c r="EK87" s="2">
        <f t="shared" si="81"/>
        <v>58.598966227292387</v>
      </c>
      <c r="EL87" s="2">
        <f t="shared" si="82"/>
        <v>57.928514444051423</v>
      </c>
      <c r="EM87" s="2">
        <f t="shared" si="83"/>
        <v>61.931908234217559</v>
      </c>
      <c r="EN87" s="2">
        <f t="shared" si="84"/>
        <v>61.398808326834754</v>
      </c>
      <c r="EO87" s="2">
        <f t="shared" si="85"/>
        <v>58.349417443316177</v>
      </c>
      <c r="EQ87" s="2">
        <f t="shared" si="86"/>
        <v>53.82307602561702</v>
      </c>
      <c r="ER87" s="2">
        <f t="shared" si="226"/>
        <v>56.095291993672873</v>
      </c>
      <c r="ES87" s="2">
        <f t="shared" si="226"/>
        <v>55.974436842950617</v>
      </c>
      <c r="ET87" s="2">
        <f t="shared" si="226"/>
        <v>57.211063021507137</v>
      </c>
      <c r="EU87" s="2">
        <f t="shared" si="226"/>
        <v>58.939103930817389</v>
      </c>
      <c r="EV87" s="2">
        <f t="shared" si="226"/>
        <v>59.647603754189944</v>
      </c>
      <c r="EW87" s="2">
        <f t="shared" si="226"/>
        <v>58.023117248986466</v>
      </c>
      <c r="EX87" s="2">
        <f t="shared" si="226"/>
        <v>59.317611996826685</v>
      </c>
      <c r="EY87" s="2">
        <f t="shared" si="226"/>
        <v>56.384752626538585</v>
      </c>
      <c r="EZ87" s="2">
        <f t="shared" si="226"/>
        <v>56.087378385360594</v>
      </c>
      <c r="FA87" s="2">
        <f t="shared" si="226"/>
        <v>56.940378442548308</v>
      </c>
      <c r="FB87" s="2">
        <f t="shared" si="226"/>
        <v>57.62074434708277</v>
      </c>
      <c r="FC87" s="2">
        <f t="shared" si="226"/>
        <v>60.43696990363906</v>
      </c>
      <c r="FD87" s="2">
        <f t="shared" si="226"/>
        <v>61.098863642768421</v>
      </c>
      <c r="FE87" s="2">
        <f t="shared" si="226"/>
        <v>59.340540656713245</v>
      </c>
      <c r="FG87" s="2">
        <f t="shared" si="88"/>
        <v>0.83354830225825072</v>
      </c>
      <c r="FH87" s="2">
        <f t="shared" si="227"/>
        <v>0.83961485098940525</v>
      </c>
      <c r="FI87" s="2">
        <f t="shared" si="227"/>
        <v>0.82805389770811921</v>
      </c>
      <c r="FJ87" s="2">
        <f t="shared" si="227"/>
        <v>0.83112497853038136</v>
      </c>
      <c r="FK87" s="2">
        <f t="shared" si="227"/>
        <v>0.81882543034653454</v>
      </c>
      <c r="FL87" s="2">
        <f t="shared" si="227"/>
        <v>0.8200891580550721</v>
      </c>
      <c r="FM87" s="2">
        <f t="shared" si="227"/>
        <v>0.7937629810006801</v>
      </c>
      <c r="FN87" s="2">
        <f t="shared" si="227"/>
        <v>0.79588863394637532</v>
      </c>
      <c r="FO87" s="2">
        <f t="shared" si="227"/>
        <v>0.81079453886301556</v>
      </c>
      <c r="FP87" s="2">
        <f t="shared" si="227"/>
        <v>0.79687552733434375</v>
      </c>
      <c r="FQ87" s="2">
        <f t="shared" si="227"/>
        <v>0.78800878544931596</v>
      </c>
      <c r="FR87" s="2">
        <f t="shared" si="227"/>
        <v>0.8028419577278908</v>
      </c>
      <c r="FS87" s="2">
        <f t="shared" si="227"/>
        <v>0.75377631392975319</v>
      </c>
      <c r="FT87" s="2">
        <f t="shared" si="227"/>
        <v>0.76042024747417869</v>
      </c>
      <c r="FU87" s="2">
        <f t="shared" si="227"/>
        <v>0.74305835718177504</v>
      </c>
      <c r="FW87" s="2">
        <f t="shared" si="112"/>
        <v>6.9478725773196656E-5</v>
      </c>
      <c r="FX87" s="2">
        <f t="shared" si="164"/>
        <v>1.3660853970759887E-4</v>
      </c>
      <c r="FY87" s="2">
        <f t="shared" si="165"/>
        <v>1.2536451377919891E-4</v>
      </c>
      <c r="FZ87" s="2">
        <f t="shared" si="166"/>
        <v>1.2794332820692579E-4</v>
      </c>
      <c r="GA87" s="2">
        <f t="shared" si="167"/>
        <v>1.3543418353170039E-4</v>
      </c>
      <c r="GB87" s="2">
        <f t="shared" si="168"/>
        <v>1.5183081713917332E-4</v>
      </c>
      <c r="GC87" s="2">
        <f t="shared" si="169"/>
        <v>1.4927844340419943E-4</v>
      </c>
      <c r="GD87" s="2">
        <f t="shared" si="170"/>
        <v>1.5163441062154617E-4</v>
      </c>
      <c r="GE87" s="2">
        <f t="shared" si="171"/>
        <v>1.7979456235501224E-4</v>
      </c>
      <c r="GF87" s="2">
        <f t="shared" si="172"/>
        <v>1.7623134551222828E-4</v>
      </c>
      <c r="GG87" s="2">
        <f t="shared" si="173"/>
        <v>1.5691180662369327E-4</v>
      </c>
      <c r="GH87" s="2">
        <f t="shared" si="174"/>
        <v>1.3908079819368766E-4</v>
      </c>
      <c r="GI87" s="2">
        <f t="shared" si="175"/>
        <v>1.109738900082415E-4</v>
      </c>
      <c r="GJ87" s="2">
        <f t="shared" si="176"/>
        <v>8.873057510724881E-5</v>
      </c>
      <c r="GK87" s="2">
        <f t="shared" si="177"/>
        <v>7.3122980629485853E-5</v>
      </c>
      <c r="GM87" s="86">
        <f t="shared" si="113"/>
        <v>0.57803324968484737</v>
      </c>
      <c r="GN87" s="86">
        <f t="shared" si="178"/>
        <v>0.57940888055684936</v>
      </c>
      <c r="GO87" s="86">
        <f t="shared" si="179"/>
        <v>0.56822351159074325</v>
      </c>
      <c r="GP87" s="86">
        <f t="shared" si="180"/>
        <v>0.59945050566895763</v>
      </c>
      <c r="GQ87" s="86">
        <f t="shared" si="181"/>
        <v>0.5929607758701394</v>
      </c>
      <c r="GR87" s="86">
        <f t="shared" si="182"/>
        <v>0.57833012315720755</v>
      </c>
      <c r="GS87" s="86">
        <f t="shared" si="183"/>
        <v>0.58366093576462041</v>
      </c>
      <c r="GT87" s="86">
        <f t="shared" si="184"/>
        <v>0.58407833880837146</v>
      </c>
      <c r="GU87" s="86">
        <f t="shared" si="185"/>
        <v>0.62754944857761219</v>
      </c>
      <c r="GV87" s="86">
        <f t="shared" si="186"/>
        <v>0.60438936735885462</v>
      </c>
      <c r="GW87" s="86">
        <f t="shared" si="187"/>
        <v>0.56332946483067026</v>
      </c>
      <c r="GX87" s="86">
        <f t="shared" si="188"/>
        <v>0.56586490859502148</v>
      </c>
      <c r="GY87" s="86">
        <f t="shared" si="189"/>
        <v>0.48363353090649736</v>
      </c>
      <c r="GZ87" s="86">
        <f t="shared" si="190"/>
        <v>0.50296794588590499</v>
      </c>
      <c r="HA87" s="86">
        <f t="shared" si="191"/>
        <v>0.48849040865941318</v>
      </c>
      <c r="HC87" s="86">
        <f t="shared" si="145"/>
        <v>1.3413239024319667E-4</v>
      </c>
      <c r="HD87" s="86">
        <f t="shared" si="192"/>
        <v>2.4099220829702008E-4</v>
      </c>
      <c r="HE87" s="86">
        <f t="shared" si="193"/>
        <v>1.1791087523858307E-4</v>
      </c>
      <c r="HF87" s="86">
        <f t="shared" si="194"/>
        <v>1.6150944076739958E-4</v>
      </c>
      <c r="HG87" s="86">
        <f t="shared" si="195"/>
        <v>7.5228240230846614E-5</v>
      </c>
      <c r="HH87" s="86">
        <f t="shared" si="196"/>
        <v>7.8920157170637341E-5</v>
      </c>
      <c r="HI87" s="86">
        <f t="shared" si="197"/>
        <v>2.7241973046587273E-5</v>
      </c>
      <c r="HJ87" s="86">
        <f t="shared" si="198"/>
        <v>1.9442570280111213E-6</v>
      </c>
      <c r="HK87" s="86">
        <f t="shared" si="199"/>
        <v>1.0505219278338177E-4</v>
      </c>
      <c r="HL87" s="86">
        <f t="shared" si="200"/>
        <v>3.6174938610220691E-5</v>
      </c>
      <c r="HM87" s="86">
        <f t="shared" si="201"/>
        <v>1.4731420444999114E-5</v>
      </c>
      <c r="HN87" s="86">
        <f t="shared" si="202"/>
        <v>3.9830324226886797E-5</v>
      </c>
      <c r="HO87" s="86">
        <f t="shared" si="203"/>
        <v>9.1097004343509203E-7</v>
      </c>
      <c r="HP87" s="86">
        <f t="shared" si="204"/>
        <v>1.2347822168446863E-6</v>
      </c>
      <c r="HQ87" s="86">
        <f t="shared" si="205"/>
        <v>6.819440989249614E-8</v>
      </c>
      <c r="HS87" s="86">
        <f t="shared" si="114"/>
        <v>2.1465212759295822E-44</v>
      </c>
      <c r="HT87" s="86">
        <f t="shared" si="206"/>
        <v>2.0326293935225807E-36</v>
      </c>
      <c r="HU87" s="86">
        <f t="shared" si="207"/>
        <v>1.2074086499061308E-39</v>
      </c>
      <c r="HV87" s="86">
        <f t="shared" si="208"/>
        <v>3.6439367504559982E-40</v>
      </c>
      <c r="HW87" s="86">
        <f t="shared" si="209"/>
        <v>2.5605433966944006E-44</v>
      </c>
      <c r="HX87" s="86">
        <f t="shared" si="210"/>
        <v>2.6186353480867993E-43</v>
      </c>
      <c r="HY87" s="86">
        <f t="shared" si="211"/>
        <v>2.0743548280036173E-51</v>
      </c>
      <c r="HZ87" s="86">
        <f t="shared" si="212"/>
        <v>9.6375806714823608E-68</v>
      </c>
      <c r="IA87" s="86">
        <f t="shared" si="213"/>
        <v>1.5021795446466897E-46</v>
      </c>
      <c r="IB87" s="86">
        <f t="shared" si="214"/>
        <v>1.6619647153705268E-52</v>
      </c>
      <c r="IC87" s="86">
        <f t="shared" si="215"/>
        <v>3.8780022413012909E-56</v>
      </c>
      <c r="ID87" s="86">
        <f t="shared" si="216"/>
        <v>1.2762278803926592E-49</v>
      </c>
      <c r="IE87" s="86">
        <f t="shared" si="217"/>
        <v>1.9517114358699177E-68</v>
      </c>
      <c r="IF87" s="86">
        <f t="shared" si="218"/>
        <v>6.7222670800827345E-42</v>
      </c>
      <c r="IG87" s="86">
        <f t="shared" si="219"/>
        <v>4.1440133485948428E-29</v>
      </c>
      <c r="II87" s="86">
        <f t="shared" si="115"/>
        <v>1.3954878212481666E-117</v>
      </c>
      <c r="IJ87" s="86">
        <f t="shared" si="116"/>
        <v>3.7566565642823257E-90</v>
      </c>
      <c r="IK87" s="86">
        <f t="shared" si="117"/>
        <v>2.3903497611537754E-100</v>
      </c>
      <c r="IL87" s="86">
        <f t="shared" si="118"/>
        <v>5.9919873530806682E-102</v>
      </c>
      <c r="IM87" s="86">
        <f t="shared" si="119"/>
        <v>5.4840574092138558E-115</v>
      </c>
      <c r="IN87" s="86">
        <f t="shared" si="120"/>
        <v>1.5364276186844545E-109</v>
      </c>
      <c r="IO87" s="86">
        <f t="shared" si="121"/>
        <v>3.0178777235971261E-130</v>
      </c>
      <c r="IP87" s="86">
        <f t="shared" si="122"/>
        <v>9.6741324987988515E-174</v>
      </c>
      <c r="IQ87" s="86">
        <f t="shared" si="123"/>
        <v>4.1885705762633584E-119</v>
      </c>
      <c r="IR87" s="86">
        <f t="shared" si="124"/>
        <v>1.1758586470218626E-134</v>
      </c>
      <c r="IS87" s="86">
        <f t="shared" si="125"/>
        <v>2.5321466517158008E-143</v>
      </c>
      <c r="IT87" s="86">
        <f t="shared" si="126"/>
        <v>9.0724373962020359E-126</v>
      </c>
      <c r="IU87" s="86">
        <f t="shared" si="127"/>
        <v>1.6762182772401233E-173</v>
      </c>
      <c r="IV87" s="86">
        <f t="shared" si="128"/>
        <v>4.3886243913447525E-128</v>
      </c>
      <c r="IW87" s="86">
        <f t="shared" si="129"/>
        <v>1.0849807408000672E-120</v>
      </c>
      <c r="IY87" s="86">
        <f t="shared" si="130"/>
        <v>0.57816738207509055</v>
      </c>
      <c r="IZ87" s="86">
        <f t="shared" si="131"/>
        <v>0.57964987276514635</v>
      </c>
      <c r="JA87" s="86">
        <f t="shared" si="132"/>
        <v>0.56834142246598185</v>
      </c>
      <c r="JB87" s="86">
        <f t="shared" si="133"/>
        <v>0.59961201510972506</v>
      </c>
      <c r="JC87" s="86">
        <f t="shared" si="134"/>
        <v>0.59303600411037027</v>
      </c>
      <c r="JD87" s="86">
        <f t="shared" si="135"/>
        <v>0.57840904331437815</v>
      </c>
      <c r="JE87" s="86">
        <f t="shared" si="136"/>
        <v>0.58368817773766701</v>
      </c>
      <c r="JF87" s="86">
        <f t="shared" si="137"/>
        <v>0.5840802830653995</v>
      </c>
      <c r="JG87" s="86">
        <f t="shared" si="138"/>
        <v>0.62765450077039553</v>
      </c>
      <c r="JH87" s="86">
        <f t="shared" si="139"/>
        <v>0.60442554229746481</v>
      </c>
      <c r="JI87" s="86">
        <f t="shared" si="140"/>
        <v>0.5633441962511152</v>
      </c>
      <c r="JJ87" s="86">
        <f t="shared" si="141"/>
        <v>0.56590473891924842</v>
      </c>
      <c r="JK87" s="86">
        <f t="shared" si="142"/>
        <v>0.48363444187654081</v>
      </c>
      <c r="JL87" s="86">
        <f t="shared" si="143"/>
        <v>0.5029691806681218</v>
      </c>
      <c r="JM87" s="86">
        <f t="shared" si="144"/>
        <v>0.48849047685382307</v>
      </c>
    </row>
    <row r="88" spans="2:273" x14ac:dyDescent="0.25">
      <c r="B88" s="2">
        <v>61</v>
      </c>
      <c r="C88" s="37">
        <v>211.64</v>
      </c>
      <c r="D88" s="37">
        <v>216.30600000000001</v>
      </c>
      <c r="E88" s="37">
        <v>216.62899999999999</v>
      </c>
      <c r="F88" s="37">
        <v>202.46799999999999</v>
      </c>
      <c r="G88" s="37">
        <v>219.62899999999999</v>
      </c>
      <c r="H88" s="37">
        <v>223.435</v>
      </c>
      <c r="I88" s="37">
        <v>216.14500000000001</v>
      </c>
      <c r="J88" s="37">
        <v>216.226</v>
      </c>
      <c r="K88" s="37">
        <v>213.24199999999999</v>
      </c>
      <c r="L88" s="37">
        <v>213.452</v>
      </c>
      <c r="M88" s="37">
        <v>210.01599999999999</v>
      </c>
      <c r="N88" s="37">
        <v>218.517</v>
      </c>
      <c r="O88" s="37">
        <v>217.03299999999999</v>
      </c>
      <c r="P88" s="37">
        <v>197.85</v>
      </c>
      <c r="Q88" s="37">
        <v>163.65600000000001</v>
      </c>
      <c r="S88" s="4">
        <f t="shared" si="8"/>
        <v>216.30672658079774</v>
      </c>
      <c r="T88" s="4">
        <f t="shared" si="9"/>
        <v>227.64453410229123</v>
      </c>
      <c r="U88" s="4">
        <f t="shared" si="10"/>
        <v>226.60080138861045</v>
      </c>
      <c r="V88" s="4">
        <f t="shared" si="11"/>
        <v>210.49217415930198</v>
      </c>
      <c r="W88" s="4">
        <f t="shared" si="12"/>
        <v>229.26268095467759</v>
      </c>
      <c r="X88" s="4">
        <f t="shared" si="13"/>
        <v>231.53696269654705</v>
      </c>
      <c r="Y88" s="4">
        <f t="shared" si="14"/>
        <v>226.60590726083336</v>
      </c>
      <c r="Z88" s="4">
        <f t="shared" si="15"/>
        <v>226.503812411605</v>
      </c>
      <c r="AA88" s="4">
        <f t="shared" si="16"/>
        <v>219.0271551418146</v>
      </c>
      <c r="AB88" s="4">
        <f t="shared" si="17"/>
        <v>221.63436866938406</v>
      </c>
      <c r="AC88" s="4">
        <f t="shared" si="18"/>
        <v>219.36538989961286</v>
      </c>
      <c r="AD88" s="4">
        <f t="shared" si="19"/>
        <v>230.10477900134566</v>
      </c>
      <c r="AE88" s="4">
        <f t="shared" si="20"/>
        <v>228.88872519550264</v>
      </c>
      <c r="AF88" s="4">
        <f t="shared" si="21"/>
        <v>203.26111734545375</v>
      </c>
      <c r="AG88" s="4">
        <f t="shared" si="22"/>
        <v>168.37305573702096</v>
      </c>
      <c r="AI88" s="4">
        <f t="shared" si="23"/>
        <v>-4.6667265807977572</v>
      </c>
      <c r="AJ88" s="4">
        <f t="shared" si="24"/>
        <v>-11.33853410229122</v>
      </c>
      <c r="AK88" s="4">
        <f t="shared" si="25"/>
        <v>-9.9718013886104586</v>
      </c>
      <c r="AL88" s="4">
        <f t="shared" si="26"/>
        <v>-8.0241741593019924</v>
      </c>
      <c r="AM88" s="4">
        <f t="shared" si="27"/>
        <v>-9.633680954677601</v>
      </c>
      <c r="AN88" s="4">
        <f t="shared" si="28"/>
        <v>-8.1019626965470479</v>
      </c>
      <c r="AO88" s="4">
        <f t="shared" si="29"/>
        <v>-10.460907260833352</v>
      </c>
      <c r="AP88" s="4">
        <f t="shared" si="30"/>
        <v>-10.277812411604998</v>
      </c>
      <c r="AQ88" s="4">
        <f t="shared" si="31"/>
        <v>-5.785155141814613</v>
      </c>
      <c r="AR88" s="4">
        <f t="shared" si="32"/>
        <v>-8.1823686693840614</v>
      </c>
      <c r="AS88" s="4">
        <f t="shared" si="33"/>
        <v>-9.3493898996128735</v>
      </c>
      <c r="AT88" s="4">
        <f t="shared" si="34"/>
        <v>-11.587779001345666</v>
      </c>
      <c r="AU88" s="4">
        <f t="shared" si="35"/>
        <v>-11.855725195502657</v>
      </c>
      <c r="AV88" s="4">
        <f t="shared" si="224"/>
        <v>-5.4111173454537607</v>
      </c>
      <c r="AW88" s="4">
        <f t="shared" si="224"/>
        <v>-4.7170557370209565</v>
      </c>
      <c r="AY88" s="2">
        <f t="shared" si="96"/>
        <v>56.936045590573379</v>
      </c>
      <c r="AZ88" s="2">
        <f t="shared" si="147"/>
        <v>59.762514674819826</v>
      </c>
      <c r="BA88" s="2">
        <f t="shared" si="148"/>
        <v>60.984759084286374</v>
      </c>
      <c r="BB88" s="2">
        <f t="shared" si="149"/>
        <v>62.453879271154086</v>
      </c>
      <c r="BC88" s="2">
        <f t="shared" si="150"/>
        <v>61.971803829193234</v>
      </c>
      <c r="BD88" s="2">
        <f t="shared" si="151"/>
        <v>62.499892059854126</v>
      </c>
      <c r="BE88" s="2">
        <f t="shared" si="152"/>
        <v>61.365565008217501</v>
      </c>
      <c r="BF88" s="2">
        <f t="shared" si="153"/>
        <v>63.635926603809359</v>
      </c>
      <c r="BG88" s="2">
        <f t="shared" si="154"/>
        <v>60.769189875822839</v>
      </c>
      <c r="BH88" s="2">
        <f t="shared" si="155"/>
        <v>61.06261555602071</v>
      </c>
      <c r="BI88" s="2">
        <f t="shared" si="156"/>
        <v>60.95142597949755</v>
      </c>
      <c r="BJ88" s="2">
        <f t="shared" si="157"/>
        <v>60.295833537442469</v>
      </c>
      <c r="BK88" s="2">
        <f t="shared" si="158"/>
        <v>64.417320108109138</v>
      </c>
      <c r="BL88" s="2">
        <f t="shared" si="159"/>
        <v>62.515166412390286</v>
      </c>
      <c r="BM88" s="2">
        <f t="shared" si="160"/>
        <v>59.162119678201535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68.009791751073664</v>
      </c>
      <c r="DL88" s="2">
        <f t="shared" si="225"/>
        <v>76.328180077249272</v>
      </c>
      <c r="DM88" s="2">
        <f t="shared" si="225"/>
        <v>77.569973421926917</v>
      </c>
      <c r="DN88" s="2">
        <f t="shared" si="225"/>
        <v>83.39450770160073</v>
      </c>
      <c r="DO88" s="2">
        <f t="shared" si="225"/>
        <v>74.198520688613698</v>
      </c>
      <c r="DP88" s="2">
        <f t="shared" si="225"/>
        <v>76.496618846270025</v>
      </c>
      <c r="DQ88" s="2">
        <f t="shared" si="225"/>
        <v>70.796112664165094</v>
      </c>
      <c r="DR88" s="2">
        <f t="shared" si="225"/>
        <v>72.957874202626641</v>
      </c>
      <c r="DS88" s="2">
        <f t="shared" si="225"/>
        <v>78.037155749128914</v>
      </c>
      <c r="DT88" s="2">
        <f t="shared" si="225"/>
        <v>77.26925487804877</v>
      </c>
      <c r="DU88" s="2">
        <f t="shared" si="225"/>
        <v>71.323844840525325</v>
      </c>
      <c r="DV88" s="2">
        <f t="shared" si="225"/>
        <v>71.562392630625197</v>
      </c>
      <c r="DW88" s="2">
        <f t="shared" si="225"/>
        <v>73.363397897897897</v>
      </c>
      <c r="DX88" s="2">
        <f t="shared" si="225"/>
        <v>66.934719327731102</v>
      </c>
      <c r="DY88" s="2">
        <f t="shared" si="225"/>
        <v>62.081090909090911</v>
      </c>
      <c r="EA88" s="2">
        <f t="shared" si="228"/>
        <v>54.919405059337912</v>
      </c>
      <c r="EB88" s="2">
        <f t="shared" si="72"/>
        <v>56.876700198990619</v>
      </c>
      <c r="EC88" s="2">
        <f t="shared" si="73"/>
        <v>57.844181570650619</v>
      </c>
      <c r="ED88" s="2">
        <f t="shared" si="74"/>
        <v>58.573619660769651</v>
      </c>
      <c r="EE88" s="2">
        <f t="shared" si="75"/>
        <v>59.504667111148606</v>
      </c>
      <c r="EF88" s="2">
        <f t="shared" si="76"/>
        <v>59.699514743753411</v>
      </c>
      <c r="EG88" s="2">
        <f t="shared" si="77"/>
        <v>59.131153455536307</v>
      </c>
      <c r="EH88" s="2">
        <f t="shared" si="78"/>
        <v>61.456074725341239</v>
      </c>
      <c r="EI88" s="2">
        <f t="shared" si="79"/>
        <v>57.094338664908939</v>
      </c>
      <c r="EJ88" s="2">
        <f t="shared" si="80"/>
        <v>57.29533830523485</v>
      </c>
      <c r="EK88" s="2">
        <f t="shared" si="81"/>
        <v>58.406896701341267</v>
      </c>
      <c r="EL88" s="2">
        <f t="shared" si="82"/>
        <v>57.772550170970419</v>
      </c>
      <c r="EM88" s="2">
        <f t="shared" si="83"/>
        <v>61.75241185536288</v>
      </c>
      <c r="EN88" s="2">
        <f t="shared" si="84"/>
        <v>61.245287981977285</v>
      </c>
      <c r="EO88" s="2">
        <f t="shared" si="85"/>
        <v>58.241480185370925</v>
      </c>
      <c r="EQ88" s="2">
        <f t="shared" si="86"/>
        <v>53.706085980285621</v>
      </c>
      <c r="ER88" s="2">
        <f t="shared" si="226"/>
        <v>55.950386735777343</v>
      </c>
      <c r="ES88" s="2">
        <f t="shared" si="226"/>
        <v>55.84030920088555</v>
      </c>
      <c r="ET88" s="2">
        <f t="shared" si="226"/>
        <v>57.068538197715313</v>
      </c>
      <c r="EU88" s="2">
        <f t="shared" si="226"/>
        <v>58.786704591967165</v>
      </c>
      <c r="EV88" s="2">
        <f t="shared" si="226"/>
        <v>59.499411271508379</v>
      </c>
      <c r="EW88" s="2">
        <f t="shared" si="226"/>
        <v>57.872498921363103</v>
      </c>
      <c r="EX88" s="2">
        <f t="shared" si="226"/>
        <v>59.142261702990268</v>
      </c>
      <c r="EY88" s="2">
        <f t="shared" si="226"/>
        <v>56.235224086978548</v>
      </c>
      <c r="EZ88" s="2">
        <f t="shared" si="226"/>
        <v>55.942291643589051</v>
      </c>
      <c r="FA88" s="2">
        <f t="shared" si="226"/>
        <v>56.782544862786345</v>
      </c>
      <c r="FB88" s="2">
        <f t="shared" si="226"/>
        <v>57.470298283316161</v>
      </c>
      <c r="FC88" s="2">
        <f t="shared" si="226"/>
        <v>60.285581290346038</v>
      </c>
      <c r="FD88" s="2">
        <f t="shared" si="226"/>
        <v>60.950390446626194</v>
      </c>
      <c r="FE88" s="2">
        <f t="shared" si="226"/>
        <v>59.210532066955146</v>
      </c>
      <c r="FG88" s="2">
        <f t="shared" si="88"/>
        <v>0.84593786180117758</v>
      </c>
      <c r="FH88" s="2">
        <f t="shared" si="227"/>
        <v>0.8516332308406297</v>
      </c>
      <c r="FI88" s="2">
        <f t="shared" si="227"/>
        <v>0.84077430274076892</v>
      </c>
      <c r="FJ88" s="2">
        <f t="shared" si="227"/>
        <v>0.84366108316258392</v>
      </c>
      <c r="FK88" s="2">
        <f t="shared" si="227"/>
        <v>0.832090110226684</v>
      </c>
      <c r="FL88" s="2">
        <f t="shared" si="227"/>
        <v>0.83328015284162915</v>
      </c>
      <c r="FM88" s="2">
        <f t="shared" si="227"/>
        <v>0.80843331493709059</v>
      </c>
      <c r="FN88" s="2">
        <f t="shared" si="227"/>
        <v>0.81044387180028576</v>
      </c>
      <c r="FO88" s="2">
        <f t="shared" si="227"/>
        <v>0.82452119217069064</v>
      </c>
      <c r="FP88" s="2">
        <f t="shared" si="227"/>
        <v>0.81137706833850753</v>
      </c>
      <c r="FQ88" s="2">
        <f t="shared" si="227"/>
        <v>0.80298684202747361</v>
      </c>
      <c r="FR88" s="2">
        <f t="shared" si="227"/>
        <v>0.81701535268689984</v>
      </c>
      <c r="FS88" s="2">
        <f t="shared" si="227"/>
        <v>0.77046852647341857</v>
      </c>
      <c r="FT88" s="2">
        <f t="shared" si="227"/>
        <v>0.77679542226433085</v>
      </c>
      <c r="FU88" s="2">
        <f t="shared" si="227"/>
        <v>0.760246060547622</v>
      </c>
      <c r="FW88" s="2">
        <f t="shared" si="112"/>
        <v>7.6181397248340757E-5</v>
      </c>
      <c r="FX88" s="2">
        <f t="shared" si="164"/>
        <v>1.4978631105088557E-4</v>
      </c>
      <c r="FY88" s="2">
        <f t="shared" si="165"/>
        <v>1.3745779338492439E-4</v>
      </c>
      <c r="FZ88" s="2">
        <f t="shared" si="166"/>
        <v>1.4028533807493426E-4</v>
      </c>
      <c r="GA88" s="2">
        <f t="shared" si="167"/>
        <v>1.4849868890490532E-4</v>
      </c>
      <c r="GB88" s="2">
        <f t="shared" si="168"/>
        <v>1.6647674188390095E-4</v>
      </c>
      <c r="GC88" s="2">
        <f t="shared" si="169"/>
        <v>1.6367820103463387E-4</v>
      </c>
      <c r="GD88" s="2">
        <f t="shared" si="170"/>
        <v>1.6626139272473306E-4</v>
      </c>
      <c r="GE88" s="2">
        <f t="shared" si="171"/>
        <v>1.9713739781179434E-4</v>
      </c>
      <c r="GF88" s="2">
        <f t="shared" si="172"/>
        <v>1.9323054243225321E-4</v>
      </c>
      <c r="GG88" s="2">
        <f t="shared" si="173"/>
        <v>1.7204777012343845E-4</v>
      </c>
      <c r="GH88" s="2">
        <f t="shared" si="174"/>
        <v>1.5249701647626241E-4</v>
      </c>
      <c r="GI88" s="2">
        <f t="shared" si="175"/>
        <v>1.2167914797004188E-4</v>
      </c>
      <c r="GJ88" s="2">
        <f t="shared" si="176"/>
        <v>9.729030807625671E-5</v>
      </c>
      <c r="GK88" s="2">
        <f t="shared" si="177"/>
        <v>8.0177188265347229E-5</v>
      </c>
      <c r="GM88" s="86">
        <f t="shared" si="113"/>
        <v>0.6113881029772984</v>
      </c>
      <c r="GN88" s="86">
        <f t="shared" si="178"/>
        <v>0.62159483854157904</v>
      </c>
      <c r="GO88" s="86">
        <f t="shared" si="179"/>
        <v>0.61995506439195625</v>
      </c>
      <c r="GP88" s="86">
        <f t="shared" si="180"/>
        <v>0.65326121360296352</v>
      </c>
      <c r="GQ88" s="86">
        <f t="shared" si="181"/>
        <v>0.64407130012951486</v>
      </c>
      <c r="GR88" s="86">
        <f t="shared" si="182"/>
        <v>0.64829595491810466</v>
      </c>
      <c r="GS88" s="86">
        <f t="shared" si="183"/>
        <v>0.64251377148746047</v>
      </c>
      <c r="GT88" s="86">
        <f t="shared" si="184"/>
        <v>0.64572008020147675</v>
      </c>
      <c r="GU88" s="86">
        <f t="shared" si="185"/>
        <v>0.66484752796177737</v>
      </c>
      <c r="GV88" s="86">
        <f t="shared" si="186"/>
        <v>0.66519438899223671</v>
      </c>
      <c r="GW88" s="86">
        <f t="shared" si="187"/>
        <v>0.63374373300223685</v>
      </c>
      <c r="GX88" s="86">
        <f t="shared" si="188"/>
        <v>0.63129076769418646</v>
      </c>
      <c r="GY88" s="86">
        <f t="shared" si="189"/>
        <v>0.54210075565565219</v>
      </c>
      <c r="GZ88" s="86">
        <f t="shared" si="190"/>
        <v>0.55803870689621671</v>
      </c>
      <c r="HA88" s="86">
        <f t="shared" si="191"/>
        <v>0.55151560440943748</v>
      </c>
      <c r="HC88" s="86">
        <f t="shared" si="145"/>
        <v>2.2927632862346594E-4</v>
      </c>
      <c r="HD88" s="86">
        <f t="shared" si="192"/>
        <v>3.9207621622735502E-4</v>
      </c>
      <c r="HE88" s="86">
        <f t="shared" si="193"/>
        <v>2.0055182802323929E-4</v>
      </c>
      <c r="HF88" s="86">
        <f t="shared" si="194"/>
        <v>2.7349831010874007E-4</v>
      </c>
      <c r="HG88" s="86">
        <f t="shared" si="195"/>
        <v>1.3547336182446462E-4</v>
      </c>
      <c r="HH88" s="86">
        <f t="shared" si="196"/>
        <v>1.4094481875053929E-4</v>
      </c>
      <c r="HI88" s="86">
        <f t="shared" si="197"/>
        <v>5.3103063773767269E-5</v>
      </c>
      <c r="HJ88" s="86">
        <f t="shared" si="198"/>
        <v>4.6323901033652881E-6</v>
      </c>
      <c r="HK88" s="86">
        <f t="shared" si="199"/>
        <v>1.9267187421339151E-4</v>
      </c>
      <c r="HL88" s="86">
        <f t="shared" si="200"/>
        <v>7.1519737334267011E-5</v>
      </c>
      <c r="HM88" s="86">
        <f t="shared" si="201"/>
        <v>3.042648769462028E-5</v>
      </c>
      <c r="HN88" s="86">
        <f t="shared" si="202"/>
        <v>7.5411736614351357E-5</v>
      </c>
      <c r="HO88" s="86">
        <f t="shared" si="203"/>
        <v>2.1600873967317076E-6</v>
      </c>
      <c r="HP88" s="86">
        <f t="shared" si="204"/>
        <v>2.8583074520302744E-6</v>
      </c>
      <c r="HQ88" s="86">
        <f t="shared" si="205"/>
        <v>1.9218072665933254E-7</v>
      </c>
      <c r="HS88" s="86">
        <f t="shared" si="114"/>
        <v>3.6012598409188093E-43</v>
      </c>
      <c r="HT88" s="86">
        <f t="shared" si="206"/>
        <v>2.2218758568399113E-35</v>
      </c>
      <c r="HU88" s="86">
        <f t="shared" si="207"/>
        <v>1.6488971174385196E-38</v>
      </c>
      <c r="HV88" s="86">
        <f t="shared" si="208"/>
        <v>5.2051459880775256E-39</v>
      </c>
      <c r="HW88" s="86">
        <f t="shared" si="209"/>
        <v>5.1077244131878964E-43</v>
      </c>
      <c r="HX88" s="86">
        <f t="shared" si="210"/>
        <v>4.8704480347655132E-42</v>
      </c>
      <c r="HY88" s="86">
        <f t="shared" si="211"/>
        <v>6.7327831581397373E-50</v>
      </c>
      <c r="HZ88" s="86">
        <f t="shared" si="212"/>
        <v>1.0041144002796882E-65</v>
      </c>
      <c r="IA88" s="86">
        <f t="shared" si="213"/>
        <v>3.7872594558891429E-45</v>
      </c>
      <c r="IB88" s="86">
        <f t="shared" si="214"/>
        <v>6.3675251621152005E-51</v>
      </c>
      <c r="IC88" s="86">
        <f t="shared" si="215"/>
        <v>1.8100470951978287E-54</v>
      </c>
      <c r="ID88" s="86">
        <f t="shared" si="216"/>
        <v>3.5670945137385753E-48</v>
      </c>
      <c r="IE88" s="86">
        <f t="shared" si="217"/>
        <v>1.7719448991730982E-66</v>
      </c>
      <c r="IF88" s="86">
        <f t="shared" si="218"/>
        <v>9.3409921250872296E-41</v>
      </c>
      <c r="IG88" s="86">
        <f t="shared" si="219"/>
        <v>2.3474836327628383E-28</v>
      </c>
      <c r="II88" s="86">
        <f t="shared" si="115"/>
        <v>2.2821467801555387E-115</v>
      </c>
      <c r="IJ88" s="86">
        <f t="shared" si="116"/>
        <v>2.466346318515023E-88</v>
      </c>
      <c r="IK88" s="86">
        <f t="shared" si="117"/>
        <v>2.4318458254015347E-98</v>
      </c>
      <c r="IL88" s="86">
        <f t="shared" si="118"/>
        <v>6.6411168684294254E-100</v>
      </c>
      <c r="IM88" s="86">
        <f t="shared" si="119"/>
        <v>1.1600701607183091E-112</v>
      </c>
      <c r="IN88" s="86">
        <f t="shared" si="120"/>
        <v>2.6832379670687505E-107</v>
      </c>
      <c r="IO88" s="86">
        <f t="shared" si="121"/>
        <v>1.4043665681238007E-127</v>
      </c>
      <c r="IP88" s="86">
        <f t="shared" si="122"/>
        <v>3.6568669164279836E-170</v>
      </c>
      <c r="IQ88" s="86">
        <f t="shared" si="123"/>
        <v>1.2905157428214672E-116</v>
      </c>
      <c r="IR88" s="86">
        <f t="shared" si="124"/>
        <v>7.6280495413002475E-132</v>
      </c>
      <c r="IS88" s="86">
        <f t="shared" si="125"/>
        <v>2.2880928891716972E-140</v>
      </c>
      <c r="IT88" s="86">
        <f t="shared" si="126"/>
        <v>3.2516545797795463E-123</v>
      </c>
      <c r="IU88" s="86">
        <f t="shared" si="127"/>
        <v>4.7314104637961348E-170</v>
      </c>
      <c r="IV88" s="86">
        <f t="shared" si="128"/>
        <v>1.317227093924835E-125</v>
      </c>
      <c r="IW88" s="86">
        <f t="shared" si="129"/>
        <v>2.0922202000525581E-118</v>
      </c>
      <c r="IY88" s="86">
        <f t="shared" si="130"/>
        <v>0.61161737930592186</v>
      </c>
      <c r="IZ88" s="86">
        <f t="shared" si="131"/>
        <v>0.62198691475780643</v>
      </c>
      <c r="JA88" s="86">
        <f t="shared" si="132"/>
        <v>0.6201556162199795</v>
      </c>
      <c r="JB88" s="86">
        <f t="shared" si="133"/>
        <v>0.65353471191307222</v>
      </c>
      <c r="JC88" s="86">
        <f t="shared" si="134"/>
        <v>0.64420677349133937</v>
      </c>
      <c r="JD88" s="86">
        <f t="shared" si="135"/>
        <v>0.64843689973685514</v>
      </c>
      <c r="JE88" s="86">
        <f t="shared" si="136"/>
        <v>0.64256687455123429</v>
      </c>
      <c r="JF88" s="86">
        <f t="shared" si="137"/>
        <v>0.64572471259158015</v>
      </c>
      <c r="JG88" s="86">
        <f t="shared" si="138"/>
        <v>0.66504019983599072</v>
      </c>
      <c r="JH88" s="86">
        <f t="shared" si="139"/>
        <v>0.66526590872957092</v>
      </c>
      <c r="JI88" s="86">
        <f t="shared" si="140"/>
        <v>0.63377415948993143</v>
      </c>
      <c r="JJ88" s="86">
        <f t="shared" si="141"/>
        <v>0.63136617943080087</v>
      </c>
      <c r="JK88" s="86">
        <f t="shared" si="142"/>
        <v>0.54210291574304892</v>
      </c>
      <c r="JL88" s="86">
        <f t="shared" si="143"/>
        <v>0.55804156520366877</v>
      </c>
      <c r="JM88" s="86">
        <f t="shared" si="144"/>
        <v>0.55151579659016414</v>
      </c>
    </row>
    <row r="89" spans="2:273" x14ac:dyDescent="0.25">
      <c r="B89" s="2">
        <v>62</v>
      </c>
      <c r="C89" s="37">
        <v>202.96</v>
      </c>
      <c r="D89" s="37">
        <v>211.98400000000001</v>
      </c>
      <c r="E89" s="37">
        <v>214.29</v>
      </c>
      <c r="F89" s="37">
        <v>197.59700000000001</v>
      </c>
      <c r="G89" s="37">
        <v>212.79</v>
      </c>
      <c r="H89" s="37">
        <v>220.01599999999999</v>
      </c>
      <c r="I89" s="37">
        <v>210.435</v>
      </c>
      <c r="J89" s="37">
        <v>210.87100000000001</v>
      </c>
      <c r="K89" s="37">
        <v>203.71</v>
      </c>
      <c r="L89" s="37">
        <v>207.69399999999999</v>
      </c>
      <c r="M89" s="37">
        <v>205.30600000000001</v>
      </c>
      <c r="N89" s="37">
        <v>216.5</v>
      </c>
      <c r="O89" s="37">
        <v>213.917</v>
      </c>
      <c r="P89" s="37">
        <v>192.583</v>
      </c>
      <c r="Q89" s="37">
        <v>161.393</v>
      </c>
      <c r="S89" s="4">
        <f t="shared" si="8"/>
        <v>205.03135301314759</v>
      </c>
      <c r="T89" s="4">
        <f t="shared" si="9"/>
        <v>219.16148945766747</v>
      </c>
      <c r="U89" s="4">
        <f t="shared" si="10"/>
        <v>220.39603670498747</v>
      </c>
      <c r="V89" s="4">
        <f t="shared" si="11"/>
        <v>203.19156650483114</v>
      </c>
      <c r="W89" s="4">
        <f t="shared" si="12"/>
        <v>218.89386000904847</v>
      </c>
      <c r="X89" s="4">
        <f t="shared" si="13"/>
        <v>229.15277927525969</v>
      </c>
      <c r="Y89" s="4">
        <f t="shared" si="14"/>
        <v>214.9331173656538</v>
      </c>
      <c r="Z89" s="4">
        <f t="shared" si="15"/>
        <v>216.09968046790704</v>
      </c>
      <c r="AA89" s="4">
        <f t="shared" si="16"/>
        <v>200.19127607719068</v>
      </c>
      <c r="AB89" s="4">
        <f t="shared" si="17"/>
        <v>208.66974993086228</v>
      </c>
      <c r="AC89" s="4">
        <f t="shared" si="18"/>
        <v>212.81105202657307</v>
      </c>
      <c r="AD89" s="4">
        <f t="shared" si="19"/>
        <v>224.19985137678967</v>
      </c>
      <c r="AE89" s="4">
        <f t="shared" si="20"/>
        <v>221.26828329028589</v>
      </c>
      <c r="AF89" s="4">
        <f t="shared" si="21"/>
        <v>195.0568005738325</v>
      </c>
      <c r="AG89" s="4">
        <f t="shared" si="22"/>
        <v>162.51109593743143</v>
      </c>
      <c r="AI89" s="4">
        <f t="shared" si="23"/>
        <v>-2.0713530131475864</v>
      </c>
      <c r="AJ89" s="4">
        <f t="shared" si="24"/>
        <v>-7.1774894576674626</v>
      </c>
      <c r="AK89" s="4">
        <f t="shared" si="25"/>
        <v>-6.1060367049874742</v>
      </c>
      <c r="AL89" s="4">
        <f t="shared" si="26"/>
        <v>-5.5945665048311355</v>
      </c>
      <c r="AM89" s="4">
        <f t="shared" si="27"/>
        <v>-6.1038600090484749</v>
      </c>
      <c r="AN89" s="4">
        <f t="shared" si="28"/>
        <v>-9.1367792752596984</v>
      </c>
      <c r="AO89" s="4">
        <f t="shared" si="29"/>
        <v>-4.4981173656537976</v>
      </c>
      <c r="AP89" s="4">
        <f t="shared" si="30"/>
        <v>-5.2286804679070258</v>
      </c>
      <c r="AQ89" s="4">
        <f t="shared" si="31"/>
        <v>3.518723922809329</v>
      </c>
      <c r="AR89" s="4">
        <f t="shared" si="32"/>
        <v>-0.97574993086229256</v>
      </c>
      <c r="AS89" s="4">
        <f t="shared" si="33"/>
        <v>-7.505052026573054</v>
      </c>
      <c r="AT89" s="4">
        <f t="shared" si="34"/>
        <v>-7.6998513767896668</v>
      </c>
      <c r="AU89" s="4">
        <f t="shared" si="35"/>
        <v>-7.3512832902858918</v>
      </c>
      <c r="AV89" s="4">
        <f t="shared" si="224"/>
        <v>-2.4738005738325057</v>
      </c>
      <c r="AW89" s="4">
        <f t="shared" si="224"/>
        <v>-1.1180959374314341</v>
      </c>
      <c r="AY89" s="2">
        <f t="shared" si="96"/>
        <v>56.683605018106654</v>
      </c>
      <c r="AZ89" s="2">
        <f t="shared" si="147"/>
        <v>59.440890386561001</v>
      </c>
      <c r="BA89" s="2">
        <f t="shared" si="148"/>
        <v>60.646513274339995</v>
      </c>
      <c r="BB89" s="2">
        <f t="shared" si="149"/>
        <v>62.072667529098979</v>
      </c>
      <c r="BC89" s="2">
        <f t="shared" si="150"/>
        <v>61.677595785260607</v>
      </c>
      <c r="BD89" s="2">
        <f t="shared" si="151"/>
        <v>62.192973886075954</v>
      </c>
      <c r="BE89" s="2">
        <f t="shared" si="152"/>
        <v>61.082543216920996</v>
      </c>
      <c r="BF89" s="2">
        <f t="shared" si="153"/>
        <v>63.325003310684345</v>
      </c>
      <c r="BG89" s="2">
        <f t="shared" si="154"/>
        <v>60.402963788035187</v>
      </c>
      <c r="BH89" s="2">
        <f t="shared" si="155"/>
        <v>60.700602586243768</v>
      </c>
      <c r="BI89" s="2">
        <f t="shared" si="156"/>
        <v>60.648363611664998</v>
      </c>
      <c r="BJ89" s="2">
        <f t="shared" si="157"/>
        <v>60.016884548179277</v>
      </c>
      <c r="BK89" s="2">
        <f t="shared" si="158"/>
        <v>64.139901925271772</v>
      </c>
      <c r="BL89" s="2">
        <f t="shared" si="159"/>
        <v>62.329966730015613</v>
      </c>
      <c r="BM89" s="2">
        <f t="shared" si="160"/>
        <v>59.037037995513593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68.146753099424686</v>
      </c>
      <c r="DL89" s="2">
        <f t="shared" si="225"/>
        <v>76.604970531831555</v>
      </c>
      <c r="DM89" s="2">
        <f t="shared" si="225"/>
        <v>77.875428571428586</v>
      </c>
      <c r="DN89" s="2">
        <f t="shared" si="225"/>
        <v>83.804163998791907</v>
      </c>
      <c r="DO89" s="2">
        <f t="shared" si="225"/>
        <v>74.387654636061598</v>
      </c>
      <c r="DP89" s="2">
        <f t="shared" si="225"/>
        <v>76.689915131380275</v>
      </c>
      <c r="DQ89" s="2">
        <f t="shared" si="225"/>
        <v>70.928363696060032</v>
      </c>
      <c r="DR89" s="2">
        <f t="shared" si="225"/>
        <v>73.148290619136958</v>
      </c>
      <c r="DS89" s="2">
        <f t="shared" si="225"/>
        <v>78.310311324041805</v>
      </c>
      <c r="DT89" s="2">
        <f t="shared" si="225"/>
        <v>77.57619268292683</v>
      </c>
      <c r="DU89" s="2">
        <f t="shared" si="225"/>
        <v>71.525549624765475</v>
      </c>
      <c r="DV89" s="2">
        <f t="shared" si="225"/>
        <v>71.768339927514361</v>
      </c>
      <c r="DW89" s="2">
        <f t="shared" si="225"/>
        <v>73.588720935220934</v>
      </c>
      <c r="DX89" s="2">
        <f t="shared" si="225"/>
        <v>67.055031092436977</v>
      </c>
      <c r="DY89" s="2">
        <f t="shared" si="225"/>
        <v>62.177999999999997</v>
      </c>
      <c r="EA89" s="2">
        <f t="shared" si="228"/>
        <v>54.779745471580256</v>
      </c>
      <c r="EB89" s="2">
        <f t="shared" si="72"/>
        <v>56.713941248738273</v>
      </c>
      <c r="EC89" s="2">
        <f t="shared" si="73"/>
        <v>57.671143307537974</v>
      </c>
      <c r="ED89" s="2">
        <f t="shared" si="74"/>
        <v>58.400205030093019</v>
      </c>
      <c r="EE89" s="2">
        <f t="shared" si="75"/>
        <v>59.338606312769002</v>
      </c>
      <c r="EF89" s="2">
        <f t="shared" si="76"/>
        <v>59.547730235272653</v>
      </c>
      <c r="EG89" s="2">
        <f t="shared" si="77"/>
        <v>58.955027588555879</v>
      </c>
      <c r="EH89" s="2">
        <f t="shared" si="78"/>
        <v>61.230080763294083</v>
      </c>
      <c r="EI89" s="2">
        <f t="shared" si="79"/>
        <v>56.927386348718976</v>
      </c>
      <c r="EJ89" s="2">
        <f t="shared" si="80"/>
        <v>57.123022189057991</v>
      </c>
      <c r="EK89" s="2">
        <f t="shared" si="81"/>
        <v>58.214827175390155</v>
      </c>
      <c r="EL89" s="2">
        <f t="shared" si="82"/>
        <v>57.616585897889415</v>
      </c>
      <c r="EM89" s="2">
        <f t="shared" si="83"/>
        <v>61.5729154765082</v>
      </c>
      <c r="EN89" s="2">
        <f t="shared" si="84"/>
        <v>61.091767637119823</v>
      </c>
      <c r="EO89" s="2">
        <f t="shared" si="85"/>
        <v>58.133542927425673</v>
      </c>
      <c r="EQ89" s="2">
        <f t="shared" si="86"/>
        <v>53.589095934954223</v>
      </c>
      <c r="ER89" s="2">
        <f t="shared" si="226"/>
        <v>55.805481477881813</v>
      </c>
      <c r="ES89" s="2">
        <f t="shared" si="226"/>
        <v>55.706181558820475</v>
      </c>
      <c r="ET89" s="2">
        <f t="shared" si="226"/>
        <v>56.926013373923496</v>
      </c>
      <c r="EU89" s="2">
        <f t="shared" si="226"/>
        <v>58.634305253116949</v>
      </c>
      <c r="EV89" s="2">
        <f t="shared" si="226"/>
        <v>59.351218788826813</v>
      </c>
      <c r="EW89" s="2">
        <f t="shared" si="226"/>
        <v>57.721880593739741</v>
      </c>
      <c r="EX89" s="2">
        <f t="shared" si="226"/>
        <v>58.966911409153852</v>
      </c>
      <c r="EY89" s="2">
        <f t="shared" si="226"/>
        <v>56.08569554741851</v>
      </c>
      <c r="EZ89" s="2">
        <f t="shared" si="226"/>
        <v>55.797204901817508</v>
      </c>
      <c r="FA89" s="2">
        <f t="shared" si="226"/>
        <v>56.624711283024382</v>
      </c>
      <c r="FB89" s="2">
        <f t="shared" si="226"/>
        <v>57.319852219549553</v>
      </c>
      <c r="FC89" s="2">
        <f t="shared" si="226"/>
        <v>60.134192677053015</v>
      </c>
      <c r="FD89" s="2">
        <f t="shared" si="226"/>
        <v>60.80191725048396</v>
      </c>
      <c r="FE89" s="2">
        <f t="shared" si="226"/>
        <v>59.080523477197048</v>
      </c>
      <c r="FG89" s="2">
        <f t="shared" si="88"/>
        <v>0.85756281022367598</v>
      </c>
      <c r="FH89" s="2">
        <f t="shared" si="227"/>
        <v>0.86289807832733612</v>
      </c>
      <c r="FI89" s="2">
        <f t="shared" si="227"/>
        <v>0.85272104001656723</v>
      </c>
      <c r="FJ89" s="2">
        <f t="shared" si="227"/>
        <v>0.8554284684387512</v>
      </c>
      <c r="FK89" s="2">
        <f t="shared" si="227"/>
        <v>0.84456796876298756</v>
      </c>
      <c r="FL89" s="2">
        <f t="shared" si="227"/>
        <v>0.84568597660748879</v>
      </c>
      <c r="FM89" s="2">
        <f t="shared" si="227"/>
        <v>0.82229372681617607</v>
      </c>
      <c r="FN89" s="2">
        <f t="shared" si="227"/>
        <v>0.82419044920353124</v>
      </c>
      <c r="FO89" s="2">
        <f t="shared" si="227"/>
        <v>0.8374516406381971</v>
      </c>
      <c r="FP89" s="2">
        <f t="shared" si="227"/>
        <v>0.82507057778600745</v>
      </c>
      <c r="FQ89" s="2">
        <f t="shared" si="227"/>
        <v>0.81715219361273517</v>
      </c>
      <c r="FR89" s="2">
        <f t="shared" si="227"/>
        <v>0.8303851055303394</v>
      </c>
      <c r="FS89" s="2">
        <f t="shared" si="227"/>
        <v>0.78634986995952438</v>
      </c>
      <c r="FT89" s="2">
        <f t="shared" si="227"/>
        <v>0.79235698335872262</v>
      </c>
      <c r="FU89" s="2">
        <f t="shared" si="227"/>
        <v>0.77662964371814081</v>
      </c>
      <c r="FW89" s="2">
        <f t="shared" si="112"/>
        <v>8.3530627097467495E-5</v>
      </c>
      <c r="FX89" s="2">
        <f t="shared" si="164"/>
        <v>1.6423505076872377E-4</v>
      </c>
      <c r="FY89" s="2">
        <f t="shared" si="165"/>
        <v>1.5071747456961361E-4</v>
      </c>
      <c r="FZ89" s="2">
        <f t="shared" si="166"/>
        <v>1.5381773259527445E-4</v>
      </c>
      <c r="GA89" s="2">
        <f t="shared" si="167"/>
        <v>1.6282324179011466E-4</v>
      </c>
      <c r="GB89" s="2">
        <f t="shared" si="168"/>
        <v>1.8253518587444542E-4</v>
      </c>
      <c r="GC89" s="2">
        <f t="shared" si="169"/>
        <v>1.7946674459128965E-4</v>
      </c>
      <c r="GD89" s="2">
        <f t="shared" si="170"/>
        <v>1.8229906779677747E-4</v>
      </c>
      <c r="GE89" s="2">
        <f t="shared" si="171"/>
        <v>2.1615274723639285E-4</v>
      </c>
      <c r="GF89" s="2">
        <f t="shared" si="172"/>
        <v>2.1186912682844887E-4</v>
      </c>
      <c r="GG89" s="2">
        <f t="shared" si="173"/>
        <v>1.8864349736868303E-4</v>
      </c>
      <c r="GH89" s="2">
        <f t="shared" si="174"/>
        <v>1.6720719348435701E-4</v>
      </c>
      <c r="GI89" s="2">
        <f t="shared" si="175"/>
        <v>1.3341696644133624E-4</v>
      </c>
      <c r="GJ89" s="2">
        <f t="shared" si="176"/>
        <v>1.0667570020157765E-4</v>
      </c>
      <c r="GK89" s="2">
        <f t="shared" si="177"/>
        <v>8.7911858731980387E-5</v>
      </c>
      <c r="GM89" s="86">
        <f t="shared" si="113"/>
        <v>0.61604772830643484</v>
      </c>
      <c r="GN89" s="86">
        <f t="shared" si="178"/>
        <v>0.63733779533669466</v>
      </c>
      <c r="GO89" s="86">
        <f t="shared" si="179"/>
        <v>0.64594075019814412</v>
      </c>
      <c r="GP89" s="86">
        <f t="shared" si="180"/>
        <v>0.67374466139010991</v>
      </c>
      <c r="GQ89" s="86">
        <f t="shared" si="181"/>
        <v>0.65816151408350787</v>
      </c>
      <c r="GR89" s="86">
        <f t="shared" si="182"/>
        <v>0.69347874601267401</v>
      </c>
      <c r="GS89" s="86">
        <f t="shared" si="183"/>
        <v>0.65673189042473612</v>
      </c>
      <c r="GT89" s="86">
        <f t="shared" si="184"/>
        <v>0.66418670250211065</v>
      </c>
      <c r="GU89" s="86">
        <f t="shared" si="185"/>
        <v>0.64415128454139714</v>
      </c>
      <c r="GV89" s="86">
        <f t="shared" si="186"/>
        <v>0.67340772305394181</v>
      </c>
      <c r="GW89" s="86">
        <f t="shared" si="187"/>
        <v>0.66754127366214489</v>
      </c>
      <c r="GX89" s="86">
        <f t="shared" si="188"/>
        <v>0.66521424973206433</v>
      </c>
      <c r="GY89" s="86">
        <f t="shared" si="189"/>
        <v>0.5733821375192879</v>
      </c>
      <c r="GZ89" s="86">
        <f t="shared" si="190"/>
        <v>0.58255880577969599</v>
      </c>
      <c r="HA89" s="86">
        <f t="shared" si="191"/>
        <v>0.58208117228366241</v>
      </c>
      <c r="HC89" s="86">
        <f t="shared" si="145"/>
        <v>3.8526212378120315E-4</v>
      </c>
      <c r="HD89" s="86">
        <f t="shared" si="192"/>
        <v>6.2834606955809236E-4</v>
      </c>
      <c r="HE89" s="86">
        <f t="shared" si="193"/>
        <v>3.3551719590363047E-4</v>
      </c>
      <c r="HF89" s="86">
        <f t="shared" si="194"/>
        <v>4.5539653040518283E-4</v>
      </c>
      <c r="HG89" s="86">
        <f t="shared" si="195"/>
        <v>2.3928308652242168E-4</v>
      </c>
      <c r="HH89" s="86">
        <f t="shared" si="196"/>
        <v>2.4699776868939452E-4</v>
      </c>
      <c r="HI89" s="86">
        <f t="shared" si="197"/>
        <v>1.0120319045021003E-4</v>
      </c>
      <c r="HJ89" s="86">
        <f t="shared" si="198"/>
        <v>1.0704426970105728E-5</v>
      </c>
      <c r="HK89" s="86">
        <f t="shared" si="199"/>
        <v>3.4589547095944335E-4</v>
      </c>
      <c r="HL89" s="86">
        <f t="shared" si="200"/>
        <v>1.3801330034185255E-4</v>
      </c>
      <c r="HM89" s="86">
        <f t="shared" si="201"/>
        <v>6.1277975095074105E-5</v>
      </c>
      <c r="HN89" s="86">
        <f t="shared" si="202"/>
        <v>1.3975415994186381E-4</v>
      </c>
      <c r="HO89" s="86">
        <f t="shared" si="203"/>
        <v>4.9777463682494413E-6</v>
      </c>
      <c r="HP89" s="86">
        <f t="shared" si="204"/>
        <v>6.4364107970978094E-6</v>
      </c>
      <c r="HQ89" s="86">
        <f t="shared" si="205"/>
        <v>5.2313401122134532E-7</v>
      </c>
      <c r="HS89" s="86">
        <f t="shared" si="114"/>
        <v>5.8011009260797233E-42</v>
      </c>
      <c r="HT89" s="86">
        <f t="shared" si="206"/>
        <v>2.3431508024918651E-34</v>
      </c>
      <c r="HU89" s="86">
        <f t="shared" si="207"/>
        <v>2.1650752066337363E-37</v>
      </c>
      <c r="HV89" s="86">
        <f t="shared" si="208"/>
        <v>7.1429474791283147E-38</v>
      </c>
      <c r="HW89" s="86">
        <f t="shared" si="209"/>
        <v>9.7313046750495688E-42</v>
      </c>
      <c r="HX89" s="86">
        <f t="shared" si="210"/>
        <v>8.6612013643705876E-41</v>
      </c>
      <c r="HY89" s="86">
        <f t="shared" si="211"/>
        <v>2.0717654522971397E-48</v>
      </c>
      <c r="HZ89" s="86">
        <f t="shared" si="212"/>
        <v>9.7371233809797348E-64</v>
      </c>
      <c r="IA89" s="86">
        <f t="shared" si="213"/>
        <v>9.0753418481282134E-44</v>
      </c>
      <c r="IB89" s="86">
        <f t="shared" si="214"/>
        <v>2.3037000234353367E-49</v>
      </c>
      <c r="IC89" s="86">
        <f t="shared" si="215"/>
        <v>7.9605441180024043E-53</v>
      </c>
      <c r="ID89" s="86">
        <f t="shared" si="216"/>
        <v>9.4776930402586691E-47</v>
      </c>
      <c r="IE89" s="86">
        <f t="shared" si="217"/>
        <v>1.5047247479335576E-64</v>
      </c>
      <c r="IF89" s="86">
        <f t="shared" si="218"/>
        <v>1.2501152844298716E-39</v>
      </c>
      <c r="IG89" s="86">
        <f t="shared" si="219"/>
        <v>1.2985847621053473E-27</v>
      </c>
      <c r="II89" s="86">
        <f t="shared" si="115"/>
        <v>3.5534049075244644E-113</v>
      </c>
      <c r="IJ89" s="86">
        <f t="shared" si="116"/>
        <v>1.5505739212738884E-86</v>
      </c>
      <c r="IK89" s="86">
        <f t="shared" si="117"/>
        <v>2.3594802137340341E-96</v>
      </c>
      <c r="IL89" s="86">
        <f t="shared" si="118"/>
        <v>7.0127137042256129E-98</v>
      </c>
      <c r="IM89" s="86">
        <f t="shared" si="119"/>
        <v>2.3216090795304452E-110</v>
      </c>
      <c r="IN89" s="86">
        <f t="shared" si="120"/>
        <v>4.4390691368928576E-105</v>
      </c>
      <c r="IO89" s="86">
        <f t="shared" si="121"/>
        <v>6.1279759227526304E-125</v>
      </c>
      <c r="IP89" s="86">
        <f t="shared" si="122"/>
        <v>1.2677574139331753E-166</v>
      </c>
      <c r="IQ89" s="86">
        <f t="shared" si="123"/>
        <v>3.7397062632071802E-114</v>
      </c>
      <c r="IR89" s="86">
        <f t="shared" si="124"/>
        <v>4.6179193961085589E-129</v>
      </c>
      <c r="IS89" s="86">
        <f t="shared" si="125"/>
        <v>1.924467096695234E-137</v>
      </c>
      <c r="IT89" s="86">
        <f t="shared" si="126"/>
        <v>1.0963465660549833E-120</v>
      </c>
      <c r="IU89" s="86">
        <f t="shared" si="127"/>
        <v>1.2321439562394398E-166</v>
      </c>
      <c r="IV89" s="86">
        <f t="shared" si="128"/>
        <v>3.7368083986145818E-123</v>
      </c>
      <c r="IW89" s="86">
        <f t="shared" si="129"/>
        <v>3.8341252440211372E-116</v>
      </c>
      <c r="IY89" s="86">
        <f t="shared" si="130"/>
        <v>0.61643299043021604</v>
      </c>
      <c r="IZ89" s="86">
        <f t="shared" si="131"/>
        <v>0.63796614140625274</v>
      </c>
      <c r="JA89" s="86">
        <f t="shared" si="132"/>
        <v>0.64627626739404775</v>
      </c>
      <c r="JB89" s="86">
        <f t="shared" si="133"/>
        <v>0.67420005792051507</v>
      </c>
      <c r="JC89" s="86">
        <f t="shared" si="134"/>
        <v>0.65840079717003031</v>
      </c>
      <c r="JD89" s="86">
        <f t="shared" si="135"/>
        <v>0.69372574378136342</v>
      </c>
      <c r="JE89" s="86">
        <f t="shared" si="136"/>
        <v>0.65683309361518638</v>
      </c>
      <c r="JF89" s="86">
        <f t="shared" si="137"/>
        <v>0.6641974069290808</v>
      </c>
      <c r="JG89" s="86">
        <f t="shared" si="138"/>
        <v>0.64449718001235656</v>
      </c>
      <c r="JH89" s="86">
        <f t="shared" si="139"/>
        <v>0.67354573635428361</v>
      </c>
      <c r="JI89" s="86">
        <f t="shared" si="140"/>
        <v>0.66760255163723992</v>
      </c>
      <c r="JJ89" s="86">
        <f t="shared" si="141"/>
        <v>0.66535400389200616</v>
      </c>
      <c r="JK89" s="86">
        <f t="shared" si="142"/>
        <v>0.57338711526565611</v>
      </c>
      <c r="JL89" s="86">
        <f t="shared" si="143"/>
        <v>0.5825652421904931</v>
      </c>
      <c r="JM89" s="86">
        <f t="shared" si="144"/>
        <v>0.58208169541767363</v>
      </c>
    </row>
    <row r="90" spans="2:273" x14ac:dyDescent="0.25">
      <c r="B90" s="2">
        <v>63</v>
      </c>
      <c r="C90" s="37">
        <v>187.56</v>
      </c>
      <c r="D90" s="37">
        <v>202.48400000000001</v>
      </c>
      <c r="E90" s="37">
        <v>202.37100000000001</v>
      </c>
      <c r="F90" s="37">
        <v>187.62899999999999</v>
      </c>
      <c r="G90" s="37">
        <v>200.01599999999999</v>
      </c>
      <c r="H90" s="37">
        <v>209.14500000000001</v>
      </c>
      <c r="I90" s="37">
        <v>195.25800000000001</v>
      </c>
      <c r="J90" s="37">
        <v>195.98400000000001</v>
      </c>
      <c r="K90" s="37">
        <v>177.887</v>
      </c>
      <c r="L90" s="37">
        <v>185.98400000000001</v>
      </c>
      <c r="M90" s="37">
        <v>194.226</v>
      </c>
      <c r="N90" s="37">
        <v>204.7</v>
      </c>
      <c r="O90" s="37">
        <v>206.667</v>
      </c>
      <c r="P90" s="37">
        <v>181.71700000000001</v>
      </c>
      <c r="Q90" s="37">
        <v>147.869</v>
      </c>
      <c r="S90" s="4">
        <f t="shared" si="8"/>
        <v>186.12663980740959</v>
      </c>
      <c r="T90" s="4">
        <f t="shared" si="9"/>
        <v>202.04798299802863</v>
      </c>
      <c r="U90" s="4">
        <f t="shared" si="10"/>
        <v>204.55290702235121</v>
      </c>
      <c r="V90" s="4">
        <f t="shared" si="11"/>
        <v>185.35810550686128</v>
      </c>
      <c r="W90" s="4">
        <f t="shared" si="12"/>
        <v>196.46136119519304</v>
      </c>
      <c r="X90" s="4">
        <f t="shared" si="13"/>
        <v>213.26535769459622</v>
      </c>
      <c r="Y90" s="4">
        <f t="shared" si="14"/>
        <v>188.77011449106661</v>
      </c>
      <c r="Z90" s="4">
        <f t="shared" si="15"/>
        <v>191.02958470749198</v>
      </c>
      <c r="AA90" s="4">
        <f t="shared" si="16"/>
        <v>168.71030303090993</v>
      </c>
      <c r="AB90" s="4">
        <f t="shared" si="17"/>
        <v>179.59769849133519</v>
      </c>
      <c r="AC90" s="4">
        <f t="shared" si="18"/>
        <v>191.51598971364163</v>
      </c>
      <c r="AD90" s="4">
        <f t="shared" si="19"/>
        <v>204.64359099520243</v>
      </c>
      <c r="AE90" s="4">
        <f t="shared" si="20"/>
        <v>202.88909775343924</v>
      </c>
      <c r="AF90" s="4">
        <f t="shared" si="21"/>
        <v>177.60682106182119</v>
      </c>
      <c r="AG90" s="4">
        <f t="shared" si="22"/>
        <v>148.42031404093896</v>
      </c>
      <c r="AI90" s="4">
        <f t="shared" si="23"/>
        <v>1.4333601925904134</v>
      </c>
      <c r="AJ90" s="4">
        <f t="shared" si="24"/>
        <v>0.43601700197137916</v>
      </c>
      <c r="AK90" s="4">
        <f t="shared" si="25"/>
        <v>-2.1819070223511972</v>
      </c>
      <c r="AL90" s="4">
        <f t="shared" si="26"/>
        <v>2.2708944931387123</v>
      </c>
      <c r="AM90" s="4">
        <f t="shared" si="27"/>
        <v>3.5546388048069559</v>
      </c>
      <c r="AN90" s="4">
        <f t="shared" si="28"/>
        <v>-4.1203576945962084</v>
      </c>
      <c r="AO90" s="4">
        <f t="shared" si="29"/>
        <v>6.4878855089334024</v>
      </c>
      <c r="AP90" s="4">
        <f t="shared" si="30"/>
        <v>4.9544152925080311</v>
      </c>
      <c r="AQ90" s="4">
        <f t="shared" si="31"/>
        <v>9.1766969690900737</v>
      </c>
      <c r="AR90" s="4">
        <f t="shared" si="32"/>
        <v>6.3863015086648147</v>
      </c>
      <c r="AS90" s="4">
        <f t="shared" si="33"/>
        <v>2.7100102863583686</v>
      </c>
      <c r="AT90" s="4">
        <f t="shared" si="34"/>
        <v>5.6409004797558282E-2</v>
      </c>
      <c r="AU90" s="4">
        <f t="shared" si="35"/>
        <v>3.7779022465607568</v>
      </c>
      <c r="AV90" s="4">
        <f t="shared" si="224"/>
        <v>4.1101789381788194</v>
      </c>
      <c r="AW90" s="4">
        <f t="shared" si="224"/>
        <v>-0.55131404093896208</v>
      </c>
      <c r="AY90" s="2">
        <f t="shared" si="96"/>
        <v>56.43483925280718</v>
      </c>
      <c r="AZ90" s="2">
        <f t="shared" si="147"/>
        <v>59.124166826640923</v>
      </c>
      <c r="BA90" s="2">
        <f t="shared" si="148"/>
        <v>60.312371821387458</v>
      </c>
      <c r="BB90" s="2">
        <f t="shared" si="149"/>
        <v>61.697105794071376</v>
      </c>
      <c r="BC90" s="2">
        <f t="shared" si="150"/>
        <v>61.386339707159337</v>
      </c>
      <c r="BD90" s="2">
        <f t="shared" si="151"/>
        <v>61.890872568339944</v>
      </c>
      <c r="BE90" s="2">
        <f t="shared" si="152"/>
        <v>60.800780156946765</v>
      </c>
      <c r="BF90" s="2">
        <f t="shared" si="153"/>
        <v>63.012455190835858</v>
      </c>
      <c r="BG90" s="2">
        <f t="shared" si="154"/>
        <v>60.042355533933176</v>
      </c>
      <c r="BH90" s="2">
        <f t="shared" si="155"/>
        <v>60.342116545659643</v>
      </c>
      <c r="BI90" s="2">
        <f t="shared" si="156"/>
        <v>60.34515586409271</v>
      </c>
      <c r="BJ90" s="2">
        <f t="shared" si="157"/>
        <v>59.739710740700026</v>
      </c>
      <c r="BK90" s="2">
        <f t="shared" si="158"/>
        <v>63.859755104742895</v>
      </c>
      <c r="BL90" s="2">
        <f t="shared" si="159"/>
        <v>62.141330842019222</v>
      </c>
      <c r="BM90" s="2">
        <f t="shared" si="160"/>
        <v>58.908701473527408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68.283714447775708</v>
      </c>
      <c r="DL90" s="2">
        <f t="shared" si="225"/>
        <v>76.881760986413852</v>
      </c>
      <c r="DM90" s="2">
        <f t="shared" si="225"/>
        <v>78.18088372093024</v>
      </c>
      <c r="DN90" s="2">
        <f t="shared" si="225"/>
        <v>84.213820295983083</v>
      </c>
      <c r="DO90" s="2">
        <f t="shared" si="225"/>
        <v>74.576788583509497</v>
      </c>
      <c r="DP90" s="2">
        <f t="shared" si="225"/>
        <v>76.883211416490511</v>
      </c>
      <c r="DQ90" s="2">
        <f t="shared" si="225"/>
        <v>71.06061472795497</v>
      </c>
      <c r="DR90" s="2">
        <f t="shared" si="225"/>
        <v>73.338707035647289</v>
      </c>
      <c r="DS90" s="2">
        <f t="shared" si="225"/>
        <v>78.583466898954697</v>
      </c>
      <c r="DT90" s="2">
        <f t="shared" si="225"/>
        <v>77.883130487804877</v>
      </c>
      <c r="DU90" s="2">
        <f t="shared" si="225"/>
        <v>71.727254409005624</v>
      </c>
      <c r="DV90" s="2">
        <f t="shared" si="225"/>
        <v>71.974287224403525</v>
      </c>
      <c r="DW90" s="2">
        <f t="shared" si="225"/>
        <v>73.814043972543971</v>
      </c>
      <c r="DX90" s="2">
        <f t="shared" si="225"/>
        <v>67.175342857142866</v>
      </c>
      <c r="DY90" s="2">
        <f t="shared" si="225"/>
        <v>62.274909090909091</v>
      </c>
      <c r="EA90" s="2">
        <f t="shared" si="228"/>
        <v>54.640085883822607</v>
      </c>
      <c r="EB90" s="2">
        <f t="shared" si="72"/>
        <v>56.551182298485934</v>
      </c>
      <c r="EC90" s="2">
        <f t="shared" si="73"/>
        <v>57.498105044425337</v>
      </c>
      <c r="ED90" s="2">
        <f t="shared" si="74"/>
        <v>58.22679039941638</v>
      </c>
      <c r="EE90" s="2">
        <f t="shared" si="75"/>
        <v>59.172545514389384</v>
      </c>
      <c r="EF90" s="2">
        <f t="shared" si="76"/>
        <v>59.395945726791894</v>
      </c>
      <c r="EG90" s="2">
        <f t="shared" si="77"/>
        <v>58.778901721575444</v>
      </c>
      <c r="EH90" s="2">
        <f t="shared" si="78"/>
        <v>61.004086801246928</v>
      </c>
      <c r="EI90" s="2">
        <f t="shared" si="79"/>
        <v>56.760434032529005</v>
      </c>
      <c r="EJ90" s="2">
        <f t="shared" si="80"/>
        <v>56.950706072881133</v>
      </c>
      <c r="EK90" s="2">
        <f t="shared" si="81"/>
        <v>58.022757649439043</v>
      </c>
      <c r="EL90" s="2">
        <f t="shared" si="82"/>
        <v>57.460621624808411</v>
      </c>
      <c r="EM90" s="2">
        <f t="shared" si="83"/>
        <v>61.393419097653521</v>
      </c>
      <c r="EN90" s="2">
        <f t="shared" si="84"/>
        <v>60.938247292262361</v>
      </c>
      <c r="EO90" s="2">
        <f t="shared" si="85"/>
        <v>58.02560566948042</v>
      </c>
      <c r="EQ90" s="2">
        <f t="shared" si="86"/>
        <v>53.472105889622824</v>
      </c>
      <c r="ER90" s="2">
        <f t="shared" si="226"/>
        <v>55.660576219986282</v>
      </c>
      <c r="ES90" s="2">
        <f t="shared" si="226"/>
        <v>55.572053916755408</v>
      </c>
      <c r="ET90" s="2">
        <f t="shared" si="226"/>
        <v>56.783488550131679</v>
      </c>
      <c r="EU90" s="2">
        <f t="shared" si="226"/>
        <v>58.481905914266733</v>
      </c>
      <c r="EV90" s="2">
        <f t="shared" si="226"/>
        <v>59.203026306145247</v>
      </c>
      <c r="EW90" s="2">
        <f t="shared" si="226"/>
        <v>57.571262266116378</v>
      </c>
      <c r="EX90" s="2">
        <f t="shared" si="226"/>
        <v>58.791561115317435</v>
      </c>
      <c r="EY90" s="2">
        <f t="shared" si="226"/>
        <v>55.936167007858479</v>
      </c>
      <c r="EZ90" s="2">
        <f t="shared" si="226"/>
        <v>55.652118160045966</v>
      </c>
      <c r="FA90" s="2">
        <f t="shared" si="226"/>
        <v>56.466877703262412</v>
      </c>
      <c r="FB90" s="2">
        <f t="shared" si="226"/>
        <v>57.169406155782944</v>
      </c>
      <c r="FC90" s="2">
        <f t="shared" si="226"/>
        <v>59.982804063759993</v>
      </c>
      <c r="FD90" s="2">
        <f t="shared" si="226"/>
        <v>60.653444054341733</v>
      </c>
      <c r="FE90" s="2">
        <f t="shared" si="226"/>
        <v>58.950514887438949</v>
      </c>
      <c r="FG90" s="2">
        <f t="shared" si="88"/>
        <v>0.86844699454942187</v>
      </c>
      <c r="FH90" s="2">
        <f t="shared" si="227"/>
        <v>0.87343474351667805</v>
      </c>
      <c r="FI90" s="2">
        <f t="shared" si="227"/>
        <v>0.86391649243405066</v>
      </c>
      <c r="FJ90" s="2">
        <f t="shared" si="227"/>
        <v>0.86645034738651305</v>
      </c>
      <c r="FK90" s="2">
        <f t="shared" si="227"/>
        <v>0.85627872254021398</v>
      </c>
      <c r="FL90" s="2">
        <f t="shared" si="227"/>
        <v>0.85732672579227165</v>
      </c>
      <c r="FM90" s="2">
        <f t="shared" si="227"/>
        <v>0.83535553459393252</v>
      </c>
      <c r="FN90" s="2">
        <f t="shared" si="227"/>
        <v>0.83714045518595337</v>
      </c>
      <c r="FO90" s="2">
        <f t="shared" si="227"/>
        <v>0.84960308338954604</v>
      </c>
      <c r="FP90" s="2">
        <f t="shared" si="227"/>
        <v>0.8379684992917652</v>
      </c>
      <c r="FQ90" s="2">
        <f t="shared" si="227"/>
        <v>0.83051402228247617</v>
      </c>
      <c r="FR90" s="2">
        <f t="shared" si="227"/>
        <v>0.84296575592461054</v>
      </c>
      <c r="FS90" s="2">
        <f t="shared" si="227"/>
        <v>0.80141559813204954</v>
      </c>
      <c r="FT90" s="2">
        <f t="shared" si="227"/>
        <v>0.80710302581640947</v>
      </c>
      <c r="FU90" s="2">
        <f t="shared" si="227"/>
        <v>0.79219967085134324</v>
      </c>
      <c r="FW90" s="2">
        <f t="shared" si="112"/>
        <v>9.1588773219220671E-5</v>
      </c>
      <c r="FX90" s="2">
        <f t="shared" si="164"/>
        <v>1.8007729886730672E-4</v>
      </c>
      <c r="FY90" s="2">
        <f t="shared" si="165"/>
        <v>1.652560216637861E-4</v>
      </c>
      <c r="FZ90" s="2">
        <f t="shared" si="166"/>
        <v>1.6865528711676407E-4</v>
      </c>
      <c r="GA90" s="2">
        <f t="shared" si="167"/>
        <v>1.7852932995013031E-4</v>
      </c>
      <c r="GB90" s="2">
        <f t="shared" si="168"/>
        <v>2.0014232670071173E-4</v>
      </c>
      <c r="GC90" s="2">
        <f t="shared" si="169"/>
        <v>1.9677796523992234E-4</v>
      </c>
      <c r="GD90" s="2">
        <f t="shared" si="170"/>
        <v>1.9988343748943884E-4</v>
      </c>
      <c r="GE90" s="2">
        <f t="shared" si="171"/>
        <v>2.3700183193851716E-4</v>
      </c>
      <c r="GF90" s="2">
        <f t="shared" si="172"/>
        <v>2.3230512951194019E-4</v>
      </c>
      <c r="GG90" s="2">
        <f t="shared" si="173"/>
        <v>2.0683971722934103E-4</v>
      </c>
      <c r="GH90" s="2">
        <f t="shared" si="174"/>
        <v>1.8333608434397157E-4</v>
      </c>
      <c r="GI90" s="2">
        <f t="shared" si="175"/>
        <v>1.4628691171848825E-4</v>
      </c>
      <c r="GJ90" s="2">
        <f t="shared" si="176"/>
        <v>1.1696637552553808E-4</v>
      </c>
      <c r="GK90" s="2">
        <f t="shared" si="177"/>
        <v>9.639261872056558E-5</v>
      </c>
      <c r="GM90" s="86">
        <f t="shared" si="113"/>
        <v>0.58502715847380937</v>
      </c>
      <c r="GN90" s="86">
        <f t="shared" si="178"/>
        <v>0.6164532672051416</v>
      </c>
      <c r="GO90" s="86">
        <f t="shared" si="179"/>
        <v>0.63218362682640361</v>
      </c>
      <c r="GP90" s="86">
        <f t="shared" si="180"/>
        <v>0.64094425893391493</v>
      </c>
      <c r="GQ90" s="86">
        <f t="shared" si="181"/>
        <v>0.6173989766523521</v>
      </c>
      <c r="GR90" s="86">
        <f t="shared" si="182"/>
        <v>0.68354012705023293</v>
      </c>
      <c r="GS90" s="86">
        <f t="shared" si="183"/>
        <v>0.60292778880994902</v>
      </c>
      <c r="GT90" s="86">
        <f t="shared" si="184"/>
        <v>0.61364865016709524</v>
      </c>
      <c r="GU90" s="86">
        <f t="shared" si="185"/>
        <v>0.55174480843797447</v>
      </c>
      <c r="GV90" s="86">
        <f t="shared" si="186"/>
        <v>0.5993980220921874</v>
      </c>
      <c r="GW90" s="86">
        <f t="shared" si="187"/>
        <v>0.63447523919492788</v>
      </c>
      <c r="GX90" s="86">
        <f t="shared" si="188"/>
        <v>0.64279459851362408</v>
      </c>
      <c r="GY90" s="86">
        <f t="shared" si="189"/>
        <v>0.56559029648126313</v>
      </c>
      <c r="GZ90" s="86">
        <f t="shared" si="190"/>
        <v>0.56488351108328583</v>
      </c>
      <c r="HA90" s="86">
        <f t="shared" si="191"/>
        <v>0.56529760295609677</v>
      </c>
      <c r="HC90" s="86">
        <f t="shared" si="145"/>
        <v>6.3642635996062462E-4</v>
      </c>
      <c r="HD90" s="86">
        <f t="shared" si="192"/>
        <v>9.9199388588162157E-4</v>
      </c>
      <c r="HE90" s="86">
        <f t="shared" si="193"/>
        <v>5.5212824085804687E-4</v>
      </c>
      <c r="HF90" s="86">
        <f t="shared" si="194"/>
        <v>7.4563527495936433E-4</v>
      </c>
      <c r="HG90" s="86">
        <f t="shared" si="195"/>
        <v>4.1455403465076547E-4</v>
      </c>
      <c r="HH90" s="86">
        <f t="shared" si="196"/>
        <v>4.2476122854762441E-4</v>
      </c>
      <c r="HI90" s="86">
        <f t="shared" si="197"/>
        <v>1.8857809341784446E-4</v>
      </c>
      <c r="HJ90" s="86">
        <f t="shared" si="198"/>
        <v>2.3991795336705608E-5</v>
      </c>
      <c r="HK90" s="86">
        <f t="shared" si="199"/>
        <v>6.0787815464482219E-4</v>
      </c>
      <c r="HL90" s="86">
        <f t="shared" si="200"/>
        <v>2.5997181547704647E-4</v>
      </c>
      <c r="HM90" s="86">
        <f t="shared" si="201"/>
        <v>1.2034667793663962E-4</v>
      </c>
      <c r="HN90" s="86">
        <f t="shared" si="202"/>
        <v>2.535240100872278E-4</v>
      </c>
      <c r="HO90" s="86">
        <f t="shared" si="203"/>
        <v>1.1148508943617407E-5</v>
      </c>
      <c r="HP90" s="86">
        <f t="shared" si="204"/>
        <v>1.4100110487443083E-5</v>
      </c>
      <c r="HQ90" s="86">
        <f t="shared" si="205"/>
        <v>1.3755879620921648E-6</v>
      </c>
      <c r="HS90" s="86">
        <f t="shared" si="114"/>
        <v>8.972340092745772E-41</v>
      </c>
      <c r="HT90" s="86">
        <f t="shared" si="206"/>
        <v>2.3839794541522568E-33</v>
      </c>
      <c r="HU90" s="86">
        <f t="shared" si="207"/>
        <v>2.7333518926513866E-36</v>
      </c>
      <c r="HV90" s="86">
        <f t="shared" si="208"/>
        <v>9.4168894442940119E-37</v>
      </c>
      <c r="HW90" s="86">
        <f t="shared" si="209"/>
        <v>1.7707863701664901E-40</v>
      </c>
      <c r="HX90" s="86">
        <f t="shared" si="210"/>
        <v>1.4726714888410185E-39</v>
      </c>
      <c r="HY90" s="86">
        <f t="shared" si="211"/>
        <v>6.0439952656162842E-47</v>
      </c>
      <c r="HZ90" s="86">
        <f t="shared" si="212"/>
        <v>8.7884795577610718E-62</v>
      </c>
      <c r="IA90" s="86">
        <f t="shared" si="213"/>
        <v>2.0669934420136311E-42</v>
      </c>
      <c r="IB90" s="86">
        <f t="shared" si="214"/>
        <v>7.8702951498927144E-48</v>
      </c>
      <c r="IC90" s="86">
        <f t="shared" si="215"/>
        <v>3.2989063322077029E-51</v>
      </c>
      <c r="ID90" s="86">
        <f t="shared" si="216"/>
        <v>2.3938415901880283E-45</v>
      </c>
      <c r="IE90" s="86">
        <f t="shared" si="217"/>
        <v>1.1951958089069509E-62</v>
      </c>
      <c r="IF90" s="86">
        <f t="shared" si="218"/>
        <v>1.6113485673578861E-38</v>
      </c>
      <c r="IG90" s="86">
        <f t="shared" si="219"/>
        <v>7.0149818699177922E-27</v>
      </c>
      <c r="II90" s="86">
        <f t="shared" si="115"/>
        <v>5.2678113466526098E-111</v>
      </c>
      <c r="IJ90" s="86">
        <f t="shared" si="116"/>
        <v>9.335073075479049E-85</v>
      </c>
      <c r="IK90" s="86">
        <f t="shared" si="117"/>
        <v>2.1832492129029108E-94</v>
      </c>
      <c r="IL90" s="86">
        <f t="shared" si="118"/>
        <v>7.0551590378521503E-96</v>
      </c>
      <c r="IM90" s="86">
        <f t="shared" si="119"/>
        <v>4.395593154974578E-108</v>
      </c>
      <c r="IN90" s="86">
        <f t="shared" si="120"/>
        <v>6.9568282681664654E-103</v>
      </c>
      <c r="IO90" s="86">
        <f t="shared" si="121"/>
        <v>2.507334999379906E-122</v>
      </c>
      <c r="IP90" s="86">
        <f t="shared" si="122"/>
        <v>4.0308261973491849E-163</v>
      </c>
      <c r="IQ90" s="86">
        <f t="shared" si="123"/>
        <v>1.0192705547315381E-111</v>
      </c>
      <c r="IR90" s="86">
        <f t="shared" si="124"/>
        <v>2.6088837530284051E-126</v>
      </c>
      <c r="IS90" s="86">
        <f t="shared" si="125"/>
        <v>1.5066084897124754E-134</v>
      </c>
      <c r="IT90" s="86">
        <f t="shared" si="126"/>
        <v>3.4774055449317859E-118</v>
      </c>
      <c r="IU90" s="86">
        <f t="shared" si="127"/>
        <v>2.9603562257486823E-163</v>
      </c>
      <c r="IV90" s="86">
        <f t="shared" si="128"/>
        <v>1.0019586389674334E-120</v>
      </c>
      <c r="IW90" s="86">
        <f t="shared" si="129"/>
        <v>6.6772793457877141E-114</v>
      </c>
      <c r="IY90" s="86">
        <f t="shared" si="130"/>
        <v>0.58566358483377001</v>
      </c>
      <c r="IZ90" s="86">
        <f t="shared" si="131"/>
        <v>0.61744526109102327</v>
      </c>
      <c r="JA90" s="86">
        <f t="shared" si="132"/>
        <v>0.63273575506726165</v>
      </c>
      <c r="JB90" s="86">
        <f t="shared" si="133"/>
        <v>0.64168989420887435</v>
      </c>
      <c r="JC90" s="86">
        <f t="shared" si="134"/>
        <v>0.61781353068700284</v>
      </c>
      <c r="JD90" s="86">
        <f t="shared" si="135"/>
        <v>0.68396488827878055</v>
      </c>
      <c r="JE90" s="86">
        <f t="shared" si="136"/>
        <v>0.6031163669033669</v>
      </c>
      <c r="JF90" s="86">
        <f t="shared" si="137"/>
        <v>0.61367264196243199</v>
      </c>
      <c r="JG90" s="86">
        <f t="shared" si="138"/>
        <v>0.55235268659261927</v>
      </c>
      <c r="JH90" s="86">
        <f t="shared" si="139"/>
        <v>0.5996579939076645</v>
      </c>
      <c r="JI90" s="86">
        <f t="shared" si="140"/>
        <v>0.63459558587286446</v>
      </c>
      <c r="JJ90" s="86">
        <f t="shared" si="141"/>
        <v>0.64304812252371135</v>
      </c>
      <c r="JK90" s="86">
        <f t="shared" si="142"/>
        <v>0.5656014449902067</v>
      </c>
      <c r="JL90" s="86">
        <f t="shared" si="143"/>
        <v>0.56489761119377324</v>
      </c>
      <c r="JM90" s="86">
        <f t="shared" si="144"/>
        <v>0.56529897854405886</v>
      </c>
    </row>
    <row r="91" spans="2:273" x14ac:dyDescent="0.25">
      <c r="B91" s="2">
        <v>64</v>
      </c>
      <c r="C91" s="37">
        <v>164.92</v>
      </c>
      <c r="D91" s="37">
        <v>187.25800000000001</v>
      </c>
      <c r="E91" s="37">
        <v>187.661</v>
      </c>
      <c r="F91" s="37">
        <v>166.17699999999999</v>
      </c>
      <c r="G91" s="37">
        <v>175.87100000000001</v>
      </c>
      <c r="H91" s="37">
        <v>189.82300000000001</v>
      </c>
      <c r="I91" s="37">
        <v>164.09700000000001</v>
      </c>
      <c r="J91" s="37">
        <v>168.887</v>
      </c>
      <c r="K91" s="37">
        <v>129.339</v>
      </c>
      <c r="L91" s="37">
        <v>147.46799999999999</v>
      </c>
      <c r="M91" s="37">
        <v>167.32300000000001</v>
      </c>
      <c r="N91" s="37">
        <v>181.35</v>
      </c>
      <c r="O91" s="37">
        <v>192.517</v>
      </c>
      <c r="P91" s="37">
        <v>162.38300000000001</v>
      </c>
      <c r="Q91" s="37">
        <v>132.55699999999999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161.65890872707115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177.64021296829401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179.8871673167051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158.39828388685993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164.6941305352166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182.41076455092065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152.58165550212738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155.1827709036543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131.90538894943478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140.45093444280982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157.62802136466379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172.59774170297121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176.18746303525589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153.45264905128781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128.38646974160523</v>
      </c>
      <c r="AI91" s="4">
        <f t="shared" ref="AI91:AI154" si="244">IF(OR($B91 &lt; C$230, $B91 &gt; C$233), 0, C91-S91)</f>
        <v>3.2610912729288373</v>
      </c>
      <c r="AJ91" s="4">
        <f t="shared" ref="AJ91:AJ154" si="245">IF(OR($B91 &lt; D$230, $B91 &gt; D$233), 0, D91-T91)</f>
        <v>9.6177870317060012</v>
      </c>
      <c r="AK91" s="4">
        <f t="shared" ref="AK91:AK154" si="246">IF(OR($B91 &lt; E$230, $B91 &gt; E$233), 0, E91-U91)</f>
        <v>7.7738326832948985</v>
      </c>
      <c r="AL91" s="4">
        <f t="shared" ref="AL91:AL154" si="247">IF(OR($B91 &lt; F$230, $B91 &gt; F$233), 0, F91-V91)</f>
        <v>7.7787161131400637</v>
      </c>
      <c r="AM91" s="4">
        <f t="shared" ref="AM91:AM154" si="248">IF(OR($B91 &lt; G$230, $B91 &gt; G$233), 0, G91-W91)</f>
        <v>11.176869464783408</v>
      </c>
      <c r="AN91" s="4">
        <f t="shared" ref="AN91:AN154" si="249">IF(OR($B91 &lt; H$230, $B91 &gt; H$233), 0, H91-X91)</f>
        <v>7.4122354490793612</v>
      </c>
      <c r="AO91" s="4">
        <f t="shared" ref="AO91:AO154" si="250">IF(OR($B91 &lt; I$230, $B91 &gt; I$233), 0, I91-Y91)</f>
        <v>11.515344497872633</v>
      </c>
      <c r="AP91" s="4">
        <f t="shared" ref="AP91:AP154" si="251">IF(OR($B91 &lt; J$230, $B91 &gt; J$233), 0, J91-Z91)</f>
        <v>13.704229096345699</v>
      </c>
      <c r="AQ91" s="4">
        <f t="shared" ref="AQ91:AQ154" si="252">IF(OR($B91 &lt; K$230, $B91 &gt; K$233), 0, K91-AA91)</f>
        <v>-2.5663889494347814</v>
      </c>
      <c r="AR91" s="4">
        <f t="shared" ref="AR91:AR154" si="253">IF(OR($B91 &lt; L$230, $B91 &gt; L$233), 0, L91-AB91)</f>
        <v>7.0170655571901648</v>
      </c>
      <c r="AS91" s="4">
        <f t="shared" ref="AS91:AS154" si="254">IF(OR($B91 &lt; M$230, $B91 &gt; M$233), 0, M91-AC91)</f>
        <v>9.6949786353362128</v>
      </c>
      <c r="AT91" s="4">
        <f t="shared" ref="AT91:AT154" si="255">IF(OR($B91 &lt; N$230, $B91 &gt; N$233), 0, N91-AD91)</f>
        <v>8.7522582970287885</v>
      </c>
      <c r="AU91" s="4">
        <f t="shared" ref="AU91:AU154" si="256">IF(OR($B91 &lt; O$230, $B91 &gt; O$233), 0, O91-AE91)</f>
        <v>16.329536964744108</v>
      </c>
      <c r="AV91" s="4">
        <f t="shared" ref="AV91:AW106" si="257">IF(OR($B91 &lt; P$230, $B91 &gt; P$233), 0, P91-AF91)</f>
        <v>8.9303509487122028</v>
      </c>
      <c r="AW91" s="4">
        <f t="shared" si="257"/>
        <v>4.1705302583947628</v>
      </c>
      <c r="AY91" s="2">
        <f t="shared" si="96"/>
        <v>56.189990165316154</v>
      </c>
      <c r="AZ91" s="2">
        <f t="shared" si="147"/>
        <v>58.812723594427567</v>
      </c>
      <c r="BA91" s="2">
        <f t="shared" si="148"/>
        <v>59.982870875361741</v>
      </c>
      <c r="BB91" s="2">
        <f t="shared" si="149"/>
        <v>61.327799706044239</v>
      </c>
      <c r="BC91" s="2">
        <f t="shared" si="150"/>
        <v>61.098483137100146</v>
      </c>
      <c r="BD91" s="2">
        <f t="shared" si="151"/>
        <v>61.593956118790075</v>
      </c>
      <c r="BE91" s="2">
        <f t="shared" si="152"/>
        <v>60.520807777261737</v>
      </c>
      <c r="BF91" s="2">
        <f t="shared" si="153"/>
        <v>62.699059404188574</v>
      </c>
      <c r="BG91" s="2">
        <f t="shared" si="154"/>
        <v>59.687917351613805</v>
      </c>
      <c r="BH91" s="2">
        <f t="shared" si="155"/>
        <v>59.987928929494352</v>
      </c>
      <c r="BI91" s="2">
        <f t="shared" si="156"/>
        <v>60.042546199421693</v>
      </c>
      <c r="BJ91" s="2">
        <f t="shared" si="157"/>
        <v>59.464883770303189</v>
      </c>
      <c r="BK91" s="2">
        <f t="shared" si="158"/>
        <v>63.577840904295343</v>
      </c>
      <c r="BL91" s="2">
        <f t="shared" si="159"/>
        <v>61.949897225074203</v>
      </c>
      <c r="BM91" s="2">
        <f t="shared" si="160"/>
        <v>58.77761890323896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68.42067579612673</v>
      </c>
      <c r="DL91" s="2">
        <f t="shared" ref="DL91:DY106" si="289">BP$228*$B91+BP$229</f>
        <v>77.158551440996135</v>
      </c>
      <c r="DM91" s="2">
        <f t="shared" si="289"/>
        <v>78.486338870431908</v>
      </c>
      <c r="DN91" s="2">
        <f t="shared" si="289"/>
        <v>84.623476593174274</v>
      </c>
      <c r="DO91" s="2">
        <f t="shared" si="289"/>
        <v>74.765922530957397</v>
      </c>
      <c r="DP91" s="2">
        <f t="shared" si="289"/>
        <v>77.076507701600747</v>
      </c>
      <c r="DQ91" s="2">
        <f t="shared" si="289"/>
        <v>71.192865759849894</v>
      </c>
      <c r="DR91" s="2">
        <f t="shared" si="289"/>
        <v>73.529123452157606</v>
      </c>
      <c r="DS91" s="2">
        <f t="shared" si="289"/>
        <v>78.856622473867588</v>
      </c>
      <c r="DT91" s="2">
        <f t="shared" si="289"/>
        <v>78.190068292682923</v>
      </c>
      <c r="DU91" s="2">
        <f t="shared" si="289"/>
        <v>71.928959193245774</v>
      </c>
      <c r="DV91" s="2">
        <f t="shared" si="289"/>
        <v>72.180234521292675</v>
      </c>
      <c r="DW91" s="2">
        <f t="shared" si="289"/>
        <v>74.039367009867007</v>
      </c>
      <c r="DX91" s="2">
        <f t="shared" si="289"/>
        <v>67.29565462184874</v>
      </c>
      <c r="DY91" s="2">
        <f t="shared" si="289"/>
        <v>62.371818181818185</v>
      </c>
      <c r="EA91" s="2">
        <f t="shared" si="228"/>
        <v>54.500426296064958</v>
      </c>
      <c r="EB91" s="2">
        <f t="shared" ref="EB91:EB154" si="290">CF$228*$B91+CF$229</f>
        <v>56.388423348233587</v>
      </c>
      <c r="EC91" s="2">
        <f t="shared" ref="EC91:EC154" si="291">CG$228*$B91+CG$229</f>
        <v>57.3250667813127</v>
      </c>
      <c r="ED91" s="2">
        <f t="shared" ref="ED91:ED154" si="292">CH$228*$B91+CH$229</f>
        <v>58.053375768739741</v>
      </c>
      <c r="EE91" s="2">
        <f t="shared" ref="EE91:EE154" si="293">CI$228*$B91+CI$229</f>
        <v>59.00648471600978</v>
      </c>
      <c r="EF91" s="2">
        <f t="shared" ref="EF91:EF154" si="294">CJ$228*$B91+CJ$229</f>
        <v>59.244161218311135</v>
      </c>
      <c r="EG91" s="2">
        <f t="shared" ref="EG91:EG154" si="295">CK$228*$B91+CK$229</f>
        <v>58.602775854595009</v>
      </c>
      <c r="EH91" s="2">
        <f t="shared" ref="EH91:EH154" si="296">CL$228*$B91+CL$229</f>
        <v>60.778092839199772</v>
      </c>
      <c r="EI91" s="2">
        <f t="shared" ref="EI91:EI154" si="297">CM$228*$B91+CM$229</f>
        <v>56.593481716339042</v>
      </c>
      <c r="EJ91" s="2">
        <f t="shared" ref="EJ91:EJ154" si="298">CN$228*$B91+CN$229</f>
        <v>56.778389956704274</v>
      </c>
      <c r="EK91" s="2">
        <f t="shared" ref="EK91:EK154" si="299">CO$228*$B91+CO$229</f>
        <v>57.830688123487931</v>
      </c>
      <c r="EL91" s="2">
        <f t="shared" ref="EL91:EL154" si="300">CP$228*$B91+CP$229</f>
        <v>57.304657351727407</v>
      </c>
      <c r="EM91" s="2">
        <f t="shared" ref="EM91:EM154" si="301">CQ$228*$B91+CQ$229</f>
        <v>61.213922718798841</v>
      </c>
      <c r="EN91" s="2">
        <f t="shared" ref="EN91:EN154" si="302">CR$228*$B91+CR$229</f>
        <v>60.784726947404891</v>
      </c>
      <c r="EO91" s="2">
        <f t="shared" ref="EO91:EO154" si="303">CS$228*$B91+CS$229</f>
        <v>57.917668411535168</v>
      </c>
      <c r="EQ91" s="2">
        <f t="shared" ref="EQ91:EQ154" si="304">CU$228*$B91+CU$229</f>
        <v>53.355115844291419</v>
      </c>
      <c r="ER91" s="2">
        <f t="shared" ref="ER91:FE106" si="305">CV$228*$B91+CV$229</f>
        <v>55.515670962090752</v>
      </c>
      <c r="ES91" s="2">
        <f t="shared" si="305"/>
        <v>55.437926274690341</v>
      </c>
      <c r="ET91" s="2">
        <f t="shared" si="305"/>
        <v>56.640963726339855</v>
      </c>
      <c r="EU91" s="2">
        <f t="shared" si="305"/>
        <v>58.329506575416517</v>
      </c>
      <c r="EV91" s="2">
        <f t="shared" si="305"/>
        <v>59.054833823463689</v>
      </c>
      <c r="EW91" s="2">
        <f t="shared" si="305"/>
        <v>57.420643938493015</v>
      </c>
      <c r="EX91" s="2">
        <f t="shared" si="305"/>
        <v>58.616210821481012</v>
      </c>
      <c r="EY91" s="2">
        <f t="shared" si="305"/>
        <v>55.786638468298442</v>
      </c>
      <c r="EZ91" s="2">
        <f t="shared" si="305"/>
        <v>55.507031418274423</v>
      </c>
      <c r="FA91" s="2">
        <f t="shared" si="305"/>
        <v>56.309044123500456</v>
      </c>
      <c r="FB91" s="2">
        <f t="shared" si="305"/>
        <v>57.018960092016336</v>
      </c>
      <c r="FC91" s="2">
        <f t="shared" si="305"/>
        <v>59.831415450466963</v>
      </c>
      <c r="FD91" s="2">
        <f t="shared" si="305"/>
        <v>60.504970858199499</v>
      </c>
      <c r="FE91" s="2">
        <f t="shared" si="305"/>
        <v>58.820506297680851</v>
      </c>
      <c r="FG91" s="2">
        <f t="shared" ref="FG91:FG154" si="306">POWER(10,($B91-C$231)/C$229)/(1+POWER(10,($B91-C$231)/C$229))</f>
        <v>0.8786171981949159</v>
      </c>
      <c r="FH91" s="2">
        <f t="shared" ref="FH91:FU106" si="307">POWER(10,($B91-D$231)/D$229)/(1+POWER(10,($B91-D$231)/D$229))</f>
        <v>0.88327117877864381</v>
      </c>
      <c r="FI91" s="2">
        <f t="shared" si="307"/>
        <v>0.87438628327475398</v>
      </c>
      <c r="FJ91" s="2">
        <f t="shared" si="307"/>
        <v>0.87675300340050288</v>
      </c>
      <c r="FK91" s="2">
        <f t="shared" si="307"/>
        <v>0.86724583933597676</v>
      </c>
      <c r="FL91" s="2">
        <f t="shared" si="307"/>
        <v>0.86822617819271108</v>
      </c>
      <c r="FM91" s="2">
        <f t="shared" si="307"/>
        <v>0.84763516445938569</v>
      </c>
      <c r="FN91" s="2">
        <f t="shared" si="307"/>
        <v>0.8493109749974419</v>
      </c>
      <c r="FO91" s="2">
        <f t="shared" si="307"/>
        <v>0.86099691250239607</v>
      </c>
      <c r="FP91" s="2">
        <f t="shared" si="307"/>
        <v>0.85008822043533772</v>
      </c>
      <c r="FQ91" s="2">
        <f t="shared" si="307"/>
        <v>0.84308691755765497</v>
      </c>
      <c r="FR91" s="2">
        <f t="shared" si="307"/>
        <v>0.85477646850629996</v>
      </c>
      <c r="FS91" s="2">
        <f t="shared" si="307"/>
        <v>0.81566798908131188</v>
      </c>
      <c r="FT91" s="2">
        <f t="shared" si="307"/>
        <v>0.82103838123425921</v>
      </c>
      <c r="FU91" s="2">
        <f t="shared" si="307"/>
        <v>0.80695416323431557</v>
      </c>
      <c r="FW91" s="2">
        <f t="shared" si="112"/>
        <v>1.0042420546600032E-4</v>
      </c>
      <c r="FX91" s="2">
        <f t="shared" si="164"/>
        <v>1.9744740146942412E-4</v>
      </c>
      <c r="FY91" s="2">
        <f t="shared" si="165"/>
        <v>1.8119673560691303E-4</v>
      </c>
      <c r="FZ91" s="2">
        <f t="shared" si="166"/>
        <v>1.8492383598890129E-4</v>
      </c>
      <c r="GA91" s="2">
        <f t="shared" si="167"/>
        <v>1.9575014602511045E-4</v>
      </c>
      <c r="GB91" s="2">
        <f t="shared" si="168"/>
        <v>2.1944745996035331E-4</v>
      </c>
      <c r="GC91" s="2">
        <f t="shared" si="169"/>
        <v>2.1575865223577581E-4</v>
      </c>
      <c r="GD91" s="2">
        <f t="shared" si="170"/>
        <v>2.1916360454013071E-4</v>
      </c>
      <c r="GE91" s="2">
        <f t="shared" si="171"/>
        <v>2.5986139930335168E-4</v>
      </c>
      <c r="GF91" s="2">
        <f t="shared" si="172"/>
        <v>2.5471180066443278E-4</v>
      </c>
      <c r="GG91" s="2">
        <f t="shared" si="173"/>
        <v>2.2679071431112185E-4</v>
      </c>
      <c r="GH91" s="2">
        <f t="shared" si="174"/>
        <v>2.0102046341260139E-4</v>
      </c>
      <c r="GI91" s="2">
        <f t="shared" si="175"/>
        <v>1.6039814530164473E-4</v>
      </c>
      <c r="GJ91" s="2">
        <f t="shared" si="176"/>
        <v>1.2824963318638173E-4</v>
      </c>
      <c r="GK91" s="2">
        <f t="shared" si="177"/>
        <v>1.0569142178864142E-4</v>
      </c>
      <c r="GM91" s="86">
        <f t="shared" si="113"/>
        <v>0.51833382948395401</v>
      </c>
      <c r="GN91" s="86">
        <f t="shared" si="178"/>
        <v>0.55528199664714284</v>
      </c>
      <c r="GO91" s="86">
        <f t="shared" si="179"/>
        <v>0.57143820836914949</v>
      </c>
      <c r="GP91" s="86">
        <f t="shared" si="180"/>
        <v>0.5476849939393249</v>
      </c>
      <c r="GQ91" s="86">
        <f t="shared" si="181"/>
        <v>0.51890505084940375</v>
      </c>
      <c r="GR91" s="86">
        <f t="shared" si="182"/>
        <v>0.59518619286949781</v>
      </c>
      <c r="GS91" s="86">
        <f t="shared" si="183"/>
        <v>0.48130374543457433</v>
      </c>
      <c r="GT91" s="86">
        <f t="shared" si="184"/>
        <v>0.49165220675194304</v>
      </c>
      <c r="GU91" s="86">
        <f t="shared" si="185"/>
        <v>0.40518514528677407</v>
      </c>
      <c r="GV91" s="86">
        <f t="shared" si="186"/>
        <v>0.44878297688749508</v>
      </c>
      <c r="GW91" s="86">
        <f t="shared" si="187"/>
        <v>0.52333216207167854</v>
      </c>
      <c r="GX91" s="86">
        <f t="shared" si="188"/>
        <v>0.55193087612891367</v>
      </c>
      <c r="GY91" s="86">
        <f t="shared" si="189"/>
        <v>0.51458575774950677</v>
      </c>
      <c r="GZ91" s="86">
        <f t="shared" si="190"/>
        <v>0.50269235963125114</v>
      </c>
      <c r="HA91" s="86">
        <f t="shared" si="191"/>
        <v>0.49777945210345997</v>
      </c>
      <c r="HC91" s="86">
        <f t="shared" si="145"/>
        <v>1.0336173416281671E-3</v>
      </c>
      <c r="HD91" s="86">
        <f t="shared" si="192"/>
        <v>1.5428479023486925E-3</v>
      </c>
      <c r="HE91" s="86">
        <f t="shared" si="193"/>
        <v>8.9376932272244012E-4</v>
      </c>
      <c r="HF91" s="86">
        <f t="shared" si="194"/>
        <v>1.200576905733858E-3</v>
      </c>
      <c r="HG91" s="86">
        <f t="shared" si="195"/>
        <v>7.0451370080211451E-4</v>
      </c>
      <c r="HH91" s="86">
        <f t="shared" si="196"/>
        <v>7.1685590478438616E-4</v>
      </c>
      <c r="HI91" s="86">
        <f t="shared" si="197"/>
        <v>3.4359116600579816E-4</v>
      </c>
      <c r="HJ91" s="86">
        <f t="shared" si="198"/>
        <v>5.2160350898410184E-5</v>
      </c>
      <c r="HK91" s="86">
        <f t="shared" si="199"/>
        <v>1.0458462689716945E-3</v>
      </c>
      <c r="HL91" s="86">
        <f t="shared" si="200"/>
        <v>4.7805547065228929E-4</v>
      </c>
      <c r="HM91" s="86">
        <f t="shared" si="201"/>
        <v>2.3050243591736205E-4</v>
      </c>
      <c r="HN91" s="86">
        <f t="shared" si="202"/>
        <v>4.5022770736487131E-4</v>
      </c>
      <c r="HO91" s="86">
        <f t="shared" si="203"/>
        <v>2.4269134402613636E-5</v>
      </c>
      <c r="HP91" s="86">
        <f t="shared" si="204"/>
        <v>3.0052138358055362E-5</v>
      </c>
      <c r="HQ91" s="86">
        <f t="shared" si="205"/>
        <v>3.4943715564163651E-6</v>
      </c>
      <c r="HS91" s="86">
        <f t="shared" si="114"/>
        <v>1.3324260982217678E-39</v>
      </c>
      <c r="HT91" s="86">
        <f t="shared" si="206"/>
        <v>2.340074497963927E-32</v>
      </c>
      <c r="HU91" s="86">
        <f t="shared" si="207"/>
        <v>3.3179081084568288E-35</v>
      </c>
      <c r="HV91" s="86">
        <f t="shared" si="208"/>
        <v>1.1926859750017415E-35</v>
      </c>
      <c r="HW91" s="86">
        <f t="shared" si="209"/>
        <v>3.0776278138742188E-39</v>
      </c>
      <c r="HX91" s="86">
        <f t="shared" si="210"/>
        <v>2.3941727350318191E-38</v>
      </c>
      <c r="HY91" s="86">
        <f t="shared" si="211"/>
        <v>1.6716623240955335E-45</v>
      </c>
      <c r="HZ91" s="86">
        <f t="shared" si="212"/>
        <v>7.3830508747870646E-60</v>
      </c>
      <c r="IA91" s="86">
        <f t="shared" si="213"/>
        <v>4.4746285971623678E-41</v>
      </c>
      <c r="IB91" s="86">
        <f t="shared" si="214"/>
        <v>2.5390401227785101E-46</v>
      </c>
      <c r="IC91" s="86">
        <f t="shared" si="215"/>
        <v>1.2881754451495741E-49</v>
      </c>
      <c r="ID91" s="86">
        <f t="shared" si="216"/>
        <v>5.7477276609904699E-44</v>
      </c>
      <c r="IE91" s="86">
        <f t="shared" si="217"/>
        <v>8.8797193609017534E-61</v>
      </c>
      <c r="IF91" s="86">
        <f t="shared" si="218"/>
        <v>2.0003867528320083E-37</v>
      </c>
      <c r="IG91" s="86">
        <f t="shared" si="219"/>
        <v>3.700612689833341E-26</v>
      </c>
      <c r="II91" s="86">
        <f t="shared" si="115"/>
        <v>7.4353417174810781E-109</v>
      </c>
      <c r="IJ91" s="86">
        <f t="shared" si="116"/>
        <v>5.3818403393397973E-83</v>
      </c>
      <c r="IK91" s="86">
        <f t="shared" si="117"/>
        <v>1.926628320120551E-92</v>
      </c>
      <c r="IL91" s="86">
        <f t="shared" si="118"/>
        <v>6.7624522508808613E-94</v>
      </c>
      <c r="IM91" s="86">
        <f t="shared" si="119"/>
        <v>7.873547556403106E-106</v>
      </c>
      <c r="IN91" s="86">
        <f t="shared" si="120"/>
        <v>1.0328050812307982E-100</v>
      </c>
      <c r="IO91" s="86">
        <f t="shared" si="121"/>
        <v>9.6198316679776262E-120</v>
      </c>
      <c r="IP91" s="86">
        <f t="shared" si="122"/>
        <v>1.1753953266128807E-159</v>
      </c>
      <c r="IQ91" s="86">
        <f t="shared" si="123"/>
        <v>2.6128855556268685E-109</v>
      </c>
      <c r="IR91" s="86">
        <f t="shared" si="124"/>
        <v>1.3754340183951592E-123</v>
      </c>
      <c r="IS91" s="86">
        <f t="shared" si="125"/>
        <v>1.0978537377543504E-131</v>
      </c>
      <c r="IT91" s="86">
        <f t="shared" si="126"/>
        <v>1.0375950125011521E-115</v>
      </c>
      <c r="IU91" s="86">
        <f t="shared" si="127"/>
        <v>6.5620441686733901E-160</v>
      </c>
      <c r="IV91" s="86">
        <f t="shared" si="128"/>
        <v>2.539267347373033E-118</v>
      </c>
      <c r="IW91" s="86">
        <f t="shared" si="129"/>
        <v>1.1051162577182036E-111</v>
      </c>
      <c r="IY91" s="86">
        <f t="shared" si="130"/>
        <v>0.51936744682558222</v>
      </c>
      <c r="IZ91" s="86">
        <f t="shared" si="131"/>
        <v>0.55682484454949155</v>
      </c>
      <c r="JA91" s="86">
        <f t="shared" si="132"/>
        <v>0.57233197769187194</v>
      </c>
      <c r="JB91" s="86">
        <f t="shared" si="133"/>
        <v>0.54888557084505873</v>
      </c>
      <c r="JC91" s="86">
        <f t="shared" si="134"/>
        <v>0.5196095645502059</v>
      </c>
      <c r="JD91" s="86">
        <f t="shared" si="135"/>
        <v>0.59590304877428224</v>
      </c>
      <c r="JE91" s="86">
        <f t="shared" si="136"/>
        <v>0.48164733660058012</v>
      </c>
      <c r="JF91" s="86">
        <f t="shared" si="137"/>
        <v>0.49170436710284143</v>
      </c>
      <c r="JG91" s="86">
        <f t="shared" si="138"/>
        <v>0.40623099155574577</v>
      </c>
      <c r="JH91" s="86">
        <f t="shared" si="139"/>
        <v>0.44926103235814735</v>
      </c>
      <c r="JI91" s="86">
        <f t="shared" si="140"/>
        <v>0.52356266450759592</v>
      </c>
      <c r="JJ91" s="86">
        <f t="shared" si="141"/>
        <v>0.55238110383627859</v>
      </c>
      <c r="JK91" s="86">
        <f t="shared" si="142"/>
        <v>0.51461002688390933</v>
      </c>
      <c r="JL91" s="86">
        <f t="shared" si="143"/>
        <v>0.50272241176960919</v>
      </c>
      <c r="JM91" s="86">
        <f t="shared" si="144"/>
        <v>0.49778294647501636</v>
      </c>
    </row>
    <row r="92" spans="2:273" x14ac:dyDescent="0.25">
      <c r="B92" s="2">
        <v>65</v>
      </c>
      <c r="C92" s="37">
        <v>140.24</v>
      </c>
      <c r="D92" s="37">
        <v>164.452</v>
      </c>
      <c r="E92" s="37">
        <v>161.01599999999999</v>
      </c>
      <c r="F92" s="37">
        <v>133.01599999999999</v>
      </c>
      <c r="G92" s="37">
        <v>137.30600000000001</v>
      </c>
      <c r="H92" s="37">
        <v>152.435</v>
      </c>
      <c r="I92" s="37">
        <v>115.242</v>
      </c>
      <c r="J92" s="37">
        <v>117.871</v>
      </c>
      <c r="K92" s="37">
        <v>88.531999999999996</v>
      </c>
      <c r="L92" s="37">
        <v>98.355000000000004</v>
      </c>
      <c r="M92" s="37">
        <v>125.145</v>
      </c>
      <c r="N92" s="37">
        <v>144.9</v>
      </c>
      <c r="O92" s="37">
        <v>163.69999999999999</v>
      </c>
      <c r="P92" s="37">
        <v>137.18299999999999</v>
      </c>
      <c r="Q92" s="37">
        <v>110.82</v>
      </c>
      <c r="S92" s="4">
        <f t="shared" si="229"/>
        <v>135.15254207001439</v>
      </c>
      <c r="T92" s="4">
        <f t="shared" si="230"/>
        <v>149.39883366688917</v>
      </c>
      <c r="U92" s="4">
        <f t="shared" si="231"/>
        <v>150.11715518745262</v>
      </c>
      <c r="V92" s="4">
        <f t="shared" si="232"/>
        <v>127.78508889899624</v>
      </c>
      <c r="W92" s="4">
        <f t="shared" si="233"/>
        <v>130.38571829998011</v>
      </c>
      <c r="X92" s="4">
        <f t="shared" si="234"/>
        <v>142.949380422865</v>
      </c>
      <c r="Y92" s="4">
        <f t="shared" si="235"/>
        <v>116.05563064126009</v>
      </c>
      <c r="Z92" s="4">
        <f t="shared" si="236"/>
        <v>118.28683582066326</v>
      </c>
      <c r="AA92" s="4">
        <f t="shared" si="237"/>
        <v>99.657670870209486</v>
      </c>
      <c r="AB92" s="4">
        <f t="shared" si="238"/>
        <v>103.61768863692392</v>
      </c>
      <c r="AC92" s="4">
        <f t="shared" si="239"/>
        <v>120.33044188692666</v>
      </c>
      <c r="AD92" s="4">
        <f t="shared" si="240"/>
        <v>135.22645196685198</v>
      </c>
      <c r="AE92" s="4">
        <f t="shared" si="241"/>
        <v>145.94031909454867</v>
      </c>
      <c r="AF92" s="4">
        <f t="shared" si="242"/>
        <v>127.09373302960135</v>
      </c>
      <c r="AG92" s="4">
        <f t="shared" si="243"/>
        <v>106.65560079140965</v>
      </c>
      <c r="AI92" s="4">
        <f t="shared" si="244"/>
        <v>5.087457929985618</v>
      </c>
      <c r="AJ92" s="4">
        <f t="shared" si="245"/>
        <v>15.053166333110823</v>
      </c>
      <c r="AK92" s="4">
        <f t="shared" si="246"/>
        <v>10.898844812547367</v>
      </c>
      <c r="AL92" s="4">
        <f t="shared" si="247"/>
        <v>5.2309111010037554</v>
      </c>
      <c r="AM92" s="4">
        <f t="shared" si="248"/>
        <v>6.9202817000198991</v>
      </c>
      <c r="AN92" s="4">
        <f t="shared" si="249"/>
        <v>9.4856195771349974</v>
      </c>
      <c r="AO92" s="4">
        <f t="shared" si="250"/>
        <v>-0.81363064126009021</v>
      </c>
      <c r="AP92" s="4">
        <f t="shared" si="251"/>
        <v>-0.4158358206632613</v>
      </c>
      <c r="AQ92" s="4">
        <f t="shared" si="252"/>
        <v>-11.12567087020949</v>
      </c>
      <c r="AR92" s="4">
        <f t="shared" si="253"/>
        <v>-5.2626886369239116</v>
      </c>
      <c r="AS92" s="4">
        <f t="shared" si="254"/>
        <v>4.8145581130733319</v>
      </c>
      <c r="AT92" s="4">
        <f t="shared" si="255"/>
        <v>9.6735480331480233</v>
      </c>
      <c r="AU92" s="4">
        <f t="shared" si="256"/>
        <v>17.759680905451319</v>
      </c>
      <c r="AV92" s="4">
        <f t="shared" si="257"/>
        <v>10.08926697039864</v>
      </c>
      <c r="AW92" s="4">
        <f t="shared" si="257"/>
        <v>4.1643992085903392</v>
      </c>
      <c r="AY92" s="2">
        <f t="shared" ref="AY92:AY155" si="308">IF(OR($B92 &lt; C$230, $B92 &gt; C$233), #N/A, ((1-FG92)*DK92) + (FG92 - FW92)*EA92 + (FW92*EQ92))</f>
        <v>55.949237943614797</v>
      </c>
      <c r="AZ92" s="2">
        <f t="shared" si="147"/>
        <v>58.506849771532544</v>
      </c>
      <c r="BA92" s="2">
        <f t="shared" si="148"/>
        <v>59.658442603298035</v>
      </c>
      <c r="BB92" s="2">
        <f t="shared" si="149"/>
        <v>60.965228950863796</v>
      </c>
      <c r="BC92" s="2">
        <f t="shared" si="150"/>
        <v>60.814391655938479</v>
      </c>
      <c r="BD92" s="2">
        <f t="shared" si="151"/>
        <v>61.302506082656492</v>
      </c>
      <c r="BE92" s="2">
        <f t="shared" si="152"/>
        <v>60.243082017611698</v>
      </c>
      <c r="BF92" s="2">
        <f t="shared" si="153"/>
        <v>62.38550918958471</v>
      </c>
      <c r="BG92" s="2">
        <f t="shared" si="154"/>
        <v>59.340085808906991</v>
      </c>
      <c r="BH92" s="2">
        <f t="shared" si="155"/>
        <v>59.638686809280102</v>
      </c>
      <c r="BI92" s="2">
        <f t="shared" si="156"/>
        <v>59.741188187262502</v>
      </c>
      <c r="BJ92" s="2">
        <f t="shared" si="157"/>
        <v>59.192888866900738</v>
      </c>
      <c r="BK92" s="2">
        <f t="shared" si="158"/>
        <v>63.29503386364695</v>
      </c>
      <c r="BL92" s="2">
        <f t="shared" si="159"/>
        <v>61.756258551814739</v>
      </c>
      <c r="BM92" s="2">
        <f t="shared" si="160"/>
        <v>58.644269275233746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68.557637144477766</v>
      </c>
      <c r="DL92" s="2">
        <f t="shared" si="289"/>
        <v>77.435341895578418</v>
      </c>
      <c r="DM92" s="2">
        <f t="shared" si="289"/>
        <v>78.791794019933562</v>
      </c>
      <c r="DN92" s="2">
        <f t="shared" si="289"/>
        <v>85.033132890365451</v>
      </c>
      <c r="DO92" s="2">
        <f t="shared" si="289"/>
        <v>74.955056478405311</v>
      </c>
      <c r="DP92" s="2">
        <f t="shared" si="289"/>
        <v>77.269803986710983</v>
      </c>
      <c r="DQ92" s="2">
        <f t="shared" si="289"/>
        <v>71.325116791744833</v>
      </c>
      <c r="DR92" s="2">
        <f t="shared" si="289"/>
        <v>73.719539868667923</v>
      </c>
      <c r="DS92" s="2">
        <f t="shared" si="289"/>
        <v>79.12977804878048</v>
      </c>
      <c r="DT92" s="2">
        <f t="shared" si="289"/>
        <v>78.49700609756097</v>
      </c>
      <c r="DU92" s="2">
        <f t="shared" si="289"/>
        <v>72.130663977485924</v>
      </c>
      <c r="DV92" s="2">
        <f t="shared" si="289"/>
        <v>72.386181818181825</v>
      </c>
      <c r="DW92" s="2">
        <f t="shared" si="289"/>
        <v>74.264690047190044</v>
      </c>
      <c r="DX92" s="2">
        <f t="shared" si="289"/>
        <v>67.415966386554629</v>
      </c>
      <c r="DY92" s="2">
        <f t="shared" si="289"/>
        <v>62.468727272727271</v>
      </c>
      <c r="EA92" s="2">
        <f t="shared" si="228"/>
        <v>54.360766708307303</v>
      </c>
      <c r="EB92" s="2">
        <f t="shared" si="290"/>
        <v>56.225664397981248</v>
      </c>
      <c r="EC92" s="2">
        <f t="shared" si="291"/>
        <v>57.152028518200055</v>
      </c>
      <c r="ED92" s="2">
        <f t="shared" si="292"/>
        <v>57.879961138063102</v>
      </c>
      <c r="EE92" s="2">
        <f t="shared" si="293"/>
        <v>58.840423917630169</v>
      </c>
      <c r="EF92" s="2">
        <f t="shared" si="294"/>
        <v>59.092376709830376</v>
      </c>
      <c r="EG92" s="2">
        <f t="shared" si="295"/>
        <v>58.426649987614582</v>
      </c>
      <c r="EH92" s="2">
        <f t="shared" si="296"/>
        <v>60.552098877152616</v>
      </c>
      <c r="EI92" s="2">
        <f t="shared" si="297"/>
        <v>56.426529400149072</v>
      </c>
      <c r="EJ92" s="2">
        <f t="shared" si="298"/>
        <v>56.606073840527422</v>
      </c>
      <c r="EK92" s="2">
        <f t="shared" si="299"/>
        <v>57.638618597536812</v>
      </c>
      <c r="EL92" s="2">
        <f t="shared" si="300"/>
        <v>57.148693078646403</v>
      </c>
      <c r="EM92" s="2">
        <f t="shared" si="301"/>
        <v>61.034426339944162</v>
      </c>
      <c r="EN92" s="2">
        <f t="shared" si="302"/>
        <v>60.631206602547422</v>
      </c>
      <c r="EO92" s="2">
        <f t="shared" si="303"/>
        <v>57.809731153589915</v>
      </c>
      <c r="EQ92" s="2">
        <f t="shared" si="304"/>
        <v>53.23812579896002</v>
      </c>
      <c r="ER92" s="2">
        <f t="shared" si="305"/>
        <v>55.370765704195222</v>
      </c>
      <c r="ES92" s="2">
        <f t="shared" si="305"/>
        <v>55.303798632625266</v>
      </c>
      <c r="ET92" s="2">
        <f t="shared" si="305"/>
        <v>56.498438902548038</v>
      </c>
      <c r="EU92" s="2">
        <f t="shared" si="305"/>
        <v>58.177107236566293</v>
      </c>
      <c r="EV92" s="2">
        <f t="shared" si="305"/>
        <v>58.906641340782123</v>
      </c>
      <c r="EW92" s="2">
        <f t="shared" si="305"/>
        <v>57.270025610869659</v>
      </c>
      <c r="EX92" s="2">
        <f t="shared" si="305"/>
        <v>58.440860527644595</v>
      </c>
      <c r="EY92" s="2">
        <f t="shared" si="305"/>
        <v>55.637109928738404</v>
      </c>
      <c r="EZ92" s="2">
        <f t="shared" si="305"/>
        <v>55.361944676502887</v>
      </c>
      <c r="FA92" s="2">
        <f t="shared" si="305"/>
        <v>56.151210543738486</v>
      </c>
      <c r="FB92" s="2">
        <f t="shared" si="305"/>
        <v>56.868514028249727</v>
      </c>
      <c r="FC92" s="2">
        <f t="shared" si="305"/>
        <v>59.680026837173941</v>
      </c>
      <c r="FD92" s="2">
        <f t="shared" si="305"/>
        <v>60.356497662057265</v>
      </c>
      <c r="FE92" s="2">
        <f t="shared" si="305"/>
        <v>58.690497707922752</v>
      </c>
      <c r="FG92" s="2">
        <f t="shared" si="306"/>
        <v>0.88810246183788433</v>
      </c>
      <c r="FH92" s="2">
        <f t="shared" si="307"/>
        <v>0.89243728703133274</v>
      </c>
      <c r="FI92" s="2">
        <f t="shared" si="307"/>
        <v>0.88415857456524338</v>
      </c>
      <c r="FJ92" s="2">
        <f t="shared" si="307"/>
        <v>0.88636510090817988</v>
      </c>
      <c r="FK92" s="2">
        <f t="shared" si="307"/>
        <v>0.87749580391243909</v>
      </c>
      <c r="FL92" s="2">
        <f t="shared" si="307"/>
        <v>0.87841106281218895</v>
      </c>
      <c r="FM92" s="2">
        <f t="shared" si="307"/>
        <v>0.85915336451183499</v>
      </c>
      <c r="FN92" s="2">
        <f t="shared" si="307"/>
        <v>0.86072330602492164</v>
      </c>
      <c r="FO92" s="2">
        <f t="shared" si="307"/>
        <v>0.87165795612046948</v>
      </c>
      <c r="FP92" s="2">
        <f t="shared" si="307"/>
        <v>0.86145128985918706</v>
      </c>
      <c r="FQ92" s="2">
        <f t="shared" si="307"/>
        <v>0.85489008612271822</v>
      </c>
      <c r="FR92" s="2">
        <f t="shared" si="307"/>
        <v>0.86584025901240935</v>
      </c>
      <c r="FS92" s="2">
        <f t="shared" si="307"/>
        <v>0.82911559645060551</v>
      </c>
      <c r="FT92" s="2">
        <f t="shared" si="307"/>
        <v>0.83417385213600426</v>
      </c>
      <c r="FU92" s="2">
        <f t="shared" si="307"/>
        <v>0.82089788641728845</v>
      </c>
      <c r="FW92" s="2">
        <f t="shared" ref="FW92:FW155" si="324">POWER(10,($B92-C$232)/C$229)/(1+POWER(10,($B92-C$232)/C$229))</f>
        <v>1.1011188481236781E-4</v>
      </c>
      <c r="FX92" s="2">
        <f t="shared" si="164"/>
        <v>2.1649264654801637E-4</v>
      </c>
      <c r="FY92" s="2">
        <f t="shared" si="165"/>
        <v>1.9867479666504928E-4</v>
      </c>
      <c r="FZ92" s="2">
        <f t="shared" si="166"/>
        <v>2.0276133662003179E-4</v>
      </c>
      <c r="GA92" s="2">
        <f t="shared" si="167"/>
        <v>2.1463171355518487E-4</v>
      </c>
      <c r="GB92" s="2">
        <f t="shared" si="168"/>
        <v>2.4061426078564701E-4</v>
      </c>
      <c r="GC92" s="2">
        <f t="shared" si="169"/>
        <v>2.3656973336888063E-4</v>
      </c>
      <c r="GD92" s="2">
        <f t="shared" si="170"/>
        <v>2.4030303267670922E-4</v>
      </c>
      <c r="GE92" s="2">
        <f t="shared" si="171"/>
        <v>2.8492521500698455E-4</v>
      </c>
      <c r="GF92" s="2">
        <f t="shared" si="172"/>
        <v>2.7927907268726669E-4</v>
      </c>
      <c r="GG92" s="2">
        <f t="shared" si="173"/>
        <v>2.4866563243656988E-4</v>
      </c>
      <c r="GH92" s="2">
        <f t="shared" si="174"/>
        <v>2.2041028045332632E-4</v>
      </c>
      <c r="GI92" s="2">
        <f t="shared" si="175"/>
        <v>1.7587034744484786E-4</v>
      </c>
      <c r="GJ92" s="2">
        <f t="shared" si="176"/>
        <v>1.4062118650504891E-4</v>
      </c>
      <c r="GK92" s="2">
        <f t="shared" si="177"/>
        <v>1.1588715781880472E-4</v>
      </c>
      <c r="GM92" s="86">
        <f t="shared" ref="GM92:GM155" si="325" xml:space="preserve"> _xlfn.NORM.DIST($B92, C$7, ABS(C$11), TRUE) * _xlfn.NORM.DIST(($B92 - C$7)*C$15, 0, ABS(C$11), TRUE) * 2</f>
        <v>0.42466083682425998</v>
      </c>
      <c r="GN92" s="86">
        <f t="shared" si="178"/>
        <v>0.46041886709919783</v>
      </c>
      <c r="GO92" s="86">
        <f t="shared" si="179"/>
        <v>0.46970045599544546</v>
      </c>
      <c r="GP92" s="86">
        <f t="shared" si="180"/>
        <v>0.41046812144264605</v>
      </c>
      <c r="GQ92" s="86">
        <f t="shared" si="181"/>
        <v>0.38254383473644343</v>
      </c>
      <c r="GR92" s="86">
        <f t="shared" si="182"/>
        <v>0.43961319222855916</v>
      </c>
      <c r="GS92" s="86">
        <f t="shared" si="183"/>
        <v>0.32503430151953483</v>
      </c>
      <c r="GT92" s="86">
        <f t="shared" si="184"/>
        <v>0.33148897140970068</v>
      </c>
      <c r="GU92" s="86">
        <f t="shared" si="185"/>
        <v>0.24890834018545072</v>
      </c>
      <c r="GV92" s="86">
        <f t="shared" si="186"/>
        <v>0.27252137964731293</v>
      </c>
      <c r="GW92" s="86">
        <f t="shared" si="187"/>
        <v>0.36194962440512601</v>
      </c>
      <c r="GX92" s="86">
        <f t="shared" si="188"/>
        <v>0.40928877139030018</v>
      </c>
      <c r="GY92" s="86">
        <f t="shared" si="189"/>
        <v>0.42769140260424726</v>
      </c>
      <c r="GZ92" s="86">
        <f t="shared" si="190"/>
        <v>0.40631764162257494</v>
      </c>
      <c r="HA92" s="86">
        <f t="shared" si="191"/>
        <v>0.3924514873070522</v>
      </c>
      <c r="HC92" s="86">
        <f t="shared" ref="HC92:HC155" si="326" xml:space="preserve"> _xlfn.NORM.DIST($B92, C$8, ABS(C$12), TRUE) * _xlfn.NORM.DIST(($B92 - C$8)*C$16, 0, ABS(C$12), TRUE) * 2</f>
        <v>1.6505102819179499E-3</v>
      </c>
      <c r="HD92" s="86">
        <f t="shared" si="192"/>
        <v>2.3640970404751414E-3</v>
      </c>
      <c r="HE92" s="86">
        <f t="shared" si="193"/>
        <v>1.423299633423795E-3</v>
      </c>
      <c r="HF92" s="86">
        <f t="shared" si="194"/>
        <v>1.9011110997841636E-3</v>
      </c>
      <c r="HG92" s="86">
        <f t="shared" si="195"/>
        <v>1.1745387674256286E-3</v>
      </c>
      <c r="HH92" s="86">
        <f t="shared" si="196"/>
        <v>1.1873630340123241E-3</v>
      </c>
      <c r="HI92" s="86">
        <f t="shared" si="197"/>
        <v>6.1218194678042234E-4</v>
      </c>
      <c r="HJ92" s="86">
        <f t="shared" si="198"/>
        <v>1.1001140689732503E-4</v>
      </c>
      <c r="HK92" s="86">
        <f t="shared" si="199"/>
        <v>1.7617182984018668E-3</v>
      </c>
      <c r="HL92" s="86">
        <f t="shared" si="200"/>
        <v>8.5825590332968052E-4</v>
      </c>
      <c r="HM92" s="86">
        <f t="shared" si="201"/>
        <v>4.305924686655939E-4</v>
      </c>
      <c r="HN92" s="86">
        <f t="shared" si="202"/>
        <v>7.8277502319016418E-4</v>
      </c>
      <c r="HO92" s="86">
        <f t="shared" si="203"/>
        <v>5.1354556009683102E-5</v>
      </c>
      <c r="HP92" s="86">
        <f t="shared" si="204"/>
        <v>6.2321115876863879E-5</v>
      </c>
      <c r="HQ92" s="86">
        <f t="shared" si="205"/>
        <v>8.5761281298470785E-6</v>
      </c>
      <c r="HS92" s="86">
        <f t="shared" ref="HS92:HS155" si="327" xml:space="preserve"> _xlfn.NORM.DIST($B92, C$9, ABS(C$13), TRUE) * _xlfn.NORM.DIST(($B92 - C$9)*C$17, 0, ABS(C$13), TRUE) * 2</f>
        <v>1.8998771093437257E-38</v>
      </c>
      <c r="HT92" s="86">
        <f t="shared" si="206"/>
        <v>2.2160777769600418E-31</v>
      </c>
      <c r="HU92" s="86">
        <f t="shared" si="207"/>
        <v>3.8724219063036127E-34</v>
      </c>
      <c r="HV92" s="86">
        <f t="shared" si="208"/>
        <v>1.451231437971739E-34</v>
      </c>
      <c r="HW92" s="86">
        <f t="shared" si="209"/>
        <v>5.1088641122629764E-38</v>
      </c>
      <c r="HX92" s="86">
        <f t="shared" si="210"/>
        <v>3.7216063697863392E-37</v>
      </c>
      <c r="HY92" s="86">
        <f t="shared" si="211"/>
        <v>4.3834635888916285E-44</v>
      </c>
      <c r="HZ92" s="86">
        <f t="shared" si="212"/>
        <v>5.7729876201581308E-58</v>
      </c>
      <c r="IA92" s="86">
        <f t="shared" si="213"/>
        <v>9.2070493899747424E-40</v>
      </c>
      <c r="IB92" s="86">
        <f t="shared" si="214"/>
        <v>7.7350896655795704E-45</v>
      </c>
      <c r="IC92" s="86">
        <f t="shared" si="215"/>
        <v>4.7398158022208063E-48</v>
      </c>
      <c r="ID92" s="86">
        <f t="shared" si="216"/>
        <v>1.3119230812030541E-42</v>
      </c>
      <c r="IE92" s="86">
        <f t="shared" si="217"/>
        <v>6.1707901082345455E-59</v>
      </c>
      <c r="IF92" s="86">
        <f t="shared" si="218"/>
        <v>2.3918077411046226E-36</v>
      </c>
      <c r="IG92" s="86">
        <f t="shared" si="219"/>
        <v>1.9063996505742387E-25</v>
      </c>
      <c r="II92" s="86">
        <f t="shared" ref="II92:II155" si="328" xml:space="preserve"> _xlfn.NORM.DIST($B92, C$10, ABS(C$14), TRUE) * _xlfn.NORM.DIST(($B92 - C$10)*C$18, 0, ABS(C$14), TRUE) * 2</f>
        <v>9.9921211943076024E-107</v>
      </c>
      <c r="IJ92" s="86">
        <f t="shared" ref="IJ92:IJ155" si="329" xml:space="preserve"> _xlfn.NORM.DIST($B92, D$10, ABS(D$14), TRUE) * _xlfn.NORM.DIST(($B92 - D$10)*D$18, 0, ABS(D$14), TRUE) * 2</f>
        <v>2.9712061218312172E-81</v>
      </c>
      <c r="IK92" s="86">
        <f t="shared" ref="IK92:IK155" si="330" xml:space="preserve"> _xlfn.NORM.DIST($B92, E$10, ABS(E$14), TRUE) * _xlfn.NORM.DIST(($B92 - E$10)*E$18, 0, ABS(E$14), TRUE) * 2</f>
        <v>1.6214413267034398E-90</v>
      </c>
      <c r="IL92" s="86">
        <f t="shared" ref="IL92:IL155" si="331" xml:space="preserve"> _xlfn.NORM.DIST($B92, F$10, ABS(F$14), TRUE) * _xlfn.NORM.DIST(($B92 - F$10)*F$18, 0, ABS(F$14), TRUE) * 2</f>
        <v>6.1756026195935344E-92</v>
      </c>
      <c r="IM92" s="86">
        <f t="shared" ref="IM92:IM155" si="332" xml:space="preserve"> _xlfn.NORM.DIST($B92, G$10, ABS(G$14), TRUE) * _xlfn.NORM.DIST(($B92 - G$10)*G$18, 0, ABS(G$14), TRUE) * 2</f>
        <v>1.3342863409513589E-103</v>
      </c>
      <c r="IN92" s="86">
        <f t="shared" ref="IN92:IN155" si="333" xml:space="preserve"> _xlfn.NORM.DIST($B92, H$10, ABS(H$14), TRUE) * _xlfn.NORM.DIST(($B92 - H$10)*H$18, 0, ABS(H$14), TRUE) * 2</f>
        <v>1.4524936653250418E-98</v>
      </c>
      <c r="IO92" s="86">
        <f t="shared" ref="IO92:IO155" si="334" xml:space="preserve"> _xlfn.NORM.DIST($B92, I$10, ABS(I$14), TRUE) * _xlfn.NORM.DIST(($B92 - I$10)*I$18, 0, ABS(I$14), TRUE) * 2</f>
        <v>3.4608554925123398E-117</v>
      </c>
      <c r="IP92" s="86">
        <f t="shared" ref="IP92:IP155" si="335" xml:space="preserve"> _xlfn.NORM.DIST($B92, J$10, ABS(J$14), TRUE) * _xlfn.NORM.DIST(($B92 - J$10)*J$18, 0, ABS(J$14), TRUE) * 2</f>
        <v>3.1434526205781367E-156</v>
      </c>
      <c r="IQ92" s="86">
        <f t="shared" ref="IQ92:IQ155" si="336" xml:space="preserve"> _xlfn.NORM.DIST($B92, K$10, ABS(K$14), TRUE) * _xlfn.NORM.DIST(($B92 - K$10)*K$18, 0, ABS(K$14), TRUE) * 2</f>
        <v>6.299866984570981E-107</v>
      </c>
      <c r="IR92" s="86">
        <f t="shared" ref="IR92:IR155" si="337" xml:space="preserve"> _xlfn.NORM.DIST($B92, L$10, ABS(L$14), TRUE) * _xlfn.NORM.DIST(($B92 - L$10)*L$18, 0, ABS(L$14), TRUE) * 2</f>
        <v>6.767100115528351E-121</v>
      </c>
      <c r="IS92" s="86">
        <f t="shared" ref="IS92:IS155" si="338" xml:space="preserve"> _xlfn.NORM.DIST($B92, M$10, ABS(M$14), TRUE) * _xlfn.NORM.DIST(($B92 - M$10)*M$18, 0, ABS(M$14), TRUE) * 2</f>
        <v>7.4463564500510245E-129</v>
      </c>
      <c r="IT92" s="86">
        <f t="shared" ref="IT92:IT155" si="339" xml:space="preserve"> _xlfn.NORM.DIST($B92, N$10, ABS(N$14), TRUE) * _xlfn.NORM.DIST(($B92 - N$10)*N$18, 0, ABS(N$14), TRUE) * 2</f>
        <v>2.9125039246037291E-113</v>
      </c>
      <c r="IU92" s="86">
        <f t="shared" ref="IU92:IU155" si="340" xml:space="preserve"> _xlfn.NORM.DIST($B92, O$10, ABS(O$14), TRUE) * _xlfn.NORM.DIST(($B92 - O$10)*O$18, 0, ABS(O$14), TRUE) * 2</f>
        <v>1.341985931874473E-156</v>
      </c>
      <c r="IV92" s="86">
        <f t="shared" ref="IV92:IV155" si="341" xml:space="preserve"> _xlfn.NORM.DIST($B92, P$10, ABS(P$14), TRUE) * _xlfn.NORM.DIST(($B92 - P$10)*P$18, 0, ABS(P$14), TRUE) * 2</f>
        <v>6.0824373000924141E-116</v>
      </c>
      <c r="IW92" s="86">
        <f t="shared" ref="IW92:IW155" si="342" xml:space="preserve"> _xlfn.NORM.DIST($B92, Q$10, ABS(Q$14), TRUE) * _xlfn.NORM.DIST(($B92 - Q$10)*Q$18, 0, ABS(Q$14), TRUE) * 2</f>
        <v>1.7381706578320269E-109</v>
      </c>
      <c r="IY92" s="86">
        <f t="shared" ref="IY92:IY155" si="343">GM92+HC92+HS92+II92</f>
        <v>0.42631134710617791</v>
      </c>
      <c r="IZ92" s="86">
        <f t="shared" ref="IZ92:IZ155" si="344">GN92+HD92+HT92+IJ92</f>
        <v>0.46278296413967296</v>
      </c>
      <c r="JA92" s="86">
        <f t="shared" ref="JA92:JA155" si="345">GO92+HE92+HU92+IK92</f>
        <v>0.47112375562886927</v>
      </c>
      <c r="JB92" s="86">
        <f t="shared" ref="JB92:JB155" si="346">GP92+HF92+HV92+IL92</f>
        <v>0.41236923254243019</v>
      </c>
      <c r="JC92" s="86">
        <f t="shared" ref="JC92:JC155" si="347">GQ92+HG92+HW92+IM92</f>
        <v>0.38371837350386906</v>
      </c>
      <c r="JD92" s="86">
        <f t="shared" ref="JD92:JD155" si="348">GR92+HH92+HX92+IN92</f>
        <v>0.4408005552625715</v>
      </c>
      <c r="JE92" s="86">
        <f t="shared" ref="JE92:JE155" si="349">GS92+HI92+HY92+IO92</f>
        <v>0.32564648346631525</v>
      </c>
      <c r="JF92" s="86">
        <f t="shared" ref="JF92:JF155" si="350">GT92+HJ92+HZ92+IP92</f>
        <v>0.331598982816598</v>
      </c>
      <c r="JG92" s="86">
        <f t="shared" ref="JG92:JG155" si="351">GU92+HK92+IA92+IQ92</f>
        <v>0.2506700584838526</v>
      </c>
      <c r="JH92" s="86">
        <f t="shared" ref="JH92:JH155" si="352">GV92+HL92+IB92+IR92</f>
        <v>0.2733796355506426</v>
      </c>
      <c r="JI92" s="86">
        <f t="shared" ref="JI92:JI155" si="353">GW92+HM92+IC92+IS92</f>
        <v>0.36238021687379163</v>
      </c>
      <c r="JJ92" s="86">
        <f t="shared" ref="JJ92:JJ155" si="354">GX92+HN92+ID92+IT92</f>
        <v>0.41007154641349036</v>
      </c>
      <c r="JK92" s="86">
        <f t="shared" ref="JK92:JK155" si="355">GY92+HO92+IE92+IU92</f>
        <v>0.42774275716025695</v>
      </c>
      <c r="JL92" s="86">
        <f t="shared" ref="JL92:JL155" si="356">GZ92+HP92+IF92+IV92</f>
        <v>0.40637996273845178</v>
      </c>
      <c r="JM92" s="86">
        <f t="shared" ref="JM92:JM155" si="357">HA92+HQ92+IG92+IW92</f>
        <v>0.39246006343518203</v>
      </c>
    </row>
    <row r="93" spans="2:273" x14ac:dyDescent="0.25">
      <c r="B93" s="2">
        <v>66</v>
      </c>
      <c r="C93" s="37">
        <v>117.12</v>
      </c>
      <c r="D93" s="37">
        <v>127.758</v>
      </c>
      <c r="E93" s="37">
        <v>122.565</v>
      </c>
      <c r="F93" s="37">
        <v>93.274000000000001</v>
      </c>
      <c r="G93" s="37">
        <v>97.016000000000005</v>
      </c>
      <c r="H93" s="37">
        <v>102.629</v>
      </c>
      <c r="I93" s="37">
        <v>78.870999999999995</v>
      </c>
      <c r="J93" s="37">
        <v>74.451999999999998</v>
      </c>
      <c r="K93" s="37">
        <v>73.805999999999997</v>
      </c>
      <c r="L93" s="37">
        <v>68.694000000000003</v>
      </c>
      <c r="M93" s="37">
        <v>80.403000000000006</v>
      </c>
      <c r="N93" s="37">
        <v>98.6</v>
      </c>
      <c r="O93" s="37">
        <v>126.25</v>
      </c>
      <c r="P93" s="37">
        <v>104.967</v>
      </c>
      <c r="Q93" s="37">
        <v>86.311000000000007</v>
      </c>
      <c r="S93" s="4">
        <f t="shared" si="229"/>
        <v>110.48051382844676</v>
      </c>
      <c r="T93" s="4">
        <f t="shared" si="230"/>
        <v>121.8554272791317</v>
      </c>
      <c r="U93" s="4">
        <f t="shared" si="231"/>
        <v>120.69427079306634</v>
      </c>
      <c r="V93" s="4">
        <f t="shared" si="232"/>
        <v>100.52045399454269</v>
      </c>
      <c r="W93" s="4">
        <f t="shared" si="233"/>
        <v>101.05382204458321</v>
      </c>
      <c r="X93" s="4">
        <f t="shared" si="234"/>
        <v>106.52741768714071</v>
      </c>
      <c r="Y93" s="4">
        <f t="shared" si="235"/>
        <v>88.102828711939594</v>
      </c>
      <c r="Z93" s="4">
        <f t="shared" si="236"/>
        <v>89.753012000262856</v>
      </c>
      <c r="AA93" s="4">
        <f t="shared" si="237"/>
        <v>78.142645091768543</v>
      </c>
      <c r="AB93" s="4">
        <f t="shared" si="238"/>
        <v>78.614969536660965</v>
      </c>
      <c r="AC93" s="4">
        <f t="shared" si="239"/>
        <v>90.168710556768588</v>
      </c>
      <c r="AD93" s="4">
        <f t="shared" si="240"/>
        <v>102.1452355197639</v>
      </c>
      <c r="AE93" s="4">
        <f t="shared" si="241"/>
        <v>117.51715952736998</v>
      </c>
      <c r="AF93" s="4">
        <f t="shared" si="242"/>
        <v>103.2363374317042</v>
      </c>
      <c r="AG93" s="4">
        <f t="shared" si="243"/>
        <v>87.560846686721831</v>
      </c>
      <c r="AI93" s="4">
        <f t="shared" si="244"/>
        <v>6.6394861715532443</v>
      </c>
      <c r="AJ93" s="4">
        <f t="shared" si="245"/>
        <v>5.9025727208682923</v>
      </c>
      <c r="AK93" s="4">
        <f t="shared" si="246"/>
        <v>1.8707292069336603</v>
      </c>
      <c r="AL93" s="4">
        <f t="shared" si="247"/>
        <v>-7.2464539945426907</v>
      </c>
      <c r="AM93" s="4">
        <f t="shared" si="248"/>
        <v>-4.0378220445832085</v>
      </c>
      <c r="AN93" s="4">
        <f t="shared" si="249"/>
        <v>-3.8984176871407072</v>
      </c>
      <c r="AO93" s="4">
        <f t="shared" si="250"/>
        <v>-9.231828711939599</v>
      </c>
      <c r="AP93" s="4">
        <f t="shared" si="251"/>
        <v>-15.301012000262858</v>
      </c>
      <c r="AQ93" s="4">
        <f t="shared" si="252"/>
        <v>-4.3366450917685455</v>
      </c>
      <c r="AR93" s="4">
        <f t="shared" si="253"/>
        <v>-9.9209695366609623</v>
      </c>
      <c r="AS93" s="4">
        <f t="shared" si="254"/>
        <v>-9.7657105567685818</v>
      </c>
      <c r="AT93" s="4">
        <f t="shared" si="255"/>
        <v>-3.5452355197639065</v>
      </c>
      <c r="AU93" s="4">
        <f t="shared" si="256"/>
        <v>8.7328404726300164</v>
      </c>
      <c r="AV93" s="4">
        <f t="shared" si="257"/>
        <v>1.7306625682957986</v>
      </c>
      <c r="AW93" s="4">
        <f t="shared" si="257"/>
        <v>-1.2498466867218241</v>
      </c>
      <c r="AY93" s="2">
        <f t="shared" si="308"/>
        <v>55.712706953084123</v>
      </c>
      <c r="AZ93" s="2">
        <f t="shared" si="147"/>
        <v>58.206752416596515</v>
      </c>
      <c r="BA93" s="2">
        <f t="shared" si="148"/>
        <v>59.339423409295598</v>
      </c>
      <c r="BB93" s="2">
        <f t="shared" si="149"/>
        <v>60.609757851222739</v>
      </c>
      <c r="BC93" s="2">
        <f t="shared" si="150"/>
        <v>60.534354812304606</v>
      </c>
      <c r="BD93" s="2">
        <f t="shared" si="151"/>
        <v>61.016725046760136</v>
      </c>
      <c r="BE93" s="2">
        <f t="shared" si="152"/>
        <v>59.96798621524097</v>
      </c>
      <c r="BF93" s="2">
        <f t="shared" si="153"/>
        <v>62.072415388892068</v>
      </c>
      <c r="BG93" s="2">
        <f t="shared" si="154"/>
        <v>58.99919078760567</v>
      </c>
      <c r="BH93" s="2">
        <f t="shared" si="155"/>
        <v>59.29491976117901</v>
      </c>
      <c r="BI93" s="2">
        <f t="shared" si="156"/>
        <v>59.441647929887239</v>
      </c>
      <c r="BJ93" s="2">
        <f t="shared" si="157"/>
        <v>58.92412940655533</v>
      </c>
      <c r="BK93" s="2">
        <f t="shared" si="158"/>
        <v>63.0121197789028</v>
      </c>
      <c r="BL93" s="2">
        <f t="shared" si="159"/>
        <v>61.560959085085493</v>
      </c>
      <c r="BM93" s="2">
        <f t="shared" si="160"/>
        <v>58.5090985937344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68.694598492828788</v>
      </c>
      <c r="DL93" s="2">
        <f t="shared" si="289"/>
        <v>77.712132350160715</v>
      </c>
      <c r="DM93" s="2">
        <f t="shared" si="289"/>
        <v>79.09724916943523</v>
      </c>
      <c r="DN93" s="2">
        <f t="shared" si="289"/>
        <v>85.442789187556627</v>
      </c>
      <c r="DO93" s="2">
        <f t="shared" si="289"/>
        <v>75.144190425853196</v>
      </c>
      <c r="DP93" s="2">
        <f t="shared" si="289"/>
        <v>77.463100271821219</v>
      </c>
      <c r="DQ93" s="2">
        <f t="shared" si="289"/>
        <v>71.457367823639771</v>
      </c>
      <c r="DR93" s="2">
        <f t="shared" si="289"/>
        <v>73.909956285178239</v>
      </c>
      <c r="DS93" s="2">
        <f t="shared" si="289"/>
        <v>79.402933623693372</v>
      </c>
      <c r="DT93" s="2">
        <f t="shared" si="289"/>
        <v>78.803943902439016</v>
      </c>
      <c r="DU93" s="2">
        <f t="shared" si="289"/>
        <v>72.332368761726073</v>
      </c>
      <c r="DV93" s="2">
        <f t="shared" si="289"/>
        <v>72.592129115070989</v>
      </c>
      <c r="DW93" s="2">
        <f t="shared" si="289"/>
        <v>74.49001308451308</v>
      </c>
      <c r="DX93" s="2">
        <f t="shared" si="289"/>
        <v>67.536278151260504</v>
      </c>
      <c r="DY93" s="2">
        <f t="shared" si="289"/>
        <v>62.565636363636365</v>
      </c>
      <c r="EA93" s="2">
        <f t="shared" si="228"/>
        <v>54.221107120549654</v>
      </c>
      <c r="EB93" s="2">
        <f t="shared" si="290"/>
        <v>56.062905447728902</v>
      </c>
      <c r="EC93" s="2">
        <f t="shared" si="291"/>
        <v>56.978990255087417</v>
      </c>
      <c r="ED93" s="2">
        <f t="shared" si="292"/>
        <v>57.706546507386463</v>
      </c>
      <c r="EE93" s="2">
        <f t="shared" si="293"/>
        <v>58.674363119250557</v>
      </c>
      <c r="EF93" s="2">
        <f t="shared" si="294"/>
        <v>58.940592201349617</v>
      </c>
      <c r="EG93" s="2">
        <f t="shared" si="295"/>
        <v>58.250524120634154</v>
      </c>
      <c r="EH93" s="2">
        <f t="shared" si="296"/>
        <v>60.326104915105468</v>
      </c>
      <c r="EI93" s="2">
        <f t="shared" si="297"/>
        <v>56.259577083959101</v>
      </c>
      <c r="EJ93" s="2">
        <f t="shared" si="298"/>
        <v>56.433757724350563</v>
      </c>
      <c r="EK93" s="2">
        <f t="shared" si="299"/>
        <v>57.4465490715857</v>
      </c>
      <c r="EL93" s="2">
        <f t="shared" si="300"/>
        <v>56.992728805565392</v>
      </c>
      <c r="EM93" s="2">
        <f t="shared" si="301"/>
        <v>60.854929961089482</v>
      </c>
      <c r="EN93" s="2">
        <f t="shared" si="302"/>
        <v>60.47768625768996</v>
      </c>
      <c r="EO93" s="2">
        <f t="shared" si="303"/>
        <v>57.701793895644663</v>
      </c>
      <c r="EQ93" s="2">
        <f t="shared" si="304"/>
        <v>53.121135753628622</v>
      </c>
      <c r="ER93" s="2">
        <f t="shared" si="305"/>
        <v>55.225860446299691</v>
      </c>
      <c r="ES93" s="2">
        <f t="shared" si="305"/>
        <v>55.169670990560192</v>
      </c>
      <c r="ET93" s="2">
        <f t="shared" si="305"/>
        <v>56.355914078756214</v>
      </c>
      <c r="EU93" s="2">
        <f t="shared" si="305"/>
        <v>58.024707897716077</v>
      </c>
      <c r="EV93" s="2">
        <f t="shared" si="305"/>
        <v>58.758448858100557</v>
      </c>
      <c r="EW93" s="2">
        <f t="shared" si="305"/>
        <v>57.119407283246296</v>
      </c>
      <c r="EX93" s="2">
        <f t="shared" si="305"/>
        <v>58.265510233808179</v>
      </c>
      <c r="EY93" s="2">
        <f t="shared" si="305"/>
        <v>55.487581389178366</v>
      </c>
      <c r="EZ93" s="2">
        <f t="shared" si="305"/>
        <v>55.216857934731344</v>
      </c>
      <c r="FA93" s="2">
        <f t="shared" si="305"/>
        <v>55.993376963976523</v>
      </c>
      <c r="FB93" s="2">
        <f t="shared" si="305"/>
        <v>56.718067964483119</v>
      </c>
      <c r="FC93" s="2">
        <f t="shared" si="305"/>
        <v>59.528638223880918</v>
      </c>
      <c r="FD93" s="2">
        <f t="shared" si="305"/>
        <v>60.208024465915031</v>
      </c>
      <c r="FE93" s="2">
        <f t="shared" si="305"/>
        <v>58.560489118164654</v>
      </c>
      <c r="FG93" s="2">
        <f t="shared" si="306"/>
        <v>0.89693346283173758</v>
      </c>
      <c r="FH93" s="2">
        <f t="shared" si="307"/>
        <v>0.9009643313511283</v>
      </c>
      <c r="FI93" s="2">
        <f t="shared" si="307"/>
        <v>0.89326342084261345</v>
      </c>
      <c r="FJ93" s="2">
        <f t="shared" si="307"/>
        <v>0.89531705326435174</v>
      </c>
      <c r="FK93" s="2">
        <f t="shared" si="307"/>
        <v>0.88705743269397697</v>
      </c>
      <c r="FL93" s="2">
        <f t="shared" si="307"/>
        <v>0.887910379579117</v>
      </c>
      <c r="FM93" s="2">
        <f t="shared" si="307"/>
        <v>0.86993444225159999</v>
      </c>
      <c r="FN93" s="2">
        <f t="shared" si="307"/>
        <v>0.87140220003934199</v>
      </c>
      <c r="FO93" s="2">
        <f t="shared" si="307"/>
        <v>0.88161376355255561</v>
      </c>
      <c r="FP93" s="2">
        <f t="shared" si="307"/>
        <v>0.87208266184217831</v>
      </c>
      <c r="FQ93" s="2">
        <f t="shared" si="307"/>
        <v>0.86594657821514209</v>
      </c>
      <c r="FR93" s="2">
        <f t="shared" si="307"/>
        <v>0.87618325448840584</v>
      </c>
      <c r="FS93" s="2">
        <f t="shared" si="307"/>
        <v>0.84177246640944448</v>
      </c>
      <c r="FT93" s="2">
        <f t="shared" si="307"/>
        <v>0.84652542294617472</v>
      </c>
      <c r="FU93" s="2">
        <f t="shared" si="307"/>
        <v>0.83404158498986714</v>
      </c>
      <c r="FW93" s="2">
        <f t="shared" si="324"/>
        <v>1.2073399822791508E-4</v>
      </c>
      <c r="FX93" s="2">
        <f t="shared" si="164"/>
        <v>2.3737450856659584E-4</v>
      </c>
      <c r="FY93" s="2">
        <f t="shared" si="165"/>
        <v>2.1783840718643581E-4</v>
      </c>
      <c r="FZ93" s="2">
        <f t="shared" si="166"/>
        <v>2.2231903560906657E-4</v>
      </c>
      <c r="GA93" s="2">
        <f t="shared" si="167"/>
        <v>2.3533412098444153E-4</v>
      </c>
      <c r="GB93" s="2">
        <f t="shared" si="168"/>
        <v>2.638221662569303E-4</v>
      </c>
      <c r="GC93" s="2">
        <f t="shared" si="169"/>
        <v>2.5938763428941453E-4</v>
      </c>
      <c r="GD93" s="2">
        <f t="shared" si="170"/>
        <v>2.6348092725445575E-4</v>
      </c>
      <c r="GE93" s="2">
        <f t="shared" si="171"/>
        <v>3.124056980442225E-4</v>
      </c>
      <c r="GF93" s="2">
        <f t="shared" si="172"/>
        <v>3.062151630748553E-4</v>
      </c>
      <c r="GG93" s="2">
        <f t="shared" si="173"/>
        <v>2.7264990300438218E-4</v>
      </c>
      <c r="GH93" s="2">
        <f t="shared" si="174"/>
        <v>2.4166992766351715E-4</v>
      </c>
      <c r="GI93" s="2">
        <f t="shared" si="175"/>
        <v>1.9283472936845901E-4</v>
      </c>
      <c r="GJ93" s="2">
        <f t="shared" si="176"/>
        <v>1.5418597309622056E-4</v>
      </c>
      <c r="GK93" s="2">
        <f t="shared" si="177"/>
        <v>1.2706632108565438E-4</v>
      </c>
      <c r="GM93" s="86">
        <f t="shared" si="325"/>
        <v>0.31931589920606812</v>
      </c>
      <c r="GN93" s="86">
        <f t="shared" si="178"/>
        <v>0.34795109249219891</v>
      </c>
      <c r="GO93" s="86">
        <f t="shared" si="179"/>
        <v>0.34647184456744801</v>
      </c>
      <c r="GP93" s="86">
        <f t="shared" si="180"/>
        <v>0.26463897287013588</v>
      </c>
      <c r="GQ93" s="86">
        <f t="shared" si="181"/>
        <v>0.24319413844535667</v>
      </c>
      <c r="GR93" s="86">
        <f t="shared" si="182"/>
        <v>0.266410796113422</v>
      </c>
      <c r="GS93" s="86">
        <f t="shared" si="183"/>
        <v>0.18181551941476268</v>
      </c>
      <c r="GT93" s="86">
        <f t="shared" si="184"/>
        <v>0.183791184957799</v>
      </c>
      <c r="GU93" s="86">
        <f t="shared" si="185"/>
        <v>0.12558183155683739</v>
      </c>
      <c r="GV93" s="86">
        <f t="shared" si="186"/>
        <v>0.13064789456612547</v>
      </c>
      <c r="GW93" s="86">
        <f t="shared" si="187"/>
        <v>0.20436519378634868</v>
      </c>
      <c r="GX93" s="86">
        <f t="shared" si="188"/>
        <v>0.25617031995676481</v>
      </c>
      <c r="GY93" s="86">
        <f t="shared" si="189"/>
        <v>0.32216355115817719</v>
      </c>
      <c r="GZ93" s="86">
        <f t="shared" si="190"/>
        <v>0.29578520458859936</v>
      </c>
      <c r="HA93" s="86">
        <f t="shared" si="191"/>
        <v>0.27424010494239581</v>
      </c>
      <c r="HC93" s="86">
        <f t="shared" si="326"/>
        <v>2.5915090865707016E-3</v>
      </c>
      <c r="HD93" s="86">
        <f t="shared" si="192"/>
        <v>3.5691224621739047E-3</v>
      </c>
      <c r="HE93" s="86">
        <f t="shared" si="193"/>
        <v>2.2298710248916959E-3</v>
      </c>
      <c r="HF93" s="86">
        <f t="shared" si="194"/>
        <v>2.9607950859241155E-3</v>
      </c>
      <c r="HG93" s="86">
        <f t="shared" si="195"/>
        <v>1.921091064950106E-3</v>
      </c>
      <c r="HH93" s="86">
        <f t="shared" si="196"/>
        <v>1.9303312040960256E-3</v>
      </c>
      <c r="HI93" s="86">
        <f t="shared" si="197"/>
        <v>1.0667041080619601E-3</v>
      </c>
      <c r="HJ93" s="86">
        <f t="shared" si="198"/>
        <v>2.2511243299198506E-4</v>
      </c>
      <c r="HK93" s="86">
        <f t="shared" si="199"/>
        <v>2.9057849019266209E-3</v>
      </c>
      <c r="HL93" s="86">
        <f t="shared" si="200"/>
        <v>1.504476250317904E-3</v>
      </c>
      <c r="HM93" s="86">
        <f t="shared" si="201"/>
        <v>7.8459977754532346E-4</v>
      </c>
      <c r="HN93" s="86">
        <f t="shared" si="202"/>
        <v>1.3325057069225659E-3</v>
      </c>
      <c r="HO93" s="86">
        <f t="shared" si="203"/>
        <v>1.0563983670380898E-4</v>
      </c>
      <c r="HP93" s="86">
        <f t="shared" si="204"/>
        <v>1.2575867288924425E-4</v>
      </c>
      <c r="HQ93" s="86">
        <f t="shared" si="205"/>
        <v>2.0337360550966621E-5</v>
      </c>
      <c r="HS93" s="86">
        <f t="shared" si="327"/>
        <v>2.6010929580616516E-37</v>
      </c>
      <c r="HT93" s="86">
        <f t="shared" si="206"/>
        <v>2.0247519957351652E-30</v>
      </c>
      <c r="HU93" s="86">
        <f t="shared" si="207"/>
        <v>4.3456415683759782E-33</v>
      </c>
      <c r="HV93" s="86">
        <f t="shared" si="208"/>
        <v>1.6964560909753338E-33</v>
      </c>
      <c r="HW93" s="86">
        <f t="shared" si="209"/>
        <v>8.1001786341804649E-37</v>
      </c>
      <c r="HX93" s="86">
        <f t="shared" si="210"/>
        <v>5.5313916451646357E-36</v>
      </c>
      <c r="HY93" s="86">
        <f t="shared" si="211"/>
        <v>1.089768703642878E-42</v>
      </c>
      <c r="HZ93" s="86">
        <f t="shared" si="212"/>
        <v>4.2015721931524226E-56</v>
      </c>
      <c r="IA93" s="86">
        <f t="shared" si="213"/>
        <v>1.8006674686962702E-38</v>
      </c>
      <c r="IB93" s="86">
        <f t="shared" si="214"/>
        <v>2.2252682253938105E-43</v>
      </c>
      <c r="IC93" s="86">
        <f t="shared" si="215"/>
        <v>1.6433615473176709E-46</v>
      </c>
      <c r="ID93" s="86">
        <f t="shared" si="216"/>
        <v>2.8466597128569619E-41</v>
      </c>
      <c r="IE93" s="86">
        <f t="shared" si="217"/>
        <v>4.0111323157223796E-57</v>
      </c>
      <c r="IF93" s="86">
        <f t="shared" si="218"/>
        <v>2.754414509601422E-35</v>
      </c>
      <c r="IG93" s="86">
        <f t="shared" si="219"/>
        <v>9.5906933811634312E-25</v>
      </c>
      <c r="II93" s="86">
        <f t="shared" si="328"/>
        <v>1.2785018346347597E-104</v>
      </c>
      <c r="IJ93" s="86">
        <f t="shared" si="329"/>
        <v>1.57081381949491E-79</v>
      </c>
      <c r="IK93" s="86">
        <f t="shared" si="330"/>
        <v>1.3014103449122733E-88</v>
      </c>
      <c r="IL93" s="86">
        <f t="shared" si="331"/>
        <v>5.3732031104619336E-90</v>
      </c>
      <c r="IM93" s="86">
        <f t="shared" si="332"/>
        <v>2.139214456383868E-101</v>
      </c>
      <c r="IN93" s="86">
        <f t="shared" si="333"/>
        <v>1.9350850165692982E-96</v>
      </c>
      <c r="IO93" s="86">
        <f t="shared" si="334"/>
        <v>1.1675122994816838E-114</v>
      </c>
      <c r="IP93" s="86">
        <f t="shared" si="335"/>
        <v>7.7101723270628989E-153</v>
      </c>
      <c r="IQ93" s="86">
        <f t="shared" si="336"/>
        <v>1.428642781692408E-104</v>
      </c>
      <c r="IR93" s="86">
        <f t="shared" si="337"/>
        <v>3.1070228055726021E-118</v>
      </c>
      <c r="IS93" s="86">
        <f t="shared" si="338"/>
        <v>4.7011008230714567E-126</v>
      </c>
      <c r="IT93" s="86">
        <f t="shared" si="339"/>
        <v>7.6908150378119745E-111</v>
      </c>
      <c r="IU93" s="86">
        <f t="shared" si="340"/>
        <v>2.5320450716441686E-153</v>
      </c>
      <c r="IV93" s="86">
        <f t="shared" si="341"/>
        <v>1.3770774568665147E-113</v>
      </c>
      <c r="IW93" s="86">
        <f t="shared" si="342"/>
        <v>2.5980874277706375E-107</v>
      </c>
      <c r="IY93" s="86">
        <f t="shared" si="343"/>
        <v>0.32190740829263881</v>
      </c>
      <c r="IZ93" s="86">
        <f t="shared" si="344"/>
        <v>0.3515202149543728</v>
      </c>
      <c r="JA93" s="86">
        <f t="shared" si="345"/>
        <v>0.3487017155923397</v>
      </c>
      <c r="JB93" s="86">
        <f t="shared" si="346"/>
        <v>0.26759976795606</v>
      </c>
      <c r="JC93" s="86">
        <f t="shared" si="347"/>
        <v>0.24511522951030679</v>
      </c>
      <c r="JD93" s="86">
        <f t="shared" si="348"/>
        <v>0.26834112731751802</v>
      </c>
      <c r="JE93" s="86">
        <f t="shared" si="349"/>
        <v>0.18288222352282463</v>
      </c>
      <c r="JF93" s="86">
        <f t="shared" si="350"/>
        <v>0.18401629739079098</v>
      </c>
      <c r="JG93" s="86">
        <f t="shared" si="351"/>
        <v>0.128487616458764</v>
      </c>
      <c r="JH93" s="86">
        <f t="shared" si="352"/>
        <v>0.13215237081644338</v>
      </c>
      <c r="JI93" s="86">
        <f t="shared" si="353"/>
        <v>0.20514979356389401</v>
      </c>
      <c r="JJ93" s="86">
        <f t="shared" si="354"/>
        <v>0.25750282566368737</v>
      </c>
      <c r="JK93" s="86">
        <f t="shared" si="355"/>
        <v>0.32226919099488099</v>
      </c>
      <c r="JL93" s="86">
        <f t="shared" si="356"/>
        <v>0.29591096326148858</v>
      </c>
      <c r="JM93" s="86">
        <f t="shared" si="357"/>
        <v>0.27426044230294677</v>
      </c>
    </row>
    <row r="94" spans="2:273" x14ac:dyDescent="0.25">
      <c r="B94" s="2">
        <v>67</v>
      </c>
      <c r="C94" s="37">
        <v>87.56</v>
      </c>
      <c r="D94" s="37">
        <v>91.370999999999995</v>
      </c>
      <c r="E94" s="37">
        <v>88.805999999999997</v>
      </c>
      <c r="F94" s="37">
        <v>72.516000000000005</v>
      </c>
      <c r="G94" s="37">
        <v>71.805999999999997</v>
      </c>
      <c r="H94" s="37">
        <v>72.418999999999997</v>
      </c>
      <c r="I94" s="37">
        <v>64.742000000000004</v>
      </c>
      <c r="J94" s="37">
        <v>65.257999999999996</v>
      </c>
      <c r="K94" s="37">
        <v>70.242000000000004</v>
      </c>
      <c r="L94" s="37">
        <v>66.725999999999999</v>
      </c>
      <c r="M94" s="37">
        <v>63.274000000000001</v>
      </c>
      <c r="N94" s="37">
        <v>67.233000000000004</v>
      </c>
      <c r="O94" s="37">
        <v>93.483000000000004</v>
      </c>
      <c r="P94" s="37">
        <v>79.566999999999993</v>
      </c>
      <c r="Q94" s="37">
        <v>68.426000000000002</v>
      </c>
      <c r="S94" s="4">
        <f t="shared" si="229"/>
        <v>90.593828593726641</v>
      </c>
      <c r="T94" s="4">
        <f t="shared" si="230"/>
        <v>98.946080523025614</v>
      </c>
      <c r="U94" s="4">
        <f t="shared" si="231"/>
        <v>96.482541178431944</v>
      </c>
      <c r="V94" s="4">
        <f t="shared" si="232"/>
        <v>81.285917511712057</v>
      </c>
      <c r="W94" s="4">
        <f t="shared" si="233"/>
        <v>81.034036235235931</v>
      </c>
      <c r="X94" s="4">
        <f t="shared" si="234"/>
        <v>81.793233809371955</v>
      </c>
      <c r="Y94" s="4">
        <f t="shared" si="235"/>
        <v>71.749477565671512</v>
      </c>
      <c r="Z94" s="4">
        <f t="shared" si="236"/>
        <v>72.950471037777291</v>
      </c>
      <c r="AA94" s="4">
        <f t="shared" si="237"/>
        <v>67.339725839696158</v>
      </c>
      <c r="AB94" s="4">
        <f t="shared" si="238"/>
        <v>66.371991317814263</v>
      </c>
      <c r="AC94" s="4">
        <f t="shared" si="239"/>
        <v>71.981827184874064</v>
      </c>
      <c r="AD94" s="4">
        <f t="shared" si="240"/>
        <v>79.563048038566109</v>
      </c>
      <c r="AE94" s="4">
        <f t="shared" si="241"/>
        <v>94.854947208555259</v>
      </c>
      <c r="AF94" s="4">
        <f t="shared" si="242"/>
        <v>84.985401088523034</v>
      </c>
      <c r="AG94" s="4">
        <f t="shared" si="243"/>
        <v>73.670356856246329</v>
      </c>
      <c r="AI94" s="4">
        <f t="shared" si="244"/>
        <v>-3.0338285937266392</v>
      </c>
      <c r="AJ94" s="4">
        <f t="shared" si="245"/>
        <v>-7.5750805230256191</v>
      </c>
      <c r="AK94" s="4">
        <f t="shared" si="246"/>
        <v>-7.6765411784319468</v>
      </c>
      <c r="AL94" s="4">
        <f t="shared" si="247"/>
        <v>-8.7699175117120518</v>
      </c>
      <c r="AM94" s="4">
        <f t="shared" si="248"/>
        <v>-9.2280362352359333</v>
      </c>
      <c r="AN94" s="4">
        <f t="shared" si="249"/>
        <v>-9.3742338093719582</v>
      </c>
      <c r="AO94" s="4">
        <f t="shared" si="250"/>
        <v>-7.0074775656715076</v>
      </c>
      <c r="AP94" s="4">
        <f t="shared" si="251"/>
        <v>-7.6924710377772954</v>
      </c>
      <c r="AQ94" s="4">
        <f t="shared" si="252"/>
        <v>2.9022741603038469</v>
      </c>
      <c r="AR94" s="4">
        <f t="shared" si="253"/>
        <v>0.35400868218573578</v>
      </c>
      <c r="AS94" s="4">
        <f t="shared" si="254"/>
        <v>-8.7078271848740627</v>
      </c>
      <c r="AT94" s="4">
        <f t="shared" si="255"/>
        <v>-12.330048038566105</v>
      </c>
      <c r="AU94" s="4">
        <f t="shared" si="256"/>
        <v>-1.3719472085552553</v>
      </c>
      <c r="AV94" s="4">
        <f t="shared" si="257"/>
        <v>-5.4184010885230407</v>
      </c>
      <c r="AW94" s="4">
        <f t="shared" si="257"/>
        <v>-5.244356856246327</v>
      </c>
      <c r="AY94" s="2">
        <f t="shared" si="308"/>
        <v>55.480471688919579</v>
      </c>
      <c r="AZ94" s="2">
        <f t="shared" si="147"/>
        <v>57.912565183234634</v>
      </c>
      <c r="BA94" s="2">
        <f t="shared" si="148"/>
        <v>59.02606261281344</v>
      </c>
      <c r="BB94" s="2">
        <f t="shared" si="149"/>
        <v>60.261646388855233</v>
      </c>
      <c r="BC94" s="2">
        <f t="shared" si="150"/>
        <v>60.258592540376014</v>
      </c>
      <c r="BD94" s="2">
        <f t="shared" si="151"/>
        <v>60.736744454562547</v>
      </c>
      <c r="BE94" s="2">
        <f t="shared" si="152"/>
        <v>59.695835385317643</v>
      </c>
      <c r="BF94" s="2">
        <f t="shared" si="153"/>
        <v>61.760309281231471</v>
      </c>
      <c r="BG94" s="2">
        <f t="shared" si="154"/>
        <v>58.665465103498015</v>
      </c>
      <c r="BH94" s="2">
        <f t="shared" si="155"/>
        <v>58.957047994973372</v>
      </c>
      <c r="BI94" s="2">
        <f t="shared" si="156"/>
        <v>59.144407792750023</v>
      </c>
      <c r="BJ94" s="2">
        <f t="shared" si="157"/>
        <v>58.658932332434418</v>
      </c>
      <c r="BK94" s="2">
        <f t="shared" si="158"/>
        <v>62.729795688718262</v>
      </c>
      <c r="BL94" s="2">
        <f t="shared" si="159"/>
        <v>61.364493357915762</v>
      </c>
      <c r="BM94" s="2">
        <f t="shared" si="160"/>
        <v>58.372517751230859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68.831559841179811</v>
      </c>
      <c r="DL94" s="2">
        <f t="shared" si="289"/>
        <v>77.988922804742998</v>
      </c>
      <c r="DM94" s="2">
        <f t="shared" si="289"/>
        <v>79.402704318936884</v>
      </c>
      <c r="DN94" s="2">
        <f t="shared" si="289"/>
        <v>85.852445484747818</v>
      </c>
      <c r="DO94" s="2">
        <f t="shared" si="289"/>
        <v>75.33332437330111</v>
      </c>
      <c r="DP94" s="2">
        <f t="shared" si="289"/>
        <v>77.656396556931455</v>
      </c>
      <c r="DQ94" s="2">
        <f t="shared" si="289"/>
        <v>71.589618855534695</v>
      </c>
      <c r="DR94" s="2">
        <f t="shared" si="289"/>
        <v>74.100372701688556</v>
      </c>
      <c r="DS94" s="2">
        <f t="shared" si="289"/>
        <v>79.676089198606263</v>
      </c>
      <c r="DT94" s="2">
        <f t="shared" si="289"/>
        <v>79.110881707317077</v>
      </c>
      <c r="DU94" s="2">
        <f t="shared" si="289"/>
        <v>72.534073545966223</v>
      </c>
      <c r="DV94" s="2">
        <f t="shared" si="289"/>
        <v>72.798076411960153</v>
      </c>
      <c r="DW94" s="2">
        <f t="shared" si="289"/>
        <v>74.715336121836117</v>
      </c>
      <c r="DX94" s="2">
        <f t="shared" si="289"/>
        <v>67.656589915966393</v>
      </c>
      <c r="DY94" s="2">
        <f t="shared" si="289"/>
        <v>62.662545454545452</v>
      </c>
      <c r="EA94" s="2">
        <f t="shared" si="228"/>
        <v>54.081447532791998</v>
      </c>
      <c r="EB94" s="2">
        <f t="shared" si="290"/>
        <v>55.900146497476555</v>
      </c>
      <c r="EC94" s="2">
        <f t="shared" si="291"/>
        <v>56.80595199197478</v>
      </c>
      <c r="ED94" s="2">
        <f t="shared" si="292"/>
        <v>57.533131876709831</v>
      </c>
      <c r="EE94" s="2">
        <f t="shared" si="293"/>
        <v>58.508302320870946</v>
      </c>
      <c r="EF94" s="2">
        <f t="shared" si="294"/>
        <v>58.788807692868858</v>
      </c>
      <c r="EG94" s="2">
        <f t="shared" si="295"/>
        <v>58.074398253653719</v>
      </c>
      <c r="EH94" s="2">
        <f t="shared" si="296"/>
        <v>60.100110953058312</v>
      </c>
      <c r="EI94" s="2">
        <f t="shared" si="297"/>
        <v>56.092624767769138</v>
      </c>
      <c r="EJ94" s="2">
        <f t="shared" si="298"/>
        <v>56.261441608173712</v>
      </c>
      <c r="EK94" s="2">
        <f t="shared" si="299"/>
        <v>57.254479545634581</v>
      </c>
      <c r="EL94" s="2">
        <f t="shared" si="300"/>
        <v>56.836764532484395</v>
      </c>
      <c r="EM94" s="2">
        <f t="shared" si="301"/>
        <v>60.67543358223481</v>
      </c>
      <c r="EN94" s="2">
        <f t="shared" si="302"/>
        <v>60.324165912832498</v>
      </c>
      <c r="EO94" s="2">
        <f t="shared" si="303"/>
        <v>57.593856637699403</v>
      </c>
      <c r="EQ94" s="2">
        <f t="shared" si="304"/>
        <v>53.004145708297223</v>
      </c>
      <c r="ER94" s="2">
        <f t="shared" si="305"/>
        <v>55.080955188404161</v>
      </c>
      <c r="ES94" s="2">
        <f t="shared" si="305"/>
        <v>55.035543348495125</v>
      </c>
      <c r="ET94" s="2">
        <f t="shared" si="305"/>
        <v>56.213389254964397</v>
      </c>
      <c r="EU94" s="2">
        <f t="shared" si="305"/>
        <v>57.872308558865853</v>
      </c>
      <c r="EV94" s="2">
        <f t="shared" si="305"/>
        <v>58.610256375418992</v>
      </c>
      <c r="EW94" s="2">
        <f t="shared" si="305"/>
        <v>56.968788955622934</v>
      </c>
      <c r="EX94" s="2">
        <f t="shared" si="305"/>
        <v>58.090159939971755</v>
      </c>
      <c r="EY94" s="2">
        <f t="shared" si="305"/>
        <v>55.338052849618329</v>
      </c>
      <c r="EZ94" s="2">
        <f t="shared" si="305"/>
        <v>55.071771192959801</v>
      </c>
      <c r="FA94" s="2">
        <f t="shared" si="305"/>
        <v>55.83554338421456</v>
      </c>
      <c r="FB94" s="2">
        <f t="shared" si="305"/>
        <v>56.567621900716517</v>
      </c>
      <c r="FC94" s="2">
        <f t="shared" si="305"/>
        <v>59.377249610587896</v>
      </c>
      <c r="FD94" s="2">
        <f t="shared" si="305"/>
        <v>60.059551269772804</v>
      </c>
      <c r="FE94" s="2">
        <f t="shared" si="305"/>
        <v>58.430480528406562</v>
      </c>
      <c r="FG94" s="2">
        <f t="shared" si="306"/>
        <v>0.90514195819020016</v>
      </c>
      <c r="FH94" s="2">
        <f t="shared" si="307"/>
        <v>0.90888440949858484</v>
      </c>
      <c r="FI94" s="2">
        <f t="shared" si="307"/>
        <v>0.90173218474535277</v>
      </c>
      <c r="FJ94" s="2">
        <f t="shared" si="307"/>
        <v>0.90364045350812261</v>
      </c>
      <c r="FK94" s="2">
        <f t="shared" si="307"/>
        <v>0.89596124621123763</v>
      </c>
      <c r="FL94" s="2">
        <f t="shared" si="307"/>
        <v>0.89675477747096</v>
      </c>
      <c r="FM94" s="2">
        <f t="shared" si="307"/>
        <v>0.88000554181855117</v>
      </c>
      <c r="FN94" s="2">
        <f t="shared" si="307"/>
        <v>0.88137514710270837</v>
      </c>
      <c r="FO94" s="2">
        <f t="shared" si="307"/>
        <v>0.89089394346177209</v>
      </c>
      <c r="FP94" s="2">
        <f t="shared" si="307"/>
        <v>0.88200998339750969</v>
      </c>
      <c r="FQ94" s="2">
        <f t="shared" si="307"/>
        <v>0.87628254824613794</v>
      </c>
      <c r="FR94" s="2">
        <f t="shared" si="307"/>
        <v>0.88583400092522058</v>
      </c>
      <c r="FS94" s="2">
        <f t="shared" si="307"/>
        <v>0.85365734680840866</v>
      </c>
      <c r="FT94" s="2">
        <f t="shared" si="307"/>
        <v>0.8581134724155508</v>
      </c>
      <c r="FU94" s="2">
        <f t="shared" si="307"/>
        <v>0.84640119366326627</v>
      </c>
      <c r="FW94" s="2">
        <f t="shared" si="324"/>
        <v>1.3238065459397473E-4</v>
      </c>
      <c r="FX94" s="2">
        <f t="shared" si="164"/>
        <v>2.6027001239905352E-4</v>
      </c>
      <c r="FY94" s="2">
        <f t="shared" si="165"/>
        <v>2.3885004393314112E-4</v>
      </c>
      <c r="FZ94" s="2">
        <f t="shared" si="166"/>
        <v>2.4376274668051043E-4</v>
      </c>
      <c r="GA94" s="2">
        <f t="shared" si="167"/>
        <v>2.5803287393181027E-4</v>
      </c>
      <c r="GB94" s="2">
        <f t="shared" si="168"/>
        <v>2.8926789019929666E-4</v>
      </c>
      <c r="GC94" s="2">
        <f t="shared" si="169"/>
        <v>2.8440576802175822E-4</v>
      </c>
      <c r="GD94" s="2">
        <f t="shared" si="170"/>
        <v>2.8889374810747633E-4</v>
      </c>
      <c r="GE94" s="2">
        <f t="shared" si="171"/>
        <v>3.4253571211416867E-4</v>
      </c>
      <c r="GF94" s="2">
        <f t="shared" si="172"/>
        <v>3.3574833059801378E-4</v>
      </c>
      <c r="GG94" s="2">
        <f t="shared" si="173"/>
        <v>2.989468100975321E-4</v>
      </c>
      <c r="GH94" s="2">
        <f t="shared" si="174"/>
        <v>2.6497962811368458E-4</v>
      </c>
      <c r="GI94" s="2">
        <f t="shared" si="175"/>
        <v>2.1143514259895936E-4</v>
      </c>
      <c r="GJ94" s="2">
        <f t="shared" si="176"/>
        <v>1.6905904279903959E-4</v>
      </c>
      <c r="GK94" s="2">
        <f t="shared" si="177"/>
        <v>1.3932374254675407E-4</v>
      </c>
      <c r="GM94" s="86">
        <f t="shared" si="325"/>
        <v>0.21903035222878509</v>
      </c>
      <c r="GN94" s="86">
        <f t="shared" si="178"/>
        <v>0.23774405135882046</v>
      </c>
      <c r="GO94" s="86">
        <f t="shared" si="179"/>
        <v>0.22693701465238356</v>
      </c>
      <c r="GP94" s="86">
        <f t="shared" si="180"/>
        <v>0.14462054532679863</v>
      </c>
      <c r="GQ94" s="86">
        <f t="shared" si="181"/>
        <v>0.13160913334990099</v>
      </c>
      <c r="GR94" s="86">
        <f t="shared" si="182"/>
        <v>0.12922469631236799</v>
      </c>
      <c r="GS94" s="86">
        <f t="shared" si="183"/>
        <v>8.2958776909628856E-2</v>
      </c>
      <c r="GT94" s="86">
        <f t="shared" si="184"/>
        <v>8.2406560930759945E-2</v>
      </c>
      <c r="GU94" s="86">
        <f t="shared" si="185"/>
        <v>5.1358604853401636E-2</v>
      </c>
      <c r="GV94" s="86">
        <f t="shared" si="186"/>
        <v>4.8526599422320064E-2</v>
      </c>
      <c r="GW94" s="86">
        <f t="shared" si="187"/>
        <v>9.2391994085319909E-2</v>
      </c>
      <c r="GX94" s="86">
        <f t="shared" si="188"/>
        <v>0.13301050300848671</v>
      </c>
      <c r="GY94" s="86">
        <f t="shared" si="189"/>
        <v>0.2185642005724299</v>
      </c>
      <c r="GZ94" s="86">
        <f t="shared" si="190"/>
        <v>0.19264758973624022</v>
      </c>
      <c r="HA94" s="86">
        <f t="shared" si="191"/>
        <v>0.16854274351718937</v>
      </c>
      <c r="HC94" s="86">
        <f t="shared" si="326"/>
        <v>4.0012431788068971E-3</v>
      </c>
      <c r="HD94" s="86">
        <f t="shared" si="192"/>
        <v>5.3093273042513437E-3</v>
      </c>
      <c r="HE94" s="86">
        <f t="shared" si="193"/>
        <v>3.4372012256776896E-3</v>
      </c>
      <c r="HF94" s="86">
        <f t="shared" si="194"/>
        <v>4.5354913114703027E-3</v>
      </c>
      <c r="HG94" s="86">
        <f t="shared" si="195"/>
        <v>3.0829549570879455E-3</v>
      </c>
      <c r="HH94" s="86">
        <f t="shared" si="196"/>
        <v>3.0804313387166622E-3</v>
      </c>
      <c r="HI94" s="86">
        <f t="shared" si="197"/>
        <v>1.8179121588754934E-3</v>
      </c>
      <c r="HJ94" s="86">
        <f t="shared" si="198"/>
        <v>4.4696699725742527E-4</v>
      </c>
      <c r="HK94" s="86">
        <f t="shared" si="199"/>
        <v>4.6934668532362016E-3</v>
      </c>
      <c r="HL94" s="86">
        <f t="shared" si="200"/>
        <v>2.5753227281158407E-3</v>
      </c>
      <c r="HM94" s="86">
        <f t="shared" si="201"/>
        <v>1.3946527675966116E-3</v>
      </c>
      <c r="HN94" s="86">
        <f t="shared" si="202"/>
        <v>2.2210971722533813E-3</v>
      </c>
      <c r="HO94" s="86">
        <f t="shared" si="203"/>
        <v>2.1127148683777302E-4</v>
      </c>
      <c r="HP94" s="86">
        <f t="shared" si="204"/>
        <v>2.4695785564416594E-4</v>
      </c>
      <c r="HQ94" s="86">
        <f t="shared" si="205"/>
        <v>4.6603948263451466E-5</v>
      </c>
      <c r="HS94" s="86">
        <f t="shared" si="327"/>
        <v>3.4193012518713493E-36</v>
      </c>
      <c r="HT94" s="86">
        <f t="shared" si="206"/>
        <v>1.7848171816160318E-29</v>
      </c>
      <c r="HU94" s="86">
        <f t="shared" si="207"/>
        <v>4.6890151055058859E-32</v>
      </c>
      <c r="HV94" s="86">
        <f t="shared" si="208"/>
        <v>1.9052306909364925E-32</v>
      </c>
      <c r="HW94" s="86">
        <f t="shared" si="209"/>
        <v>1.2266782932482399E-35</v>
      </c>
      <c r="HX94" s="86">
        <f t="shared" si="210"/>
        <v>7.8608813731564983E-35</v>
      </c>
      <c r="HY94" s="86">
        <f t="shared" si="211"/>
        <v>2.5686396842599399E-41</v>
      </c>
      <c r="HZ94" s="86">
        <f t="shared" si="212"/>
        <v>2.8462526626800972E-54</v>
      </c>
      <c r="IA94" s="86">
        <f t="shared" si="213"/>
        <v>3.3473437557289129E-37</v>
      </c>
      <c r="IB94" s="86">
        <f t="shared" si="214"/>
        <v>6.0453964833942997E-42</v>
      </c>
      <c r="IC94" s="86">
        <f t="shared" si="215"/>
        <v>5.3690069489485081E-45</v>
      </c>
      <c r="ID94" s="86">
        <f t="shared" si="216"/>
        <v>5.8719382225200679E-40</v>
      </c>
      <c r="IE94" s="86">
        <f t="shared" si="217"/>
        <v>2.4388290735762383E-55</v>
      </c>
      <c r="IF94" s="86">
        <f t="shared" si="218"/>
        <v>3.0551047146226059E-34</v>
      </c>
      <c r="IG94" s="86">
        <f t="shared" si="219"/>
        <v>4.7117736217162439E-24</v>
      </c>
      <c r="II94" s="86">
        <f t="shared" si="328"/>
        <v>1.5575170469985149E-102</v>
      </c>
      <c r="IJ94" s="86">
        <f t="shared" si="329"/>
        <v>7.9525739781901253E-78</v>
      </c>
      <c r="IK94" s="86">
        <f t="shared" si="330"/>
        <v>9.9618058111485639E-87</v>
      </c>
      <c r="IL94" s="86">
        <f t="shared" si="331"/>
        <v>4.4541726403321832E-88</v>
      </c>
      <c r="IM94" s="86">
        <f t="shared" si="332"/>
        <v>3.244796201634554E-99</v>
      </c>
      <c r="IN94" s="86">
        <f t="shared" si="333"/>
        <v>2.4421758757262585E-94</v>
      </c>
      <c r="IO94" s="86">
        <f t="shared" si="334"/>
        <v>3.6931983083382088E-112</v>
      </c>
      <c r="IP94" s="86">
        <f t="shared" si="335"/>
        <v>1.7344294146543031E-149</v>
      </c>
      <c r="IQ94" s="86">
        <f t="shared" si="336"/>
        <v>3.0471823231827729E-102</v>
      </c>
      <c r="IR94" s="86">
        <f t="shared" si="337"/>
        <v>1.3312711238306753E-115</v>
      </c>
      <c r="IS94" s="86">
        <f t="shared" si="338"/>
        <v>2.7625675054564278E-123</v>
      </c>
      <c r="IT94" s="86">
        <f t="shared" si="339"/>
        <v>1.9104978242831869E-108</v>
      </c>
      <c r="IU94" s="86">
        <f t="shared" si="340"/>
        <v>4.4076855673397232E-150</v>
      </c>
      <c r="IV94" s="86">
        <f t="shared" si="341"/>
        <v>2.9468062214543799E-111</v>
      </c>
      <c r="IW94" s="86">
        <f t="shared" si="342"/>
        <v>3.6905654603019453E-105</v>
      </c>
      <c r="IY94" s="86">
        <f t="shared" si="343"/>
        <v>0.22303159540759199</v>
      </c>
      <c r="IZ94" s="86">
        <f t="shared" si="344"/>
        <v>0.24305337866307181</v>
      </c>
      <c r="JA94" s="86">
        <f t="shared" si="345"/>
        <v>0.23037421587806126</v>
      </c>
      <c r="JB94" s="86">
        <f t="shared" si="346"/>
        <v>0.14915603663826893</v>
      </c>
      <c r="JC94" s="86">
        <f t="shared" si="347"/>
        <v>0.13469208830698892</v>
      </c>
      <c r="JD94" s="86">
        <f t="shared" si="348"/>
        <v>0.13230512765108465</v>
      </c>
      <c r="JE94" s="86">
        <f t="shared" si="349"/>
        <v>8.4776689068504343E-2</v>
      </c>
      <c r="JF94" s="86">
        <f t="shared" si="350"/>
        <v>8.2853527928017368E-2</v>
      </c>
      <c r="JG94" s="86">
        <f t="shared" si="351"/>
        <v>5.605207170663784E-2</v>
      </c>
      <c r="JH94" s="86">
        <f t="shared" si="352"/>
        <v>5.1101922150435908E-2</v>
      </c>
      <c r="JI94" s="86">
        <f t="shared" si="353"/>
        <v>9.3786646852916516E-2</v>
      </c>
      <c r="JJ94" s="86">
        <f t="shared" si="354"/>
        <v>0.1352316001807401</v>
      </c>
      <c r="JK94" s="86">
        <f t="shared" si="355"/>
        <v>0.21877547205926767</v>
      </c>
      <c r="JL94" s="86">
        <f t="shared" si="356"/>
        <v>0.19289454759188437</v>
      </c>
      <c r="JM94" s="86">
        <f t="shared" si="357"/>
        <v>0.16858934746545282</v>
      </c>
    </row>
    <row r="95" spans="2:273" x14ac:dyDescent="0.25">
      <c r="B95" s="2">
        <v>68</v>
      </c>
      <c r="C95" s="37">
        <v>66.44</v>
      </c>
      <c r="D95" s="37">
        <v>70.031999999999996</v>
      </c>
      <c r="E95" s="37">
        <v>70.596999999999994</v>
      </c>
      <c r="F95" s="37">
        <v>71.516000000000005</v>
      </c>
      <c r="G95" s="37">
        <v>66.209999999999994</v>
      </c>
      <c r="H95" s="37">
        <v>65.805999999999997</v>
      </c>
      <c r="I95" s="37">
        <v>65.564999999999998</v>
      </c>
      <c r="J95" s="37">
        <v>62.79</v>
      </c>
      <c r="K95" s="37">
        <v>69.822999999999993</v>
      </c>
      <c r="L95" s="37">
        <v>64.161000000000001</v>
      </c>
      <c r="M95" s="37">
        <v>63.71</v>
      </c>
      <c r="N95" s="37">
        <v>63.267000000000003</v>
      </c>
      <c r="O95" s="37">
        <v>73.349999999999994</v>
      </c>
      <c r="P95" s="37">
        <v>65.216999999999999</v>
      </c>
      <c r="Q95" s="37">
        <v>60.328000000000003</v>
      </c>
      <c r="S95" s="4">
        <f t="shared" si="229"/>
        <v>76.778398729308492</v>
      </c>
      <c r="T95" s="4">
        <f t="shared" si="230"/>
        <v>82.73624864856329</v>
      </c>
      <c r="U95" s="4">
        <f t="shared" si="231"/>
        <v>79.889754365664899</v>
      </c>
      <c r="V95" s="4">
        <f t="shared" si="232"/>
        <v>70.664309655740936</v>
      </c>
      <c r="W95" s="4">
        <f t="shared" si="233"/>
        <v>70.269783792218803</v>
      </c>
      <c r="X95" s="4">
        <f t="shared" si="234"/>
        <v>69.561296344337919</v>
      </c>
      <c r="Y95" s="4">
        <f t="shared" si="235"/>
        <v>64.56962827926283</v>
      </c>
      <c r="Z95" s="4">
        <f t="shared" si="236"/>
        <v>65.416556315809871</v>
      </c>
      <c r="AA95" s="4">
        <f t="shared" si="237"/>
        <v>63.65858211281104</v>
      </c>
      <c r="AB95" s="4">
        <f t="shared" si="238"/>
        <v>62.321943850678942</v>
      </c>
      <c r="AC95" s="4">
        <f t="shared" si="239"/>
        <v>63.889215862647283</v>
      </c>
      <c r="AD95" s="4">
        <f t="shared" si="240"/>
        <v>67.773466526931898</v>
      </c>
      <c r="AE95" s="4">
        <f t="shared" si="241"/>
        <v>79.381841585385914</v>
      </c>
      <c r="AF95" s="4">
        <f t="shared" si="242"/>
        <v>73.098212641597343</v>
      </c>
      <c r="AG95" s="4">
        <f t="shared" si="243"/>
        <v>65.220916421453737</v>
      </c>
      <c r="AI95" s="4">
        <f t="shared" si="244"/>
        <v>-10.338398729308494</v>
      </c>
      <c r="AJ95" s="4">
        <f t="shared" si="245"/>
        <v>-12.704248648563294</v>
      </c>
      <c r="AK95" s="4">
        <f t="shared" si="246"/>
        <v>-9.292754365664905</v>
      </c>
      <c r="AL95" s="4">
        <f t="shared" si="247"/>
        <v>0.85169034425906887</v>
      </c>
      <c r="AM95" s="4">
        <f t="shared" si="248"/>
        <v>-4.0597837922188091</v>
      </c>
      <c r="AN95" s="4">
        <f t="shared" si="249"/>
        <v>-3.7552963443379213</v>
      </c>
      <c r="AO95" s="4">
        <f t="shared" si="250"/>
        <v>0.99537172073716818</v>
      </c>
      <c r="AP95" s="4">
        <f t="shared" si="251"/>
        <v>-2.6265563158098715</v>
      </c>
      <c r="AQ95" s="4">
        <f t="shared" si="252"/>
        <v>6.1644178871889537</v>
      </c>
      <c r="AR95" s="4">
        <f t="shared" si="253"/>
        <v>1.8390561493210598</v>
      </c>
      <c r="AS95" s="4">
        <f t="shared" si="254"/>
        <v>-0.17921586264728262</v>
      </c>
      <c r="AT95" s="4">
        <f t="shared" si="255"/>
        <v>-4.5064665269318951</v>
      </c>
      <c r="AU95" s="4">
        <f t="shared" si="256"/>
        <v>-6.0318415853859193</v>
      </c>
      <c r="AV95" s="4">
        <f t="shared" si="257"/>
        <v>-7.8812126415973438</v>
      </c>
      <c r="AW95" s="4">
        <f t="shared" si="257"/>
        <v>-4.8929164214537337</v>
      </c>
      <c r="AY95" s="2">
        <f t="shared" si="308"/>
        <v>55.252562666178079</v>
      </c>
      <c r="AZ95" s="2">
        <f t="shared" si="147"/>
        <v>57.624356841340052</v>
      </c>
      <c r="BA95" s="2">
        <f t="shared" si="148"/>
        <v>58.718531302578356</v>
      </c>
      <c r="BB95" s="2">
        <f t="shared" si="149"/>
        <v>59.92106132583023</v>
      </c>
      <c r="BC95" s="2">
        <f t="shared" si="150"/>
        <v>59.987261830074225</v>
      </c>
      <c r="BD95" s="2">
        <f t="shared" si="151"/>
        <v>60.462632488867527</v>
      </c>
      <c r="BE95" s="2">
        <f t="shared" si="152"/>
        <v>59.426881126603135</v>
      </c>
      <c r="BF95" s="2">
        <f t="shared" si="153"/>
        <v>61.449646444416402</v>
      </c>
      <c r="BG95" s="2">
        <f t="shared" si="154"/>
        <v>58.339054422119759</v>
      </c>
      <c r="BH95" s="2">
        <f t="shared" si="155"/>
        <v>58.625391285848004</v>
      </c>
      <c r="BI95" s="2">
        <f t="shared" si="156"/>
        <v>58.849871136883792</v>
      </c>
      <c r="BJ95" s="2">
        <f t="shared" si="157"/>
        <v>58.39755415198168</v>
      </c>
      <c r="BK95" s="2">
        <f t="shared" si="158"/>
        <v>62.448671571628559</v>
      </c>
      <c r="BL95" s="2">
        <f t="shared" si="159"/>
        <v>61.167305979287207</v>
      </c>
      <c r="BM95" s="2">
        <f t="shared" si="160"/>
        <v>58.234901366307433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68.968521189530833</v>
      </c>
      <c r="DL95" s="2">
        <f t="shared" si="289"/>
        <v>78.265713259325281</v>
      </c>
      <c r="DM95" s="2">
        <f t="shared" si="289"/>
        <v>79.708159468438552</v>
      </c>
      <c r="DN95" s="2">
        <f t="shared" si="289"/>
        <v>86.262101781938995</v>
      </c>
      <c r="DO95" s="2">
        <f t="shared" si="289"/>
        <v>75.52245832074901</v>
      </c>
      <c r="DP95" s="2">
        <f t="shared" si="289"/>
        <v>77.849692842041705</v>
      </c>
      <c r="DQ95" s="2">
        <f t="shared" si="289"/>
        <v>71.721869887429634</v>
      </c>
      <c r="DR95" s="2">
        <f t="shared" si="289"/>
        <v>74.290789118198873</v>
      </c>
      <c r="DS95" s="2">
        <f t="shared" si="289"/>
        <v>79.949244773519155</v>
      </c>
      <c r="DT95" s="2">
        <f t="shared" si="289"/>
        <v>79.417819512195123</v>
      </c>
      <c r="DU95" s="2">
        <f t="shared" si="289"/>
        <v>72.735778330206372</v>
      </c>
      <c r="DV95" s="2">
        <f t="shared" si="289"/>
        <v>73.004023708849303</v>
      </c>
      <c r="DW95" s="2">
        <f t="shared" si="289"/>
        <v>74.940659159159154</v>
      </c>
      <c r="DX95" s="2">
        <f t="shared" si="289"/>
        <v>67.776901680672268</v>
      </c>
      <c r="DY95" s="2">
        <f t="shared" si="289"/>
        <v>62.759454545454545</v>
      </c>
      <c r="EA95" s="2">
        <f t="shared" si="228"/>
        <v>53.941787945034349</v>
      </c>
      <c r="EB95" s="2">
        <f t="shared" si="290"/>
        <v>55.737387547224216</v>
      </c>
      <c r="EC95" s="2">
        <f t="shared" si="291"/>
        <v>56.632913728862135</v>
      </c>
      <c r="ED95" s="2">
        <f t="shared" si="292"/>
        <v>57.359717246033192</v>
      </c>
      <c r="EE95" s="2">
        <f t="shared" si="293"/>
        <v>58.342241522491335</v>
      </c>
      <c r="EF95" s="2">
        <f t="shared" si="294"/>
        <v>58.637023184388099</v>
      </c>
      <c r="EG95" s="2">
        <f t="shared" si="295"/>
        <v>57.898272386673291</v>
      </c>
      <c r="EH95" s="2">
        <f t="shared" si="296"/>
        <v>59.874116991011164</v>
      </c>
      <c r="EI95" s="2">
        <f t="shared" si="297"/>
        <v>55.925672451579167</v>
      </c>
      <c r="EJ95" s="2">
        <f t="shared" si="298"/>
        <v>56.089125491996853</v>
      </c>
      <c r="EK95" s="2">
        <f t="shared" si="299"/>
        <v>57.062410019683469</v>
      </c>
      <c r="EL95" s="2">
        <f t="shared" si="300"/>
        <v>56.680800259403384</v>
      </c>
      <c r="EM95" s="2">
        <f t="shared" si="301"/>
        <v>60.49593720338013</v>
      </c>
      <c r="EN95" s="2">
        <f t="shared" si="302"/>
        <v>60.170645567975029</v>
      </c>
      <c r="EO95" s="2">
        <f t="shared" si="303"/>
        <v>57.485919379754151</v>
      </c>
      <c r="EQ95" s="2">
        <f t="shared" si="304"/>
        <v>52.887155662965817</v>
      </c>
      <c r="ER95" s="2">
        <f t="shared" si="305"/>
        <v>54.936049930508631</v>
      </c>
      <c r="ES95" s="2">
        <f t="shared" si="305"/>
        <v>54.901415706430058</v>
      </c>
      <c r="ET95" s="2">
        <f t="shared" si="305"/>
        <v>56.070864431172581</v>
      </c>
      <c r="EU95" s="2">
        <f t="shared" si="305"/>
        <v>57.719909220015637</v>
      </c>
      <c r="EV95" s="2">
        <f t="shared" si="305"/>
        <v>58.462063892737433</v>
      </c>
      <c r="EW95" s="2">
        <f t="shared" si="305"/>
        <v>56.818170627999578</v>
      </c>
      <c r="EX95" s="2">
        <f t="shared" si="305"/>
        <v>57.914809646135339</v>
      </c>
      <c r="EY95" s="2">
        <f t="shared" si="305"/>
        <v>55.188524310058291</v>
      </c>
      <c r="EZ95" s="2">
        <f t="shared" si="305"/>
        <v>54.926684451188258</v>
      </c>
      <c r="FA95" s="2">
        <f t="shared" si="305"/>
        <v>55.677709804452597</v>
      </c>
      <c r="FB95" s="2">
        <f t="shared" si="305"/>
        <v>56.417175836949909</v>
      </c>
      <c r="FC95" s="2">
        <f t="shared" si="305"/>
        <v>59.225860997294873</v>
      </c>
      <c r="FD95" s="2">
        <f t="shared" si="305"/>
        <v>59.91107807363057</v>
      </c>
      <c r="FE95" s="2">
        <f t="shared" si="305"/>
        <v>58.300471938648464</v>
      </c>
      <c r="FG95" s="2">
        <f t="shared" si="306"/>
        <v>0.91276029324720409</v>
      </c>
      <c r="FH95" s="2">
        <f t="shared" si="307"/>
        <v>0.91622999425099594</v>
      </c>
      <c r="FI95" s="2">
        <f t="shared" si="307"/>
        <v>0.9095970177080771</v>
      </c>
      <c r="FJ95" s="2">
        <f t="shared" si="307"/>
        <v>0.9113675705966251</v>
      </c>
      <c r="FK95" s="2">
        <f t="shared" si="307"/>
        <v>0.90423890470117019</v>
      </c>
      <c r="FL95" s="2">
        <f t="shared" si="307"/>
        <v>0.90497599613490898</v>
      </c>
      <c r="FM95" s="2">
        <f t="shared" si="307"/>
        <v>0.88939597274597826</v>
      </c>
      <c r="FN95" s="2">
        <f t="shared" si="307"/>
        <v>0.89067171233718745</v>
      </c>
      <c r="FO95" s="2">
        <f t="shared" si="307"/>
        <v>0.89952956249337157</v>
      </c>
      <c r="FP95" s="2">
        <f t="shared" si="307"/>
        <v>0.89126293483555141</v>
      </c>
      <c r="FQ95" s="2">
        <f t="shared" si="307"/>
        <v>0.88592656296246863</v>
      </c>
      <c r="FR95" s="2">
        <f t="shared" si="307"/>
        <v>0.89482282770109978</v>
      </c>
      <c r="FS95" s="2">
        <f t="shared" si="307"/>
        <v>0.86479291085709442</v>
      </c>
      <c r="FT95" s="2">
        <f t="shared" si="307"/>
        <v>0.86896200815874214</v>
      </c>
      <c r="FU95" s="2">
        <f t="shared" si="307"/>
        <v>0.8579970495671192</v>
      </c>
      <c r="FW95" s="2">
        <f t="shared" si="324"/>
        <v>1.4515064751162839E-4</v>
      </c>
      <c r="FX95" s="2">
        <f t="shared" si="164"/>
        <v>2.8537322787491176E-4</v>
      </c>
      <c r="FY95" s="2">
        <f t="shared" si="165"/>
        <v>2.6188783042414273E-4</v>
      </c>
      <c r="FZ95" s="2">
        <f t="shared" si="166"/>
        <v>2.6727425106742197E-4</v>
      </c>
      <c r="GA95" s="2">
        <f t="shared" si="167"/>
        <v>2.8292037697999055E-4</v>
      </c>
      <c r="GB95" s="2">
        <f t="shared" si="168"/>
        <v>3.1716708293488474E-4</v>
      </c>
      <c r="GC95" s="2">
        <f t="shared" si="169"/>
        <v>3.1183616703451281E-4</v>
      </c>
      <c r="GD95" s="2">
        <f t="shared" si="170"/>
        <v>3.1675686717109558E-4</v>
      </c>
      <c r="GE95" s="2">
        <f t="shared" si="171"/>
        <v>3.7557052816883293E-4</v>
      </c>
      <c r="GF95" s="2">
        <f t="shared" si="172"/>
        <v>3.6812879931934521E-4</v>
      </c>
      <c r="GG95" s="2">
        <f t="shared" si="173"/>
        <v>3.2777920532016218E-4</v>
      </c>
      <c r="GH95" s="2">
        <f t="shared" si="174"/>
        <v>2.9053695714221101E-4</v>
      </c>
      <c r="GI95" s="2">
        <f t="shared" si="175"/>
        <v>2.3182929469995212E-4</v>
      </c>
      <c r="GJ95" s="2">
        <f t="shared" si="176"/>
        <v>1.8536653086705262E-4</v>
      </c>
      <c r="GK95" s="2">
        <f t="shared" si="177"/>
        <v>1.5276339250737563E-4</v>
      </c>
      <c r="GM95" s="86">
        <f t="shared" si="325"/>
        <v>0.13639608156960992</v>
      </c>
      <c r="GN95" s="86">
        <f t="shared" si="178"/>
        <v>0.14593628138580006</v>
      </c>
      <c r="GO95" s="86">
        <f t="shared" si="179"/>
        <v>0.13090665725463072</v>
      </c>
      <c r="GP95" s="86">
        <f t="shared" si="180"/>
        <v>6.6263234358860584E-2</v>
      </c>
      <c r="GQ95" s="86">
        <f t="shared" si="181"/>
        <v>6.0053770892525955E-2</v>
      </c>
      <c r="GR95" s="86">
        <f t="shared" si="182"/>
        <v>4.930253004607691E-2</v>
      </c>
      <c r="GS95" s="86">
        <f t="shared" si="183"/>
        <v>3.0543383872127773E-2</v>
      </c>
      <c r="GT95" s="86">
        <f t="shared" si="184"/>
        <v>2.9530944771292422E-2</v>
      </c>
      <c r="GU95" s="86">
        <f t="shared" si="185"/>
        <v>1.6869167091974696E-2</v>
      </c>
      <c r="GV95" s="86">
        <f t="shared" si="186"/>
        <v>1.3787346897804E-2</v>
      </c>
      <c r="GW95" s="86">
        <f t="shared" si="187"/>
        <v>3.2995119316770162E-2</v>
      </c>
      <c r="GX95" s="86">
        <f t="shared" si="188"/>
        <v>5.6583358503303614E-2</v>
      </c>
      <c r="GY95" s="86">
        <f t="shared" si="189"/>
        <v>0.13291309527480347</v>
      </c>
      <c r="GZ95" s="86">
        <f t="shared" si="190"/>
        <v>0.11170022124598512</v>
      </c>
      <c r="HA95" s="86">
        <f t="shared" si="191"/>
        <v>9.0581812033574668E-2</v>
      </c>
      <c r="HC95" s="86">
        <f t="shared" si="326"/>
        <v>6.0754602355550785E-3</v>
      </c>
      <c r="HD95" s="86">
        <f t="shared" si="192"/>
        <v>7.782687817981325E-3</v>
      </c>
      <c r="HE95" s="86">
        <f t="shared" si="193"/>
        <v>5.2131915034171359E-3</v>
      </c>
      <c r="HF95" s="86">
        <f t="shared" si="194"/>
        <v>6.8342352237436912E-3</v>
      </c>
      <c r="HG95" s="86">
        <f t="shared" si="195"/>
        <v>4.8547198391024754E-3</v>
      </c>
      <c r="HH95" s="86">
        <f t="shared" si="196"/>
        <v>4.8257010777709893E-3</v>
      </c>
      <c r="HI95" s="86">
        <f t="shared" si="197"/>
        <v>3.0304816501844929E-3</v>
      </c>
      <c r="HJ95" s="86">
        <f t="shared" si="198"/>
        <v>8.6123260797539407E-4</v>
      </c>
      <c r="HK95" s="86">
        <f t="shared" si="199"/>
        <v>7.4246589921830924E-3</v>
      </c>
      <c r="HL95" s="86">
        <f t="shared" si="200"/>
        <v>4.3053477694297284E-3</v>
      </c>
      <c r="HM95" s="86">
        <f t="shared" si="201"/>
        <v>2.4186327928836285E-3</v>
      </c>
      <c r="HN95" s="86">
        <f t="shared" si="202"/>
        <v>3.6255590148830566E-3</v>
      </c>
      <c r="HO95" s="86">
        <f t="shared" si="203"/>
        <v>4.1083061129364585E-4</v>
      </c>
      <c r="HP95" s="86">
        <f t="shared" si="204"/>
        <v>4.7199021945541764E-4</v>
      </c>
      <c r="HQ95" s="86">
        <f t="shared" si="205"/>
        <v>1.0321046854091574E-4</v>
      </c>
      <c r="HS95" s="86">
        <f t="shared" si="327"/>
        <v>4.3159189194809911E-35</v>
      </c>
      <c r="HT95" s="86">
        <f t="shared" si="206"/>
        <v>1.5179393488009123E-28</v>
      </c>
      <c r="HU95" s="86">
        <f t="shared" si="207"/>
        <v>4.864851681362478E-31</v>
      </c>
      <c r="HV95" s="86">
        <f t="shared" si="208"/>
        <v>2.0556790523980034E-31</v>
      </c>
      <c r="HW95" s="86">
        <f t="shared" si="209"/>
        <v>1.7743391698629575E-34</v>
      </c>
      <c r="HX95" s="86">
        <f t="shared" si="210"/>
        <v>1.0681812963798065E-33</v>
      </c>
      <c r="HY95" s="86">
        <f t="shared" si="211"/>
        <v>5.7402130794905631E-40</v>
      </c>
      <c r="HZ95" s="86">
        <f t="shared" si="212"/>
        <v>1.7946909133325192E-52</v>
      </c>
      <c r="IA95" s="86">
        <f t="shared" si="213"/>
        <v>5.914598363398674E-36</v>
      </c>
      <c r="IB95" s="86">
        <f t="shared" si="214"/>
        <v>1.5509472135524367E-40</v>
      </c>
      <c r="IC95" s="86">
        <f t="shared" si="215"/>
        <v>1.6529061000755254E-43</v>
      </c>
      <c r="ID95" s="86">
        <f t="shared" si="216"/>
        <v>1.1514632330530027E-38</v>
      </c>
      <c r="IE95" s="86">
        <f t="shared" si="217"/>
        <v>1.3870354203961726E-53</v>
      </c>
      <c r="IF95" s="86">
        <f t="shared" si="218"/>
        <v>3.2637723198648954E-33</v>
      </c>
      <c r="IG95" s="86">
        <f t="shared" si="219"/>
        <v>2.2605801194350063E-23</v>
      </c>
      <c r="II95" s="86">
        <f t="shared" si="328"/>
        <v>1.806562401977747E-100</v>
      </c>
      <c r="IJ95" s="86">
        <f t="shared" si="329"/>
        <v>3.8555198431416399E-76</v>
      </c>
      <c r="IK95" s="86">
        <f t="shared" si="330"/>
        <v>7.2723338229649745E-85</v>
      </c>
      <c r="IL95" s="86">
        <f t="shared" si="331"/>
        <v>3.5178865858678916E-86</v>
      </c>
      <c r="IM95" s="86">
        <f t="shared" si="332"/>
        <v>4.6563915620328658E-97</v>
      </c>
      <c r="IN95" s="86">
        <f t="shared" si="333"/>
        <v>2.9197529599354903E-92</v>
      </c>
      <c r="IO95" s="86">
        <f t="shared" si="334"/>
        <v>1.0954893363010587E-109</v>
      </c>
      <c r="IP95" s="86">
        <f t="shared" si="335"/>
        <v>3.5783743068363621E-146</v>
      </c>
      <c r="IQ95" s="86">
        <f t="shared" si="336"/>
        <v>6.1130370446190459E-100</v>
      </c>
      <c r="IR95" s="86">
        <f t="shared" si="337"/>
        <v>5.3231669772938655E-113</v>
      </c>
      <c r="IS95" s="86">
        <f t="shared" si="338"/>
        <v>1.5110716076771818E-120</v>
      </c>
      <c r="IT95" s="86">
        <f t="shared" si="339"/>
        <v>4.4646788797542141E-106</v>
      </c>
      <c r="IU95" s="86">
        <f t="shared" si="340"/>
        <v>7.0789128711161853E-147</v>
      </c>
      <c r="IV95" s="86">
        <f t="shared" si="341"/>
        <v>5.9601647523273949E-109</v>
      </c>
      <c r="IW95" s="86">
        <f t="shared" si="342"/>
        <v>4.9820811878466924E-103</v>
      </c>
      <c r="IY95" s="86">
        <f t="shared" si="343"/>
        <v>0.142471541805165</v>
      </c>
      <c r="IZ95" s="86">
        <f t="shared" si="344"/>
        <v>0.15371896920378139</v>
      </c>
      <c r="JA95" s="86">
        <f t="shared" si="345"/>
        <v>0.13611984875804786</v>
      </c>
      <c r="JB95" s="86">
        <f t="shared" si="346"/>
        <v>7.3097469582604269E-2</v>
      </c>
      <c r="JC95" s="86">
        <f t="shared" si="347"/>
        <v>6.4908490731628438E-2</v>
      </c>
      <c r="JD95" s="86">
        <f t="shared" si="348"/>
        <v>5.4128231123847903E-2</v>
      </c>
      <c r="JE95" s="86">
        <f t="shared" si="349"/>
        <v>3.3573865522312264E-2</v>
      </c>
      <c r="JF95" s="86">
        <f t="shared" si="350"/>
        <v>3.0392177379267818E-2</v>
      </c>
      <c r="JG95" s="86">
        <f t="shared" si="351"/>
        <v>2.4293826084157789E-2</v>
      </c>
      <c r="JH95" s="86">
        <f t="shared" si="352"/>
        <v>1.809269466723373E-2</v>
      </c>
      <c r="JI95" s="86">
        <f t="shared" si="353"/>
        <v>3.5413752109653793E-2</v>
      </c>
      <c r="JJ95" s="86">
        <f t="shared" si="354"/>
        <v>6.0208917518186668E-2</v>
      </c>
      <c r="JK95" s="86">
        <f t="shared" si="355"/>
        <v>0.13332392588609712</v>
      </c>
      <c r="JL95" s="86">
        <f t="shared" si="356"/>
        <v>0.11217221146544054</v>
      </c>
      <c r="JM95" s="86">
        <f t="shared" si="357"/>
        <v>9.0685022502115589E-2</v>
      </c>
    </row>
    <row r="96" spans="2:273" x14ac:dyDescent="0.25">
      <c r="B96" s="2">
        <v>69</v>
      </c>
      <c r="C96" s="37">
        <v>62.32</v>
      </c>
      <c r="D96" s="37">
        <v>67.113</v>
      </c>
      <c r="E96" s="37">
        <v>67.661000000000001</v>
      </c>
      <c r="F96" s="37">
        <v>71.257999999999996</v>
      </c>
      <c r="G96" s="37">
        <v>66.661000000000001</v>
      </c>
      <c r="H96" s="37">
        <v>64.757999999999996</v>
      </c>
      <c r="I96" s="37">
        <v>62.564999999999998</v>
      </c>
      <c r="J96" s="37">
        <v>63</v>
      </c>
      <c r="K96" s="37">
        <v>69.629000000000005</v>
      </c>
      <c r="L96" s="37">
        <v>65.516000000000005</v>
      </c>
      <c r="M96" s="37">
        <v>60.515999999999998</v>
      </c>
      <c r="N96" s="37">
        <v>63.2</v>
      </c>
      <c r="O96" s="37">
        <v>64.099999999999994</v>
      </c>
      <c r="P96" s="37">
        <v>61.45</v>
      </c>
      <c r="Q96" s="37">
        <v>56.689</v>
      </c>
      <c r="S96" s="4">
        <f t="shared" si="229"/>
        <v>68.738180354672195</v>
      </c>
      <c r="T96" s="4">
        <f t="shared" si="230"/>
        <v>73.217740228605592</v>
      </c>
      <c r="U96" s="4">
        <f t="shared" si="231"/>
        <v>70.62404102383222</v>
      </c>
      <c r="V96" s="4">
        <f t="shared" si="232"/>
        <v>66.417758438863927</v>
      </c>
      <c r="W96" s="4">
        <f t="shared" si="233"/>
        <v>66.085969234923112</v>
      </c>
      <c r="X96" s="4">
        <f t="shared" si="234"/>
        <v>65.578895856896452</v>
      </c>
      <c r="Y96" s="4">
        <f t="shared" si="235"/>
        <v>62.544088288031105</v>
      </c>
      <c r="Z96" s="4">
        <f t="shared" si="236"/>
        <v>62.96490616077449</v>
      </c>
      <c r="AA96" s="4">
        <f t="shared" si="237"/>
        <v>63.595504153206896</v>
      </c>
      <c r="AB96" s="4">
        <f t="shared" si="238"/>
        <v>62.004790299664748</v>
      </c>
      <c r="AC96" s="4">
        <f t="shared" si="239"/>
        <v>61.521183464019387</v>
      </c>
      <c r="AD96" s="4">
        <f t="shared" si="240"/>
        <v>63.416601390230106</v>
      </c>
      <c r="AE96" s="4">
        <f t="shared" si="241"/>
        <v>70.327949808645982</v>
      </c>
      <c r="AF96" s="4">
        <f t="shared" si="242"/>
        <v>66.518817262334508</v>
      </c>
      <c r="AG96" s="4">
        <f t="shared" si="243"/>
        <v>60.901273322965174</v>
      </c>
      <c r="AI96" s="4">
        <f t="shared" si="244"/>
        <v>-6.4181803546721952</v>
      </c>
      <c r="AJ96" s="4">
        <f t="shared" si="245"/>
        <v>-6.1047402286055927</v>
      </c>
      <c r="AK96" s="4">
        <f t="shared" si="246"/>
        <v>-2.9630410238322185</v>
      </c>
      <c r="AL96" s="4">
        <f t="shared" si="247"/>
        <v>4.8402415611360681</v>
      </c>
      <c r="AM96" s="4">
        <f t="shared" si="248"/>
        <v>0.57503076507688888</v>
      </c>
      <c r="AN96" s="4">
        <f t="shared" si="249"/>
        <v>-0.82089585689645617</v>
      </c>
      <c r="AO96" s="4">
        <f t="shared" si="250"/>
        <v>2.0911711968892632E-2</v>
      </c>
      <c r="AP96" s="4">
        <f t="shared" si="251"/>
        <v>3.5093839225510237E-2</v>
      </c>
      <c r="AQ96" s="4">
        <f t="shared" si="252"/>
        <v>6.0334958467931088</v>
      </c>
      <c r="AR96" s="4">
        <f t="shared" si="253"/>
        <v>3.5112097003352574</v>
      </c>
      <c r="AS96" s="4">
        <f t="shared" si="254"/>
        <v>-1.0051834640193889</v>
      </c>
      <c r="AT96" s="4">
        <f t="shared" si="255"/>
        <v>-0.21660139023010316</v>
      </c>
      <c r="AU96" s="4">
        <f t="shared" si="256"/>
        <v>-6.2279498086459881</v>
      </c>
      <c r="AV96" s="4">
        <f t="shared" si="257"/>
        <v>-5.0688172623345054</v>
      </c>
      <c r="AW96" s="4">
        <f t="shared" si="257"/>
        <v>-4.2122733229651743</v>
      </c>
      <c r="AY96" s="2">
        <f t="shared" si="308"/>
        <v>55.0289721245084</v>
      </c>
      <c r="AZ96" s="2">
        <f t="shared" si="147"/>
        <v>57.342139527610151</v>
      </c>
      <c r="BA96" s="2">
        <f t="shared" si="148"/>
        <v>58.416931132292532</v>
      </c>
      <c r="BB96" s="2">
        <f t="shared" si="149"/>
        <v>59.58808715380934</v>
      </c>
      <c r="BC96" s="2">
        <f t="shared" si="150"/>
        <v>59.720463450402853</v>
      </c>
      <c r="BD96" s="2">
        <f t="shared" si="151"/>
        <v>60.194401826535533</v>
      </c>
      <c r="BE96" s="2">
        <f t="shared" si="152"/>
        <v>59.161316928935051</v>
      </c>
      <c r="BF96" s="2">
        <f t="shared" si="153"/>
        <v>61.140811379244681</v>
      </c>
      <c r="BG96" s="2">
        <f t="shared" si="154"/>
        <v>58.020027184544418</v>
      </c>
      <c r="BH96" s="2">
        <f t="shared" si="155"/>
        <v>58.300178358128747</v>
      </c>
      <c r="BI96" s="2">
        <f t="shared" si="156"/>
        <v>58.558367772106635</v>
      </c>
      <c r="BJ96" s="2">
        <f t="shared" si="157"/>
        <v>58.14018726925827</v>
      </c>
      <c r="BK96" s="2">
        <f t="shared" si="158"/>
        <v>62.169273445703276</v>
      </c>
      <c r="BL96" s="2">
        <f t="shared" si="159"/>
        <v>60.969792394603388</v>
      </c>
      <c r="BM96" s="2">
        <f t="shared" si="160"/>
        <v>58.096587469487261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69.105482537881855</v>
      </c>
      <c r="DL96" s="2">
        <f t="shared" si="289"/>
        <v>78.542503713907564</v>
      </c>
      <c r="DM96" s="2">
        <f t="shared" si="289"/>
        <v>80.013614617940206</v>
      </c>
      <c r="DN96" s="2">
        <f t="shared" si="289"/>
        <v>86.671758079130171</v>
      </c>
      <c r="DO96" s="2">
        <f t="shared" si="289"/>
        <v>75.71159226819691</v>
      </c>
      <c r="DP96" s="2">
        <f t="shared" si="289"/>
        <v>78.042989127151941</v>
      </c>
      <c r="DQ96" s="2">
        <f t="shared" si="289"/>
        <v>71.854120919324572</v>
      </c>
      <c r="DR96" s="2">
        <f t="shared" si="289"/>
        <v>74.481205534709204</v>
      </c>
      <c r="DS96" s="2">
        <f t="shared" si="289"/>
        <v>80.222400348432046</v>
      </c>
      <c r="DT96" s="2">
        <f t="shared" si="289"/>
        <v>79.72475731707317</v>
      </c>
      <c r="DU96" s="2">
        <f t="shared" si="289"/>
        <v>72.937483114446522</v>
      </c>
      <c r="DV96" s="2">
        <f t="shared" si="289"/>
        <v>73.209971005738467</v>
      </c>
      <c r="DW96" s="2">
        <f t="shared" si="289"/>
        <v>75.16598219648219</v>
      </c>
      <c r="DX96" s="2">
        <f t="shared" si="289"/>
        <v>67.897213445378156</v>
      </c>
      <c r="DY96" s="2">
        <f t="shared" si="289"/>
        <v>62.856363636363639</v>
      </c>
      <c r="EA96" s="2">
        <f t="shared" si="228"/>
        <v>53.8021283572767</v>
      </c>
      <c r="EB96" s="2">
        <f t="shared" si="290"/>
        <v>55.574628596971877</v>
      </c>
      <c r="EC96" s="2">
        <f t="shared" si="291"/>
        <v>56.459875465749498</v>
      </c>
      <c r="ED96" s="2">
        <f t="shared" si="292"/>
        <v>57.186302615356553</v>
      </c>
      <c r="EE96" s="2">
        <f t="shared" si="293"/>
        <v>58.176180724111731</v>
      </c>
      <c r="EF96" s="2">
        <f t="shared" si="294"/>
        <v>58.48523867590734</v>
      </c>
      <c r="EG96" s="2">
        <f t="shared" si="295"/>
        <v>57.722146519692856</v>
      </c>
      <c r="EH96" s="2">
        <f t="shared" si="296"/>
        <v>59.648123028964008</v>
      </c>
      <c r="EI96" s="2">
        <f t="shared" si="297"/>
        <v>55.758720135389197</v>
      </c>
      <c r="EJ96" s="2">
        <f t="shared" si="298"/>
        <v>55.916809375819994</v>
      </c>
      <c r="EK96" s="2">
        <f t="shared" si="299"/>
        <v>56.870340493732357</v>
      </c>
      <c r="EL96" s="2">
        <f t="shared" si="300"/>
        <v>56.52483598632238</v>
      </c>
      <c r="EM96" s="2">
        <f t="shared" si="301"/>
        <v>60.316440824525451</v>
      </c>
      <c r="EN96" s="2">
        <f t="shared" si="302"/>
        <v>60.017125223117567</v>
      </c>
      <c r="EO96" s="2">
        <f t="shared" si="303"/>
        <v>57.377982121808898</v>
      </c>
      <c r="EQ96" s="2">
        <f t="shared" si="304"/>
        <v>52.770165617634419</v>
      </c>
      <c r="ER96" s="2">
        <f t="shared" si="305"/>
        <v>54.7911446726131</v>
      </c>
      <c r="ES96" s="2">
        <f t="shared" si="305"/>
        <v>54.767288064364983</v>
      </c>
      <c r="ET96" s="2">
        <f t="shared" si="305"/>
        <v>55.928339607380757</v>
      </c>
      <c r="EU96" s="2">
        <f t="shared" si="305"/>
        <v>57.567509881165421</v>
      </c>
      <c r="EV96" s="2">
        <f t="shared" si="305"/>
        <v>58.313871410055867</v>
      </c>
      <c r="EW96" s="2">
        <f t="shared" si="305"/>
        <v>56.667552300376215</v>
      </c>
      <c r="EX96" s="2">
        <f t="shared" si="305"/>
        <v>57.739459352298923</v>
      </c>
      <c r="EY96" s="2">
        <f t="shared" si="305"/>
        <v>55.038995770498254</v>
      </c>
      <c r="EZ96" s="2">
        <f t="shared" si="305"/>
        <v>54.781597709416715</v>
      </c>
      <c r="FA96" s="2">
        <f t="shared" si="305"/>
        <v>55.519876224690634</v>
      </c>
      <c r="FB96" s="2">
        <f t="shared" si="305"/>
        <v>56.2667297731833</v>
      </c>
      <c r="FC96" s="2">
        <f t="shared" si="305"/>
        <v>59.074472384001851</v>
      </c>
      <c r="FD96" s="2">
        <f t="shared" si="305"/>
        <v>59.762604877488336</v>
      </c>
      <c r="FE96" s="2">
        <f t="shared" si="305"/>
        <v>58.170463348890365</v>
      </c>
      <c r="FG96" s="2">
        <f t="shared" si="306"/>
        <v>0.91982097571645949</v>
      </c>
      <c r="FH96" s="2">
        <f t="shared" si="307"/>
        <v>0.92303353830796087</v>
      </c>
      <c r="FI96" s="2">
        <f t="shared" si="307"/>
        <v>0.91689040642940123</v>
      </c>
      <c r="FJ96" s="2">
        <f t="shared" si="307"/>
        <v>0.91853091124788178</v>
      </c>
      <c r="FK96" s="2">
        <f t="shared" si="307"/>
        <v>0.91192270927297048</v>
      </c>
      <c r="FL96" s="2">
        <f t="shared" si="307"/>
        <v>0.91260637316598991</v>
      </c>
      <c r="FM96" s="2">
        <f t="shared" si="307"/>
        <v>0.89813659817201252</v>
      </c>
      <c r="FN96" s="2">
        <f t="shared" si="307"/>
        <v>0.89932293299230093</v>
      </c>
      <c r="FO96" s="2">
        <f t="shared" si="307"/>
        <v>0.90755260840815066</v>
      </c>
      <c r="FP96" s="2">
        <f t="shared" si="307"/>
        <v>0.89987263099452031</v>
      </c>
      <c r="FQ96" s="2">
        <f t="shared" si="307"/>
        <v>0.89490896648769758</v>
      </c>
      <c r="FR96" s="2">
        <f t="shared" si="307"/>
        <v>0.90318127465036668</v>
      </c>
      <c r="FS96" s="2">
        <f t="shared" si="307"/>
        <v>0.87520501335235612</v>
      </c>
      <c r="FT96" s="2">
        <f t="shared" si="307"/>
        <v>0.87909793963714167</v>
      </c>
      <c r="FU96" s="2">
        <f t="shared" si="307"/>
        <v>0.86885312646624957</v>
      </c>
      <c r="FW96" s="2">
        <f t="shared" si="324"/>
        <v>1.5915229140414642E-4</v>
      </c>
      <c r="FX96" s="2">
        <f t="shared" si="164"/>
        <v>3.1289690735811703E-4</v>
      </c>
      <c r="FY96" s="2">
        <f t="shared" si="165"/>
        <v>2.8714704070452761E-4</v>
      </c>
      <c r="FZ96" s="2">
        <f t="shared" si="166"/>
        <v>2.9305283198527242E-4</v>
      </c>
      <c r="GA96" s="2">
        <f t="shared" si="167"/>
        <v>3.1020755728699656E-4</v>
      </c>
      <c r="GB96" s="2">
        <f t="shared" si="168"/>
        <v>3.4775614973578807E-4</v>
      </c>
      <c r="GC96" s="2">
        <f t="shared" si="169"/>
        <v>3.4191127138795901E-4</v>
      </c>
      <c r="GD96" s="2">
        <f t="shared" si="170"/>
        <v>3.4730638460306318E-4</v>
      </c>
      <c r="GE96" s="2">
        <f t="shared" si="171"/>
        <v>4.1178997430201577E-4</v>
      </c>
      <c r="GF96" s="2">
        <f t="shared" si="172"/>
        <v>4.0363086630972039E-4</v>
      </c>
      <c r="GG96" s="2">
        <f t="shared" si="173"/>
        <v>3.5939138655248742E-4</v>
      </c>
      <c r="GH96" s="2">
        <f t="shared" si="174"/>
        <v>3.1855850933180723E-4</v>
      </c>
      <c r="GI96" s="2">
        <f t="shared" si="175"/>
        <v>2.5419008153036688E-4</v>
      </c>
      <c r="GJ96" s="2">
        <f t="shared" si="176"/>
        <v>2.0324672456085578E-4</v>
      </c>
      <c r="GK96" s="2">
        <f t="shared" si="177"/>
        <v>1.6749926039272994E-4</v>
      </c>
      <c r="GM96" s="86">
        <f t="shared" si="325"/>
        <v>7.6821685269180345E-2</v>
      </c>
      <c r="GN96" s="86">
        <f t="shared" si="178"/>
        <v>8.008227965037501E-2</v>
      </c>
      <c r="GO96" s="86">
        <f t="shared" si="179"/>
        <v>6.6088484744772191E-2</v>
      </c>
      <c r="GP96" s="86">
        <f t="shared" si="180"/>
        <v>2.5255141377044276E-2</v>
      </c>
      <c r="GQ96" s="86">
        <f t="shared" si="181"/>
        <v>2.2946251564854039E-2</v>
      </c>
      <c r="GR96" s="86">
        <f t="shared" si="182"/>
        <v>1.4617986999143361E-2</v>
      </c>
      <c r="GS96" s="86">
        <f t="shared" si="183"/>
        <v>9.0055885018672042E-3</v>
      </c>
      <c r="GT96" s="86">
        <f t="shared" si="184"/>
        <v>8.3893750454877795E-3</v>
      </c>
      <c r="GU96" s="86">
        <f t="shared" si="185"/>
        <v>4.4215347799338124E-3</v>
      </c>
      <c r="GV96" s="86">
        <f t="shared" si="186"/>
        <v>2.9706493986964254E-3</v>
      </c>
      <c r="GW96" s="86">
        <f t="shared" si="187"/>
        <v>9.2216071726589216E-3</v>
      </c>
      <c r="GX96" s="86">
        <f t="shared" si="188"/>
        <v>1.954793833247493E-2</v>
      </c>
      <c r="GY96" s="86">
        <f t="shared" si="189"/>
        <v>7.2195524568256397E-2</v>
      </c>
      <c r="GZ96" s="86">
        <f t="shared" si="190"/>
        <v>5.7444320368292973E-2</v>
      </c>
      <c r="HA96" s="86">
        <f t="shared" si="191"/>
        <v>4.2398073903800029E-2</v>
      </c>
      <c r="HC96" s="86">
        <f t="shared" si="326"/>
        <v>9.0728282964060158E-3</v>
      </c>
      <c r="HD96" s="86">
        <f t="shared" si="192"/>
        <v>1.1242538573625132E-2</v>
      </c>
      <c r="HE96" s="86">
        <f t="shared" si="193"/>
        <v>7.7805491939324832E-3</v>
      </c>
      <c r="HF96" s="86">
        <f t="shared" si="194"/>
        <v>1.0130771018642295E-2</v>
      </c>
      <c r="HG96" s="86">
        <f t="shared" si="195"/>
        <v>7.5020783097062803E-3</v>
      </c>
      <c r="HH96" s="86">
        <f t="shared" si="196"/>
        <v>7.4219775216809629E-3</v>
      </c>
      <c r="HI96" s="86">
        <f t="shared" si="197"/>
        <v>4.9420696507199062E-3</v>
      </c>
      <c r="HJ96" s="86">
        <f t="shared" si="198"/>
        <v>1.610627641172642E-3</v>
      </c>
      <c r="HK96" s="86">
        <f t="shared" si="199"/>
        <v>1.1504444402227431E-2</v>
      </c>
      <c r="HL96" s="86">
        <f t="shared" si="200"/>
        <v>7.0302830174709327E-3</v>
      </c>
      <c r="HM96" s="86">
        <f t="shared" si="201"/>
        <v>4.0927429716844533E-3</v>
      </c>
      <c r="HN96" s="86">
        <f t="shared" si="202"/>
        <v>5.7961271206794767E-3</v>
      </c>
      <c r="HO96" s="86">
        <f t="shared" si="203"/>
        <v>7.7685896001504387E-4</v>
      </c>
      <c r="HP96" s="86">
        <f t="shared" si="204"/>
        <v>8.7804289197643336E-4</v>
      </c>
      <c r="HQ96" s="86">
        <f t="shared" si="205"/>
        <v>2.2092805731763039E-4</v>
      </c>
      <c r="HS96" s="86">
        <f t="shared" si="327"/>
        <v>5.2307872386738565E-34</v>
      </c>
      <c r="HT96" s="86">
        <f t="shared" si="206"/>
        <v>1.2455402709285037E-27</v>
      </c>
      <c r="HU96" s="86">
        <f t="shared" si="207"/>
        <v>4.8531280642644103E-30</v>
      </c>
      <c r="HV96" s="86">
        <f t="shared" si="208"/>
        <v>2.1309331783484469E-30</v>
      </c>
      <c r="HW96" s="86">
        <f t="shared" si="209"/>
        <v>2.4514143124278487E-33</v>
      </c>
      <c r="HX96" s="86">
        <f t="shared" si="210"/>
        <v>1.387905277180068E-32</v>
      </c>
      <c r="HY96" s="86">
        <f t="shared" si="211"/>
        <v>1.2162225622418817E-38</v>
      </c>
      <c r="HZ96" s="86">
        <f t="shared" si="212"/>
        <v>1.0533310010494123E-50</v>
      </c>
      <c r="IA96" s="86">
        <f t="shared" si="213"/>
        <v>9.9337443324843489E-35</v>
      </c>
      <c r="IB96" s="86">
        <f t="shared" si="214"/>
        <v>3.7575405590899739E-39</v>
      </c>
      <c r="IC96" s="86">
        <f t="shared" si="215"/>
        <v>4.7951275845922329E-42</v>
      </c>
      <c r="ID96" s="86">
        <f t="shared" si="216"/>
        <v>2.1465720935565729E-37</v>
      </c>
      <c r="IE96" s="86">
        <f t="shared" si="217"/>
        <v>7.3788619157501158E-52</v>
      </c>
      <c r="IF96" s="86">
        <f t="shared" si="218"/>
        <v>3.3582566807526858E-32</v>
      </c>
      <c r="IG96" s="86">
        <f t="shared" si="219"/>
        <v>1.0591544914048274E-22</v>
      </c>
      <c r="II96" s="86">
        <f t="shared" si="328"/>
        <v>1.9950913025115994E-98</v>
      </c>
      <c r="IJ96" s="86">
        <f t="shared" si="329"/>
        <v>1.7899939966155598E-74</v>
      </c>
      <c r="IK96" s="86">
        <f t="shared" si="330"/>
        <v>5.0631711985689468E-83</v>
      </c>
      <c r="IL96" s="86">
        <f t="shared" si="331"/>
        <v>2.6471514239733565E-84</v>
      </c>
      <c r="IM96" s="86">
        <f t="shared" si="332"/>
        <v>6.3218141210524545E-95</v>
      </c>
      <c r="IN96" s="86">
        <f t="shared" si="333"/>
        <v>3.3068066522023589E-90</v>
      </c>
      <c r="IO96" s="86">
        <f t="shared" si="334"/>
        <v>3.0470479077256234E-107</v>
      </c>
      <c r="IP96" s="86">
        <f t="shared" si="335"/>
        <v>6.7709989772772812E-143</v>
      </c>
      <c r="IQ96" s="86">
        <f t="shared" si="336"/>
        <v>1.1534552178705154E-97</v>
      </c>
      <c r="IR96" s="86">
        <f t="shared" si="337"/>
        <v>1.9863532807580355E-110</v>
      </c>
      <c r="IS96" s="86">
        <f t="shared" si="338"/>
        <v>7.6933815034659985E-118</v>
      </c>
      <c r="IT96" s="86">
        <f t="shared" si="339"/>
        <v>9.8153234124565109E-104</v>
      </c>
      <c r="IU96" s="86">
        <f t="shared" si="340"/>
        <v>1.0489153365110769E-143</v>
      </c>
      <c r="IV96" s="86">
        <f t="shared" si="341"/>
        <v>1.1394085048787603E-106</v>
      </c>
      <c r="IW96" s="86">
        <f t="shared" si="342"/>
        <v>6.391582289448548E-101</v>
      </c>
      <c r="IY96" s="86">
        <f t="shared" si="343"/>
        <v>8.5894513565586361E-2</v>
      </c>
      <c r="IZ96" s="86">
        <f t="shared" si="344"/>
        <v>9.132481822400014E-2</v>
      </c>
      <c r="JA96" s="86">
        <f t="shared" si="345"/>
        <v>7.386903393870467E-2</v>
      </c>
      <c r="JB96" s="86">
        <f t="shared" si="346"/>
        <v>3.5385912395686572E-2</v>
      </c>
      <c r="JC96" s="86">
        <f t="shared" si="347"/>
        <v>3.044832987456032E-2</v>
      </c>
      <c r="JD96" s="86">
        <f t="shared" si="348"/>
        <v>2.2039964520824323E-2</v>
      </c>
      <c r="JE96" s="86">
        <f t="shared" si="349"/>
        <v>1.3947658152587111E-2</v>
      </c>
      <c r="JF96" s="86">
        <f t="shared" si="350"/>
        <v>1.0000002686660422E-2</v>
      </c>
      <c r="JG96" s="86">
        <f t="shared" si="351"/>
        <v>1.5925979182161244E-2</v>
      </c>
      <c r="JH96" s="86">
        <f t="shared" si="352"/>
        <v>1.0000932416167358E-2</v>
      </c>
      <c r="JI96" s="86">
        <f t="shared" si="353"/>
        <v>1.3314350144343375E-2</v>
      </c>
      <c r="JJ96" s="86">
        <f t="shared" si="354"/>
        <v>2.5344065453154409E-2</v>
      </c>
      <c r="JK96" s="86">
        <f t="shared" si="355"/>
        <v>7.2972383528271442E-2</v>
      </c>
      <c r="JL96" s="86">
        <f t="shared" si="356"/>
        <v>5.8322363260269405E-2</v>
      </c>
      <c r="JM96" s="86">
        <f t="shared" si="357"/>
        <v>4.2619001961117661E-2</v>
      </c>
    </row>
    <row r="97" spans="2:273" x14ac:dyDescent="0.25">
      <c r="B97" s="2">
        <v>70</v>
      </c>
      <c r="C97" s="37">
        <v>64.48</v>
      </c>
      <c r="D97" s="37">
        <v>66.677000000000007</v>
      </c>
      <c r="E97" s="37">
        <v>66.613</v>
      </c>
      <c r="F97" s="37">
        <v>69.031999999999996</v>
      </c>
      <c r="G97" s="37">
        <v>66.805999999999997</v>
      </c>
      <c r="H97" s="37">
        <v>65.418999999999997</v>
      </c>
      <c r="I97" s="37">
        <v>62.468000000000004</v>
      </c>
      <c r="J97" s="37">
        <v>62.838999999999999</v>
      </c>
      <c r="K97" s="37">
        <v>68.694000000000003</v>
      </c>
      <c r="L97" s="37">
        <v>63.402999999999999</v>
      </c>
      <c r="M97" s="37">
        <v>61.677</v>
      </c>
      <c r="N97" s="37">
        <v>63.783000000000001</v>
      </c>
      <c r="O97" s="37">
        <v>62.15</v>
      </c>
      <c r="P97" s="37">
        <v>58.832999999999998</v>
      </c>
      <c r="Q97" s="37">
        <v>56.377000000000002</v>
      </c>
      <c r="S97" s="4">
        <f t="shared" si="229"/>
        <v>65.26163811119406</v>
      </c>
      <c r="T97" s="4">
        <f t="shared" si="230"/>
        <v>69.044590746657391</v>
      </c>
      <c r="U97" s="4">
        <f t="shared" si="231"/>
        <v>66.830969935379585</v>
      </c>
      <c r="V97" s="4">
        <f t="shared" si="232"/>
        <v>65.839740026358513</v>
      </c>
      <c r="W97" s="4">
        <f t="shared" si="233"/>
        <v>65.628597813093123</v>
      </c>
      <c r="X97" s="4">
        <f t="shared" si="234"/>
        <v>65.537231509825475</v>
      </c>
      <c r="Y97" s="4">
        <f t="shared" si="235"/>
        <v>62.852358623222955</v>
      </c>
      <c r="Z97" s="4">
        <f t="shared" si="236"/>
        <v>62.692693368728044</v>
      </c>
      <c r="AA97" s="4">
        <f t="shared" si="237"/>
        <v>65.239611742671201</v>
      </c>
      <c r="AB97" s="4">
        <f t="shared" si="238"/>
        <v>63.219809541618837</v>
      </c>
      <c r="AC97" s="4">
        <f t="shared" si="239"/>
        <v>61.664797745803618</v>
      </c>
      <c r="AD97" s="4">
        <f t="shared" si="240"/>
        <v>62.9682812395288</v>
      </c>
      <c r="AE97" s="4">
        <f t="shared" si="241"/>
        <v>65.868315581344049</v>
      </c>
      <c r="AF97" s="4">
        <f t="shared" si="242"/>
        <v>63.51011061381206</v>
      </c>
      <c r="AG97" s="4">
        <f t="shared" si="243"/>
        <v>59.053881717938815</v>
      </c>
      <c r="AI97" s="4">
        <f t="shared" si="244"/>
        <v>-0.7816381111940558</v>
      </c>
      <c r="AJ97" s="4">
        <f t="shared" si="245"/>
        <v>-2.3675907466573847</v>
      </c>
      <c r="AK97" s="4">
        <f t="shared" si="246"/>
        <v>-0.21796993537958542</v>
      </c>
      <c r="AL97" s="4">
        <f t="shared" si="247"/>
        <v>3.1922599736414838</v>
      </c>
      <c r="AM97" s="4">
        <f t="shared" si="248"/>
        <v>1.1774021869068747</v>
      </c>
      <c r="AN97" s="4">
        <f t="shared" si="249"/>
        <v>-0.11823150982547759</v>
      </c>
      <c r="AO97" s="4">
        <f t="shared" si="250"/>
        <v>-0.38435862322295122</v>
      </c>
      <c r="AP97" s="4">
        <f t="shared" si="251"/>
        <v>0.14630663127195476</v>
      </c>
      <c r="AQ97" s="4">
        <f t="shared" si="252"/>
        <v>3.4543882573288016</v>
      </c>
      <c r="AR97" s="4">
        <f t="shared" si="253"/>
        <v>0.1831904583811621</v>
      </c>
      <c r="AS97" s="4">
        <f t="shared" si="254"/>
        <v>1.2202254196381546E-2</v>
      </c>
      <c r="AT97" s="4">
        <f t="shared" si="255"/>
        <v>0.81471876047120162</v>
      </c>
      <c r="AU97" s="4">
        <f t="shared" si="256"/>
        <v>-3.7183155813440507</v>
      </c>
      <c r="AV97" s="4">
        <f t="shared" si="257"/>
        <v>-4.6771106138120615</v>
      </c>
      <c r="AW97" s="4">
        <f t="shared" si="257"/>
        <v>-2.6768817179388122</v>
      </c>
      <c r="AY97" s="2">
        <f t="shared" si="308"/>
        <v>54.809659454156382</v>
      </c>
      <c r="AZ97" s="2">
        <f t="shared" si="147"/>
        <v>57.065876593361935</v>
      </c>
      <c r="BA97" s="2">
        <f t="shared" si="148"/>
        <v>58.121302871647103</v>
      </c>
      <c r="BB97" s="2">
        <f t="shared" si="149"/>
        <v>59.262736658249231</v>
      </c>
      <c r="BC97" s="2">
        <f t="shared" si="150"/>
        <v>59.4582485634809</v>
      </c>
      <c r="BD97" s="2">
        <f t="shared" si="151"/>
        <v>59.932017111212858</v>
      </c>
      <c r="BE97" s="2">
        <f t="shared" si="152"/>
        <v>58.899283688094577</v>
      </c>
      <c r="BF97" s="2">
        <f t="shared" si="153"/>
        <v>60.834122657743059</v>
      </c>
      <c r="BG97" s="2">
        <f t="shared" si="154"/>
        <v>57.708384311781323</v>
      </c>
      <c r="BH97" s="2">
        <f t="shared" si="155"/>
        <v>57.98155642170736</v>
      </c>
      <c r="BI97" s="2">
        <f t="shared" si="156"/>
        <v>58.27015987897795</v>
      </c>
      <c r="BJ97" s="2">
        <f t="shared" si="157"/>
        <v>57.886966446534849</v>
      </c>
      <c r="BK97" s="2">
        <f t="shared" si="158"/>
        <v>61.892047568445747</v>
      </c>
      <c r="BL97" s="2">
        <f t="shared" si="159"/>
        <v>60.772300428155667</v>
      </c>
      <c r="BM97" s="2">
        <f t="shared" si="160"/>
        <v>57.957877912577835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>
        <f t="shared" si="316"/>
        <v>62.838999999999999</v>
      </c>
      <c r="CM97" s="2" t="str">
        <f t="shared" si="317"/>
        <v/>
      </c>
      <c r="CN97" s="2" t="str">
        <f t="shared" si="318"/>
        <v/>
      </c>
      <c r="CO97" s="2">
        <f t="shared" si="319"/>
        <v>61.677</v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>
        <f t="shared" si="280"/>
        <v>62.838999999999999</v>
      </c>
      <c r="DC97" s="2" t="str">
        <f t="shared" si="281"/>
        <v/>
      </c>
      <c r="DD97" s="2" t="str">
        <f t="shared" si="282"/>
        <v/>
      </c>
      <c r="DE97" s="2">
        <f t="shared" si="283"/>
        <v>61.677</v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69.242443886232891</v>
      </c>
      <c r="DL97" s="2">
        <f t="shared" si="289"/>
        <v>78.819294168489847</v>
      </c>
      <c r="DM97" s="2">
        <f t="shared" si="289"/>
        <v>80.319069767441874</v>
      </c>
      <c r="DN97" s="2">
        <f t="shared" si="289"/>
        <v>87.081414376321362</v>
      </c>
      <c r="DO97" s="2">
        <f t="shared" si="289"/>
        <v>75.900726215644809</v>
      </c>
      <c r="DP97" s="2">
        <f t="shared" si="289"/>
        <v>78.236285412262177</v>
      </c>
      <c r="DQ97" s="2">
        <f t="shared" si="289"/>
        <v>71.986371951219496</v>
      </c>
      <c r="DR97" s="2">
        <f t="shared" si="289"/>
        <v>74.671621951219521</v>
      </c>
      <c r="DS97" s="2">
        <f t="shared" si="289"/>
        <v>80.495555923344938</v>
      </c>
      <c r="DT97" s="2">
        <f t="shared" si="289"/>
        <v>80.031695121951216</v>
      </c>
      <c r="DU97" s="2">
        <f t="shared" si="289"/>
        <v>73.139187898686671</v>
      </c>
      <c r="DV97" s="2">
        <f t="shared" si="289"/>
        <v>73.415918302627617</v>
      </c>
      <c r="DW97" s="2">
        <f t="shared" si="289"/>
        <v>75.391305233805227</v>
      </c>
      <c r="DX97" s="2">
        <f t="shared" si="289"/>
        <v>68.017525210084045</v>
      </c>
      <c r="DY97" s="2">
        <f t="shared" si="289"/>
        <v>62.953272727272726</v>
      </c>
      <c r="EA97" s="2">
        <f t="shared" si="228"/>
        <v>53.662468769519052</v>
      </c>
      <c r="EB97" s="2">
        <f t="shared" si="290"/>
        <v>55.411869646719531</v>
      </c>
      <c r="EC97" s="2">
        <f t="shared" si="291"/>
        <v>56.28683720263686</v>
      </c>
      <c r="ED97" s="2">
        <f t="shared" si="292"/>
        <v>57.012887984679921</v>
      </c>
      <c r="EE97" s="2">
        <f t="shared" si="293"/>
        <v>58.01011992573212</v>
      </c>
      <c r="EF97" s="2">
        <f t="shared" si="294"/>
        <v>58.333454167426581</v>
      </c>
      <c r="EG97" s="2">
        <f t="shared" si="295"/>
        <v>57.546020652712429</v>
      </c>
      <c r="EH97" s="2">
        <f t="shared" si="296"/>
        <v>59.422129066916852</v>
      </c>
      <c r="EI97" s="2">
        <f t="shared" si="297"/>
        <v>55.591767819199234</v>
      </c>
      <c r="EJ97" s="2">
        <f t="shared" si="298"/>
        <v>55.744493259643136</v>
      </c>
      <c r="EK97" s="2">
        <f t="shared" si="299"/>
        <v>56.678270967781245</v>
      </c>
      <c r="EL97" s="2">
        <f t="shared" si="300"/>
        <v>56.368871713241376</v>
      </c>
      <c r="EM97" s="2">
        <f t="shared" si="301"/>
        <v>60.136944445670771</v>
      </c>
      <c r="EN97" s="2">
        <f t="shared" si="302"/>
        <v>59.863604878260105</v>
      </c>
      <c r="EO97" s="2">
        <f t="shared" si="303"/>
        <v>57.270044863863646</v>
      </c>
      <c r="EQ97" s="2">
        <f t="shared" si="304"/>
        <v>52.65317557230302</v>
      </c>
      <c r="ER97" s="2">
        <f t="shared" si="305"/>
        <v>54.64623941471757</v>
      </c>
      <c r="ES97" s="2">
        <f t="shared" si="305"/>
        <v>54.633160422299916</v>
      </c>
      <c r="ET97" s="2">
        <f t="shared" si="305"/>
        <v>55.785814783588933</v>
      </c>
      <c r="EU97" s="2">
        <f t="shared" si="305"/>
        <v>57.415110542315205</v>
      </c>
      <c r="EV97" s="2">
        <f t="shared" si="305"/>
        <v>58.165678927374302</v>
      </c>
      <c r="EW97" s="2">
        <f t="shared" si="305"/>
        <v>56.516933972752852</v>
      </c>
      <c r="EX97" s="2">
        <f t="shared" si="305"/>
        <v>57.564109058462506</v>
      </c>
      <c r="EY97" s="2">
        <f t="shared" si="305"/>
        <v>54.889467230938216</v>
      </c>
      <c r="EZ97" s="2">
        <f t="shared" si="305"/>
        <v>54.636510967645179</v>
      </c>
      <c r="FA97" s="2">
        <f t="shared" si="305"/>
        <v>55.362042644928671</v>
      </c>
      <c r="FB97" s="2">
        <f t="shared" si="305"/>
        <v>56.116283709416692</v>
      </c>
      <c r="FC97" s="2">
        <f t="shared" si="305"/>
        <v>58.923083770708821</v>
      </c>
      <c r="FD97" s="2">
        <f t="shared" si="305"/>
        <v>59.614131681346109</v>
      </c>
      <c r="FE97" s="2">
        <f t="shared" si="305"/>
        <v>58.040454759132267</v>
      </c>
      <c r="FG97" s="2">
        <f t="shared" si="306"/>
        <v>0.92635631301826549</v>
      </c>
      <c r="FH97" s="2">
        <f t="shared" si="307"/>
        <v>0.92932714091871305</v>
      </c>
      <c r="FI97" s="2">
        <f t="shared" si="307"/>
        <v>0.92364478370669156</v>
      </c>
      <c r="FJ97" s="2">
        <f t="shared" si="307"/>
        <v>0.92516284557195605</v>
      </c>
      <c r="FK97" s="2">
        <f t="shared" si="307"/>
        <v>0.91904516860813124</v>
      </c>
      <c r="FL97" s="2">
        <f t="shared" si="307"/>
        <v>0.91967841681146523</v>
      </c>
      <c r="FM97" s="2">
        <f t="shared" si="307"/>
        <v>0.90625928708564907</v>
      </c>
      <c r="FN97" s="2">
        <f t="shared" si="307"/>
        <v>0.90736077995238529</v>
      </c>
      <c r="FO97" s="2">
        <f t="shared" si="307"/>
        <v>0.91499551903509202</v>
      </c>
      <c r="FP97" s="2">
        <f t="shared" si="307"/>
        <v>0.90787108708174835</v>
      </c>
      <c r="FQ97" s="2">
        <f t="shared" si="307"/>
        <v>0.90326130803203852</v>
      </c>
      <c r="FR97" s="2">
        <f t="shared" si="307"/>
        <v>0.91094158453157603</v>
      </c>
      <c r="FS97" s="2">
        <f t="shared" si="307"/>
        <v>0.88492199321358833</v>
      </c>
      <c r="FT97" s="2">
        <f t="shared" si="307"/>
        <v>0.88855040173030786</v>
      </c>
      <c r="FU97" s="2">
        <f t="shared" si="307"/>
        <v>0.87899630727524825</v>
      </c>
      <c r="FW97" s="2">
        <f t="shared" si="324"/>
        <v>1.7450433792458059E-4</v>
      </c>
      <c r="FX97" s="2">
        <f t="shared" si="164"/>
        <v>3.4307427992535152E-4</v>
      </c>
      <c r="FY97" s="2">
        <f t="shared" si="165"/>
        <v>3.1484174702372186E-4</v>
      </c>
      <c r="FZ97" s="2">
        <f t="shared" si="166"/>
        <v>3.2131695592854068E-4</v>
      </c>
      <c r="GA97" s="2">
        <f t="shared" si="167"/>
        <v>3.4012564347344899E-4</v>
      </c>
      <c r="GB97" s="2">
        <f t="shared" si="168"/>
        <v>3.8129424300030793E-4</v>
      </c>
      <c r="GC97" s="2">
        <f t="shared" si="169"/>
        <v>3.7488588773819723E-4</v>
      </c>
      <c r="GD97" s="2">
        <f t="shared" si="170"/>
        <v>3.8080111840758002E-4</v>
      </c>
      <c r="GE97" s="2">
        <f t="shared" si="171"/>
        <v>4.5150079064872051E-4</v>
      </c>
      <c r="GF97" s="2">
        <f t="shared" si="172"/>
        <v>4.4255521040079707E-4</v>
      </c>
      <c r="GG97" s="2">
        <f t="shared" si="173"/>
        <v>3.9405115613023355E-4</v>
      </c>
      <c r="GH97" s="2">
        <f t="shared" si="174"/>
        <v>3.4928172487101245E-4</v>
      </c>
      <c r="GI97" s="2">
        <f t="shared" si="175"/>
        <v>2.787070471178721E-4</v>
      </c>
      <c r="GJ97" s="2">
        <f t="shared" si="176"/>
        <v>2.2285123205601986E-4</v>
      </c>
      <c r="GK97" s="2">
        <f t="shared" si="177"/>
        <v>1.8365631899975652E-4</v>
      </c>
      <c r="GM97" s="86">
        <f t="shared" si="325"/>
        <v>3.9020770519443394E-2</v>
      </c>
      <c r="GN97" s="86">
        <f t="shared" si="178"/>
        <v>3.9137020080082838E-2</v>
      </c>
      <c r="GO97" s="86">
        <f t="shared" si="179"/>
        <v>2.9064568910690682E-2</v>
      </c>
      <c r="GP97" s="86">
        <f t="shared" si="180"/>
        <v>7.9613928198060523E-3</v>
      </c>
      <c r="GQ97" s="86">
        <f t="shared" si="181"/>
        <v>7.3052418571023557E-3</v>
      </c>
      <c r="GR97" s="86">
        <f t="shared" si="182"/>
        <v>3.3404011387146641E-3</v>
      </c>
      <c r="GS97" s="86">
        <f t="shared" si="183"/>
        <v>2.1152754499467689E-3</v>
      </c>
      <c r="GT97" s="86">
        <f t="shared" si="184"/>
        <v>1.8787480449307405E-3</v>
      </c>
      <c r="GU97" s="86">
        <f t="shared" si="185"/>
        <v>9.2066746703613667E-4</v>
      </c>
      <c r="GV97" s="86">
        <f t="shared" si="186"/>
        <v>4.8255776523459243E-4</v>
      </c>
      <c r="GW97" s="86">
        <f t="shared" si="187"/>
        <v>2.00415539353715E-3</v>
      </c>
      <c r="GX97" s="86">
        <f t="shared" si="188"/>
        <v>5.4503175304624627E-3</v>
      </c>
      <c r="GY97" s="86">
        <f t="shared" si="189"/>
        <v>3.4938601351400415E-2</v>
      </c>
      <c r="GZ97" s="86">
        <f t="shared" si="190"/>
        <v>2.6133313028367643E-2</v>
      </c>
      <c r="HA97" s="86">
        <f t="shared" si="191"/>
        <v>1.7234207145263698E-2</v>
      </c>
      <c r="HC97" s="86">
        <f t="shared" si="326"/>
        <v>1.3326802276954722E-2</v>
      </c>
      <c r="HD97" s="86">
        <f t="shared" si="192"/>
        <v>1.6005863465894724E-2</v>
      </c>
      <c r="HE97" s="86">
        <f t="shared" si="193"/>
        <v>1.1427781776600143E-2</v>
      </c>
      <c r="HF97" s="86">
        <f t="shared" si="194"/>
        <v>1.4774837251473976E-2</v>
      </c>
      <c r="HG97" s="86">
        <f t="shared" si="195"/>
        <v>1.1378002326309155E-2</v>
      </c>
      <c r="HH97" s="86">
        <f t="shared" si="196"/>
        <v>1.1208153438772253E-2</v>
      </c>
      <c r="HI97" s="86">
        <f t="shared" si="197"/>
        <v>7.8852930742847223E-3</v>
      </c>
      <c r="HJ97" s="86">
        <f t="shared" si="198"/>
        <v>2.9239284671442197E-3</v>
      </c>
      <c r="HK97" s="86">
        <f t="shared" si="199"/>
        <v>1.7463061414006355E-2</v>
      </c>
      <c r="HL97" s="86">
        <f t="shared" si="200"/>
        <v>1.1214735409193054E-2</v>
      </c>
      <c r="HM97" s="86">
        <f t="shared" si="201"/>
        <v>6.7586515253743266E-3</v>
      </c>
      <c r="HN97" s="86">
        <f t="shared" si="202"/>
        <v>9.0762685798120493E-3</v>
      </c>
      <c r="HO97" s="86">
        <f t="shared" si="203"/>
        <v>1.4286727097462112E-3</v>
      </c>
      <c r="HP97" s="86">
        <f t="shared" si="204"/>
        <v>1.5900952244004743E-3</v>
      </c>
      <c r="HQ97" s="86">
        <f t="shared" si="205"/>
        <v>4.5715447867948069E-4</v>
      </c>
      <c r="HS97" s="86">
        <f t="shared" si="327"/>
        <v>6.087266438648201E-33</v>
      </c>
      <c r="HT97" s="86">
        <f t="shared" si="206"/>
        <v>9.8607032663143042E-27</v>
      </c>
      <c r="HU97" s="86">
        <f t="shared" si="207"/>
        <v>4.6552413583883888E-29</v>
      </c>
      <c r="HV97" s="86">
        <f t="shared" si="208"/>
        <v>2.1222440014649943E-29</v>
      </c>
      <c r="HW97" s="86">
        <f t="shared" si="209"/>
        <v>3.2350080939384127E-32</v>
      </c>
      <c r="HX97" s="86">
        <f t="shared" si="210"/>
        <v>1.7243295483115432E-31</v>
      </c>
      <c r="HY97" s="86">
        <f t="shared" si="211"/>
        <v>2.4432211464204152E-37</v>
      </c>
      <c r="HZ97" s="86">
        <f t="shared" si="212"/>
        <v>5.7544481504806266E-49</v>
      </c>
      <c r="IA97" s="86">
        <f t="shared" si="213"/>
        <v>1.5858727804935134E-33</v>
      </c>
      <c r="IB97" s="86">
        <f t="shared" si="214"/>
        <v>8.5970537576029914E-38</v>
      </c>
      <c r="IC97" s="86">
        <f t="shared" si="215"/>
        <v>1.3108546728466331E-40</v>
      </c>
      <c r="ID97" s="86">
        <f t="shared" si="216"/>
        <v>3.8042761250778701E-36</v>
      </c>
      <c r="IE97" s="86">
        <f t="shared" si="217"/>
        <v>3.6719003012269794E-50</v>
      </c>
      <c r="IF97" s="86">
        <f t="shared" si="218"/>
        <v>3.3282173606169524E-31</v>
      </c>
      <c r="IG97" s="86">
        <f t="shared" si="219"/>
        <v>4.8462477293776214E-22</v>
      </c>
      <c r="II97" s="86">
        <f t="shared" si="328"/>
        <v>2.0977957688401883E-96</v>
      </c>
      <c r="IJ97" s="86">
        <f t="shared" si="329"/>
        <v>7.9581998198615408E-73</v>
      </c>
      <c r="IK97" s="86">
        <f t="shared" si="330"/>
        <v>3.361906899065136E-81</v>
      </c>
      <c r="IL97" s="86">
        <f t="shared" si="331"/>
        <v>1.8978378347555078E-82</v>
      </c>
      <c r="IM97" s="86">
        <f t="shared" si="332"/>
        <v>8.1201741349647675E-93</v>
      </c>
      <c r="IN97" s="86">
        <f t="shared" si="333"/>
        <v>3.5478586270539628E-88</v>
      </c>
      <c r="IO97" s="86">
        <f t="shared" si="334"/>
        <v>7.9472576585313465E-105</v>
      </c>
      <c r="IP97" s="86">
        <f t="shared" si="335"/>
        <v>1.1750568287830216E-139</v>
      </c>
      <c r="IQ97" s="86">
        <f t="shared" si="336"/>
        <v>2.047061746948366E-95</v>
      </c>
      <c r="IR97" s="86">
        <f t="shared" si="337"/>
        <v>6.9171482711169295E-108</v>
      </c>
      <c r="IS97" s="86">
        <f t="shared" si="338"/>
        <v>3.6459514225251378E-115</v>
      </c>
      <c r="IT97" s="86">
        <f t="shared" si="339"/>
        <v>2.0299762311268546E-101</v>
      </c>
      <c r="IU97" s="86">
        <f t="shared" si="340"/>
        <v>1.4339478825441908E-140</v>
      </c>
      <c r="IV97" s="86">
        <f t="shared" si="341"/>
        <v>2.0588097450053855E-104</v>
      </c>
      <c r="IW97" s="86">
        <f t="shared" si="342"/>
        <v>7.7926766527630484E-99</v>
      </c>
      <c r="IY97" s="86">
        <f t="shared" si="343"/>
        <v>5.2347572796398116E-2</v>
      </c>
      <c r="IZ97" s="86">
        <f t="shared" si="344"/>
        <v>5.5142883545977558E-2</v>
      </c>
      <c r="JA97" s="86">
        <f t="shared" si="345"/>
        <v>4.0492350687290825E-2</v>
      </c>
      <c r="JB97" s="86">
        <f t="shared" si="346"/>
        <v>2.2736230071280027E-2</v>
      </c>
      <c r="JC97" s="86">
        <f t="shared" si="347"/>
        <v>1.868324418341151E-2</v>
      </c>
      <c r="JD97" s="86">
        <f t="shared" si="348"/>
        <v>1.4548554577486918E-2</v>
      </c>
      <c r="JE97" s="86">
        <f t="shared" si="349"/>
        <v>1.0000568524231491E-2</v>
      </c>
      <c r="JF97" s="86">
        <f t="shared" si="350"/>
        <v>4.8026765120749602E-3</v>
      </c>
      <c r="JG97" s="86">
        <f t="shared" si="351"/>
        <v>1.8383728881042491E-2</v>
      </c>
      <c r="JH97" s="86">
        <f t="shared" si="352"/>
        <v>1.1697293174427647E-2</v>
      </c>
      <c r="JI97" s="86">
        <f t="shared" si="353"/>
        <v>8.7628069189114761E-3</v>
      </c>
      <c r="JJ97" s="86">
        <f t="shared" si="354"/>
        <v>1.4526586110274513E-2</v>
      </c>
      <c r="JK97" s="86">
        <f t="shared" si="355"/>
        <v>3.6367274061146627E-2</v>
      </c>
      <c r="JL97" s="86">
        <f t="shared" si="356"/>
        <v>2.7723408252768117E-2</v>
      </c>
      <c r="JM97" s="86">
        <f t="shared" si="357"/>
        <v>1.7691361623943178E-2</v>
      </c>
    </row>
    <row r="98" spans="2:273" x14ac:dyDescent="0.25">
      <c r="B98" s="2">
        <v>71</v>
      </c>
      <c r="C98" s="37">
        <v>63.52</v>
      </c>
      <c r="D98" s="37">
        <v>66.418999999999997</v>
      </c>
      <c r="E98" s="37">
        <v>66.113</v>
      </c>
      <c r="F98" s="37">
        <v>69.242000000000004</v>
      </c>
      <c r="G98" s="37">
        <v>67.870999999999995</v>
      </c>
      <c r="H98" s="37">
        <v>66.096999999999994</v>
      </c>
      <c r="I98" s="37">
        <v>63.194000000000003</v>
      </c>
      <c r="J98" s="37">
        <v>63.887</v>
      </c>
      <c r="K98" s="37">
        <v>70.031999999999996</v>
      </c>
      <c r="L98" s="37">
        <v>64</v>
      </c>
      <c r="M98" s="37">
        <v>61.354999999999997</v>
      </c>
      <c r="N98" s="37">
        <v>65.533000000000001</v>
      </c>
      <c r="O98" s="37">
        <v>61.633000000000003</v>
      </c>
      <c r="P98" s="37">
        <v>58.533000000000001</v>
      </c>
      <c r="Q98" s="37">
        <v>56.82</v>
      </c>
      <c r="S98" s="4">
        <f t="shared" si="229"/>
        <v>64.973201922089686</v>
      </c>
      <c r="T98" s="4">
        <f t="shared" si="230"/>
        <v>68.533167752868181</v>
      </c>
      <c r="U98" s="4">
        <f t="shared" si="231"/>
        <v>66.478338963999732</v>
      </c>
      <c r="V98" s="4">
        <f t="shared" si="232"/>
        <v>67.124027202332783</v>
      </c>
      <c r="W98" s="4">
        <f t="shared" si="233"/>
        <v>67.099705884056391</v>
      </c>
      <c r="X98" s="4">
        <f t="shared" si="234"/>
        <v>67.167925362731097</v>
      </c>
      <c r="Y98" s="4">
        <f t="shared" si="235"/>
        <v>64.277526067436284</v>
      </c>
      <c r="Z98" s="4">
        <f t="shared" si="236"/>
        <v>63.392913895727403</v>
      </c>
      <c r="AA98" s="4">
        <f t="shared" si="237"/>
        <v>67.950643085042287</v>
      </c>
      <c r="AB98" s="4">
        <f t="shared" si="238"/>
        <v>65.366258990675888</v>
      </c>
      <c r="AC98" s="4">
        <f t="shared" si="239"/>
        <v>62.950106119409362</v>
      </c>
      <c r="AD98" s="4">
        <f t="shared" si="240"/>
        <v>64.37691895198418</v>
      </c>
      <c r="AE98" s="4">
        <f t="shared" si="241"/>
        <v>64.216007710837005</v>
      </c>
      <c r="AF98" s="4">
        <f t="shared" si="242"/>
        <v>62.566015151355316</v>
      </c>
      <c r="AG98" s="4">
        <f t="shared" si="243"/>
        <v>58.442591889891766</v>
      </c>
      <c r="AI98" s="4">
        <f t="shared" si="244"/>
        <v>-1.4532019220896828</v>
      </c>
      <c r="AJ98" s="4">
        <f t="shared" si="245"/>
        <v>-2.1141677528681839</v>
      </c>
      <c r="AK98" s="4">
        <f t="shared" si="246"/>
        <v>-0.36533896399973287</v>
      </c>
      <c r="AL98" s="4">
        <f t="shared" si="247"/>
        <v>2.1179727976672211</v>
      </c>
      <c r="AM98" s="4">
        <f t="shared" si="248"/>
        <v>0.7712941159436042</v>
      </c>
      <c r="AN98" s="4">
        <f t="shared" si="249"/>
        <v>-1.0709253627311028</v>
      </c>
      <c r="AO98" s="4">
        <f t="shared" si="250"/>
        <v>-1.0835260674362814</v>
      </c>
      <c r="AP98" s="4">
        <f t="shared" si="251"/>
        <v>0.49408610427259703</v>
      </c>
      <c r="AQ98" s="4">
        <f t="shared" si="252"/>
        <v>2.0813569149577091</v>
      </c>
      <c r="AR98" s="4">
        <f t="shared" si="253"/>
        <v>-1.3662589906758882</v>
      </c>
      <c r="AS98" s="4">
        <f t="shared" si="254"/>
        <v>-1.5951061194093654</v>
      </c>
      <c r="AT98" s="4">
        <f t="shared" si="255"/>
        <v>1.156081048015821</v>
      </c>
      <c r="AU98" s="4">
        <f t="shared" si="256"/>
        <v>-2.583007710837002</v>
      </c>
      <c r="AV98" s="4">
        <f t="shared" si="257"/>
        <v>-4.0330151513553147</v>
      </c>
      <c r="AW98" s="4">
        <f t="shared" si="257"/>
        <v>-1.6225918898917655</v>
      </c>
      <c r="AY98" s="2">
        <f t="shared" si="308"/>
        <v>54.594556276327474</v>
      </c>
      <c r="AZ98" s="2">
        <f t="shared" si="147"/>
        <v>56.79548995537192</v>
      </c>
      <c r="BA98" s="2">
        <f t="shared" si="148"/>
        <v>57.831634570070555</v>
      </c>
      <c r="BB98" s="2">
        <f t="shared" si="149"/>
        <v>58.94496093778492</v>
      </c>
      <c r="BC98" s="2">
        <f t="shared" si="150"/>
        <v>59.200625101853241</v>
      </c>
      <c r="BD98" s="2">
        <f t="shared" si="151"/>
        <v>59.675402028528737</v>
      </c>
      <c r="BE98" s="2">
        <f t="shared" si="152"/>
        <v>58.6408752642689</v>
      </c>
      <c r="BF98" s="2">
        <f t="shared" si="153"/>
        <v>60.529838386014958</v>
      </c>
      <c r="BG98" s="2">
        <f t="shared" si="154"/>
        <v>57.404068507895239</v>
      </c>
      <c r="BH98" s="2">
        <f t="shared" si="155"/>
        <v>57.669600614409596</v>
      </c>
      <c r="BI98" s="2">
        <f t="shared" si="156"/>
        <v>57.985448180521189</v>
      </c>
      <c r="BJ98" s="2">
        <f t="shared" si="157"/>
        <v>57.637975224935062</v>
      </c>
      <c r="BK98" s="2">
        <f t="shared" si="158"/>
        <v>61.617365453095545</v>
      </c>
      <c r="BL98" s="2">
        <f t="shared" si="159"/>
        <v>60.575132440835951</v>
      </c>
      <c r="BM98" s="2">
        <f t="shared" si="160"/>
        <v>57.819039374847065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>
        <f t="shared" si="316"/>
        <v>63.887</v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56.82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>
        <f t="shared" si="280"/>
        <v>63.887</v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56.82</v>
      </c>
      <c r="DK98" s="2">
        <f t="shared" si="288"/>
        <v>69.379405234583913</v>
      </c>
      <c r="DL98" s="2">
        <f t="shared" si="289"/>
        <v>79.096084623072144</v>
      </c>
      <c r="DM98" s="2">
        <f t="shared" si="289"/>
        <v>80.624524916943528</v>
      </c>
      <c r="DN98" s="2">
        <f t="shared" si="289"/>
        <v>87.491070673512539</v>
      </c>
      <c r="DO98" s="2">
        <f t="shared" si="289"/>
        <v>76.089860163092709</v>
      </c>
      <c r="DP98" s="2">
        <f t="shared" si="289"/>
        <v>78.429581697372413</v>
      </c>
      <c r="DQ98" s="2">
        <f t="shared" si="289"/>
        <v>72.118622983114435</v>
      </c>
      <c r="DR98" s="2">
        <f t="shared" si="289"/>
        <v>74.862038367729838</v>
      </c>
      <c r="DS98" s="2">
        <f t="shared" si="289"/>
        <v>80.768711498257829</v>
      </c>
      <c r="DT98" s="2">
        <f t="shared" si="289"/>
        <v>80.338632926829263</v>
      </c>
      <c r="DU98" s="2">
        <f t="shared" si="289"/>
        <v>73.340892682926821</v>
      </c>
      <c r="DV98" s="2">
        <f t="shared" si="289"/>
        <v>73.621865599516781</v>
      </c>
      <c r="DW98" s="2">
        <f t="shared" si="289"/>
        <v>75.616628271128263</v>
      </c>
      <c r="DX98" s="2">
        <f t="shared" si="289"/>
        <v>68.13783697478992</v>
      </c>
      <c r="DY98" s="2">
        <f t="shared" si="289"/>
        <v>63.050181818181819</v>
      </c>
      <c r="EA98" s="2">
        <f t="shared" si="228"/>
        <v>53.522809181761396</v>
      </c>
      <c r="EB98" s="2">
        <f t="shared" si="290"/>
        <v>55.249110696467184</v>
      </c>
      <c r="EC98" s="2">
        <f t="shared" si="291"/>
        <v>56.113798939524216</v>
      </c>
      <c r="ED98" s="2">
        <f t="shared" si="292"/>
        <v>56.839473354003282</v>
      </c>
      <c r="EE98" s="2">
        <f t="shared" si="293"/>
        <v>57.844059127352509</v>
      </c>
      <c r="EF98" s="2">
        <f t="shared" si="294"/>
        <v>58.181669658945822</v>
      </c>
      <c r="EG98" s="2">
        <f t="shared" si="295"/>
        <v>57.369894785731994</v>
      </c>
      <c r="EH98" s="2">
        <f t="shared" si="296"/>
        <v>59.196135104869697</v>
      </c>
      <c r="EI98" s="2">
        <f t="shared" si="297"/>
        <v>55.424815503009263</v>
      </c>
      <c r="EJ98" s="2">
        <f t="shared" si="298"/>
        <v>55.572177143466284</v>
      </c>
      <c r="EK98" s="2">
        <f t="shared" si="299"/>
        <v>56.486201441830126</v>
      </c>
      <c r="EL98" s="2">
        <f t="shared" si="300"/>
        <v>56.212907440160372</v>
      </c>
      <c r="EM98" s="2">
        <f t="shared" si="301"/>
        <v>59.957448066816092</v>
      </c>
      <c r="EN98" s="2">
        <f t="shared" si="302"/>
        <v>59.710084533402636</v>
      </c>
      <c r="EO98" s="2">
        <f t="shared" si="303"/>
        <v>57.162107605918393</v>
      </c>
      <c r="EQ98" s="2">
        <f t="shared" si="304"/>
        <v>52.536185526971622</v>
      </c>
      <c r="ER98" s="2">
        <f t="shared" si="305"/>
        <v>54.50133415682204</v>
      </c>
      <c r="ES98" s="2">
        <f t="shared" si="305"/>
        <v>54.499032780234842</v>
      </c>
      <c r="ET98" s="2">
        <f t="shared" si="305"/>
        <v>55.643289959797116</v>
      </c>
      <c r="EU98" s="2">
        <f t="shared" si="305"/>
        <v>57.262711203464981</v>
      </c>
      <c r="EV98" s="2">
        <f t="shared" si="305"/>
        <v>58.017486444692736</v>
      </c>
      <c r="EW98" s="2">
        <f t="shared" si="305"/>
        <v>56.36631564512949</v>
      </c>
      <c r="EX98" s="2">
        <f t="shared" si="305"/>
        <v>57.388758764626083</v>
      </c>
      <c r="EY98" s="2">
        <f t="shared" si="305"/>
        <v>54.739938691378178</v>
      </c>
      <c r="EZ98" s="2">
        <f t="shared" si="305"/>
        <v>54.491424225873637</v>
      </c>
      <c r="FA98" s="2">
        <f t="shared" si="305"/>
        <v>55.204209065166708</v>
      </c>
      <c r="FB98" s="2">
        <f t="shared" si="305"/>
        <v>55.965837645650083</v>
      </c>
      <c r="FC98" s="2">
        <f t="shared" si="305"/>
        <v>58.771695157415799</v>
      </c>
      <c r="FD98" s="2">
        <f t="shared" si="305"/>
        <v>59.465658485203875</v>
      </c>
      <c r="FE98" s="2">
        <f t="shared" si="305"/>
        <v>57.910446169374168</v>
      </c>
      <c r="FG98" s="2">
        <f t="shared" si="306"/>
        <v>0.93239810936811263</v>
      </c>
      <c r="FH98" s="2">
        <f t="shared" si="307"/>
        <v>0.93514227222084501</v>
      </c>
      <c r="FI98" s="2">
        <f t="shared" si="307"/>
        <v>0.92989220065919109</v>
      </c>
      <c r="FJ98" s="2">
        <f t="shared" si="307"/>
        <v>0.93129529320922688</v>
      </c>
      <c r="FK98" s="2">
        <f t="shared" si="307"/>
        <v>0.92563862924800278</v>
      </c>
      <c r="FL98" s="2">
        <f t="shared" si="307"/>
        <v>0.92622444200288767</v>
      </c>
      <c r="FM98" s="2">
        <f t="shared" si="307"/>
        <v>0.91379643234150409</v>
      </c>
      <c r="FN98" s="2">
        <f t="shared" si="307"/>
        <v>0.91481768505969818</v>
      </c>
      <c r="FO98" s="2">
        <f t="shared" si="307"/>
        <v>0.92189077614065651</v>
      </c>
      <c r="FP98" s="2">
        <f t="shared" si="307"/>
        <v>0.91529075033713647</v>
      </c>
      <c r="FQ98" s="2">
        <f t="shared" si="307"/>
        <v>0.91101583501564998</v>
      </c>
      <c r="FR98" s="2">
        <f t="shared" si="307"/>
        <v>0.91813626115474078</v>
      </c>
      <c r="FS98" s="2">
        <f t="shared" si="307"/>
        <v>0.89397403207209403</v>
      </c>
      <c r="FT98" s="2">
        <f t="shared" si="307"/>
        <v>0.89735013717578116</v>
      </c>
      <c r="FU98" s="2">
        <f t="shared" si="307"/>
        <v>0.88845570705598609</v>
      </c>
      <c r="FW98" s="2">
        <f t="shared" si="324"/>
        <v>1.9133698034337496E-4</v>
      </c>
      <c r="FX98" s="2">
        <f t="shared" si="164"/>
        <v>3.761610169715764E-4</v>
      </c>
      <c r="FY98" s="2">
        <f t="shared" si="165"/>
        <v>3.4520662507030891E-4</v>
      </c>
      <c r="FZ98" s="2">
        <f t="shared" si="166"/>
        <v>3.5230611470889986E-4</v>
      </c>
      <c r="GA98" s="2">
        <f t="shared" si="167"/>
        <v>3.7292811449042259E-4</v>
      </c>
      <c r="GB98" s="2">
        <f t="shared" si="168"/>
        <v>4.1806544456651735E-4</v>
      </c>
      <c r="GC98" s="2">
        <f t="shared" si="169"/>
        <v>4.110393353468824E-4</v>
      </c>
      <c r="GD98" s="2">
        <f t="shared" si="170"/>
        <v>4.1752478395572793E-4</v>
      </c>
      <c r="GE98" s="2">
        <f t="shared" si="171"/>
        <v>4.9503920858879539E-4</v>
      </c>
      <c r="GF98" s="2">
        <f t="shared" si="172"/>
        <v>4.8523142090280098E-4</v>
      </c>
      <c r="GG98" s="2">
        <f t="shared" si="173"/>
        <v>4.3205207538912278E-4</v>
      </c>
      <c r="GH98" s="2">
        <f t="shared" si="174"/>
        <v>3.8296689038697622E-4</v>
      </c>
      <c r="GI98" s="2">
        <f t="shared" si="175"/>
        <v>3.0558798327411243E-4</v>
      </c>
      <c r="GJ98" s="2">
        <f t="shared" si="176"/>
        <v>2.4434626341879876E-4</v>
      </c>
      <c r="GK98" s="2">
        <f t="shared" si="177"/>
        <v>2.013715812982605E-4</v>
      </c>
      <c r="GM98" s="86">
        <f t="shared" si="325"/>
        <v>1.7835356117509821E-2</v>
      </c>
      <c r="GN98" s="86">
        <f t="shared" si="178"/>
        <v>1.6985148109709303E-2</v>
      </c>
      <c r="GO98" s="86">
        <f t="shared" si="179"/>
        <v>1.1095857569431758E-2</v>
      </c>
      <c r="GP98" s="86">
        <f t="shared" si="180"/>
        <v>2.0673293239990057E-3</v>
      </c>
      <c r="GQ98" s="86">
        <f t="shared" si="181"/>
        <v>1.93086171731619E-3</v>
      </c>
      <c r="GR98" s="86">
        <f t="shared" si="182"/>
        <v>5.8494014350732001E-4</v>
      </c>
      <c r="GS98" s="86">
        <f t="shared" si="183"/>
        <v>3.9436788250981302E-4</v>
      </c>
      <c r="GT98" s="86">
        <f t="shared" si="184"/>
        <v>3.3036949150097453E-4</v>
      </c>
      <c r="GU98" s="86">
        <f t="shared" si="185"/>
        <v>1.5181848963924898E-4</v>
      </c>
      <c r="GV98" s="86">
        <f t="shared" si="186"/>
        <v>5.8863460621159002E-5</v>
      </c>
      <c r="GW98" s="86">
        <f t="shared" si="187"/>
        <v>3.3722712895122091E-4</v>
      </c>
      <c r="GX98" s="86">
        <f t="shared" si="188"/>
        <v>1.2211024779198983E-3</v>
      </c>
      <c r="GY98" s="86">
        <f t="shared" si="189"/>
        <v>1.5037963136521929E-2</v>
      </c>
      <c r="GZ98" s="86">
        <f t="shared" si="190"/>
        <v>1.0497768491853124E-2</v>
      </c>
      <c r="HA98" s="86">
        <f t="shared" si="191"/>
        <v>6.0722749125212061E-3</v>
      </c>
      <c r="HC98" s="86">
        <f t="shared" si="326"/>
        <v>1.925630743687794E-2</v>
      </c>
      <c r="HD98" s="86">
        <f t="shared" si="192"/>
        <v>2.2460115865214188E-2</v>
      </c>
      <c r="HE98" s="86">
        <f t="shared" si="193"/>
        <v>1.6519587537813199E-2</v>
      </c>
      <c r="HF98" s="86">
        <f t="shared" si="194"/>
        <v>2.1201898318759144E-2</v>
      </c>
      <c r="HG98" s="86">
        <f t="shared" si="195"/>
        <v>1.6938243243897481E-2</v>
      </c>
      <c r="HH98" s="86">
        <f t="shared" si="196"/>
        <v>1.6620830750136682E-2</v>
      </c>
      <c r="HI98" s="86">
        <f t="shared" si="197"/>
        <v>1.2311110188347282E-2</v>
      </c>
      <c r="HJ98" s="86">
        <f t="shared" si="198"/>
        <v>5.1535911511085396E-3</v>
      </c>
      <c r="HK98" s="86">
        <f t="shared" si="199"/>
        <v>2.5972026159718328E-2</v>
      </c>
      <c r="HL98" s="86">
        <f t="shared" si="200"/>
        <v>1.7479427745865386E-2</v>
      </c>
      <c r="HM98" s="86">
        <f t="shared" si="201"/>
        <v>1.0893648048892394E-2</v>
      </c>
      <c r="HN98" s="86">
        <f t="shared" si="202"/>
        <v>1.3923206194973841E-2</v>
      </c>
      <c r="HO98" s="86">
        <f t="shared" si="203"/>
        <v>2.5556055232041305E-3</v>
      </c>
      <c r="HP98" s="86">
        <f t="shared" si="204"/>
        <v>2.8035780917898077E-3</v>
      </c>
      <c r="HQ98" s="86">
        <f t="shared" si="205"/>
        <v>9.1458791729069784E-4</v>
      </c>
      <c r="HS98" s="86">
        <f t="shared" si="327"/>
        <v>6.8020971528858486E-32</v>
      </c>
      <c r="HT98" s="86">
        <f t="shared" si="206"/>
        <v>7.5319783284481278E-26</v>
      </c>
      <c r="HU98" s="86">
        <f t="shared" si="207"/>
        <v>4.2937355665941798E-28</v>
      </c>
      <c r="HV98" s="86">
        <f t="shared" si="208"/>
        <v>2.0306550547771743E-28</v>
      </c>
      <c r="HW98" s="86">
        <f t="shared" si="209"/>
        <v>4.0777190002244878E-31</v>
      </c>
      <c r="HX98" s="86">
        <f t="shared" si="210"/>
        <v>2.0484764999952999E-30</v>
      </c>
      <c r="HY98" s="86">
        <f t="shared" si="211"/>
        <v>4.6535231793604198E-36</v>
      </c>
      <c r="HZ98" s="86">
        <f t="shared" si="212"/>
        <v>2.9262469894633826E-47</v>
      </c>
      <c r="IA98" s="86">
        <f t="shared" si="213"/>
        <v>2.4065588908249464E-32</v>
      </c>
      <c r="IB98" s="86">
        <f t="shared" si="214"/>
        <v>1.8575480162318368E-36</v>
      </c>
      <c r="IC98" s="86">
        <f t="shared" si="215"/>
        <v>3.3768844005885116E-39</v>
      </c>
      <c r="ID98" s="86">
        <f t="shared" si="216"/>
        <v>6.4096497875183872E-35</v>
      </c>
      <c r="IE98" s="86">
        <f t="shared" si="217"/>
        <v>1.709213330497521E-48</v>
      </c>
      <c r="IF98" s="86">
        <f t="shared" si="218"/>
        <v>3.1769976091217579E-30</v>
      </c>
      <c r="IG98" s="86">
        <f t="shared" si="219"/>
        <v>2.1655185143240115E-21</v>
      </c>
      <c r="II98" s="86">
        <f t="shared" si="328"/>
        <v>2.1001739164002046E-94</v>
      </c>
      <c r="IJ98" s="86">
        <f t="shared" si="329"/>
        <v>3.3882387578025247E-71</v>
      </c>
      <c r="IK98" s="86">
        <f t="shared" si="330"/>
        <v>2.1289440568826795E-79</v>
      </c>
      <c r="IL98" s="86">
        <f t="shared" si="331"/>
        <v>1.2963552279106137E-80</v>
      </c>
      <c r="IM98" s="86">
        <f t="shared" si="332"/>
        <v>9.8678293129097086E-91</v>
      </c>
      <c r="IN98" s="86">
        <f t="shared" si="333"/>
        <v>3.6059520332000155E-86</v>
      </c>
      <c r="IO98" s="86">
        <f t="shared" si="334"/>
        <v>1.9436743924732039E-102</v>
      </c>
      <c r="IP98" s="86">
        <f t="shared" si="335"/>
        <v>1.8702750324106285E-136</v>
      </c>
      <c r="IQ98" s="86">
        <f t="shared" si="336"/>
        <v>3.4170321255674861E-93</v>
      </c>
      <c r="IR98" s="86">
        <f t="shared" si="337"/>
        <v>2.2479325800698542E-105</v>
      </c>
      <c r="IS98" s="86">
        <f t="shared" si="338"/>
        <v>1.6083006085597563E-112</v>
      </c>
      <c r="IT98" s="86">
        <f t="shared" si="339"/>
        <v>3.9495765328844315E-99</v>
      </c>
      <c r="IU98" s="86">
        <f t="shared" si="340"/>
        <v>1.8086167833880864E-137</v>
      </c>
      <c r="IV98" s="86">
        <f t="shared" si="341"/>
        <v>3.5161681480019222E-102</v>
      </c>
      <c r="IW98" s="86">
        <f t="shared" si="342"/>
        <v>9.0291451964888901E-97</v>
      </c>
      <c r="IY98" s="86">
        <f t="shared" si="343"/>
        <v>3.7091663554387762E-2</v>
      </c>
      <c r="IZ98" s="86">
        <f t="shared" si="344"/>
        <v>3.944526397492349E-2</v>
      </c>
      <c r="JA98" s="86">
        <f t="shared" si="345"/>
        <v>2.7615445107244958E-2</v>
      </c>
      <c r="JB98" s="86">
        <f t="shared" si="346"/>
        <v>2.3269227642758149E-2</v>
      </c>
      <c r="JC98" s="86">
        <f t="shared" si="347"/>
        <v>1.8869104961213672E-2</v>
      </c>
      <c r="JD98" s="86">
        <f t="shared" si="348"/>
        <v>1.7205770893644001E-2</v>
      </c>
      <c r="JE98" s="86">
        <f t="shared" si="349"/>
        <v>1.2705478070857095E-2</v>
      </c>
      <c r="JF98" s="86">
        <f t="shared" si="350"/>
        <v>5.4839606426095137E-3</v>
      </c>
      <c r="JG98" s="86">
        <f t="shared" si="351"/>
        <v>2.6123844649357575E-2</v>
      </c>
      <c r="JH98" s="86">
        <f t="shared" si="352"/>
        <v>1.7538291206486544E-2</v>
      </c>
      <c r="JI98" s="86">
        <f t="shared" si="353"/>
        <v>1.1230875177843614E-2</v>
      </c>
      <c r="JJ98" s="86">
        <f t="shared" si="354"/>
        <v>1.5144308672893739E-2</v>
      </c>
      <c r="JK98" s="86">
        <f t="shared" si="355"/>
        <v>1.7593568659726059E-2</v>
      </c>
      <c r="JL98" s="86">
        <f t="shared" si="356"/>
        <v>1.3301346583642931E-2</v>
      </c>
      <c r="JM98" s="86">
        <f t="shared" si="357"/>
        <v>6.986862829811904E-3</v>
      </c>
    </row>
    <row r="99" spans="2:273" x14ac:dyDescent="0.25">
      <c r="B99" s="2">
        <v>72</v>
      </c>
      <c r="C99" s="37">
        <v>63.92</v>
      </c>
      <c r="D99" s="37">
        <v>65.370999999999995</v>
      </c>
      <c r="E99" s="37">
        <v>65.935000000000002</v>
      </c>
      <c r="F99" s="37">
        <v>67.435000000000002</v>
      </c>
      <c r="G99" s="37">
        <v>65.903000000000006</v>
      </c>
      <c r="H99" s="37">
        <v>70.016000000000005</v>
      </c>
      <c r="I99" s="37">
        <v>64</v>
      </c>
      <c r="J99" s="37">
        <v>63.758000000000003</v>
      </c>
      <c r="K99" s="37">
        <v>71</v>
      </c>
      <c r="L99" s="37">
        <v>66.177000000000007</v>
      </c>
      <c r="M99" s="37">
        <v>62.758000000000003</v>
      </c>
      <c r="N99" s="37">
        <v>65.7</v>
      </c>
      <c r="O99" s="37">
        <v>63.366999999999997</v>
      </c>
      <c r="P99" s="37">
        <v>60.017000000000003</v>
      </c>
      <c r="Q99" s="37">
        <v>56.459000000000003</v>
      </c>
      <c r="S99" s="4">
        <f t="shared" si="229"/>
        <v>66.806527272930254</v>
      </c>
      <c r="T99" s="4">
        <f t="shared" si="230"/>
        <v>70.339989534655444</v>
      </c>
      <c r="U99" s="4">
        <f t="shared" si="231"/>
        <v>68.137868711937443</v>
      </c>
      <c r="V99" s="4">
        <f t="shared" si="232"/>
        <v>69.464370636196506</v>
      </c>
      <c r="W99" s="4">
        <f t="shared" si="233"/>
        <v>69.743013244106351</v>
      </c>
      <c r="X99" s="4">
        <f t="shared" si="234"/>
        <v>69.757480782826775</v>
      </c>
      <c r="Y99" s="4">
        <f t="shared" si="235"/>
        <v>66.534784692752282</v>
      </c>
      <c r="Z99" s="4">
        <f t="shared" si="236"/>
        <v>64.832495203977459</v>
      </c>
      <c r="AA99" s="4">
        <f t="shared" si="237"/>
        <v>71.663073993861104</v>
      </c>
      <c r="AB99" s="4">
        <f t="shared" si="238"/>
        <v>68.46000383885864</v>
      </c>
      <c r="AC99" s="4">
        <f t="shared" si="239"/>
        <v>65.079596529394891</v>
      </c>
      <c r="AD99" s="4">
        <f t="shared" si="240"/>
        <v>66.893562832924928</v>
      </c>
      <c r="AE99" s="4">
        <f t="shared" si="241"/>
        <v>64.171047917315747</v>
      </c>
      <c r="AF99" s="4">
        <f t="shared" si="242"/>
        <v>62.768732968779517</v>
      </c>
      <c r="AG99" s="4">
        <f t="shared" si="243"/>
        <v>58.416023614288981</v>
      </c>
      <c r="AI99" s="4">
        <f t="shared" si="244"/>
        <v>-2.8865272729302518</v>
      </c>
      <c r="AJ99" s="4">
        <f t="shared" si="245"/>
        <v>-4.9689895346554493</v>
      </c>
      <c r="AK99" s="4">
        <f t="shared" si="246"/>
        <v>-2.202868711937441</v>
      </c>
      <c r="AL99" s="4">
        <f t="shared" si="247"/>
        <v>-2.0293706361965036</v>
      </c>
      <c r="AM99" s="4">
        <f t="shared" si="248"/>
        <v>-3.8400132441063448</v>
      </c>
      <c r="AN99" s="4">
        <f t="shared" si="249"/>
        <v>0.25851921717323023</v>
      </c>
      <c r="AO99" s="4">
        <f t="shared" si="250"/>
        <v>-2.5347846927522824</v>
      </c>
      <c r="AP99" s="4">
        <f t="shared" si="251"/>
        <v>-1.074495203977456</v>
      </c>
      <c r="AQ99" s="4">
        <f t="shared" si="252"/>
        <v>-0.66307399386110433</v>
      </c>
      <c r="AR99" s="4">
        <f t="shared" si="253"/>
        <v>-2.2830038388586331</v>
      </c>
      <c r="AS99" s="4">
        <f t="shared" si="254"/>
        <v>-2.3215965293948884</v>
      </c>
      <c r="AT99" s="4">
        <f t="shared" si="255"/>
        <v>-1.1935628329249255</v>
      </c>
      <c r="AU99" s="4">
        <f t="shared" si="256"/>
        <v>-0.80404791731574932</v>
      </c>
      <c r="AV99" s="4">
        <f t="shared" si="257"/>
        <v>-2.751732968779514</v>
      </c>
      <c r="AW99" s="4">
        <f t="shared" si="257"/>
        <v>-1.9570236142889783</v>
      </c>
      <c r="AY99" s="2">
        <f t="shared" si="308"/>
        <v>54.383571133991772</v>
      </c>
      <c r="AZ99" s="2">
        <f t="shared" si="147"/>
        <v>56.530866888064757</v>
      </c>
      <c r="BA99" s="2">
        <f t="shared" si="148"/>
        <v>57.547869230010726</v>
      </c>
      <c r="BB99" s="2">
        <f t="shared" si="149"/>
        <v>58.634658766225584</v>
      </c>
      <c r="BC99" s="2">
        <f t="shared" si="150"/>
        <v>58.947563813706708</v>
      </c>
      <c r="BD99" s="2">
        <f t="shared" si="151"/>
        <v>59.42444590247991</v>
      </c>
      <c r="BE99" s="2">
        <f t="shared" si="152"/>
        <v>58.386143950744703</v>
      </c>
      <c r="BF99" s="2">
        <f t="shared" si="153"/>
        <v>60.228161803616899</v>
      </c>
      <c r="BG99" s="2">
        <f t="shared" si="154"/>
        <v>57.106973029037796</v>
      </c>
      <c r="BH99" s="2">
        <f t="shared" si="155"/>
        <v>57.364323154318619</v>
      </c>
      <c r="BI99" s="2">
        <f t="shared" si="156"/>
        <v>57.70437817933535</v>
      </c>
      <c r="BJ99" s="2">
        <f t="shared" si="157"/>
        <v>57.393252168411799</v>
      </c>
      <c r="BK99" s="2">
        <f t="shared" si="158"/>
        <v>61.345529443749733</v>
      </c>
      <c r="BL99" s="2">
        <f t="shared" si="159"/>
        <v>60.378547947892322</v>
      </c>
      <c r="BM99" s="2">
        <f t="shared" si="160"/>
        <v>57.68030484295295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>
        <f t="shared" si="316"/>
        <v>63.758000000000003</v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>
        <f t="shared" si="322"/>
        <v>60.017000000000003</v>
      </c>
      <c r="CS99" s="2">
        <f t="shared" si="323"/>
        <v>56.459000000000003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>
        <f t="shared" si="280"/>
        <v>63.758000000000003</v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>
        <f t="shared" si="286"/>
        <v>60.017000000000003</v>
      </c>
      <c r="DI99" s="2">
        <f t="shared" si="287"/>
        <v>56.459000000000003</v>
      </c>
      <c r="DK99" s="2">
        <f t="shared" si="288"/>
        <v>69.516366582934936</v>
      </c>
      <c r="DL99" s="2">
        <f t="shared" si="289"/>
        <v>79.372875077654427</v>
      </c>
      <c r="DM99" s="2">
        <f t="shared" si="289"/>
        <v>80.929980066445196</v>
      </c>
      <c r="DN99" s="2">
        <f t="shared" si="289"/>
        <v>87.900726970703715</v>
      </c>
      <c r="DO99" s="2">
        <f t="shared" si="289"/>
        <v>76.278994110540609</v>
      </c>
      <c r="DP99" s="2">
        <f t="shared" si="289"/>
        <v>78.622877982482649</v>
      </c>
      <c r="DQ99" s="2">
        <f t="shared" si="289"/>
        <v>72.250874015009373</v>
      </c>
      <c r="DR99" s="2">
        <f t="shared" si="289"/>
        <v>75.052454784240155</v>
      </c>
      <c r="DS99" s="2">
        <f t="shared" si="289"/>
        <v>81.041867073170721</v>
      </c>
      <c r="DT99" s="2">
        <f t="shared" si="289"/>
        <v>80.645570731707309</v>
      </c>
      <c r="DU99" s="2">
        <f t="shared" si="289"/>
        <v>73.542597467166971</v>
      </c>
      <c r="DV99" s="2">
        <f t="shared" si="289"/>
        <v>73.827812896405931</v>
      </c>
      <c r="DW99" s="2">
        <f t="shared" si="289"/>
        <v>75.841951308451314</v>
      </c>
      <c r="DX99" s="2">
        <f t="shared" si="289"/>
        <v>68.258148739495809</v>
      </c>
      <c r="DY99" s="2">
        <f t="shared" si="289"/>
        <v>63.147090909090906</v>
      </c>
      <c r="EA99" s="2">
        <f t="shared" si="228"/>
        <v>53.383149594003747</v>
      </c>
      <c r="EB99" s="2">
        <f t="shared" si="290"/>
        <v>55.086351746214845</v>
      </c>
      <c r="EC99" s="2">
        <f t="shared" si="291"/>
        <v>55.940760676411578</v>
      </c>
      <c r="ED99" s="2">
        <f t="shared" si="292"/>
        <v>56.666058723326643</v>
      </c>
      <c r="EE99" s="2">
        <f t="shared" si="293"/>
        <v>57.677998328972897</v>
      </c>
      <c r="EF99" s="2">
        <f t="shared" si="294"/>
        <v>58.029885150465063</v>
      </c>
      <c r="EG99" s="2">
        <f t="shared" si="295"/>
        <v>57.193768918751566</v>
      </c>
      <c r="EH99" s="2">
        <f t="shared" si="296"/>
        <v>58.970141142822541</v>
      </c>
      <c r="EI99" s="2">
        <f t="shared" si="297"/>
        <v>55.2578631868193</v>
      </c>
      <c r="EJ99" s="2">
        <f t="shared" si="298"/>
        <v>55.399861027289425</v>
      </c>
      <c r="EK99" s="2">
        <f t="shared" si="299"/>
        <v>56.294131915879014</v>
      </c>
      <c r="EL99" s="2">
        <f t="shared" si="300"/>
        <v>56.056943167079368</v>
      </c>
      <c r="EM99" s="2">
        <f t="shared" si="301"/>
        <v>59.777951687961412</v>
      </c>
      <c r="EN99" s="2">
        <f t="shared" si="302"/>
        <v>59.556564188545174</v>
      </c>
      <c r="EO99" s="2">
        <f t="shared" si="303"/>
        <v>57.054170347973141</v>
      </c>
      <c r="EQ99" s="2">
        <f t="shared" si="304"/>
        <v>52.419195481640216</v>
      </c>
      <c r="ER99" s="2">
        <f t="shared" si="305"/>
        <v>54.356428898926509</v>
      </c>
      <c r="ES99" s="2">
        <f t="shared" si="305"/>
        <v>54.364905138169775</v>
      </c>
      <c r="ET99" s="2">
        <f t="shared" si="305"/>
        <v>55.500765136005299</v>
      </c>
      <c r="EU99" s="2">
        <f t="shared" si="305"/>
        <v>57.110311864614765</v>
      </c>
      <c r="EV99" s="2">
        <f t="shared" si="305"/>
        <v>57.86929396201117</v>
      </c>
      <c r="EW99" s="2">
        <f t="shared" si="305"/>
        <v>56.215697317506127</v>
      </c>
      <c r="EX99" s="2">
        <f t="shared" si="305"/>
        <v>57.213408470789666</v>
      </c>
      <c r="EY99" s="2">
        <f t="shared" si="305"/>
        <v>54.590410151818141</v>
      </c>
      <c r="EZ99" s="2">
        <f t="shared" si="305"/>
        <v>54.346337484102094</v>
      </c>
      <c r="FA99" s="2">
        <f t="shared" si="305"/>
        <v>55.046375485404745</v>
      </c>
      <c r="FB99" s="2">
        <f t="shared" si="305"/>
        <v>55.815391581883475</v>
      </c>
      <c r="FC99" s="2">
        <f t="shared" si="305"/>
        <v>58.620306544122776</v>
      </c>
      <c r="FD99" s="2">
        <f t="shared" si="305"/>
        <v>59.317185289061641</v>
      </c>
      <c r="FE99" s="2">
        <f t="shared" si="305"/>
        <v>57.78043757961607</v>
      </c>
      <c r="FG99" s="2">
        <f t="shared" si="306"/>
        <v>0.93797741817669722</v>
      </c>
      <c r="FH99" s="2">
        <f t="shared" si="307"/>
        <v>0.94050955051889762</v>
      </c>
      <c r="FI99" s="2">
        <f t="shared" si="307"/>
        <v>0.93566405624186666</v>
      </c>
      <c r="FJ99" s="2">
        <f t="shared" si="307"/>
        <v>0.93695946567370203</v>
      </c>
      <c r="FK99" s="2">
        <f t="shared" si="307"/>
        <v>0.93173496609683537</v>
      </c>
      <c r="FL99" s="2">
        <f t="shared" si="307"/>
        <v>0.93227626623454551</v>
      </c>
      <c r="FM99" s="2">
        <f t="shared" si="307"/>
        <v>0.92078053387275027</v>
      </c>
      <c r="FN99" s="2">
        <f t="shared" si="307"/>
        <v>0.92172613339919229</v>
      </c>
      <c r="FO99" s="2">
        <f t="shared" si="307"/>
        <v>0.92827056160966714</v>
      </c>
      <c r="FP99" s="2">
        <f t="shared" si="307"/>
        <v>0.92216409653602383</v>
      </c>
      <c r="FQ99" s="2">
        <f t="shared" si="307"/>
        <v>0.91820505184277379</v>
      </c>
      <c r="FR99" s="2">
        <f t="shared" si="307"/>
        <v>0.92479769144466994</v>
      </c>
      <c r="FS99" s="2">
        <f t="shared" si="307"/>
        <v>0.90239257506206583</v>
      </c>
      <c r="FT99" s="2">
        <f t="shared" si="307"/>
        <v>0.90552894274594742</v>
      </c>
      <c r="FU99" s="2">
        <f t="shared" si="307"/>
        <v>0.89726205481600207</v>
      </c>
      <c r="FW99" s="2">
        <f t="shared" si="324"/>
        <v>2.0979295431660834E-4</v>
      </c>
      <c r="FX99" s="2">
        <f t="shared" si="164"/>
        <v>4.1243738544449081E-4</v>
      </c>
      <c r="FY99" s="2">
        <f t="shared" si="165"/>
        <v>3.7849893167997428E-4</v>
      </c>
      <c r="FZ99" s="2">
        <f t="shared" si="166"/>
        <v>3.862828434470629E-4</v>
      </c>
      <c r="GA99" s="2">
        <f t="shared" si="167"/>
        <v>4.0889283453569321E-4</v>
      </c>
      <c r="GB99" s="2">
        <f t="shared" si="168"/>
        <v>4.5838115609088544E-4</v>
      </c>
      <c r="GC99" s="2">
        <f t="shared" si="169"/>
        <v>4.506777967359819E-4</v>
      </c>
      <c r="GD99" s="2">
        <f t="shared" si="170"/>
        <v>4.5778838130787751E-4</v>
      </c>
      <c r="GE99" s="2">
        <f t="shared" si="171"/>
        <v>5.4277377531219745E-4</v>
      </c>
      <c r="GF99" s="2">
        <f t="shared" si="172"/>
        <v>5.3202076694913768E-4</v>
      </c>
      <c r="GG99" s="2">
        <f t="shared" si="173"/>
        <v>4.7371593407476669E-4</v>
      </c>
      <c r="GH99" s="2">
        <f t="shared" si="174"/>
        <v>4.1989933073259815E-4</v>
      </c>
      <c r="GI99" s="2">
        <f t="shared" si="175"/>
        <v>3.3506068221093952E-4</v>
      </c>
      <c r="GJ99" s="2">
        <f t="shared" si="176"/>
        <v>2.6791403431909098E-4</v>
      </c>
      <c r="GK99" s="2">
        <f t="shared" si="177"/>
        <v>2.2079525861343728E-4</v>
      </c>
      <c r="GM99" s="86">
        <f t="shared" si="325"/>
        <v>7.3235131771970012E-3</v>
      </c>
      <c r="GN99" s="86">
        <f t="shared" si="178"/>
        <v>6.5318717068916432E-3</v>
      </c>
      <c r="GO99" s="86">
        <f t="shared" si="179"/>
        <v>3.6676908398555696E-3</v>
      </c>
      <c r="GP99" s="86">
        <f t="shared" si="180"/>
        <v>4.4088670285609633E-4</v>
      </c>
      <c r="GQ99" s="86">
        <f t="shared" si="181"/>
        <v>4.2261321590648286E-4</v>
      </c>
      <c r="GR99" s="86">
        <f t="shared" si="182"/>
        <v>7.817893210828587E-5</v>
      </c>
      <c r="GS99" s="86">
        <f t="shared" si="183"/>
        <v>5.8213683465671719E-5</v>
      </c>
      <c r="GT99" s="86">
        <f t="shared" si="184"/>
        <v>4.5493987967420398E-5</v>
      </c>
      <c r="GU99" s="86">
        <f t="shared" si="185"/>
        <v>1.9783095526340825E-5</v>
      </c>
      <c r="GV99" s="86">
        <f t="shared" si="186"/>
        <v>5.377297198543915E-6</v>
      </c>
      <c r="GW99" s="86">
        <f t="shared" si="187"/>
        <v>4.3800302414989197E-5</v>
      </c>
      <c r="GX99" s="86">
        <f t="shared" si="188"/>
        <v>2.191576651902592E-4</v>
      </c>
      <c r="GY99" s="86">
        <f t="shared" si="189"/>
        <v>5.749807961568743E-3</v>
      </c>
      <c r="GZ99" s="86">
        <f t="shared" si="190"/>
        <v>3.7189462351013319E-3</v>
      </c>
      <c r="HA99" s="86">
        <f t="shared" si="191"/>
        <v>1.8522630023394431E-3</v>
      </c>
      <c r="HC99" s="86">
        <f t="shared" si="326"/>
        <v>2.7373593421935918E-2</v>
      </c>
      <c r="HD99" s="86">
        <f t="shared" si="192"/>
        <v>3.1067369308587743E-2</v>
      </c>
      <c r="HE99" s="86">
        <f t="shared" si="193"/>
        <v>2.3505312672809982E-2</v>
      </c>
      <c r="HF99" s="86">
        <f t="shared" si="194"/>
        <v>2.9939653390987312E-2</v>
      </c>
      <c r="HG99" s="86">
        <f t="shared" si="195"/>
        <v>2.4753942274856441E-2</v>
      </c>
      <c r="HH99" s="86">
        <f t="shared" si="196"/>
        <v>2.4206344262039294E-2</v>
      </c>
      <c r="HI99" s="86">
        <f t="shared" si="197"/>
        <v>1.8810985311646333E-2</v>
      </c>
      <c r="HJ99" s="86">
        <f t="shared" si="198"/>
        <v>8.8208004451697849E-3</v>
      </c>
      <c r="HK99" s="86">
        <f t="shared" si="199"/>
        <v>3.7852426936365868E-2</v>
      </c>
      <c r="HL99" s="86">
        <f t="shared" si="200"/>
        <v>2.6623498031428976E-2</v>
      </c>
      <c r="HM99" s="86">
        <f t="shared" si="201"/>
        <v>1.7140680581363438E-2</v>
      </c>
      <c r="HN99" s="86">
        <f t="shared" si="202"/>
        <v>2.0926429952593882E-2</v>
      </c>
      <c r="HO99" s="86">
        <f t="shared" si="203"/>
        <v>4.4472446002211249E-3</v>
      </c>
      <c r="HP99" s="86">
        <f t="shared" si="204"/>
        <v>4.8133539482282835E-3</v>
      </c>
      <c r="HQ99" s="86">
        <f t="shared" si="205"/>
        <v>1.7693392306169264E-3</v>
      </c>
      <c r="HS99" s="86">
        <f t="shared" si="327"/>
        <v>7.2984827671723896E-31</v>
      </c>
      <c r="HT99" s="86">
        <f t="shared" si="206"/>
        <v>5.5509306675546618E-25</v>
      </c>
      <c r="HU99" s="86">
        <f t="shared" si="207"/>
        <v>3.8080758338011576E-27</v>
      </c>
      <c r="HV99" s="86">
        <f t="shared" si="208"/>
        <v>1.866796510136163E-27</v>
      </c>
      <c r="HW99" s="86">
        <f t="shared" si="209"/>
        <v>4.9096148969032614E-30</v>
      </c>
      <c r="HX99" s="86">
        <f t="shared" si="210"/>
        <v>2.3270028201523074E-29</v>
      </c>
      <c r="HY99" s="86">
        <f t="shared" si="211"/>
        <v>8.4037923715628517E-35</v>
      </c>
      <c r="HZ99" s="86">
        <f t="shared" si="212"/>
        <v>1.3851343434611404E-45</v>
      </c>
      <c r="IA99" s="86">
        <f t="shared" si="213"/>
        <v>3.4713854614399347E-31</v>
      </c>
      <c r="IB99" s="86">
        <f t="shared" si="214"/>
        <v>3.7903587274604113E-35</v>
      </c>
      <c r="IC99" s="86">
        <f t="shared" si="215"/>
        <v>8.1976664802667027E-38</v>
      </c>
      <c r="ID99" s="86">
        <f t="shared" si="216"/>
        <v>1.0266847130842208E-33</v>
      </c>
      <c r="IE99" s="86">
        <f t="shared" si="217"/>
        <v>7.4423484578761858E-47</v>
      </c>
      <c r="IF99" s="86">
        <f t="shared" si="218"/>
        <v>2.9210119548822439E-29</v>
      </c>
      <c r="IG99" s="86">
        <f t="shared" si="219"/>
        <v>9.4499917042939707E-21</v>
      </c>
      <c r="II99" s="86">
        <f t="shared" si="328"/>
        <v>2.0018889231716352E-92</v>
      </c>
      <c r="IJ99" s="86">
        <f t="shared" si="329"/>
        <v>1.3814347791913065E-69</v>
      </c>
      <c r="IK99" s="86">
        <f t="shared" si="330"/>
        <v>1.2857590452557086E-77</v>
      </c>
      <c r="IL99" s="86">
        <f t="shared" si="331"/>
        <v>8.4367433775881498E-79</v>
      </c>
      <c r="IM99" s="86">
        <f t="shared" si="332"/>
        <v>1.1345193260504412E-88</v>
      </c>
      <c r="IN99" s="86">
        <f t="shared" si="333"/>
        <v>3.4719310765326959E-84</v>
      </c>
      <c r="IO99" s="86">
        <f t="shared" si="334"/>
        <v>4.4575817108593771E-100</v>
      </c>
      <c r="IP99" s="86">
        <f t="shared" si="335"/>
        <v>2.7301968027949862E-133</v>
      </c>
      <c r="IQ99" s="86">
        <f t="shared" si="336"/>
        <v>5.3648374294331184E-91</v>
      </c>
      <c r="IR99" s="86">
        <f t="shared" si="337"/>
        <v>6.8175219718906609E-103</v>
      </c>
      <c r="IS99" s="86">
        <f t="shared" si="338"/>
        <v>6.6037057822673049E-110</v>
      </c>
      <c r="IT99" s="86">
        <f t="shared" si="339"/>
        <v>7.2291076405423188E-97</v>
      </c>
      <c r="IU99" s="86">
        <f t="shared" si="340"/>
        <v>2.1046565717338799E-134</v>
      </c>
      <c r="IV99" s="86">
        <f t="shared" si="341"/>
        <v>5.6759799012977736E-100</v>
      </c>
      <c r="IW99" s="86">
        <f t="shared" si="342"/>
        <v>9.9423576567313059E-95</v>
      </c>
      <c r="IY99" s="86">
        <f t="shared" si="343"/>
        <v>3.4697106599132922E-2</v>
      </c>
      <c r="IZ99" s="86">
        <f t="shared" si="344"/>
        <v>3.7599241015479387E-2</v>
      </c>
      <c r="JA99" s="86">
        <f t="shared" si="345"/>
        <v>2.717300351266555E-2</v>
      </c>
      <c r="JB99" s="86">
        <f t="shared" si="346"/>
        <v>3.038054009384341E-2</v>
      </c>
      <c r="JC99" s="86">
        <f t="shared" si="347"/>
        <v>2.5176555490762923E-2</v>
      </c>
      <c r="JD99" s="86">
        <f t="shared" si="348"/>
        <v>2.4284523194147579E-2</v>
      </c>
      <c r="JE99" s="86">
        <f t="shared" si="349"/>
        <v>1.8869198995112003E-2</v>
      </c>
      <c r="JF99" s="86">
        <f t="shared" si="350"/>
        <v>8.8662944331372052E-3</v>
      </c>
      <c r="JG99" s="86">
        <f t="shared" si="351"/>
        <v>3.7872210031892208E-2</v>
      </c>
      <c r="JH99" s="86">
        <f t="shared" si="352"/>
        <v>2.6628875328627521E-2</v>
      </c>
      <c r="JI99" s="86">
        <f t="shared" si="353"/>
        <v>1.7184480883778427E-2</v>
      </c>
      <c r="JJ99" s="86">
        <f t="shared" si="354"/>
        <v>2.114558761778414E-2</v>
      </c>
      <c r="JK99" s="86">
        <f t="shared" si="355"/>
        <v>1.0197052561789868E-2</v>
      </c>
      <c r="JL99" s="86">
        <f t="shared" si="356"/>
        <v>8.532300183329615E-3</v>
      </c>
      <c r="JM99" s="86">
        <f t="shared" si="357"/>
        <v>3.6216022329563693E-3</v>
      </c>
    </row>
    <row r="100" spans="2:273" x14ac:dyDescent="0.25">
      <c r="B100" s="2">
        <v>73</v>
      </c>
      <c r="C100" s="37">
        <v>69.52</v>
      </c>
      <c r="D100" s="37">
        <v>69.016000000000005</v>
      </c>
      <c r="E100" s="37">
        <v>64.677000000000007</v>
      </c>
      <c r="F100" s="37">
        <v>70.757999999999996</v>
      </c>
      <c r="G100" s="37">
        <v>70.903000000000006</v>
      </c>
      <c r="H100" s="37">
        <v>72.661000000000001</v>
      </c>
      <c r="I100" s="37">
        <v>66.5</v>
      </c>
      <c r="J100" s="37">
        <v>65.225999999999999</v>
      </c>
      <c r="K100" s="37">
        <v>74.468000000000004</v>
      </c>
      <c r="L100" s="37">
        <v>70.242000000000004</v>
      </c>
      <c r="M100" s="37">
        <v>65.644999999999996</v>
      </c>
      <c r="N100" s="37">
        <v>69.816999999999993</v>
      </c>
      <c r="O100" s="37">
        <v>65.167000000000002</v>
      </c>
      <c r="P100" s="37">
        <v>60.517000000000003</v>
      </c>
      <c r="Q100" s="37">
        <v>56.671999999999997</v>
      </c>
      <c r="S100" s="4">
        <f t="shared" si="229"/>
        <v>70.131806107472556</v>
      </c>
      <c r="T100" s="4">
        <f t="shared" si="230"/>
        <v>73.662418307359658</v>
      </c>
      <c r="U100" s="4">
        <f t="shared" si="231"/>
        <v>71.084066720511586</v>
      </c>
      <c r="V100" s="4">
        <f t="shared" si="232"/>
        <v>72.636319045845909</v>
      </c>
      <c r="W100" s="4">
        <f t="shared" si="233"/>
        <v>73.386565607846705</v>
      </c>
      <c r="X100" s="4">
        <f t="shared" si="234"/>
        <v>73.233550438184096</v>
      </c>
      <c r="Y100" s="4">
        <f t="shared" si="235"/>
        <v>69.689046791645907</v>
      </c>
      <c r="Z100" s="4">
        <f t="shared" si="236"/>
        <v>67.15466626804384</v>
      </c>
      <c r="AA100" s="4">
        <f t="shared" si="237"/>
        <v>76.475295520334683</v>
      </c>
      <c r="AB100" s="4">
        <f t="shared" si="238"/>
        <v>72.667068002569337</v>
      </c>
      <c r="AC100" s="4">
        <f t="shared" si="239"/>
        <v>68.143104198874539</v>
      </c>
      <c r="AD100" s="4">
        <f t="shared" si="240"/>
        <v>70.412946270976391</v>
      </c>
      <c r="AE100" s="4">
        <f t="shared" si="241"/>
        <v>65.163708739974936</v>
      </c>
      <c r="AF100" s="4">
        <f t="shared" si="242"/>
        <v>63.732003590973619</v>
      </c>
      <c r="AG100" s="4">
        <f t="shared" si="243"/>
        <v>58.749434768192181</v>
      </c>
      <c r="AI100" s="4">
        <f t="shared" si="244"/>
        <v>-0.61180610747256026</v>
      </c>
      <c r="AJ100" s="4">
        <f t="shared" si="245"/>
        <v>-4.646418307359653</v>
      </c>
      <c r="AK100" s="4">
        <f t="shared" si="246"/>
        <v>-6.4070667205115797</v>
      </c>
      <c r="AL100" s="4">
        <f t="shared" si="247"/>
        <v>-1.8783190458459131</v>
      </c>
      <c r="AM100" s="4">
        <f t="shared" si="248"/>
        <v>-2.4835656078466997</v>
      </c>
      <c r="AN100" s="4">
        <f t="shared" si="249"/>
        <v>-0.5725504381840949</v>
      </c>
      <c r="AO100" s="4">
        <f t="shared" si="250"/>
        <v>-3.1890467916459073</v>
      </c>
      <c r="AP100" s="4">
        <f t="shared" si="251"/>
        <v>-1.9286662680438411</v>
      </c>
      <c r="AQ100" s="4">
        <f t="shared" si="252"/>
        <v>-2.0072955203346794</v>
      </c>
      <c r="AR100" s="4">
        <f t="shared" si="253"/>
        <v>-2.4250680025693327</v>
      </c>
      <c r="AS100" s="4">
        <f t="shared" si="254"/>
        <v>-2.4981041988745432</v>
      </c>
      <c r="AT100" s="4">
        <f t="shared" si="255"/>
        <v>-0.5959462709763983</v>
      </c>
      <c r="AU100" s="4">
        <f t="shared" si="256"/>
        <v>3.2912600250654123E-3</v>
      </c>
      <c r="AV100" s="4">
        <f t="shared" si="257"/>
        <v>-3.2150035909736161</v>
      </c>
      <c r="AW100" s="4">
        <f t="shared" si="257"/>
        <v>-2.0774347681921839</v>
      </c>
      <c r="AY100" s="2">
        <f t="shared" si="308"/>
        <v>54.176593768591914</v>
      </c>
      <c r="AZ100" s="2">
        <f t="shared" si="147"/>
        <v>56.271866222745132</v>
      </c>
      <c r="BA100" s="2">
        <f t="shared" si="148"/>
        <v>57.269911920756712</v>
      </c>
      <c r="BB100" s="2">
        <f t="shared" si="149"/>
        <v>58.331685225160676</v>
      </c>
      <c r="BC100" s="2">
        <f t="shared" si="150"/>
        <v>58.699003908979215</v>
      </c>
      <c r="BD100" s="2">
        <f t="shared" si="151"/>
        <v>59.179009761292541</v>
      </c>
      <c r="BE100" s="2">
        <f t="shared" si="152"/>
        <v>58.135105748309449</v>
      </c>
      <c r="BF100" s="2">
        <f t="shared" si="153"/>
        <v>59.929246872529454</v>
      </c>
      <c r="BG100" s="2">
        <f t="shared" si="154"/>
        <v>56.816949827128788</v>
      </c>
      <c r="BH100" s="2">
        <f t="shared" si="155"/>
        <v>57.065682053109228</v>
      </c>
      <c r="BI100" s="2">
        <f t="shared" si="156"/>
        <v>57.427046309860565</v>
      </c>
      <c r="BJ100" s="2">
        <f t="shared" si="157"/>
        <v>57.152796827293997</v>
      </c>
      <c r="BK100" s="2">
        <f t="shared" si="158"/>
        <v>61.076778622879921</v>
      </c>
      <c r="BL100" s="2">
        <f t="shared" si="159"/>
        <v>60.182766556822436</v>
      </c>
      <c r="BM100" s="2">
        <f t="shared" si="160"/>
        <v>57.541875449433761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>
        <f t="shared" si="321"/>
        <v>65.167000000000002</v>
      </c>
      <c r="CR100" s="2">
        <f t="shared" si="322"/>
        <v>60.517000000000003</v>
      </c>
      <c r="CS100" s="2">
        <f t="shared" si="323"/>
        <v>56.671999999999997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>
        <f t="shared" si="285"/>
        <v>65.167000000000002</v>
      </c>
      <c r="DH100" s="2">
        <f t="shared" si="286"/>
        <v>60.517000000000003</v>
      </c>
      <c r="DI100" s="2">
        <f t="shared" si="287"/>
        <v>56.671999999999997</v>
      </c>
      <c r="DK100" s="2">
        <f t="shared" si="288"/>
        <v>69.653327931285958</v>
      </c>
      <c r="DL100" s="2">
        <f t="shared" si="289"/>
        <v>79.64966553223671</v>
      </c>
      <c r="DM100" s="2">
        <f t="shared" si="289"/>
        <v>81.23543521594685</v>
      </c>
      <c r="DN100" s="2">
        <f t="shared" si="289"/>
        <v>88.310383267894906</v>
      </c>
      <c r="DO100" s="2">
        <f t="shared" si="289"/>
        <v>76.468128057988508</v>
      </c>
      <c r="DP100" s="2">
        <f t="shared" si="289"/>
        <v>78.816174267592885</v>
      </c>
      <c r="DQ100" s="2">
        <f t="shared" si="289"/>
        <v>72.383125046904311</v>
      </c>
      <c r="DR100" s="2">
        <f t="shared" si="289"/>
        <v>75.242871200750471</v>
      </c>
      <c r="DS100" s="2">
        <f t="shared" si="289"/>
        <v>81.315022648083612</v>
      </c>
      <c r="DT100" s="2">
        <f t="shared" si="289"/>
        <v>80.952508536585356</v>
      </c>
      <c r="DU100" s="2">
        <f t="shared" si="289"/>
        <v>73.74430225140712</v>
      </c>
      <c r="DV100" s="2">
        <f t="shared" si="289"/>
        <v>74.033760193295095</v>
      </c>
      <c r="DW100" s="2">
        <f t="shared" si="289"/>
        <v>76.067274345774337</v>
      </c>
      <c r="DX100" s="2">
        <f t="shared" si="289"/>
        <v>68.378460504201684</v>
      </c>
      <c r="DY100" s="2">
        <f t="shared" si="289"/>
        <v>63.244</v>
      </c>
      <c r="EA100" s="2">
        <f t="shared" si="228"/>
        <v>53.243490006246091</v>
      </c>
      <c r="EB100" s="2">
        <f t="shared" si="290"/>
        <v>54.923592795962499</v>
      </c>
      <c r="EC100" s="2">
        <f t="shared" si="291"/>
        <v>55.767722413298941</v>
      </c>
      <c r="ED100" s="2">
        <f t="shared" si="292"/>
        <v>56.492644092650011</v>
      </c>
      <c r="EE100" s="2">
        <f t="shared" si="293"/>
        <v>57.511937530593286</v>
      </c>
      <c r="EF100" s="2">
        <f t="shared" si="294"/>
        <v>57.878100641984304</v>
      </c>
      <c r="EG100" s="2">
        <f t="shared" si="295"/>
        <v>57.017643051771131</v>
      </c>
      <c r="EH100" s="2">
        <f t="shared" si="296"/>
        <v>58.744147180775393</v>
      </c>
      <c r="EI100" s="2">
        <f t="shared" si="297"/>
        <v>55.09091087062933</v>
      </c>
      <c r="EJ100" s="2">
        <f t="shared" si="298"/>
        <v>55.227544911112574</v>
      </c>
      <c r="EK100" s="2">
        <f t="shared" si="299"/>
        <v>56.102062389927895</v>
      </c>
      <c r="EL100" s="2">
        <f t="shared" si="300"/>
        <v>55.900978893998364</v>
      </c>
      <c r="EM100" s="2">
        <f t="shared" si="301"/>
        <v>59.59845530910674</v>
      </c>
      <c r="EN100" s="2">
        <f t="shared" si="302"/>
        <v>59.403043843687712</v>
      </c>
      <c r="EO100" s="2">
        <f t="shared" si="303"/>
        <v>56.946233090027889</v>
      </c>
      <c r="EQ100" s="2">
        <f t="shared" si="304"/>
        <v>52.302205436308817</v>
      </c>
      <c r="ER100" s="2">
        <f t="shared" si="305"/>
        <v>54.211523641030979</v>
      </c>
      <c r="ES100" s="2">
        <f t="shared" si="305"/>
        <v>54.230777496104707</v>
      </c>
      <c r="ET100" s="2">
        <f t="shared" si="305"/>
        <v>55.358240312213475</v>
      </c>
      <c r="EU100" s="2">
        <f t="shared" si="305"/>
        <v>56.957912525764542</v>
      </c>
      <c r="EV100" s="2">
        <f t="shared" si="305"/>
        <v>57.721101479329604</v>
      </c>
      <c r="EW100" s="2">
        <f t="shared" si="305"/>
        <v>56.065078989882771</v>
      </c>
      <c r="EX100" s="2">
        <f t="shared" si="305"/>
        <v>57.038058176953243</v>
      </c>
      <c r="EY100" s="2">
        <f t="shared" si="305"/>
        <v>54.44088161225811</v>
      </c>
      <c r="EZ100" s="2">
        <f t="shared" si="305"/>
        <v>54.201250742330551</v>
      </c>
      <c r="FA100" s="2">
        <f t="shared" si="305"/>
        <v>54.888541905642782</v>
      </c>
      <c r="FB100" s="2">
        <f t="shared" si="305"/>
        <v>55.664945518116866</v>
      </c>
      <c r="FC100" s="2">
        <f t="shared" si="305"/>
        <v>58.468917930829747</v>
      </c>
      <c r="FD100" s="2">
        <f t="shared" si="305"/>
        <v>59.168712092919407</v>
      </c>
      <c r="FE100" s="2">
        <f t="shared" si="305"/>
        <v>57.650428989857971</v>
      </c>
      <c r="FG100" s="2">
        <f t="shared" si="306"/>
        <v>0.94312434473047124</v>
      </c>
      <c r="FH100" s="2">
        <f t="shared" si="307"/>
        <v>0.94545856730298539</v>
      </c>
      <c r="FI100" s="2">
        <f t="shared" si="307"/>
        <v>0.940990879225168</v>
      </c>
      <c r="FJ100" s="2">
        <f t="shared" si="307"/>
        <v>0.94218565995509529</v>
      </c>
      <c r="FK100" s="2">
        <f t="shared" si="307"/>
        <v>0.93736532877778156</v>
      </c>
      <c r="FL100" s="2">
        <f t="shared" si="307"/>
        <v>0.93786496085376314</v>
      </c>
      <c r="FM100" s="2">
        <f t="shared" si="307"/>
        <v>0.92724384474645072</v>
      </c>
      <c r="FN100" s="2">
        <f t="shared" si="307"/>
        <v>0.92811831797623712</v>
      </c>
      <c r="FO100" s="2">
        <f t="shared" si="307"/>
        <v>0.93416647209817105</v>
      </c>
      <c r="FP100" s="2">
        <f t="shared" si="307"/>
        <v>0.92852328866656797</v>
      </c>
      <c r="FQ100" s="2">
        <f t="shared" si="307"/>
        <v>0.92486134258661046</v>
      </c>
      <c r="FR100" s="2">
        <f t="shared" si="307"/>
        <v>0.93095782823028539</v>
      </c>
      <c r="FS100" s="2">
        <f t="shared" si="307"/>
        <v>0.91020981685977476</v>
      </c>
      <c r="FT100" s="2">
        <f t="shared" si="307"/>
        <v>0.91311918113777502</v>
      </c>
      <c r="FU100" s="2">
        <f t="shared" si="307"/>
        <v>0.90544713900919749</v>
      </c>
      <c r="FW100" s="2">
        <f t="shared" si="324"/>
        <v>2.3002874422829557E-4</v>
      </c>
      <c r="FX100" s="2">
        <f t="shared" si="164"/>
        <v>4.522106064047356E-4</v>
      </c>
      <c r="FY100" s="2">
        <f t="shared" si="165"/>
        <v>4.1500067131498586E-4</v>
      </c>
      <c r="FZ100" s="2">
        <f t="shared" si="166"/>
        <v>4.235349311383216E-4</v>
      </c>
      <c r="GA100" s="2">
        <f t="shared" si="167"/>
        <v>4.483243915696639E-4</v>
      </c>
      <c r="GB100" s="2">
        <f t="shared" si="168"/>
        <v>5.0258271706548913E-4</v>
      </c>
      <c r="GC100" s="2">
        <f t="shared" si="169"/>
        <v>4.9413689224774915E-4</v>
      </c>
      <c r="GD100" s="2">
        <f t="shared" si="170"/>
        <v>5.0193280988751173E-4</v>
      </c>
      <c r="GE100" s="2">
        <f t="shared" si="171"/>
        <v>5.9510844671756226E-4</v>
      </c>
      <c r="GF100" s="2">
        <f t="shared" si="172"/>
        <v>5.8331923001006048E-4</v>
      </c>
      <c r="GG100" s="2">
        <f t="shared" si="173"/>
        <v>5.1939545481369167E-4</v>
      </c>
      <c r="GH100" s="2">
        <f t="shared" si="174"/>
        <v>4.6039180973095903E-4</v>
      </c>
      <c r="GI100" s="2">
        <f t="shared" si="175"/>
        <v>3.6737485665109084E-4</v>
      </c>
      <c r="GJ100" s="2">
        <f t="shared" si="176"/>
        <v>2.937543041507034E-4</v>
      </c>
      <c r="GK100" s="2">
        <f t="shared" si="177"/>
        <v>2.4209202985437585E-4</v>
      </c>
      <c r="GM100" s="86">
        <f t="shared" si="325"/>
        <v>2.6981679458931789E-3</v>
      </c>
      <c r="GN100" s="86">
        <f t="shared" si="178"/>
        <v>2.2221996944278037E-3</v>
      </c>
      <c r="GO100" s="86">
        <f t="shared" si="179"/>
        <v>1.0476804723321611E-3</v>
      </c>
      <c r="GP100" s="86">
        <f t="shared" si="180"/>
        <v>7.7057193563580763E-5</v>
      </c>
      <c r="GQ100" s="86">
        <f t="shared" si="181"/>
        <v>7.6455691301012432E-5</v>
      </c>
      <c r="GR100" s="86">
        <f t="shared" si="182"/>
        <v>7.9526994454230071E-6</v>
      </c>
      <c r="GS100" s="86">
        <f t="shared" si="183"/>
        <v>6.791884511570267E-6</v>
      </c>
      <c r="GT100" s="86">
        <f t="shared" si="184"/>
        <v>4.8969676598065418E-6</v>
      </c>
      <c r="GU100" s="86">
        <f t="shared" si="185"/>
        <v>2.0340385662018664E-6</v>
      </c>
      <c r="GV100" s="86">
        <f t="shared" si="186"/>
        <v>3.6720245764821655E-7</v>
      </c>
      <c r="GW100" s="86">
        <f t="shared" si="187"/>
        <v>4.3823420907751829E-6</v>
      </c>
      <c r="GX100" s="86">
        <f t="shared" si="188"/>
        <v>3.1441154557830638E-5</v>
      </c>
      <c r="GY100" s="86">
        <f t="shared" si="189"/>
        <v>1.9515650242880971E-3</v>
      </c>
      <c r="GZ100" s="86">
        <f t="shared" si="190"/>
        <v>1.1609802510344836E-3</v>
      </c>
      <c r="HA100" s="86">
        <f t="shared" si="191"/>
        <v>4.8880729525311586E-4</v>
      </c>
      <c r="HC100" s="86">
        <f t="shared" si="326"/>
        <v>3.8287281493016301E-2</v>
      </c>
      <c r="HD100" s="86">
        <f t="shared" si="192"/>
        <v>4.2364447824518002E-2</v>
      </c>
      <c r="HE100" s="86">
        <f t="shared" si="193"/>
        <v>3.2923828272944593E-2</v>
      </c>
      <c r="HF100" s="86">
        <f t="shared" si="194"/>
        <v>4.1609381361861354E-2</v>
      </c>
      <c r="HG100" s="86">
        <f t="shared" si="195"/>
        <v>3.5518542808595559E-2</v>
      </c>
      <c r="HH100" s="86">
        <f t="shared" si="196"/>
        <v>3.4627583063611113E-2</v>
      </c>
      <c r="HI100" s="86">
        <f t="shared" si="197"/>
        <v>2.8134032810850189E-2</v>
      </c>
      <c r="HJ100" s="86">
        <f t="shared" si="198"/>
        <v>1.4664040586640103E-2</v>
      </c>
      <c r="HK100" s="86">
        <f t="shared" si="199"/>
        <v>5.4070848602043885E-2</v>
      </c>
      <c r="HL100" s="86">
        <f t="shared" si="200"/>
        <v>3.9635917022092279E-2</v>
      </c>
      <c r="HM100" s="86">
        <f t="shared" si="201"/>
        <v>2.6333339187074246E-2</v>
      </c>
      <c r="HN100" s="86">
        <f t="shared" si="202"/>
        <v>3.0820712455215393E-2</v>
      </c>
      <c r="HO100" s="86">
        <f t="shared" si="203"/>
        <v>7.5300365968771947E-3</v>
      </c>
      <c r="HP100" s="86">
        <f t="shared" si="204"/>
        <v>8.0482019719989081E-3</v>
      </c>
      <c r="HQ100" s="86">
        <f t="shared" si="205"/>
        <v>3.3105575954821827E-3</v>
      </c>
      <c r="HS100" s="86">
        <f t="shared" si="327"/>
        <v>7.5196175434775323E-30</v>
      </c>
      <c r="HT100" s="86">
        <f t="shared" si="206"/>
        <v>3.9471430131282315E-24</v>
      </c>
      <c r="HU100" s="86">
        <f t="shared" si="207"/>
        <v>3.2475652344993191E-26</v>
      </c>
      <c r="HV100" s="86">
        <f t="shared" si="208"/>
        <v>1.6488557114216367E-26</v>
      </c>
      <c r="HW100" s="86">
        <f t="shared" si="209"/>
        <v>5.6463913937399848E-29</v>
      </c>
      <c r="HX100" s="86">
        <f t="shared" si="210"/>
        <v>2.527686694445232E-28</v>
      </c>
      <c r="HY100" s="86">
        <f t="shared" si="211"/>
        <v>1.4389585826945493E-33</v>
      </c>
      <c r="HZ100" s="86">
        <f t="shared" si="212"/>
        <v>6.1031192074792635E-44</v>
      </c>
      <c r="IA100" s="86">
        <f t="shared" si="213"/>
        <v>4.7598482006610392E-30</v>
      </c>
      <c r="IB100" s="86">
        <f t="shared" si="214"/>
        <v>7.3042589416699688E-34</v>
      </c>
      <c r="IC100" s="86">
        <f t="shared" si="215"/>
        <v>1.8753490780852962E-36</v>
      </c>
      <c r="ID100" s="86">
        <f t="shared" si="216"/>
        <v>1.5634553462782781E-32</v>
      </c>
      <c r="IE100" s="86">
        <f t="shared" si="217"/>
        <v>3.0313546334697523E-45</v>
      </c>
      <c r="IF100" s="86">
        <f t="shared" si="218"/>
        <v>2.5868130183873812E-28</v>
      </c>
      <c r="IG100" s="86">
        <f t="shared" si="219"/>
        <v>4.0273333805675296E-20</v>
      </c>
      <c r="II100" s="86">
        <f t="shared" si="328"/>
        <v>1.8168472778380635E-90</v>
      </c>
      <c r="IJ100" s="86">
        <f t="shared" si="329"/>
        <v>5.39368197577683E-68</v>
      </c>
      <c r="IK100" s="86">
        <f t="shared" si="330"/>
        <v>7.4058177040548029E-76</v>
      </c>
      <c r="IL100" s="86">
        <f t="shared" si="331"/>
        <v>5.2313391637467625E-77</v>
      </c>
      <c r="IM100" s="86">
        <f t="shared" si="332"/>
        <v>1.2340635224241686E-86</v>
      </c>
      <c r="IN100" s="86">
        <f t="shared" si="333"/>
        <v>3.1668039523673816E-82</v>
      </c>
      <c r="IO100" s="86">
        <f t="shared" si="334"/>
        <v>9.5861917974341205E-98</v>
      </c>
      <c r="IP100" s="86">
        <f t="shared" si="335"/>
        <v>3.6553228559197669E-130</v>
      </c>
      <c r="IQ100" s="86">
        <f t="shared" si="336"/>
        <v>7.9223674113076737E-89</v>
      </c>
      <c r="IR100" s="86">
        <f t="shared" si="337"/>
        <v>1.9295604807693825E-100</v>
      </c>
      <c r="IS100" s="86">
        <f t="shared" si="338"/>
        <v>2.5239096152172044E-107</v>
      </c>
      <c r="IT100" s="86">
        <f t="shared" si="339"/>
        <v>1.2447863202082697E-94</v>
      </c>
      <c r="IU100" s="86">
        <f t="shared" si="340"/>
        <v>2.2596370871808997E-131</v>
      </c>
      <c r="IV100" s="86">
        <f t="shared" si="341"/>
        <v>8.660261875239448E-98</v>
      </c>
      <c r="IW100" s="86">
        <f t="shared" si="342"/>
        <v>1.0404374604709368E-92</v>
      </c>
      <c r="IY100" s="86">
        <f t="shared" si="343"/>
        <v>4.0985449438909478E-2</v>
      </c>
      <c r="IZ100" s="86">
        <f t="shared" si="344"/>
        <v>4.4586647518945803E-2</v>
      </c>
      <c r="JA100" s="86">
        <f t="shared" si="345"/>
        <v>3.3971508745276754E-2</v>
      </c>
      <c r="JB100" s="86">
        <f t="shared" si="346"/>
        <v>4.1686438555424934E-2</v>
      </c>
      <c r="JC100" s="86">
        <f t="shared" si="347"/>
        <v>3.5594998499896571E-2</v>
      </c>
      <c r="JD100" s="86">
        <f t="shared" si="348"/>
        <v>3.4635535763056537E-2</v>
      </c>
      <c r="JE100" s="86">
        <f t="shared" si="349"/>
        <v>2.814082469536176E-2</v>
      </c>
      <c r="JF100" s="86">
        <f t="shared" si="350"/>
        <v>1.466893755429991E-2</v>
      </c>
      <c r="JG100" s="86">
        <f t="shared" si="351"/>
        <v>5.4072882640610088E-2</v>
      </c>
      <c r="JH100" s="86">
        <f t="shared" si="352"/>
        <v>3.9636284224549928E-2</v>
      </c>
      <c r="JI100" s="86">
        <f t="shared" si="353"/>
        <v>2.6337721529165022E-2</v>
      </c>
      <c r="JJ100" s="86">
        <f t="shared" si="354"/>
        <v>3.0852153609773225E-2</v>
      </c>
      <c r="JK100" s="86">
        <f t="shared" si="355"/>
        <v>9.481601621165292E-3</v>
      </c>
      <c r="JL100" s="86">
        <f t="shared" si="356"/>
        <v>9.2091822230333919E-3</v>
      </c>
      <c r="JM100" s="86">
        <f t="shared" si="357"/>
        <v>3.7993648907352984E-3</v>
      </c>
    </row>
    <row r="101" spans="2:273" x14ac:dyDescent="0.25">
      <c r="B101" s="2">
        <v>74</v>
      </c>
      <c r="C101" s="37">
        <v>71.36</v>
      </c>
      <c r="D101" s="37">
        <v>73.257999999999996</v>
      </c>
      <c r="E101" s="37">
        <v>67.677000000000007</v>
      </c>
      <c r="F101" s="37">
        <v>71.451999999999998</v>
      </c>
      <c r="G101" s="37">
        <v>77.194000000000003</v>
      </c>
      <c r="H101" s="37">
        <v>76.757999999999996</v>
      </c>
      <c r="I101" s="37">
        <v>68.387</v>
      </c>
      <c r="J101" s="37">
        <v>71.564999999999998</v>
      </c>
      <c r="K101" s="37">
        <v>78.742000000000004</v>
      </c>
      <c r="L101" s="37">
        <v>72.870999999999995</v>
      </c>
      <c r="M101" s="37">
        <v>71.129000000000005</v>
      </c>
      <c r="N101" s="37">
        <v>73.316999999999993</v>
      </c>
      <c r="O101" s="37">
        <v>67.266999999999996</v>
      </c>
      <c r="P101" s="37">
        <v>60.832999999999998</v>
      </c>
      <c r="Q101" s="37">
        <v>58.459000000000003</v>
      </c>
      <c r="S101" s="4">
        <f t="shared" si="229"/>
        <v>74.666363849777753</v>
      </c>
      <c r="T101" s="4">
        <f t="shared" si="230"/>
        <v>78.131696620285823</v>
      </c>
      <c r="U101" s="4">
        <f t="shared" si="231"/>
        <v>75.062314865313937</v>
      </c>
      <c r="V101" s="4">
        <f t="shared" si="232"/>
        <v>76.638997763750396</v>
      </c>
      <c r="W101" s="4">
        <f t="shared" si="233"/>
        <v>78.079274420481056</v>
      </c>
      <c r="X101" s="4">
        <f t="shared" si="234"/>
        <v>77.688205988842896</v>
      </c>
      <c r="Y101" s="4">
        <f t="shared" si="235"/>
        <v>73.892951502127048</v>
      </c>
      <c r="Z101" s="4">
        <f t="shared" si="236"/>
        <v>70.622751604120396</v>
      </c>
      <c r="AA101" s="4">
        <f t="shared" si="237"/>
        <v>82.492556388893945</v>
      </c>
      <c r="AB101" s="4">
        <f t="shared" si="238"/>
        <v>78.160042851431697</v>
      </c>
      <c r="AC101" s="4">
        <f t="shared" si="239"/>
        <v>72.323238098496162</v>
      </c>
      <c r="AD101" s="4">
        <f t="shared" si="240"/>
        <v>75.038827940178408</v>
      </c>
      <c r="AE101" s="4">
        <f t="shared" si="241"/>
        <v>67.067549350094694</v>
      </c>
      <c r="AF101" s="4">
        <f t="shared" si="242"/>
        <v>65.405339001979726</v>
      </c>
      <c r="AG101" s="4">
        <f t="shared" si="243"/>
        <v>59.451453467483447</v>
      </c>
      <c r="AI101" s="4">
        <f t="shared" si="244"/>
        <v>-3.3063638497777532</v>
      </c>
      <c r="AJ101" s="4">
        <f t="shared" si="245"/>
        <v>-4.873696620285827</v>
      </c>
      <c r="AK101" s="4">
        <f t="shared" si="246"/>
        <v>-7.38531486531393</v>
      </c>
      <c r="AL101" s="4">
        <f t="shared" si="247"/>
        <v>-5.1869977637503979</v>
      </c>
      <c r="AM101" s="4">
        <f t="shared" si="248"/>
        <v>-0.88527442048105343</v>
      </c>
      <c r="AN101" s="4">
        <f t="shared" si="249"/>
        <v>-0.93020598884289996</v>
      </c>
      <c r="AO101" s="4">
        <f t="shared" si="250"/>
        <v>-5.5059515021270471</v>
      </c>
      <c r="AP101" s="4">
        <f t="shared" si="251"/>
        <v>0.94224839587960219</v>
      </c>
      <c r="AQ101" s="4">
        <f t="shared" si="252"/>
        <v>-3.7505563888939406</v>
      </c>
      <c r="AR101" s="4">
        <f t="shared" si="253"/>
        <v>-5.2890428514317023</v>
      </c>
      <c r="AS101" s="4">
        <f t="shared" si="254"/>
        <v>-1.1942380984961574</v>
      </c>
      <c r="AT101" s="4">
        <f t="shared" si="255"/>
        <v>-1.7218279401784145</v>
      </c>
      <c r="AU101" s="4">
        <f t="shared" si="256"/>
        <v>0.1994506499053017</v>
      </c>
      <c r="AV101" s="4">
        <f t="shared" si="257"/>
        <v>-4.5723390019797279</v>
      </c>
      <c r="AW101" s="4">
        <f t="shared" si="257"/>
        <v>-0.99245346748344332</v>
      </c>
      <c r="AY101" s="2">
        <f t="shared" si="308"/>
        <v>53.973498973943855</v>
      </c>
      <c r="AZ101" s="2">
        <f t="shared" si="147"/>
        <v>56.018323941878513</v>
      </c>
      <c r="BA101" s="2">
        <f t="shared" si="148"/>
        <v>56.997636292668687</v>
      </c>
      <c r="BB101" s="2">
        <f t="shared" si="149"/>
        <v>58.035859569033583</v>
      </c>
      <c r="BC101" s="2">
        <f t="shared" si="150"/>
        <v>58.454858263693225</v>
      </c>
      <c r="BD101" s="2">
        <f t="shared" si="151"/>
        <v>58.938931845796766</v>
      </c>
      <c r="BE101" s="2">
        <f t="shared" si="152"/>
        <v>57.887745367161067</v>
      </c>
      <c r="BF101" s="2">
        <f t="shared" si="153"/>
        <v>59.63320373841848</v>
      </c>
      <c r="BG101" s="2">
        <f t="shared" si="154"/>
        <v>56.533817012460773</v>
      </c>
      <c r="BH101" s="2">
        <f t="shared" si="155"/>
        <v>56.773589283544631</v>
      </c>
      <c r="BI101" s="2">
        <f t="shared" si="156"/>
        <v>57.153505887785684</v>
      </c>
      <c r="BJ101" s="2">
        <f t="shared" si="157"/>
        <v>56.916575346251022</v>
      </c>
      <c r="BK101" s="2">
        <f t="shared" si="158"/>
        <v>60.811294858245567</v>
      </c>
      <c r="BL101" s="2">
        <f t="shared" si="159"/>
        <v>59.987971102948585</v>
      </c>
      <c r="BM101" s="2">
        <f t="shared" si="160"/>
        <v>57.403922565379531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>
        <f t="shared" si="323"/>
        <v>58.459000000000003</v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>
        <f t="shared" si="287"/>
        <v>58.459000000000003</v>
      </c>
      <c r="DK101" s="2">
        <f t="shared" si="288"/>
        <v>69.79028927963698</v>
      </c>
      <c r="DL101" s="2">
        <f t="shared" si="289"/>
        <v>79.926455986819008</v>
      </c>
      <c r="DM101" s="2">
        <f t="shared" si="289"/>
        <v>81.540890365448519</v>
      </c>
      <c r="DN101" s="2">
        <f t="shared" si="289"/>
        <v>88.720039565086083</v>
      </c>
      <c r="DO101" s="2">
        <f t="shared" si="289"/>
        <v>76.657262005436408</v>
      </c>
      <c r="DP101" s="2">
        <f t="shared" si="289"/>
        <v>79.009470552703135</v>
      </c>
      <c r="DQ101" s="2">
        <f t="shared" si="289"/>
        <v>72.515376078799235</v>
      </c>
      <c r="DR101" s="2">
        <f t="shared" si="289"/>
        <v>75.433287617260788</v>
      </c>
      <c r="DS101" s="2">
        <f t="shared" si="289"/>
        <v>81.588178222996504</v>
      </c>
      <c r="DT101" s="2">
        <f t="shared" si="289"/>
        <v>81.259446341463416</v>
      </c>
      <c r="DU101" s="2">
        <f t="shared" si="289"/>
        <v>73.946007035647284</v>
      </c>
      <c r="DV101" s="2">
        <f t="shared" si="289"/>
        <v>74.239707490184244</v>
      </c>
      <c r="DW101" s="2">
        <f t="shared" si="289"/>
        <v>76.292597383097387</v>
      </c>
      <c r="DX101" s="2">
        <f t="shared" si="289"/>
        <v>68.498772268907572</v>
      </c>
      <c r="DY101" s="2">
        <f t="shared" si="289"/>
        <v>63.340909090909093</v>
      </c>
      <c r="EA101" s="2">
        <f t="shared" si="228"/>
        <v>53.103830418488442</v>
      </c>
      <c r="EB101" s="2">
        <f t="shared" si="290"/>
        <v>54.76083384571016</v>
      </c>
      <c r="EC101" s="2">
        <f t="shared" si="291"/>
        <v>55.594684150186296</v>
      </c>
      <c r="ED101" s="2">
        <f t="shared" si="292"/>
        <v>56.319229461973372</v>
      </c>
      <c r="EE101" s="2">
        <f t="shared" si="293"/>
        <v>57.345876732213675</v>
      </c>
      <c r="EF101" s="2">
        <f t="shared" si="294"/>
        <v>57.726316133503545</v>
      </c>
      <c r="EG101" s="2">
        <f t="shared" si="295"/>
        <v>56.841517184790703</v>
      </c>
      <c r="EH101" s="2">
        <f t="shared" si="296"/>
        <v>58.518153218728237</v>
      </c>
      <c r="EI101" s="2">
        <f t="shared" si="297"/>
        <v>54.923958554439366</v>
      </c>
      <c r="EJ101" s="2">
        <f t="shared" si="298"/>
        <v>55.055228794935715</v>
      </c>
      <c r="EK101" s="2">
        <f t="shared" si="299"/>
        <v>55.909992863976782</v>
      </c>
      <c r="EL101" s="2">
        <f t="shared" si="300"/>
        <v>55.74501462091736</v>
      </c>
      <c r="EM101" s="2">
        <f t="shared" si="301"/>
        <v>59.41895893025206</v>
      </c>
      <c r="EN101" s="2">
        <f t="shared" si="302"/>
        <v>59.249523498830243</v>
      </c>
      <c r="EO101" s="2">
        <f t="shared" si="303"/>
        <v>56.838295832082636</v>
      </c>
      <c r="EQ101" s="2">
        <f t="shared" si="304"/>
        <v>52.185215390977419</v>
      </c>
      <c r="ER101" s="2">
        <f t="shared" si="305"/>
        <v>54.066618383135456</v>
      </c>
      <c r="ES101" s="2">
        <f t="shared" si="305"/>
        <v>54.096649854039633</v>
      </c>
      <c r="ET101" s="2">
        <f t="shared" si="305"/>
        <v>55.215715488421658</v>
      </c>
      <c r="EU101" s="2">
        <f t="shared" si="305"/>
        <v>56.805513186914325</v>
      </c>
      <c r="EV101" s="2">
        <f t="shared" si="305"/>
        <v>57.572908996648046</v>
      </c>
      <c r="EW101" s="2">
        <f t="shared" si="305"/>
        <v>55.914460662259408</v>
      </c>
      <c r="EX101" s="2">
        <f t="shared" si="305"/>
        <v>56.862707883116826</v>
      </c>
      <c r="EY101" s="2">
        <f t="shared" si="305"/>
        <v>54.291353072698072</v>
      </c>
      <c r="EZ101" s="2">
        <f t="shared" si="305"/>
        <v>54.056164000559008</v>
      </c>
      <c r="FA101" s="2">
        <f t="shared" si="305"/>
        <v>54.730708325880819</v>
      </c>
      <c r="FB101" s="2">
        <f t="shared" si="305"/>
        <v>55.514499454350258</v>
      </c>
      <c r="FC101" s="2">
        <f t="shared" si="305"/>
        <v>58.317529317536724</v>
      </c>
      <c r="FD101" s="2">
        <f t="shared" si="305"/>
        <v>59.02023889677718</v>
      </c>
      <c r="FE101" s="2">
        <f t="shared" si="305"/>
        <v>57.520420400099873</v>
      </c>
      <c r="FG101" s="2">
        <f t="shared" si="306"/>
        <v>0.94786789384046743</v>
      </c>
      <c r="FH101" s="2">
        <f t="shared" si="307"/>
        <v>0.95001775464768368</v>
      </c>
      <c r="FI101" s="2">
        <f t="shared" si="307"/>
        <v>0.9459021574154477</v>
      </c>
      <c r="FJ101" s="2">
        <f t="shared" si="307"/>
        <v>0.94700309810053673</v>
      </c>
      <c r="FK101" s="2">
        <f t="shared" si="307"/>
        <v>0.94255993886070932</v>
      </c>
      <c r="FL101" s="2">
        <f t="shared" si="307"/>
        <v>0.94302065274105873</v>
      </c>
      <c r="FM101" s="2">
        <f t="shared" si="307"/>
        <v>0.93321807639696297</v>
      </c>
      <c r="FN101" s="2">
        <f t="shared" si="307"/>
        <v>0.93402585297308771</v>
      </c>
      <c r="FO101" s="2">
        <f t="shared" si="307"/>
        <v>0.93960928749308292</v>
      </c>
      <c r="FP101" s="2">
        <f t="shared" si="307"/>
        <v>0.93439989390028655</v>
      </c>
      <c r="FQ101" s="2">
        <f t="shared" si="307"/>
        <v>0.93101665436233649</v>
      </c>
      <c r="FR101" s="2">
        <f t="shared" si="307"/>
        <v>0.93664792950539721</v>
      </c>
      <c r="FS101" s="2">
        <f t="shared" si="307"/>
        <v>0.91745825345212872</v>
      </c>
      <c r="FT101" s="2">
        <f t="shared" si="307"/>
        <v>0.92015335819683375</v>
      </c>
      <c r="FU101" s="2">
        <f t="shared" si="307"/>
        <v>0.91304331874191313</v>
      </c>
      <c r="FW101" s="2">
        <f t="shared" si="324"/>
        <v>2.5221590516589929E-4</v>
      </c>
      <c r="FX101" s="2">
        <f t="shared" si="164"/>
        <v>4.9581743823443286E-4</v>
      </c>
      <c r="FY101" s="2">
        <f t="shared" si="165"/>
        <v>4.5502096911723811E-4</v>
      </c>
      <c r="FZ101" s="2">
        <f t="shared" si="166"/>
        <v>4.6437784194366174E-4</v>
      </c>
      <c r="GA101" s="2">
        <f t="shared" si="167"/>
        <v>4.9155665859531195E-4</v>
      </c>
      <c r="GB101" s="2">
        <f t="shared" si="168"/>
        <v>5.5104427183509446E-4</v>
      </c>
      <c r="GC101" s="2">
        <f t="shared" si="169"/>
        <v>5.4178449953094061E-4</v>
      </c>
      <c r="GD101" s="2">
        <f t="shared" si="170"/>
        <v>5.5033173184158943E-4</v>
      </c>
      <c r="GE101" s="2">
        <f t="shared" si="171"/>
        <v>6.5248597369115013E-4</v>
      </c>
      <c r="GF101" s="2">
        <f t="shared" si="172"/>
        <v>6.3956082415708357E-4</v>
      </c>
      <c r="GG101" s="2">
        <f t="shared" si="173"/>
        <v>5.6947725468218711E-4</v>
      </c>
      <c r="GH101" s="2">
        <f t="shared" si="174"/>
        <v>5.0478715953228021E-4</v>
      </c>
      <c r="GI101" s="2">
        <f t="shared" si="175"/>
        <v>4.0280424327110312E-4</v>
      </c>
      <c r="GJ101" s="2">
        <f t="shared" si="176"/>
        <v>3.2208606132031587E-4</v>
      </c>
      <c r="GK101" s="2">
        <f t="shared" si="177"/>
        <v>2.654424323620309E-4</v>
      </c>
      <c r="GM101" s="86">
        <f t="shared" si="325"/>
        <v>8.9111100280044172E-4</v>
      </c>
      <c r="GN101" s="86">
        <f t="shared" si="178"/>
        <v>6.6799840527763767E-4</v>
      </c>
      <c r="GO101" s="86">
        <f t="shared" si="179"/>
        <v>2.5826097000152041E-4</v>
      </c>
      <c r="GP101" s="86">
        <f t="shared" si="180"/>
        <v>1.1020432216388013E-5</v>
      </c>
      <c r="GQ101" s="86">
        <f t="shared" si="181"/>
        <v>1.1417788993892228E-5</v>
      </c>
      <c r="GR101" s="86">
        <f t="shared" si="182"/>
        <v>6.1450617336713632E-7</v>
      </c>
      <c r="GS101" s="86">
        <f t="shared" si="183"/>
        <v>6.2559345447628214E-7</v>
      </c>
      <c r="GT101" s="86">
        <f t="shared" si="184"/>
        <v>4.1150344954508917E-7</v>
      </c>
      <c r="GU101" s="86">
        <f t="shared" si="185"/>
        <v>1.6484442781973843E-7</v>
      </c>
      <c r="GV101" s="86">
        <f t="shared" si="186"/>
        <v>1.8721201336601262E-8</v>
      </c>
      <c r="GW101" s="86">
        <f t="shared" si="187"/>
        <v>3.3729458274013667E-7</v>
      </c>
      <c r="GX101" s="86">
        <f t="shared" si="188"/>
        <v>3.6001755141141341E-6</v>
      </c>
      <c r="GY101" s="86">
        <f t="shared" si="189"/>
        <v>5.8776253516024004E-4</v>
      </c>
      <c r="GZ101" s="86">
        <f t="shared" si="190"/>
        <v>3.1923875889130424E-4</v>
      </c>
      <c r="HA101" s="86">
        <f t="shared" si="191"/>
        <v>1.1155763905627912E-4</v>
      </c>
      <c r="HC101" s="86">
        <f t="shared" si="326"/>
        <v>5.2698424417597034E-2</v>
      </c>
      <c r="HD101" s="86">
        <f t="shared" si="192"/>
        <v>5.6957650533160084E-2</v>
      </c>
      <c r="HE101" s="86">
        <f t="shared" si="193"/>
        <v>4.5402970581714309E-2</v>
      </c>
      <c r="HF101" s="86">
        <f t="shared" si="194"/>
        <v>5.692008073497732E-2</v>
      </c>
      <c r="HG101" s="86">
        <f t="shared" si="195"/>
        <v>5.0045808911868488E-2</v>
      </c>
      <c r="HH101" s="86">
        <f t="shared" si="196"/>
        <v>4.8662673974018363E-2</v>
      </c>
      <c r="HI101" s="86">
        <f t="shared" si="197"/>
        <v>4.1194302126464931E-2</v>
      </c>
      <c r="HJ101" s="86">
        <f t="shared" si="198"/>
        <v>2.3683749015753115E-2</v>
      </c>
      <c r="HK101" s="86">
        <f t="shared" si="199"/>
        <v>7.5718422218055428E-2</v>
      </c>
      <c r="HL101" s="86">
        <f t="shared" si="200"/>
        <v>5.7689145003957616E-2</v>
      </c>
      <c r="HM101" s="86">
        <f t="shared" si="201"/>
        <v>3.9509147454263378E-2</v>
      </c>
      <c r="HN101" s="86">
        <f t="shared" si="202"/>
        <v>4.4489385486658754E-2</v>
      </c>
      <c r="HO101" s="86">
        <f t="shared" si="203"/>
        <v>1.2407740114681754E-2</v>
      </c>
      <c r="HP101" s="86">
        <f t="shared" si="204"/>
        <v>1.3108224580468938E-2</v>
      </c>
      <c r="HQ101" s="86">
        <f t="shared" si="205"/>
        <v>5.9922020449571798E-3</v>
      </c>
      <c r="HS101" s="86">
        <f t="shared" si="327"/>
        <v>7.4393794665085756E-29</v>
      </c>
      <c r="HT101" s="86">
        <f t="shared" si="206"/>
        <v>2.7081033779463242E-23</v>
      </c>
      <c r="HU101" s="86">
        <f t="shared" si="207"/>
        <v>2.6631598542479284E-25</v>
      </c>
      <c r="HV101" s="86">
        <f t="shared" si="208"/>
        <v>1.3992596203444636E-25</v>
      </c>
      <c r="HW101" s="86">
        <f t="shared" si="209"/>
        <v>6.2028808879851643E-28</v>
      </c>
      <c r="HX101" s="86">
        <f t="shared" si="210"/>
        <v>2.6255208474746732E-27</v>
      </c>
      <c r="HY101" s="86">
        <f t="shared" si="211"/>
        <v>2.3361801363707883E-32</v>
      </c>
      <c r="HZ101" s="86">
        <f t="shared" si="212"/>
        <v>2.503205875166831E-42</v>
      </c>
      <c r="IA101" s="86">
        <f t="shared" si="213"/>
        <v>6.2040219163715691E-29</v>
      </c>
      <c r="IB101" s="86">
        <f t="shared" si="214"/>
        <v>1.3293325389169575E-32</v>
      </c>
      <c r="IC101" s="86">
        <f t="shared" si="215"/>
        <v>4.0429422557976851E-35</v>
      </c>
      <c r="ID101" s="86">
        <f t="shared" si="216"/>
        <v>2.2635224325222754E-31</v>
      </c>
      <c r="IE101" s="86">
        <f t="shared" si="217"/>
        <v>1.1549985533383223E-43</v>
      </c>
      <c r="IF101" s="86">
        <f t="shared" si="218"/>
        <v>2.2065624176705069E-27</v>
      </c>
      <c r="IG101" s="86">
        <f t="shared" si="219"/>
        <v>1.6761925889826313E-19</v>
      </c>
      <c r="II101" s="86">
        <f t="shared" si="328"/>
        <v>1.5699712588417087E-88</v>
      </c>
      <c r="IJ101" s="86">
        <f t="shared" si="329"/>
        <v>2.016695186374675E-66</v>
      </c>
      <c r="IK101" s="86">
        <f t="shared" si="330"/>
        <v>4.068233786781102E-74</v>
      </c>
      <c r="IL101" s="86">
        <f t="shared" si="331"/>
        <v>3.0905766182357837E-75</v>
      </c>
      <c r="IM101" s="86">
        <f t="shared" si="332"/>
        <v>1.2699888019977842E-84</v>
      </c>
      <c r="IN101" s="86">
        <f t="shared" si="333"/>
        <v>2.7363501431831635E-80</v>
      </c>
      <c r="IO101" s="86">
        <f t="shared" si="334"/>
        <v>1.9331492617160924E-95</v>
      </c>
      <c r="IP101" s="86">
        <f t="shared" si="335"/>
        <v>4.4885113899603362E-127</v>
      </c>
      <c r="IQ101" s="86">
        <f t="shared" si="336"/>
        <v>1.1003880933326258E-86</v>
      </c>
      <c r="IR101" s="86">
        <f t="shared" si="337"/>
        <v>5.0965982773253945E-98</v>
      </c>
      <c r="IS101" s="86">
        <f t="shared" si="338"/>
        <v>8.9789794579155726E-105</v>
      </c>
      <c r="IT101" s="86">
        <f t="shared" si="339"/>
        <v>2.0164261025625102E-92</v>
      </c>
      <c r="IU101" s="86">
        <f t="shared" si="340"/>
        <v>2.2383100357391868E-128</v>
      </c>
      <c r="IV101" s="86">
        <f t="shared" si="341"/>
        <v>1.2489394133769989E-95</v>
      </c>
      <c r="IW101" s="86">
        <f t="shared" si="342"/>
        <v>1.0347312295910334E-90</v>
      </c>
      <c r="IY101" s="86">
        <f t="shared" si="343"/>
        <v>5.3589535420397474E-2</v>
      </c>
      <c r="IZ101" s="86">
        <f t="shared" si="344"/>
        <v>5.7625648938437725E-2</v>
      </c>
      <c r="JA101" s="86">
        <f t="shared" si="345"/>
        <v>4.5661231551715829E-2</v>
      </c>
      <c r="JB101" s="86">
        <f t="shared" si="346"/>
        <v>5.6931101167193708E-2</v>
      </c>
      <c r="JC101" s="86">
        <f t="shared" si="347"/>
        <v>5.0057226700862378E-2</v>
      </c>
      <c r="JD101" s="86">
        <f t="shared" si="348"/>
        <v>4.8663288480191733E-2</v>
      </c>
      <c r="JE101" s="86">
        <f t="shared" si="349"/>
        <v>4.1194927719919408E-2</v>
      </c>
      <c r="JF101" s="86">
        <f t="shared" si="350"/>
        <v>2.3684160519202659E-2</v>
      </c>
      <c r="JG101" s="86">
        <f t="shared" si="351"/>
        <v>7.5718587062483245E-2</v>
      </c>
      <c r="JH101" s="86">
        <f t="shared" si="352"/>
        <v>5.7689163725158955E-2</v>
      </c>
      <c r="JI101" s="86">
        <f t="shared" si="353"/>
        <v>3.9509484748846121E-2</v>
      </c>
      <c r="JJ101" s="86">
        <f t="shared" si="354"/>
        <v>4.4492985662172871E-2</v>
      </c>
      <c r="JK101" s="86">
        <f t="shared" si="355"/>
        <v>1.2995502649841994E-2</v>
      </c>
      <c r="JL101" s="86">
        <f t="shared" si="356"/>
        <v>1.3427463339360242E-2</v>
      </c>
      <c r="JM101" s="86">
        <f t="shared" si="357"/>
        <v>6.103759684013459E-3</v>
      </c>
    </row>
    <row r="102" spans="2:273" x14ac:dyDescent="0.25">
      <c r="B102" s="2">
        <v>75</v>
      </c>
      <c r="C102" s="37">
        <v>78.84</v>
      </c>
      <c r="D102" s="37">
        <v>81.274000000000001</v>
      </c>
      <c r="E102" s="37">
        <v>75.451999999999998</v>
      </c>
      <c r="F102" s="37">
        <v>76.274000000000001</v>
      </c>
      <c r="G102" s="37">
        <v>81.113</v>
      </c>
      <c r="H102" s="37">
        <v>83.031999999999996</v>
      </c>
      <c r="I102" s="37">
        <v>74.355000000000004</v>
      </c>
      <c r="J102" s="37">
        <v>77.742000000000004</v>
      </c>
      <c r="K102" s="37">
        <v>86.048000000000002</v>
      </c>
      <c r="L102" s="37">
        <v>80.805999999999997</v>
      </c>
      <c r="M102" s="37">
        <v>76.790000000000006</v>
      </c>
      <c r="N102" s="37">
        <v>77.8</v>
      </c>
      <c r="O102" s="37">
        <v>70.582999999999998</v>
      </c>
      <c r="P102" s="37">
        <v>66.400000000000006</v>
      </c>
      <c r="Q102" s="37">
        <v>59.835999999999999</v>
      </c>
      <c r="S102" s="4">
        <f t="shared" si="229"/>
        <v>80.323522438906679</v>
      </c>
      <c r="T102" s="4">
        <f t="shared" si="230"/>
        <v>83.622023163715099</v>
      </c>
      <c r="U102" s="4">
        <f t="shared" si="231"/>
        <v>80.038302153270919</v>
      </c>
      <c r="V102" s="4">
        <f t="shared" si="232"/>
        <v>81.519533011215543</v>
      </c>
      <c r="W102" s="4">
        <f t="shared" si="233"/>
        <v>83.913218997589979</v>
      </c>
      <c r="X102" s="4">
        <f t="shared" si="234"/>
        <v>83.223720606919699</v>
      </c>
      <c r="Y102" s="4">
        <f t="shared" si="235"/>
        <v>79.29737555902841</v>
      </c>
      <c r="Z102" s="4">
        <f t="shared" si="236"/>
        <v>75.531847525579394</v>
      </c>
      <c r="AA102" s="4">
        <f t="shared" si="237"/>
        <v>89.771422530028815</v>
      </c>
      <c r="AB102" s="4">
        <f t="shared" si="238"/>
        <v>85.068385623906508</v>
      </c>
      <c r="AC102" s="4">
        <f t="shared" si="239"/>
        <v>77.799487681929506</v>
      </c>
      <c r="AD102" s="4">
        <f t="shared" si="240"/>
        <v>80.904242389874142</v>
      </c>
      <c r="AE102" s="4">
        <f t="shared" si="241"/>
        <v>69.999925118281595</v>
      </c>
      <c r="AF102" s="4">
        <f t="shared" si="242"/>
        <v>67.90749894841322</v>
      </c>
      <c r="AG102" s="4">
        <f t="shared" si="243"/>
        <v>60.645295472084932</v>
      </c>
      <c r="AI102" s="4">
        <f t="shared" si="244"/>
        <v>-1.4835224389066752</v>
      </c>
      <c r="AJ102" s="4">
        <f t="shared" si="245"/>
        <v>-2.3480231637150979</v>
      </c>
      <c r="AK102" s="4">
        <f t="shared" si="246"/>
        <v>-4.5863021532709212</v>
      </c>
      <c r="AL102" s="4">
        <f t="shared" si="247"/>
        <v>-5.2455330112155423</v>
      </c>
      <c r="AM102" s="4">
        <f t="shared" si="248"/>
        <v>-2.8002189975899796</v>
      </c>
      <c r="AN102" s="4">
        <f t="shared" si="249"/>
        <v>-0.19172060691970216</v>
      </c>
      <c r="AO102" s="4">
        <f t="shared" si="250"/>
        <v>-4.942375559028406</v>
      </c>
      <c r="AP102" s="4">
        <f t="shared" si="251"/>
        <v>2.2101524744206102</v>
      </c>
      <c r="AQ102" s="4">
        <f t="shared" si="252"/>
        <v>-3.7234225300288131</v>
      </c>
      <c r="AR102" s="4">
        <f t="shared" si="253"/>
        <v>-4.2623856239065105</v>
      </c>
      <c r="AS102" s="4">
        <f t="shared" si="254"/>
        <v>-1.0094876819294996</v>
      </c>
      <c r="AT102" s="4">
        <f t="shared" si="255"/>
        <v>-3.1042423898741447</v>
      </c>
      <c r="AU102" s="4">
        <f t="shared" si="256"/>
        <v>0.58307488171840305</v>
      </c>
      <c r="AV102" s="4">
        <f t="shared" si="257"/>
        <v>-1.5074989484132146</v>
      </c>
      <c r="AW102" s="4">
        <f t="shared" si="257"/>
        <v>-0.80929547208493346</v>
      </c>
      <c r="AY102" s="2">
        <f t="shared" si="308"/>
        <v>53.774150031140117</v>
      </c>
      <c r="AZ102" s="2">
        <f t="shared" si="147"/>
        <v>55.770058174043115</v>
      </c>
      <c r="BA102" s="2">
        <f t="shared" si="148"/>
        <v>56.730890475334462</v>
      </c>
      <c r="BB102" s="2">
        <f t="shared" si="149"/>
        <v>57.746972311971142</v>
      </c>
      <c r="BC102" s="2">
        <f t="shared" si="150"/>
        <v>58.215018160139252</v>
      </c>
      <c r="BD102" s="2">
        <f t="shared" si="151"/>
        <v>58.704032553421257</v>
      </c>
      <c r="BE102" s="2">
        <f t="shared" si="152"/>
        <v>57.644020901380415</v>
      </c>
      <c r="BF102" s="2">
        <f t="shared" si="153"/>
        <v>59.340103974064661</v>
      </c>
      <c r="BG102" s="2">
        <f t="shared" si="154"/>
        <v>56.2573656089737</v>
      </c>
      <c r="BH102" s="2">
        <f t="shared" si="155"/>
        <v>56.48791833078733</v>
      </c>
      <c r="BI102" s="2">
        <f t="shared" si="156"/>
        <v>56.883772767914301</v>
      </c>
      <c r="BJ102" s="2">
        <f t="shared" si="157"/>
        <v>56.68452566636094</v>
      </c>
      <c r="BK102" s="2">
        <f t="shared" si="158"/>
        <v>60.549208829778195</v>
      </c>
      <c r="BL102" s="2">
        <f t="shared" si="159"/>
        <v>59.794310878493604</v>
      </c>
      <c r="BM102" s="2">
        <f t="shared" si="160"/>
        <v>57.266590055450557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69.927250627988016</v>
      </c>
      <c r="DL102" s="2">
        <f t="shared" si="289"/>
        <v>80.203246441401291</v>
      </c>
      <c r="DM102" s="2">
        <f t="shared" si="289"/>
        <v>81.846345514950173</v>
      </c>
      <c r="DN102" s="2">
        <f t="shared" si="289"/>
        <v>89.129695862277259</v>
      </c>
      <c r="DO102" s="2">
        <f t="shared" si="289"/>
        <v>76.846395952884308</v>
      </c>
      <c r="DP102" s="2">
        <f t="shared" si="289"/>
        <v>79.202766837813371</v>
      </c>
      <c r="DQ102" s="2">
        <f t="shared" si="289"/>
        <v>72.647627110694174</v>
      </c>
      <c r="DR102" s="2">
        <f t="shared" si="289"/>
        <v>75.623704033771105</v>
      </c>
      <c r="DS102" s="2">
        <f t="shared" si="289"/>
        <v>81.861333797909396</v>
      </c>
      <c r="DT102" s="2">
        <f t="shared" si="289"/>
        <v>81.566384146341463</v>
      </c>
      <c r="DU102" s="2">
        <f t="shared" si="289"/>
        <v>74.147711819887434</v>
      </c>
      <c r="DV102" s="2">
        <f t="shared" si="289"/>
        <v>74.445654787073408</v>
      </c>
      <c r="DW102" s="2">
        <f t="shared" si="289"/>
        <v>76.51792042042041</v>
      </c>
      <c r="DX102" s="2">
        <f t="shared" si="289"/>
        <v>68.619084033613447</v>
      </c>
      <c r="DY102" s="2">
        <f t="shared" si="289"/>
        <v>63.43781818181818</v>
      </c>
      <c r="EA102" s="2">
        <f t="shared" si="228"/>
        <v>52.964170830730794</v>
      </c>
      <c r="EB102" s="2">
        <f t="shared" si="290"/>
        <v>54.598074895457813</v>
      </c>
      <c r="EC102" s="2">
        <f t="shared" si="291"/>
        <v>55.421645887073659</v>
      </c>
      <c r="ED102" s="2">
        <f t="shared" si="292"/>
        <v>56.145814831296732</v>
      </c>
      <c r="EE102" s="2">
        <f t="shared" si="293"/>
        <v>57.179815933834064</v>
      </c>
      <c r="EF102" s="2">
        <f t="shared" si="294"/>
        <v>57.574531625022793</v>
      </c>
      <c r="EG102" s="2">
        <f t="shared" si="295"/>
        <v>56.665391317810275</v>
      </c>
      <c r="EH102" s="2">
        <f t="shared" si="296"/>
        <v>58.292159256681089</v>
      </c>
      <c r="EI102" s="2">
        <f t="shared" si="297"/>
        <v>54.757006238249396</v>
      </c>
      <c r="EJ102" s="2">
        <f t="shared" si="298"/>
        <v>54.882912678758856</v>
      </c>
      <c r="EK102" s="2">
        <f t="shared" si="299"/>
        <v>55.71792333802567</v>
      </c>
      <c r="EL102" s="2">
        <f t="shared" si="300"/>
        <v>55.589050347836356</v>
      </c>
      <c r="EM102" s="2">
        <f t="shared" si="301"/>
        <v>59.239462551397381</v>
      </c>
      <c r="EN102" s="2">
        <f t="shared" si="302"/>
        <v>59.096003153972781</v>
      </c>
      <c r="EO102" s="2">
        <f t="shared" si="303"/>
        <v>56.730358574137384</v>
      </c>
      <c r="EQ102" s="2">
        <f t="shared" si="304"/>
        <v>52.06822534564602</v>
      </c>
      <c r="ER102" s="2">
        <f t="shared" si="305"/>
        <v>53.921713125239926</v>
      </c>
      <c r="ES102" s="2">
        <f t="shared" si="305"/>
        <v>53.962522211974559</v>
      </c>
      <c r="ET102" s="2">
        <f t="shared" si="305"/>
        <v>55.073190664629834</v>
      </c>
      <c r="EU102" s="2">
        <f t="shared" si="305"/>
        <v>56.653113848064109</v>
      </c>
      <c r="EV102" s="2">
        <f t="shared" si="305"/>
        <v>57.42471651396648</v>
      </c>
      <c r="EW102" s="2">
        <f t="shared" si="305"/>
        <v>55.763842334636045</v>
      </c>
      <c r="EX102" s="2">
        <f t="shared" si="305"/>
        <v>56.68735758928041</v>
      </c>
      <c r="EY102" s="2">
        <f t="shared" si="305"/>
        <v>54.141824533138035</v>
      </c>
      <c r="EZ102" s="2">
        <f t="shared" si="305"/>
        <v>53.911077258787465</v>
      </c>
      <c r="FA102" s="2">
        <f t="shared" si="305"/>
        <v>54.572874746118856</v>
      </c>
      <c r="FB102" s="2">
        <f t="shared" si="305"/>
        <v>55.364053390583649</v>
      </c>
      <c r="FC102" s="2">
        <f t="shared" si="305"/>
        <v>58.166140704243702</v>
      </c>
      <c r="FD102" s="2">
        <f t="shared" si="305"/>
        <v>58.871765700634946</v>
      </c>
      <c r="FE102" s="2">
        <f t="shared" si="305"/>
        <v>57.390411810341774</v>
      </c>
      <c r="FG102" s="2">
        <f t="shared" si="306"/>
        <v>0.95223585710214231</v>
      </c>
      <c r="FH102" s="2">
        <f t="shared" si="307"/>
        <v>0.9542142896795055</v>
      </c>
      <c r="FI102" s="2">
        <f t="shared" si="307"/>
        <v>0.95042620875282591</v>
      </c>
      <c r="FJ102" s="2">
        <f t="shared" si="307"/>
        <v>0.95143980741179324</v>
      </c>
      <c r="FK102" s="2">
        <f t="shared" si="307"/>
        <v>0.9473479326685128</v>
      </c>
      <c r="FL102" s="2">
        <f t="shared" si="307"/>
        <v>0.94777237107115742</v>
      </c>
      <c r="FM102" s="2">
        <f t="shared" si="307"/>
        <v>0.93873415848389363</v>
      </c>
      <c r="FN102" s="2">
        <f t="shared" si="307"/>
        <v>0.9394795409349449</v>
      </c>
      <c r="FO102" s="2">
        <f t="shared" si="307"/>
        <v>0.94462878803206851</v>
      </c>
      <c r="FP102" s="2">
        <f t="shared" si="307"/>
        <v>0.93982465416433558</v>
      </c>
      <c r="FQ102" s="2">
        <f t="shared" si="307"/>
        <v>0.93670223712537715</v>
      </c>
      <c r="FR102" s="2">
        <f t="shared" si="307"/>
        <v>0.94189834924246407</v>
      </c>
      <c r="FS102" s="2">
        <f t="shared" si="307"/>
        <v>0.92417029808255013</v>
      </c>
      <c r="FT102" s="2">
        <f t="shared" si="307"/>
        <v>0.92666376326497413</v>
      </c>
      <c r="FU102" s="2">
        <f t="shared" si="307"/>
        <v>0.92008310032750262</v>
      </c>
      <c r="FW102" s="2">
        <f t="shared" si="324"/>
        <v>2.7654251153319401E-4</v>
      </c>
      <c r="FX102" s="2">
        <f t="shared" si="164"/>
        <v>5.4362700558282791E-4</v>
      </c>
      <c r="FY102" s="2">
        <f t="shared" si="165"/>
        <v>4.9889866997178975E-4</v>
      </c>
      <c r="FZ102" s="2">
        <f t="shared" si="166"/>
        <v>5.0915736702355271E-4</v>
      </c>
      <c r="GA102" s="2">
        <f t="shared" si="167"/>
        <v>5.3895559861912164E-4</v>
      </c>
      <c r="GB102" s="2">
        <f t="shared" si="168"/>
        <v>6.041759089153657E-4</v>
      </c>
      <c r="GC102" s="2">
        <f t="shared" si="169"/>
        <v>5.9402384088547123E-4</v>
      </c>
      <c r="GD102" s="2">
        <f t="shared" si="170"/>
        <v>6.033947073603291E-4</v>
      </c>
      <c r="GE102" s="2">
        <f t="shared" si="171"/>
        <v>7.1539160906067809E-4</v>
      </c>
      <c r="GF102" s="2">
        <f t="shared" si="172"/>
        <v>7.0122123086892893E-4</v>
      </c>
      <c r="GG102" s="2">
        <f t="shared" si="173"/>
        <v>6.2438508790666045E-4</v>
      </c>
      <c r="GH102" s="2">
        <f t="shared" si="174"/>
        <v>5.5346116003337576E-4</v>
      </c>
      <c r="GI102" s="2">
        <f t="shared" si="175"/>
        <v>4.41648906777403E-4</v>
      </c>
      <c r="GJ102" s="2">
        <f t="shared" si="176"/>
        <v>3.5314936965619165E-4</v>
      </c>
      <c r="GK102" s="2">
        <f t="shared" si="177"/>
        <v>2.9104438594202851E-4</v>
      </c>
      <c r="GM102" s="86">
        <f t="shared" si="325"/>
        <v>2.6364445741791707E-4</v>
      </c>
      <c r="GN102" s="86">
        <f t="shared" si="178"/>
        <v>1.772645555172633E-4</v>
      </c>
      <c r="GO102" s="86">
        <f t="shared" si="179"/>
        <v>5.4882934193756729E-5</v>
      </c>
      <c r="GP102" s="86">
        <f t="shared" si="180"/>
        <v>1.2882556050259199E-6</v>
      </c>
      <c r="GQ102" s="86">
        <f t="shared" si="181"/>
        <v>1.406238070218446E-6</v>
      </c>
      <c r="GR102" s="86">
        <f t="shared" si="182"/>
        <v>3.6017872712049629E-8</v>
      </c>
      <c r="GS102" s="86">
        <f t="shared" si="183"/>
        <v>4.5456563744815398E-8</v>
      </c>
      <c r="GT102" s="86">
        <f t="shared" si="184"/>
        <v>2.6972916496106488E-8</v>
      </c>
      <c r="GU102" s="86">
        <f t="shared" si="185"/>
        <v>1.0523042345940483E-8</v>
      </c>
      <c r="GV102" s="86">
        <f t="shared" si="186"/>
        <v>7.1202230542754962E-10</v>
      </c>
      <c r="GW102" s="86">
        <f t="shared" si="187"/>
        <v>1.9952036354849227E-8</v>
      </c>
      <c r="GX102" s="86">
        <f t="shared" si="188"/>
        <v>3.286855648810713E-7</v>
      </c>
      <c r="GY102" s="86">
        <f t="shared" si="189"/>
        <v>1.5704735836115634E-4</v>
      </c>
      <c r="GZ102" s="86">
        <f t="shared" si="190"/>
        <v>7.7302793798957934E-5</v>
      </c>
      <c r="HA102" s="86">
        <f t="shared" si="191"/>
        <v>2.2015508421689005E-5</v>
      </c>
      <c r="HC102" s="86">
        <f t="shared" si="326"/>
        <v>7.1387307366140518E-2</v>
      </c>
      <c r="HD102" s="86">
        <f t="shared" si="192"/>
        <v>7.5510814371664112E-2</v>
      </c>
      <c r="HE102" s="86">
        <f t="shared" si="193"/>
        <v>6.1651659554269343E-2</v>
      </c>
      <c r="HF102" s="86">
        <f t="shared" si="194"/>
        <v>7.6653519049598939E-2</v>
      </c>
      <c r="HG102" s="86">
        <f t="shared" si="195"/>
        <v>6.9255737548025553E-2</v>
      </c>
      <c r="HH102" s="86">
        <f t="shared" si="196"/>
        <v>6.7192555451905778E-2</v>
      </c>
      <c r="HI102" s="86">
        <f t="shared" si="197"/>
        <v>5.906278729323465E-2</v>
      </c>
      <c r="HJ102" s="86">
        <f t="shared" si="198"/>
        <v>3.7171746644476519E-2</v>
      </c>
      <c r="HK102" s="86">
        <f t="shared" si="199"/>
        <v>0.10396936960577953</v>
      </c>
      <c r="HL102" s="86">
        <f t="shared" si="200"/>
        <v>8.2108119847295311E-2</v>
      </c>
      <c r="HM102" s="86">
        <f t="shared" si="201"/>
        <v>5.7903402131488695E-2</v>
      </c>
      <c r="HN102" s="86">
        <f t="shared" si="202"/>
        <v>6.2953316070778989E-2</v>
      </c>
      <c r="HO102" s="86">
        <f t="shared" si="203"/>
        <v>1.9900633040228804E-2</v>
      </c>
      <c r="HP102" s="86">
        <f t="shared" si="204"/>
        <v>2.0800296897794224E-2</v>
      </c>
      <c r="HQ102" s="86">
        <f t="shared" si="205"/>
        <v>1.0494672729932356E-2</v>
      </c>
      <c r="HS102" s="86">
        <f t="shared" si="327"/>
        <v>7.0674065737633227E-28</v>
      </c>
      <c r="HT102" s="86">
        <f t="shared" si="206"/>
        <v>1.7927436873336707E-22</v>
      </c>
      <c r="HU102" s="86">
        <f t="shared" si="207"/>
        <v>2.1000467965962285E-24</v>
      </c>
      <c r="HV102" s="86">
        <f t="shared" si="208"/>
        <v>1.1409046025499324E-24</v>
      </c>
      <c r="HW102" s="86">
        <f t="shared" si="209"/>
        <v>6.5090950940595686E-27</v>
      </c>
      <c r="HX102" s="86">
        <f t="shared" si="210"/>
        <v>2.6078306706711941E-26</v>
      </c>
      <c r="HY102" s="86">
        <f t="shared" si="211"/>
        <v>3.596294327806349E-31</v>
      </c>
      <c r="HZ102" s="86">
        <f t="shared" si="212"/>
        <v>9.5572313434500415E-41</v>
      </c>
      <c r="IA102" s="86">
        <f t="shared" si="213"/>
        <v>7.6868763379206063E-28</v>
      </c>
      <c r="IB102" s="86">
        <f t="shared" si="214"/>
        <v>2.2848575871300877E-31</v>
      </c>
      <c r="IC102" s="86">
        <f t="shared" si="215"/>
        <v>8.2137702561103491E-34</v>
      </c>
      <c r="ID102" s="86">
        <f t="shared" si="216"/>
        <v>3.1155928477352811E-30</v>
      </c>
      <c r="IE102" s="86">
        <f t="shared" si="217"/>
        <v>4.1167005577066428E-42</v>
      </c>
      <c r="IF102" s="86">
        <f t="shared" si="218"/>
        <v>1.8129728697355342E-26</v>
      </c>
      <c r="IG102" s="86">
        <f t="shared" si="219"/>
        <v>6.8132472640159998E-19</v>
      </c>
      <c r="II102" s="86">
        <f t="shared" si="328"/>
        <v>1.2916979034611821E-86</v>
      </c>
      <c r="IJ102" s="86">
        <f t="shared" si="329"/>
        <v>7.2209879179665307E-65</v>
      </c>
      <c r="IK102" s="86">
        <f t="shared" si="330"/>
        <v>2.1313739597098243E-72</v>
      </c>
      <c r="IL102" s="86">
        <f t="shared" si="331"/>
        <v>1.7396271434538781E-73</v>
      </c>
      <c r="IM102" s="86">
        <f t="shared" si="332"/>
        <v>1.2365181346740777E-82</v>
      </c>
      <c r="IN102" s="86">
        <f t="shared" si="333"/>
        <v>2.239876609000732E-78</v>
      </c>
      <c r="IO102" s="86">
        <f t="shared" si="334"/>
        <v>3.6555999261149221E-93</v>
      </c>
      <c r="IP102" s="86">
        <f t="shared" si="335"/>
        <v>5.0550478116857659E-124</v>
      </c>
      <c r="IQ102" s="86">
        <f t="shared" si="336"/>
        <v>1.4375763309936507E-84</v>
      </c>
      <c r="IR102" s="86">
        <f t="shared" si="337"/>
        <v>1.2563024290646334E-95</v>
      </c>
      <c r="IS102" s="86">
        <f t="shared" si="338"/>
        <v>2.9733690375165025E-102</v>
      </c>
      <c r="IT102" s="86">
        <f t="shared" si="339"/>
        <v>3.0729018194983281E-90</v>
      </c>
      <c r="IU102" s="86">
        <f t="shared" si="340"/>
        <v>2.0456307885288289E-125</v>
      </c>
      <c r="IV102" s="86">
        <f t="shared" si="341"/>
        <v>1.702445184035887E-93</v>
      </c>
      <c r="IW102" s="86">
        <f t="shared" si="342"/>
        <v>9.7796941633765123E-89</v>
      </c>
      <c r="IY102" s="86">
        <f t="shared" si="343"/>
        <v>7.1650951823558434E-2</v>
      </c>
      <c r="IZ102" s="86">
        <f t="shared" si="344"/>
        <v>7.5688078927181379E-2</v>
      </c>
      <c r="JA102" s="86">
        <f t="shared" si="345"/>
        <v>6.1706542488463099E-2</v>
      </c>
      <c r="JB102" s="86">
        <f t="shared" si="346"/>
        <v>7.6654807305203965E-2</v>
      </c>
      <c r="JC102" s="86">
        <f t="shared" si="347"/>
        <v>6.9257143786095765E-2</v>
      </c>
      <c r="JD102" s="86">
        <f t="shared" si="348"/>
        <v>6.719259146977849E-2</v>
      </c>
      <c r="JE102" s="86">
        <f t="shared" si="349"/>
        <v>5.9062832749798393E-2</v>
      </c>
      <c r="JF102" s="86">
        <f t="shared" si="350"/>
        <v>3.7171773617393017E-2</v>
      </c>
      <c r="JG102" s="86">
        <f t="shared" si="351"/>
        <v>0.10396938012882187</v>
      </c>
      <c r="JH102" s="86">
        <f t="shared" si="352"/>
        <v>8.2108120559317613E-2</v>
      </c>
      <c r="JI102" s="86">
        <f t="shared" si="353"/>
        <v>5.7903422083525051E-2</v>
      </c>
      <c r="JJ102" s="86">
        <f t="shared" si="354"/>
        <v>6.2953644756343866E-2</v>
      </c>
      <c r="JK102" s="86">
        <f t="shared" si="355"/>
        <v>2.0057680398589961E-2</v>
      </c>
      <c r="JL102" s="86">
        <f t="shared" si="356"/>
        <v>2.0877599691593182E-2</v>
      </c>
      <c r="JM102" s="86">
        <f t="shared" si="357"/>
        <v>1.0516688238354045E-2</v>
      </c>
    </row>
    <row r="103" spans="2:273" x14ac:dyDescent="0.25">
      <c r="B103" s="2">
        <v>76</v>
      </c>
      <c r="C103" s="37">
        <v>87.04</v>
      </c>
      <c r="D103" s="37">
        <v>88.887</v>
      </c>
      <c r="E103" s="37">
        <v>83.581000000000003</v>
      </c>
      <c r="F103" s="37">
        <v>85</v>
      </c>
      <c r="G103" s="37">
        <v>89.257999999999996</v>
      </c>
      <c r="H103" s="37">
        <v>87.177000000000007</v>
      </c>
      <c r="I103" s="37">
        <v>82.855000000000004</v>
      </c>
      <c r="J103" s="37">
        <v>82.418999999999997</v>
      </c>
      <c r="K103" s="37">
        <v>98.387</v>
      </c>
      <c r="L103" s="37">
        <v>91.305999999999997</v>
      </c>
      <c r="M103" s="37">
        <v>83.418999999999997</v>
      </c>
      <c r="N103" s="37">
        <v>84.516999999999996</v>
      </c>
      <c r="O103" s="37">
        <v>75.150000000000006</v>
      </c>
      <c r="P103" s="37">
        <v>70.132999999999996</v>
      </c>
      <c r="Q103" s="37">
        <v>60.557000000000002</v>
      </c>
      <c r="S103" s="4">
        <f t="shared" si="229"/>
        <v>87.087298082823068</v>
      </c>
      <c r="T103" s="4">
        <f t="shared" si="230"/>
        <v>90.099667799212256</v>
      </c>
      <c r="U103" s="4">
        <f t="shared" si="231"/>
        <v>86.041112018984634</v>
      </c>
      <c r="V103" s="4">
        <f t="shared" si="232"/>
        <v>87.307573031174613</v>
      </c>
      <c r="W103" s="4">
        <f t="shared" si="233"/>
        <v>90.952559883366746</v>
      </c>
      <c r="X103" s="4">
        <f t="shared" si="234"/>
        <v>89.907669312052491</v>
      </c>
      <c r="Y103" s="4">
        <f t="shared" si="235"/>
        <v>86.013414187795007</v>
      </c>
      <c r="Z103" s="4">
        <f t="shared" si="236"/>
        <v>82.159083699960689</v>
      </c>
      <c r="AA103" s="4">
        <f t="shared" si="237"/>
        <v>98.29077157009776</v>
      </c>
      <c r="AB103" s="4">
        <f t="shared" si="238"/>
        <v>93.443334325400826</v>
      </c>
      <c r="AC103" s="4">
        <f t="shared" si="239"/>
        <v>84.705238874797999</v>
      </c>
      <c r="AD103" s="4">
        <f t="shared" si="240"/>
        <v>88.106110370237701</v>
      </c>
      <c r="AE103" s="4">
        <f t="shared" si="241"/>
        <v>74.186142834738533</v>
      </c>
      <c r="AF103" s="4">
        <f t="shared" si="242"/>
        <v>71.426085138220628</v>
      </c>
      <c r="AG103" s="4">
        <f t="shared" si="243"/>
        <v>62.514310970924321</v>
      </c>
      <c r="AI103" s="4">
        <f t="shared" si="244"/>
        <v>-4.7298082823061804E-2</v>
      </c>
      <c r="AJ103" s="4">
        <f t="shared" si="245"/>
        <v>-1.2126677992122552</v>
      </c>
      <c r="AK103" s="4">
        <f t="shared" si="246"/>
        <v>-2.4601120189846313</v>
      </c>
      <c r="AL103" s="4">
        <f t="shared" si="247"/>
        <v>-2.3075730311746128</v>
      </c>
      <c r="AM103" s="4">
        <f t="shared" si="248"/>
        <v>-1.6945598833667503</v>
      </c>
      <c r="AN103" s="4">
        <f t="shared" si="249"/>
        <v>-2.7306693120524841</v>
      </c>
      <c r="AO103" s="4">
        <f t="shared" si="250"/>
        <v>-3.1584141877950032</v>
      </c>
      <c r="AP103" s="4">
        <f t="shared" si="251"/>
        <v>0.25991630003930766</v>
      </c>
      <c r="AQ103" s="4">
        <f t="shared" si="252"/>
        <v>9.6228429902240009E-2</v>
      </c>
      <c r="AR103" s="4">
        <f t="shared" si="253"/>
        <v>-2.137334325400829</v>
      </c>
      <c r="AS103" s="4">
        <f t="shared" si="254"/>
        <v>-1.286238874798002</v>
      </c>
      <c r="AT103" s="4">
        <f t="shared" si="255"/>
        <v>-3.5891103702377052</v>
      </c>
      <c r="AU103" s="4">
        <f t="shared" si="256"/>
        <v>0.96385716526147291</v>
      </c>
      <c r="AV103" s="4">
        <f t="shared" si="257"/>
        <v>-1.2930851382206328</v>
      </c>
      <c r="AW103" s="4">
        <f t="shared" si="257"/>
        <v>-1.9573109709243184</v>
      </c>
      <c r="AY103" s="2">
        <f t="shared" si="308"/>
        <v>53.578401737807589</v>
      </c>
      <c r="AZ103" s="2">
        <f t="shared" si="147"/>
        <v>55.526873608587834</v>
      </c>
      <c r="BA103" s="2">
        <f t="shared" si="148"/>
        <v>56.469502361963862</v>
      </c>
      <c r="BB103" s="2">
        <f t="shared" si="149"/>
        <v>57.464791547172979</v>
      </c>
      <c r="BC103" s="2">
        <f t="shared" si="150"/>
        <v>57.979357556956622</v>
      </c>
      <c r="BD103" s="2">
        <f t="shared" si="151"/>
        <v>58.474118826655236</v>
      </c>
      <c r="BE103" s="2">
        <f t="shared" si="152"/>
        <v>57.40386814095752</v>
      </c>
      <c r="BF103" s="2">
        <f t="shared" si="153"/>
        <v>59.049985539013761</v>
      </c>
      <c r="BG103" s="2">
        <f t="shared" si="154"/>
        <v>55.987365599633662</v>
      </c>
      <c r="BH103" s="2">
        <f t="shared" si="155"/>
        <v>56.20851108789369</v>
      </c>
      <c r="BI103" s="2">
        <f t="shared" si="156"/>
        <v>56.617830647671283</v>
      </c>
      <c r="BJ103" s="2">
        <f t="shared" si="157"/>
        <v>56.456562291914892</v>
      </c>
      <c r="BK103" s="2">
        <f t="shared" si="158"/>
        <v>60.290605909156014</v>
      </c>
      <c r="BL103" s="2">
        <f t="shared" si="159"/>
        <v>59.601904869052468</v>
      </c>
      <c r="BM103" s="2">
        <f t="shared" si="160"/>
        <v>57.1299966166928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70.064211976339038</v>
      </c>
      <c r="DL103" s="2">
        <f t="shared" si="289"/>
        <v>80.480036895983574</v>
      </c>
      <c r="DM103" s="2">
        <f t="shared" si="289"/>
        <v>82.151800664451841</v>
      </c>
      <c r="DN103" s="2">
        <f t="shared" si="289"/>
        <v>89.539352159468436</v>
      </c>
      <c r="DO103" s="2">
        <f t="shared" si="289"/>
        <v>77.035529900332207</v>
      </c>
      <c r="DP103" s="2">
        <f t="shared" si="289"/>
        <v>79.396063122923607</v>
      </c>
      <c r="DQ103" s="2">
        <f t="shared" si="289"/>
        <v>72.779878142589112</v>
      </c>
      <c r="DR103" s="2">
        <f t="shared" si="289"/>
        <v>75.814120450281422</v>
      </c>
      <c r="DS103" s="2">
        <f t="shared" si="289"/>
        <v>82.134489372822287</v>
      </c>
      <c r="DT103" s="2">
        <f t="shared" si="289"/>
        <v>81.873321951219509</v>
      </c>
      <c r="DU103" s="2">
        <f t="shared" si="289"/>
        <v>74.349416604127583</v>
      </c>
      <c r="DV103" s="2">
        <f t="shared" si="289"/>
        <v>74.651602083962558</v>
      </c>
      <c r="DW103" s="2">
        <f t="shared" si="289"/>
        <v>76.743243457743461</v>
      </c>
      <c r="DX103" s="2">
        <f t="shared" si="289"/>
        <v>68.739395798319336</v>
      </c>
      <c r="DY103" s="2">
        <f t="shared" si="289"/>
        <v>63.534727272727274</v>
      </c>
      <c r="EA103" s="2">
        <f t="shared" si="228"/>
        <v>52.824511242973138</v>
      </c>
      <c r="EB103" s="2">
        <f t="shared" si="290"/>
        <v>54.435315945205474</v>
      </c>
      <c r="EC103" s="2">
        <f t="shared" si="291"/>
        <v>55.248607623961021</v>
      </c>
      <c r="ED103" s="2">
        <f t="shared" si="292"/>
        <v>55.9724002006201</v>
      </c>
      <c r="EE103" s="2">
        <f t="shared" si="293"/>
        <v>57.01375513545446</v>
      </c>
      <c r="EF103" s="2">
        <f t="shared" si="294"/>
        <v>57.422747116542034</v>
      </c>
      <c r="EG103" s="2">
        <f t="shared" si="295"/>
        <v>56.489265450829841</v>
      </c>
      <c r="EH103" s="2">
        <f t="shared" si="296"/>
        <v>58.066165294633933</v>
      </c>
      <c r="EI103" s="2">
        <f t="shared" si="297"/>
        <v>54.590053922059425</v>
      </c>
      <c r="EJ103" s="2">
        <f t="shared" si="298"/>
        <v>54.710596562581998</v>
      </c>
      <c r="EK103" s="2">
        <f t="shared" si="299"/>
        <v>55.525853812074558</v>
      </c>
      <c r="EL103" s="2">
        <f t="shared" si="300"/>
        <v>55.433086074755352</v>
      </c>
      <c r="EM103" s="2">
        <f t="shared" si="301"/>
        <v>59.059966172542701</v>
      </c>
      <c r="EN103" s="2">
        <f t="shared" si="302"/>
        <v>58.942482809115319</v>
      </c>
      <c r="EO103" s="2">
        <f t="shared" si="303"/>
        <v>56.622421316192131</v>
      </c>
      <c r="EQ103" s="2">
        <f t="shared" si="304"/>
        <v>51.951235300314622</v>
      </c>
      <c r="ER103" s="2">
        <f t="shared" si="305"/>
        <v>53.776807867344395</v>
      </c>
      <c r="ES103" s="2">
        <f t="shared" si="305"/>
        <v>53.828394569909491</v>
      </c>
      <c r="ET103" s="2">
        <f t="shared" si="305"/>
        <v>54.930665840838017</v>
      </c>
      <c r="EU103" s="2">
        <f t="shared" si="305"/>
        <v>56.500714509213886</v>
      </c>
      <c r="EV103" s="2">
        <f t="shared" si="305"/>
        <v>57.276524031284914</v>
      </c>
      <c r="EW103" s="2">
        <f t="shared" si="305"/>
        <v>55.61322400701269</v>
      </c>
      <c r="EX103" s="2">
        <f t="shared" si="305"/>
        <v>56.512007295443993</v>
      </c>
      <c r="EY103" s="2">
        <f t="shared" si="305"/>
        <v>53.992295993577997</v>
      </c>
      <c r="EZ103" s="2">
        <f t="shared" si="305"/>
        <v>53.765990517015922</v>
      </c>
      <c r="FA103" s="2">
        <f t="shared" si="305"/>
        <v>54.415041166356893</v>
      </c>
      <c r="FB103" s="2">
        <f t="shared" si="305"/>
        <v>55.213607326817041</v>
      </c>
      <c r="FC103" s="2">
        <f t="shared" si="305"/>
        <v>58.01475209095068</v>
      </c>
      <c r="FD103" s="2">
        <f t="shared" si="305"/>
        <v>58.723292504492719</v>
      </c>
      <c r="FE103" s="2">
        <f t="shared" si="305"/>
        <v>57.260403220583683</v>
      </c>
      <c r="FG103" s="2">
        <f t="shared" si="306"/>
        <v>0.95625473454324328</v>
      </c>
      <c r="FH103" s="2">
        <f t="shared" si="307"/>
        <v>0.95807403100355704</v>
      </c>
      <c r="FI103" s="2">
        <f t="shared" si="307"/>
        <v>0.95459008898801612</v>
      </c>
      <c r="FJ103" s="2">
        <f t="shared" si="307"/>
        <v>0.95552253599839454</v>
      </c>
      <c r="FK103" s="2">
        <f t="shared" si="307"/>
        <v>0.95175724429974462</v>
      </c>
      <c r="FL103" s="2">
        <f t="shared" si="307"/>
        <v>0.95214793379652563</v>
      </c>
      <c r="FM103" s="2">
        <f t="shared" si="307"/>
        <v>0.94382204828703242</v>
      </c>
      <c r="FN103" s="2">
        <f t="shared" si="307"/>
        <v>0.94450918874736212</v>
      </c>
      <c r="FO103" s="2">
        <f t="shared" si="307"/>
        <v>0.94925361473510861</v>
      </c>
      <c r="FP103" s="2">
        <f t="shared" si="307"/>
        <v>0.9448273051555558</v>
      </c>
      <c r="FQ103" s="2">
        <f t="shared" si="307"/>
        <v>0.94194843497155278</v>
      </c>
      <c r="FR103" s="2">
        <f t="shared" si="307"/>
        <v>0.9467383744919643</v>
      </c>
      <c r="FS103" s="2">
        <f t="shared" si="307"/>
        <v>0.93037795828870906</v>
      </c>
      <c r="FT103" s="2">
        <f t="shared" si="307"/>
        <v>0.93268216909041346</v>
      </c>
      <c r="FU103" s="2">
        <f t="shared" si="307"/>
        <v>0.92659877699523108</v>
      </c>
      <c r="FW103" s="2">
        <f t="shared" si="324"/>
        <v>3.0321474433560525E-4</v>
      </c>
      <c r="FX103" s="2">
        <f t="shared" si="164"/>
        <v>5.9604389705474872E-4</v>
      </c>
      <c r="FY103" s="2">
        <f t="shared" si="165"/>
        <v>5.4700518479381896E-4</v>
      </c>
      <c r="FZ103" s="2">
        <f t="shared" si="166"/>
        <v>5.5825252854009143E-4</v>
      </c>
      <c r="GA103" s="2">
        <f t="shared" si="167"/>
        <v>5.9092233611229188E-4</v>
      </c>
      <c r="GB103" s="2">
        <f t="shared" si="168"/>
        <v>6.6242709801640949E-4</v>
      </c>
      <c r="GC103" s="2">
        <f t="shared" si="169"/>
        <v>6.5129686346983805E-4</v>
      </c>
      <c r="GD103" s="2">
        <f t="shared" si="170"/>
        <v>6.6157062732988682E-4</v>
      </c>
      <c r="GE103" s="2">
        <f t="shared" si="171"/>
        <v>7.843571649488976E-4</v>
      </c>
      <c r="GF103" s="2">
        <f t="shared" si="172"/>
        <v>7.688217775594535E-4</v>
      </c>
      <c r="GG103" s="2">
        <f t="shared" si="173"/>
        <v>6.8458339589296023E-4</v>
      </c>
      <c r="GH103" s="2">
        <f t="shared" si="174"/>
        <v>6.0682569175708279E-4</v>
      </c>
      <c r="GI103" s="2">
        <f t="shared" si="175"/>
        <v>4.8423776350782499E-4</v>
      </c>
      <c r="GJ103" s="2">
        <f t="shared" si="176"/>
        <v>3.8720739118377698E-4</v>
      </c>
      <c r="GK103" s="2">
        <f t="shared" si="177"/>
        <v>3.1911486272951978E-4</v>
      </c>
      <c r="GM103" s="86">
        <f t="shared" si="325"/>
        <v>6.9843186251320805E-5</v>
      </c>
      <c r="GN103" s="86">
        <f t="shared" si="178"/>
        <v>4.1498750663620939E-5</v>
      </c>
      <c r="GO103" s="86">
        <f t="shared" si="179"/>
        <v>1.0047165153037741E-5</v>
      </c>
      <c r="GP103" s="86">
        <f t="shared" si="180"/>
        <v>1.2299295252039463E-7</v>
      </c>
      <c r="GQ103" s="86">
        <f t="shared" si="181"/>
        <v>1.4274555648253469E-7</v>
      </c>
      <c r="GR103" s="86">
        <f t="shared" si="182"/>
        <v>1.5997916169637404E-9</v>
      </c>
      <c r="GS103" s="86">
        <f t="shared" si="183"/>
        <v>2.6042867037020196E-9</v>
      </c>
      <c r="GT103" s="86">
        <f t="shared" si="184"/>
        <v>1.3783287962474966E-9</v>
      </c>
      <c r="GU103" s="86">
        <f t="shared" si="185"/>
        <v>5.2889047414603318E-10</v>
      </c>
      <c r="GV103" s="86">
        <f t="shared" si="186"/>
        <v>2.0190923620371239E-11</v>
      </c>
      <c r="GW103" s="86">
        <f t="shared" si="187"/>
        <v>9.065276409332077E-10</v>
      </c>
      <c r="GX103" s="86">
        <f t="shared" si="188"/>
        <v>2.3909062824423294E-8</v>
      </c>
      <c r="GY103" s="86">
        <f t="shared" si="189"/>
        <v>3.7226556898378526E-5</v>
      </c>
      <c r="GZ103" s="86">
        <f t="shared" si="190"/>
        <v>1.6482823190998795E-5</v>
      </c>
      <c r="HA103" s="86">
        <f t="shared" si="191"/>
        <v>3.7568647074766237E-6</v>
      </c>
      <c r="HC103" s="86">
        <f t="shared" si="326"/>
        <v>9.5188444826953128E-2</v>
      </c>
      <c r="HD103" s="86">
        <f t="shared" si="192"/>
        <v>9.8725782008444909E-2</v>
      </c>
      <c r="HE103" s="86">
        <f t="shared" si="193"/>
        <v>8.2443034909487053E-2</v>
      </c>
      <c r="HF103" s="86">
        <f t="shared" si="194"/>
        <v>0.10163878272004513</v>
      </c>
      <c r="HG103" s="86">
        <f t="shared" si="195"/>
        <v>9.4145653539526405E-2</v>
      </c>
      <c r="HH103" s="86">
        <f t="shared" si="196"/>
        <v>9.1174897326399204E-2</v>
      </c>
      <c r="HI103" s="86">
        <f t="shared" si="197"/>
        <v>8.2938960240652379E-2</v>
      </c>
      <c r="HJ103" s="86">
        <f t="shared" si="198"/>
        <v>5.6710517507714608E-2</v>
      </c>
      <c r="HK103" s="86">
        <f t="shared" si="199"/>
        <v>0.14001726948222085</v>
      </c>
      <c r="HL103" s="86">
        <f t="shared" si="200"/>
        <v>0.11430837397641615</v>
      </c>
      <c r="HM103" s="86">
        <f t="shared" si="201"/>
        <v>8.2915834983674677E-2</v>
      </c>
      <c r="HN103" s="86">
        <f t="shared" si="202"/>
        <v>8.7341400242282999E-2</v>
      </c>
      <c r="HO103" s="86">
        <f t="shared" si="203"/>
        <v>3.1075366936574086E-2</v>
      </c>
      <c r="HP103" s="86">
        <f t="shared" si="204"/>
        <v>3.2164170173859315E-2</v>
      </c>
      <c r="HQ103" s="86">
        <f t="shared" si="205"/>
        <v>1.7789467713924315E-2</v>
      </c>
      <c r="HS103" s="86">
        <f t="shared" si="327"/>
        <v>6.4471934224027002E-27</v>
      </c>
      <c r="HT103" s="86">
        <f t="shared" si="206"/>
        <v>1.1451102647876992E-21</v>
      </c>
      <c r="HU103" s="86">
        <f t="shared" si="207"/>
        <v>1.5924240086606051E-23</v>
      </c>
      <c r="HV103" s="86">
        <f t="shared" si="208"/>
        <v>8.9380226346647395E-24</v>
      </c>
      <c r="HW103" s="86">
        <f t="shared" si="209"/>
        <v>6.524671243136816E-26</v>
      </c>
      <c r="HX103" s="86">
        <f t="shared" si="210"/>
        <v>2.4769721148558462E-25</v>
      </c>
      <c r="HY103" s="86">
        <f t="shared" si="211"/>
        <v>5.2492969859964425E-30</v>
      </c>
      <c r="HZ103" s="86">
        <f t="shared" si="212"/>
        <v>3.396759860172794E-39</v>
      </c>
      <c r="IA103" s="86">
        <f t="shared" si="213"/>
        <v>9.0537726387993906E-27</v>
      </c>
      <c r="IB103" s="86">
        <f t="shared" si="214"/>
        <v>3.7090222558974172E-30</v>
      </c>
      <c r="IC103" s="86">
        <f t="shared" si="215"/>
        <v>1.572619140840752E-32</v>
      </c>
      <c r="ID103" s="86">
        <f t="shared" si="216"/>
        <v>4.0771728731214525E-29</v>
      </c>
      <c r="IE103" s="86">
        <f t="shared" si="217"/>
        <v>1.3726055357326981E-40</v>
      </c>
      <c r="IF103" s="86">
        <f t="shared" si="218"/>
        <v>1.4348118855428754E-25</v>
      </c>
      <c r="IG103" s="86">
        <f t="shared" si="219"/>
        <v>2.7046569220860678E-18</v>
      </c>
      <c r="II103" s="86">
        <f t="shared" si="328"/>
        <v>1.0118761474359163E-84</v>
      </c>
      <c r="IJ103" s="86">
        <f t="shared" si="329"/>
        <v>2.4760300627855929E-63</v>
      </c>
      <c r="IK103" s="86">
        <f t="shared" si="330"/>
        <v>1.064965994249867E-70</v>
      </c>
      <c r="IL103" s="86">
        <f t="shared" si="331"/>
        <v>9.3296281784757509E-72</v>
      </c>
      <c r="IM103" s="86">
        <f t="shared" si="332"/>
        <v>1.1390448533424828E-80</v>
      </c>
      <c r="IN103" s="86">
        <f t="shared" si="333"/>
        <v>1.7369208901291413E-76</v>
      </c>
      <c r="IO103" s="86">
        <f t="shared" si="334"/>
        <v>6.482275889893543E-91</v>
      </c>
      <c r="IP103" s="86">
        <f t="shared" si="335"/>
        <v>5.2215104593686495E-121</v>
      </c>
      <c r="IQ103" s="86">
        <f t="shared" si="336"/>
        <v>1.7664924018146723E-82</v>
      </c>
      <c r="IR103" s="86">
        <f t="shared" si="337"/>
        <v>2.8900241878367936E-93</v>
      </c>
      <c r="IS103" s="86">
        <f t="shared" si="338"/>
        <v>9.1651784553070367E-100</v>
      </c>
      <c r="IT103" s="86">
        <f t="shared" si="339"/>
        <v>4.4055026230427972E-88</v>
      </c>
      <c r="IU103" s="86">
        <f t="shared" si="340"/>
        <v>1.7248889506309593E-122</v>
      </c>
      <c r="IV103" s="86">
        <f t="shared" si="341"/>
        <v>2.1934493755411951E-91</v>
      </c>
      <c r="IW103" s="86">
        <f t="shared" si="342"/>
        <v>8.7843641536202642E-87</v>
      </c>
      <c r="IY103" s="86">
        <f t="shared" si="343"/>
        <v>9.5258288013204448E-2</v>
      </c>
      <c r="IZ103" s="86">
        <f t="shared" si="344"/>
        <v>9.8767280759108525E-2</v>
      </c>
      <c r="JA103" s="86">
        <f t="shared" si="345"/>
        <v>8.2453082074640097E-2</v>
      </c>
      <c r="JB103" s="86">
        <f t="shared" si="346"/>
        <v>0.10163890571299765</v>
      </c>
      <c r="JC103" s="86">
        <f t="shared" si="347"/>
        <v>9.4145796285082892E-2</v>
      </c>
      <c r="JD103" s="86">
        <f t="shared" si="348"/>
        <v>9.1174898926190823E-2</v>
      </c>
      <c r="JE103" s="86">
        <f t="shared" si="349"/>
        <v>8.2938962844939082E-2</v>
      </c>
      <c r="JF103" s="86">
        <f t="shared" si="350"/>
        <v>5.6710518886043407E-2</v>
      </c>
      <c r="JG103" s="86">
        <f t="shared" si="351"/>
        <v>0.14001727001111133</v>
      </c>
      <c r="JH103" s="86">
        <f t="shared" si="352"/>
        <v>0.11430837399660707</v>
      </c>
      <c r="JI103" s="86">
        <f t="shared" si="353"/>
        <v>8.2915835890202322E-2</v>
      </c>
      <c r="JJ103" s="86">
        <f t="shared" si="354"/>
        <v>8.7341424151345826E-2</v>
      </c>
      <c r="JK103" s="86">
        <f t="shared" si="355"/>
        <v>3.1112593493472465E-2</v>
      </c>
      <c r="JL103" s="86">
        <f t="shared" si="356"/>
        <v>3.2180652997050314E-2</v>
      </c>
      <c r="JM103" s="86">
        <f t="shared" si="357"/>
        <v>1.7793224578631795E-2</v>
      </c>
    </row>
    <row r="104" spans="2:273" x14ac:dyDescent="0.25">
      <c r="B104" s="2">
        <v>77</v>
      </c>
      <c r="C104" s="37">
        <v>99.92</v>
      </c>
      <c r="D104" s="37">
        <v>100.40300000000001</v>
      </c>
      <c r="E104" s="37">
        <v>94.031999999999996</v>
      </c>
      <c r="F104" s="37">
        <v>94.370999999999995</v>
      </c>
      <c r="G104" s="37">
        <v>98.048000000000002</v>
      </c>
      <c r="H104" s="37">
        <v>96.564999999999998</v>
      </c>
      <c r="I104" s="37">
        <v>93.355000000000004</v>
      </c>
      <c r="J104" s="37">
        <v>93.935000000000002</v>
      </c>
      <c r="K104" s="37">
        <v>109.79</v>
      </c>
      <c r="L104" s="37">
        <v>102.565</v>
      </c>
      <c r="M104" s="37">
        <v>93.21</v>
      </c>
      <c r="N104" s="37">
        <v>96.882999999999996</v>
      </c>
      <c r="O104" s="37">
        <v>82.15</v>
      </c>
      <c r="P104" s="37">
        <v>73.650000000000006</v>
      </c>
      <c r="Q104" s="37">
        <v>63.557000000000002</v>
      </c>
      <c r="S104" s="4">
        <f t="shared" si="229"/>
        <v>94.932538446929016</v>
      </c>
      <c r="T104" s="4">
        <f t="shared" si="230"/>
        <v>97.536132798539512</v>
      </c>
      <c r="U104" s="4">
        <f t="shared" si="231"/>
        <v>93.087247938024589</v>
      </c>
      <c r="V104" s="4">
        <f t="shared" si="232"/>
        <v>93.990571305195346</v>
      </c>
      <c r="W104" s="4">
        <f t="shared" si="233"/>
        <v>99.201231209376957</v>
      </c>
      <c r="X104" s="4">
        <f t="shared" si="234"/>
        <v>97.750998159445601</v>
      </c>
      <c r="Y104" s="4">
        <f t="shared" si="235"/>
        <v>94.083486890942808</v>
      </c>
      <c r="Z104" s="4">
        <f t="shared" si="236"/>
        <v>90.708723994008466</v>
      </c>
      <c r="AA104" s="4">
        <f t="shared" si="237"/>
        <v>107.93053898930849</v>
      </c>
      <c r="AB104" s="4">
        <f t="shared" si="238"/>
        <v>103.22341850004821</v>
      </c>
      <c r="AC104" s="4">
        <f t="shared" si="239"/>
        <v>93.09184915806091</v>
      </c>
      <c r="AD104" s="4">
        <f t="shared" si="240"/>
        <v>96.671878455292216</v>
      </c>
      <c r="AE104" s="4">
        <f t="shared" si="241"/>
        <v>79.876405712201077</v>
      </c>
      <c r="AF104" s="4">
        <f t="shared" si="242"/>
        <v>76.159964781597907</v>
      </c>
      <c r="AG104" s="4">
        <f t="shared" si="243"/>
        <v>65.273903748106264</v>
      </c>
      <c r="AI104" s="4">
        <f t="shared" si="244"/>
        <v>4.987461553070986</v>
      </c>
      <c r="AJ104" s="4">
        <f t="shared" si="245"/>
        <v>2.8668672014604937</v>
      </c>
      <c r="AK104" s="4">
        <f t="shared" si="246"/>
        <v>0.94475206197540729</v>
      </c>
      <c r="AL104" s="4">
        <f t="shared" si="247"/>
        <v>0.38042869480464958</v>
      </c>
      <c r="AM104" s="4">
        <f t="shared" si="248"/>
        <v>-1.1532312093769548</v>
      </c>
      <c r="AN104" s="4">
        <f t="shared" si="249"/>
        <v>-1.1859981594456031</v>
      </c>
      <c r="AO104" s="4">
        <f t="shared" si="250"/>
        <v>-0.72848689094280417</v>
      </c>
      <c r="AP104" s="4">
        <f t="shared" si="251"/>
        <v>3.2262760059915365</v>
      </c>
      <c r="AQ104" s="4">
        <f t="shared" si="252"/>
        <v>1.8594610106915184</v>
      </c>
      <c r="AR104" s="4">
        <f t="shared" si="253"/>
        <v>-0.65841850004821367</v>
      </c>
      <c r="AS104" s="4">
        <f t="shared" si="254"/>
        <v>0.11815084193908376</v>
      </c>
      <c r="AT104" s="4">
        <f t="shared" si="255"/>
        <v>0.21112154470777966</v>
      </c>
      <c r="AU104" s="4">
        <f t="shared" si="256"/>
        <v>2.2735942877989288</v>
      </c>
      <c r="AV104" s="4">
        <f t="shared" si="257"/>
        <v>-2.5099647815979012</v>
      </c>
      <c r="AW104" s="4">
        <f t="shared" si="257"/>
        <v>-1.7169037481062617</v>
      </c>
      <c r="AY104" s="2">
        <f t="shared" si="308"/>
        <v>53.386103052017098</v>
      </c>
      <c r="AZ104" s="2">
        <f t="shared" si="147"/>
        <v>55.28856535878657</v>
      </c>
      <c r="BA104" s="2">
        <f t="shared" si="148"/>
        <v>56.21328429675232</v>
      </c>
      <c r="BB104" s="2">
        <f t="shared" si="149"/>
        <v>57.18906852591946</v>
      </c>
      <c r="BC104" s="2">
        <f t="shared" si="150"/>
        <v>57.747736896022708</v>
      </c>
      <c r="BD104" s="2">
        <f t="shared" si="151"/>
        <v>58.248988006694503</v>
      </c>
      <c r="BE104" s="2">
        <f t="shared" si="152"/>
        <v>57.167204502968552</v>
      </c>
      <c r="BF104" s="2">
        <f t="shared" si="153"/>
        <v>58.76285741040568</v>
      </c>
      <c r="BG104" s="2">
        <f t="shared" si="154"/>
        <v>55.723571277734472</v>
      </c>
      <c r="BH104" s="2">
        <f t="shared" si="155"/>
        <v>55.935184080951636</v>
      </c>
      <c r="BI104" s="2">
        <f t="shared" si="156"/>
        <v>56.355635975597288</v>
      </c>
      <c r="BJ104" s="2">
        <f t="shared" si="157"/>
        <v>56.232580609750478</v>
      </c>
      <c r="BK104" s="2">
        <f t="shared" si="158"/>
        <v>60.035531794407611</v>
      </c>
      <c r="BL104" s="2">
        <f t="shared" si="159"/>
        <v>59.410844928476919</v>
      </c>
      <c r="BM104" s="2">
        <f t="shared" si="160"/>
        <v>56.994238135839758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70.20117332469006</v>
      </c>
      <c r="DL104" s="2">
        <f t="shared" si="289"/>
        <v>80.756827350565857</v>
      </c>
      <c r="DM104" s="2">
        <f t="shared" si="289"/>
        <v>82.457255813953495</v>
      </c>
      <c r="DN104" s="2">
        <f t="shared" si="289"/>
        <v>89.949008456659627</v>
      </c>
      <c r="DO104" s="2">
        <f t="shared" si="289"/>
        <v>77.224663847780107</v>
      </c>
      <c r="DP104" s="2">
        <f t="shared" si="289"/>
        <v>79.589359408033843</v>
      </c>
      <c r="DQ104" s="2">
        <f t="shared" si="289"/>
        <v>72.912129174484051</v>
      </c>
      <c r="DR104" s="2">
        <f t="shared" si="289"/>
        <v>76.004536866791753</v>
      </c>
      <c r="DS104" s="2">
        <f t="shared" si="289"/>
        <v>82.407644947735179</v>
      </c>
      <c r="DT104" s="2">
        <f t="shared" si="289"/>
        <v>82.180259756097556</v>
      </c>
      <c r="DU104" s="2">
        <f t="shared" si="289"/>
        <v>74.551121388367733</v>
      </c>
      <c r="DV104" s="2">
        <f t="shared" si="289"/>
        <v>74.857549380851722</v>
      </c>
      <c r="DW104" s="2">
        <f t="shared" si="289"/>
        <v>76.968566495066483</v>
      </c>
      <c r="DX104" s="2">
        <f t="shared" si="289"/>
        <v>68.859707563025211</v>
      </c>
      <c r="DY104" s="2">
        <f t="shared" si="289"/>
        <v>63.63163636363636</v>
      </c>
      <c r="EA104" s="2">
        <f t="shared" si="228"/>
        <v>52.684851655215489</v>
      </c>
      <c r="EB104" s="2">
        <f t="shared" si="290"/>
        <v>54.272556994953128</v>
      </c>
      <c r="EC104" s="2">
        <f t="shared" si="291"/>
        <v>55.075569360848384</v>
      </c>
      <c r="ED104" s="2">
        <f t="shared" si="292"/>
        <v>55.798985569943461</v>
      </c>
      <c r="EE104" s="2">
        <f t="shared" si="293"/>
        <v>56.847694337074849</v>
      </c>
      <c r="EF104" s="2">
        <f t="shared" si="294"/>
        <v>57.270962608061275</v>
      </c>
      <c r="EG104" s="2">
        <f t="shared" si="295"/>
        <v>56.313139583849406</v>
      </c>
      <c r="EH104" s="2">
        <f t="shared" si="296"/>
        <v>57.840171332586777</v>
      </c>
      <c r="EI104" s="2">
        <f t="shared" si="297"/>
        <v>54.423101605869462</v>
      </c>
      <c r="EJ104" s="2">
        <f t="shared" si="298"/>
        <v>54.538280446405146</v>
      </c>
      <c r="EK104" s="2">
        <f t="shared" si="299"/>
        <v>55.333784286123439</v>
      </c>
      <c r="EL104" s="2">
        <f t="shared" si="300"/>
        <v>55.277121801674348</v>
      </c>
      <c r="EM104" s="2">
        <f t="shared" si="301"/>
        <v>58.880469793688022</v>
      </c>
      <c r="EN104" s="2">
        <f t="shared" si="302"/>
        <v>58.78896246425785</v>
      </c>
      <c r="EO104" s="2">
        <f t="shared" si="303"/>
        <v>56.514484058246879</v>
      </c>
      <c r="EQ104" s="2">
        <f t="shared" si="304"/>
        <v>51.834245254983216</v>
      </c>
      <c r="ER104" s="2">
        <f t="shared" si="305"/>
        <v>53.631902609448865</v>
      </c>
      <c r="ES104" s="2">
        <f t="shared" si="305"/>
        <v>53.694266927844424</v>
      </c>
      <c r="ET104" s="2">
        <f t="shared" si="305"/>
        <v>54.7881410170462</v>
      </c>
      <c r="EU104" s="2">
        <f t="shared" si="305"/>
        <v>56.348315170363669</v>
      </c>
      <c r="EV104" s="2">
        <f t="shared" si="305"/>
        <v>57.128331548603349</v>
      </c>
      <c r="EW104" s="2">
        <f t="shared" si="305"/>
        <v>55.462605679389327</v>
      </c>
      <c r="EX104" s="2">
        <f t="shared" si="305"/>
        <v>56.336657001607577</v>
      </c>
      <c r="EY104" s="2">
        <f t="shared" si="305"/>
        <v>53.842767454017959</v>
      </c>
      <c r="EZ104" s="2">
        <f t="shared" si="305"/>
        <v>53.620903775244386</v>
      </c>
      <c r="FA104" s="2">
        <f t="shared" si="305"/>
        <v>54.25720758659493</v>
      </c>
      <c r="FB104" s="2">
        <f t="shared" si="305"/>
        <v>55.063161263050432</v>
      </c>
      <c r="FC104" s="2">
        <f t="shared" si="305"/>
        <v>57.863363477657657</v>
      </c>
      <c r="FD104" s="2">
        <f t="shared" si="305"/>
        <v>58.574819308350484</v>
      </c>
      <c r="FE104" s="2">
        <f t="shared" si="305"/>
        <v>57.130394630825577</v>
      </c>
      <c r="FG104" s="2">
        <f t="shared" si="306"/>
        <v>0.95994968570011441</v>
      </c>
      <c r="FH104" s="2">
        <f t="shared" si="307"/>
        <v>0.96162148229004074</v>
      </c>
      <c r="FI104" s="2">
        <f t="shared" si="307"/>
        <v>0.95841953085384912</v>
      </c>
      <c r="FJ104" s="2">
        <f t="shared" si="307"/>
        <v>0.95927669866959708</v>
      </c>
      <c r="FK104" s="2">
        <f t="shared" si="307"/>
        <v>0.9558145236219231</v>
      </c>
      <c r="FL104" s="2">
        <f t="shared" si="307"/>
        <v>0.95617386862612186</v>
      </c>
      <c r="FM104" s="2">
        <f t="shared" si="307"/>
        <v>0.94851058430660273</v>
      </c>
      <c r="FN104" s="2">
        <f t="shared" si="307"/>
        <v>0.94914346705856878</v>
      </c>
      <c r="FO104" s="2">
        <f t="shared" si="307"/>
        <v>0.95351116781525469</v>
      </c>
      <c r="FP104" s="2">
        <f t="shared" si="307"/>
        <v>0.94943643844447334</v>
      </c>
      <c r="FQ104" s="2">
        <f t="shared" si="307"/>
        <v>0.94678452366961707</v>
      </c>
      <c r="FR104" s="2">
        <f t="shared" si="307"/>
        <v>0.9511961034024814</v>
      </c>
      <c r="FS104" s="2">
        <f t="shared" si="307"/>
        <v>0.93611256986169877</v>
      </c>
      <c r="FT104" s="2">
        <f t="shared" si="307"/>
        <v>0.93823958681342778</v>
      </c>
      <c r="FU104" s="2">
        <f t="shared" si="307"/>
        <v>0.93262212820397683</v>
      </c>
      <c r="FW104" s="2">
        <f t="shared" si="324"/>
        <v>3.324586302974851E-4</v>
      </c>
      <c r="FX104" s="2">
        <f t="shared" si="164"/>
        <v>6.535115567258261E-4</v>
      </c>
      <c r="FY104" s="2">
        <f t="shared" si="165"/>
        <v>5.9974760717938802E-4</v>
      </c>
      <c r="FZ104" s="2">
        <f t="shared" si="166"/>
        <v>6.1207875941556196E-4</v>
      </c>
      <c r="GA104" s="2">
        <f t="shared" si="167"/>
        <v>6.4789651985420246E-4</v>
      </c>
      <c r="GB104" s="2">
        <f t="shared" si="168"/>
        <v>7.2629045245254319E-4</v>
      </c>
      <c r="GC104" s="2">
        <f t="shared" si="169"/>
        <v>7.1408793961952235E-4</v>
      </c>
      <c r="GD104" s="2">
        <f t="shared" si="170"/>
        <v>7.2535147096556164E-4</v>
      </c>
      <c r="GE104" s="2">
        <f t="shared" si="171"/>
        <v>8.5996545287605715E-4</v>
      </c>
      <c r="GF104" s="2">
        <f t="shared" si="172"/>
        <v>8.4293379158921608E-4</v>
      </c>
      <c r="GG104" s="2">
        <f t="shared" si="173"/>
        <v>7.5058119312365243E-4</v>
      </c>
      <c r="GH104" s="2">
        <f t="shared" si="174"/>
        <v>6.6533218770007275E-4</v>
      </c>
      <c r="GI104" s="2">
        <f t="shared" si="175"/>
        <v>5.3093134517998518E-4</v>
      </c>
      <c r="GJ104" s="2">
        <f t="shared" si="176"/>
        <v>4.2454860192638641E-4</v>
      </c>
      <c r="GK104" s="2">
        <f t="shared" si="177"/>
        <v>3.4989171671271794E-4</v>
      </c>
      <c r="GM104" s="86">
        <f t="shared" si="325"/>
        <v>1.6561753959470163E-5</v>
      </c>
      <c r="GN104" s="86">
        <f t="shared" si="178"/>
        <v>8.5665840551340232E-6</v>
      </c>
      <c r="GO104" s="86">
        <f t="shared" si="179"/>
        <v>1.5836155006709294E-6</v>
      </c>
      <c r="GP104" s="86">
        <f t="shared" si="180"/>
        <v>9.584985406435948E-9</v>
      </c>
      <c r="GQ104" s="86">
        <f t="shared" si="181"/>
        <v>1.1937268109444354E-8</v>
      </c>
      <c r="GR104" s="86">
        <f t="shared" si="182"/>
        <v>5.3810242519634735E-11</v>
      </c>
      <c r="GS104" s="86">
        <f t="shared" si="183"/>
        <v>1.1760779617566606E-10</v>
      </c>
      <c r="GT104" s="86">
        <f t="shared" si="184"/>
        <v>5.4890663653549048E-11</v>
      </c>
      <c r="GU104" s="86">
        <f t="shared" si="185"/>
        <v>2.0923041350368099E-11</v>
      </c>
      <c r="GV104" s="86">
        <f t="shared" si="186"/>
        <v>4.2675454439940198E-13</v>
      </c>
      <c r="GW104" s="86">
        <f t="shared" si="187"/>
        <v>3.1624851268155688E-11</v>
      </c>
      <c r="GX104" s="86">
        <f t="shared" si="188"/>
        <v>1.3850510668927307E-9</v>
      </c>
      <c r="GY104" s="86">
        <f t="shared" si="189"/>
        <v>7.8286817514797379E-6</v>
      </c>
      <c r="GZ104" s="86">
        <f t="shared" si="190"/>
        <v>3.0947921896934849E-6</v>
      </c>
      <c r="HA104" s="86">
        <f t="shared" si="191"/>
        <v>5.5439353879115005E-7</v>
      </c>
      <c r="HC104" s="86">
        <f t="shared" si="326"/>
        <v>0.12494974185516282</v>
      </c>
      <c r="HD104" s="86">
        <f t="shared" si="192"/>
        <v>0.12731483383346121</v>
      </c>
      <c r="HE104" s="86">
        <f t="shared" si="193"/>
        <v>0.10858747163047275</v>
      </c>
      <c r="HF104" s="86">
        <f t="shared" si="194"/>
        <v>0.13271574394683341</v>
      </c>
      <c r="HG104" s="86">
        <f t="shared" si="195"/>
        <v>0.12574485817131342</v>
      </c>
      <c r="HH104" s="86">
        <f t="shared" si="196"/>
        <v>0.12160280399157485</v>
      </c>
      <c r="HI104" s="86">
        <f t="shared" si="197"/>
        <v>0.11409792226321828</v>
      </c>
      <c r="HJ104" s="86">
        <f t="shared" si="198"/>
        <v>8.4123385387355379E-2</v>
      </c>
      <c r="HK104" s="86">
        <f t="shared" si="199"/>
        <v>0.18499007420460878</v>
      </c>
      <c r="HL104" s="86">
        <f t="shared" si="200"/>
        <v>0.15569548225115537</v>
      </c>
      <c r="HM104" s="86">
        <f t="shared" si="201"/>
        <v>0.11604407865886905</v>
      </c>
      <c r="HN104" s="86">
        <f t="shared" si="202"/>
        <v>0.11883964821755132</v>
      </c>
      <c r="HO104" s="86">
        <f t="shared" si="203"/>
        <v>4.7254086473041482E-2</v>
      </c>
      <c r="HP104" s="86">
        <f t="shared" si="204"/>
        <v>4.8479652623681473E-2</v>
      </c>
      <c r="HQ104" s="86">
        <f t="shared" si="205"/>
        <v>2.9194226146457017E-2</v>
      </c>
      <c r="HS104" s="86">
        <f t="shared" si="327"/>
        <v>5.6477270030978385E-26</v>
      </c>
      <c r="HT104" s="86">
        <f t="shared" si="206"/>
        <v>7.0576224487380903E-21</v>
      </c>
      <c r="HU104" s="86">
        <f t="shared" si="207"/>
        <v>1.1611609046018833E-22</v>
      </c>
      <c r="HV104" s="86">
        <f t="shared" si="208"/>
        <v>6.7279178833050233E-23</v>
      </c>
      <c r="HW104" s="86">
        <f t="shared" si="209"/>
        <v>6.2476109824192385E-25</v>
      </c>
      <c r="HX104" s="86">
        <f t="shared" si="210"/>
        <v>2.2498166846822277E-24</v>
      </c>
      <c r="HY104" s="86">
        <f t="shared" si="211"/>
        <v>7.2652502934941011E-29</v>
      </c>
      <c r="HZ104" s="86">
        <f t="shared" si="212"/>
        <v>1.1238325132034085E-37</v>
      </c>
      <c r="IA104" s="86">
        <f t="shared" si="213"/>
        <v>1.0137236221909767E-25</v>
      </c>
      <c r="IB104" s="86">
        <f t="shared" si="214"/>
        <v>5.6864566052511968E-29</v>
      </c>
      <c r="IC104" s="86">
        <f t="shared" si="215"/>
        <v>2.8375749075063816E-31</v>
      </c>
      <c r="ID104" s="86">
        <f t="shared" si="216"/>
        <v>5.0727842005211804E-28</v>
      </c>
      <c r="IE104" s="86">
        <f t="shared" si="217"/>
        <v>4.281309635385984E-39</v>
      </c>
      <c r="IF104" s="86">
        <f t="shared" si="218"/>
        <v>1.0937853620732498E-24</v>
      </c>
      <c r="IG104" s="86">
        <f t="shared" si="219"/>
        <v>1.0485812947396134E-17</v>
      </c>
      <c r="II104" s="86">
        <f t="shared" si="328"/>
        <v>7.5473089981333037E-83</v>
      </c>
      <c r="IJ104" s="86">
        <f t="shared" si="329"/>
        <v>8.1305459632360114E-62</v>
      </c>
      <c r="IK104" s="86">
        <f t="shared" si="330"/>
        <v>5.0749956408779711E-69</v>
      </c>
      <c r="IL104" s="86">
        <f t="shared" si="331"/>
        <v>4.7672236331067041E-70</v>
      </c>
      <c r="IM104" s="86">
        <f t="shared" si="332"/>
        <v>9.9271016889605892E-79</v>
      </c>
      <c r="IN104" s="86">
        <f t="shared" si="333"/>
        <v>1.2759719974501336E-74</v>
      </c>
      <c r="IO104" s="86">
        <f t="shared" si="334"/>
        <v>1.0778878612344646E-88</v>
      </c>
      <c r="IP104" s="86">
        <f t="shared" si="335"/>
        <v>4.9467122466744592E-118</v>
      </c>
      <c r="IQ104" s="86">
        <f t="shared" si="336"/>
        <v>2.0416920039398766E-80</v>
      </c>
      <c r="IR104" s="86">
        <f t="shared" si="337"/>
        <v>6.2044600769867135E-91</v>
      </c>
      <c r="IS104" s="86">
        <f t="shared" si="338"/>
        <v>2.6296926252888287E-97</v>
      </c>
      <c r="IT104" s="86">
        <f t="shared" si="339"/>
        <v>5.9418849928204487E-86</v>
      </c>
      <c r="IU104" s="86">
        <f t="shared" si="340"/>
        <v>1.341909957901831E-119</v>
      </c>
      <c r="IV104" s="86">
        <f t="shared" si="341"/>
        <v>2.6711983796875514E-89</v>
      </c>
      <c r="IW104" s="86">
        <f t="shared" si="342"/>
        <v>7.4986653286813157E-85</v>
      </c>
      <c r="IY104" s="86">
        <f t="shared" si="343"/>
        <v>0.1249663036091223</v>
      </c>
      <c r="IZ104" s="86">
        <f t="shared" si="344"/>
        <v>0.12732340041751633</v>
      </c>
      <c r="JA104" s="86">
        <f t="shared" si="345"/>
        <v>0.10858905524597343</v>
      </c>
      <c r="JB104" s="86">
        <f t="shared" si="346"/>
        <v>0.13271575353181883</v>
      </c>
      <c r="JC104" s="86">
        <f t="shared" si="347"/>
        <v>0.12574487010858154</v>
      </c>
      <c r="JD104" s="86">
        <f t="shared" si="348"/>
        <v>0.12160280404538509</v>
      </c>
      <c r="JE104" s="86">
        <f t="shared" si="349"/>
        <v>0.11409792238082608</v>
      </c>
      <c r="JF104" s="86">
        <f t="shared" si="350"/>
        <v>8.412338544224604E-2</v>
      </c>
      <c r="JG104" s="86">
        <f t="shared" si="351"/>
        <v>0.18499007422553182</v>
      </c>
      <c r="JH104" s="86">
        <f t="shared" si="352"/>
        <v>0.15569548225158211</v>
      </c>
      <c r="JI104" s="86">
        <f t="shared" si="353"/>
        <v>0.11604407869049391</v>
      </c>
      <c r="JJ104" s="86">
        <f t="shared" si="354"/>
        <v>0.11883964960260238</v>
      </c>
      <c r="JK104" s="86">
        <f t="shared" si="355"/>
        <v>4.7261915154792965E-2</v>
      </c>
      <c r="JL104" s="86">
        <f t="shared" si="356"/>
        <v>4.8482747415871164E-2</v>
      </c>
      <c r="JM104" s="86">
        <f t="shared" si="357"/>
        <v>2.9194780539995819E-2</v>
      </c>
    </row>
    <row r="105" spans="2:273" x14ac:dyDescent="0.25">
      <c r="B105" s="2">
        <v>78</v>
      </c>
      <c r="C105" s="37">
        <v>106.92</v>
      </c>
      <c r="D105" s="37">
        <v>110.339</v>
      </c>
      <c r="E105" s="37">
        <v>103.855</v>
      </c>
      <c r="F105" s="37">
        <v>101.613</v>
      </c>
      <c r="G105" s="37">
        <v>111.226</v>
      </c>
      <c r="H105" s="37">
        <v>107.306</v>
      </c>
      <c r="I105" s="37">
        <v>106.161</v>
      </c>
      <c r="J105" s="37">
        <v>107.452</v>
      </c>
      <c r="K105" s="37">
        <v>120.065</v>
      </c>
      <c r="L105" s="37">
        <v>115.194</v>
      </c>
      <c r="M105" s="37">
        <v>106.048</v>
      </c>
      <c r="N105" s="37">
        <v>109.93300000000001</v>
      </c>
      <c r="O105" s="37">
        <v>91.683000000000007</v>
      </c>
      <c r="P105" s="37">
        <v>81.667000000000002</v>
      </c>
      <c r="Q105" s="37">
        <v>65.754000000000005</v>
      </c>
      <c r="S105" s="4">
        <f t="shared" si="229"/>
        <v>103.77721687596961</v>
      </c>
      <c r="T105" s="4">
        <f t="shared" si="230"/>
        <v>105.86618492188606</v>
      </c>
      <c r="U105" s="4">
        <f t="shared" si="231"/>
        <v>101.14661494324774</v>
      </c>
      <c r="V105" s="4">
        <f t="shared" si="232"/>
        <v>101.50095412739876</v>
      </c>
      <c r="W105" s="4">
        <f t="shared" si="233"/>
        <v>108.58228397176103</v>
      </c>
      <c r="X105" s="4">
        <f t="shared" si="234"/>
        <v>106.69067759765537</v>
      </c>
      <c r="Y105" s="4">
        <f t="shared" si="235"/>
        <v>103.45457970060787</v>
      </c>
      <c r="Z105" s="4">
        <f t="shared" si="236"/>
        <v>101.24270086874455</v>
      </c>
      <c r="AA105" s="4">
        <f t="shared" si="237"/>
        <v>118.45778500486622</v>
      </c>
      <c r="AB105" s="4">
        <f t="shared" si="238"/>
        <v>114.19719550022018</v>
      </c>
      <c r="AC105" s="4">
        <f t="shared" si="239"/>
        <v>102.89438149423398</v>
      </c>
      <c r="AD105" s="4">
        <f t="shared" si="240"/>
        <v>106.53389740053171</v>
      </c>
      <c r="AE105" s="4">
        <f t="shared" si="241"/>
        <v>87.284393208117706</v>
      </c>
      <c r="AF105" s="4">
        <f t="shared" si="242"/>
        <v>82.277035976574325</v>
      </c>
      <c r="AG105" s="4">
        <f t="shared" si="243"/>
        <v>69.143967094349719</v>
      </c>
      <c r="AI105" s="4">
        <f t="shared" si="244"/>
        <v>3.1427831240303874</v>
      </c>
      <c r="AJ105" s="4">
        <f t="shared" si="245"/>
        <v>4.4728150781139391</v>
      </c>
      <c r="AK105" s="4">
        <f t="shared" si="246"/>
        <v>2.7083850567522632</v>
      </c>
      <c r="AL105" s="4">
        <f t="shared" si="247"/>
        <v>0.11204587260124299</v>
      </c>
      <c r="AM105" s="4">
        <f t="shared" si="248"/>
        <v>2.6437160282389698</v>
      </c>
      <c r="AN105" s="4">
        <f t="shared" si="249"/>
        <v>0.61532240234463131</v>
      </c>
      <c r="AO105" s="4">
        <f t="shared" si="250"/>
        <v>2.7064202993921356</v>
      </c>
      <c r="AP105" s="4">
        <f t="shared" si="251"/>
        <v>6.2092991312554489</v>
      </c>
      <c r="AQ105" s="4">
        <f t="shared" si="252"/>
        <v>1.6072149951337735</v>
      </c>
      <c r="AR105" s="4">
        <f t="shared" si="253"/>
        <v>0.99680449977982732</v>
      </c>
      <c r="AS105" s="4">
        <f t="shared" si="254"/>
        <v>3.1536185057660191</v>
      </c>
      <c r="AT105" s="4">
        <f t="shared" si="255"/>
        <v>3.3991025994682929</v>
      </c>
      <c r="AU105" s="4">
        <f t="shared" si="256"/>
        <v>4.3986067918823011</v>
      </c>
      <c r="AV105" s="4">
        <f t="shared" si="257"/>
        <v>-0.61003597657432351</v>
      </c>
      <c r="AW105" s="4">
        <f t="shared" si="257"/>
        <v>-3.3899670943497142</v>
      </c>
      <c r="AY105" s="2">
        <f t="shared" si="308"/>
        <v>53.197099375885877</v>
      </c>
      <c r="AZ105" s="2">
        <f t="shared" si="147"/>
        <v>55.054922308944882</v>
      </c>
      <c r="BA105" s="2">
        <f t="shared" si="148"/>
        <v>55.962037192549971</v>
      </c>
      <c r="BB105" s="2">
        <f t="shared" si="149"/>
        <v>56.919542534965061</v>
      </c>
      <c r="BC105" s="2">
        <f t="shared" si="150"/>
        <v>57.520006462764911</v>
      </c>
      <c r="BD105" s="2">
        <f t="shared" si="151"/>
        <v>58.028431181499478</v>
      </c>
      <c r="BE105" s="2">
        <f t="shared" si="152"/>
        <v>56.933932576930964</v>
      </c>
      <c r="BF105" s="2">
        <f t="shared" si="153"/>
        <v>58.478703857546776</v>
      </c>
      <c r="BG105" s="2">
        <f t="shared" si="154"/>
        <v>55.46572593362842</v>
      </c>
      <c r="BH105" s="2">
        <f t="shared" si="155"/>
        <v>55.667734029174255</v>
      </c>
      <c r="BI105" s="2">
        <f t="shared" si="156"/>
        <v>56.097122442653344</v>
      </c>
      <c r="BJ105" s="2">
        <f t="shared" si="157"/>
        <v>56.012460762543348</v>
      </c>
      <c r="BK105" s="2">
        <f t="shared" si="158"/>
        <v>59.783997828304408</v>
      </c>
      <c r="BL105" s="2">
        <f t="shared" si="159"/>
        <v>59.221198838857674</v>
      </c>
      <c r="BM105" s="2">
        <f t="shared" si="160"/>
        <v>56.859390012413058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70.338134673041083</v>
      </c>
      <c r="DL105" s="2">
        <f t="shared" si="289"/>
        <v>81.03361780514814</v>
      </c>
      <c r="DM105" s="2">
        <f t="shared" si="289"/>
        <v>82.762710963455163</v>
      </c>
      <c r="DN105" s="2">
        <f t="shared" si="289"/>
        <v>90.358664753850803</v>
      </c>
      <c r="DO105" s="2">
        <f t="shared" si="289"/>
        <v>77.413797795228021</v>
      </c>
      <c r="DP105" s="2">
        <f t="shared" si="289"/>
        <v>79.782655693144079</v>
      </c>
      <c r="DQ105" s="2">
        <f t="shared" si="289"/>
        <v>73.044380206378975</v>
      </c>
      <c r="DR105" s="2">
        <f t="shared" si="289"/>
        <v>76.19495328330207</v>
      </c>
      <c r="DS105" s="2">
        <f t="shared" si="289"/>
        <v>82.68080052264807</v>
      </c>
      <c r="DT105" s="2">
        <f t="shared" si="289"/>
        <v>82.487197560975602</v>
      </c>
      <c r="DU105" s="2">
        <f t="shared" si="289"/>
        <v>74.752826172607882</v>
      </c>
      <c r="DV105" s="2">
        <f t="shared" si="289"/>
        <v>75.063496677740886</v>
      </c>
      <c r="DW105" s="2">
        <f t="shared" si="289"/>
        <v>77.193889532389534</v>
      </c>
      <c r="DX105" s="2">
        <f t="shared" si="289"/>
        <v>68.9800193277311</v>
      </c>
      <c r="DY105" s="2">
        <f t="shared" si="289"/>
        <v>63.728545454545454</v>
      </c>
      <c r="EA105" s="2">
        <f t="shared" si="228"/>
        <v>52.545192067457833</v>
      </c>
      <c r="EB105" s="2">
        <f t="shared" si="290"/>
        <v>54.109798044700781</v>
      </c>
      <c r="EC105" s="2">
        <f t="shared" si="291"/>
        <v>54.902531097735739</v>
      </c>
      <c r="ED105" s="2">
        <f t="shared" si="292"/>
        <v>55.625570939266822</v>
      </c>
      <c r="EE105" s="2">
        <f t="shared" si="293"/>
        <v>56.681633538695237</v>
      </c>
      <c r="EF105" s="2">
        <f t="shared" si="294"/>
        <v>57.119178099580516</v>
      </c>
      <c r="EG105" s="2">
        <f t="shared" si="295"/>
        <v>56.137013716868978</v>
      </c>
      <c r="EH105" s="2">
        <f t="shared" si="296"/>
        <v>57.614177370539622</v>
      </c>
      <c r="EI105" s="2">
        <f t="shared" si="297"/>
        <v>54.256149289679492</v>
      </c>
      <c r="EJ105" s="2">
        <f t="shared" si="298"/>
        <v>54.365964330228287</v>
      </c>
      <c r="EK105" s="2">
        <f t="shared" si="299"/>
        <v>55.141714760172327</v>
      </c>
      <c r="EL105" s="2">
        <f t="shared" si="300"/>
        <v>55.121157528593343</v>
      </c>
      <c r="EM105" s="2">
        <f t="shared" si="301"/>
        <v>58.700973414833342</v>
      </c>
      <c r="EN105" s="2">
        <f t="shared" si="302"/>
        <v>58.635442119400388</v>
      </c>
      <c r="EO105" s="2">
        <f t="shared" si="303"/>
        <v>56.406546800301626</v>
      </c>
      <c r="EQ105" s="2">
        <f t="shared" si="304"/>
        <v>51.717255209651817</v>
      </c>
      <c r="ER105" s="2">
        <f t="shared" si="305"/>
        <v>53.486997351553335</v>
      </c>
      <c r="ES105" s="2">
        <f t="shared" si="305"/>
        <v>53.56013928577935</v>
      </c>
      <c r="ET105" s="2">
        <f t="shared" si="305"/>
        <v>54.645616193254376</v>
      </c>
      <c r="EU105" s="2">
        <f t="shared" si="305"/>
        <v>56.195915831513446</v>
      </c>
      <c r="EV105" s="2">
        <f t="shared" si="305"/>
        <v>56.98013906592179</v>
      </c>
      <c r="EW105" s="2">
        <f t="shared" si="305"/>
        <v>55.311987351765964</v>
      </c>
      <c r="EX105" s="2">
        <f t="shared" si="305"/>
        <v>56.161306707771153</v>
      </c>
      <c r="EY105" s="2">
        <f t="shared" si="305"/>
        <v>53.693238914457922</v>
      </c>
      <c r="EZ105" s="2">
        <f t="shared" si="305"/>
        <v>53.475817033472843</v>
      </c>
      <c r="FA105" s="2">
        <f t="shared" si="305"/>
        <v>54.09937400683296</v>
      </c>
      <c r="FB105" s="2">
        <f t="shared" si="305"/>
        <v>54.912715199283824</v>
      </c>
      <c r="FC105" s="2">
        <f t="shared" si="305"/>
        <v>57.711974864364635</v>
      </c>
      <c r="FD105" s="2">
        <f t="shared" si="305"/>
        <v>58.42634611220825</v>
      </c>
      <c r="FE105" s="2">
        <f t="shared" si="305"/>
        <v>57.000386041067486</v>
      </c>
      <c r="FG105" s="2">
        <f t="shared" si="306"/>
        <v>0.96334450551316098</v>
      </c>
      <c r="FH105" s="2">
        <f t="shared" si="307"/>
        <v>0.9648797786006329</v>
      </c>
      <c r="FI105" s="2">
        <f t="shared" si="307"/>
        <v>0.96193890996532194</v>
      </c>
      <c r="FJ105" s="2">
        <f t="shared" si="307"/>
        <v>0.96272634848491523</v>
      </c>
      <c r="FK105" s="2">
        <f t="shared" si="307"/>
        <v>0.95954508424088247</v>
      </c>
      <c r="FL105" s="2">
        <f t="shared" si="307"/>
        <v>0.95987536353323388</v>
      </c>
      <c r="FM105" s="2">
        <f t="shared" si="307"/>
        <v>0.95282737872096857</v>
      </c>
      <c r="FN105" s="2">
        <f t="shared" si="307"/>
        <v>0.95340980781164109</v>
      </c>
      <c r="FO105" s="2">
        <f t="shared" si="307"/>
        <v>0.95742753791515234</v>
      </c>
      <c r="FP105" s="2">
        <f t="shared" si="307"/>
        <v>0.9536794013412907</v>
      </c>
      <c r="FQ105" s="2">
        <f t="shared" si="307"/>
        <v>0.95123858906138414</v>
      </c>
      <c r="FR105" s="2">
        <f t="shared" si="307"/>
        <v>0.95529835889175763</v>
      </c>
      <c r="FS105" s="2">
        <f t="shared" si="307"/>
        <v>0.94140458285804063</v>
      </c>
      <c r="FT105" s="2">
        <f t="shared" si="307"/>
        <v>0.94336607097653513</v>
      </c>
      <c r="FU105" s="2">
        <f t="shared" si="307"/>
        <v>0.93818417408156984</v>
      </c>
      <c r="FW105" s="2">
        <f t="shared" si="324"/>
        <v>3.6452194719610424E-4</v>
      </c>
      <c r="FX105" s="2">
        <f t="shared" si="164"/>
        <v>7.1651599681889287E-4</v>
      </c>
      <c r="FY105" s="2">
        <f t="shared" si="165"/>
        <v>6.5757212564988344E-4</v>
      </c>
      <c r="FZ105" s="2">
        <f t="shared" si="166"/>
        <v>6.7109138456222859E-4</v>
      </c>
      <c r="GA105" s="2">
        <f t="shared" si="167"/>
        <v>7.1036000427393499E-4</v>
      </c>
      <c r="GB105" s="2">
        <f t="shared" si="168"/>
        <v>7.9630584708070113E-4</v>
      </c>
      <c r="GC105" s="2">
        <f t="shared" si="169"/>
        <v>7.8292791695123672E-4</v>
      </c>
      <c r="GD105" s="2">
        <f t="shared" si="170"/>
        <v>7.9527641853200672E-4</v>
      </c>
      <c r="GE105" s="2">
        <f t="shared" si="171"/>
        <v>9.4285514178913342E-4</v>
      </c>
      <c r="GF105" s="2">
        <f t="shared" si="172"/>
        <v>9.2418336430575361E-4</v>
      </c>
      <c r="GG105" s="2">
        <f t="shared" si="173"/>
        <v>8.2293631999238331E-4</v>
      </c>
      <c r="GH105" s="2">
        <f t="shared" si="174"/>
        <v>7.2947541194271544E-4</v>
      </c>
      <c r="GI105" s="2">
        <f t="shared" si="175"/>
        <v>5.8212482528515938E-4</v>
      </c>
      <c r="GJ105" s="2">
        <f t="shared" si="176"/>
        <v>4.6548921892437367E-4</v>
      </c>
      <c r="GK105" s="2">
        <f t="shared" si="177"/>
        <v>3.8363568802673141E-4</v>
      </c>
      <c r="GM105" s="86">
        <f t="shared" si="325"/>
        <v>3.5145655048417216E-6</v>
      </c>
      <c r="GN105" s="86">
        <f t="shared" si="178"/>
        <v>1.5588124175016155E-6</v>
      </c>
      <c r="GO105" s="86">
        <f t="shared" si="179"/>
        <v>2.1483144260462799E-7</v>
      </c>
      <c r="GP105" s="86">
        <f t="shared" si="180"/>
        <v>6.094925037107496E-10</v>
      </c>
      <c r="GQ105" s="86">
        <f t="shared" si="181"/>
        <v>8.2217041084967231E-10</v>
      </c>
      <c r="GR105" s="86">
        <f t="shared" si="182"/>
        <v>1.3699922399114201E-12</v>
      </c>
      <c r="GS105" s="86">
        <f t="shared" si="183"/>
        <v>4.1856261755260934E-12</v>
      </c>
      <c r="GT105" s="86">
        <f t="shared" si="184"/>
        <v>1.7032338755451746E-12</v>
      </c>
      <c r="GU105" s="86">
        <f t="shared" si="185"/>
        <v>6.5139456002519024E-13</v>
      </c>
      <c r="GV105" s="86">
        <f t="shared" si="186"/>
        <v>6.7216037846881581E-15</v>
      </c>
      <c r="GW105" s="86">
        <f t="shared" si="187"/>
        <v>8.4689929054610336E-13</v>
      </c>
      <c r="GX105" s="86">
        <f t="shared" si="188"/>
        <v>6.3879160939185827E-11</v>
      </c>
      <c r="GY105" s="86">
        <f t="shared" si="189"/>
        <v>1.460744435988796E-6</v>
      </c>
      <c r="GZ105" s="86">
        <f t="shared" si="190"/>
        <v>5.1170552826881633E-7</v>
      </c>
      <c r="HA105" s="86">
        <f t="shared" si="191"/>
        <v>7.0752588515547913E-8</v>
      </c>
      <c r="HC105" s="86">
        <f t="shared" si="326"/>
        <v>0.1614666408734689</v>
      </c>
      <c r="HD105" s="86">
        <f t="shared" si="192"/>
        <v>0.16196503383331645</v>
      </c>
      <c r="HE105" s="86">
        <f t="shared" si="193"/>
        <v>0.14089512157822789</v>
      </c>
      <c r="HF105" s="86">
        <f t="shared" si="194"/>
        <v>0.17068800023149652</v>
      </c>
      <c r="HG105" s="86">
        <f t="shared" si="195"/>
        <v>0.16505252271525997</v>
      </c>
      <c r="HH105" s="86">
        <f t="shared" si="196"/>
        <v>0.15944828037126244</v>
      </c>
      <c r="HI105" s="86">
        <f t="shared" si="197"/>
        <v>0.15381169014978174</v>
      </c>
      <c r="HJ105" s="86">
        <f t="shared" si="198"/>
        <v>0.12134662368453752</v>
      </c>
      <c r="HK105" s="86">
        <f t="shared" si="199"/>
        <v>0.23984814207357935</v>
      </c>
      <c r="HL105" s="86">
        <f t="shared" si="200"/>
        <v>0.20750116288451018</v>
      </c>
      <c r="HM105" s="86">
        <f t="shared" si="201"/>
        <v>0.15878147385268043</v>
      </c>
      <c r="HN105" s="86">
        <f t="shared" si="202"/>
        <v>0.158617834847048</v>
      </c>
      <c r="HO105" s="86">
        <f t="shared" si="203"/>
        <v>6.9987258408354555E-2</v>
      </c>
      <c r="HP105" s="86">
        <f t="shared" si="204"/>
        <v>7.1243959946862931E-2</v>
      </c>
      <c r="HQ105" s="86">
        <f t="shared" si="205"/>
        <v>4.6399429242508249E-2</v>
      </c>
      <c r="HS105" s="86">
        <f t="shared" si="327"/>
        <v>4.7508843236693512E-25</v>
      </c>
      <c r="HT105" s="86">
        <f t="shared" si="206"/>
        <v>4.1971814210563497E-20</v>
      </c>
      <c r="HU105" s="86">
        <f t="shared" si="207"/>
        <v>8.1420977626662503E-22</v>
      </c>
      <c r="HV105" s="86">
        <f t="shared" si="208"/>
        <v>4.8660145148478181E-22</v>
      </c>
      <c r="HW105" s="86">
        <f t="shared" si="209"/>
        <v>5.7147011206266458E-24</v>
      </c>
      <c r="HX105" s="86">
        <f t="shared" si="210"/>
        <v>1.9541787819742402E-23</v>
      </c>
      <c r="HY105" s="86">
        <f t="shared" si="211"/>
        <v>9.534774538053061E-28</v>
      </c>
      <c r="HZ105" s="86">
        <f t="shared" si="212"/>
        <v>3.4613820515713495E-36</v>
      </c>
      <c r="IA105" s="86">
        <f t="shared" si="213"/>
        <v>1.0790149325303525E-24</v>
      </c>
      <c r="IB105" s="86">
        <f t="shared" si="214"/>
        <v>8.2340524933204477E-28</v>
      </c>
      <c r="IC105" s="86">
        <f t="shared" si="215"/>
        <v>4.8252639108370877E-30</v>
      </c>
      <c r="ID105" s="86">
        <f t="shared" si="216"/>
        <v>6.0008000081048476E-27</v>
      </c>
      <c r="IE105" s="86">
        <f t="shared" si="217"/>
        <v>1.2492463293274464E-37</v>
      </c>
      <c r="IF105" s="86">
        <f t="shared" si="218"/>
        <v>8.0317078133307291E-24</v>
      </c>
      <c r="IG105" s="86">
        <f t="shared" si="219"/>
        <v>3.9703446698356065E-17</v>
      </c>
      <c r="II105" s="86">
        <f t="shared" si="328"/>
        <v>5.3598980708902008E-81</v>
      </c>
      <c r="IJ105" s="86">
        <f t="shared" si="329"/>
        <v>2.5567580157879088E-60</v>
      </c>
      <c r="IK105" s="86">
        <f t="shared" si="330"/>
        <v>2.3065401915657395E-67</v>
      </c>
      <c r="IL105" s="86">
        <f t="shared" si="331"/>
        <v>2.3209261926595196E-68</v>
      </c>
      <c r="IM105" s="86">
        <f t="shared" si="332"/>
        <v>8.1855346816612396E-77</v>
      </c>
      <c r="IN105" s="86">
        <f t="shared" si="333"/>
        <v>8.8799212306151653E-73</v>
      </c>
      <c r="IO105" s="86">
        <f t="shared" si="334"/>
        <v>1.6807323993186011E-86</v>
      </c>
      <c r="IP105" s="86">
        <f t="shared" si="335"/>
        <v>4.2982184077006474E-115</v>
      </c>
      <c r="IQ105" s="86">
        <f t="shared" si="336"/>
        <v>2.2195662354154401E-78</v>
      </c>
      <c r="IR105" s="86">
        <f t="shared" si="337"/>
        <v>1.2430928681273257E-88</v>
      </c>
      <c r="IS105" s="86">
        <f t="shared" si="338"/>
        <v>7.023324667734706E-95</v>
      </c>
      <c r="IT105" s="86">
        <f t="shared" si="339"/>
        <v>7.5393979736571725E-84</v>
      </c>
      <c r="IU105" s="86">
        <f t="shared" si="340"/>
        <v>9.6319779425626369E-117</v>
      </c>
      <c r="IV105" s="86">
        <f t="shared" si="341"/>
        <v>3.0747520717318135E-87</v>
      </c>
      <c r="IW105" s="86">
        <f t="shared" si="342"/>
        <v>6.0834154684663586E-83</v>
      </c>
      <c r="IY105" s="86">
        <f t="shared" si="343"/>
        <v>0.16147015543897375</v>
      </c>
      <c r="IZ105" s="86">
        <f t="shared" si="344"/>
        <v>0.16196659264573396</v>
      </c>
      <c r="JA105" s="86">
        <f t="shared" si="345"/>
        <v>0.1408953364096705</v>
      </c>
      <c r="JB105" s="86">
        <f t="shared" si="346"/>
        <v>0.17068800084098903</v>
      </c>
      <c r="JC105" s="86">
        <f t="shared" si="347"/>
        <v>0.16505252353743038</v>
      </c>
      <c r="JD105" s="86">
        <f t="shared" si="348"/>
        <v>0.15944828037263242</v>
      </c>
      <c r="JE105" s="86">
        <f t="shared" si="349"/>
        <v>0.15381169015396737</v>
      </c>
      <c r="JF105" s="86">
        <f t="shared" si="350"/>
        <v>0.12134662368624076</v>
      </c>
      <c r="JG105" s="86">
        <f t="shared" si="351"/>
        <v>0.23984814207423075</v>
      </c>
      <c r="JH105" s="86">
        <f t="shared" si="352"/>
        <v>0.20750116288451689</v>
      </c>
      <c r="JI105" s="86">
        <f t="shared" si="353"/>
        <v>0.15878147385352734</v>
      </c>
      <c r="JJ105" s="86">
        <f t="shared" si="354"/>
        <v>0.15861783491092715</v>
      </c>
      <c r="JK105" s="86">
        <f t="shared" si="355"/>
        <v>6.9988719152790549E-2</v>
      </c>
      <c r="JL105" s="86">
        <f t="shared" si="356"/>
        <v>7.12444716523912E-2</v>
      </c>
      <c r="JM105" s="86">
        <f t="shared" si="357"/>
        <v>4.6399499995096807E-2</v>
      </c>
    </row>
    <row r="106" spans="2:273" x14ac:dyDescent="0.25">
      <c r="B106" s="2">
        <v>79</v>
      </c>
      <c r="C106" s="37">
        <v>114.6</v>
      </c>
      <c r="D106" s="37">
        <v>122</v>
      </c>
      <c r="E106" s="37">
        <v>115.532</v>
      </c>
      <c r="F106" s="37">
        <v>113.306</v>
      </c>
      <c r="G106" s="37">
        <v>122.645</v>
      </c>
      <c r="H106" s="37">
        <v>117</v>
      </c>
      <c r="I106" s="37">
        <v>116.694</v>
      </c>
      <c r="J106" s="37">
        <v>119</v>
      </c>
      <c r="K106" s="37">
        <v>132.548</v>
      </c>
      <c r="L106" s="37">
        <v>127.17700000000001</v>
      </c>
      <c r="M106" s="37">
        <v>117.887</v>
      </c>
      <c r="N106" s="37">
        <v>122.883</v>
      </c>
      <c r="O106" s="37">
        <v>103.167</v>
      </c>
      <c r="P106" s="37">
        <v>91.516999999999996</v>
      </c>
      <c r="Q106" s="37">
        <v>75.114999999999995</v>
      </c>
      <c r="S106" s="4">
        <f t="shared" si="229"/>
        <v>113.44709718223265</v>
      </c>
      <c r="T106" s="4">
        <f t="shared" si="230"/>
        <v>114.9685794029694</v>
      </c>
      <c r="U106" s="4">
        <f t="shared" si="231"/>
        <v>110.12561357522804</v>
      </c>
      <c r="V106" s="4">
        <f t="shared" si="232"/>
        <v>109.70815579336065</v>
      </c>
      <c r="W106" s="4">
        <f t="shared" si="233"/>
        <v>118.92241477718673</v>
      </c>
      <c r="X106" s="4">
        <f t="shared" si="234"/>
        <v>116.57630505164158</v>
      </c>
      <c r="Y106" s="4">
        <f t="shared" si="235"/>
        <v>113.95590232888176</v>
      </c>
      <c r="Z106" s="4">
        <f t="shared" si="236"/>
        <v>113.59051174030751</v>
      </c>
      <c r="AA106" s="4">
        <f t="shared" si="237"/>
        <v>129.52212231826286</v>
      </c>
      <c r="AB106" s="4">
        <f t="shared" si="238"/>
        <v>125.94828665465531</v>
      </c>
      <c r="AC106" s="4">
        <f t="shared" si="239"/>
        <v>113.90321381294535</v>
      </c>
      <c r="AD106" s="4">
        <f t="shared" si="240"/>
        <v>117.50858338241329</v>
      </c>
      <c r="AE106" s="4">
        <f t="shared" si="241"/>
        <v>96.525019623099922</v>
      </c>
      <c r="AF106" s="4">
        <f t="shared" si="242"/>
        <v>89.872954828095686</v>
      </c>
      <c r="AG106" s="4">
        <f t="shared" si="243"/>
        <v>74.310845681875449</v>
      </c>
      <c r="AI106" s="4">
        <f t="shared" si="244"/>
        <v>1.152902817767341</v>
      </c>
      <c r="AJ106" s="4">
        <f t="shared" si="245"/>
        <v>7.0314205970306034</v>
      </c>
      <c r="AK106" s="4">
        <f t="shared" si="246"/>
        <v>5.4063864247719522</v>
      </c>
      <c r="AL106" s="4">
        <f t="shared" si="247"/>
        <v>3.5978442066393512</v>
      </c>
      <c r="AM106" s="4">
        <f t="shared" si="248"/>
        <v>3.7225852228132652</v>
      </c>
      <c r="AN106" s="4">
        <f t="shared" si="249"/>
        <v>0.42369494835841692</v>
      </c>
      <c r="AO106" s="4">
        <f t="shared" si="250"/>
        <v>2.7380976711182399</v>
      </c>
      <c r="AP106" s="4">
        <f t="shared" si="251"/>
        <v>5.4094882596924947</v>
      </c>
      <c r="AQ106" s="4">
        <f t="shared" si="252"/>
        <v>3.0258776817371427</v>
      </c>
      <c r="AR106" s="4">
        <f t="shared" si="253"/>
        <v>1.2287133453447012</v>
      </c>
      <c r="AS106" s="4">
        <f t="shared" si="254"/>
        <v>3.9837861870546476</v>
      </c>
      <c r="AT106" s="4">
        <f t="shared" si="255"/>
        <v>5.3744166175867036</v>
      </c>
      <c r="AU106" s="4">
        <f t="shared" si="256"/>
        <v>6.6419803769000794</v>
      </c>
      <c r="AV106" s="4">
        <f t="shared" si="257"/>
        <v>1.6440451719043097</v>
      </c>
      <c r="AW106" s="4">
        <f t="shared" si="257"/>
        <v>0.80415431812454585</v>
      </c>
      <c r="AY106" s="2">
        <f t="shared" si="308"/>
        <v>53.011234506841063</v>
      </c>
      <c r="AZ106" s="2">
        <f t="shared" si="147"/>
        <v>54.825729985031316</v>
      </c>
      <c r="BA106" s="2">
        <f t="shared" si="148"/>
        <v>55.715554113535603</v>
      </c>
      <c r="BB106" s="2">
        <f t="shared" si="149"/>
        <v>56.655945118968312</v>
      </c>
      <c r="BC106" s="2">
        <f t="shared" si="150"/>
        <v>57.296009323485933</v>
      </c>
      <c r="BD106" s="2">
        <f t="shared" si="151"/>
        <v>57.812236063177316</v>
      </c>
      <c r="BE106" s="2">
        <f t="shared" si="152"/>
        <v>56.703943289885245</v>
      </c>
      <c r="BF106" s="2">
        <f t="shared" si="153"/>
        <v>58.19748834723508</v>
      </c>
      <c r="BG106" s="2">
        <f t="shared" si="154"/>
        <v>55.213565916044267</v>
      </c>
      <c r="BH106" s="2">
        <f t="shared" si="155"/>
        <v>55.405942760411577</v>
      </c>
      <c r="BI106" s="2">
        <f t="shared" si="156"/>
        <v>55.842205049126981</v>
      </c>
      <c r="BJ106" s="2">
        <f t="shared" si="157"/>
        <v>55.796071087954282</v>
      </c>
      <c r="BK106" s="2">
        <f t="shared" si="158"/>
        <v>59.535985952191929</v>
      </c>
      <c r="BL106" s="2">
        <f t="shared" si="159"/>
        <v>59.033013216203599</v>
      </c>
      <c r="BM106" s="2">
        <f t="shared" si="160"/>
        <v>56.72550940654515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70.475096021392105</v>
      </c>
      <c r="DL106" s="2">
        <f t="shared" si="289"/>
        <v>81.310408259730437</v>
      </c>
      <c r="DM106" s="2">
        <f t="shared" si="289"/>
        <v>83.068166112956817</v>
      </c>
      <c r="DN106" s="2">
        <f t="shared" si="289"/>
        <v>90.768321051041994</v>
      </c>
      <c r="DO106" s="2">
        <f t="shared" si="289"/>
        <v>77.602931742675921</v>
      </c>
      <c r="DP106" s="2">
        <f t="shared" si="289"/>
        <v>79.975951978254329</v>
      </c>
      <c r="DQ106" s="2">
        <f t="shared" si="289"/>
        <v>73.176631238273913</v>
      </c>
      <c r="DR106" s="2">
        <f t="shared" si="289"/>
        <v>76.385369699812387</v>
      </c>
      <c r="DS106" s="2">
        <f t="shared" si="289"/>
        <v>82.953956097560962</v>
      </c>
      <c r="DT106" s="2">
        <f t="shared" si="289"/>
        <v>82.794135365853663</v>
      </c>
      <c r="DU106" s="2">
        <f t="shared" si="289"/>
        <v>74.954530956848032</v>
      </c>
      <c r="DV106" s="2">
        <f t="shared" si="289"/>
        <v>75.269443974630036</v>
      </c>
      <c r="DW106" s="2">
        <f t="shared" si="289"/>
        <v>77.41921256971257</v>
      </c>
      <c r="DX106" s="2">
        <f t="shared" si="289"/>
        <v>69.100331092436974</v>
      </c>
      <c r="DY106" s="2">
        <f t="shared" si="289"/>
        <v>63.825454545454548</v>
      </c>
      <c r="EA106" s="2">
        <f t="shared" si="228"/>
        <v>52.405532479700184</v>
      </c>
      <c r="EB106" s="2">
        <f t="shared" si="290"/>
        <v>53.947039094448442</v>
      </c>
      <c r="EC106" s="2">
        <f t="shared" si="291"/>
        <v>54.729492834623102</v>
      </c>
      <c r="ED106" s="2">
        <f t="shared" si="292"/>
        <v>55.45215630859019</v>
      </c>
      <c r="EE106" s="2">
        <f t="shared" si="293"/>
        <v>56.515572740315626</v>
      </c>
      <c r="EF106" s="2">
        <f t="shared" si="294"/>
        <v>56.967393591099757</v>
      </c>
      <c r="EG106" s="2">
        <f t="shared" si="295"/>
        <v>55.96088784988855</v>
      </c>
      <c r="EH106" s="2">
        <f t="shared" si="296"/>
        <v>57.388183408492466</v>
      </c>
      <c r="EI106" s="2">
        <f t="shared" si="297"/>
        <v>54.089196973489521</v>
      </c>
      <c r="EJ106" s="2">
        <f t="shared" si="298"/>
        <v>54.193648214051429</v>
      </c>
      <c r="EK106" s="2">
        <f t="shared" si="299"/>
        <v>54.949645234221215</v>
      </c>
      <c r="EL106" s="2">
        <f t="shared" si="300"/>
        <v>54.965193255512332</v>
      </c>
      <c r="EM106" s="2">
        <f t="shared" si="301"/>
        <v>58.521477035978663</v>
      </c>
      <c r="EN106" s="2">
        <f t="shared" si="302"/>
        <v>58.481921774542926</v>
      </c>
      <c r="EO106" s="2">
        <f t="shared" si="303"/>
        <v>56.298609542356374</v>
      </c>
      <c r="EQ106" s="2">
        <f t="shared" si="304"/>
        <v>51.600265164320419</v>
      </c>
      <c r="ER106" s="2">
        <f t="shared" si="305"/>
        <v>53.342092093657804</v>
      </c>
      <c r="ES106" s="2">
        <f t="shared" si="305"/>
        <v>53.426011643714283</v>
      </c>
      <c r="ET106" s="2">
        <f t="shared" si="305"/>
        <v>54.503091369462553</v>
      </c>
      <c r="EU106" s="2">
        <f t="shared" si="305"/>
        <v>56.04351649266323</v>
      </c>
      <c r="EV106" s="2">
        <f t="shared" si="305"/>
        <v>56.831946583240224</v>
      </c>
      <c r="EW106" s="2">
        <f t="shared" si="305"/>
        <v>55.161369024142601</v>
      </c>
      <c r="EX106" s="2">
        <f t="shared" si="305"/>
        <v>55.985956413934737</v>
      </c>
      <c r="EY106" s="2">
        <f t="shared" si="305"/>
        <v>53.543710374897884</v>
      </c>
      <c r="EZ106" s="2">
        <f t="shared" si="305"/>
        <v>53.3307302917013</v>
      </c>
      <c r="FA106" s="2">
        <f t="shared" si="305"/>
        <v>53.941540427071004</v>
      </c>
      <c r="FB106" s="2">
        <f t="shared" si="305"/>
        <v>54.762269135517215</v>
      </c>
      <c r="FC106" s="2">
        <f t="shared" si="305"/>
        <v>57.560586251071605</v>
      </c>
      <c r="FD106" s="2">
        <f t="shared" si="305"/>
        <v>58.277872916066016</v>
      </c>
      <c r="FE106" s="2">
        <f t="shared" si="305"/>
        <v>56.870377451309388</v>
      </c>
      <c r="FG106" s="2">
        <f t="shared" si="306"/>
        <v>0.96646162083479858</v>
      </c>
      <c r="FH106" s="2">
        <f t="shared" si="307"/>
        <v>0.96787069145239668</v>
      </c>
      <c r="FI106" s="2">
        <f t="shared" si="307"/>
        <v>0.9651712330661506</v>
      </c>
      <c r="FJ106" s="2">
        <f t="shared" si="307"/>
        <v>0.96589416967798958</v>
      </c>
      <c r="FK106" s="2">
        <f t="shared" si="307"/>
        <v>0.96297287679383237</v>
      </c>
      <c r="FL106" s="2">
        <f t="shared" si="307"/>
        <v>0.96327624217512953</v>
      </c>
      <c r="FM106" s="2">
        <f t="shared" si="307"/>
        <v>0.95679874350940808</v>
      </c>
      <c r="FN106" s="2">
        <f t="shared" si="307"/>
        <v>0.95733433472707796</v>
      </c>
      <c r="FO106" s="2">
        <f t="shared" si="307"/>
        <v>0.96102746531026328</v>
      </c>
      <c r="FP106" s="2">
        <f t="shared" si="307"/>
        <v>0.95758222938060844</v>
      </c>
      <c r="FQ106" s="2">
        <f t="shared" si="307"/>
        <v>0.95533744106142793</v>
      </c>
      <c r="FR106" s="2">
        <f t="shared" si="307"/>
        <v>0.9590706329348726</v>
      </c>
      <c r="FS106" s="2">
        <f t="shared" si="307"/>
        <v>0.94628339441912457</v>
      </c>
      <c r="FT106" s="2">
        <f t="shared" si="307"/>
        <v>0.94809056923967994</v>
      </c>
      <c r="FU106" s="2">
        <f t="shared" si="307"/>
        <v>0.94331497994287739</v>
      </c>
      <c r="FW106" s="2">
        <f t="shared" si="324"/>
        <v>3.9967631113184361E-4</v>
      </c>
      <c r="FX106" s="2">
        <f t="shared" si="164"/>
        <v>7.8558986130954057E-4</v>
      </c>
      <c r="FY106" s="2">
        <f t="shared" si="165"/>
        <v>7.2096775898245423E-4</v>
      </c>
      <c r="FZ106" s="2">
        <f t="shared" si="166"/>
        <v>7.3578943160035565E-4</v>
      </c>
      <c r="GA106" s="2">
        <f t="shared" si="167"/>
        <v>7.7884087882162934E-4</v>
      </c>
      <c r="GB106" s="2">
        <f t="shared" si="168"/>
        <v>8.7306492456697496E-4</v>
      </c>
      <c r="GC106" s="2">
        <f t="shared" si="169"/>
        <v>8.5839855054817683E-4</v>
      </c>
      <c r="GD106" s="2">
        <f t="shared" si="170"/>
        <v>8.719363519111979E-4</v>
      </c>
      <c r="GE106" s="2">
        <f t="shared" si="171"/>
        <v>1.0337260722390474E-3</v>
      </c>
      <c r="GF106" s="2">
        <f t="shared" si="172"/>
        <v>1.0132565626535125E-3</v>
      </c>
      <c r="GG106" s="2">
        <f t="shared" si="173"/>
        <v>9.0226009637415356E-4</v>
      </c>
      <c r="GH106" s="2">
        <f t="shared" si="174"/>
        <v>7.9979759528519038E-4</v>
      </c>
      <c r="GI106" s="2">
        <f t="shared" si="175"/>
        <v>6.3825133266214333E-4</v>
      </c>
      <c r="GJ106" s="2">
        <f t="shared" si="176"/>
        <v>5.1037585833498043E-4</v>
      </c>
      <c r="GK106" s="2">
        <f t="shared" si="177"/>
        <v>4.2063259852841422E-4</v>
      </c>
      <c r="GM106" s="86">
        <f t="shared" si="325"/>
        <v>6.673615602711729E-7</v>
      </c>
      <c r="GN106" s="86">
        <f t="shared" si="178"/>
        <v>2.499731879909272E-7</v>
      </c>
      <c r="GO106" s="86">
        <f t="shared" si="179"/>
        <v>2.5077321436145417E-8</v>
      </c>
      <c r="GP106" s="86">
        <f t="shared" si="180"/>
        <v>3.1615323982071053E-11</v>
      </c>
      <c r="GQ106" s="86">
        <f t="shared" si="181"/>
        <v>4.662881981020787E-11</v>
      </c>
      <c r="GR106" s="86">
        <f t="shared" si="182"/>
        <v>2.6392751758221906E-14</v>
      </c>
      <c r="GS106" s="86">
        <f t="shared" si="183"/>
        <v>1.1738644556283574E-13</v>
      </c>
      <c r="GT106" s="86">
        <f t="shared" si="184"/>
        <v>4.1174441815076986E-14</v>
      </c>
      <c r="GU106" s="86">
        <f t="shared" si="185"/>
        <v>1.5958065835039554E-14</v>
      </c>
      <c r="GV106" s="86">
        <f t="shared" si="186"/>
        <v>7.8884110610574075E-17</v>
      </c>
      <c r="GW106" s="86">
        <f t="shared" si="187"/>
        <v>1.7407418446340488E-14</v>
      </c>
      <c r="GX106" s="86">
        <f t="shared" si="188"/>
        <v>2.3451003725286497E-12</v>
      </c>
      <c r="GY106" s="86">
        <f t="shared" si="189"/>
        <v>2.4185095216229154E-7</v>
      </c>
      <c r="GZ106" s="86">
        <f t="shared" si="190"/>
        <v>7.4512116076241406E-8</v>
      </c>
      <c r="HA106" s="86">
        <f t="shared" si="191"/>
        <v>7.809576724262578E-9</v>
      </c>
      <c r="HC106" s="86">
        <f t="shared" si="326"/>
        <v>0.20536938403112057</v>
      </c>
      <c r="HD106" s="86">
        <f t="shared" si="192"/>
        <v>0.20329339655290715</v>
      </c>
      <c r="HE106" s="86">
        <f t="shared" si="193"/>
        <v>0.18012824598096025</v>
      </c>
      <c r="HF106" s="86">
        <f t="shared" si="194"/>
        <v>0.21626702964341435</v>
      </c>
      <c r="HG106" s="86">
        <f t="shared" si="195"/>
        <v>0.21295753182044727</v>
      </c>
      <c r="HH106" s="86">
        <f t="shared" si="196"/>
        <v>0.20559229568197565</v>
      </c>
      <c r="HI106" s="86">
        <f t="shared" si="197"/>
        <v>0.20324545017071513</v>
      </c>
      <c r="HJ106" s="86">
        <f t="shared" si="198"/>
        <v>0.17016278238506588</v>
      </c>
      <c r="HK106" s="86">
        <f t="shared" si="199"/>
        <v>0.30526858738671364</v>
      </c>
      <c r="HL106" s="86">
        <f t="shared" si="200"/>
        <v>0.27046528649280577</v>
      </c>
      <c r="HM106" s="86">
        <f t="shared" si="201"/>
        <v>0.2124803699394312</v>
      </c>
      <c r="HN106" s="86">
        <f t="shared" si="202"/>
        <v>0.20773264328187901</v>
      </c>
      <c r="HO106" s="86">
        <f t="shared" si="203"/>
        <v>0.10096643616478992</v>
      </c>
      <c r="HP106" s="86">
        <f t="shared" si="204"/>
        <v>0.10210728432022156</v>
      </c>
      <c r="HQ106" s="86">
        <f t="shared" si="205"/>
        <v>7.1442348582325357E-2</v>
      </c>
      <c r="HS106" s="86">
        <f t="shared" si="327"/>
        <v>3.8377675864949514E-24</v>
      </c>
      <c r="HT106" s="86">
        <f t="shared" si="206"/>
        <v>2.4085286789417848E-19</v>
      </c>
      <c r="HU106" s="86">
        <f t="shared" si="207"/>
        <v>5.4903126830348163E-21</v>
      </c>
      <c r="HV106" s="86">
        <f t="shared" si="208"/>
        <v>3.3816320259798251E-21</v>
      </c>
      <c r="HW106" s="86">
        <f t="shared" si="209"/>
        <v>4.9934940930982707E-23</v>
      </c>
      <c r="HX106" s="86">
        <f t="shared" si="210"/>
        <v>1.6232292773945152E-22</v>
      </c>
      <c r="HY106" s="86">
        <f t="shared" si="211"/>
        <v>1.186555327350181E-26</v>
      </c>
      <c r="HZ106" s="86">
        <f t="shared" si="212"/>
        <v>9.9246755992127497E-35</v>
      </c>
      <c r="IA106" s="86">
        <f t="shared" si="213"/>
        <v>1.0918458710654329E-23</v>
      </c>
      <c r="IB106" s="86">
        <f t="shared" si="214"/>
        <v>1.1261163088902013E-26</v>
      </c>
      <c r="IC106" s="86">
        <f t="shared" si="215"/>
        <v>7.7330780787346775E-29</v>
      </c>
      <c r="ID106" s="86">
        <f t="shared" si="216"/>
        <v>6.7492340833896859E-26</v>
      </c>
      <c r="IE106" s="86">
        <f t="shared" si="217"/>
        <v>3.4100956664296969E-36</v>
      </c>
      <c r="IF106" s="86">
        <f t="shared" si="218"/>
        <v>5.6810393838820444E-23</v>
      </c>
      <c r="IG106" s="86">
        <f t="shared" si="219"/>
        <v>1.4682330774455293E-16</v>
      </c>
      <c r="II106" s="86">
        <f t="shared" si="328"/>
        <v>3.6242809803087319E-79</v>
      </c>
      <c r="IJ106" s="86">
        <f t="shared" si="329"/>
        <v>7.6995854770878987E-59</v>
      </c>
      <c r="IK106" s="86">
        <f t="shared" si="330"/>
        <v>9.9980068385853988E-66</v>
      </c>
      <c r="IL106" s="86">
        <f t="shared" si="331"/>
        <v>1.0765975651318377E-66</v>
      </c>
      <c r="IM106" s="86">
        <f t="shared" si="332"/>
        <v>6.3858139795290911E-75</v>
      </c>
      <c r="IN106" s="86">
        <f t="shared" si="333"/>
        <v>5.8544448245605655E-71</v>
      </c>
      <c r="IO106" s="86">
        <f t="shared" si="334"/>
        <v>2.457560682135892E-84</v>
      </c>
      <c r="IP106" s="86">
        <f t="shared" si="335"/>
        <v>3.4254169255437585E-112</v>
      </c>
      <c r="IQ106" s="86">
        <f t="shared" si="336"/>
        <v>2.2695895533870192E-76</v>
      </c>
      <c r="IR106" s="86">
        <f t="shared" si="337"/>
        <v>2.3243531592650182E-86</v>
      </c>
      <c r="IS106" s="86">
        <f t="shared" si="338"/>
        <v>1.7460472980479729E-92</v>
      </c>
      <c r="IT106" s="86">
        <f t="shared" si="339"/>
        <v>8.999833162857392E-82</v>
      </c>
      <c r="IU106" s="86">
        <f t="shared" si="340"/>
        <v>6.3788006312720696E-114</v>
      </c>
      <c r="IV106" s="86">
        <f t="shared" si="341"/>
        <v>3.3453451280972549E-85</v>
      </c>
      <c r="IW106" s="86">
        <f t="shared" si="342"/>
        <v>4.6903168202273709E-81</v>
      </c>
      <c r="IY106" s="86">
        <f t="shared" si="343"/>
        <v>0.20537005139268083</v>
      </c>
      <c r="IZ106" s="86">
        <f t="shared" si="344"/>
        <v>0.20329364652609513</v>
      </c>
      <c r="JA106" s="86">
        <f t="shared" si="345"/>
        <v>0.18012827105828169</v>
      </c>
      <c r="JB106" s="86">
        <f t="shared" si="346"/>
        <v>0.21626702967502967</v>
      </c>
      <c r="JC106" s="86">
        <f t="shared" si="347"/>
        <v>0.21295753186707608</v>
      </c>
      <c r="JD106" s="86">
        <f t="shared" si="348"/>
        <v>0.20559229568200205</v>
      </c>
      <c r="JE106" s="86">
        <f t="shared" si="349"/>
        <v>0.20324545017083251</v>
      </c>
      <c r="JF106" s="86">
        <f t="shared" si="350"/>
        <v>0.17016278238510704</v>
      </c>
      <c r="JG106" s="86">
        <f t="shared" si="351"/>
        <v>0.30526858738672957</v>
      </c>
      <c r="JH106" s="86">
        <f t="shared" si="352"/>
        <v>0.27046528649280582</v>
      </c>
      <c r="JI106" s="86">
        <f t="shared" si="353"/>
        <v>0.2124803699394486</v>
      </c>
      <c r="JJ106" s="86">
        <f t="shared" si="354"/>
        <v>0.20773264328422411</v>
      </c>
      <c r="JK106" s="86">
        <f t="shared" si="355"/>
        <v>0.10096667801574209</v>
      </c>
      <c r="JL106" s="86">
        <f t="shared" si="356"/>
        <v>0.10210735883233764</v>
      </c>
      <c r="JM106" s="86">
        <f t="shared" si="357"/>
        <v>7.1442356391902231E-2</v>
      </c>
    </row>
    <row r="107" spans="2:273" x14ac:dyDescent="0.25">
      <c r="B107" s="2">
        <v>80</v>
      </c>
      <c r="C107" s="37">
        <v>127.2</v>
      </c>
      <c r="D107" s="37">
        <v>130.85499999999999</v>
      </c>
      <c r="E107" s="37">
        <v>126.32299999999999</v>
      </c>
      <c r="F107" s="37">
        <v>122.161</v>
      </c>
      <c r="G107" s="37">
        <v>134.79</v>
      </c>
      <c r="H107" s="37">
        <v>131.74199999999999</v>
      </c>
      <c r="I107" s="37">
        <v>128.774</v>
      </c>
      <c r="J107" s="37">
        <v>128.96799999999999</v>
      </c>
      <c r="K107" s="37">
        <v>143.065</v>
      </c>
      <c r="L107" s="37">
        <v>137.339</v>
      </c>
      <c r="M107" s="37">
        <v>129.30600000000001</v>
      </c>
      <c r="N107" s="37">
        <v>137.4</v>
      </c>
      <c r="O107" s="37">
        <v>112.967</v>
      </c>
      <c r="P107" s="37">
        <v>102.417</v>
      </c>
      <c r="Q107" s="37">
        <v>81.507999999999996</v>
      </c>
      <c r="S107" s="4">
        <f t="shared" si="229"/>
        <v>123.63578040685863</v>
      </c>
      <c r="T107" s="4">
        <f t="shared" si="230"/>
        <v>124.65483854172945</v>
      </c>
      <c r="U107" s="4">
        <f t="shared" si="231"/>
        <v>119.85707660723546</v>
      </c>
      <c r="V107" s="4">
        <f t="shared" si="232"/>
        <v>118.41481447964044</v>
      </c>
      <c r="W107" s="4">
        <f t="shared" si="233"/>
        <v>129.93754742962381</v>
      </c>
      <c r="X107" s="4">
        <f t="shared" si="234"/>
        <v>127.16242225153239</v>
      </c>
      <c r="Y107" s="4">
        <f t="shared" si="235"/>
        <v>125.28228185227883</v>
      </c>
      <c r="Z107" s="4">
        <f t="shared" si="236"/>
        <v>127.22346316757501</v>
      </c>
      <c r="AA107" s="4">
        <f t="shared" si="237"/>
        <v>140.65151446043885</v>
      </c>
      <c r="AB107" s="4">
        <f t="shared" si="238"/>
        <v>137.74539262284821</v>
      </c>
      <c r="AC107" s="4">
        <f t="shared" si="239"/>
        <v>125.74317140897517</v>
      </c>
      <c r="AD107" s="4">
        <f t="shared" si="240"/>
        <v>129.27771985947376</v>
      </c>
      <c r="AE107" s="4">
        <f t="shared" si="241"/>
        <v>107.53836712302545</v>
      </c>
      <c r="AF107" s="4">
        <f t="shared" si="242"/>
        <v>98.926002410514414</v>
      </c>
      <c r="AG107" s="4">
        <f t="shared" si="243"/>
        <v>80.875947030180427</v>
      </c>
      <c r="AI107" s="4">
        <f t="shared" si="244"/>
        <v>3.5642195931413738</v>
      </c>
      <c r="AJ107" s="4">
        <f t="shared" si="245"/>
        <v>6.2001614582705429</v>
      </c>
      <c r="AK107" s="4">
        <f t="shared" si="246"/>
        <v>6.4659233927645374</v>
      </c>
      <c r="AL107" s="4">
        <f t="shared" si="247"/>
        <v>3.7461855203595604</v>
      </c>
      <c r="AM107" s="4">
        <f t="shared" si="248"/>
        <v>4.8524525703761867</v>
      </c>
      <c r="AN107" s="4">
        <f t="shared" si="249"/>
        <v>4.5795777484675995</v>
      </c>
      <c r="AO107" s="4">
        <f t="shared" si="250"/>
        <v>3.4917181477211727</v>
      </c>
      <c r="AP107" s="4">
        <f t="shared" si="251"/>
        <v>1.7445368324249841</v>
      </c>
      <c r="AQ107" s="4">
        <f t="shared" si="252"/>
        <v>2.413485539561151</v>
      </c>
      <c r="AR107" s="4">
        <f t="shared" si="253"/>
        <v>-0.40639262284821598</v>
      </c>
      <c r="AS107" s="4">
        <f t="shared" si="254"/>
        <v>3.5628285910248394</v>
      </c>
      <c r="AT107" s="4">
        <f t="shared" si="255"/>
        <v>8.122280140526243</v>
      </c>
      <c r="AU107" s="4">
        <f t="shared" si="256"/>
        <v>5.4286328769745467</v>
      </c>
      <c r="AV107" s="4">
        <f t="shared" ref="AV107:AW122" si="358">IF(OR($B107 &lt; P$230, $B107 &gt; P$233), 0, P107-AF107)</f>
        <v>3.4909975894855876</v>
      </c>
      <c r="AW107" s="4">
        <f t="shared" si="358"/>
        <v>0.63205296981956849</v>
      </c>
      <c r="AY107" s="2">
        <f t="shared" si="308"/>
        <v>52.828352285978603</v>
      </c>
      <c r="AZ107" s="2">
        <f t="shared" ref="AZ107:AZ170" si="359">IF(OR($B107 &lt; D$230, $B107 &gt; D$233), #N/A, ((1-FH107)*DL107) + (FH107 - FX107)*EB107 + (FX107*ER107))</f>
        <v>54.600772990477232</v>
      </c>
      <c r="BA107" s="2">
        <f t="shared" ref="BA107:BA170" si="360">IF(OR($B107 &lt; E$230, $B107 &gt; E$233), #N/A, ((1-FI107)*DM107) + (FI107 - FY107)*EC107 + (FY107*ES107))</f>
        <v>55.473623362274424</v>
      </c>
      <c r="BB107" s="2">
        <f t="shared" ref="BB107:BB170" si="361">IF(OR($B107 &lt; F$230, $B107 &gt; F$233), #N/A, ((1-FJ107)*DN107) + (FJ107 - FZ107)*ED107 + (FZ107*ET107))</f>
        <v>56.398003699357695</v>
      </c>
      <c r="BC107" s="2">
        <f t="shared" ref="BC107:BC170" si="362">IF(OR($B107 &lt; G$230, $B107 &gt; G$233), #N/A, ((1-FK107)*DO107) + (FK107 - GA107)*EE107 + (GA107*EU107))</f>
        <v>57.075583867977329</v>
      </c>
      <c r="BD107" s="2">
        <f t="shared" ref="BD107:BD170" si="363">IF(OR($B107 &lt; H$230, $B107 &gt; H$233), #N/A, ((1-FL107)*DP107) + (FL107 - GB107)*EF107 + (GB107*EV107))</f>
        <v>57.600189432963226</v>
      </c>
      <c r="BE107" s="2">
        <f t="shared" ref="BE107:BE170" si="364">IF(OR($B107 &lt; I$230, $B107 &gt; I$233), #N/A, ((1-FM107)*DQ107) + (FM107 - GC107)*EG107 + (GC107*EW107))</f>
        <v>56.47711870469125</v>
      </c>
      <c r="BF107" s="2">
        <f t="shared" ref="BF107:BF170" si="365">IF(OR($B107 &lt; J$230, $B107 &gt; J$233), #N/A, ((1-FN107)*DR107) + (FN107 - GD107)*EH107 + (GD107*EX107))</f>
        <v>57.91915707837579</v>
      </c>
      <c r="BG107" s="2">
        <f t="shared" ref="BG107:BG170" si="366">IF(OR($B107 &lt; K$230, $B107 &gt; K$233), #N/A, ((1-FO107)*DS107) + (FO107 - GE107)*EI107 + (GE107*EY107))</f>
        <v>54.966824113425872</v>
      </c>
      <c r="BH107" s="2">
        <f t="shared" ref="BH107:BH170" si="367">IF(OR($B107 &lt; L$230, $B107 &gt; L$233), #N/A, ((1-FP107)*DT107) + (FP107 - GF107)*EJ107 + (GF107*EZ107))</f>
        <v>55.149581513596054</v>
      </c>
      <c r="BI107" s="2">
        <f t="shared" ref="BI107:BI170" si="368">IF(OR($B107 &lt; M$230, $B107 &gt; M$233), #N/A, ((1-FQ107)*DU107) + (FQ107 - GG107)*EK107 + (GG107*FA107))</f>
        <v>55.590783751697586</v>
      </c>
      <c r="BJ107" s="2">
        <f t="shared" ref="BJ107:BJ170" si="369">IF(OR($B107 &lt; N$230, $B107 &gt; N$233), #N/A, ((1-FR107)*DV107) + (FR107 - GH107)*EL107 + (GH107*FB107))</f>
        <v>55.583271143233986</v>
      </c>
      <c r="BK107" s="2">
        <f t="shared" ref="BK107:BK170" si="370">IF(OR($B107 &lt; O$230, $B107 &gt; O$233), #N/A, ((1-FS107)*DW107) + (FS107 - GI107)*EM107 + (GI107*FC107))</f>
        <v>59.291453266205217</v>
      </c>
      <c r="BL107" s="2">
        <f t="shared" ref="BL107:BL170" si="371">IF(OR($B107 &lt; P$230, $B107 &gt; P$233), #N/A, ((1-FT107)*DX107) + (FT107 - GJ107)*EN107 + (GJ107*FD107))</f>
        <v>58.846316234451891</v>
      </c>
      <c r="BM107" s="2">
        <f t="shared" ref="BM107:BM170" si="372">IF(OR($B107 &lt; Q$230, $B107 &gt; Q$233), #N/A, ((1-FU107)*DY107) + (FU107 - GK107)*EO107 + (GK107*FE107))</f>
        <v>56.592637380812732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70.612057369743141</v>
      </c>
      <c r="DL107" s="2">
        <f t="shared" ref="DL107:DY122" si="373">BP$228*$B107+BP$229</f>
        <v>81.58719871431272</v>
      </c>
      <c r="DM107" s="2">
        <f t="shared" si="373"/>
        <v>83.373621262458485</v>
      </c>
      <c r="DN107" s="2">
        <f t="shared" si="373"/>
        <v>91.177977348233156</v>
      </c>
      <c r="DO107" s="2">
        <f t="shared" si="373"/>
        <v>77.79206569012382</v>
      </c>
      <c r="DP107" s="2">
        <f t="shared" si="373"/>
        <v>80.169248263364565</v>
      </c>
      <c r="DQ107" s="2">
        <f t="shared" si="373"/>
        <v>73.308882270168851</v>
      </c>
      <c r="DR107" s="2">
        <f t="shared" si="373"/>
        <v>76.575786116322703</v>
      </c>
      <c r="DS107" s="2">
        <f t="shared" si="373"/>
        <v>83.227111672473853</v>
      </c>
      <c r="DT107" s="2">
        <f t="shared" si="373"/>
        <v>83.101073170731695</v>
      </c>
      <c r="DU107" s="2">
        <f t="shared" si="373"/>
        <v>75.156235741088182</v>
      </c>
      <c r="DV107" s="2">
        <f t="shared" si="373"/>
        <v>75.475391271519186</v>
      </c>
      <c r="DW107" s="2">
        <f t="shared" si="373"/>
        <v>77.644535607035607</v>
      </c>
      <c r="DX107" s="2">
        <f t="shared" si="373"/>
        <v>69.220642857142863</v>
      </c>
      <c r="DY107" s="2">
        <f t="shared" si="373"/>
        <v>63.922363636363634</v>
      </c>
      <c r="EA107" s="2">
        <f t="shared" si="228"/>
        <v>52.265872891942536</v>
      </c>
      <c r="EB107" s="2">
        <f t="shared" si="290"/>
        <v>53.784280144196096</v>
      </c>
      <c r="EC107" s="2">
        <f t="shared" si="291"/>
        <v>54.556454571510464</v>
      </c>
      <c r="ED107" s="2">
        <f t="shared" si="292"/>
        <v>55.278741677913551</v>
      </c>
      <c r="EE107" s="2">
        <f t="shared" si="293"/>
        <v>56.349511941936015</v>
      </c>
      <c r="EF107" s="2">
        <f t="shared" si="294"/>
        <v>56.815609082618998</v>
      </c>
      <c r="EG107" s="2">
        <f t="shared" si="295"/>
        <v>55.784761982908115</v>
      </c>
      <c r="EH107" s="2">
        <f t="shared" si="296"/>
        <v>57.162189446445318</v>
      </c>
      <c r="EI107" s="2">
        <f t="shared" si="297"/>
        <v>53.922244657299558</v>
      </c>
      <c r="EJ107" s="2">
        <f t="shared" si="298"/>
        <v>54.021332097874577</v>
      </c>
      <c r="EK107" s="2">
        <f t="shared" si="299"/>
        <v>54.757575708270096</v>
      </c>
      <c r="EL107" s="2">
        <f t="shared" si="300"/>
        <v>54.809228982431335</v>
      </c>
      <c r="EM107" s="2">
        <f t="shared" si="301"/>
        <v>58.341980657123983</v>
      </c>
      <c r="EN107" s="2">
        <f t="shared" si="302"/>
        <v>58.328401429685456</v>
      </c>
      <c r="EO107" s="2">
        <f t="shared" si="303"/>
        <v>56.190672284411121</v>
      </c>
      <c r="EQ107" s="2">
        <f t="shared" si="304"/>
        <v>51.483275118989013</v>
      </c>
      <c r="ER107" s="2">
        <f t="shared" ref="ER107:FE122" si="374">CV$228*$B107+CV$229</f>
        <v>53.197186835762274</v>
      </c>
      <c r="ES107" s="2">
        <f t="shared" si="374"/>
        <v>53.291884001649208</v>
      </c>
      <c r="ET107" s="2">
        <f t="shared" si="374"/>
        <v>54.360566545670736</v>
      </c>
      <c r="EU107" s="2">
        <f t="shared" si="374"/>
        <v>55.891117153813013</v>
      </c>
      <c r="EV107" s="2">
        <f t="shared" si="374"/>
        <v>56.683754100558659</v>
      </c>
      <c r="EW107" s="2">
        <f t="shared" si="374"/>
        <v>55.010750696519239</v>
      </c>
      <c r="EX107" s="2">
        <f t="shared" si="374"/>
        <v>55.810606120098313</v>
      </c>
      <c r="EY107" s="2">
        <f t="shared" si="374"/>
        <v>53.394181835337847</v>
      </c>
      <c r="EZ107" s="2">
        <f t="shared" si="374"/>
        <v>53.185643549929758</v>
      </c>
      <c r="FA107" s="2">
        <f t="shared" si="374"/>
        <v>53.783706847309034</v>
      </c>
      <c r="FB107" s="2">
        <f t="shared" si="374"/>
        <v>54.611823071750607</v>
      </c>
      <c r="FC107" s="2">
        <f t="shared" si="374"/>
        <v>57.409197637778583</v>
      </c>
      <c r="FD107" s="2">
        <f t="shared" si="374"/>
        <v>58.129399719923789</v>
      </c>
      <c r="FE107" s="2">
        <f t="shared" si="374"/>
        <v>56.740368861551289</v>
      </c>
      <c r="FG107" s="2">
        <f t="shared" si="306"/>
        <v>0.96932210377079564</v>
      </c>
      <c r="FH107" s="2">
        <f t="shared" ref="FH107:FU122" si="375">POWER(10,($B107-D$231)/D$229)/(1+POWER(10,($B107-D$231)/D$229))</f>
        <v>0.97061464904868788</v>
      </c>
      <c r="FI107" s="2">
        <f t="shared" si="375"/>
        <v>0.96813814465969283</v>
      </c>
      <c r="FJ107" s="2">
        <f t="shared" si="375"/>
        <v>0.96880148809322375</v>
      </c>
      <c r="FK107" s="2">
        <f t="shared" si="375"/>
        <v>0.96612048331196354</v>
      </c>
      <c r="FL107" s="2">
        <f t="shared" si="375"/>
        <v>0.96639896000906433</v>
      </c>
      <c r="FM107" s="2">
        <f t="shared" si="375"/>
        <v>0.96044964532572119</v>
      </c>
      <c r="FN107" s="2">
        <f t="shared" si="375"/>
        <v>0.96094182186835309</v>
      </c>
      <c r="FO107" s="2">
        <f t="shared" si="375"/>
        <v>0.96433432258948382</v>
      </c>
      <c r="FP107" s="2">
        <f t="shared" si="375"/>
        <v>0.96116960657982964</v>
      </c>
      <c r="FQ107" s="2">
        <f t="shared" si="375"/>
        <v>0.95910655822540769</v>
      </c>
      <c r="FR107" s="2">
        <f t="shared" si="375"/>
        <v>0.96253705676815693</v>
      </c>
      <c r="FS107" s="2">
        <f t="shared" si="375"/>
        <v>0.95077722303332457</v>
      </c>
      <c r="FT107" s="2">
        <f t="shared" si="375"/>
        <v>0.95244081144601123</v>
      </c>
      <c r="FU107" s="2">
        <f t="shared" si="375"/>
        <v>0.94804350556863282</v>
      </c>
      <c r="FW107" s="2">
        <f t="shared" si="324"/>
        <v>4.3821946290680783E-4</v>
      </c>
      <c r="FX107" s="2">
        <f t="shared" ref="FX107:FX170" si="376">POWER(10,($B107-D$232)/D$229)/(1+POWER(10,($B107-D$232)/D$229))</f>
        <v>8.6131687285650104E-4</v>
      </c>
      <c r="FY107" s="2">
        <f t="shared" ref="FY107:FY170" si="377">POWER(10,($B107-E$232)/E$229)/(1+POWER(10,($B107-E$232)/E$229))</f>
        <v>7.9047044456504508E-4</v>
      </c>
      <c r="FZ107" s="2">
        <f t="shared" ref="FZ107:FZ170" si="378">POWER(10,($B107-F$232)/F$229)/(1+POWER(10,($B107-F$232)/F$229))</f>
        <v>8.0671980156986009E-4</v>
      </c>
      <c r="GA107" s="2">
        <f t="shared" ref="GA107:GA170" si="379">POWER(10,($B107-G$232)/G$229)/(1+POWER(10,($B107-G$232)/G$229))</f>
        <v>8.5391787751042841E-4</v>
      </c>
      <c r="GB107" s="2">
        <f t="shared" ref="GB107:GB170" si="380">POWER(10,($B107-H$232)/H$229)/(1+POWER(10,($B107-H$232)/H$229))</f>
        <v>9.5721602564417991E-4</v>
      </c>
      <c r="GC107" s="2">
        <f t="shared" ref="GC107:GC170" si="381">POWER(10,($B107-I$232)/I$229)/(1+POWER(10,($B107-I$232)/I$229))</f>
        <v>9.4113735234606724E-4</v>
      </c>
      <c r="GD107" s="2">
        <f t="shared" ref="GD107:GD170" si="382">POWER(10,($B107-J$232)/J$229)/(1+POWER(10,($B107-J$232)/J$229))</f>
        <v>9.559787786393184E-4</v>
      </c>
      <c r="GE107" s="2">
        <f t="shared" ref="GE107:GE170" si="383">POWER(10,($B107-K$232)/K$229)/(1+POWER(10,($B107-K$232)/K$229))</f>
        <v>1.1333450681941864E-3</v>
      </c>
      <c r="GF107" s="2">
        <f t="shared" ref="GF107:GF170" si="384">POWER(10,($B107-L$232)/L$229)/(1+POWER(10,($B107-L$232)/L$229))</f>
        <v>1.1109051291121233E-3</v>
      </c>
      <c r="GG107" s="2">
        <f t="shared" ref="GG107:GG170" si="385">POWER(10,($B107-M$232)/M$229)/(1+POWER(10,($B107-M$232)/M$229))</f>
        <v>9.8922241266977693E-4</v>
      </c>
      <c r="GH107" s="2">
        <f t="shared" ref="GH107:GH170" si="386">POWER(10,($B107-N$232)/N$229)/(1+POWER(10,($B107-N$232)/N$229))</f>
        <v>8.7689296084075591E-4</v>
      </c>
      <c r="GI107" s="2">
        <f t="shared" ref="GI107:GI170" si="387">POWER(10,($B107-O$232)/O$229)/(1+POWER(10,($B107-O$232)/O$229))</f>
        <v>6.9978557899076296E-4</v>
      </c>
      <c r="GJ107" s="2">
        <f t="shared" ref="GJ107:GJ170" si="388">POWER(10,($B107-P$232)/P$229)/(1+POWER(10,($B107-P$232)/P$229))</f>
        <v>5.5958844628751906E-4</v>
      </c>
      <c r="GK107" s="2">
        <f t="shared" ref="GK107:GK170" si="389">POWER(10,($B107-Q$232)/Q$229)/(1+POWER(10,($B107-Q$232)/Q$229))</f>
        <v>4.6119575668520979E-4</v>
      </c>
      <c r="GM107" s="86">
        <f t="shared" si="325"/>
        <v>1.1338119882537184E-7</v>
      </c>
      <c r="GN107" s="86">
        <f t="shared" ref="GN107:GN170" si="390" xml:space="preserve"> _xlfn.NORM.DIST($B107, D$7, ABS(D$11), TRUE) * _xlfn.NORM.DIST(($B107 - D$7)*D$15, 0, ABS(D$11), TRUE) * 2</f>
        <v>3.5321586588258476E-8</v>
      </c>
      <c r="GO107" s="86">
        <f t="shared" ref="GO107:GO170" si="391" xml:space="preserve"> _xlfn.NORM.DIST($B107, E$7, ABS(E$11), TRUE) * _xlfn.NORM.DIST(($B107 - E$7)*E$15, 0, ABS(E$11), TRUE) * 2</f>
        <v>2.518431821770419E-9</v>
      </c>
      <c r="GP107" s="86">
        <f t="shared" ref="GP107:GP170" si="392" xml:space="preserve"> _xlfn.NORM.DIST($B107, F$7, ABS(F$11), TRUE) * _xlfn.NORM.DIST(($B107 - F$7)*F$15, 0, ABS(F$11), TRUE) * 2</f>
        <v>1.3375330651638475E-12</v>
      </c>
      <c r="GQ107" s="86">
        <f t="shared" ref="GQ107:GQ170" si="393" xml:space="preserve"> _xlfn.NORM.DIST($B107, G$7, ABS(G$11), TRUE) * _xlfn.NORM.DIST(($B107 - G$7)*G$15, 0, ABS(G$11), TRUE) * 2</f>
        <v>2.1773817100301041E-12</v>
      </c>
      <c r="GR107" s="86">
        <f t="shared" ref="GR107:GR170" si="394" xml:space="preserve"> _xlfn.NORM.DIST($B107, H$7, ABS(H$11), TRUE) * _xlfn.NORM.DIST(($B107 - H$7)*H$15, 0, ABS(H$11), TRUE) * 2</f>
        <v>3.8465658865942476E-16</v>
      </c>
      <c r="GS107" s="86">
        <f t="shared" ref="GS107:GS170" si="395" xml:space="preserve"> _xlfn.NORM.DIST($B107, I$7, ABS(I$11), TRUE) * _xlfn.NORM.DIST(($B107 - I$7)*I$15, 0, ABS(I$11), TRUE) * 2</f>
        <v>2.5940864350485833E-15</v>
      </c>
      <c r="GT107" s="86">
        <f t="shared" ref="GT107:GT170" si="396" xml:space="preserve"> _xlfn.NORM.DIST($B107, J$7, ABS(J$11), TRUE) * _xlfn.NORM.DIST(($B107 - J$7)*J$15, 0, ABS(J$11), TRUE) * 2</f>
        <v>7.7540555861508094E-16</v>
      </c>
      <c r="GU107" s="86">
        <f t="shared" ref="GU107:GU170" si="397" xml:space="preserve"> _xlfn.NORM.DIST($B107, K$7, ABS(K$11), TRUE) * _xlfn.NORM.DIST(($B107 - K$7)*K$15, 0, ABS(K$11), TRUE) * 2</f>
        <v>3.076153463411092E-16</v>
      </c>
      <c r="GV107" s="86">
        <f t="shared" ref="GV107:GV170" si="398" xml:space="preserve"> _xlfn.NORM.DIST($B107, L$7, ABS(L$11), TRUE) * _xlfn.NORM.DIST(($B107 - L$7)*L$15, 0, ABS(L$11), TRUE) * 2</f>
        <v>6.8975949959959918E-19</v>
      </c>
      <c r="GW107" s="86">
        <f t="shared" ref="GW107:GW170" si="399" xml:space="preserve"> _xlfn.NORM.DIST($B107, M$7, ABS(M$11), TRUE) * _xlfn.NORM.DIST(($B107 - M$7)*M$15, 0, ABS(M$11), TRUE) * 2</f>
        <v>2.7460230132580105E-16</v>
      </c>
      <c r="GX107" s="86">
        <f t="shared" ref="GX107:GX170" si="400" xml:space="preserve"> _xlfn.NORM.DIST($B107, N$7, ABS(N$11), TRUE) * _xlfn.NORM.DIST(($B107 - N$7)*N$15, 0, ABS(N$11), TRUE) * 2</f>
        <v>6.8521031939493054E-14</v>
      </c>
      <c r="GY107" s="86">
        <f t="shared" ref="GY107:GY170" si="401" xml:space="preserve"> _xlfn.NORM.DIST($B107, O$7, ABS(O$11), TRUE) * _xlfn.NORM.DIST(($B107 - O$7)*O$15, 0, ABS(O$11), TRUE) * 2</f>
        <v>3.5533649697595924E-8</v>
      </c>
      <c r="GZ107" s="86">
        <f t="shared" ref="GZ107:GZ170" si="402" xml:space="preserve"> _xlfn.NORM.DIST($B107, P$7, ABS(P$11), TRUE) * _xlfn.NORM.DIST(($B107 - P$7)*P$15, 0, ABS(P$11), TRUE) * 2</f>
        <v>9.5559962788565953E-9</v>
      </c>
      <c r="HA107" s="86">
        <f t="shared" ref="HA107:HA170" si="403" xml:space="preserve"> _xlfn.NORM.DIST($B107, Q$7, ABS(Q$11), TRUE) * _xlfn.NORM.DIST(($B107 - Q$7)*Q$15, 0, ABS(Q$11), TRUE) * 2</f>
        <v>7.455709097086746E-10</v>
      </c>
      <c r="HC107" s="86">
        <f t="shared" si="326"/>
        <v>0.25691924918862857</v>
      </c>
      <c r="HD107" s="86">
        <f t="shared" ref="HD107:HD170" si="404" xml:space="preserve"> _xlfn.NORM.DIST($B107, D$8, ABS(D$12), TRUE) * _xlfn.NORM.DIST(($B107 - D$8)*D$16, 0, ABS(D$12), TRUE) * 2</f>
        <v>0.25178426481933092</v>
      </c>
      <c r="HE107" s="86">
        <f t="shared" ref="HE107:HE170" si="405" xml:space="preserve"> _xlfn.NORM.DIST($B107, E$8, ABS(E$12), TRUE) * _xlfn.NORM.DIST(($B107 - E$8)*E$16, 0, ABS(E$12), TRUE) * 2</f>
        <v>0.22694166395696486</v>
      </c>
      <c r="HF107" s="86">
        <f t="shared" ref="HF107:HF170" si="406" xml:space="preserve"> _xlfn.NORM.DIST($B107, F$8, ABS(F$12), TRUE) * _xlfn.NORM.DIST(($B107 - F$8)*F$16, 0, ABS(F$12), TRUE) * 2</f>
        <v>0.2700086183276128</v>
      </c>
      <c r="HG107" s="86">
        <f t="shared" ref="HG107:HG170" si="407" xml:space="preserve"> _xlfn.NORM.DIST($B107, G$8, ABS(G$12), TRUE) * _xlfn.NORM.DIST(($B107 - G$8)*G$16, 0, ABS(G$12), TRUE) * 2</f>
        <v>0.27012319606521562</v>
      </c>
      <c r="HH107" s="86">
        <f t="shared" ref="HH107:HH170" si="408" xml:space="preserve"> _xlfn.NORM.DIST($B107, H$8, ABS(H$12), TRUE) * _xlfn.NORM.DIST(($B107 - H$8)*H$16, 0, ABS(H$12), TRUE) * 2</f>
        <v>0.26074348785480322</v>
      </c>
      <c r="HI107" s="86">
        <f t="shared" ref="HI107:HI170" si="409" xml:space="preserve"> _xlfn.NORM.DIST($B107, I$8, ABS(I$12), TRUE) * _xlfn.NORM.DIST(($B107 - I$8)*I$16, 0, ABS(I$12), TRUE) * 2</f>
        <v>0.26332215345747761</v>
      </c>
      <c r="HJ107" s="86">
        <f t="shared" ref="HJ107:HJ170" si="410" xml:space="preserve"> _xlfn.NORM.DIST($B107, J$8, ABS(J$12), TRUE) * _xlfn.NORM.DIST(($B107 - J$8)*J$16, 0, ABS(J$12), TRUE) * 2</f>
        <v>0.23166135037850002</v>
      </c>
      <c r="HK107" s="86">
        <f t="shared" ref="HK107:HK170" si="411" xml:space="preserve"> _xlfn.NORM.DIST($B107, K$8, ABS(K$12), TRUE) * _xlfn.NORM.DIST(($B107 - K$8)*K$16, 0, ABS(K$12), TRUE) * 2</f>
        <v>0.38147167212085253</v>
      </c>
      <c r="HL107" s="86">
        <f t="shared" ref="HL107:HL170" si="412" xml:space="preserve"> _xlfn.NORM.DIST($B107, L$8, ABS(L$12), TRUE) * _xlfn.NORM.DIST(($B107 - L$8)*L$16, 0, ABS(L$12), TRUE) * 2</f>
        <v>0.34412029030612856</v>
      </c>
      <c r="HM107" s="86">
        <f t="shared" ref="HM107:HM170" si="413" xml:space="preserve"> _xlfn.NORM.DIST($B107, M$8, ABS(M$12), TRUE) * _xlfn.NORM.DIST(($B107 - M$8)*M$16, 0, ABS(M$12), TRUE) * 2</f>
        <v>0.27816968426980915</v>
      </c>
      <c r="HN107" s="86">
        <f t="shared" ref="HN107:HN170" si="414" xml:space="preserve"> _xlfn.NORM.DIST($B107, N$8, ABS(N$12), TRUE) * _xlfn.NORM.DIST(($B107 - N$8)*N$16, 0, ABS(N$12), TRUE) * 2</f>
        <v>0.26698971448001657</v>
      </c>
      <c r="HO107" s="86">
        <f t="shared" ref="HO107:HO170" si="415" xml:space="preserve"> _xlfn.NORM.DIST($B107, O$8, ABS(O$12), TRUE) * _xlfn.NORM.DIST(($B107 - O$8)*O$16, 0, ABS(O$12), TRUE) * 2</f>
        <v>0.14183400477250277</v>
      </c>
      <c r="HP107" s="86">
        <f t="shared" ref="HP107:HP170" si="416" xml:space="preserve"> _xlfn.NORM.DIST($B107, P$8, ABS(P$12), TRUE) * _xlfn.NORM.DIST(($B107 - P$8)*P$16, 0, ABS(P$12), TRUE) * 2</f>
        <v>0.14274857471344563</v>
      </c>
      <c r="HQ107" s="86">
        <f t="shared" ref="HQ107:HQ170" si="417" xml:space="preserve"> _xlfn.NORM.DIST($B107, Q$8, ABS(Q$12), TRUE) * _xlfn.NORM.DIST(($B107 - Q$8)*Q$16, 0, ABS(Q$12), TRUE) * 2</f>
        <v>0.10659509736690485</v>
      </c>
      <c r="HS107" s="86">
        <f t="shared" si="327"/>
        <v>2.9770926393875799E-23</v>
      </c>
      <c r="HT107" s="86">
        <f t="shared" ref="HT107:HT170" si="418" xml:space="preserve"> _xlfn.NORM.DIST($B107, D$9, ABS(D$13), TRUE) * _xlfn.NORM.DIST(($B107 - D$9)*D$17, 0, ABS(D$13), TRUE) * 2</f>
        <v>1.3336676009929698E-18</v>
      </c>
      <c r="HU107" s="86">
        <f t="shared" ref="HU107:HU170" si="419" xml:space="preserve"> _xlfn.NORM.DIST($B107, E$9, ABS(E$13), TRUE) * _xlfn.NORM.DIST(($B107 - E$9)*E$17, 0, ABS(E$13), TRUE) * 2</f>
        <v>3.5602601694836992E-20</v>
      </c>
      <c r="HV107" s="86">
        <f t="shared" ref="HV107:HV170" si="420" xml:space="preserve"> _xlfn.NORM.DIST($B107, F$9, ABS(F$13), TRUE) * _xlfn.NORM.DIST(($B107 - F$9)*F$17, 0, ABS(F$13), TRUE) * 2</f>
        <v>2.2581181948642672E-20</v>
      </c>
      <c r="HW107" s="86">
        <f t="shared" ref="HW107:HW170" si="421" xml:space="preserve"> _xlfn.NORM.DIST($B107, G$9, ABS(G$13), TRUE) * _xlfn.NORM.DIST(($B107 - G$9)*G$17, 0, ABS(G$13), TRUE) * 2</f>
        <v>4.1682596304057397E-22</v>
      </c>
      <c r="HX107" s="86">
        <f t="shared" ref="HX107:HX170" si="422" xml:space="preserve"> _xlfn.NORM.DIST($B107, H$9, ABS(H$13), TRUE) * _xlfn.NORM.DIST(($B107 - H$9)*H$17, 0, ABS(H$13), TRUE) * 2</f>
        <v>1.2894412744243878E-21</v>
      </c>
      <c r="HY107" s="86">
        <f t="shared" ref="HY107:HY170" si="423" xml:space="preserve"> _xlfn.NORM.DIST($B107, I$9, ABS(I$13), TRUE) * _xlfn.NORM.DIST(($B107 - I$9)*I$17, 0, ABS(I$13), TRUE) * 2</f>
        <v>1.4002030984913142E-25</v>
      </c>
      <c r="HZ107" s="86">
        <f t="shared" ref="HZ107:HZ170" si="424" xml:space="preserve"> _xlfn.NORM.DIST($B107, J$9, ABS(J$13), TRUE) * _xlfn.NORM.DIST(($B107 - J$9)*J$17, 0, ABS(J$13), TRUE) * 2</f>
        <v>2.6491714291292511E-33</v>
      </c>
      <c r="IA107" s="86">
        <f t="shared" ref="IA107:IA170" si="425" xml:space="preserve"> _xlfn.NORM.DIST($B107, K$9, ABS(K$13), TRUE) * _xlfn.NORM.DIST(($B107 - K$9)*K$17, 0, ABS(K$13), TRUE) * 2</f>
        <v>1.0503397737923574E-22</v>
      </c>
      <c r="IB107" s="86">
        <f t="shared" ref="IB107:IB170" si="426" xml:space="preserve"> _xlfn.NORM.DIST($B107, L$9, ABS(L$13), TRUE) * _xlfn.NORM.DIST(($B107 - L$9)*L$17, 0, ABS(L$13), TRUE) * 2</f>
        <v>1.4546523054794727E-25</v>
      </c>
      <c r="IC107" s="86">
        <f t="shared" ref="IC107:IC170" si="427" xml:space="preserve"> _xlfn.NORM.DIST($B107, M$9, ABS(M$13), TRUE) * _xlfn.NORM.DIST(($B107 - M$9)*M$17, 0, ABS(M$13), TRUE) * 2</f>
        <v>1.1680176700417788E-27</v>
      </c>
      <c r="ID107" s="86">
        <f t="shared" ref="ID107:ID170" si="428" xml:space="preserve"> _xlfn.NORM.DIST($B107, N$9, ABS(N$13), TRUE) * _xlfn.NORM.DIST(($B107 - N$9)*N$17, 0, ABS(N$13), TRUE) * 2</f>
        <v>7.217551641989743E-25</v>
      </c>
      <c r="IE107" s="86">
        <f t="shared" ref="IE107:IE170" si="429" xml:space="preserve"> _xlfn.NORM.DIST($B107, O$9, ABS(O$13), TRUE) * _xlfn.NORM.DIST(($B107 - O$9)*O$17, 0, ABS(O$13), TRUE) * 2</f>
        <v>8.7084116987045551E-35</v>
      </c>
      <c r="IF107" s="86">
        <f t="shared" ref="IF107:IF170" si="430" xml:space="preserve"> _xlfn.NORM.DIST($B107, P$9, ABS(P$13), TRUE) * _xlfn.NORM.DIST(($B107 - P$9)*P$17, 0, ABS(P$13), TRUE) * 2</f>
        <v>3.8707717211605291E-22</v>
      </c>
      <c r="IG107" s="86">
        <f t="shared" ref="IG107:IG170" si="431" xml:space="preserve"> _xlfn.NORM.DIST($B107, Q$9, ABS(Q$13), TRUE) * _xlfn.NORM.DIST(($B107 - Q$9)*Q$17, 0, ABS(Q$13), TRUE) * 2</f>
        <v>5.3028241758731238E-16</v>
      </c>
      <c r="II107" s="86">
        <f t="shared" si="328"/>
        <v>2.3334014624872929E-77</v>
      </c>
      <c r="IJ107" s="86">
        <f t="shared" si="329"/>
        <v>2.2205195889969441E-57</v>
      </c>
      <c r="IK107" s="86">
        <f t="shared" si="330"/>
        <v>4.1332775868315294E-64</v>
      </c>
      <c r="IL107" s="86">
        <f t="shared" si="331"/>
        <v>4.7582079919178728E-65</v>
      </c>
      <c r="IM107" s="86">
        <f t="shared" si="332"/>
        <v>4.7133735045017457E-73</v>
      </c>
      <c r="IN107" s="86">
        <f t="shared" si="333"/>
        <v>3.6565607439318856E-69</v>
      </c>
      <c r="IO107" s="86">
        <f t="shared" si="334"/>
        <v>3.3697094088406941E-82</v>
      </c>
      <c r="IP107" s="86">
        <f t="shared" si="335"/>
        <v>2.503763983075639E-109</v>
      </c>
      <c r="IQ107" s="86">
        <f t="shared" si="336"/>
        <v>2.1828799451704157E-74</v>
      </c>
      <c r="IR107" s="86">
        <f t="shared" si="337"/>
        <v>4.056033988757886E-84</v>
      </c>
      <c r="IS107" s="86">
        <f t="shared" si="338"/>
        <v>4.0406073015819902E-90</v>
      </c>
      <c r="IT107" s="86">
        <f t="shared" si="339"/>
        <v>1.0106933105274241E-79</v>
      </c>
      <c r="IU107" s="86">
        <f t="shared" si="340"/>
        <v>3.8975855736634943E-111</v>
      </c>
      <c r="IV107" s="86">
        <f t="shared" si="341"/>
        <v>3.4403300291302402E-83</v>
      </c>
      <c r="IW107" s="86">
        <f t="shared" si="342"/>
        <v>3.4367619451067502E-79</v>
      </c>
      <c r="IY107" s="86">
        <f t="shared" si="343"/>
        <v>0.25691936256982739</v>
      </c>
      <c r="IZ107" s="86">
        <f t="shared" si="344"/>
        <v>0.25178430014091752</v>
      </c>
      <c r="JA107" s="86">
        <f t="shared" si="345"/>
        <v>0.22694166647539668</v>
      </c>
      <c r="JB107" s="86">
        <f t="shared" si="346"/>
        <v>0.27000861832895034</v>
      </c>
      <c r="JC107" s="86">
        <f t="shared" si="347"/>
        <v>0.27012319606739299</v>
      </c>
      <c r="JD107" s="86">
        <f t="shared" si="348"/>
        <v>0.26074348785480361</v>
      </c>
      <c r="JE107" s="86">
        <f t="shared" si="349"/>
        <v>0.26332215345748022</v>
      </c>
      <c r="JF107" s="86">
        <f t="shared" si="350"/>
        <v>0.2316613503785008</v>
      </c>
      <c r="JG107" s="86">
        <f t="shared" si="351"/>
        <v>0.38147167212085287</v>
      </c>
      <c r="JH107" s="86">
        <f t="shared" si="352"/>
        <v>0.34412029030612856</v>
      </c>
      <c r="JI107" s="86">
        <f t="shared" si="353"/>
        <v>0.27816968426980943</v>
      </c>
      <c r="JJ107" s="86">
        <f t="shared" si="354"/>
        <v>0.26698971448008507</v>
      </c>
      <c r="JK107" s="86">
        <f t="shared" si="355"/>
        <v>0.14183404030615246</v>
      </c>
      <c r="JL107" s="86">
        <f t="shared" si="356"/>
        <v>0.1427485842694419</v>
      </c>
      <c r="JM107" s="86">
        <f t="shared" si="357"/>
        <v>0.10659509811247629</v>
      </c>
    </row>
    <row r="108" spans="2:273" x14ac:dyDescent="0.25">
      <c r="B108" s="2">
        <v>81</v>
      </c>
      <c r="C108" s="37">
        <v>135.04</v>
      </c>
      <c r="D108" s="37">
        <v>138.30600000000001</v>
      </c>
      <c r="E108" s="37">
        <v>138.51599999999999</v>
      </c>
      <c r="F108" s="37">
        <v>132.29</v>
      </c>
      <c r="G108" s="37">
        <v>145.387</v>
      </c>
      <c r="H108" s="37">
        <v>142.952</v>
      </c>
      <c r="I108" s="37">
        <v>142.37100000000001</v>
      </c>
      <c r="J108" s="37">
        <v>139.37100000000001</v>
      </c>
      <c r="K108" s="37">
        <v>151.774</v>
      </c>
      <c r="L108" s="37">
        <v>146.53200000000001</v>
      </c>
      <c r="M108" s="37">
        <v>141.85499999999999</v>
      </c>
      <c r="N108" s="37">
        <v>144.35</v>
      </c>
      <c r="O108" s="37">
        <v>126.783</v>
      </c>
      <c r="P108" s="37">
        <v>113.467</v>
      </c>
      <c r="Q108" s="37">
        <v>92.033000000000001</v>
      </c>
      <c r="S108" s="4">
        <f t="shared" si="229"/>
        <v>133.84914402673931</v>
      </c>
      <c r="T108" s="4">
        <f t="shared" si="230"/>
        <v>134.65298948684287</v>
      </c>
      <c r="U108" s="4">
        <f t="shared" si="231"/>
        <v>130.09060251936856</v>
      </c>
      <c r="V108" s="4">
        <f t="shared" si="232"/>
        <v>127.35436184800002</v>
      </c>
      <c r="W108" s="4">
        <f t="shared" si="233"/>
        <v>141.20102299356682</v>
      </c>
      <c r="X108" s="4">
        <f t="shared" si="234"/>
        <v>138.10417046356372</v>
      </c>
      <c r="Y108" s="4">
        <f t="shared" si="235"/>
        <v>136.96898002559934</v>
      </c>
      <c r="Z108" s="4">
        <f t="shared" si="236"/>
        <v>141.07970173054923</v>
      </c>
      <c r="AA108" s="4">
        <f t="shared" si="237"/>
        <v>151.17601920924744</v>
      </c>
      <c r="AB108" s="4">
        <f t="shared" si="238"/>
        <v>148.34438483368186</v>
      </c>
      <c r="AC108" s="4">
        <f t="shared" si="239"/>
        <v>137.83548505085815</v>
      </c>
      <c r="AD108" s="4">
        <f t="shared" si="240"/>
        <v>141.35028699598172</v>
      </c>
      <c r="AE108" s="4">
        <f t="shared" si="241"/>
        <v>119.99003134333554</v>
      </c>
      <c r="AF108" s="4">
        <f t="shared" si="242"/>
        <v>109.24282299210364</v>
      </c>
      <c r="AG108" s="4">
        <f t="shared" si="243"/>
        <v>88.788818788069278</v>
      </c>
      <c r="AI108" s="4">
        <f t="shared" si="244"/>
        <v>1.1908559732606818</v>
      </c>
      <c r="AJ108" s="4">
        <f t="shared" si="245"/>
        <v>3.6530105131571418</v>
      </c>
      <c r="AK108" s="4">
        <f t="shared" si="246"/>
        <v>8.4253974806314318</v>
      </c>
      <c r="AL108" s="4">
        <f t="shared" si="247"/>
        <v>4.9356381519999672</v>
      </c>
      <c r="AM108" s="4">
        <f t="shared" si="248"/>
        <v>4.1859770064331769</v>
      </c>
      <c r="AN108" s="4">
        <f t="shared" si="249"/>
        <v>4.8478295364362793</v>
      </c>
      <c r="AO108" s="4">
        <f t="shared" si="250"/>
        <v>5.4020199744006732</v>
      </c>
      <c r="AP108" s="4">
        <f t="shared" si="251"/>
        <v>-1.7087017305492225</v>
      </c>
      <c r="AQ108" s="4">
        <f t="shared" si="252"/>
        <v>0.59798079075255828</v>
      </c>
      <c r="AR108" s="4">
        <f t="shared" si="253"/>
        <v>-1.8123848336818469</v>
      </c>
      <c r="AS108" s="4">
        <f t="shared" si="254"/>
        <v>4.0195149491418363</v>
      </c>
      <c r="AT108" s="4">
        <f t="shared" si="255"/>
        <v>2.9997130040182753</v>
      </c>
      <c r="AU108" s="4">
        <f t="shared" si="256"/>
        <v>6.7929686566644563</v>
      </c>
      <c r="AV108" s="4">
        <f t="shared" si="358"/>
        <v>4.2241770078963583</v>
      </c>
      <c r="AW108" s="4">
        <f t="shared" si="358"/>
        <v>3.244181211930723</v>
      </c>
      <c r="AY108" s="2">
        <f t="shared" si="308"/>
        <v>52.64829797327787</v>
      </c>
      <c r="AZ108" s="2">
        <f t="shared" si="359"/>
        <v>54.379837049263408</v>
      </c>
      <c r="BA108" s="2">
        <f t="shared" si="360"/>
        <v>55.236031113052746</v>
      </c>
      <c r="BB108" s="2">
        <f t="shared" si="361"/>
        <v>56.145444643277806</v>
      </c>
      <c r="BC108" s="2">
        <f t="shared" si="362"/>
        <v>56.858565988502676</v>
      </c>
      <c r="BD108" s="2">
        <f t="shared" si="363"/>
        <v>57.392079193587847</v>
      </c>
      <c r="BE108" s="2">
        <f t="shared" si="364"/>
        <v>56.253334470741692</v>
      </c>
      <c r="BF108" s="2">
        <f t="shared" si="365"/>
        <v>57.643642153345994</v>
      </c>
      <c r="BG108" s="2">
        <f t="shared" si="366"/>
        <v>54.725232904253353</v>
      </c>
      <c r="BH108" s="2">
        <f t="shared" si="367"/>
        <v>54.898414667219306</v>
      </c>
      <c r="BI108" s="2">
        <f t="shared" si="368"/>
        <v>55.342746704145441</v>
      </c>
      <c r="BJ108" s="2">
        <f t="shared" si="369"/>
        <v>55.373914340245761</v>
      </c>
      <c r="BK108" s="2">
        <f t="shared" si="370"/>
        <v>59.050336182639477</v>
      </c>
      <c r="BL108" s="2">
        <f t="shared" si="371"/>
        <v>58.661120150590982</v>
      </c>
      <c r="BM108" s="2">
        <f t="shared" si="372"/>
        <v>56.460800914375739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70.749018718094163</v>
      </c>
      <c r="DL108" s="2">
        <f t="shared" si="373"/>
        <v>81.863989168895017</v>
      </c>
      <c r="DM108" s="2">
        <f t="shared" si="373"/>
        <v>83.679076411960139</v>
      </c>
      <c r="DN108" s="2">
        <f t="shared" si="373"/>
        <v>91.587633645424347</v>
      </c>
      <c r="DO108" s="2">
        <f t="shared" si="373"/>
        <v>77.98119963757172</v>
      </c>
      <c r="DP108" s="2">
        <f t="shared" si="373"/>
        <v>80.362544548474801</v>
      </c>
      <c r="DQ108" s="2">
        <f t="shared" si="373"/>
        <v>73.441133302063776</v>
      </c>
      <c r="DR108" s="2">
        <f t="shared" si="373"/>
        <v>76.76620253283302</v>
      </c>
      <c r="DS108" s="2">
        <f t="shared" si="373"/>
        <v>83.500267247386745</v>
      </c>
      <c r="DT108" s="2">
        <f t="shared" si="373"/>
        <v>83.408010975609756</v>
      </c>
      <c r="DU108" s="2">
        <f t="shared" si="373"/>
        <v>75.357940525328331</v>
      </c>
      <c r="DV108" s="2">
        <f t="shared" si="373"/>
        <v>75.68133856840835</v>
      </c>
      <c r="DW108" s="2">
        <f t="shared" si="373"/>
        <v>77.869858644358644</v>
      </c>
      <c r="DX108" s="2">
        <f t="shared" si="373"/>
        <v>69.340954621848738</v>
      </c>
      <c r="DY108" s="2">
        <f t="shared" si="373"/>
        <v>64.019272727272721</v>
      </c>
      <c r="EA108" s="2">
        <f t="shared" si="228"/>
        <v>52.12621330418488</v>
      </c>
      <c r="EB108" s="2">
        <f t="shared" si="290"/>
        <v>53.621521193943757</v>
      </c>
      <c r="EC108" s="2">
        <f t="shared" si="291"/>
        <v>54.38341630839782</v>
      </c>
      <c r="ED108" s="2">
        <f t="shared" si="292"/>
        <v>55.105327047236912</v>
      </c>
      <c r="EE108" s="2">
        <f t="shared" si="293"/>
        <v>56.183451143556404</v>
      </c>
      <c r="EF108" s="2">
        <f t="shared" si="294"/>
        <v>56.663824574138239</v>
      </c>
      <c r="EG108" s="2">
        <f t="shared" si="295"/>
        <v>55.608636115927688</v>
      </c>
      <c r="EH108" s="2">
        <f t="shared" si="296"/>
        <v>56.936195484398162</v>
      </c>
      <c r="EI108" s="2">
        <f t="shared" si="297"/>
        <v>53.755292341109588</v>
      </c>
      <c r="EJ108" s="2">
        <f t="shared" si="298"/>
        <v>53.849015981697718</v>
      </c>
      <c r="EK108" s="2">
        <f t="shared" si="299"/>
        <v>54.565506182318984</v>
      </c>
      <c r="EL108" s="2">
        <f t="shared" si="300"/>
        <v>54.653264709350324</v>
      </c>
      <c r="EM108" s="2">
        <f t="shared" si="301"/>
        <v>58.162484278269304</v>
      </c>
      <c r="EN108" s="2">
        <f t="shared" si="302"/>
        <v>58.174881084827987</v>
      </c>
      <c r="EO108" s="2">
        <f t="shared" si="303"/>
        <v>56.082735026465869</v>
      </c>
      <c r="EQ108" s="2">
        <f t="shared" si="304"/>
        <v>51.366285073657615</v>
      </c>
      <c r="ER108" s="2">
        <f t="shared" si="374"/>
        <v>53.052281577866744</v>
      </c>
      <c r="ES108" s="2">
        <f t="shared" si="374"/>
        <v>53.157756359584141</v>
      </c>
      <c r="ET108" s="2">
        <f t="shared" si="374"/>
        <v>54.218041721878919</v>
      </c>
      <c r="EU108" s="2">
        <f t="shared" si="374"/>
        <v>55.738717814962797</v>
      </c>
      <c r="EV108" s="2">
        <f t="shared" si="374"/>
        <v>56.535561617877093</v>
      </c>
      <c r="EW108" s="2">
        <f t="shared" si="374"/>
        <v>54.860132368895883</v>
      </c>
      <c r="EX108" s="2">
        <f t="shared" si="374"/>
        <v>55.635255826261897</v>
      </c>
      <c r="EY108" s="2">
        <f t="shared" si="374"/>
        <v>53.244653295777809</v>
      </c>
      <c r="EZ108" s="2">
        <f t="shared" si="374"/>
        <v>53.040556808158215</v>
      </c>
      <c r="FA108" s="2">
        <f t="shared" si="374"/>
        <v>53.625873267547071</v>
      </c>
      <c r="FB108" s="2">
        <f t="shared" si="374"/>
        <v>54.461377007983998</v>
      </c>
      <c r="FC108" s="2">
        <f t="shared" si="374"/>
        <v>57.25780902448556</v>
      </c>
      <c r="FD108" s="2">
        <f t="shared" si="374"/>
        <v>57.980926523781555</v>
      </c>
      <c r="FE108" s="2">
        <f t="shared" si="374"/>
        <v>56.610360271793191</v>
      </c>
      <c r="FG108" s="2">
        <f t="shared" si="306"/>
        <v>0.97194569850759127</v>
      </c>
      <c r="FH108" s="2">
        <f t="shared" si="375"/>
        <v>0.97313076853438318</v>
      </c>
      <c r="FI108" s="2">
        <f t="shared" si="375"/>
        <v>0.97085994849421564</v>
      </c>
      <c r="FJ108" s="2">
        <f t="shared" si="375"/>
        <v>0.9714682957068449</v>
      </c>
      <c r="FK108" s="2">
        <f t="shared" si="375"/>
        <v>0.96900912882434398</v>
      </c>
      <c r="FL108" s="2">
        <f t="shared" si="375"/>
        <v>0.96926461731648428</v>
      </c>
      <c r="FM108" s="2">
        <f t="shared" si="375"/>
        <v>0.96380368456809629</v>
      </c>
      <c r="FN108" s="2">
        <f t="shared" si="375"/>
        <v>0.96425567579132943</v>
      </c>
      <c r="FO108" s="2">
        <f t="shared" si="375"/>
        <v>0.96737011673676554</v>
      </c>
      <c r="FP108" s="2">
        <f t="shared" si="375"/>
        <v>0.96446484899832896</v>
      </c>
      <c r="FQ108" s="2">
        <f t="shared" si="375"/>
        <v>0.96257005818929109</v>
      </c>
      <c r="FR108" s="2">
        <f t="shared" si="375"/>
        <v>0.96572039270000576</v>
      </c>
      <c r="FS108" s="2">
        <f t="shared" si="375"/>
        <v>0.95491301895478176</v>
      </c>
      <c r="FT108" s="2">
        <f t="shared" si="375"/>
        <v>0.95644323282553101</v>
      </c>
      <c r="FU108" s="2">
        <f t="shared" si="375"/>
        <v>0.95239749388995742</v>
      </c>
      <c r="FW108" s="2">
        <f t="shared" si="324"/>
        <v>4.8047777226415615E-4</v>
      </c>
      <c r="FX108" s="2">
        <f t="shared" si="376"/>
        <v>9.4433669828482877E-4</v>
      </c>
      <c r="FY108" s="2">
        <f t="shared" si="377"/>
        <v>8.6666751235577109E-4</v>
      </c>
      <c r="FZ108" s="2">
        <f t="shared" si="378"/>
        <v>8.844818328266566E-4</v>
      </c>
      <c r="GA108" s="2">
        <f t="shared" si="379"/>
        <v>9.3622520358251538E-4</v>
      </c>
      <c r="GB108" s="2">
        <f t="shared" si="380"/>
        <v>1.0494695821027756E-3</v>
      </c>
      <c r="GC108" s="2">
        <f t="shared" si="381"/>
        <v>1.0318428958787547E-3</v>
      </c>
      <c r="GD108" s="2">
        <f t="shared" si="382"/>
        <v>1.0481132181100689E-3</v>
      </c>
      <c r="GE108" s="2">
        <f t="shared" si="383"/>
        <v>1.2425522914770481E-3</v>
      </c>
      <c r="GF108" s="2">
        <f t="shared" si="384"/>
        <v>1.2179527141693346E-3</v>
      </c>
      <c r="GG108" s="2">
        <f t="shared" si="385"/>
        <v>1.0845572982218683E-3</v>
      </c>
      <c r="GH108" s="2">
        <f t="shared" si="386"/>
        <v>9.6141267539047643E-4</v>
      </c>
      <c r="GI108" s="2">
        <f t="shared" si="387"/>
        <v>7.6724782933022698E-4</v>
      </c>
      <c r="GJ108" s="2">
        <f t="shared" si="388"/>
        <v>6.1354340613503167E-4</v>
      </c>
      <c r="GK108" s="2">
        <f t="shared" si="389"/>
        <v>5.0566859146587858E-4</v>
      </c>
      <c r="GM108" s="86">
        <f t="shared" si="325"/>
        <v>1.7234317066325511E-8</v>
      </c>
      <c r="GN108" s="86">
        <f t="shared" si="390"/>
        <v>4.3973641515940902E-9</v>
      </c>
      <c r="GO108" s="86">
        <f t="shared" si="391"/>
        <v>2.1757138433141684E-10</v>
      </c>
      <c r="GP108" s="86">
        <f t="shared" si="392"/>
        <v>4.6146750372745243E-14</v>
      </c>
      <c r="GQ108" s="86">
        <f t="shared" si="393"/>
        <v>8.3709350139876595E-14</v>
      </c>
      <c r="GR108" s="86">
        <f t="shared" si="394"/>
        <v>4.2405703980987017E-18</v>
      </c>
      <c r="GS108" s="86">
        <f t="shared" si="395"/>
        <v>4.5169465499387428E-17</v>
      </c>
      <c r="GT108" s="86">
        <f t="shared" si="396"/>
        <v>1.137521608574481E-17</v>
      </c>
      <c r="GU108" s="86">
        <f t="shared" si="397"/>
        <v>4.6656412974480948E-18</v>
      </c>
      <c r="GV108" s="86">
        <f t="shared" si="398"/>
        <v>4.4934205895914191E-21</v>
      </c>
      <c r="GW108" s="86">
        <f t="shared" si="399"/>
        <v>3.3244630885800639E-18</v>
      </c>
      <c r="GX108" s="86">
        <f t="shared" si="400"/>
        <v>1.5933757083687483E-15</v>
      </c>
      <c r="GY108" s="86">
        <f t="shared" si="401"/>
        <v>4.6330596154955695E-9</v>
      </c>
      <c r="GZ108" s="86">
        <f t="shared" si="402"/>
        <v>1.0793955929409168E-9</v>
      </c>
      <c r="HA108" s="86">
        <f t="shared" si="403"/>
        <v>6.1563730898118239E-11</v>
      </c>
      <c r="HC108" s="86">
        <f t="shared" si="326"/>
        <v>0.31564758120689668</v>
      </c>
      <c r="HD108" s="86">
        <f t="shared" si="404"/>
        <v>0.30767246994423431</v>
      </c>
      <c r="HE108" s="86">
        <f t="shared" si="405"/>
        <v>0.2817950697934844</v>
      </c>
      <c r="HF108" s="86">
        <f t="shared" si="406"/>
        <v>0.33222734623254369</v>
      </c>
      <c r="HG108" s="86">
        <f t="shared" si="407"/>
        <v>0.33674747408072564</v>
      </c>
      <c r="HH108" s="86">
        <f t="shared" si="408"/>
        <v>0.32533173248619462</v>
      </c>
      <c r="HI108" s="86">
        <f t="shared" si="409"/>
        <v>0.33448072271969803</v>
      </c>
      <c r="HJ108" s="86">
        <f t="shared" si="410"/>
        <v>0.30520600092016137</v>
      </c>
      <c r="HK108" s="86">
        <f t="shared" si="411"/>
        <v>0.46760780254482642</v>
      </c>
      <c r="HL108" s="86">
        <f t="shared" si="412"/>
        <v>0.42528663413595325</v>
      </c>
      <c r="HM108" s="86">
        <f t="shared" si="413"/>
        <v>0.35619608342562692</v>
      </c>
      <c r="HN108" s="86">
        <f t="shared" si="414"/>
        <v>0.33665981024189418</v>
      </c>
      <c r="HO108" s="86">
        <f t="shared" si="415"/>
        <v>0.19381113126220645</v>
      </c>
      <c r="HP108" s="86">
        <f t="shared" si="416"/>
        <v>0.19464487668372041</v>
      </c>
      <c r="HQ108" s="86">
        <f t="shared" si="417"/>
        <v>0.15410508691304747</v>
      </c>
      <c r="HS108" s="86">
        <f t="shared" si="327"/>
        <v>2.2177972775900788E-22</v>
      </c>
      <c r="HT108" s="86">
        <f t="shared" si="418"/>
        <v>7.126108516664658E-18</v>
      </c>
      <c r="HU108" s="86">
        <f t="shared" si="419"/>
        <v>2.2202288278683603E-19</v>
      </c>
      <c r="HV108" s="86">
        <f t="shared" si="420"/>
        <v>1.4489117818316597E-19</v>
      </c>
      <c r="HW108" s="86">
        <f t="shared" si="421"/>
        <v>3.3239340263460419E-21</v>
      </c>
      <c r="HX108" s="86">
        <f t="shared" si="422"/>
        <v>9.7957476479359165E-21</v>
      </c>
      <c r="HY108" s="86">
        <f t="shared" si="423"/>
        <v>1.566851345567682E-24</v>
      </c>
      <c r="HZ108" s="86">
        <f t="shared" si="424"/>
        <v>6.5832357642565838E-32</v>
      </c>
      <c r="IA108" s="86">
        <f t="shared" si="425"/>
        <v>9.6059880035322157E-22</v>
      </c>
      <c r="IB108" s="86">
        <f t="shared" si="426"/>
        <v>1.7748050968786242E-24</v>
      </c>
      <c r="IC108" s="86">
        <f t="shared" si="427"/>
        <v>1.6627262370544587E-26</v>
      </c>
      <c r="ID108" s="86">
        <f t="shared" si="428"/>
        <v>7.338771121956791E-24</v>
      </c>
      <c r="IE108" s="86">
        <f t="shared" si="429"/>
        <v>2.0805230925528004E-33</v>
      </c>
      <c r="IF108" s="86">
        <f t="shared" si="430"/>
        <v>2.5405237455434619E-21</v>
      </c>
      <c r="IG108" s="86">
        <f t="shared" si="431"/>
        <v>1.8705523474048192E-15</v>
      </c>
      <c r="II108" s="86">
        <f t="shared" si="328"/>
        <v>1.4304106758732557E-75</v>
      </c>
      <c r="IJ108" s="86">
        <f t="shared" si="329"/>
        <v>6.1327213083807844E-56</v>
      </c>
      <c r="IK108" s="86">
        <f t="shared" si="330"/>
        <v>1.6296945468379106E-62</v>
      </c>
      <c r="IL108" s="86">
        <f t="shared" si="331"/>
        <v>2.0037022566915361E-63</v>
      </c>
      <c r="IM108" s="86">
        <f t="shared" si="332"/>
        <v>3.2915135975729586E-71</v>
      </c>
      <c r="IN108" s="86">
        <f t="shared" si="333"/>
        <v>2.1635764601474695E-67</v>
      </c>
      <c r="IO108" s="86">
        <f t="shared" si="334"/>
        <v>4.3327644506117115E-80</v>
      </c>
      <c r="IP108" s="86">
        <f t="shared" si="335"/>
        <v>1.6785344519641288E-106</v>
      </c>
      <c r="IQ108" s="86">
        <f t="shared" si="336"/>
        <v>1.9747755913511245E-72</v>
      </c>
      <c r="IR108" s="86">
        <f t="shared" si="337"/>
        <v>6.6054747557336972E-82</v>
      </c>
      <c r="IS108" s="86">
        <f t="shared" si="338"/>
        <v>8.7039546423164414E-88</v>
      </c>
      <c r="IT108" s="86">
        <f t="shared" si="339"/>
        <v>1.0678083543522537E-77</v>
      </c>
      <c r="IU108" s="86">
        <f t="shared" si="340"/>
        <v>2.1972884296403957E-108</v>
      </c>
      <c r="IV108" s="86">
        <f t="shared" si="341"/>
        <v>3.3441763614948895E-81</v>
      </c>
      <c r="IW108" s="86">
        <f t="shared" si="342"/>
        <v>2.3932645939119432E-77</v>
      </c>
      <c r="IY108" s="86">
        <f t="shared" si="343"/>
        <v>0.31564759844121376</v>
      </c>
      <c r="IZ108" s="86">
        <f t="shared" si="344"/>
        <v>0.30767247434159845</v>
      </c>
      <c r="JA108" s="86">
        <f t="shared" si="345"/>
        <v>0.2817950700110558</v>
      </c>
      <c r="JB108" s="86">
        <f t="shared" si="346"/>
        <v>0.33222734623258982</v>
      </c>
      <c r="JC108" s="86">
        <f t="shared" si="347"/>
        <v>0.33674747408080935</v>
      </c>
      <c r="JD108" s="86">
        <f t="shared" si="348"/>
        <v>0.32533173248619462</v>
      </c>
      <c r="JE108" s="86">
        <f t="shared" si="349"/>
        <v>0.33448072271969809</v>
      </c>
      <c r="JF108" s="86">
        <f t="shared" si="350"/>
        <v>0.30520600092016137</v>
      </c>
      <c r="JG108" s="86">
        <f t="shared" si="351"/>
        <v>0.46760780254482642</v>
      </c>
      <c r="JH108" s="86">
        <f t="shared" si="352"/>
        <v>0.42528663413595325</v>
      </c>
      <c r="JI108" s="86">
        <f t="shared" si="353"/>
        <v>0.35619608342562692</v>
      </c>
      <c r="JJ108" s="86">
        <f t="shared" si="354"/>
        <v>0.33665981024189578</v>
      </c>
      <c r="JK108" s="86">
        <f t="shared" si="355"/>
        <v>0.19381113589526605</v>
      </c>
      <c r="JL108" s="86">
        <f t="shared" si="356"/>
        <v>0.19464487776311601</v>
      </c>
      <c r="JM108" s="86">
        <f t="shared" si="357"/>
        <v>0.15410508697461306</v>
      </c>
    </row>
    <row r="109" spans="2:273" x14ac:dyDescent="0.25">
      <c r="B109" s="2">
        <v>82</v>
      </c>
      <c r="C109" s="37">
        <v>143.84</v>
      </c>
      <c r="D109" s="37">
        <v>147.25800000000001</v>
      </c>
      <c r="E109" s="37">
        <v>143.82300000000001</v>
      </c>
      <c r="F109" s="37">
        <v>138.30600000000001</v>
      </c>
      <c r="G109" s="37">
        <v>153.40299999999999</v>
      </c>
      <c r="H109" s="37">
        <v>151.69399999999999</v>
      </c>
      <c r="I109" s="37">
        <v>148.952</v>
      </c>
      <c r="J109" s="37">
        <v>147.30600000000001</v>
      </c>
      <c r="K109" s="37">
        <v>157.935</v>
      </c>
      <c r="L109" s="37">
        <v>153.51599999999999</v>
      </c>
      <c r="M109" s="37">
        <v>148.62899999999999</v>
      </c>
      <c r="N109" s="37">
        <v>152.44999999999999</v>
      </c>
      <c r="O109" s="37">
        <v>136.833</v>
      </c>
      <c r="P109" s="37">
        <v>122.65</v>
      </c>
      <c r="Q109" s="37">
        <v>99.704999999999998</v>
      </c>
      <c r="S109" s="4">
        <f t="shared" si="229"/>
        <v>143.3380383979397</v>
      </c>
      <c r="T109" s="4">
        <f t="shared" si="230"/>
        <v>144.56449026918989</v>
      </c>
      <c r="U109" s="4">
        <f t="shared" si="231"/>
        <v>140.46753591030352</v>
      </c>
      <c r="V109" s="4">
        <f t="shared" si="232"/>
        <v>136.17145124758241</v>
      </c>
      <c r="W109" s="4">
        <f t="shared" si="233"/>
        <v>152.04249702756078</v>
      </c>
      <c r="X109" s="4">
        <f t="shared" si="234"/>
        <v>148.93149436953738</v>
      </c>
      <c r="Y109" s="4">
        <f t="shared" si="235"/>
        <v>148.29126474550088</v>
      </c>
      <c r="Z109" s="4">
        <f t="shared" si="236"/>
        <v>153.38423849891359</v>
      </c>
      <c r="AA109" s="4">
        <f t="shared" si="237"/>
        <v>159.83024373475985</v>
      </c>
      <c r="AB109" s="4">
        <f t="shared" si="238"/>
        <v>155.78667350278889</v>
      </c>
      <c r="AC109" s="4">
        <f t="shared" si="239"/>
        <v>149.23085592941683</v>
      </c>
      <c r="AD109" s="4">
        <f t="shared" si="240"/>
        <v>152.9373906745534</v>
      </c>
      <c r="AE109" s="4">
        <f t="shared" si="241"/>
        <v>133.14462165791693</v>
      </c>
      <c r="AF109" s="4">
        <f t="shared" si="242"/>
        <v>120.37839932396787</v>
      </c>
      <c r="AG109" s="4">
        <f t="shared" si="243"/>
        <v>97.755015806030784</v>
      </c>
      <c r="AI109" s="4">
        <f t="shared" si="244"/>
        <v>0.50196160206030527</v>
      </c>
      <c r="AJ109" s="4">
        <f t="shared" si="245"/>
        <v>2.6935097308101206</v>
      </c>
      <c r="AK109" s="4">
        <f t="shared" si="246"/>
        <v>3.3554640896964827</v>
      </c>
      <c r="AL109" s="4">
        <f t="shared" si="247"/>
        <v>2.1345487524176008</v>
      </c>
      <c r="AM109" s="4">
        <f t="shared" si="248"/>
        <v>1.3605029724392068</v>
      </c>
      <c r="AN109" s="4">
        <f t="shared" si="249"/>
        <v>2.7625056304626128</v>
      </c>
      <c r="AO109" s="4">
        <f t="shared" si="250"/>
        <v>0.66073525449911585</v>
      </c>
      <c r="AP109" s="4">
        <f t="shared" si="251"/>
        <v>-6.0782384989135778</v>
      </c>
      <c r="AQ109" s="4">
        <f t="shared" si="252"/>
        <v>-1.8952437347598448</v>
      </c>
      <c r="AR109" s="4">
        <f t="shared" si="253"/>
        <v>-2.2706735027888953</v>
      </c>
      <c r="AS109" s="4">
        <f t="shared" si="254"/>
        <v>-0.60185592941684263</v>
      </c>
      <c r="AT109" s="4">
        <f t="shared" si="255"/>
        <v>-0.48739067455341001</v>
      </c>
      <c r="AU109" s="4">
        <f t="shared" si="256"/>
        <v>3.6883783420830696</v>
      </c>
      <c r="AV109" s="4">
        <f t="shared" si="358"/>
        <v>2.2716006760321363</v>
      </c>
      <c r="AW109" s="4">
        <f t="shared" si="358"/>
        <v>1.9499841939692146</v>
      </c>
      <c r="AY109" s="2">
        <f t="shared" si="308"/>
        <v>52.470919378895786</v>
      </c>
      <c r="AZ109" s="2">
        <f t="shared" si="359"/>
        <v>54.162710697677163</v>
      </c>
      <c r="BA109" s="2">
        <f t="shared" si="360"/>
        <v>55.002563634195418</v>
      </c>
      <c r="BB109" s="2">
        <f t="shared" si="361"/>
        <v>55.897995836558785</v>
      </c>
      <c r="BC109" s="2">
        <f t="shared" si="362"/>
        <v>56.64479092754128</v>
      </c>
      <c r="BD109" s="2">
        <f t="shared" si="363"/>
        <v>57.187696068894859</v>
      </c>
      <c r="BE109" s="2">
        <f t="shared" si="364"/>
        <v>56.032461950141837</v>
      </c>
      <c r="BF109" s="2">
        <f t="shared" si="365"/>
        <v>57.370864400221933</v>
      </c>
      <c r="BG109" s="2">
        <f t="shared" si="366"/>
        <v>54.488526626662129</v>
      </c>
      <c r="BH109" s="2">
        <f t="shared" si="367"/>
        <v>54.652202937655396</v>
      </c>
      <c r="BI109" s="2">
        <f t="shared" si="368"/>
        <v>55.097973111669639</v>
      </c>
      <c r="BJ109" s="2">
        <f t="shared" si="369"/>
        <v>55.167850219281704</v>
      </c>
      <c r="BK109" s="2">
        <f t="shared" si="370"/>
        <v>58.812554171860427</v>
      </c>
      <c r="BL109" s="2">
        <f t="shared" si="371"/>
        <v>58.477423622024787</v>
      </c>
      <c r="BM109" s="2">
        <f t="shared" si="372"/>
        <v>56.330014775349362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70.885980066445185</v>
      </c>
      <c r="DL109" s="2">
        <f t="shared" si="373"/>
        <v>82.1407796234773</v>
      </c>
      <c r="DM109" s="2">
        <f t="shared" si="373"/>
        <v>83.984531561461807</v>
      </c>
      <c r="DN109" s="2">
        <f t="shared" si="373"/>
        <v>91.997289942615524</v>
      </c>
      <c r="DO109" s="2">
        <f t="shared" si="373"/>
        <v>78.17033358501962</v>
      </c>
      <c r="DP109" s="2">
        <f t="shared" si="373"/>
        <v>80.555840833585037</v>
      </c>
      <c r="DQ109" s="2">
        <f t="shared" si="373"/>
        <v>73.573384333958714</v>
      </c>
      <c r="DR109" s="2">
        <f t="shared" si="373"/>
        <v>76.956618949343337</v>
      </c>
      <c r="DS109" s="2">
        <f t="shared" si="373"/>
        <v>83.773422822299636</v>
      </c>
      <c r="DT109" s="2">
        <f t="shared" si="373"/>
        <v>83.714948780487802</v>
      </c>
      <c r="DU109" s="2">
        <f t="shared" si="373"/>
        <v>75.559645309568481</v>
      </c>
      <c r="DV109" s="2">
        <f t="shared" si="373"/>
        <v>75.887285865297514</v>
      </c>
      <c r="DW109" s="2">
        <f t="shared" si="373"/>
        <v>78.09518168168168</v>
      </c>
      <c r="DX109" s="2">
        <f t="shared" si="373"/>
        <v>69.461266386554627</v>
      </c>
      <c r="DY109" s="2">
        <f t="shared" si="373"/>
        <v>64.116181818181815</v>
      </c>
      <c r="EA109" s="2">
        <f t="shared" si="228"/>
        <v>51.986553716427231</v>
      </c>
      <c r="EB109" s="2">
        <f t="shared" si="290"/>
        <v>53.45876224369141</v>
      </c>
      <c r="EC109" s="2">
        <f t="shared" si="291"/>
        <v>54.210378045285182</v>
      </c>
      <c r="ED109" s="2">
        <f t="shared" si="292"/>
        <v>54.93191241656028</v>
      </c>
      <c r="EE109" s="2">
        <f t="shared" si="293"/>
        <v>56.017390345176793</v>
      </c>
      <c r="EF109" s="2">
        <f t="shared" si="294"/>
        <v>56.51204006565748</v>
      </c>
      <c r="EG109" s="2">
        <f t="shared" si="295"/>
        <v>55.432510248947253</v>
      </c>
      <c r="EH109" s="2">
        <f t="shared" si="296"/>
        <v>56.710201522351014</v>
      </c>
      <c r="EI109" s="2">
        <f t="shared" si="297"/>
        <v>53.588340024919624</v>
      </c>
      <c r="EJ109" s="2">
        <f t="shared" si="298"/>
        <v>53.67669986552086</v>
      </c>
      <c r="EK109" s="2">
        <f t="shared" si="299"/>
        <v>54.373436656367872</v>
      </c>
      <c r="EL109" s="2">
        <f t="shared" si="300"/>
        <v>54.49730043626932</v>
      </c>
      <c r="EM109" s="2">
        <f t="shared" si="301"/>
        <v>57.982987899414624</v>
      </c>
      <c r="EN109" s="2">
        <f t="shared" si="302"/>
        <v>58.021360739970525</v>
      </c>
      <c r="EO109" s="2">
        <f t="shared" si="303"/>
        <v>55.974797768520617</v>
      </c>
      <c r="EQ109" s="2">
        <f t="shared" si="304"/>
        <v>51.249295028326216</v>
      </c>
      <c r="ER109" s="2">
        <f t="shared" si="374"/>
        <v>52.907376319971213</v>
      </c>
      <c r="ES109" s="2">
        <f t="shared" si="374"/>
        <v>53.023628717519074</v>
      </c>
      <c r="ET109" s="2">
        <f t="shared" si="374"/>
        <v>54.075516898087095</v>
      </c>
      <c r="EU109" s="2">
        <f t="shared" si="374"/>
        <v>55.586318476112574</v>
      </c>
      <c r="EV109" s="2">
        <f t="shared" si="374"/>
        <v>56.387369135195527</v>
      </c>
      <c r="EW109" s="2">
        <f t="shared" si="374"/>
        <v>54.70951404127252</v>
      </c>
      <c r="EX109" s="2">
        <f t="shared" si="374"/>
        <v>55.459905532425481</v>
      </c>
      <c r="EY109" s="2">
        <f t="shared" si="374"/>
        <v>53.095124756217771</v>
      </c>
      <c r="EZ109" s="2">
        <f t="shared" si="374"/>
        <v>52.895470066386679</v>
      </c>
      <c r="FA109" s="2">
        <f t="shared" si="374"/>
        <v>53.468039687785108</v>
      </c>
      <c r="FB109" s="2">
        <f t="shared" si="374"/>
        <v>54.31093094421739</v>
      </c>
      <c r="FC109" s="2">
        <f t="shared" si="374"/>
        <v>57.106420411192538</v>
      </c>
      <c r="FD109" s="2">
        <f t="shared" si="374"/>
        <v>57.832453327639321</v>
      </c>
      <c r="FE109" s="2">
        <f t="shared" si="374"/>
        <v>56.480351682035092</v>
      </c>
      <c r="FG109" s="2">
        <f t="shared" si="306"/>
        <v>0.97435085869863436</v>
      </c>
      <c r="FH109" s="2">
        <f t="shared" si="375"/>
        <v>0.97543689754376328</v>
      </c>
      <c r="FI109" s="2">
        <f t="shared" si="375"/>
        <v>0.97335564079925474</v>
      </c>
      <c r="FJ109" s="2">
        <f t="shared" si="375"/>
        <v>0.97391328622756679</v>
      </c>
      <c r="FK109" s="2">
        <f t="shared" si="375"/>
        <v>0.97165870680692279</v>
      </c>
      <c r="FL109" s="2">
        <f t="shared" si="375"/>
        <v>0.97189298577902361</v>
      </c>
      <c r="FM109" s="2">
        <f t="shared" si="375"/>
        <v>0.96688309449832743</v>
      </c>
      <c r="FN109" s="2">
        <f t="shared" si="375"/>
        <v>0.96729793719059509</v>
      </c>
      <c r="FO109" s="2">
        <f t="shared" si="375"/>
        <v>0.97015550696813513</v>
      </c>
      <c r="FP109" s="2">
        <f t="shared" si="375"/>
        <v>0.96748990753857111</v>
      </c>
      <c r="FQ109" s="2">
        <f t="shared" si="375"/>
        <v>0.96575068967473865</v>
      </c>
      <c r="FR109" s="2">
        <f t="shared" si="375"/>
        <v>0.96864204364337358</v>
      </c>
      <c r="FS109" s="2">
        <f t="shared" si="375"/>
        <v>0.95871640571709393</v>
      </c>
      <c r="FT109" s="2">
        <f t="shared" si="375"/>
        <v>0.9601229263924943</v>
      </c>
      <c r="FU109" s="2">
        <f t="shared" si="375"/>
        <v>0.95640339386365569</v>
      </c>
      <c r="FW109" s="2">
        <f t="shared" si="324"/>
        <v>5.2680898045757529E-4</v>
      </c>
      <c r="FX109" s="2">
        <f t="shared" si="376"/>
        <v>1.0353502708969702E-3</v>
      </c>
      <c r="FY109" s="2">
        <f t="shared" si="377"/>
        <v>9.5020257987280302E-4</v>
      </c>
      <c r="FZ109" s="2">
        <f t="shared" si="378"/>
        <v>9.6973229420798518E-4</v>
      </c>
      <c r="GA109" s="2">
        <f t="shared" si="379"/>
        <v>1.0264578072792391E-3</v>
      </c>
      <c r="GB109" s="2">
        <f t="shared" si="380"/>
        <v>1.1506040145621403E-3</v>
      </c>
      <c r="GC109" s="2">
        <f t="shared" si="381"/>
        <v>1.1312806178046921E-3</v>
      </c>
      <c r="GD109" s="2">
        <f t="shared" si="382"/>
        <v>1.1491170919433517E-3</v>
      </c>
      <c r="GE109" s="2">
        <f t="shared" si="383"/>
        <v>1.3622681875467926E-3</v>
      </c>
      <c r="GF109" s="2">
        <f t="shared" si="384"/>
        <v>1.3353016892188956E-3</v>
      </c>
      <c r="GG109" s="2">
        <f t="shared" si="385"/>
        <v>1.1890690103866135E-3</v>
      </c>
      <c r="GH109" s="2">
        <f t="shared" si="386"/>
        <v>1.054070265393704E-3</v>
      </c>
      <c r="GI109" s="2">
        <f t="shared" si="387"/>
        <v>8.4120824740434395E-4</v>
      </c>
      <c r="GJ109" s="2">
        <f t="shared" si="388"/>
        <v>6.7269714787477459E-4</v>
      </c>
      <c r="GK109" s="2">
        <f t="shared" si="389"/>
        <v>5.5442753671854105E-4</v>
      </c>
      <c r="GM109" s="86">
        <f t="shared" si="325"/>
        <v>2.3437625061504507E-9</v>
      </c>
      <c r="GN109" s="86">
        <f t="shared" si="390"/>
        <v>4.8230894933332442E-10</v>
      </c>
      <c r="GO109" s="86">
        <f t="shared" si="391"/>
        <v>1.6168521997165989E-11</v>
      </c>
      <c r="GP109" s="86">
        <f t="shared" si="392"/>
        <v>1.2983068787544894E-15</v>
      </c>
      <c r="GQ109" s="86">
        <f t="shared" si="393"/>
        <v>2.6494514590549587E-15</v>
      </c>
      <c r="GR109" s="86">
        <f t="shared" si="394"/>
        <v>3.5358990476861209E-20</v>
      </c>
      <c r="GS109" s="86">
        <f t="shared" si="395"/>
        <v>6.1970763153373582E-19</v>
      </c>
      <c r="GT109" s="86">
        <f t="shared" si="396"/>
        <v>1.2998880131946996E-19</v>
      </c>
      <c r="GU109" s="86">
        <f t="shared" si="397"/>
        <v>5.5677185105149879E-20</v>
      </c>
      <c r="GV109" s="86">
        <f t="shared" si="398"/>
        <v>2.180772606949555E-23</v>
      </c>
      <c r="GW109" s="86">
        <f t="shared" si="399"/>
        <v>3.0886671239360277E-20</v>
      </c>
      <c r="GX109" s="86">
        <f t="shared" si="400"/>
        <v>2.9486756267670963E-17</v>
      </c>
      <c r="GY109" s="86">
        <f t="shared" si="401"/>
        <v>5.3608639225120957E-10</v>
      </c>
      <c r="GZ109" s="86">
        <f t="shared" si="402"/>
        <v>1.073843865243878E-10</v>
      </c>
      <c r="HA109" s="86">
        <f t="shared" si="403"/>
        <v>4.3966002961542041E-12</v>
      </c>
      <c r="HC109" s="86">
        <f t="shared" si="326"/>
        <v>0.37978534458004165</v>
      </c>
      <c r="HD109" s="86">
        <f t="shared" si="404"/>
        <v>0.37066561553535959</v>
      </c>
      <c r="HE109" s="86">
        <f t="shared" si="405"/>
        <v>0.34476444335041423</v>
      </c>
      <c r="HF109" s="86">
        <f t="shared" si="406"/>
        <v>0.40278671046792658</v>
      </c>
      <c r="HG109" s="86">
        <f t="shared" si="407"/>
        <v>0.41190814571176926</v>
      </c>
      <c r="HH109" s="86">
        <f t="shared" si="408"/>
        <v>0.39925753352102844</v>
      </c>
      <c r="HI109" s="86">
        <f t="shared" si="409"/>
        <v>0.41596738925416094</v>
      </c>
      <c r="HJ109" s="86">
        <f t="shared" si="410"/>
        <v>0.38676584289147259</v>
      </c>
      <c r="HK109" s="86">
        <f t="shared" si="411"/>
        <v>0.55910245236794254</v>
      </c>
      <c r="HL109" s="86">
        <f t="shared" si="412"/>
        <v>0.50570111972710807</v>
      </c>
      <c r="HM109" s="86">
        <f t="shared" si="413"/>
        <v>0.44505249453594042</v>
      </c>
      <c r="HN109" s="86">
        <f t="shared" si="414"/>
        <v>0.41568048776500061</v>
      </c>
      <c r="HO109" s="86">
        <f t="shared" si="415"/>
        <v>0.25702956840221675</v>
      </c>
      <c r="HP109" s="86">
        <f t="shared" si="416"/>
        <v>0.25860506216476126</v>
      </c>
      <c r="HQ109" s="86">
        <f t="shared" si="417"/>
        <v>0.21564274847779333</v>
      </c>
      <c r="HS109" s="86">
        <f t="shared" si="327"/>
        <v>1.5866235158733162E-21</v>
      </c>
      <c r="HT109" s="86">
        <f t="shared" si="418"/>
        <v>3.6742957765927856E-17</v>
      </c>
      <c r="HU109" s="86">
        <f t="shared" si="419"/>
        <v>1.3315362548486284E-18</v>
      </c>
      <c r="HV109" s="86">
        <f t="shared" si="420"/>
        <v>8.933470624367108E-19</v>
      </c>
      <c r="HW109" s="86">
        <f t="shared" si="421"/>
        <v>2.5322476115852609E-20</v>
      </c>
      <c r="HX109" s="86">
        <f t="shared" si="422"/>
        <v>7.1169947317163962E-20</v>
      </c>
      <c r="HY109" s="86">
        <f t="shared" si="423"/>
        <v>1.6626737783473251E-23</v>
      </c>
      <c r="HZ109" s="86">
        <f t="shared" si="424"/>
        <v>1.5230479270091566E-30</v>
      </c>
      <c r="IA109" s="86">
        <f t="shared" si="425"/>
        <v>8.3523327208578055E-21</v>
      </c>
      <c r="IB109" s="86">
        <f t="shared" si="426"/>
        <v>2.0453490962137625E-23</v>
      </c>
      <c r="IC109" s="86">
        <f t="shared" si="427"/>
        <v>2.2308768328848981E-25</v>
      </c>
      <c r="ID109" s="86">
        <f t="shared" si="428"/>
        <v>7.0951778837682332E-23</v>
      </c>
      <c r="IE109" s="86">
        <f t="shared" si="429"/>
        <v>4.6502367887418356E-32</v>
      </c>
      <c r="IF109" s="86">
        <f t="shared" si="430"/>
        <v>1.606243283091913E-20</v>
      </c>
      <c r="IG109" s="86">
        <f t="shared" si="431"/>
        <v>6.4444842871418222E-15</v>
      </c>
      <c r="II109" s="86">
        <f t="shared" si="328"/>
        <v>8.349051413688334E-74</v>
      </c>
      <c r="IJ109" s="86">
        <f t="shared" si="329"/>
        <v>1.6220531742449362E-54</v>
      </c>
      <c r="IK109" s="86">
        <f t="shared" si="330"/>
        <v>6.1284432623755507E-61</v>
      </c>
      <c r="IL109" s="86">
        <f t="shared" si="331"/>
        <v>8.039416487203027E-62</v>
      </c>
      <c r="IM109" s="86">
        <f t="shared" si="332"/>
        <v>2.1747510455028437E-69</v>
      </c>
      <c r="IN109" s="86">
        <f t="shared" si="333"/>
        <v>1.2127912842806057E-65</v>
      </c>
      <c r="IO109" s="86">
        <f t="shared" si="334"/>
        <v>5.2242520129050848E-78</v>
      </c>
      <c r="IP109" s="86">
        <f t="shared" si="335"/>
        <v>1.0321101913593259E-103</v>
      </c>
      <c r="IQ109" s="86">
        <f t="shared" si="336"/>
        <v>1.6804019095595139E-70</v>
      </c>
      <c r="IR109" s="86">
        <f t="shared" si="337"/>
        <v>1.003948887225856E-79</v>
      </c>
      <c r="IS109" s="86">
        <f t="shared" si="338"/>
        <v>1.7452914449882011E-85</v>
      </c>
      <c r="IT109" s="86">
        <f t="shared" si="339"/>
        <v>1.0613488373281621E-75</v>
      </c>
      <c r="IU109" s="86">
        <f t="shared" si="340"/>
        <v>1.1429178618443353E-105</v>
      </c>
      <c r="IV109" s="86">
        <f t="shared" si="341"/>
        <v>3.0726261607206757E-79</v>
      </c>
      <c r="IW109" s="86">
        <f t="shared" si="342"/>
        <v>1.5838988706477989E-75</v>
      </c>
      <c r="IY109" s="86">
        <f t="shared" si="343"/>
        <v>0.37978534692380417</v>
      </c>
      <c r="IZ109" s="86">
        <f t="shared" si="344"/>
        <v>0.37066561601766862</v>
      </c>
      <c r="JA109" s="86">
        <f t="shared" si="345"/>
        <v>0.34476444336658274</v>
      </c>
      <c r="JB109" s="86">
        <f t="shared" si="346"/>
        <v>0.40278671046792786</v>
      </c>
      <c r="JC109" s="86">
        <f t="shared" si="347"/>
        <v>0.41190814571177192</v>
      </c>
      <c r="JD109" s="86">
        <f t="shared" si="348"/>
        <v>0.39925753352102844</v>
      </c>
      <c r="JE109" s="86">
        <f t="shared" si="349"/>
        <v>0.41596738925416094</v>
      </c>
      <c r="JF109" s="86">
        <f t="shared" si="350"/>
        <v>0.38676584289147259</v>
      </c>
      <c r="JG109" s="86">
        <f t="shared" si="351"/>
        <v>0.55910245236794254</v>
      </c>
      <c r="JH109" s="86">
        <f t="shared" si="352"/>
        <v>0.50570111972710807</v>
      </c>
      <c r="JI109" s="86">
        <f t="shared" si="353"/>
        <v>0.44505249453594042</v>
      </c>
      <c r="JJ109" s="86">
        <f t="shared" si="354"/>
        <v>0.41568048776500066</v>
      </c>
      <c r="JK109" s="86">
        <f t="shared" si="355"/>
        <v>0.25702956893830314</v>
      </c>
      <c r="JL109" s="86">
        <f t="shared" si="356"/>
        <v>0.25860506227214564</v>
      </c>
      <c r="JM109" s="86">
        <f t="shared" si="357"/>
        <v>0.21564274848219636</v>
      </c>
    </row>
    <row r="110" spans="2:273" x14ac:dyDescent="0.25">
      <c r="B110" s="2">
        <v>83</v>
      </c>
      <c r="C110" s="37">
        <v>149.4</v>
      </c>
      <c r="D110" s="37">
        <v>153.59700000000001</v>
      </c>
      <c r="E110" s="37">
        <v>150.726</v>
      </c>
      <c r="F110" s="37">
        <v>146.435</v>
      </c>
      <c r="G110" s="37">
        <v>159.59700000000001</v>
      </c>
      <c r="H110" s="37">
        <v>159.58099999999999</v>
      </c>
      <c r="I110" s="37">
        <v>155.548</v>
      </c>
      <c r="J110" s="37">
        <v>154.774</v>
      </c>
      <c r="K110" s="37">
        <v>160.17699999999999</v>
      </c>
      <c r="L110" s="37">
        <v>158.01599999999999</v>
      </c>
      <c r="M110" s="37">
        <v>153.48400000000001</v>
      </c>
      <c r="N110" s="37">
        <v>157.44999999999999</v>
      </c>
      <c r="O110" s="37">
        <v>145.13300000000001</v>
      </c>
      <c r="P110" s="37">
        <v>133.417</v>
      </c>
      <c r="Q110" s="37">
        <v>109.77</v>
      </c>
      <c r="S110" s="4">
        <f t="shared" si="229"/>
        <v>151.053850127657</v>
      </c>
      <c r="T110" s="4">
        <f t="shared" si="230"/>
        <v>153.76320322122615</v>
      </c>
      <c r="U110" s="4">
        <f t="shared" si="231"/>
        <v>150.44249260143178</v>
      </c>
      <c r="V110" s="4">
        <f t="shared" si="232"/>
        <v>144.32141354353323</v>
      </c>
      <c r="W110" s="4">
        <f t="shared" si="233"/>
        <v>161.30835655489605</v>
      </c>
      <c r="X110" s="4">
        <f t="shared" si="234"/>
        <v>158.90905131317177</v>
      </c>
      <c r="Y110" s="4">
        <f t="shared" si="235"/>
        <v>157.94898895943223</v>
      </c>
      <c r="Z110" s="4">
        <f t="shared" si="236"/>
        <v>161.65073784565055</v>
      </c>
      <c r="AA110" s="4">
        <f t="shared" si="237"/>
        <v>163.80052773591385</v>
      </c>
      <c r="AB110" s="4">
        <f t="shared" si="238"/>
        <v>157.52766143187219</v>
      </c>
      <c r="AC110" s="4">
        <f t="shared" si="239"/>
        <v>158.11186460058269</v>
      </c>
      <c r="AD110" s="4">
        <f t="shared" si="240"/>
        <v>162.64730983810722</v>
      </c>
      <c r="AE110" s="4">
        <f t="shared" si="241"/>
        <v>145.7391888352106</v>
      </c>
      <c r="AF110" s="4">
        <f t="shared" si="242"/>
        <v>131.5038733608821</v>
      </c>
      <c r="AG110" s="4">
        <f t="shared" si="243"/>
        <v>107.10243548577277</v>
      </c>
      <c r="AI110" s="4">
        <f t="shared" si="244"/>
        <v>-1.6538501276569946</v>
      </c>
      <c r="AJ110" s="4">
        <f t="shared" si="245"/>
        <v>-0.16620322122614084</v>
      </c>
      <c r="AK110" s="4">
        <f t="shared" si="246"/>
        <v>0.2835073985682186</v>
      </c>
      <c r="AL110" s="4">
        <f t="shared" si="247"/>
        <v>2.113586456466777</v>
      </c>
      <c r="AM110" s="4">
        <f t="shared" si="248"/>
        <v>-1.7113565548960423</v>
      </c>
      <c r="AN110" s="4">
        <f t="shared" si="249"/>
        <v>0.67194868682821607</v>
      </c>
      <c r="AO110" s="4">
        <f t="shared" si="250"/>
        <v>-2.400988959432226</v>
      </c>
      <c r="AP110" s="4">
        <f t="shared" si="251"/>
        <v>-6.8767378456505526</v>
      </c>
      <c r="AQ110" s="4">
        <f t="shared" si="252"/>
        <v>-3.6235277359138536</v>
      </c>
      <c r="AR110" s="4">
        <f t="shared" si="253"/>
        <v>0.48833856812780141</v>
      </c>
      <c r="AS110" s="4">
        <f t="shared" si="254"/>
        <v>-4.6278646005826829</v>
      </c>
      <c r="AT110" s="4">
        <f t="shared" si="255"/>
        <v>-5.1973098381072305</v>
      </c>
      <c r="AU110" s="4">
        <f t="shared" si="256"/>
        <v>-0.60618883521058819</v>
      </c>
      <c r="AV110" s="4">
        <f t="shared" si="358"/>
        <v>1.9131266391179054</v>
      </c>
      <c r="AW110" s="4">
        <f t="shared" si="358"/>
        <v>2.6675645142272231</v>
      </c>
      <c r="AY110" s="2">
        <f t="shared" si="308"/>
        <v>52.29606777860068</v>
      </c>
      <c r="AZ110" s="2">
        <f t="shared" si="359"/>
        <v>53.949186664511011</v>
      </c>
      <c r="BA110" s="2">
        <f t="shared" si="360"/>
        <v>54.773009141587671</v>
      </c>
      <c r="BB110" s="2">
        <f t="shared" si="361"/>
        <v>55.655388813490482</v>
      </c>
      <c r="BC110" s="2">
        <f t="shared" si="362"/>
        <v>56.4340948268296</v>
      </c>
      <c r="BD110" s="2">
        <f t="shared" si="363"/>
        <v>56.986834989576202</v>
      </c>
      <c r="BE110" s="2">
        <f t="shared" si="364"/>
        <v>55.814370044720654</v>
      </c>
      <c r="BF110" s="2">
        <f t="shared" si="365"/>
        <v>57.100735864712163</v>
      </c>
      <c r="BG110" s="2">
        <f t="shared" si="366"/>
        <v>54.25644361735835</v>
      </c>
      <c r="BH110" s="2">
        <f t="shared" si="367"/>
        <v>54.410706093558744</v>
      </c>
      <c r="BI110" s="2">
        <f t="shared" si="368"/>
        <v>54.856335723203756</v>
      </c>
      <c r="BJ110" s="2">
        <f t="shared" si="369"/>
        <v>54.964926391894593</v>
      </c>
      <c r="BK110" s="2">
        <f t="shared" si="370"/>
        <v>58.578013109873105</v>
      </c>
      <c r="BL110" s="2">
        <f t="shared" si="371"/>
        <v>58.295213813996966</v>
      </c>
      <c r="BM110" s="2">
        <f t="shared" si="372"/>
        <v>56.200283243647064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71.022941414796207</v>
      </c>
      <c r="DL110" s="2">
        <f t="shared" si="373"/>
        <v>82.417570078059583</v>
      </c>
      <c r="DM110" s="2">
        <f t="shared" si="373"/>
        <v>84.289986710963461</v>
      </c>
      <c r="DN110" s="2">
        <f t="shared" si="373"/>
        <v>92.4069462398067</v>
      </c>
      <c r="DO110" s="2">
        <f t="shared" si="373"/>
        <v>78.359467532467519</v>
      </c>
      <c r="DP110" s="2">
        <f t="shared" si="373"/>
        <v>80.749137118695273</v>
      </c>
      <c r="DQ110" s="2">
        <f t="shared" si="373"/>
        <v>73.705635365853652</v>
      </c>
      <c r="DR110" s="2">
        <f t="shared" si="373"/>
        <v>77.147035365853668</v>
      </c>
      <c r="DS110" s="2">
        <f t="shared" si="373"/>
        <v>84.046578397212528</v>
      </c>
      <c r="DT110" s="2">
        <f t="shared" si="373"/>
        <v>84.021886585365849</v>
      </c>
      <c r="DU110" s="2">
        <f t="shared" si="373"/>
        <v>75.76135009380863</v>
      </c>
      <c r="DV110" s="2">
        <f t="shared" si="373"/>
        <v>76.093233162186664</v>
      </c>
      <c r="DW110" s="2">
        <f t="shared" si="373"/>
        <v>78.320504719004717</v>
      </c>
      <c r="DX110" s="2">
        <f t="shared" si="373"/>
        <v>69.581578151260516</v>
      </c>
      <c r="DY110" s="2">
        <f t="shared" si="373"/>
        <v>64.213090909090909</v>
      </c>
      <c r="EA110" s="2">
        <f t="shared" si="228"/>
        <v>51.846894128669575</v>
      </c>
      <c r="EB110" s="2">
        <f t="shared" si="290"/>
        <v>53.296003293439071</v>
      </c>
      <c r="EC110" s="2">
        <f t="shared" si="291"/>
        <v>54.037339782172545</v>
      </c>
      <c r="ED110" s="2">
        <f t="shared" si="292"/>
        <v>54.758497785883641</v>
      </c>
      <c r="EE110" s="2">
        <f t="shared" si="293"/>
        <v>55.851329546797189</v>
      </c>
      <c r="EF110" s="2">
        <f t="shared" si="294"/>
        <v>56.360255557176721</v>
      </c>
      <c r="EG110" s="2">
        <f t="shared" si="295"/>
        <v>55.256384381966825</v>
      </c>
      <c r="EH110" s="2">
        <f t="shared" si="296"/>
        <v>56.484207560303858</v>
      </c>
      <c r="EI110" s="2">
        <f t="shared" si="297"/>
        <v>53.421387708729654</v>
      </c>
      <c r="EJ110" s="2">
        <f t="shared" si="298"/>
        <v>53.504383749344001</v>
      </c>
      <c r="EK110" s="2">
        <f t="shared" si="299"/>
        <v>54.18136713041676</v>
      </c>
      <c r="EL110" s="2">
        <f t="shared" si="300"/>
        <v>54.341336163188316</v>
      </c>
      <c r="EM110" s="2">
        <f t="shared" si="301"/>
        <v>57.803491520559952</v>
      </c>
      <c r="EN110" s="2">
        <f t="shared" si="302"/>
        <v>57.867840395113063</v>
      </c>
      <c r="EO110" s="2">
        <f t="shared" si="303"/>
        <v>55.866860510575364</v>
      </c>
      <c r="EQ110" s="2">
        <f t="shared" si="304"/>
        <v>51.132304982994818</v>
      </c>
      <c r="ER110" s="2">
        <f t="shared" si="374"/>
        <v>52.76247106207569</v>
      </c>
      <c r="ES110" s="2">
        <f t="shared" si="374"/>
        <v>52.889501075454</v>
      </c>
      <c r="ET110" s="2">
        <f t="shared" si="374"/>
        <v>53.932992074295278</v>
      </c>
      <c r="EU110" s="2">
        <f t="shared" si="374"/>
        <v>55.433919137262357</v>
      </c>
      <c r="EV110" s="2">
        <f t="shared" si="374"/>
        <v>56.239176652513962</v>
      </c>
      <c r="EW110" s="2">
        <f t="shared" si="374"/>
        <v>54.558895713649164</v>
      </c>
      <c r="EX110" s="2">
        <f t="shared" si="374"/>
        <v>55.284555238589064</v>
      </c>
      <c r="EY110" s="2">
        <f t="shared" si="374"/>
        <v>52.945596216657734</v>
      </c>
      <c r="EZ110" s="2">
        <f t="shared" si="374"/>
        <v>52.750383324615129</v>
      </c>
      <c r="FA110" s="2">
        <f t="shared" si="374"/>
        <v>53.310206108023145</v>
      </c>
      <c r="FB110" s="2">
        <f t="shared" si="374"/>
        <v>54.160484880450781</v>
      </c>
      <c r="FC110" s="2">
        <f t="shared" si="374"/>
        <v>56.955031797899508</v>
      </c>
      <c r="FD110" s="2">
        <f t="shared" si="374"/>
        <v>57.683980131497094</v>
      </c>
      <c r="FE110" s="2">
        <f t="shared" si="374"/>
        <v>56.350343092276994</v>
      </c>
      <c r="FG110" s="2">
        <f t="shared" si="306"/>
        <v>0.97655479288136382</v>
      </c>
      <c r="FH110" s="2">
        <f t="shared" si="375"/>
        <v>0.97754966269474863</v>
      </c>
      <c r="FI110" s="2">
        <f t="shared" si="375"/>
        <v>0.97564295257872113</v>
      </c>
      <c r="FJ110" s="2">
        <f t="shared" si="375"/>
        <v>0.97615389917536655</v>
      </c>
      <c r="FK110" s="2">
        <f t="shared" si="375"/>
        <v>0.97408781550281465</v>
      </c>
      <c r="FL110" s="2">
        <f t="shared" si="375"/>
        <v>0.97430254567071861</v>
      </c>
      <c r="FM110" s="2">
        <f t="shared" si="375"/>
        <v>0.96970875669276557</v>
      </c>
      <c r="FN110" s="2">
        <f t="shared" si="375"/>
        <v>0.97008929838638036</v>
      </c>
      <c r="FO110" s="2">
        <f t="shared" si="375"/>
        <v>0.97270983510812747</v>
      </c>
      <c r="FP110" s="2">
        <f t="shared" si="375"/>
        <v>0.97026538636144366</v>
      </c>
      <c r="FQ110" s="2">
        <f t="shared" si="375"/>
        <v>0.96866984217971985</v>
      </c>
      <c r="FR110" s="2">
        <f t="shared" si="375"/>
        <v>0.97132207691701633</v>
      </c>
      <c r="FS110" s="2">
        <f t="shared" si="375"/>
        <v>0.962211648004906</v>
      </c>
      <c r="FT110" s="2">
        <f t="shared" si="375"/>
        <v>0.96350361994604605</v>
      </c>
      <c r="FU110" s="2">
        <f t="shared" si="375"/>
        <v>0.96008631259087163</v>
      </c>
      <c r="FW110" s="2">
        <f t="shared" si="324"/>
        <v>5.7760520348458966E-4</v>
      </c>
      <c r="FX110" s="2">
        <f t="shared" si="376"/>
        <v>1.1351256111577369E-3</v>
      </c>
      <c r="FY110" s="2">
        <f t="shared" si="377"/>
        <v>1.0417809067028805E-3</v>
      </c>
      <c r="FZ110" s="2">
        <f t="shared" si="378"/>
        <v>1.0631908466618247E-3</v>
      </c>
      <c r="GA110" s="2">
        <f t="shared" si="379"/>
        <v>1.1253771579450061E-3</v>
      </c>
      <c r="GB110" s="2">
        <f t="shared" si="380"/>
        <v>1.2614721806063348E-3</v>
      </c>
      <c r="GC110" s="2">
        <f t="shared" si="381"/>
        <v>1.2402891611295204E-3</v>
      </c>
      <c r="GD110" s="2">
        <f t="shared" si="382"/>
        <v>1.2598421640521136E-3</v>
      </c>
      <c r="GE110" s="2">
        <f t="shared" si="383"/>
        <v>1.4935010753267797E-3</v>
      </c>
      <c r="GF110" s="2">
        <f t="shared" si="384"/>
        <v>1.4639405916976177E-3</v>
      </c>
      <c r="GG110" s="2">
        <f t="shared" si="385"/>
        <v>1.3036386911674407E-3</v>
      </c>
      <c r="GH110" s="2">
        <f t="shared" si="386"/>
        <v>1.1556475398641455E-3</v>
      </c>
      <c r="GI110" s="2">
        <f t="shared" si="387"/>
        <v>9.2229165011441575E-4</v>
      </c>
      <c r="GJ110" s="2">
        <f t="shared" si="388"/>
        <v>7.375498878167073E-4</v>
      </c>
      <c r="GK110" s="2">
        <f t="shared" si="389"/>
        <v>6.0788518947195989E-4</v>
      </c>
      <c r="GM110" s="86">
        <f t="shared" si="325"/>
        <v>2.8516650712643594E-10</v>
      </c>
      <c r="GN110" s="86">
        <f t="shared" si="390"/>
        <v>4.6604210933267586E-11</v>
      </c>
      <c r="GO110" s="86">
        <f t="shared" si="391"/>
        <v>1.033525931648132E-12</v>
      </c>
      <c r="GP110" s="86">
        <f t="shared" si="392"/>
        <v>2.9784769783761071E-17</v>
      </c>
      <c r="GQ110" s="86">
        <f t="shared" si="393"/>
        <v>6.9035051584236951E-17</v>
      </c>
      <c r="GR110" s="86">
        <f t="shared" si="394"/>
        <v>2.2298462924971758E-22</v>
      </c>
      <c r="GS110" s="86">
        <f t="shared" si="395"/>
        <v>6.6987775539415728E-21</v>
      </c>
      <c r="GT110" s="86">
        <f t="shared" si="396"/>
        <v>1.1570527652507621E-21</v>
      </c>
      <c r="GU110" s="86">
        <f t="shared" si="397"/>
        <v>5.2274732067209919E-22</v>
      </c>
      <c r="GV110" s="86">
        <f t="shared" si="398"/>
        <v>7.8845891487473331E-26</v>
      </c>
      <c r="GW110" s="86">
        <f t="shared" si="399"/>
        <v>2.202099515901099E-22</v>
      </c>
      <c r="GX110" s="86">
        <f t="shared" si="400"/>
        <v>4.3424782003415082E-19</v>
      </c>
      <c r="GY110" s="86">
        <f t="shared" si="401"/>
        <v>5.5046397075663401E-11</v>
      </c>
      <c r="GZ110" s="86">
        <f t="shared" si="402"/>
        <v>9.4090273201927345E-12</v>
      </c>
      <c r="HA110" s="86">
        <f t="shared" si="403"/>
        <v>2.7153920254930488E-13</v>
      </c>
      <c r="HC110" s="86">
        <f t="shared" si="326"/>
        <v>0.44554043458785564</v>
      </c>
      <c r="HD110" s="86">
        <f t="shared" si="404"/>
        <v>0.43929190599220824</v>
      </c>
      <c r="HE110" s="86">
        <f t="shared" si="405"/>
        <v>0.41503769966228482</v>
      </c>
      <c r="HF110" s="86">
        <f t="shared" si="406"/>
        <v>0.48035360265787225</v>
      </c>
      <c r="HG110" s="86">
        <f t="shared" si="407"/>
        <v>0.49192925949049698</v>
      </c>
      <c r="HH110" s="86">
        <f t="shared" si="408"/>
        <v>0.48097905087740506</v>
      </c>
      <c r="HI110" s="86">
        <f t="shared" si="409"/>
        <v>0.50367839862880182</v>
      </c>
      <c r="HJ110" s="86">
        <f t="shared" si="410"/>
        <v>0.46703812728716632</v>
      </c>
      <c r="HK110" s="86">
        <f t="shared" si="411"/>
        <v>0.64019238318528549</v>
      </c>
      <c r="HL110" s="86">
        <f t="shared" si="412"/>
        <v>0.5701046869886216</v>
      </c>
      <c r="HM110" s="86">
        <f t="shared" si="413"/>
        <v>0.53778976684295332</v>
      </c>
      <c r="HN110" s="86">
        <f t="shared" si="414"/>
        <v>0.49959869967942244</v>
      </c>
      <c r="HO110" s="86">
        <f t="shared" si="415"/>
        <v>0.32949143348767079</v>
      </c>
      <c r="HP110" s="86">
        <f t="shared" si="416"/>
        <v>0.33380539850761687</v>
      </c>
      <c r="HQ110" s="86">
        <f t="shared" si="417"/>
        <v>0.29116805776437216</v>
      </c>
      <c r="HS110" s="86">
        <f t="shared" si="327"/>
        <v>1.0900730331974961E-20</v>
      </c>
      <c r="HT110" s="86">
        <f t="shared" si="418"/>
        <v>1.8281883203889238E-16</v>
      </c>
      <c r="HU110" s="86">
        <f t="shared" si="419"/>
        <v>7.6799062271007229E-18</v>
      </c>
      <c r="HV110" s="86">
        <f t="shared" si="420"/>
        <v>5.292855403081851E-18</v>
      </c>
      <c r="HW110" s="86">
        <f t="shared" si="421"/>
        <v>1.843000207186601E-19</v>
      </c>
      <c r="HX110" s="86">
        <f t="shared" si="422"/>
        <v>4.9452472946152495E-19</v>
      </c>
      <c r="HY110" s="86">
        <f t="shared" si="423"/>
        <v>1.6731625628009454E-22</v>
      </c>
      <c r="HZ110" s="86">
        <f t="shared" si="424"/>
        <v>3.2805176219381154E-29</v>
      </c>
      <c r="IA110" s="86">
        <f t="shared" si="425"/>
        <v>6.9045833296029632E-20</v>
      </c>
      <c r="IB110" s="86">
        <f t="shared" si="426"/>
        <v>2.2264860814816715E-22</v>
      </c>
      <c r="IC110" s="86">
        <f t="shared" si="427"/>
        <v>2.8211341848562611E-24</v>
      </c>
      <c r="ID110" s="86">
        <f t="shared" si="428"/>
        <v>6.5225699834443536E-22</v>
      </c>
      <c r="IE110" s="86">
        <f t="shared" si="429"/>
        <v>9.7242197250524235E-31</v>
      </c>
      <c r="IF110" s="86">
        <f t="shared" si="430"/>
        <v>9.7829213193036568E-20</v>
      </c>
      <c r="IG110" s="86">
        <f t="shared" si="431"/>
        <v>2.1685411401696322E-14</v>
      </c>
      <c r="II110" s="86">
        <f t="shared" si="328"/>
        <v>4.6400230699666877E-72</v>
      </c>
      <c r="IJ110" s="86">
        <f t="shared" si="329"/>
        <v>4.1085836826658747E-53</v>
      </c>
      <c r="IK110" s="86">
        <f t="shared" si="330"/>
        <v>2.1980032909588342E-59</v>
      </c>
      <c r="IL110" s="86">
        <f t="shared" si="331"/>
        <v>3.0734019011023267E-60</v>
      </c>
      <c r="IM110" s="86">
        <f t="shared" si="332"/>
        <v>1.3594884052913122E-67</v>
      </c>
      <c r="IN110" s="86">
        <f t="shared" si="333"/>
        <v>6.4404515143095073E-64</v>
      </c>
      <c r="IO110" s="86">
        <f t="shared" si="334"/>
        <v>5.9070633710706784E-76</v>
      </c>
      <c r="IP110" s="86">
        <f t="shared" si="335"/>
        <v>5.8208030009410708E-101</v>
      </c>
      <c r="IQ110" s="86">
        <f t="shared" si="336"/>
        <v>1.3449877530484348E-68</v>
      </c>
      <c r="IR110" s="86">
        <f t="shared" si="337"/>
        <v>1.4240541485549837E-77</v>
      </c>
      <c r="IS110" s="86">
        <f t="shared" si="338"/>
        <v>3.2576376814316618E-83</v>
      </c>
      <c r="IT110" s="86">
        <f t="shared" si="339"/>
        <v>9.9246657725710253E-74</v>
      </c>
      <c r="IU110" s="86">
        <f t="shared" si="340"/>
        <v>5.4850595038259666E-103</v>
      </c>
      <c r="IV110" s="86">
        <f t="shared" si="341"/>
        <v>2.668476695640463E-77</v>
      </c>
      <c r="IW110" s="86">
        <f t="shared" si="342"/>
        <v>9.9623358527976716E-74</v>
      </c>
      <c r="IY110" s="86">
        <f t="shared" si="343"/>
        <v>0.44554043487302214</v>
      </c>
      <c r="IZ110" s="86">
        <f t="shared" si="344"/>
        <v>0.43929190603881263</v>
      </c>
      <c r="JA110" s="86">
        <f t="shared" si="345"/>
        <v>0.41503769966331833</v>
      </c>
      <c r="JB110" s="86">
        <f t="shared" si="346"/>
        <v>0.4803536026578723</v>
      </c>
      <c r="JC110" s="86">
        <f t="shared" si="347"/>
        <v>0.49192925949049704</v>
      </c>
      <c r="JD110" s="86">
        <f t="shared" si="348"/>
        <v>0.48097905087740506</v>
      </c>
      <c r="JE110" s="86">
        <f t="shared" si="349"/>
        <v>0.50367839862880182</v>
      </c>
      <c r="JF110" s="86">
        <f t="shared" si="350"/>
        <v>0.46703812728716632</v>
      </c>
      <c r="JG110" s="86">
        <f t="shared" si="351"/>
        <v>0.64019238318528549</v>
      </c>
      <c r="JH110" s="86">
        <f t="shared" si="352"/>
        <v>0.5701046869886216</v>
      </c>
      <c r="JI110" s="86">
        <f t="shared" si="353"/>
        <v>0.53778976684295332</v>
      </c>
      <c r="JJ110" s="86">
        <f t="shared" si="354"/>
        <v>0.49959869967942244</v>
      </c>
      <c r="JK110" s="86">
        <f t="shared" si="355"/>
        <v>0.3294914335427172</v>
      </c>
      <c r="JL110" s="86">
        <f t="shared" si="356"/>
        <v>0.3338053985170259</v>
      </c>
      <c r="JM110" s="86">
        <f t="shared" si="357"/>
        <v>0.29116805776466542</v>
      </c>
    </row>
    <row r="111" spans="2:273" x14ac:dyDescent="0.25">
      <c r="B111" s="2">
        <v>84</v>
      </c>
      <c r="C111" s="37">
        <v>152.28</v>
      </c>
      <c r="D111" s="37">
        <v>158.46799999999999</v>
      </c>
      <c r="E111" s="37">
        <v>157.32300000000001</v>
      </c>
      <c r="F111" s="37">
        <v>148.387</v>
      </c>
      <c r="G111" s="37">
        <v>162.387</v>
      </c>
      <c r="H111" s="37">
        <v>162.79</v>
      </c>
      <c r="I111" s="37">
        <v>158.58099999999999</v>
      </c>
      <c r="J111" s="37">
        <v>158.548</v>
      </c>
      <c r="K111" s="37">
        <v>155.98400000000001</v>
      </c>
      <c r="L111" s="37">
        <v>154.46799999999999</v>
      </c>
      <c r="M111" s="37">
        <v>155.387</v>
      </c>
      <c r="N111" s="37">
        <v>162.083</v>
      </c>
      <c r="O111" s="37">
        <v>152.1</v>
      </c>
      <c r="P111" s="37">
        <v>139.68299999999999</v>
      </c>
      <c r="Q111" s="37">
        <v>113.934</v>
      </c>
      <c r="S111" s="4">
        <f t="shared" si="229"/>
        <v>155.69933088355262</v>
      </c>
      <c r="T111" s="4">
        <f t="shared" si="230"/>
        <v>161.22964729436805</v>
      </c>
      <c r="U111" s="4">
        <f t="shared" si="231"/>
        <v>159.10276530730096</v>
      </c>
      <c r="V111" s="4">
        <f t="shared" si="232"/>
        <v>150.7787075185625</v>
      </c>
      <c r="W111" s="4">
        <f t="shared" si="233"/>
        <v>167.04243537256778</v>
      </c>
      <c r="X111" s="4">
        <f t="shared" si="234"/>
        <v>166.61802331883629</v>
      </c>
      <c r="Y111" s="4">
        <f t="shared" si="235"/>
        <v>163.53178563294998</v>
      </c>
      <c r="Z111" s="4">
        <f t="shared" si="236"/>
        <v>163.17176330929621</v>
      </c>
      <c r="AA111" s="4">
        <f t="shared" si="237"/>
        <v>158.30934768121929</v>
      </c>
      <c r="AB111" s="4">
        <f t="shared" si="238"/>
        <v>151.32477919133191</v>
      </c>
      <c r="AC111" s="4">
        <f t="shared" si="239"/>
        <v>161.13481297252474</v>
      </c>
      <c r="AD111" s="4">
        <f t="shared" si="240"/>
        <v>168.09375035366963</v>
      </c>
      <c r="AE111" s="4">
        <f t="shared" si="241"/>
        <v>155.94886507135575</v>
      </c>
      <c r="AF111" s="4">
        <f t="shared" si="242"/>
        <v>141.23240115295593</v>
      </c>
      <c r="AG111" s="4">
        <f t="shared" si="243"/>
        <v>115.62243285097445</v>
      </c>
      <c r="AI111" s="4">
        <f t="shared" si="244"/>
        <v>-3.4193308835526182</v>
      </c>
      <c r="AJ111" s="4">
        <f t="shared" si="245"/>
        <v>-2.7616472943680606</v>
      </c>
      <c r="AK111" s="4">
        <f t="shared" si="246"/>
        <v>-1.7797653073009485</v>
      </c>
      <c r="AL111" s="4">
        <f t="shared" si="247"/>
        <v>-2.3917075185624981</v>
      </c>
      <c r="AM111" s="4">
        <f t="shared" si="248"/>
        <v>-4.65543537256778</v>
      </c>
      <c r="AN111" s="4">
        <f t="shared" si="249"/>
        <v>-3.8280233188363013</v>
      </c>
      <c r="AO111" s="4">
        <f t="shared" si="250"/>
        <v>-4.9507856329499873</v>
      </c>
      <c r="AP111" s="4">
        <f t="shared" si="251"/>
        <v>-4.6237633092962085</v>
      </c>
      <c r="AQ111" s="4">
        <f t="shared" si="252"/>
        <v>-2.3253476812192844</v>
      </c>
      <c r="AR111" s="4">
        <f t="shared" si="253"/>
        <v>3.143220808668076</v>
      </c>
      <c r="AS111" s="4">
        <f t="shared" si="254"/>
        <v>-5.7478129725247413</v>
      </c>
      <c r="AT111" s="4">
        <f t="shared" si="255"/>
        <v>-6.0107503536696356</v>
      </c>
      <c r="AU111" s="4">
        <f t="shared" si="256"/>
        <v>-3.8488650713557604</v>
      </c>
      <c r="AV111" s="4">
        <f t="shared" si="358"/>
        <v>-1.5494011529559373</v>
      </c>
      <c r="AW111" s="4">
        <f t="shared" si="358"/>
        <v>-1.6884328509744506</v>
      </c>
      <c r="AY111" s="2">
        <f t="shared" si="308"/>
        <v>52.123598639810474</v>
      </c>
      <c r="AZ111" s="2">
        <f t="shared" si="359"/>
        <v>53.739062977252807</v>
      </c>
      <c r="BA111" s="2">
        <f t="shared" si="360"/>
        <v>54.547159324186325</v>
      </c>
      <c r="BB111" s="2">
        <f t="shared" si="361"/>
        <v>55.417360493964182</v>
      </c>
      <c r="BC111" s="2">
        <f t="shared" si="362"/>
        <v>56.226316009512438</v>
      </c>
      <c r="BD111" s="2">
        <f t="shared" si="363"/>
        <v>56.78929620212552</v>
      </c>
      <c r="BE111" s="2">
        <f t="shared" si="364"/>
        <v>55.598926750334194</v>
      </c>
      <c r="BF111" s="2">
        <f t="shared" si="365"/>
        <v>56.833161993773828</v>
      </c>
      <c r="BG111" s="2">
        <f t="shared" si="366"/>
        <v>54.028727868276597</v>
      </c>
      <c r="BH111" s="2">
        <f t="shared" si="367"/>
        <v>54.173685233177608</v>
      </c>
      <c r="BI111" s="2">
        <f t="shared" si="368"/>
        <v>54.617702988854958</v>
      </c>
      <c r="BJ111" s="2">
        <f t="shared" si="369"/>
        <v>54.7649901835821</v>
      </c>
      <c r="BK111" s="2">
        <f t="shared" si="370"/>
        <v>58.346608243895098</v>
      </c>
      <c r="BL111" s="2">
        <f t="shared" si="371"/>
        <v>58.114468300102047</v>
      </c>
      <c r="BM111" s="2">
        <f t="shared" si="372"/>
        <v>56.071601681619043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71.15990276314723</v>
      </c>
      <c r="DL111" s="2">
        <f t="shared" si="373"/>
        <v>82.694360532641866</v>
      </c>
      <c r="DM111" s="2">
        <f t="shared" si="373"/>
        <v>84.595441860465129</v>
      </c>
      <c r="DN111" s="2">
        <f t="shared" si="373"/>
        <v>92.816602536997891</v>
      </c>
      <c r="DO111" s="2">
        <f t="shared" si="373"/>
        <v>78.548601479915419</v>
      </c>
      <c r="DP111" s="2">
        <f t="shared" si="373"/>
        <v>80.942433403805524</v>
      </c>
      <c r="DQ111" s="2">
        <f t="shared" si="373"/>
        <v>73.837886397748576</v>
      </c>
      <c r="DR111" s="2">
        <f t="shared" si="373"/>
        <v>77.337451782363985</v>
      </c>
      <c r="DS111" s="2">
        <f t="shared" si="373"/>
        <v>84.31973397212542</v>
      </c>
      <c r="DT111" s="2">
        <f t="shared" si="373"/>
        <v>84.328824390243895</v>
      </c>
      <c r="DU111" s="2">
        <f t="shared" si="373"/>
        <v>75.96305487804878</v>
      </c>
      <c r="DV111" s="2">
        <f t="shared" si="373"/>
        <v>76.299180459075814</v>
      </c>
      <c r="DW111" s="2">
        <f t="shared" si="373"/>
        <v>78.545827756327753</v>
      </c>
      <c r="DX111" s="2">
        <f t="shared" si="373"/>
        <v>69.70188991596639</v>
      </c>
      <c r="DY111" s="2">
        <f t="shared" si="373"/>
        <v>64.31</v>
      </c>
      <c r="EA111" s="2">
        <f t="shared" si="228"/>
        <v>51.707234540911927</v>
      </c>
      <c r="EB111" s="2">
        <f t="shared" si="290"/>
        <v>53.133244343186725</v>
      </c>
      <c r="EC111" s="2">
        <f t="shared" si="291"/>
        <v>53.864301519059907</v>
      </c>
      <c r="ED111" s="2">
        <f t="shared" si="292"/>
        <v>54.585083155207002</v>
      </c>
      <c r="EE111" s="2">
        <f t="shared" si="293"/>
        <v>55.685268748417577</v>
      </c>
      <c r="EF111" s="2">
        <f t="shared" si="294"/>
        <v>56.208471048695962</v>
      </c>
      <c r="EG111" s="2">
        <f t="shared" si="295"/>
        <v>55.08025851498639</v>
      </c>
      <c r="EH111" s="2">
        <f t="shared" si="296"/>
        <v>56.258213598256702</v>
      </c>
      <c r="EI111" s="2">
        <f t="shared" si="297"/>
        <v>53.25443539253969</v>
      </c>
      <c r="EJ111" s="2">
        <f t="shared" si="298"/>
        <v>53.332067633167149</v>
      </c>
      <c r="EK111" s="2">
        <f t="shared" si="299"/>
        <v>53.989297604465641</v>
      </c>
      <c r="EL111" s="2">
        <f t="shared" si="300"/>
        <v>54.185371890107312</v>
      </c>
      <c r="EM111" s="2">
        <f t="shared" si="301"/>
        <v>57.623995141705272</v>
      </c>
      <c r="EN111" s="2">
        <f t="shared" si="302"/>
        <v>57.714320050255594</v>
      </c>
      <c r="EO111" s="2">
        <f t="shared" si="303"/>
        <v>55.758923252630112</v>
      </c>
      <c r="EQ111" s="2">
        <f t="shared" si="304"/>
        <v>51.015314937663419</v>
      </c>
      <c r="ER111" s="2">
        <f t="shared" si="374"/>
        <v>52.61756580418016</v>
      </c>
      <c r="ES111" s="2">
        <f t="shared" si="374"/>
        <v>52.755373433388925</v>
      </c>
      <c r="ET111" s="2">
        <f t="shared" si="374"/>
        <v>53.790467250503454</v>
      </c>
      <c r="EU111" s="2">
        <f t="shared" si="374"/>
        <v>55.281519798412134</v>
      </c>
      <c r="EV111" s="2">
        <f t="shared" si="374"/>
        <v>56.090984169832403</v>
      </c>
      <c r="EW111" s="2">
        <f t="shared" si="374"/>
        <v>54.408277386025802</v>
      </c>
      <c r="EX111" s="2">
        <f t="shared" si="374"/>
        <v>55.109204944752648</v>
      </c>
      <c r="EY111" s="2">
        <f t="shared" si="374"/>
        <v>52.796067677097696</v>
      </c>
      <c r="EZ111" s="2">
        <f t="shared" si="374"/>
        <v>52.605296582843593</v>
      </c>
      <c r="FA111" s="2">
        <f t="shared" si="374"/>
        <v>53.152372528261182</v>
      </c>
      <c r="FB111" s="2">
        <f t="shared" si="374"/>
        <v>54.010038816684173</v>
      </c>
      <c r="FC111" s="2">
        <f t="shared" si="374"/>
        <v>56.803643184606486</v>
      </c>
      <c r="FD111" s="2">
        <f t="shared" si="374"/>
        <v>57.53550693535486</v>
      </c>
      <c r="FE111" s="2">
        <f t="shared" si="374"/>
        <v>56.220334502518895</v>
      </c>
      <c r="FG111" s="2">
        <f t="shared" si="306"/>
        <v>0.97857351576625184</v>
      </c>
      <c r="FH111" s="2">
        <f t="shared" si="375"/>
        <v>0.97948452303755318</v>
      </c>
      <c r="FI111" s="2">
        <f t="shared" si="375"/>
        <v>0.97773839864905743</v>
      </c>
      <c r="FJ111" s="2">
        <f t="shared" si="375"/>
        <v>0.97820637021249301</v>
      </c>
      <c r="FK111" s="2">
        <f t="shared" si="375"/>
        <v>0.9763138025415169</v>
      </c>
      <c r="FL111" s="2">
        <f t="shared" si="375"/>
        <v>0.97651053112998054</v>
      </c>
      <c r="FM111" s="2">
        <f t="shared" si="375"/>
        <v>0.97230022953828865</v>
      </c>
      <c r="FN111" s="2">
        <f t="shared" si="375"/>
        <v>0.97264913342554749</v>
      </c>
      <c r="FO111" s="2">
        <f t="shared" si="375"/>
        <v>0.97505116570430472</v>
      </c>
      <c r="FP111" s="2">
        <f t="shared" si="375"/>
        <v>0.97281057371730895</v>
      </c>
      <c r="FQ111" s="2">
        <f t="shared" si="375"/>
        <v>0.97134756990570459</v>
      </c>
      <c r="FR111" s="2">
        <f t="shared" si="375"/>
        <v>0.97377925928691611</v>
      </c>
      <c r="FS111" s="2">
        <f t="shared" si="375"/>
        <v>0.96542164153448418</v>
      </c>
      <c r="FT111" s="2">
        <f t="shared" si="375"/>
        <v>0.96660767348799825</v>
      </c>
      <c r="FU111" s="2">
        <f t="shared" si="375"/>
        <v>0.96346999208461026</v>
      </c>
      <c r="FW111" s="2">
        <f t="shared" si="324"/>
        <v>6.3329622033939765E-4</v>
      </c>
      <c r="FX111" s="2">
        <f t="shared" si="376"/>
        <v>1.2445041908018034E-3</v>
      </c>
      <c r="FY111" s="2">
        <f t="shared" si="377"/>
        <v>1.1421752503028158E-3</v>
      </c>
      <c r="FZ111" s="2">
        <f t="shared" si="378"/>
        <v>1.1656460158724717E-3</v>
      </c>
      <c r="GA111" s="2">
        <f t="shared" si="379"/>
        <v>1.2338175551751204E-3</v>
      </c>
      <c r="GB111" s="2">
        <f t="shared" si="380"/>
        <v>1.3830084226438414E-3</v>
      </c>
      <c r="GC111" s="2">
        <f t="shared" si="381"/>
        <v>1.3597873087711487E-3</v>
      </c>
      <c r="GD111" s="2">
        <f t="shared" si="382"/>
        <v>1.3812215797120841E-3</v>
      </c>
      <c r="GE111" s="2">
        <f t="shared" si="383"/>
        <v>1.6373554379928374E-3</v>
      </c>
      <c r="GF111" s="2">
        <f t="shared" si="384"/>
        <v>1.6049522584405162E-3</v>
      </c>
      <c r="GG111" s="2">
        <f t="shared" si="385"/>
        <v>1.4292316421778174E-3</v>
      </c>
      <c r="GH111" s="2">
        <f t="shared" si="386"/>
        <v>1.2670010658697493E-3</v>
      </c>
      <c r="GI111" s="2">
        <f t="shared" si="387"/>
        <v>1.0111827087516602E-3</v>
      </c>
      <c r="GJ111" s="2">
        <f t="shared" si="388"/>
        <v>8.0864982907261551E-4</v>
      </c>
      <c r="GK111" s="2">
        <f t="shared" si="389"/>
        <v>6.6649376771013178E-4</v>
      </c>
      <c r="GM111" s="86">
        <f t="shared" si="325"/>
        <v>3.1042000997773438E-11</v>
      </c>
      <c r="GN111" s="86">
        <f t="shared" si="390"/>
        <v>3.9672064214914851E-12</v>
      </c>
      <c r="GO111" s="86">
        <f t="shared" si="391"/>
        <v>5.682593974091887E-14</v>
      </c>
      <c r="GP111" s="86">
        <f t="shared" si="392"/>
        <v>5.5715868471893641E-19</v>
      </c>
      <c r="GQ111" s="86">
        <f t="shared" si="393"/>
        <v>1.4808319365679009E-18</v>
      </c>
      <c r="GR111" s="86">
        <f t="shared" si="394"/>
        <v>1.0634859701036629E-24</v>
      </c>
      <c r="GS111" s="86">
        <f t="shared" si="395"/>
        <v>5.7049570076432478E-23</v>
      </c>
      <c r="GT111" s="86">
        <f t="shared" si="396"/>
        <v>8.0220154304788657E-24</v>
      </c>
      <c r="GU111" s="86">
        <f t="shared" si="397"/>
        <v>3.8613390106346266E-24</v>
      </c>
      <c r="GV111" s="86">
        <f t="shared" si="398"/>
        <v>2.1235430132472746E-28</v>
      </c>
      <c r="GW111" s="86">
        <f t="shared" si="399"/>
        <v>1.2047571742402976E-24</v>
      </c>
      <c r="GX111" s="86">
        <f t="shared" si="400"/>
        <v>5.0890635762834262E-21</v>
      </c>
      <c r="GY111" s="86">
        <f t="shared" si="401"/>
        <v>5.0156389558861587E-12</v>
      </c>
      <c r="GZ111" s="86">
        <f t="shared" si="402"/>
        <v>7.2605129969062502E-13</v>
      </c>
      <c r="HA111" s="86">
        <f t="shared" si="403"/>
        <v>1.4502017053845245E-14</v>
      </c>
      <c r="HC111" s="86">
        <f t="shared" si="326"/>
        <v>0.50651757508757378</v>
      </c>
      <c r="HD111" s="86">
        <f t="shared" si="404"/>
        <v>0.5096505894019755</v>
      </c>
      <c r="HE111" s="86">
        <f t="shared" si="405"/>
        <v>0.48969879671504563</v>
      </c>
      <c r="HF111" s="86">
        <f t="shared" si="406"/>
        <v>0.56016554681099295</v>
      </c>
      <c r="HG111" s="86">
        <f t="shared" si="407"/>
        <v>0.56747994336123497</v>
      </c>
      <c r="HH111" s="86">
        <f t="shared" si="408"/>
        <v>0.56469386796281329</v>
      </c>
      <c r="HI111" s="86">
        <f t="shared" si="409"/>
        <v>0.58556471404639598</v>
      </c>
      <c r="HJ111" s="86">
        <f t="shared" si="410"/>
        <v>0.53089414171079119</v>
      </c>
      <c r="HK111" s="86">
        <f t="shared" si="411"/>
        <v>0.67532174018723412</v>
      </c>
      <c r="HL111" s="86">
        <f t="shared" si="412"/>
        <v>0.59804972659667976</v>
      </c>
      <c r="HM111" s="86">
        <f t="shared" si="413"/>
        <v>0.61524882235477119</v>
      </c>
      <c r="HN111" s="86">
        <f t="shared" si="414"/>
        <v>0.57692398547579415</v>
      </c>
      <c r="HO111" s="86">
        <f t="shared" si="415"/>
        <v>0.40582021052918099</v>
      </c>
      <c r="HP111" s="86">
        <f t="shared" si="416"/>
        <v>0.41606183244281714</v>
      </c>
      <c r="HQ111" s="86">
        <f t="shared" si="417"/>
        <v>0.37691573927010213</v>
      </c>
      <c r="HS111" s="86">
        <f t="shared" si="327"/>
        <v>7.1924115407462633E-20</v>
      </c>
      <c r="HT111" s="86">
        <f t="shared" si="418"/>
        <v>8.778123502344558E-16</v>
      </c>
      <c r="HU111" s="86">
        <f t="shared" si="419"/>
        <v>4.2600573236428291E-17</v>
      </c>
      <c r="HV111" s="86">
        <f t="shared" si="420"/>
        <v>3.0134257129246881E-17</v>
      </c>
      <c r="HW111" s="86">
        <f t="shared" si="421"/>
        <v>1.2815039514155809E-18</v>
      </c>
      <c r="HX111" s="86">
        <f t="shared" si="422"/>
        <v>3.2864088397969586E-18</v>
      </c>
      <c r="HY111" s="86">
        <f t="shared" si="423"/>
        <v>1.596728353359201E-21</v>
      </c>
      <c r="HZ111" s="86">
        <f t="shared" si="424"/>
        <v>6.5786431006316913E-28</v>
      </c>
      <c r="IA111" s="86">
        <f t="shared" si="425"/>
        <v>5.4267804308744519E-19</v>
      </c>
      <c r="IB111" s="86">
        <f t="shared" si="426"/>
        <v>2.2893883777451281E-21</v>
      </c>
      <c r="IC111" s="86">
        <f t="shared" si="427"/>
        <v>3.3626035407206968E-23</v>
      </c>
      <c r="ID111" s="86">
        <f t="shared" si="428"/>
        <v>5.7016338970582071E-21</v>
      </c>
      <c r="IE111" s="86">
        <f t="shared" si="429"/>
        <v>1.902481263597885E-29</v>
      </c>
      <c r="IF111" s="86">
        <f t="shared" si="430"/>
        <v>5.7398715543792379E-19</v>
      </c>
      <c r="IG111" s="86">
        <f t="shared" si="431"/>
        <v>7.1271219100117187E-14</v>
      </c>
      <c r="II111" s="86">
        <f t="shared" si="328"/>
        <v>2.4553381212459928E-70</v>
      </c>
      <c r="IJ111" s="86">
        <f t="shared" si="329"/>
        <v>9.9663563426574575E-52</v>
      </c>
      <c r="IK111" s="86">
        <f t="shared" si="330"/>
        <v>7.518698775510298E-58</v>
      </c>
      <c r="IL111" s="86">
        <f t="shared" si="331"/>
        <v>1.1194885499420324E-58</v>
      </c>
      <c r="IM111" s="86">
        <f t="shared" si="332"/>
        <v>8.040731841783241E-66</v>
      </c>
      <c r="IN111" s="86">
        <f t="shared" si="333"/>
        <v>3.2401501696485888E-62</v>
      </c>
      <c r="IO111" s="86">
        <f t="shared" si="334"/>
        <v>6.2633943828309079E-74</v>
      </c>
      <c r="IP111" s="86">
        <f t="shared" si="335"/>
        <v>3.0109458351174774E-98</v>
      </c>
      <c r="IQ111" s="86">
        <f t="shared" si="336"/>
        <v>1.0125945035506429E-66</v>
      </c>
      <c r="IR111" s="86">
        <f t="shared" si="337"/>
        <v>1.8851723129550816E-75</v>
      </c>
      <c r="IS111" s="86">
        <f t="shared" si="338"/>
        <v>5.6600892508899431E-81</v>
      </c>
      <c r="IT111" s="86">
        <f t="shared" si="339"/>
        <v>8.7310930437828049E-72</v>
      </c>
      <c r="IU111" s="86">
        <f t="shared" si="340"/>
        <v>2.4287786736961036E-100</v>
      </c>
      <c r="IV111" s="86">
        <f t="shared" si="341"/>
        <v>2.1905439007225163E-75</v>
      </c>
      <c r="IW111" s="86">
        <f t="shared" si="342"/>
        <v>5.9551607442389353E-72</v>
      </c>
      <c r="IY111" s="86">
        <f t="shared" si="343"/>
        <v>0.50651757511861573</v>
      </c>
      <c r="IZ111" s="86">
        <f t="shared" si="344"/>
        <v>0.50965058940594354</v>
      </c>
      <c r="JA111" s="86">
        <f t="shared" si="345"/>
        <v>0.48969879671510252</v>
      </c>
      <c r="JB111" s="86">
        <f t="shared" si="346"/>
        <v>0.56016554681099295</v>
      </c>
      <c r="JC111" s="86">
        <f t="shared" si="347"/>
        <v>0.56747994336123497</v>
      </c>
      <c r="JD111" s="86">
        <f t="shared" si="348"/>
        <v>0.56469386796281329</v>
      </c>
      <c r="JE111" s="86">
        <f t="shared" si="349"/>
        <v>0.58556471404639598</v>
      </c>
      <c r="JF111" s="86">
        <f t="shared" si="350"/>
        <v>0.53089414171079119</v>
      </c>
      <c r="JG111" s="86">
        <f t="shared" si="351"/>
        <v>0.67532174018723412</v>
      </c>
      <c r="JH111" s="86">
        <f t="shared" si="352"/>
        <v>0.59804972659667976</v>
      </c>
      <c r="JI111" s="86">
        <f t="shared" si="353"/>
        <v>0.61524882235477119</v>
      </c>
      <c r="JJ111" s="86">
        <f t="shared" si="354"/>
        <v>0.57692398547579415</v>
      </c>
      <c r="JK111" s="86">
        <f t="shared" si="355"/>
        <v>0.40582021053419665</v>
      </c>
      <c r="JL111" s="86">
        <f t="shared" si="356"/>
        <v>0.41606183244354317</v>
      </c>
      <c r="JM111" s="86">
        <f t="shared" si="357"/>
        <v>0.3769157392701879</v>
      </c>
    </row>
    <row r="112" spans="2:273" x14ac:dyDescent="0.25">
      <c r="B112" s="2">
        <v>85</v>
      </c>
      <c r="C112" s="37">
        <v>153.36000000000001</v>
      </c>
      <c r="D112" s="37">
        <v>159.21</v>
      </c>
      <c r="E112" s="37">
        <v>158.887</v>
      </c>
      <c r="F112" s="37">
        <v>147.065</v>
      </c>
      <c r="G112" s="37">
        <v>160.25800000000001</v>
      </c>
      <c r="H112" s="37">
        <v>163.75800000000001</v>
      </c>
      <c r="I112" s="37">
        <v>156.98400000000001</v>
      </c>
      <c r="J112" s="37">
        <v>156.32300000000001</v>
      </c>
      <c r="K112" s="37">
        <v>142.29</v>
      </c>
      <c r="L112" s="37">
        <v>144.85499999999999</v>
      </c>
      <c r="M112" s="37">
        <v>152.35499999999999</v>
      </c>
      <c r="N112" s="37">
        <v>161.75</v>
      </c>
      <c r="O112" s="37">
        <v>155.63300000000001</v>
      </c>
      <c r="P112" s="37">
        <v>143.06700000000001</v>
      </c>
      <c r="Q112" s="37">
        <v>119.902</v>
      </c>
      <c r="S112" s="4">
        <f t="shared" si="229"/>
        <v>155.95525042062772</v>
      </c>
      <c r="T112" s="4">
        <f t="shared" si="230"/>
        <v>165.41800567847076</v>
      </c>
      <c r="U112" s="4">
        <f t="shared" si="231"/>
        <v>164.91793302466235</v>
      </c>
      <c r="V112" s="4">
        <f t="shared" si="232"/>
        <v>153.59681371091915</v>
      </c>
      <c r="W112" s="4">
        <f t="shared" si="233"/>
        <v>166.51649614030515</v>
      </c>
      <c r="X112" s="4">
        <f t="shared" si="234"/>
        <v>169.35282022851064</v>
      </c>
      <c r="Y112" s="4">
        <f t="shared" si="235"/>
        <v>161.46280220595764</v>
      </c>
      <c r="Z112" s="4">
        <f t="shared" si="236"/>
        <v>156.12892151520083</v>
      </c>
      <c r="AA112" s="4">
        <f t="shared" si="237"/>
        <v>139.68675355176612</v>
      </c>
      <c r="AB112" s="4">
        <f t="shared" si="238"/>
        <v>136.77416056909078</v>
      </c>
      <c r="AC112" s="4">
        <f t="shared" si="239"/>
        <v>154.01476114052792</v>
      </c>
      <c r="AD112" s="4">
        <f t="shared" si="240"/>
        <v>166.04091277041721</v>
      </c>
      <c r="AE112" s="4">
        <f t="shared" si="241"/>
        <v>161.60141551849046</v>
      </c>
      <c r="AF112" s="4">
        <f t="shared" si="242"/>
        <v>147.54848172768482</v>
      </c>
      <c r="AG112" s="4">
        <f t="shared" si="243"/>
        <v>121.52107458548444</v>
      </c>
      <c r="AI112" s="4">
        <f t="shared" si="244"/>
        <v>-2.5952504206277069</v>
      </c>
      <c r="AJ112" s="4">
        <f t="shared" si="245"/>
        <v>-6.2080056784707551</v>
      </c>
      <c r="AK112" s="4">
        <f t="shared" si="246"/>
        <v>-6.030933024662346</v>
      </c>
      <c r="AL112" s="4">
        <f t="shared" si="247"/>
        <v>-6.5318137109191525</v>
      </c>
      <c r="AM112" s="4">
        <f t="shared" si="248"/>
        <v>-6.2584961403051409</v>
      </c>
      <c r="AN112" s="4">
        <f t="shared" si="249"/>
        <v>-5.5948202285106277</v>
      </c>
      <c r="AO112" s="4">
        <f t="shared" si="250"/>
        <v>-4.4788022059576349</v>
      </c>
      <c r="AP112" s="4">
        <f t="shared" si="251"/>
        <v>0.19407848479917789</v>
      </c>
      <c r="AQ112" s="4">
        <f t="shared" si="252"/>
        <v>2.6032464482338753</v>
      </c>
      <c r="AR112" s="4">
        <f t="shared" si="253"/>
        <v>8.080839430909208</v>
      </c>
      <c r="AS112" s="4">
        <f t="shared" si="254"/>
        <v>-1.6597611405279338</v>
      </c>
      <c r="AT112" s="4">
        <f t="shared" si="255"/>
        <v>-4.2909127704172079</v>
      </c>
      <c r="AU112" s="4">
        <f t="shared" si="256"/>
        <v>-5.9684155184904455</v>
      </c>
      <c r="AV112" s="4">
        <f t="shared" si="358"/>
        <v>-4.4814817276848089</v>
      </c>
      <c r="AW112" s="4">
        <f t="shared" si="358"/>
        <v>-1.6190745854844408</v>
      </c>
      <c r="AY112" s="2">
        <f t="shared" si="308"/>
        <v>51.953372182829412</v>
      </c>
      <c r="AZ112" s="2">
        <f t="shared" si="359"/>
        <v>53.532143829209161</v>
      </c>
      <c r="BA112" s="2">
        <f t="shared" si="360"/>
        <v>54.324810580199994</v>
      </c>
      <c r="BB112" s="2">
        <f t="shared" si="361"/>
        <v>55.183654575605715</v>
      </c>
      <c r="BC112" s="2">
        <f t="shared" si="362"/>
        <v>56.021296025860423</v>
      </c>
      <c r="BD112" s="2">
        <f t="shared" si="363"/>
        <v>56.594886135822911</v>
      </c>
      <c r="BE112" s="2">
        <f t="shared" si="364"/>
        <v>55.386000465069962</v>
      </c>
      <c r="BF112" s="2">
        <f t="shared" si="365"/>
        <v>56.568043534729284</v>
      </c>
      <c r="BG112" s="2">
        <f t="shared" si="366"/>
        <v>53.805130346998254</v>
      </c>
      <c r="BH112" s="2">
        <f t="shared" si="367"/>
        <v>53.940904670670733</v>
      </c>
      <c r="BI112" s="2">
        <f t="shared" si="368"/>
        <v>54.38194091097747</v>
      </c>
      <c r="BJ112" s="2">
        <f t="shared" si="369"/>
        <v>54.567890006833338</v>
      </c>
      <c r="BK112" s="2">
        <f t="shared" si="370"/>
        <v>58.118226797377154</v>
      </c>
      <c r="BL112" s="2">
        <f t="shared" si="371"/>
        <v>57.93515676283149</v>
      </c>
      <c r="BM112" s="2">
        <f t="shared" si="372"/>
        <v>55.9439579537989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71.296864111498266</v>
      </c>
      <c r="DL112" s="2">
        <f t="shared" si="373"/>
        <v>82.971150987224149</v>
      </c>
      <c r="DM112" s="2">
        <f t="shared" si="373"/>
        <v>84.900897009966783</v>
      </c>
      <c r="DN112" s="2">
        <f t="shared" si="373"/>
        <v>93.226258834189068</v>
      </c>
      <c r="DO112" s="2">
        <f t="shared" si="373"/>
        <v>78.737735427363319</v>
      </c>
      <c r="DP112" s="2">
        <f t="shared" si="373"/>
        <v>81.13572968891576</v>
      </c>
      <c r="DQ112" s="2">
        <f t="shared" si="373"/>
        <v>73.970137429643515</v>
      </c>
      <c r="DR112" s="2">
        <f t="shared" si="373"/>
        <v>77.527868198874302</v>
      </c>
      <c r="DS112" s="2">
        <f t="shared" si="373"/>
        <v>84.592889547038311</v>
      </c>
      <c r="DT112" s="2">
        <f t="shared" si="373"/>
        <v>84.635762195121941</v>
      </c>
      <c r="DU112" s="2">
        <f t="shared" si="373"/>
        <v>76.16475966228893</v>
      </c>
      <c r="DV112" s="2">
        <f t="shared" si="373"/>
        <v>76.505127755964978</v>
      </c>
      <c r="DW112" s="2">
        <f t="shared" si="373"/>
        <v>78.77115079365079</v>
      </c>
      <c r="DX112" s="2">
        <f t="shared" si="373"/>
        <v>69.822201680672279</v>
      </c>
      <c r="DY112" s="2">
        <f t="shared" si="373"/>
        <v>64.406909090909096</v>
      </c>
      <c r="EA112" s="2">
        <f t="shared" si="228"/>
        <v>51.567574953154278</v>
      </c>
      <c r="EB112" s="2">
        <f t="shared" si="290"/>
        <v>52.970485392934378</v>
      </c>
      <c r="EC112" s="2">
        <f t="shared" si="291"/>
        <v>53.691263255947263</v>
      </c>
      <c r="ED112" s="2">
        <f t="shared" si="292"/>
        <v>54.41166852453037</v>
      </c>
      <c r="EE112" s="2">
        <f t="shared" si="293"/>
        <v>55.519207950037966</v>
      </c>
      <c r="EF112" s="2">
        <f t="shared" si="294"/>
        <v>56.056686540215203</v>
      </c>
      <c r="EG112" s="2">
        <f t="shared" si="295"/>
        <v>54.904132648005962</v>
      </c>
      <c r="EH112" s="2">
        <f t="shared" si="296"/>
        <v>56.032219636209547</v>
      </c>
      <c r="EI112" s="2">
        <f t="shared" si="297"/>
        <v>53.08748307634972</v>
      </c>
      <c r="EJ112" s="2">
        <f t="shared" si="298"/>
        <v>53.159751516990291</v>
      </c>
      <c r="EK112" s="2">
        <f t="shared" si="299"/>
        <v>53.797228078514529</v>
      </c>
      <c r="EL112" s="2">
        <f t="shared" si="300"/>
        <v>54.029407617026308</v>
      </c>
      <c r="EM112" s="2">
        <f t="shared" si="301"/>
        <v>57.444498762850593</v>
      </c>
      <c r="EN112" s="2">
        <f t="shared" si="302"/>
        <v>57.560799705398132</v>
      </c>
      <c r="EO112" s="2">
        <f t="shared" si="303"/>
        <v>55.650985994684859</v>
      </c>
      <c r="EQ112" s="2">
        <f t="shared" si="304"/>
        <v>50.898324892332013</v>
      </c>
      <c r="ER112" s="2">
        <f t="shared" si="374"/>
        <v>52.472660546284629</v>
      </c>
      <c r="ES112" s="2">
        <f t="shared" si="374"/>
        <v>52.621245791323858</v>
      </c>
      <c r="ET112" s="2">
        <f t="shared" si="374"/>
        <v>53.647942426711637</v>
      </c>
      <c r="EU112" s="2">
        <f t="shared" si="374"/>
        <v>55.129120459561918</v>
      </c>
      <c r="EV112" s="2">
        <f t="shared" si="374"/>
        <v>55.942791687150837</v>
      </c>
      <c r="EW112" s="2">
        <f t="shared" si="374"/>
        <v>54.257659058402439</v>
      </c>
      <c r="EX112" s="2">
        <f t="shared" si="374"/>
        <v>54.933854650916224</v>
      </c>
      <c r="EY112" s="2">
        <f t="shared" si="374"/>
        <v>52.646539137537658</v>
      </c>
      <c r="EZ112" s="2">
        <f t="shared" si="374"/>
        <v>52.46020984107205</v>
      </c>
      <c r="FA112" s="2">
        <f t="shared" si="374"/>
        <v>52.994538948499219</v>
      </c>
      <c r="FB112" s="2">
        <f t="shared" si="374"/>
        <v>53.859592752917564</v>
      </c>
      <c r="FC112" s="2">
        <f t="shared" si="374"/>
        <v>56.652254571313463</v>
      </c>
      <c r="FD112" s="2">
        <f t="shared" si="374"/>
        <v>57.387033739212626</v>
      </c>
      <c r="FE112" s="2">
        <f t="shared" si="374"/>
        <v>56.090325912760797</v>
      </c>
      <c r="FG112" s="2">
        <f t="shared" si="306"/>
        <v>0.98042190357638959</v>
      </c>
      <c r="FH112" s="2">
        <f t="shared" si="375"/>
        <v>0.98125582678638978</v>
      </c>
      <c r="FI112" s="2">
        <f t="shared" si="375"/>
        <v>0.97965733146202327</v>
      </c>
      <c r="FJ112" s="2">
        <f t="shared" si="375"/>
        <v>0.98008578584424477</v>
      </c>
      <c r="FK112" s="2">
        <f t="shared" si="375"/>
        <v>0.97835281565802323</v>
      </c>
      <c r="FL112" s="2">
        <f t="shared" si="375"/>
        <v>0.97853298134531685</v>
      </c>
      <c r="FM112" s="2">
        <f t="shared" si="375"/>
        <v>0.97467578690447609</v>
      </c>
      <c r="FN112" s="2">
        <f t="shared" si="375"/>
        <v>0.97499553798530836</v>
      </c>
      <c r="FO112" s="2">
        <f t="shared" si="375"/>
        <v>0.97719633346882029</v>
      </c>
      <c r="FP112" s="2">
        <f t="shared" si="375"/>
        <v>0.97514348240808901</v>
      </c>
      <c r="FQ112" s="2">
        <f t="shared" si="375"/>
        <v>0.97380262689700425</v>
      </c>
      <c r="FR112" s="2">
        <f t="shared" si="375"/>
        <v>0.97603110062404697</v>
      </c>
      <c r="FS112" s="2">
        <f t="shared" si="375"/>
        <v>0.96836792101602598</v>
      </c>
      <c r="FT112" s="2">
        <f t="shared" si="375"/>
        <v>0.96945609329986715</v>
      </c>
      <c r="FU112" s="2">
        <f t="shared" si="375"/>
        <v>0.96657680649566602</v>
      </c>
      <c r="FW112" s="2">
        <f t="shared" si="324"/>
        <v>6.9435307283133275E-4</v>
      </c>
      <c r="FX112" s="2">
        <f t="shared" si="376"/>
        <v>1.364407889152267E-3</v>
      </c>
      <c r="FY112" s="2">
        <f t="shared" si="377"/>
        <v>1.2522322683868048E-3</v>
      </c>
      <c r="FZ112" s="2">
        <f t="shared" si="378"/>
        <v>1.2779617219849729E-3</v>
      </c>
      <c r="GA112" s="2">
        <f t="shared" si="379"/>
        <v>1.3526930274353468E-3</v>
      </c>
      <c r="GB112" s="2">
        <f t="shared" si="380"/>
        <v>1.5162362688666306E-3</v>
      </c>
      <c r="GC112" s="2">
        <f t="shared" si="381"/>
        <v>1.4907815600852866E-3</v>
      </c>
      <c r="GD112" s="2">
        <f t="shared" si="382"/>
        <v>1.5142775569516684E-3</v>
      </c>
      <c r="GE112" s="2">
        <f t="shared" si="383"/>
        <v>1.7950409760897747E-3</v>
      </c>
      <c r="GF112" s="2">
        <f t="shared" si="384"/>
        <v>1.7595227076342502E-3</v>
      </c>
      <c r="GG112" s="2">
        <f t="shared" si="385"/>
        <v>1.5669052728024609E-3</v>
      </c>
      <c r="GH112" s="2">
        <f t="shared" si="386"/>
        <v>1.3890692462013062E-3</v>
      </c>
      <c r="GI112" s="2">
        <f t="shared" si="387"/>
        <v>1.1086316375937255E-3</v>
      </c>
      <c r="GJ112" s="2">
        <f t="shared" si="388"/>
        <v>8.8659773612934751E-4</v>
      </c>
      <c r="GK112" s="2">
        <f t="shared" si="389"/>
        <v>7.3074889545890909E-4</v>
      </c>
      <c r="GM112" s="86">
        <f t="shared" si="325"/>
        <v>3.0232045207649565E-12</v>
      </c>
      <c r="GN112" s="86">
        <f t="shared" si="390"/>
        <v>2.9750910049498358E-13</v>
      </c>
      <c r="GO112" s="86">
        <f t="shared" si="391"/>
        <v>2.6874493722763E-15</v>
      </c>
      <c r="GP112" s="86">
        <f t="shared" si="392"/>
        <v>8.4980831569360587E-21</v>
      </c>
      <c r="GQ112" s="86">
        <f t="shared" si="393"/>
        <v>2.6148938591006693E-20</v>
      </c>
      <c r="GR112" s="86">
        <f t="shared" si="394"/>
        <v>3.8357985998241599E-27</v>
      </c>
      <c r="GS112" s="86">
        <f t="shared" si="395"/>
        <v>3.8276630979984608E-25</v>
      </c>
      <c r="GT112" s="86">
        <f t="shared" si="396"/>
        <v>4.3318631103959557E-26</v>
      </c>
      <c r="GU112" s="86">
        <f t="shared" si="397"/>
        <v>2.2438540048177431E-26</v>
      </c>
      <c r="GV112" s="86">
        <f t="shared" si="398"/>
        <v>4.2602004309646525E-31</v>
      </c>
      <c r="GW112" s="86">
        <f t="shared" si="399"/>
        <v>5.0574863866926338E-27</v>
      </c>
      <c r="GX112" s="86">
        <f t="shared" si="400"/>
        <v>4.7458423557795035E-23</v>
      </c>
      <c r="GY112" s="86">
        <f t="shared" si="401"/>
        <v>4.0550231889404152E-13</v>
      </c>
      <c r="GZ112" s="86">
        <f t="shared" si="402"/>
        <v>4.9337353338986845E-14</v>
      </c>
      <c r="HA112" s="86">
        <f t="shared" si="403"/>
        <v>6.6966027339202722E-16</v>
      </c>
      <c r="HC112" s="86">
        <f t="shared" si="326"/>
        <v>0.55384648005607628</v>
      </c>
      <c r="HD112" s="86">
        <f t="shared" si="404"/>
        <v>0.5737551518852515</v>
      </c>
      <c r="HE112" s="86">
        <f t="shared" si="405"/>
        <v>0.56157032555509023</v>
      </c>
      <c r="HF112" s="86">
        <f t="shared" si="406"/>
        <v>0.62969606431168457</v>
      </c>
      <c r="HG112" s="86">
        <f t="shared" si="407"/>
        <v>0.62106945964011873</v>
      </c>
      <c r="HH112" s="86">
        <f t="shared" si="408"/>
        <v>0.63492983736544828</v>
      </c>
      <c r="HI112" s="86">
        <f t="shared" si="409"/>
        <v>0.63714605828762316</v>
      </c>
      <c r="HJ112" s="86">
        <f t="shared" si="410"/>
        <v>0.56034470791838065</v>
      </c>
      <c r="HK112" s="86">
        <f t="shared" si="411"/>
        <v>0.62059851746676153</v>
      </c>
      <c r="HL112" s="86">
        <f t="shared" si="412"/>
        <v>0.57214083515724468</v>
      </c>
      <c r="HM112" s="86">
        <f t="shared" si="413"/>
        <v>0.64293737956745756</v>
      </c>
      <c r="HN112" s="86">
        <f t="shared" si="414"/>
        <v>0.62640739724802219</v>
      </c>
      <c r="HO112" s="86">
        <f t="shared" si="415"/>
        <v>0.47645173898402798</v>
      </c>
      <c r="HP112" s="86">
        <f t="shared" si="416"/>
        <v>0.49565247901465964</v>
      </c>
      <c r="HQ112" s="86">
        <f t="shared" si="417"/>
        <v>0.46283564314498821</v>
      </c>
      <c r="HS112" s="86">
        <f t="shared" si="327"/>
        <v>4.557626253918462E-19</v>
      </c>
      <c r="HT112" s="86">
        <f t="shared" si="418"/>
        <v>4.0674830906553831E-15</v>
      </c>
      <c r="HU112" s="86">
        <f t="shared" si="419"/>
        <v>2.2726946799947728E-16</v>
      </c>
      <c r="HV112" s="86">
        <f t="shared" si="420"/>
        <v>1.6486986676358479E-16</v>
      </c>
      <c r="HW112" s="86">
        <f t="shared" si="421"/>
        <v>8.5133492400070893E-18</v>
      </c>
      <c r="HX112" s="86">
        <f t="shared" si="422"/>
        <v>2.0888532606447727E-17</v>
      </c>
      <c r="HY112" s="86">
        <f t="shared" si="423"/>
        <v>1.4450949786368052E-20</v>
      </c>
      <c r="HZ112" s="86">
        <f t="shared" si="424"/>
        <v>1.2283062448998248E-26</v>
      </c>
      <c r="IA112" s="86">
        <f t="shared" si="425"/>
        <v>4.0554032023889136E-18</v>
      </c>
      <c r="IB112" s="86">
        <f t="shared" si="426"/>
        <v>2.2237086530356856E-20</v>
      </c>
      <c r="IC112" s="86">
        <f t="shared" si="427"/>
        <v>3.7778312438613863E-22</v>
      </c>
      <c r="ID112" s="86">
        <f t="shared" si="428"/>
        <v>4.7393117836069781E-20</v>
      </c>
      <c r="IE112" s="86">
        <f t="shared" si="429"/>
        <v>3.4824210476292137E-28</v>
      </c>
      <c r="IF112" s="86">
        <f t="shared" si="430"/>
        <v>3.2442910462110527E-18</v>
      </c>
      <c r="IG112" s="86">
        <f t="shared" si="431"/>
        <v>2.2878834078647544E-13</v>
      </c>
      <c r="II112" s="86">
        <f t="shared" si="328"/>
        <v>1.2371211842271405E-68</v>
      </c>
      <c r="IJ112" s="86">
        <f t="shared" si="329"/>
        <v>2.3152613589810398E-50</v>
      </c>
      <c r="IK112" s="86">
        <f t="shared" si="330"/>
        <v>2.4529870668373279E-56</v>
      </c>
      <c r="IL112" s="86">
        <f t="shared" si="331"/>
        <v>3.8853262770569411E-57</v>
      </c>
      <c r="IM112" s="86">
        <f t="shared" si="332"/>
        <v>4.4995790838054446E-64</v>
      </c>
      <c r="IN112" s="86">
        <f t="shared" si="333"/>
        <v>1.5443110323427283E-60</v>
      </c>
      <c r="IO112" s="86">
        <f t="shared" si="334"/>
        <v>6.2278871971147092E-72</v>
      </c>
      <c r="IP112" s="86">
        <f t="shared" si="335"/>
        <v>1.4285270241452539E-95</v>
      </c>
      <c r="IQ112" s="86">
        <f t="shared" si="336"/>
        <v>7.1707948336986432E-65</v>
      </c>
      <c r="IR112" s="86">
        <f t="shared" si="337"/>
        <v>2.329097464102265E-73</v>
      </c>
      <c r="IS112" s="86">
        <f t="shared" si="338"/>
        <v>9.154439317027051E-79</v>
      </c>
      <c r="IT112" s="86">
        <f t="shared" si="339"/>
        <v>7.2263416156882987E-70</v>
      </c>
      <c r="IU112" s="86">
        <f t="shared" si="340"/>
        <v>9.9228583143963898E-98</v>
      </c>
      <c r="IV112" s="86">
        <f t="shared" si="341"/>
        <v>1.6997190711605813E-73</v>
      </c>
      <c r="IW112" s="86">
        <f t="shared" si="342"/>
        <v>3.3831871447241851E-70</v>
      </c>
      <c r="IY112" s="86">
        <f t="shared" si="343"/>
        <v>0.55384648005909953</v>
      </c>
      <c r="IZ112" s="86">
        <f t="shared" si="344"/>
        <v>0.57375515188555315</v>
      </c>
      <c r="JA112" s="86">
        <f t="shared" si="345"/>
        <v>0.56157032555509312</v>
      </c>
      <c r="JB112" s="86">
        <f t="shared" si="346"/>
        <v>0.62969606431168468</v>
      </c>
      <c r="JC112" s="86">
        <f t="shared" si="347"/>
        <v>0.62106945964011873</v>
      </c>
      <c r="JD112" s="86">
        <f t="shared" si="348"/>
        <v>0.63492983736544828</v>
      </c>
      <c r="JE112" s="86">
        <f t="shared" si="349"/>
        <v>0.63714605828762316</v>
      </c>
      <c r="JF112" s="86">
        <f t="shared" si="350"/>
        <v>0.56034470791838065</v>
      </c>
      <c r="JG112" s="86">
        <f t="shared" si="351"/>
        <v>0.62059851746676153</v>
      </c>
      <c r="JH112" s="86">
        <f t="shared" si="352"/>
        <v>0.57214083515724468</v>
      </c>
      <c r="JI112" s="86">
        <f t="shared" si="353"/>
        <v>0.64293737956745756</v>
      </c>
      <c r="JJ112" s="86">
        <f t="shared" si="354"/>
        <v>0.62640739724802219</v>
      </c>
      <c r="JK112" s="86">
        <f t="shared" si="355"/>
        <v>0.47645173898443349</v>
      </c>
      <c r="JL112" s="86">
        <f t="shared" si="356"/>
        <v>0.49565247901470899</v>
      </c>
      <c r="JM112" s="86">
        <f t="shared" si="357"/>
        <v>0.46283564314521763</v>
      </c>
    </row>
    <row r="113" spans="2:273" x14ac:dyDescent="0.25">
      <c r="B113" s="2">
        <v>86</v>
      </c>
      <c r="C113" s="37">
        <v>149.56</v>
      </c>
      <c r="D113" s="37">
        <v>159.161</v>
      </c>
      <c r="E113" s="37">
        <v>157.74199999999999</v>
      </c>
      <c r="F113" s="37">
        <v>145.30600000000001</v>
      </c>
      <c r="G113" s="37">
        <v>156.51599999999999</v>
      </c>
      <c r="H113" s="37">
        <v>160.59700000000001</v>
      </c>
      <c r="I113" s="37">
        <v>150.048</v>
      </c>
      <c r="J113" s="37">
        <v>149.452</v>
      </c>
      <c r="K113" s="37">
        <v>114.355</v>
      </c>
      <c r="L113" s="37">
        <v>122.194</v>
      </c>
      <c r="M113" s="37">
        <v>138.80600000000001</v>
      </c>
      <c r="N113" s="37">
        <v>154.733</v>
      </c>
      <c r="O113" s="37">
        <v>156.733</v>
      </c>
      <c r="P113" s="37">
        <v>144.983</v>
      </c>
      <c r="Q113" s="37">
        <v>120.164</v>
      </c>
      <c r="S113" s="4">
        <f t="shared" si="229"/>
        <v>150.89567476622591</v>
      </c>
      <c r="T113" s="4">
        <f t="shared" si="230"/>
        <v>164.40739363637539</v>
      </c>
      <c r="U113" s="4">
        <f t="shared" si="231"/>
        <v>165.69012481643017</v>
      </c>
      <c r="V113" s="4">
        <f t="shared" si="232"/>
        <v>149.93824058716265</v>
      </c>
      <c r="W113" s="4">
        <f t="shared" si="233"/>
        <v>157.27920934578231</v>
      </c>
      <c r="X113" s="4">
        <f t="shared" si="234"/>
        <v>163.34888725255004</v>
      </c>
      <c r="Y113" s="4">
        <f t="shared" si="235"/>
        <v>148.74661603305316</v>
      </c>
      <c r="Z113" s="4">
        <f t="shared" si="236"/>
        <v>140.86464602039004</v>
      </c>
      <c r="AA113" s="4">
        <f t="shared" si="237"/>
        <v>111.23274223423134</v>
      </c>
      <c r="AB113" s="4">
        <f t="shared" si="238"/>
        <v>116.38042388727516</v>
      </c>
      <c r="AC113" s="4">
        <f t="shared" si="239"/>
        <v>134.90826097093733</v>
      </c>
      <c r="AD113" s="4">
        <f t="shared" si="240"/>
        <v>153.95456255570201</v>
      </c>
      <c r="AE113" s="4">
        <f t="shared" si="241"/>
        <v>160.75821246116539</v>
      </c>
      <c r="AF113" s="4">
        <f t="shared" si="242"/>
        <v>148.150853934781</v>
      </c>
      <c r="AG113" s="4">
        <f t="shared" si="243"/>
        <v>122.75638743990517</v>
      </c>
      <c r="AI113" s="4">
        <f t="shared" si="244"/>
        <v>-1.3356747662259068</v>
      </c>
      <c r="AJ113" s="4">
        <f t="shared" si="245"/>
        <v>-5.2463936363753874</v>
      </c>
      <c r="AK113" s="4">
        <f t="shared" si="246"/>
        <v>-7.9481248164301803</v>
      </c>
      <c r="AL113" s="4">
        <f t="shared" si="247"/>
        <v>-4.6322405871626415</v>
      </c>
      <c r="AM113" s="4">
        <f t="shared" si="248"/>
        <v>-0.76320934578231459</v>
      </c>
      <c r="AN113" s="4">
        <f t="shared" si="249"/>
        <v>-2.7518872525500342</v>
      </c>
      <c r="AO113" s="4">
        <f t="shared" si="250"/>
        <v>1.3013839669468439</v>
      </c>
      <c r="AP113" s="4">
        <f t="shared" si="251"/>
        <v>8.5873539796099578</v>
      </c>
      <c r="AQ113" s="4">
        <f t="shared" si="252"/>
        <v>3.1222577657686656</v>
      </c>
      <c r="AR113" s="4">
        <f t="shared" si="253"/>
        <v>5.8135761127248458</v>
      </c>
      <c r="AS113" s="4">
        <f t="shared" si="254"/>
        <v>3.8977390290626772</v>
      </c>
      <c r="AT113" s="4">
        <f t="shared" si="255"/>
        <v>0.77843744429799244</v>
      </c>
      <c r="AU113" s="4">
        <f t="shared" si="256"/>
        <v>-4.0252124611653812</v>
      </c>
      <c r="AV113" s="4">
        <f t="shared" si="358"/>
        <v>-3.1678539347809931</v>
      </c>
      <c r="AW113" s="4">
        <f t="shared" si="358"/>
        <v>-2.592387439905167</v>
      </c>
      <c r="AY113" s="2">
        <f t="shared" si="308"/>
        <v>51.785253799857585</v>
      </c>
      <c r="AZ113" s="2">
        <f t="shared" si="359"/>
        <v>53.328240239680923</v>
      </c>
      <c r="BA113" s="2">
        <f t="shared" si="360"/>
        <v>54.105765000077213</v>
      </c>
      <c r="BB113" s="2">
        <f t="shared" si="361"/>
        <v>54.954022625132261</v>
      </c>
      <c r="BC113" s="2">
        <f t="shared" si="362"/>
        <v>55.818880491226949</v>
      </c>
      <c r="BD113" s="2">
        <f t="shared" si="363"/>
        <v>56.403418059957509</v>
      </c>
      <c r="BE113" s="2">
        <f t="shared" si="364"/>
        <v>55.17546107739647</v>
      </c>
      <c r="BF113" s="2">
        <f t="shared" si="365"/>
        <v>56.305278174515536</v>
      </c>
      <c r="BG113" s="2">
        <f t="shared" si="366"/>
        <v>53.585410023944284</v>
      </c>
      <c r="BH113" s="2">
        <f t="shared" si="367"/>
        <v>53.712133475766606</v>
      </c>
      <c r="BI113" s="2">
        <f t="shared" si="368"/>
        <v>54.148914617724358</v>
      </c>
      <c r="BJ113" s="2">
        <f t="shared" si="369"/>
        <v>54.373476494028459</v>
      </c>
      <c r="BK113" s="2">
        <f t="shared" si="370"/>
        <v>57.892750239245771</v>
      </c>
      <c r="BL113" s="2">
        <f t="shared" si="371"/>
        <v>57.757242503927124</v>
      </c>
      <c r="BM113" s="2">
        <f t="shared" si="372"/>
        <v>55.817333700098487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71.433825459849288</v>
      </c>
      <c r="DL113" s="2">
        <f t="shared" si="373"/>
        <v>83.247941441806447</v>
      </c>
      <c r="DM113" s="2">
        <f t="shared" si="373"/>
        <v>85.206352159468452</v>
      </c>
      <c r="DN113" s="2">
        <f t="shared" si="373"/>
        <v>93.635915131380244</v>
      </c>
      <c r="DO113" s="2">
        <f t="shared" si="373"/>
        <v>78.926869374811218</v>
      </c>
      <c r="DP113" s="2">
        <f t="shared" si="373"/>
        <v>81.329025974025996</v>
      </c>
      <c r="DQ113" s="2">
        <f t="shared" si="373"/>
        <v>74.102388461538453</v>
      </c>
      <c r="DR113" s="2">
        <f t="shared" si="373"/>
        <v>77.718284615384619</v>
      </c>
      <c r="DS113" s="2">
        <f t="shared" si="373"/>
        <v>84.866045121951203</v>
      </c>
      <c r="DT113" s="2">
        <f t="shared" si="373"/>
        <v>84.942700000000002</v>
      </c>
      <c r="DU113" s="2">
        <f t="shared" si="373"/>
        <v>76.366464446529079</v>
      </c>
      <c r="DV113" s="2">
        <f t="shared" si="373"/>
        <v>76.711075052854142</v>
      </c>
      <c r="DW113" s="2">
        <f t="shared" si="373"/>
        <v>78.996473830973827</v>
      </c>
      <c r="DX113" s="2">
        <f t="shared" si="373"/>
        <v>69.942513445378154</v>
      </c>
      <c r="DY113" s="2">
        <f t="shared" si="373"/>
        <v>64.50381818181819</v>
      </c>
      <c r="EA113" s="2">
        <f t="shared" si="228"/>
        <v>51.427915365396629</v>
      </c>
      <c r="EB113" s="2">
        <f t="shared" si="290"/>
        <v>52.807726442682039</v>
      </c>
      <c r="EC113" s="2">
        <f t="shared" si="291"/>
        <v>53.518224992834625</v>
      </c>
      <c r="ED113" s="2">
        <f t="shared" si="292"/>
        <v>54.238253893853731</v>
      </c>
      <c r="EE113" s="2">
        <f t="shared" si="293"/>
        <v>55.353147151658355</v>
      </c>
      <c r="EF113" s="2">
        <f t="shared" si="294"/>
        <v>55.904902031734444</v>
      </c>
      <c r="EG113" s="2">
        <f t="shared" si="295"/>
        <v>54.728006781025528</v>
      </c>
      <c r="EH113" s="2">
        <f t="shared" si="296"/>
        <v>55.806225674162391</v>
      </c>
      <c r="EI113" s="2">
        <f t="shared" si="297"/>
        <v>52.92053076015975</v>
      </c>
      <c r="EJ113" s="2">
        <f t="shared" si="298"/>
        <v>52.987435400813439</v>
      </c>
      <c r="EK113" s="2">
        <f t="shared" si="299"/>
        <v>53.60515855256341</v>
      </c>
      <c r="EL113" s="2">
        <f t="shared" si="300"/>
        <v>53.873443343945304</v>
      </c>
      <c r="EM113" s="2">
        <f t="shared" si="301"/>
        <v>57.265002383995913</v>
      </c>
      <c r="EN113" s="2">
        <f t="shared" si="302"/>
        <v>57.40727936054067</v>
      </c>
      <c r="EO113" s="2">
        <f t="shared" si="303"/>
        <v>55.543048736739607</v>
      </c>
      <c r="EQ113" s="2">
        <f t="shared" si="304"/>
        <v>50.781334847000615</v>
      </c>
      <c r="ER113" s="2">
        <f t="shared" si="374"/>
        <v>52.327755288389099</v>
      </c>
      <c r="ES113" s="2">
        <f t="shared" si="374"/>
        <v>52.487118149258791</v>
      </c>
      <c r="ET113" s="2">
        <f t="shared" si="374"/>
        <v>53.505417602919813</v>
      </c>
      <c r="EU113" s="2">
        <f t="shared" si="374"/>
        <v>54.976721120711701</v>
      </c>
      <c r="EV113" s="2">
        <f t="shared" si="374"/>
        <v>55.794599204469272</v>
      </c>
      <c r="EW113" s="2">
        <f t="shared" si="374"/>
        <v>54.107040730779076</v>
      </c>
      <c r="EX113" s="2">
        <f t="shared" si="374"/>
        <v>54.758504357079808</v>
      </c>
      <c r="EY113" s="2">
        <f t="shared" si="374"/>
        <v>52.497010597977621</v>
      </c>
      <c r="EZ113" s="2">
        <f t="shared" si="374"/>
        <v>52.315123099300507</v>
      </c>
      <c r="FA113" s="2">
        <f t="shared" si="374"/>
        <v>52.836705368737256</v>
      </c>
      <c r="FB113" s="2">
        <f t="shared" si="374"/>
        <v>53.709146689150955</v>
      </c>
      <c r="FC113" s="2">
        <f t="shared" si="374"/>
        <v>56.500865958020441</v>
      </c>
      <c r="FD113" s="2">
        <f t="shared" si="374"/>
        <v>57.238560543070392</v>
      </c>
      <c r="FE113" s="2">
        <f t="shared" si="374"/>
        <v>55.960317323002698</v>
      </c>
      <c r="FG113" s="2">
        <f t="shared" si="306"/>
        <v>0.98211375191873951</v>
      </c>
      <c r="FH113" s="2">
        <f t="shared" si="375"/>
        <v>0.9828768699488345</v>
      </c>
      <c r="FI113" s="2">
        <f t="shared" si="375"/>
        <v>0.98141399806902863</v>
      </c>
      <c r="FJ113" s="2">
        <f t="shared" si="375"/>
        <v>0.98180614091623475</v>
      </c>
      <c r="FK113" s="2">
        <f t="shared" si="375"/>
        <v>0.98021985765370878</v>
      </c>
      <c r="FL113" s="2">
        <f t="shared" si="375"/>
        <v>0.98038479582656513</v>
      </c>
      <c r="FM113" s="2">
        <f t="shared" si="375"/>
        <v>0.97685246451801511</v>
      </c>
      <c r="FN113" s="2">
        <f t="shared" si="375"/>
        <v>0.97714537665929424</v>
      </c>
      <c r="FO113" s="2">
        <f t="shared" si="375"/>
        <v>0.97916099599599304</v>
      </c>
      <c r="FP113" s="2">
        <f t="shared" si="375"/>
        <v>0.97728089748483526</v>
      </c>
      <c r="FQ113" s="2">
        <f t="shared" si="375"/>
        <v>0.97605251077231381</v>
      </c>
      <c r="FR113" s="2">
        <f t="shared" si="375"/>
        <v>0.97809390393197737</v>
      </c>
      <c r="FS113" s="2">
        <f t="shared" si="375"/>
        <v>0.97107068270271424</v>
      </c>
      <c r="FT113" s="2">
        <f t="shared" si="375"/>
        <v>0.97206855935273317</v>
      </c>
      <c r="FU113" s="2">
        <f t="shared" si="375"/>
        <v>0.96942777603458674</v>
      </c>
      <c r="FW113" s="2">
        <f t="shared" si="324"/>
        <v>7.6129200588490693E-4</v>
      </c>
      <c r="FX113" s="2">
        <f t="shared" si="376"/>
        <v>1.4958465944193697E-3</v>
      </c>
      <c r="FY113" s="2">
        <f t="shared" si="377"/>
        <v>1.3728795169483962E-3</v>
      </c>
      <c r="FZ113" s="2">
        <f t="shared" si="378"/>
        <v>1.4010844163401812E-3</v>
      </c>
      <c r="GA113" s="2">
        <f t="shared" si="379"/>
        <v>1.4830048705388218E-3</v>
      </c>
      <c r="GB113" s="2">
        <f t="shared" si="380"/>
        <v>1.6622768449397196E-3</v>
      </c>
      <c r="GC113" s="2">
        <f t="shared" si="381"/>
        <v>1.6343744071812805E-3</v>
      </c>
      <c r="GD113" s="2">
        <f t="shared" si="382"/>
        <v>1.6601297878316736E-3</v>
      </c>
      <c r="GE113" s="2">
        <f t="shared" si="383"/>
        <v>1.9678824890201822E-3</v>
      </c>
      <c r="GF113" s="2">
        <f t="shared" si="384"/>
        <v>1.9289508343780643E-3</v>
      </c>
      <c r="GG113" s="2">
        <f t="shared" si="385"/>
        <v>1.7178177807664512E-3</v>
      </c>
      <c r="GH113" s="2">
        <f t="shared" si="386"/>
        <v>1.5228800527821186E-3</v>
      </c>
      <c r="GI113" s="2">
        <f t="shared" si="387"/>
        <v>1.2154604140123049E-3</v>
      </c>
      <c r="GJ113" s="2">
        <f t="shared" si="388"/>
        <v>9.7205193966847902E-4</v>
      </c>
      <c r="GK113" s="2">
        <f t="shared" si="389"/>
        <v>8.011937454975443E-4</v>
      </c>
      <c r="GM113" s="86">
        <f t="shared" si="325"/>
        <v>2.6342085065287354E-13</v>
      </c>
      <c r="GN113" s="86">
        <f t="shared" si="390"/>
        <v>1.9654783712228127E-14</v>
      </c>
      <c r="GO113" s="86">
        <f t="shared" si="391"/>
        <v>1.0931924928656368E-16</v>
      </c>
      <c r="GP113" s="86">
        <f t="shared" si="392"/>
        <v>1.0568424350275962E-22</v>
      </c>
      <c r="GQ113" s="86">
        <f t="shared" si="393"/>
        <v>3.8010340939487256E-22</v>
      </c>
      <c r="GR113" s="86">
        <f t="shared" si="394"/>
        <v>1.046243731735791E-29</v>
      </c>
      <c r="GS113" s="86">
        <f t="shared" si="395"/>
        <v>2.0230718779718177E-27</v>
      </c>
      <c r="GT113" s="86">
        <f t="shared" si="396"/>
        <v>1.8217981193040187E-28</v>
      </c>
      <c r="GU113" s="86">
        <f t="shared" si="397"/>
        <v>1.0257388777247261E-28</v>
      </c>
      <c r="GV113" s="86">
        <f t="shared" si="398"/>
        <v>6.3658379745629619E-34</v>
      </c>
      <c r="GW113" s="86">
        <f t="shared" si="399"/>
        <v>1.6289727737927685E-29</v>
      </c>
      <c r="GX113" s="86">
        <f t="shared" si="400"/>
        <v>3.5216499397105768E-25</v>
      </c>
      <c r="GY113" s="86">
        <f t="shared" si="401"/>
        <v>2.9086399999809314E-14</v>
      </c>
      <c r="GZ113" s="86">
        <f t="shared" si="402"/>
        <v>2.9521001662131225E-15</v>
      </c>
      <c r="HA113" s="86">
        <f t="shared" si="403"/>
        <v>2.6733591418259273E-17</v>
      </c>
      <c r="HC113" s="86">
        <f t="shared" si="326"/>
        <v>0.57761555417060761</v>
      </c>
      <c r="HD113" s="86">
        <f t="shared" si="404"/>
        <v>0.61869626712811121</v>
      </c>
      <c r="HE113" s="86">
        <f t="shared" si="405"/>
        <v>0.61709477491771059</v>
      </c>
      <c r="HF113" s="86">
        <f t="shared" si="406"/>
        <v>0.66531057936080196</v>
      </c>
      <c r="HG113" s="86">
        <f t="shared" si="407"/>
        <v>0.62963474933897745</v>
      </c>
      <c r="HH113" s="86">
        <f t="shared" si="408"/>
        <v>0.66323014924817625</v>
      </c>
      <c r="HI113" s="86">
        <f t="shared" si="409"/>
        <v>0.62659070151404339</v>
      </c>
      <c r="HJ113" s="86">
        <f t="shared" si="410"/>
        <v>0.54171186628291668</v>
      </c>
      <c r="HK113" s="86">
        <f t="shared" si="411"/>
        <v>0.46837982499569597</v>
      </c>
      <c r="HL113" s="86">
        <f t="shared" si="412"/>
        <v>0.48982097990753232</v>
      </c>
      <c r="HM113" s="86">
        <f t="shared" si="413"/>
        <v>0.58698656541668692</v>
      </c>
      <c r="HN113" s="86">
        <f t="shared" si="414"/>
        <v>0.62176673465150289</v>
      </c>
      <c r="HO113" s="86">
        <f t="shared" si="415"/>
        <v>0.52836590242954051</v>
      </c>
      <c r="HP113" s="86">
        <f t="shared" si="416"/>
        <v>0.55640831183718631</v>
      </c>
      <c r="HQ113" s="86">
        <f t="shared" si="417"/>
        <v>0.53142833226482289</v>
      </c>
      <c r="HS113" s="86">
        <f t="shared" si="327"/>
        <v>2.7736819389333545E-18</v>
      </c>
      <c r="HT113" s="86">
        <f t="shared" si="418"/>
        <v>1.8188761385974522E-14</v>
      </c>
      <c r="HU113" s="86">
        <f t="shared" si="419"/>
        <v>1.1661194177506117E-15</v>
      </c>
      <c r="HV113" s="86">
        <f t="shared" si="420"/>
        <v>8.6684761897214137E-16</v>
      </c>
      <c r="HW113" s="86">
        <f t="shared" si="421"/>
        <v>5.4035378398592751E-17</v>
      </c>
      <c r="HX113" s="86">
        <f t="shared" si="422"/>
        <v>1.2698672658973692E-16</v>
      </c>
      <c r="HY113" s="86">
        <f t="shared" si="423"/>
        <v>1.2403538314037693E-19</v>
      </c>
      <c r="HZ113" s="86">
        <f t="shared" si="424"/>
        <v>2.135332044652165E-25</v>
      </c>
      <c r="IA113" s="86">
        <f t="shared" si="425"/>
        <v>2.8815464959826798E-17</v>
      </c>
      <c r="IB113" s="86">
        <f t="shared" si="426"/>
        <v>2.0403659364272133E-19</v>
      </c>
      <c r="IC113" s="86">
        <f t="shared" si="427"/>
        <v>4.0007037737196989E-21</v>
      </c>
      <c r="ID113" s="86">
        <f t="shared" si="428"/>
        <v>3.7460844222320225E-19</v>
      </c>
      <c r="IE113" s="86">
        <f t="shared" si="429"/>
        <v>5.9641340961144567E-27</v>
      </c>
      <c r="IF113" s="86">
        <f t="shared" si="430"/>
        <v>1.7665648203144161E-17</v>
      </c>
      <c r="IG113" s="86">
        <f t="shared" si="431"/>
        <v>7.1735358019059087E-13</v>
      </c>
      <c r="II113" s="86">
        <f t="shared" si="328"/>
        <v>5.9350532356975095E-67</v>
      </c>
      <c r="IJ113" s="86">
        <f t="shared" si="329"/>
        <v>5.1509243865112262E-49</v>
      </c>
      <c r="IK113" s="86">
        <f t="shared" si="330"/>
        <v>7.6328756074410786E-55</v>
      </c>
      <c r="IL113" s="86">
        <f t="shared" si="331"/>
        <v>1.2848280904006009E-55</v>
      </c>
      <c r="IM113" s="86">
        <f t="shared" si="332"/>
        <v>2.3823559820328649E-62</v>
      </c>
      <c r="IN113" s="86">
        <f t="shared" si="333"/>
        <v>6.9731265986517669E-59</v>
      </c>
      <c r="IO113" s="86">
        <f t="shared" si="334"/>
        <v>5.8072014896470535E-70</v>
      </c>
      <c r="IP113" s="86">
        <f t="shared" si="335"/>
        <v>6.2164410408121684E-93</v>
      </c>
      <c r="IQ113" s="86">
        <f t="shared" si="336"/>
        <v>4.7765689424067813E-63</v>
      </c>
      <c r="IR113" s="86">
        <f t="shared" si="337"/>
        <v>2.6855846599329887E-71</v>
      </c>
      <c r="IS113" s="86">
        <f t="shared" si="338"/>
        <v>1.3782581858761958E-76</v>
      </c>
      <c r="IT113" s="86">
        <f t="shared" si="339"/>
        <v>5.6268813426437286E-68</v>
      </c>
      <c r="IU113" s="86">
        <f t="shared" si="340"/>
        <v>3.7405024934574037E-95</v>
      </c>
      <c r="IV113" s="86">
        <f t="shared" si="341"/>
        <v>1.2466393290796275E-71</v>
      </c>
      <c r="IW113" s="86">
        <f t="shared" si="342"/>
        <v>1.8266716275765478E-68</v>
      </c>
      <c r="IY113" s="86">
        <f t="shared" si="343"/>
        <v>0.57761555417087107</v>
      </c>
      <c r="IZ113" s="86">
        <f t="shared" si="344"/>
        <v>0.61869626712814907</v>
      </c>
      <c r="JA113" s="86">
        <f t="shared" si="345"/>
        <v>0.61709477491771192</v>
      </c>
      <c r="JB113" s="86">
        <f t="shared" si="346"/>
        <v>0.66531057936080285</v>
      </c>
      <c r="JC113" s="86">
        <f t="shared" si="347"/>
        <v>0.62963474933897745</v>
      </c>
      <c r="JD113" s="86">
        <f t="shared" si="348"/>
        <v>0.66323014924817636</v>
      </c>
      <c r="JE113" s="86">
        <f t="shared" si="349"/>
        <v>0.62659070151404339</v>
      </c>
      <c r="JF113" s="86">
        <f t="shared" si="350"/>
        <v>0.54171186628291668</v>
      </c>
      <c r="JG113" s="86">
        <f t="shared" si="351"/>
        <v>0.46837982499569603</v>
      </c>
      <c r="JH113" s="86">
        <f t="shared" si="352"/>
        <v>0.48982097990753232</v>
      </c>
      <c r="JI113" s="86">
        <f t="shared" si="353"/>
        <v>0.58698656541668692</v>
      </c>
      <c r="JJ113" s="86">
        <f t="shared" si="354"/>
        <v>0.62176673465150289</v>
      </c>
      <c r="JK113" s="86">
        <f t="shared" si="355"/>
        <v>0.5283659024295696</v>
      </c>
      <c r="JL113" s="86">
        <f t="shared" si="356"/>
        <v>0.55640831183718931</v>
      </c>
      <c r="JM113" s="86">
        <f t="shared" si="357"/>
        <v>0.5314283322655402</v>
      </c>
    </row>
    <row r="114" spans="2:273" x14ac:dyDescent="0.25">
      <c r="B114" s="2">
        <v>87</v>
      </c>
      <c r="C114" s="37">
        <v>137.80000000000001</v>
      </c>
      <c r="D114" s="37">
        <v>151.98400000000001</v>
      </c>
      <c r="E114" s="37">
        <v>155.14500000000001</v>
      </c>
      <c r="F114" s="37">
        <v>138.952</v>
      </c>
      <c r="G114" s="37">
        <v>141.79</v>
      </c>
      <c r="H114" s="37">
        <v>148.613</v>
      </c>
      <c r="I114" s="37">
        <v>133.226</v>
      </c>
      <c r="J114" s="37">
        <v>132.452</v>
      </c>
      <c r="K114" s="37">
        <v>81.355000000000004</v>
      </c>
      <c r="L114" s="37">
        <v>88.564999999999998</v>
      </c>
      <c r="M114" s="37">
        <v>112.113</v>
      </c>
      <c r="N114" s="37">
        <v>138.25</v>
      </c>
      <c r="O114" s="37">
        <v>151.417</v>
      </c>
      <c r="P114" s="37">
        <v>140.733</v>
      </c>
      <c r="Q114" s="37">
        <v>116.607</v>
      </c>
      <c r="S114" s="4">
        <f t="shared" si="229"/>
        <v>140.46132321976907</v>
      </c>
      <c r="T114" s="4">
        <f t="shared" si="230"/>
        <v>156.58896237667682</v>
      </c>
      <c r="U114" s="4">
        <f t="shared" si="231"/>
        <v>159.17759971963227</v>
      </c>
      <c r="V114" s="4">
        <f t="shared" si="232"/>
        <v>137.56941219352862</v>
      </c>
      <c r="W114" s="4">
        <f t="shared" si="233"/>
        <v>139.1561581650636</v>
      </c>
      <c r="X114" s="4">
        <f t="shared" si="234"/>
        <v>146.24489660052814</v>
      </c>
      <c r="Y114" s="4">
        <f t="shared" si="235"/>
        <v>126.27426375938144</v>
      </c>
      <c r="Z114" s="4">
        <f t="shared" si="236"/>
        <v>120.32797274268323</v>
      </c>
      <c r="AA114" s="4">
        <f t="shared" si="237"/>
        <v>83.362882892717195</v>
      </c>
      <c r="AB114" s="4">
        <f t="shared" si="238"/>
        <v>94.85177987963354</v>
      </c>
      <c r="AC114" s="4">
        <f t="shared" si="239"/>
        <v>108.1901715590399</v>
      </c>
      <c r="AD114" s="4">
        <f t="shared" si="240"/>
        <v>132.55634275596401</v>
      </c>
      <c r="AE114" s="4">
        <f t="shared" si="241"/>
        <v>152.55248686236058</v>
      </c>
      <c r="AF114" s="4">
        <f t="shared" si="242"/>
        <v>141.42216342812182</v>
      </c>
      <c r="AG114" s="4">
        <f t="shared" si="243"/>
        <v>117.92983154107885</v>
      </c>
      <c r="AI114" s="4">
        <f t="shared" si="244"/>
        <v>-2.6613232197690593</v>
      </c>
      <c r="AJ114" s="4">
        <f t="shared" si="245"/>
        <v>-4.6049623766768093</v>
      </c>
      <c r="AK114" s="4">
        <f t="shared" si="246"/>
        <v>-4.0325997196322589</v>
      </c>
      <c r="AL114" s="4">
        <f t="shared" si="247"/>
        <v>1.3825878064713777</v>
      </c>
      <c r="AM114" s="4">
        <f t="shared" si="248"/>
        <v>2.6338418349363906</v>
      </c>
      <c r="AN114" s="4">
        <f t="shared" si="249"/>
        <v>2.3681033994718632</v>
      </c>
      <c r="AO114" s="4">
        <f t="shared" si="250"/>
        <v>6.9517362406185583</v>
      </c>
      <c r="AP114" s="4">
        <f t="shared" si="251"/>
        <v>12.124027257316769</v>
      </c>
      <c r="AQ114" s="4">
        <f t="shared" si="252"/>
        <v>-2.0078828927171912</v>
      </c>
      <c r="AR114" s="4">
        <f t="shared" si="253"/>
        <v>-6.2867798796335421</v>
      </c>
      <c r="AS114" s="4">
        <f t="shared" si="254"/>
        <v>3.9228284409601031</v>
      </c>
      <c r="AT114" s="4">
        <f t="shared" si="255"/>
        <v>5.6936572440359896</v>
      </c>
      <c r="AU114" s="4">
        <f t="shared" si="256"/>
        <v>-1.1354868623605796</v>
      </c>
      <c r="AV114" s="4">
        <f t="shared" si="358"/>
        <v>-0.68916342812181597</v>
      </c>
      <c r="AW114" s="4">
        <f t="shared" si="358"/>
        <v>-1.3228315410788554</v>
      </c>
      <c r="AY114" s="2">
        <f t="shared" si="308"/>
        <v>51.619114352272149</v>
      </c>
      <c r="AZ114" s="2">
        <f t="shared" si="359"/>
        <v>53.127170536406616</v>
      </c>
      <c r="BA114" s="2">
        <f t="shared" si="360"/>
        <v>53.88983112964695</v>
      </c>
      <c r="BB114" s="2">
        <f t="shared" si="361"/>
        <v>54.728224909533296</v>
      </c>
      <c r="BC114" s="2">
        <f t="shared" si="362"/>
        <v>55.618919742865145</v>
      </c>
      <c r="BD114" s="2">
        <f t="shared" si="363"/>
        <v>56.214712560724848</v>
      </c>
      <c r="BE114" s="2">
        <f t="shared" si="364"/>
        <v>54.967180859224669</v>
      </c>
      <c r="BF114" s="2">
        <f t="shared" si="365"/>
        <v>56.044761943724637</v>
      </c>
      <c r="BG114" s="2">
        <f t="shared" si="366"/>
        <v>53.369334646009214</v>
      </c>
      <c r="BH114" s="2">
        <f t="shared" si="367"/>
        <v>53.487146708667169</v>
      </c>
      <c r="BI114" s="2">
        <f t="shared" si="368"/>
        <v>53.918489687457395</v>
      </c>
      <c r="BJ114" s="2">
        <f t="shared" si="369"/>
        <v>54.181603418176721</v>
      </c>
      <c r="BK114" s="2">
        <f t="shared" si="370"/>
        <v>57.670056244044275</v>
      </c>
      <c r="BL114" s="2">
        <f t="shared" si="371"/>
        <v>57.580683776227893</v>
      </c>
      <c r="BM114" s="2">
        <f t="shared" si="372"/>
        <v>55.691705468997469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71.57078680820031</v>
      </c>
      <c r="DL114" s="2">
        <f t="shared" si="373"/>
        <v>83.52473189638873</v>
      </c>
      <c r="DM114" s="2">
        <f t="shared" si="373"/>
        <v>85.511807308970106</v>
      </c>
      <c r="DN114" s="2">
        <f t="shared" si="373"/>
        <v>94.045571428571435</v>
      </c>
      <c r="DO114" s="2">
        <f t="shared" si="373"/>
        <v>79.116003322259118</v>
      </c>
      <c r="DP114" s="2">
        <f t="shared" si="373"/>
        <v>81.522322259136232</v>
      </c>
      <c r="DQ114" s="2">
        <f t="shared" si="373"/>
        <v>74.234639493433392</v>
      </c>
      <c r="DR114" s="2">
        <f t="shared" si="373"/>
        <v>77.908701031894935</v>
      </c>
      <c r="DS114" s="2">
        <f t="shared" si="373"/>
        <v>85.139200696864094</v>
      </c>
      <c r="DT114" s="2">
        <f t="shared" si="373"/>
        <v>85.249637804878049</v>
      </c>
      <c r="DU114" s="2">
        <f t="shared" si="373"/>
        <v>76.568169230769229</v>
      </c>
      <c r="DV114" s="2">
        <f t="shared" si="373"/>
        <v>76.917022349743291</v>
      </c>
      <c r="DW114" s="2">
        <f t="shared" si="373"/>
        <v>79.221796868296863</v>
      </c>
      <c r="DX114" s="2">
        <f t="shared" si="373"/>
        <v>70.062825210084043</v>
      </c>
      <c r="DY114" s="2">
        <f t="shared" si="373"/>
        <v>64.600727272727269</v>
      </c>
      <c r="EA114" s="2">
        <f t="shared" si="228"/>
        <v>51.288255777638973</v>
      </c>
      <c r="EB114" s="2">
        <f t="shared" si="290"/>
        <v>52.6449674924297</v>
      </c>
      <c r="EC114" s="2">
        <f t="shared" si="291"/>
        <v>53.345186729721988</v>
      </c>
      <c r="ED114" s="2">
        <f t="shared" si="292"/>
        <v>54.064839263177092</v>
      </c>
      <c r="EE114" s="2">
        <f t="shared" si="293"/>
        <v>55.187086353278744</v>
      </c>
      <c r="EF114" s="2">
        <f t="shared" si="294"/>
        <v>55.753117523253685</v>
      </c>
      <c r="EG114" s="2">
        <f t="shared" si="295"/>
        <v>54.5518809140451</v>
      </c>
      <c r="EH114" s="2">
        <f t="shared" si="296"/>
        <v>55.580231712115243</v>
      </c>
      <c r="EI114" s="2">
        <f t="shared" si="297"/>
        <v>52.753578443969786</v>
      </c>
      <c r="EJ114" s="2">
        <f t="shared" si="298"/>
        <v>52.81511928463658</v>
      </c>
      <c r="EK114" s="2">
        <f t="shared" si="299"/>
        <v>53.413089026612298</v>
      </c>
      <c r="EL114" s="2">
        <f t="shared" si="300"/>
        <v>53.7174790708643</v>
      </c>
      <c r="EM114" s="2">
        <f t="shared" si="301"/>
        <v>57.085506005141234</v>
      </c>
      <c r="EN114" s="2">
        <f t="shared" si="302"/>
        <v>57.253759015683201</v>
      </c>
      <c r="EO114" s="2">
        <f t="shared" si="303"/>
        <v>55.435111478794354</v>
      </c>
      <c r="EQ114" s="2">
        <f t="shared" si="304"/>
        <v>50.664344801669216</v>
      </c>
      <c r="ER114" s="2">
        <f t="shared" si="374"/>
        <v>52.182850030493569</v>
      </c>
      <c r="ES114" s="2">
        <f t="shared" si="374"/>
        <v>52.352990507193716</v>
      </c>
      <c r="ET114" s="2">
        <f t="shared" si="374"/>
        <v>53.362892779127996</v>
      </c>
      <c r="EU114" s="2">
        <f t="shared" si="374"/>
        <v>54.824321781861485</v>
      </c>
      <c r="EV114" s="2">
        <f t="shared" si="374"/>
        <v>55.646406721787706</v>
      </c>
      <c r="EW114" s="2">
        <f t="shared" si="374"/>
        <v>53.956422403155713</v>
      </c>
      <c r="EX114" s="2">
        <f t="shared" si="374"/>
        <v>54.583154063243384</v>
      </c>
      <c r="EY114" s="2">
        <f t="shared" si="374"/>
        <v>52.347482058417583</v>
      </c>
      <c r="EZ114" s="2">
        <f t="shared" si="374"/>
        <v>52.170036357528964</v>
      </c>
      <c r="FA114" s="2">
        <f t="shared" si="374"/>
        <v>52.678871788975293</v>
      </c>
      <c r="FB114" s="2">
        <f t="shared" si="374"/>
        <v>53.558700625384347</v>
      </c>
      <c r="FC114" s="2">
        <f t="shared" si="374"/>
        <v>56.349477344727418</v>
      </c>
      <c r="FD114" s="2">
        <f t="shared" si="374"/>
        <v>57.090087346928165</v>
      </c>
      <c r="FE114" s="2">
        <f t="shared" si="374"/>
        <v>55.830308733244607</v>
      </c>
      <c r="FG114" s="2">
        <f t="shared" si="306"/>
        <v>0.98366183493638026</v>
      </c>
      <c r="FH114" s="2">
        <f t="shared" si="375"/>
        <v>0.98435995571941071</v>
      </c>
      <c r="FI114" s="2">
        <f t="shared" si="375"/>
        <v>0.98302159886666796</v>
      </c>
      <c r="FJ114" s="2">
        <f t="shared" si="375"/>
        <v>0.98338039760949414</v>
      </c>
      <c r="FK114" s="2">
        <f t="shared" si="375"/>
        <v>0.98192884404744263</v>
      </c>
      <c r="FL114" s="2">
        <f t="shared" si="375"/>
        <v>0.98207979223677289</v>
      </c>
      <c r="FM114" s="2">
        <f t="shared" si="375"/>
        <v>0.97884611193068671</v>
      </c>
      <c r="FN114" s="2">
        <f t="shared" si="375"/>
        <v>0.97911433556641403</v>
      </c>
      <c r="FO114" s="2">
        <f t="shared" si="375"/>
        <v>0.98095969003139671</v>
      </c>
      <c r="FP114" s="2">
        <f t="shared" si="375"/>
        <v>0.97923842914389947</v>
      </c>
      <c r="FQ114" s="2">
        <f t="shared" si="375"/>
        <v>0.97811351280554781</v>
      </c>
      <c r="FR114" s="2">
        <f t="shared" si="375"/>
        <v>0.97998281984313595</v>
      </c>
      <c r="FS114" s="2">
        <f t="shared" si="375"/>
        <v>0.97354881845725361</v>
      </c>
      <c r="FT114" s="2">
        <f t="shared" si="375"/>
        <v>0.97446346314308541</v>
      </c>
      <c r="FU114" s="2">
        <f t="shared" si="375"/>
        <v>0.97204259425879824</v>
      </c>
      <c r="FW114" s="2">
        <f t="shared" si="324"/>
        <v>8.3467877979756153E-4</v>
      </c>
      <c r="FX114" s="2">
        <f t="shared" si="376"/>
        <v>1.6399265069690768E-3</v>
      </c>
      <c r="FY114" s="2">
        <f t="shared" si="377"/>
        <v>1.5051330969627493E-3</v>
      </c>
      <c r="FZ114" s="2">
        <f t="shared" si="378"/>
        <v>1.5360508791822649E-3</v>
      </c>
      <c r="GA114" s="2">
        <f t="shared" si="379"/>
        <v>1.6258498825642597E-3</v>
      </c>
      <c r="GB114" s="2">
        <f t="shared" si="380"/>
        <v>1.8223580585419413E-3</v>
      </c>
      <c r="GC114" s="2">
        <f t="shared" si="381"/>
        <v>1.7917733723053382E-3</v>
      </c>
      <c r="GD114" s="2">
        <f t="shared" si="382"/>
        <v>1.8200046116709329E-3</v>
      </c>
      <c r="GE114" s="2">
        <f t="shared" si="383"/>
        <v>2.157330655832328E-3</v>
      </c>
      <c r="GF114" s="2">
        <f t="shared" si="384"/>
        <v>2.1146589897012968E-3</v>
      </c>
      <c r="GG114" s="2">
        <f t="shared" si="385"/>
        <v>1.8832376288926164E-3</v>
      </c>
      <c r="GH114" s="2">
        <f t="shared" si="386"/>
        <v>1.6695594736580602E-3</v>
      </c>
      <c r="GI114" s="2">
        <f t="shared" si="387"/>
        <v>1.3325695778974656E-3</v>
      </c>
      <c r="GJ114" s="2">
        <f t="shared" si="388"/>
        <v>1.0657338109112096E-3</v>
      </c>
      <c r="GK114" s="2">
        <f t="shared" si="389"/>
        <v>8.7842357267855164E-4</v>
      </c>
      <c r="GM114" s="86">
        <f t="shared" si="325"/>
        <v>2.0534902727677323E-14</v>
      </c>
      <c r="GN114" s="86">
        <f t="shared" si="390"/>
        <v>1.1438910110830255E-15</v>
      </c>
      <c r="GO114" s="86">
        <f t="shared" si="391"/>
        <v>3.8247970208966455E-18</v>
      </c>
      <c r="GP114" s="86">
        <f t="shared" si="392"/>
        <v>1.0716059784233266E-24</v>
      </c>
      <c r="GQ114" s="86">
        <f t="shared" si="393"/>
        <v>4.5481307535090893E-24</v>
      </c>
      <c r="GR114" s="86">
        <f t="shared" si="394"/>
        <v>2.157980932414739E-32</v>
      </c>
      <c r="GS114" s="86">
        <f t="shared" si="395"/>
        <v>8.4227358117082122E-30</v>
      </c>
      <c r="GT114" s="86">
        <f t="shared" si="396"/>
        <v>5.9666377753630933E-31</v>
      </c>
      <c r="GU114" s="86">
        <f t="shared" si="397"/>
        <v>3.6883846814466356E-31</v>
      </c>
      <c r="GV114" s="86">
        <f t="shared" si="398"/>
        <v>7.0844156361675392E-37</v>
      </c>
      <c r="GW114" s="86">
        <f t="shared" si="399"/>
        <v>4.0253554595886629E-32</v>
      </c>
      <c r="GX114" s="86">
        <f t="shared" si="400"/>
        <v>2.0792898986312438E-27</v>
      </c>
      <c r="GY114" s="86">
        <f t="shared" si="401"/>
        <v>1.8508539714695636E-15</v>
      </c>
      <c r="GZ114" s="86">
        <f t="shared" si="402"/>
        <v>1.555213676935883E-16</v>
      </c>
      <c r="HA114" s="86">
        <f t="shared" si="403"/>
        <v>9.2253381047871829E-19</v>
      </c>
      <c r="HC114" s="86">
        <f t="shared" si="326"/>
        <v>0.56970931208859443</v>
      </c>
      <c r="HD114" s="86">
        <f t="shared" si="404"/>
        <v>0.62879556835729078</v>
      </c>
      <c r="HE114" s="86">
        <f t="shared" si="405"/>
        <v>0.63729716169409023</v>
      </c>
      <c r="HF114" s="86">
        <f t="shared" si="406"/>
        <v>0.6386430453140548</v>
      </c>
      <c r="HG114" s="86">
        <f t="shared" si="407"/>
        <v>0.57603011816464178</v>
      </c>
      <c r="HH114" s="86">
        <f t="shared" si="408"/>
        <v>0.6186903405941222</v>
      </c>
      <c r="HI114" s="86">
        <f t="shared" si="409"/>
        <v>0.53643846357674385</v>
      </c>
      <c r="HJ114" s="86">
        <f t="shared" si="410"/>
        <v>0.47381922756644207</v>
      </c>
      <c r="HK114" s="86">
        <f t="shared" si="411"/>
        <v>0.27629488329418145</v>
      </c>
      <c r="HL114" s="86">
        <f t="shared" si="412"/>
        <v>0.36928679852430629</v>
      </c>
      <c r="HM114" s="86">
        <f t="shared" si="413"/>
        <v>0.44830869637671805</v>
      </c>
      <c r="HN114" s="86">
        <f t="shared" si="414"/>
        <v>0.54766745745987411</v>
      </c>
      <c r="HO114" s="86">
        <f t="shared" si="415"/>
        <v>0.54823091638134203</v>
      </c>
      <c r="HP114" s="86">
        <f t="shared" si="416"/>
        <v>0.57890952880776114</v>
      </c>
      <c r="HQ114" s="86">
        <f t="shared" si="417"/>
        <v>0.56123056372566205</v>
      </c>
      <c r="HS114" s="86">
        <f t="shared" si="327"/>
        <v>1.6212032004638511E-17</v>
      </c>
      <c r="HT114" s="86">
        <f t="shared" si="418"/>
        <v>7.8495444089264073E-14</v>
      </c>
      <c r="HU114" s="86">
        <f t="shared" si="419"/>
        <v>5.7548244168540407E-15</v>
      </c>
      <c r="HV114" s="86">
        <f t="shared" si="420"/>
        <v>4.3800185870374139E-15</v>
      </c>
      <c r="HW114" s="86">
        <f t="shared" si="421"/>
        <v>3.2769159499129089E-16</v>
      </c>
      <c r="HX114" s="86">
        <f t="shared" si="422"/>
        <v>7.3838838933670361E-16</v>
      </c>
      <c r="HY114" s="86">
        <f t="shared" si="423"/>
        <v>1.0096964707109632E-18</v>
      </c>
      <c r="HZ114" s="86">
        <f t="shared" si="424"/>
        <v>3.4564121356333408E-24</v>
      </c>
      <c r="IA114" s="86">
        <f t="shared" si="425"/>
        <v>1.9468422162591406E-16</v>
      </c>
      <c r="IB114" s="86">
        <f t="shared" si="426"/>
        <v>1.7685763129060836E-18</v>
      </c>
      <c r="IC114" s="86">
        <f t="shared" si="427"/>
        <v>3.993650449497662E-20</v>
      </c>
      <c r="ID114" s="86">
        <f t="shared" si="428"/>
        <v>2.8157746214052294E-18</v>
      </c>
      <c r="IE114" s="86">
        <f t="shared" si="429"/>
        <v>9.5571719028072338E-26</v>
      </c>
      <c r="IF114" s="86">
        <f t="shared" si="430"/>
        <v>9.2670201585456344E-17</v>
      </c>
      <c r="IG114" s="86">
        <f t="shared" si="431"/>
        <v>2.1969451011464625E-12</v>
      </c>
      <c r="II114" s="86">
        <f t="shared" si="328"/>
        <v>2.7111288755211652E-65</v>
      </c>
      <c r="IJ114" s="86">
        <f t="shared" si="329"/>
        <v>1.0974737857490586E-47</v>
      </c>
      <c r="IK114" s="86">
        <f t="shared" si="330"/>
        <v>2.2652893370052742E-53</v>
      </c>
      <c r="IL114" s="86">
        <f t="shared" si="331"/>
        <v>4.0483166737037993E-54</v>
      </c>
      <c r="IM114" s="86">
        <f t="shared" si="332"/>
        <v>1.1934443908144882E-60</v>
      </c>
      <c r="IN114" s="86">
        <f t="shared" si="333"/>
        <v>2.9829494526092581E-57</v>
      </c>
      <c r="IO114" s="86">
        <f t="shared" si="334"/>
        <v>5.0779761279913516E-68</v>
      </c>
      <c r="IP114" s="86">
        <f t="shared" si="335"/>
        <v>2.4812212042092215E-90</v>
      </c>
      <c r="IQ114" s="86">
        <f t="shared" si="336"/>
        <v>2.9928466400144191E-61</v>
      </c>
      <c r="IR114" s="86">
        <f t="shared" si="337"/>
        <v>2.8900624818889975E-69</v>
      </c>
      <c r="IS114" s="86">
        <f t="shared" si="338"/>
        <v>1.9316225245635473E-74</v>
      </c>
      <c r="IT114" s="86">
        <f t="shared" si="339"/>
        <v>4.1221023127555736E-66</v>
      </c>
      <c r="IU114" s="86">
        <f t="shared" si="340"/>
        <v>1.3009768141855714E-92</v>
      </c>
      <c r="IV114" s="86">
        <f t="shared" si="341"/>
        <v>8.6426099888801697E-70</v>
      </c>
      <c r="IW114" s="86">
        <f t="shared" si="342"/>
        <v>9.3734321928180829E-67</v>
      </c>
      <c r="IY114" s="86">
        <f t="shared" si="343"/>
        <v>0.56970931208861497</v>
      </c>
      <c r="IZ114" s="86">
        <f t="shared" si="344"/>
        <v>0.62879556835737038</v>
      </c>
      <c r="JA114" s="86">
        <f t="shared" si="345"/>
        <v>0.637297161694096</v>
      </c>
      <c r="JB114" s="86">
        <f t="shared" si="346"/>
        <v>0.63864304531405913</v>
      </c>
      <c r="JC114" s="86">
        <f t="shared" si="347"/>
        <v>0.57603011816464211</v>
      </c>
      <c r="JD114" s="86">
        <f t="shared" si="348"/>
        <v>0.61869034059412298</v>
      </c>
      <c r="JE114" s="86">
        <f t="shared" si="349"/>
        <v>0.53643846357674385</v>
      </c>
      <c r="JF114" s="86">
        <f t="shared" si="350"/>
        <v>0.47381922756644207</v>
      </c>
      <c r="JG114" s="86">
        <f t="shared" si="351"/>
        <v>0.27629488329418167</v>
      </c>
      <c r="JH114" s="86">
        <f t="shared" si="352"/>
        <v>0.36928679852430629</v>
      </c>
      <c r="JI114" s="86">
        <f t="shared" si="353"/>
        <v>0.44830869637671805</v>
      </c>
      <c r="JJ114" s="86">
        <f t="shared" si="354"/>
        <v>0.54766745745987411</v>
      </c>
      <c r="JK114" s="86">
        <f t="shared" si="355"/>
        <v>0.54823091638134391</v>
      </c>
      <c r="JL114" s="86">
        <f t="shared" si="356"/>
        <v>0.57890952880776136</v>
      </c>
      <c r="JM114" s="86">
        <f t="shared" si="357"/>
        <v>0.56123056372785896</v>
      </c>
    </row>
    <row r="115" spans="2:273" x14ac:dyDescent="0.25">
      <c r="B115" s="2">
        <v>88</v>
      </c>
      <c r="C115" s="37">
        <v>129.4</v>
      </c>
      <c r="D115" s="37">
        <v>145.17699999999999</v>
      </c>
      <c r="E115" s="37">
        <v>146.64500000000001</v>
      </c>
      <c r="F115" s="37">
        <v>122.98399999999999</v>
      </c>
      <c r="G115" s="37">
        <v>122.01600000000001</v>
      </c>
      <c r="H115" s="37">
        <v>125</v>
      </c>
      <c r="I115" s="37">
        <v>102.29</v>
      </c>
      <c r="J115" s="37">
        <v>101.01600000000001</v>
      </c>
      <c r="K115" s="37">
        <v>64.064999999999998</v>
      </c>
      <c r="L115" s="37">
        <v>64.661000000000001</v>
      </c>
      <c r="M115" s="37">
        <v>84.661000000000001</v>
      </c>
      <c r="N115" s="37">
        <v>112.217</v>
      </c>
      <c r="O115" s="37">
        <v>142.21700000000001</v>
      </c>
      <c r="P115" s="37">
        <v>129.78299999999999</v>
      </c>
      <c r="Q115" s="37">
        <v>108.721</v>
      </c>
      <c r="S115" s="4">
        <f t="shared" si="229"/>
        <v>125.73340261106048</v>
      </c>
      <c r="T115" s="4">
        <f t="shared" si="230"/>
        <v>141.75318261067792</v>
      </c>
      <c r="U115" s="4">
        <f t="shared" si="231"/>
        <v>144.51815767268423</v>
      </c>
      <c r="V115" s="4">
        <f t="shared" si="232"/>
        <v>117.44896187641814</v>
      </c>
      <c r="W115" s="4">
        <f t="shared" si="233"/>
        <v>115.5700244772533</v>
      </c>
      <c r="X115" s="4">
        <f t="shared" si="234"/>
        <v>120.60082643663075</v>
      </c>
      <c r="Y115" s="4">
        <f t="shared" si="235"/>
        <v>100.12576354848062</v>
      </c>
      <c r="Z115" s="4">
        <f t="shared" si="236"/>
        <v>99.030349733545336</v>
      </c>
      <c r="AA115" s="4">
        <f t="shared" si="237"/>
        <v>64.815660239768775</v>
      </c>
      <c r="AB115" s="4">
        <f t="shared" si="238"/>
        <v>76.763736471178717</v>
      </c>
      <c r="AC115" s="4">
        <f t="shared" si="239"/>
        <v>82.844578636246439</v>
      </c>
      <c r="AD115" s="4">
        <f t="shared" si="240"/>
        <v>106.8637501298911</v>
      </c>
      <c r="AE115" s="4">
        <f t="shared" si="241"/>
        <v>137.86049904626884</v>
      </c>
      <c r="AF115" s="4">
        <f t="shared" si="242"/>
        <v>127.65799852422111</v>
      </c>
      <c r="AG115" s="4">
        <f t="shared" si="243"/>
        <v>107.35656532826764</v>
      </c>
      <c r="AI115" s="4">
        <f t="shared" si="244"/>
        <v>3.6665973889395218</v>
      </c>
      <c r="AJ115" s="4">
        <f t="shared" si="245"/>
        <v>3.4238173893220676</v>
      </c>
      <c r="AK115" s="4">
        <f t="shared" si="246"/>
        <v>2.126842327315785</v>
      </c>
      <c r="AL115" s="4">
        <f t="shared" si="247"/>
        <v>5.535038123581856</v>
      </c>
      <c r="AM115" s="4">
        <f t="shared" si="248"/>
        <v>6.445975522746707</v>
      </c>
      <c r="AN115" s="4">
        <f t="shared" si="249"/>
        <v>4.3991735633692457</v>
      </c>
      <c r="AO115" s="4">
        <f t="shared" si="250"/>
        <v>2.1642364515193862</v>
      </c>
      <c r="AP115" s="4">
        <f t="shared" si="251"/>
        <v>1.9856502664546696</v>
      </c>
      <c r="AQ115" s="4">
        <f t="shared" si="252"/>
        <v>-0.75066023976877716</v>
      </c>
      <c r="AR115" s="4">
        <f t="shared" si="253"/>
        <v>-12.102736471178716</v>
      </c>
      <c r="AS115" s="4">
        <f t="shared" si="254"/>
        <v>1.8164213637535624</v>
      </c>
      <c r="AT115" s="4">
        <f t="shared" si="255"/>
        <v>5.3532498701088969</v>
      </c>
      <c r="AU115" s="4">
        <f t="shared" si="256"/>
        <v>4.356500953731171</v>
      </c>
      <c r="AV115" s="4">
        <f t="shared" si="358"/>
        <v>2.1250014757788733</v>
      </c>
      <c r="AW115" s="4">
        <f t="shared" si="358"/>
        <v>1.3644346717323685</v>
      </c>
      <c r="AY115" s="2">
        <f t="shared" si="308"/>
        <v>51.454830364621436</v>
      </c>
      <c r="AZ115" s="2">
        <f t="shared" si="359"/>
        <v>52.928760686605848</v>
      </c>
      <c r="BA115" s="2">
        <f t="shared" si="360"/>
        <v>53.676824543853094</v>
      </c>
      <c r="BB115" s="2">
        <f t="shared" si="361"/>
        <v>54.506031003966079</v>
      </c>
      <c r="BC115" s="2">
        <f t="shared" si="362"/>
        <v>55.421269340032069</v>
      </c>
      <c r="BD115" s="2">
        <f t="shared" si="363"/>
        <v>56.028597864424313</v>
      </c>
      <c r="BE115" s="2">
        <f t="shared" si="364"/>
        <v>54.761035187417235</v>
      </c>
      <c r="BF115" s="2">
        <f t="shared" si="365"/>
        <v>55.786390409528536</v>
      </c>
      <c r="BG115" s="2">
        <f t="shared" si="366"/>
        <v>53.156681292799206</v>
      </c>
      <c r="BH115" s="2">
        <f t="shared" si="367"/>
        <v>53.265726389218436</v>
      </c>
      <c r="BI115" s="2">
        <f t="shared" si="368"/>
        <v>53.690533251349834</v>
      </c>
      <c r="BJ115" s="2">
        <f t="shared" si="369"/>
        <v>53.992128427652979</v>
      </c>
      <c r="BK115" s="2">
        <f t="shared" si="370"/>
        <v>57.450020370421825</v>
      </c>
      <c r="BL115" s="2">
        <f t="shared" si="371"/>
        <v>57.405434949867121</v>
      </c>
      <c r="BM115" s="2">
        <f t="shared" si="372"/>
        <v>55.567045718794134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71.707748156551332</v>
      </c>
      <c r="DL115" s="2">
        <f t="shared" si="373"/>
        <v>83.801522350971013</v>
      </c>
      <c r="DM115" s="2">
        <f t="shared" si="373"/>
        <v>85.817262458471774</v>
      </c>
      <c r="DN115" s="2">
        <f t="shared" si="373"/>
        <v>94.455227725762612</v>
      </c>
      <c r="DO115" s="2">
        <f t="shared" si="373"/>
        <v>79.305137269707018</v>
      </c>
      <c r="DP115" s="2">
        <f t="shared" si="373"/>
        <v>81.715618544246468</v>
      </c>
      <c r="DQ115" s="2">
        <f t="shared" si="373"/>
        <v>74.366890525328316</v>
      </c>
      <c r="DR115" s="2">
        <f t="shared" si="373"/>
        <v>78.099117448405252</v>
      </c>
      <c r="DS115" s="2">
        <f t="shared" si="373"/>
        <v>85.412356271776986</v>
      </c>
      <c r="DT115" s="2">
        <f t="shared" si="373"/>
        <v>85.556575609756095</v>
      </c>
      <c r="DU115" s="2">
        <f t="shared" si="373"/>
        <v>76.769874015009378</v>
      </c>
      <c r="DV115" s="2">
        <f t="shared" si="373"/>
        <v>77.122969646632455</v>
      </c>
      <c r="DW115" s="2">
        <f t="shared" si="373"/>
        <v>79.4471199056199</v>
      </c>
      <c r="DX115" s="2">
        <f t="shared" si="373"/>
        <v>70.183136974789917</v>
      </c>
      <c r="DY115" s="2">
        <f t="shared" si="373"/>
        <v>64.697636363636363</v>
      </c>
      <c r="EA115" s="2">
        <f t="shared" si="228"/>
        <v>51.148596189881324</v>
      </c>
      <c r="EB115" s="2">
        <f t="shared" si="290"/>
        <v>52.482208542177354</v>
      </c>
      <c r="EC115" s="2">
        <f t="shared" si="291"/>
        <v>53.172148466609343</v>
      </c>
      <c r="ED115" s="2">
        <f t="shared" si="292"/>
        <v>53.89142463250046</v>
      </c>
      <c r="EE115" s="2">
        <f t="shared" si="293"/>
        <v>55.02102555489914</v>
      </c>
      <c r="EF115" s="2">
        <f t="shared" si="294"/>
        <v>55.601333014772926</v>
      </c>
      <c r="EG115" s="2">
        <f t="shared" si="295"/>
        <v>54.375755047064672</v>
      </c>
      <c r="EH115" s="2">
        <f t="shared" si="296"/>
        <v>55.354237750068087</v>
      </c>
      <c r="EI115" s="2">
        <f t="shared" si="297"/>
        <v>52.586626127779816</v>
      </c>
      <c r="EJ115" s="2">
        <f t="shared" si="298"/>
        <v>52.642803168459722</v>
      </c>
      <c r="EK115" s="2">
        <f t="shared" si="299"/>
        <v>53.221019500661185</v>
      </c>
      <c r="EL115" s="2">
        <f t="shared" si="300"/>
        <v>53.561514797783296</v>
      </c>
      <c r="EM115" s="2">
        <f t="shared" si="301"/>
        <v>56.906009626286554</v>
      </c>
      <c r="EN115" s="2">
        <f t="shared" si="302"/>
        <v>57.100238670825739</v>
      </c>
      <c r="EO115" s="2">
        <f t="shared" si="303"/>
        <v>55.327174220849102</v>
      </c>
      <c r="EQ115" s="2">
        <f t="shared" si="304"/>
        <v>50.54735475633781</v>
      </c>
      <c r="ER115" s="2">
        <f t="shared" si="374"/>
        <v>52.037944772598038</v>
      </c>
      <c r="ES115" s="2">
        <f t="shared" si="374"/>
        <v>52.218862865128649</v>
      </c>
      <c r="ET115" s="2">
        <f t="shared" si="374"/>
        <v>53.220367955336172</v>
      </c>
      <c r="EU115" s="2">
        <f t="shared" si="374"/>
        <v>54.671922443011262</v>
      </c>
      <c r="EV115" s="2">
        <f t="shared" si="374"/>
        <v>55.498214239106147</v>
      </c>
      <c r="EW115" s="2">
        <f t="shared" si="374"/>
        <v>53.805804075532357</v>
      </c>
      <c r="EX115" s="2">
        <f t="shared" si="374"/>
        <v>54.407803769406968</v>
      </c>
      <c r="EY115" s="2">
        <f t="shared" si="374"/>
        <v>52.197953518857545</v>
      </c>
      <c r="EZ115" s="2">
        <f t="shared" si="374"/>
        <v>52.024949615757421</v>
      </c>
      <c r="FA115" s="2">
        <f t="shared" si="374"/>
        <v>52.52103820921333</v>
      </c>
      <c r="FB115" s="2">
        <f t="shared" si="374"/>
        <v>53.408254561617738</v>
      </c>
      <c r="FC115" s="2">
        <f t="shared" si="374"/>
        <v>56.198088731434396</v>
      </c>
      <c r="FD115" s="2">
        <f t="shared" si="374"/>
        <v>56.941614150785931</v>
      </c>
      <c r="FE115" s="2">
        <f t="shared" si="374"/>
        <v>55.700300143486501</v>
      </c>
      <c r="FG115" s="2">
        <f t="shared" si="306"/>
        <v>0.98507796472597886</v>
      </c>
      <c r="FH115" s="2">
        <f t="shared" si="375"/>
        <v>0.98571645372348737</v>
      </c>
      <c r="FI115" s="2">
        <f t="shared" si="375"/>
        <v>0.98449234701194843</v>
      </c>
      <c r="FJ115" s="2">
        <f t="shared" si="375"/>
        <v>0.98482054487582538</v>
      </c>
      <c r="FK115" s="2">
        <f t="shared" si="375"/>
        <v>0.98349266213746378</v>
      </c>
      <c r="FL115" s="2">
        <f t="shared" si="375"/>
        <v>0.98363076552877138</v>
      </c>
      <c r="FM115" s="2">
        <f t="shared" si="375"/>
        <v>0.98067144830451414</v>
      </c>
      <c r="FN115" s="2">
        <f t="shared" si="375"/>
        <v>0.98091697855032112</v>
      </c>
      <c r="FO115" s="2">
        <f t="shared" si="375"/>
        <v>0.98260588985993047</v>
      </c>
      <c r="FP115" s="2">
        <f t="shared" si="375"/>
        <v>0.98103056910995023</v>
      </c>
      <c r="FQ115" s="2">
        <f t="shared" si="375"/>
        <v>0.98000077245806094</v>
      </c>
      <c r="FR115" s="2">
        <f t="shared" si="375"/>
        <v>0.98171190399373065</v>
      </c>
      <c r="FS115" s="2">
        <f t="shared" si="375"/>
        <v>0.97581995867366578</v>
      </c>
      <c r="FT115" s="2">
        <f t="shared" si="375"/>
        <v>0.97665795344512119</v>
      </c>
      <c r="FU115" s="2">
        <f t="shared" si="375"/>
        <v>0.97443966581379571</v>
      </c>
      <c r="FW115" s="2">
        <f t="shared" si="324"/>
        <v>9.1513338869258435E-4</v>
      </c>
      <c r="FX115" s="2">
        <f t="shared" si="376"/>
        <v>1.7978592060070144E-3</v>
      </c>
      <c r="FY115" s="2">
        <f t="shared" si="377"/>
        <v>1.6501060070514206E-3</v>
      </c>
      <c r="FZ115" s="2">
        <f t="shared" si="378"/>
        <v>1.6839967365896206E-3</v>
      </c>
      <c r="GA115" s="2">
        <f t="shared" si="379"/>
        <v>1.7824293562334358E-3</v>
      </c>
      <c r="GB115" s="2">
        <f t="shared" si="380"/>
        <v>1.9978246235905694E-3</v>
      </c>
      <c r="GC115" s="2">
        <f t="shared" si="381"/>
        <v>1.9643008722403975E-3</v>
      </c>
      <c r="GD115" s="2">
        <f t="shared" si="382"/>
        <v>1.995245026982746E-3</v>
      </c>
      <c r="GE115" s="2">
        <f t="shared" si="383"/>
        <v>2.3649737912959583E-3</v>
      </c>
      <c r="GF115" s="2">
        <f t="shared" si="384"/>
        <v>2.318204517912485E-3</v>
      </c>
      <c r="GG115" s="2">
        <f t="shared" si="385"/>
        <v>2.0645538866144002E-3</v>
      </c>
      <c r="GH115" s="2">
        <f t="shared" si="386"/>
        <v>1.8303407359078865E-3</v>
      </c>
      <c r="GI115" s="2">
        <f t="shared" si="387"/>
        <v>1.4609456621229784E-3</v>
      </c>
      <c r="GJ115" s="2">
        <f t="shared" si="388"/>
        <v>1.1684337481103575E-3</v>
      </c>
      <c r="GK115" s="2">
        <f t="shared" si="389"/>
        <v>9.63090673716711E-4</v>
      </c>
      <c r="GM115" s="86">
        <f t="shared" si="325"/>
        <v>1.4321439719276902E-15</v>
      </c>
      <c r="GN115" s="86">
        <f t="shared" si="390"/>
        <v>5.8646655382630634E-17</v>
      </c>
      <c r="GO115" s="86">
        <f t="shared" si="391"/>
        <v>1.1509748590284667E-19</v>
      </c>
      <c r="GP115" s="86">
        <f t="shared" si="392"/>
        <v>8.8589432839301276E-27</v>
      </c>
      <c r="GQ115" s="86">
        <f t="shared" si="393"/>
        <v>4.4794888879803753E-26</v>
      </c>
      <c r="GR115" s="86">
        <f t="shared" si="394"/>
        <v>3.3657554536222586E-35</v>
      </c>
      <c r="GS115" s="86">
        <f t="shared" si="395"/>
        <v>2.7620059576568432E-32</v>
      </c>
      <c r="GT115" s="86">
        <f t="shared" si="396"/>
        <v>1.5217026156162367E-33</v>
      </c>
      <c r="GU115" s="86">
        <f t="shared" si="397"/>
        <v>1.0431862734528339E-33</v>
      </c>
      <c r="GV115" s="86">
        <f t="shared" si="398"/>
        <v>5.8713704732577595E-40</v>
      </c>
      <c r="GW115" s="86">
        <f t="shared" si="399"/>
        <v>7.6308086330626464E-35</v>
      </c>
      <c r="GX115" s="86">
        <f t="shared" si="400"/>
        <v>9.7677608774275732E-30</v>
      </c>
      <c r="GY115" s="86">
        <f t="shared" si="401"/>
        <v>1.044706617974301E-16</v>
      </c>
      <c r="GZ115" s="86">
        <f t="shared" si="402"/>
        <v>7.2128729613168979E-18</v>
      </c>
      <c r="HA115" s="86">
        <f t="shared" si="403"/>
        <v>2.7515424751864943E-20</v>
      </c>
      <c r="HC115" s="86">
        <f t="shared" si="326"/>
        <v>0.52717393659742584</v>
      </c>
      <c r="HD115" s="86">
        <f t="shared" si="404"/>
        <v>0.59196492680962676</v>
      </c>
      <c r="HE115" s="86">
        <f t="shared" si="405"/>
        <v>0.60504121012107126</v>
      </c>
      <c r="HF115" s="86">
        <f t="shared" si="406"/>
        <v>0.53720366342493797</v>
      </c>
      <c r="HG115" s="86">
        <f t="shared" si="407"/>
        <v>0.46407913448547683</v>
      </c>
      <c r="HH115" s="86">
        <f t="shared" si="408"/>
        <v>0.49500754673295272</v>
      </c>
      <c r="HI115" s="86">
        <f t="shared" si="409"/>
        <v>0.3866304516133901</v>
      </c>
      <c r="HJ115" s="86">
        <f t="shared" si="410"/>
        <v>0.37114649352119161</v>
      </c>
      <c r="HK115" s="86">
        <f t="shared" si="411"/>
        <v>0.12288156213017028</v>
      </c>
      <c r="HL115" s="86">
        <f t="shared" si="412"/>
        <v>0.24208482706896378</v>
      </c>
      <c r="HM115" s="86">
        <f t="shared" si="413"/>
        <v>0.27642044148960132</v>
      </c>
      <c r="HN115" s="86">
        <f t="shared" si="414"/>
        <v>0.41675113082863174</v>
      </c>
      <c r="HO115" s="86">
        <f t="shared" si="415"/>
        <v>0.52746681112307314</v>
      </c>
      <c r="HP115" s="86">
        <f t="shared" si="416"/>
        <v>0.54894262828115414</v>
      </c>
      <c r="HQ115" s="86">
        <f t="shared" si="417"/>
        <v>0.53627719496976278</v>
      </c>
      <c r="HS115" s="86">
        <f t="shared" si="327"/>
        <v>9.1010343715148333E-17</v>
      </c>
      <c r="HT115" s="86">
        <f t="shared" si="418"/>
        <v>3.2693477328240897E-13</v>
      </c>
      <c r="HU115" s="86">
        <f t="shared" si="419"/>
        <v>2.731617169536587E-14</v>
      </c>
      <c r="HV115" s="86">
        <f t="shared" si="420"/>
        <v>2.1269274465004621E-14</v>
      </c>
      <c r="HW115" s="86">
        <f t="shared" si="421"/>
        <v>1.8987804327078763E-15</v>
      </c>
      <c r="HX115" s="86">
        <f t="shared" si="422"/>
        <v>4.1067708860513529E-15</v>
      </c>
      <c r="HY115" s="86">
        <f t="shared" si="423"/>
        <v>7.7955222473715387E-18</v>
      </c>
      <c r="HZ115" s="86">
        <f t="shared" si="424"/>
        <v>5.2095578082001641E-23</v>
      </c>
      <c r="IA115" s="86">
        <f t="shared" si="425"/>
        <v>1.2507317461742303E-15</v>
      </c>
      <c r="IB115" s="86">
        <f t="shared" si="426"/>
        <v>1.4482380253275565E-17</v>
      </c>
      <c r="IC115" s="86">
        <f t="shared" si="427"/>
        <v>3.7580047916404942E-19</v>
      </c>
      <c r="ID115" s="86">
        <f t="shared" si="428"/>
        <v>2.0127453493410994E-17</v>
      </c>
      <c r="IE115" s="86">
        <f t="shared" si="429"/>
        <v>1.432975180749769E-24</v>
      </c>
      <c r="IF115" s="86">
        <f t="shared" si="430"/>
        <v>4.6833927150865789E-16</v>
      </c>
      <c r="IG115" s="86">
        <f t="shared" si="431"/>
        <v>6.5720213426400596E-12</v>
      </c>
      <c r="II115" s="86">
        <f t="shared" si="328"/>
        <v>1.1792086925307002E-63</v>
      </c>
      <c r="IJ115" s="86">
        <f t="shared" si="329"/>
        <v>2.2393880332526293E-46</v>
      </c>
      <c r="IK115" s="86">
        <f t="shared" si="330"/>
        <v>6.412155621135287E-52</v>
      </c>
      <c r="IL115" s="86">
        <f t="shared" si="331"/>
        <v>1.2153970802190798E-52</v>
      </c>
      <c r="IM115" s="86">
        <f t="shared" si="332"/>
        <v>5.6566705962263503E-59</v>
      </c>
      <c r="IN115" s="86">
        <f t="shared" si="333"/>
        <v>1.2089054563730997E-55</v>
      </c>
      <c r="IO115" s="86">
        <f t="shared" si="334"/>
        <v>4.1640366902188621E-66</v>
      </c>
      <c r="IP115" s="86">
        <f t="shared" si="335"/>
        <v>9.083684213025524E-88</v>
      </c>
      <c r="IQ115" s="86">
        <f t="shared" si="336"/>
        <v>1.7639053934651007E-59</v>
      </c>
      <c r="IR115" s="86">
        <f t="shared" si="337"/>
        <v>2.9026559099149486E-67</v>
      </c>
      <c r="IS115" s="86">
        <f t="shared" si="338"/>
        <v>2.5200513487375062E-72</v>
      </c>
      <c r="IT115" s="86">
        <f t="shared" si="339"/>
        <v>2.8410178511031343E-64</v>
      </c>
      <c r="IU115" s="86">
        <f t="shared" si="340"/>
        <v>4.1750131116372514E-90</v>
      </c>
      <c r="IV115" s="86">
        <f t="shared" si="341"/>
        <v>5.6635849832021336E-68</v>
      </c>
      <c r="IW115" s="86">
        <f t="shared" si="342"/>
        <v>4.5713274985637707E-65</v>
      </c>
      <c r="IY115" s="86">
        <f t="shared" si="343"/>
        <v>0.52717393659742739</v>
      </c>
      <c r="IZ115" s="86">
        <f t="shared" si="344"/>
        <v>0.59196492680995383</v>
      </c>
      <c r="JA115" s="86">
        <f t="shared" si="345"/>
        <v>0.60504121012109857</v>
      </c>
      <c r="JB115" s="86">
        <f t="shared" si="346"/>
        <v>0.53720366342495929</v>
      </c>
      <c r="JC115" s="86">
        <f t="shared" si="347"/>
        <v>0.46407913448547872</v>
      </c>
      <c r="JD115" s="86">
        <f t="shared" si="348"/>
        <v>0.49500754673295683</v>
      </c>
      <c r="JE115" s="86">
        <f t="shared" si="349"/>
        <v>0.3866304516133901</v>
      </c>
      <c r="JF115" s="86">
        <f t="shared" si="350"/>
        <v>0.37114649352119161</v>
      </c>
      <c r="JG115" s="86">
        <f t="shared" si="351"/>
        <v>0.12288156213017153</v>
      </c>
      <c r="JH115" s="86">
        <f t="shared" si="352"/>
        <v>0.24208482706896381</v>
      </c>
      <c r="JI115" s="86">
        <f t="shared" si="353"/>
        <v>0.27642044148960132</v>
      </c>
      <c r="JJ115" s="86">
        <f t="shared" si="354"/>
        <v>0.41675113082863174</v>
      </c>
      <c r="JK115" s="86">
        <f t="shared" si="355"/>
        <v>0.52746681112307325</v>
      </c>
      <c r="JL115" s="86">
        <f t="shared" si="356"/>
        <v>0.54894262828115459</v>
      </c>
      <c r="JM115" s="86">
        <f t="shared" si="357"/>
        <v>0.53627719497633486</v>
      </c>
    </row>
    <row r="116" spans="2:273" x14ac:dyDescent="0.25">
      <c r="B116" s="2">
        <v>89</v>
      </c>
      <c r="C116" s="37">
        <v>113.68</v>
      </c>
      <c r="D116" s="37">
        <v>129.90299999999999</v>
      </c>
      <c r="E116" s="37">
        <v>132.387</v>
      </c>
      <c r="F116" s="37">
        <v>98.031999999999996</v>
      </c>
      <c r="G116" s="37">
        <v>94.177000000000007</v>
      </c>
      <c r="H116" s="37">
        <v>95.355000000000004</v>
      </c>
      <c r="I116" s="37">
        <v>75.709999999999994</v>
      </c>
      <c r="J116" s="37">
        <v>69.968000000000004</v>
      </c>
      <c r="K116" s="37">
        <v>54.274000000000001</v>
      </c>
      <c r="L116" s="37">
        <v>54.194000000000003</v>
      </c>
      <c r="M116" s="37">
        <v>59.451999999999998</v>
      </c>
      <c r="N116" s="37">
        <v>81.599999999999994</v>
      </c>
      <c r="O116" s="37">
        <v>124.05</v>
      </c>
      <c r="P116" s="37">
        <v>114.2</v>
      </c>
      <c r="Q116" s="37">
        <v>96.802999999999997</v>
      </c>
      <c r="S116" s="4">
        <f t="shared" si="229"/>
        <v>108.77631791723084</v>
      </c>
      <c r="T116" s="4">
        <f t="shared" si="230"/>
        <v>121.84582935351999</v>
      </c>
      <c r="U116" s="4">
        <f t="shared" si="231"/>
        <v>123.57140355786275</v>
      </c>
      <c r="V116" s="4">
        <f t="shared" si="232"/>
        <v>94.608871607226661</v>
      </c>
      <c r="W116" s="4">
        <f t="shared" si="233"/>
        <v>92.31087793355664</v>
      </c>
      <c r="X116" s="4">
        <f t="shared" si="234"/>
        <v>93.939063625437271</v>
      </c>
      <c r="Y116" s="4">
        <f t="shared" si="235"/>
        <v>78.004382620040133</v>
      </c>
      <c r="Z116" s="4">
        <f t="shared" si="236"/>
        <v>81.032654470293409</v>
      </c>
      <c r="AA116" s="4">
        <f t="shared" si="237"/>
        <v>56.248988773963099</v>
      </c>
      <c r="AB116" s="4">
        <f t="shared" si="238"/>
        <v>64.415299991523071</v>
      </c>
      <c r="AC116" s="4">
        <f t="shared" si="239"/>
        <v>65.64905979156741</v>
      </c>
      <c r="AD116" s="4">
        <f t="shared" si="240"/>
        <v>83.700169926826661</v>
      </c>
      <c r="AE116" s="4">
        <f t="shared" si="241"/>
        <v>119.28552821754394</v>
      </c>
      <c r="AF116" s="4">
        <f t="shared" si="242"/>
        <v>109.55715703469806</v>
      </c>
      <c r="AG116" s="4">
        <f t="shared" si="243"/>
        <v>93.402170012654821</v>
      </c>
      <c r="AI116" s="4">
        <f t="shared" si="244"/>
        <v>4.9036820827691656</v>
      </c>
      <c r="AJ116" s="4">
        <f t="shared" si="245"/>
        <v>8.057170646480003</v>
      </c>
      <c r="AK116" s="4">
        <f t="shared" si="246"/>
        <v>8.8155964421372488</v>
      </c>
      <c r="AL116" s="4">
        <f t="shared" si="247"/>
        <v>3.4231283927733358</v>
      </c>
      <c r="AM116" s="4">
        <f t="shared" si="248"/>
        <v>1.8661220664433671</v>
      </c>
      <c r="AN116" s="4">
        <f t="shared" si="249"/>
        <v>1.4159363745627331</v>
      </c>
      <c r="AO116" s="4">
        <f t="shared" si="250"/>
        <v>-2.2943826200401389</v>
      </c>
      <c r="AP116" s="4">
        <f t="shared" si="251"/>
        <v>-11.064654470293405</v>
      </c>
      <c r="AQ116" s="4">
        <f t="shared" si="252"/>
        <v>-1.9749887739630978</v>
      </c>
      <c r="AR116" s="4">
        <f t="shared" si="253"/>
        <v>-10.221299991523068</v>
      </c>
      <c r="AS116" s="4">
        <f t="shared" si="254"/>
        <v>-6.1970597915674119</v>
      </c>
      <c r="AT116" s="4">
        <f t="shared" si="255"/>
        <v>-2.1001699268266663</v>
      </c>
      <c r="AU116" s="4">
        <f t="shared" si="256"/>
        <v>4.7644717824560558</v>
      </c>
      <c r="AV116" s="4">
        <f t="shared" si="358"/>
        <v>4.6428429653019379</v>
      </c>
      <c r="AW116" s="4">
        <f t="shared" si="358"/>
        <v>3.4008299873451762</v>
      </c>
      <c r="AY116" s="2">
        <f t="shared" si="308"/>
        <v>51.292284131784172</v>
      </c>
      <c r="AZ116" s="2">
        <f t="shared" si="359"/>
        <v>52.732844500162528</v>
      </c>
      <c r="BA116" s="2">
        <f t="shared" si="360"/>
        <v>53.466568258618317</v>
      </c>
      <c r="BB116" s="2">
        <f t="shared" si="361"/>
        <v>54.287220209588121</v>
      </c>
      <c r="BC116" s="2">
        <f t="shared" si="362"/>
        <v>55.225790429568811</v>
      </c>
      <c r="BD116" s="2">
        <f t="shared" si="363"/>
        <v>55.84491003081731</v>
      </c>
      <c r="BE116" s="2">
        <f t="shared" si="364"/>
        <v>54.55690311563189</v>
      </c>
      <c r="BF116" s="2">
        <f t="shared" si="365"/>
        <v>55.530059680592558</v>
      </c>
      <c r="BG116" s="2">
        <f t="shared" si="366"/>
        <v>52.947236748114463</v>
      </c>
      <c r="BH116" s="2">
        <f t="shared" si="367"/>
        <v>53.04766223624469</v>
      </c>
      <c r="BI116" s="2">
        <f t="shared" si="368"/>
        <v>53.464914900070042</v>
      </c>
      <c r="BJ116" s="2">
        <f t="shared" si="369"/>
        <v>53.804913619081596</v>
      </c>
      <c r="BK116" s="2">
        <f t="shared" si="370"/>
        <v>57.232517485324784</v>
      </c>
      <c r="BL116" s="2">
        <f t="shared" si="371"/>
        <v>57.231447526256929</v>
      </c>
      <c r="BM116" s="2">
        <f t="shared" si="372"/>
        <v>55.443323695942723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71.844709504902355</v>
      </c>
      <c r="DL116" s="2">
        <f t="shared" si="373"/>
        <v>84.07831280555331</v>
      </c>
      <c r="DM116" s="2">
        <f t="shared" si="373"/>
        <v>86.122717607973428</v>
      </c>
      <c r="DN116" s="2">
        <f t="shared" si="373"/>
        <v>94.864884022953788</v>
      </c>
      <c r="DO116" s="2">
        <f t="shared" si="373"/>
        <v>79.494271217154932</v>
      </c>
      <c r="DP116" s="2">
        <f t="shared" si="373"/>
        <v>81.908914829356718</v>
      </c>
      <c r="DQ116" s="2">
        <f t="shared" si="373"/>
        <v>74.499141557223254</v>
      </c>
      <c r="DR116" s="2">
        <f t="shared" si="373"/>
        <v>78.289533864915569</v>
      </c>
      <c r="DS116" s="2">
        <f t="shared" si="373"/>
        <v>85.685511846689877</v>
      </c>
      <c r="DT116" s="2">
        <f t="shared" si="373"/>
        <v>85.863513414634141</v>
      </c>
      <c r="DU116" s="2">
        <f t="shared" si="373"/>
        <v>76.971578799249528</v>
      </c>
      <c r="DV116" s="2">
        <f t="shared" si="373"/>
        <v>77.328916943521605</v>
      </c>
      <c r="DW116" s="2">
        <f t="shared" si="373"/>
        <v>79.672442942942936</v>
      </c>
      <c r="DX116" s="2">
        <f t="shared" si="373"/>
        <v>70.303448739495806</v>
      </c>
      <c r="DY116" s="2">
        <f t="shared" si="373"/>
        <v>64.794545454545457</v>
      </c>
      <c r="EA116" s="2">
        <f t="shared" si="228"/>
        <v>51.008936602123669</v>
      </c>
      <c r="EB116" s="2">
        <f t="shared" si="290"/>
        <v>52.319449591925007</v>
      </c>
      <c r="EC116" s="2">
        <f t="shared" si="291"/>
        <v>52.999110203496706</v>
      </c>
      <c r="ED116" s="2">
        <f t="shared" si="292"/>
        <v>53.718010001823821</v>
      </c>
      <c r="EE116" s="2">
        <f t="shared" si="293"/>
        <v>54.854964756519522</v>
      </c>
      <c r="EF116" s="2">
        <f t="shared" si="294"/>
        <v>55.449548506292167</v>
      </c>
      <c r="EG116" s="2">
        <f t="shared" si="295"/>
        <v>54.199629180084237</v>
      </c>
      <c r="EH116" s="2">
        <f t="shared" si="296"/>
        <v>55.128243788020939</v>
      </c>
      <c r="EI116" s="2">
        <f t="shared" si="297"/>
        <v>52.419673811589846</v>
      </c>
      <c r="EJ116" s="2">
        <f t="shared" si="298"/>
        <v>52.470487052282863</v>
      </c>
      <c r="EK116" s="2">
        <f t="shared" si="299"/>
        <v>53.028949974710073</v>
      </c>
      <c r="EL116" s="2">
        <f t="shared" si="300"/>
        <v>53.405550524702292</v>
      </c>
      <c r="EM116" s="2">
        <f t="shared" si="301"/>
        <v>56.726513247431882</v>
      </c>
      <c r="EN116" s="2">
        <f t="shared" si="302"/>
        <v>56.946718325968277</v>
      </c>
      <c r="EO116" s="2">
        <f t="shared" si="303"/>
        <v>55.21923696290385</v>
      </c>
      <c r="EQ116" s="2">
        <f t="shared" si="304"/>
        <v>50.430364711006412</v>
      </c>
      <c r="ER116" s="2">
        <f t="shared" si="374"/>
        <v>51.893039514702508</v>
      </c>
      <c r="ES116" s="2">
        <f t="shared" si="374"/>
        <v>52.084735223063575</v>
      </c>
      <c r="ET116" s="2">
        <f t="shared" si="374"/>
        <v>53.077843131544356</v>
      </c>
      <c r="EU116" s="2">
        <f t="shared" si="374"/>
        <v>54.519523104161046</v>
      </c>
      <c r="EV116" s="2">
        <f t="shared" si="374"/>
        <v>55.350021756424582</v>
      </c>
      <c r="EW116" s="2">
        <f t="shared" si="374"/>
        <v>53.655185747908995</v>
      </c>
      <c r="EX116" s="2">
        <f t="shared" si="374"/>
        <v>54.232453475570551</v>
      </c>
      <c r="EY116" s="2">
        <f t="shared" si="374"/>
        <v>52.048424979297508</v>
      </c>
      <c r="EZ116" s="2">
        <f t="shared" si="374"/>
        <v>51.879862873985886</v>
      </c>
      <c r="FA116" s="2">
        <f t="shared" si="374"/>
        <v>52.363204629451367</v>
      </c>
      <c r="FB116" s="2">
        <f t="shared" si="374"/>
        <v>53.25780849785113</v>
      </c>
      <c r="FC116" s="2">
        <f t="shared" si="374"/>
        <v>56.046700118141366</v>
      </c>
      <c r="FD116" s="2">
        <f t="shared" si="374"/>
        <v>56.793140954643704</v>
      </c>
      <c r="FE116" s="2">
        <f t="shared" si="374"/>
        <v>55.57029155372841</v>
      </c>
      <c r="FG116" s="2">
        <f t="shared" si="306"/>
        <v>0.98637305020829458</v>
      </c>
      <c r="FH116" s="2">
        <f t="shared" si="375"/>
        <v>0.98695685838689562</v>
      </c>
      <c r="FI116" s="2">
        <f t="shared" si="375"/>
        <v>0.9858375276123017</v>
      </c>
      <c r="FJ116" s="2">
        <f t="shared" si="375"/>
        <v>0.9861376574651185</v>
      </c>
      <c r="FK116" s="2">
        <f t="shared" si="375"/>
        <v>0.98492323043316454</v>
      </c>
      <c r="FL116" s="2">
        <f t="shared" si="375"/>
        <v>0.98504954736608308</v>
      </c>
      <c r="FM116" s="2">
        <f t="shared" si="375"/>
        <v>0.98234212053537773</v>
      </c>
      <c r="FN116" s="2">
        <f t="shared" si="375"/>
        <v>0.98256680553013453</v>
      </c>
      <c r="FO116" s="2">
        <f t="shared" si="375"/>
        <v>0.98411206663810613</v>
      </c>
      <c r="FP116" s="2">
        <f t="shared" si="375"/>
        <v>0.98267074908460994</v>
      </c>
      <c r="FQ116" s="2">
        <f t="shared" si="375"/>
        <v>0.98172833477515964</v>
      </c>
      <c r="FR116" s="2">
        <f t="shared" si="375"/>
        <v>0.98329417596389845</v>
      </c>
      <c r="FS116" s="2">
        <f t="shared" si="375"/>
        <v>0.97790052177237441</v>
      </c>
      <c r="FT116" s="2">
        <f t="shared" si="375"/>
        <v>0.97866798783822428</v>
      </c>
      <c r="FU116" s="2">
        <f t="shared" si="375"/>
        <v>0.97663615211488886</v>
      </c>
      <c r="FW116" s="2">
        <f t="shared" si="324"/>
        <v>1.0033352223772936E-3</v>
      </c>
      <c r="FX116" s="2">
        <f t="shared" si="376"/>
        <v>1.9709715458034417E-3</v>
      </c>
      <c r="FY116" s="2">
        <f t="shared" si="377"/>
        <v>1.8090172638633136E-3</v>
      </c>
      <c r="FZ116" s="2">
        <f t="shared" si="378"/>
        <v>1.8461657594021131E-3</v>
      </c>
      <c r="GA116" s="2">
        <f t="shared" si="379"/>
        <v>1.954058894425775E-3</v>
      </c>
      <c r="GB116" s="2">
        <f t="shared" si="380"/>
        <v>2.1901489958967776E-3</v>
      </c>
      <c r="GC116" s="2">
        <f t="shared" si="381"/>
        <v>2.1534049805508656E-3</v>
      </c>
      <c r="GD116" s="2">
        <f t="shared" si="382"/>
        <v>2.1873216137987899E-3</v>
      </c>
      <c r="GE116" s="2">
        <f t="shared" si="383"/>
        <v>2.5925506584566749E-3</v>
      </c>
      <c r="GF116" s="2">
        <f t="shared" si="384"/>
        <v>2.5412923323304818E-3</v>
      </c>
      <c r="GG116" s="2">
        <f t="shared" si="385"/>
        <v>2.263287509791885E-3</v>
      </c>
      <c r="GH116" s="2">
        <f t="shared" si="386"/>
        <v>2.0065743715356743E-3</v>
      </c>
      <c r="GI116" s="2">
        <f t="shared" si="387"/>
        <v>1.6016693099361445E-3</v>
      </c>
      <c r="GJ116" s="2">
        <f t="shared" si="388"/>
        <v>1.281017721387958E-3</v>
      </c>
      <c r="GK116" s="2">
        <f t="shared" si="389"/>
        <v>1.0559098124022343E-3</v>
      </c>
      <c r="GM116" s="86">
        <f t="shared" si="325"/>
        <v>8.9355339618406397E-17</v>
      </c>
      <c r="GN116" s="86">
        <f t="shared" si="390"/>
        <v>2.6487165427983808E-18</v>
      </c>
      <c r="GO116" s="86">
        <f t="shared" si="391"/>
        <v>2.9789039752831041E-21</v>
      </c>
      <c r="GP116" s="86">
        <f t="shared" si="392"/>
        <v>5.9708275438190916E-29</v>
      </c>
      <c r="GQ116" s="86">
        <f t="shared" si="393"/>
        <v>3.6313354000335415E-28</v>
      </c>
      <c r="GR116" s="86">
        <f t="shared" si="394"/>
        <v>3.9693371946368548E-38</v>
      </c>
      <c r="GS116" s="86">
        <f t="shared" si="395"/>
        <v>7.1332824008968546E-35</v>
      </c>
      <c r="GT116" s="86">
        <f t="shared" si="396"/>
        <v>3.0217995656695879E-36</v>
      </c>
      <c r="GU116" s="86">
        <f t="shared" si="397"/>
        <v>2.3204985393643407E-36</v>
      </c>
      <c r="GV116" s="86">
        <f t="shared" si="398"/>
        <v>3.6234718836957958E-43</v>
      </c>
      <c r="GW116" s="86">
        <f t="shared" si="399"/>
        <v>1.1096238458840435E-37</v>
      </c>
      <c r="GX116" s="86">
        <f t="shared" si="400"/>
        <v>3.6505516194691842E-32</v>
      </c>
      <c r="GY116" s="86">
        <f t="shared" si="401"/>
        <v>5.2301148712324919E-18</v>
      </c>
      <c r="GZ116" s="86">
        <f t="shared" si="402"/>
        <v>2.944702263221493E-19</v>
      </c>
      <c r="HA116" s="86">
        <f t="shared" si="403"/>
        <v>7.0923195309477445E-22</v>
      </c>
      <c r="HC116" s="86">
        <f t="shared" si="326"/>
        <v>0.45441320651237166</v>
      </c>
      <c r="HD116" s="86">
        <f t="shared" si="404"/>
        <v>0.50778255183141541</v>
      </c>
      <c r="HE116" s="86">
        <f t="shared" si="405"/>
        <v>0.51677583756725576</v>
      </c>
      <c r="HF116" s="86">
        <f t="shared" si="406"/>
        <v>0.38341121213188556</v>
      </c>
      <c r="HG116" s="86">
        <f t="shared" si="407"/>
        <v>0.32259971562296758</v>
      </c>
      <c r="HH116" s="86">
        <f t="shared" si="408"/>
        <v>0.32814045206176679</v>
      </c>
      <c r="HI116" s="86">
        <f t="shared" si="409"/>
        <v>0.22848659848678471</v>
      </c>
      <c r="HJ116" s="86">
        <f t="shared" si="410"/>
        <v>0.25827540451477476</v>
      </c>
      <c r="HK116" s="86">
        <f t="shared" si="411"/>
        <v>4.0213244352285148E-2</v>
      </c>
      <c r="HL116" s="86">
        <f t="shared" si="412"/>
        <v>0.136678284657687</v>
      </c>
      <c r="HM116" s="86">
        <f t="shared" si="413"/>
        <v>0.13404993871461737</v>
      </c>
      <c r="HN116" s="86">
        <f t="shared" si="414"/>
        <v>0.26811086648677274</v>
      </c>
      <c r="HO116" s="86">
        <f t="shared" si="415"/>
        <v>0.46685335965726749</v>
      </c>
      <c r="HP116" s="86">
        <f t="shared" si="416"/>
        <v>0.46722043163528826</v>
      </c>
      <c r="HQ116" s="86">
        <f t="shared" si="417"/>
        <v>0.45692111827957915</v>
      </c>
      <c r="HS116" s="86">
        <f t="shared" si="327"/>
        <v>4.9071222110781298E-16</v>
      </c>
      <c r="HT116" s="86">
        <f t="shared" si="418"/>
        <v>1.3142115979459001E-12</v>
      </c>
      <c r="HU116" s="86">
        <f t="shared" si="419"/>
        <v>1.2471500228791477E-13</v>
      </c>
      <c r="HV116" s="86">
        <f t="shared" si="420"/>
        <v>9.9262583568727963E-14</v>
      </c>
      <c r="HW116" s="86">
        <f t="shared" si="421"/>
        <v>1.0512850081511008E-14</v>
      </c>
      <c r="HX116" s="86">
        <f t="shared" si="422"/>
        <v>2.1848371696790894E-14</v>
      </c>
      <c r="HY116" s="86">
        <f t="shared" si="423"/>
        <v>5.7085102161166616E-17</v>
      </c>
      <c r="HZ116" s="86">
        <f t="shared" si="424"/>
        <v>7.3114984791437877E-22</v>
      </c>
      <c r="IA116" s="86">
        <f t="shared" si="425"/>
        <v>7.6408519838655359E-15</v>
      </c>
      <c r="IB116" s="86">
        <f t="shared" si="426"/>
        <v>1.120398411762325E-16</v>
      </c>
      <c r="IC116" s="86">
        <f t="shared" si="427"/>
        <v>3.3335970097199605E-18</v>
      </c>
      <c r="ID116" s="86">
        <f t="shared" si="428"/>
        <v>1.3682449893061959E-16</v>
      </c>
      <c r="IE116" s="86">
        <f t="shared" si="429"/>
        <v>2.0104229068761063E-23</v>
      </c>
      <c r="IF116" s="86">
        <f t="shared" si="430"/>
        <v>2.2803460613601918E-15</v>
      </c>
      <c r="IG116" s="86">
        <f t="shared" si="431"/>
        <v>1.9203494067645557E-11</v>
      </c>
      <c r="II116" s="86">
        <f t="shared" si="328"/>
        <v>4.8836891521896109E-62</v>
      </c>
      <c r="IJ116" s="86">
        <f t="shared" si="329"/>
        <v>4.376160642206004E-45</v>
      </c>
      <c r="IK116" s="86">
        <f t="shared" si="330"/>
        <v>1.7311380787055088E-50</v>
      </c>
      <c r="IL116" s="86">
        <f t="shared" si="331"/>
        <v>3.4767910167247383E-51</v>
      </c>
      <c r="IM116" s="86">
        <f t="shared" si="332"/>
        <v>2.5367943955586982E-57</v>
      </c>
      <c r="IN116" s="86">
        <f t="shared" si="333"/>
        <v>4.6416193535953823E-54</v>
      </c>
      <c r="IO116" s="86">
        <f t="shared" si="334"/>
        <v>3.2021466106166251E-64</v>
      </c>
      <c r="IP116" s="86">
        <f t="shared" si="335"/>
        <v>3.0502408737164979E-85</v>
      </c>
      <c r="IQ116" s="86">
        <f t="shared" si="336"/>
        <v>9.778931447673074E-58</v>
      </c>
      <c r="IR116" s="86">
        <f t="shared" si="337"/>
        <v>2.7208630479598586E-65</v>
      </c>
      <c r="IS116" s="86">
        <f t="shared" si="338"/>
        <v>3.0605161841725445E-70</v>
      </c>
      <c r="IT116" s="86">
        <f t="shared" si="339"/>
        <v>1.8421962463464324E-62</v>
      </c>
      <c r="IU116" s="86">
        <f t="shared" si="340"/>
        <v>1.2362238899172945E-87</v>
      </c>
      <c r="IV116" s="86">
        <f t="shared" si="341"/>
        <v>3.5081844858933414E-66</v>
      </c>
      <c r="IW116" s="86">
        <f t="shared" si="342"/>
        <v>2.1188171262866823E-63</v>
      </c>
      <c r="IY116" s="86">
        <f t="shared" si="343"/>
        <v>0.45441320651237227</v>
      </c>
      <c r="IZ116" s="86">
        <f t="shared" si="344"/>
        <v>0.50778255183272958</v>
      </c>
      <c r="JA116" s="86">
        <f t="shared" si="345"/>
        <v>0.51677583756738044</v>
      </c>
      <c r="JB116" s="86">
        <f t="shared" si="346"/>
        <v>0.38341121213198481</v>
      </c>
      <c r="JC116" s="86">
        <f t="shared" si="347"/>
        <v>0.32259971562297807</v>
      </c>
      <c r="JD116" s="86">
        <f t="shared" si="348"/>
        <v>0.32814045206178866</v>
      </c>
      <c r="JE116" s="86">
        <f t="shared" si="349"/>
        <v>0.22848659848678476</v>
      </c>
      <c r="JF116" s="86">
        <f t="shared" si="350"/>
        <v>0.25827540451477476</v>
      </c>
      <c r="JG116" s="86">
        <f t="shared" si="351"/>
        <v>4.0213244352292787E-2</v>
      </c>
      <c r="JH116" s="86">
        <f t="shared" si="352"/>
        <v>0.13667828465768711</v>
      </c>
      <c r="JI116" s="86">
        <f t="shared" si="353"/>
        <v>0.13404993871461737</v>
      </c>
      <c r="JJ116" s="86">
        <f t="shared" si="354"/>
        <v>0.26811086648677285</v>
      </c>
      <c r="JK116" s="86">
        <f t="shared" si="355"/>
        <v>0.46685335965726749</v>
      </c>
      <c r="JL116" s="86">
        <f t="shared" si="356"/>
        <v>0.46722043163529053</v>
      </c>
      <c r="JM116" s="86">
        <f t="shared" si="357"/>
        <v>0.45692111829878262</v>
      </c>
    </row>
    <row r="117" spans="2:273" x14ac:dyDescent="0.25">
      <c r="B117" s="2">
        <v>90</v>
      </c>
      <c r="C117" s="37">
        <v>94.24</v>
      </c>
      <c r="D117" s="37">
        <v>109.194</v>
      </c>
      <c r="E117" s="37">
        <v>105.194</v>
      </c>
      <c r="F117" s="37">
        <v>71.144999999999996</v>
      </c>
      <c r="G117" s="37">
        <v>71.725999999999999</v>
      </c>
      <c r="H117" s="37">
        <v>69.870999999999995</v>
      </c>
      <c r="I117" s="37">
        <v>60.774000000000001</v>
      </c>
      <c r="J117" s="37">
        <v>55.758000000000003</v>
      </c>
      <c r="K117" s="37">
        <v>52.597000000000001</v>
      </c>
      <c r="L117" s="37">
        <v>51.451999999999998</v>
      </c>
      <c r="M117" s="37">
        <v>52.725999999999999</v>
      </c>
      <c r="N117" s="37">
        <v>62.317</v>
      </c>
      <c r="O117" s="37">
        <v>98.966999999999999</v>
      </c>
      <c r="P117" s="37">
        <v>93.082999999999998</v>
      </c>
      <c r="Q117" s="37">
        <v>81.097999999999999</v>
      </c>
      <c r="S117" s="4">
        <f t="shared" si="229"/>
        <v>92.040512288489339</v>
      </c>
      <c r="T117" s="4">
        <f t="shared" si="230"/>
        <v>100.56374198977605</v>
      </c>
      <c r="U117" s="4">
        <f t="shared" si="231"/>
        <v>100.72487379938795</v>
      </c>
      <c r="V117" s="4">
        <f t="shared" si="232"/>
        <v>75.290313790304168</v>
      </c>
      <c r="W117" s="4">
        <f t="shared" si="233"/>
        <v>74.291862423574244</v>
      </c>
      <c r="X117" s="4">
        <f t="shared" si="234"/>
        <v>73.656273295677906</v>
      </c>
      <c r="Y117" s="4">
        <f t="shared" si="235"/>
        <v>64.005121296897087</v>
      </c>
      <c r="Z117" s="4">
        <f t="shared" si="236"/>
        <v>68.362947615701898</v>
      </c>
      <c r="AA117" s="4">
        <f t="shared" si="237"/>
        <v>53.410633203082618</v>
      </c>
      <c r="AB117" s="4">
        <f t="shared" si="238"/>
        <v>57.478621241604941</v>
      </c>
      <c r="AC117" s="4">
        <f t="shared" si="239"/>
        <v>57.128019706555001</v>
      </c>
      <c r="AD117" s="4">
        <f t="shared" si="240"/>
        <v>67.548866252682373</v>
      </c>
      <c r="AE117" s="4">
        <f t="shared" si="241"/>
        <v>100.28773908792522</v>
      </c>
      <c r="AF117" s="4">
        <f t="shared" si="242"/>
        <v>91.229243071318308</v>
      </c>
      <c r="AG117" s="4">
        <f t="shared" si="243"/>
        <v>79.499833769718819</v>
      </c>
      <c r="AI117" s="4">
        <f t="shared" si="244"/>
        <v>2.1994877115106561</v>
      </c>
      <c r="AJ117" s="4">
        <f t="shared" si="245"/>
        <v>8.6302580102239546</v>
      </c>
      <c r="AK117" s="4">
        <f t="shared" si="246"/>
        <v>4.4691262006120525</v>
      </c>
      <c r="AL117" s="4">
        <f t="shared" si="247"/>
        <v>-4.1453137903041721</v>
      </c>
      <c r="AM117" s="4">
        <f t="shared" si="248"/>
        <v>-2.5658624235742451</v>
      </c>
      <c r="AN117" s="4">
        <f t="shared" si="249"/>
        <v>-3.7852732956779107</v>
      </c>
      <c r="AO117" s="4">
        <f t="shared" si="250"/>
        <v>-3.2311212968970864</v>
      </c>
      <c r="AP117" s="4">
        <f t="shared" si="251"/>
        <v>-12.604947615701896</v>
      </c>
      <c r="AQ117" s="4">
        <f t="shared" si="252"/>
        <v>-0.81363320308261677</v>
      </c>
      <c r="AR117" s="4">
        <f t="shared" si="253"/>
        <v>-6.0266212416049427</v>
      </c>
      <c r="AS117" s="4">
        <f t="shared" si="254"/>
        <v>-4.4020197065550022</v>
      </c>
      <c r="AT117" s="4">
        <f t="shared" si="255"/>
        <v>-5.2318662526823729</v>
      </c>
      <c r="AU117" s="4">
        <f t="shared" si="256"/>
        <v>-1.3207390879252188</v>
      </c>
      <c r="AV117" s="4">
        <f t="shared" si="358"/>
        <v>1.8537569286816904</v>
      </c>
      <c r="AW117" s="4">
        <f t="shared" si="358"/>
        <v>1.5981662302811799</v>
      </c>
      <c r="AY117" s="2">
        <f t="shared" si="308"/>
        <v>51.131363753861073</v>
      </c>
      <c r="AZ117" s="2">
        <f t="shared" si="359"/>
        <v>52.539263725838673</v>
      </c>
      <c r="BA117" s="2">
        <f t="shared" si="360"/>
        <v>53.258893005542951</v>
      </c>
      <c r="BB117" s="2">
        <f t="shared" si="361"/>
        <v>54.071581811012209</v>
      </c>
      <c r="BC117" s="2">
        <f t="shared" si="362"/>
        <v>55.032349996934293</v>
      </c>
      <c r="BD117" s="2">
        <f t="shared" si="363"/>
        <v>55.663493037851609</v>
      </c>
      <c r="BE117" s="2">
        <f t="shared" si="364"/>
        <v>54.354667816617024</v>
      </c>
      <c r="BF117" s="2">
        <f t="shared" si="365"/>
        <v>55.275667245804186</v>
      </c>
      <c r="BG117" s="2">
        <f t="shared" si="366"/>
        <v>52.74079771587764</v>
      </c>
      <c r="BH117" s="2">
        <f t="shared" si="367"/>
        <v>52.832752209722251</v>
      </c>
      <c r="BI117" s="2">
        <f t="shared" si="368"/>
        <v>53.241507418726776</v>
      </c>
      <c r="BJ117" s="2">
        <f t="shared" si="369"/>
        <v>53.61982597042168</v>
      </c>
      <c r="BK117" s="2">
        <f t="shared" si="370"/>
        <v>57.017422960505193</v>
      </c>
      <c r="BL117" s="2">
        <f t="shared" si="371"/>
        <v>57.058671013417467</v>
      </c>
      <c r="BM117" s="2">
        <f t="shared" si="372"/>
        <v>55.320506200010797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>
        <f t="shared" si="317"/>
        <v>52.597000000000001</v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>
        <f t="shared" si="281"/>
        <v>52.597000000000001</v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71.981670853253391</v>
      </c>
      <c r="DL117" s="2">
        <f t="shared" si="373"/>
        <v>84.355103260135593</v>
      </c>
      <c r="DM117" s="2">
        <f t="shared" si="373"/>
        <v>86.428172757475096</v>
      </c>
      <c r="DN117" s="2">
        <f t="shared" si="373"/>
        <v>95.274540320144979</v>
      </c>
      <c r="DO117" s="2">
        <f t="shared" si="373"/>
        <v>79.683405164602817</v>
      </c>
      <c r="DP117" s="2">
        <f t="shared" si="373"/>
        <v>82.102211114466954</v>
      </c>
      <c r="DQ117" s="2">
        <f t="shared" si="373"/>
        <v>74.631392589118192</v>
      </c>
      <c r="DR117" s="2">
        <f t="shared" si="373"/>
        <v>78.479950281425886</v>
      </c>
      <c r="DS117" s="2">
        <f t="shared" si="373"/>
        <v>85.958667421602769</v>
      </c>
      <c r="DT117" s="2">
        <f t="shared" si="373"/>
        <v>86.170451219512188</v>
      </c>
      <c r="DU117" s="2">
        <f t="shared" si="373"/>
        <v>77.173283583489678</v>
      </c>
      <c r="DV117" s="2">
        <f t="shared" si="373"/>
        <v>77.534864240410769</v>
      </c>
      <c r="DW117" s="2">
        <f t="shared" si="373"/>
        <v>79.897765980265973</v>
      </c>
      <c r="DX117" s="2">
        <f t="shared" si="373"/>
        <v>70.423760504201681</v>
      </c>
      <c r="DY117" s="2">
        <f t="shared" si="373"/>
        <v>64.89145454545455</v>
      </c>
      <c r="EA117" s="2">
        <f t="shared" si="228"/>
        <v>50.86927701436602</v>
      </c>
      <c r="EB117" s="2">
        <f t="shared" si="290"/>
        <v>52.156690641672668</v>
      </c>
      <c r="EC117" s="2">
        <f t="shared" si="291"/>
        <v>52.826071940384068</v>
      </c>
      <c r="ED117" s="2">
        <f t="shared" si="292"/>
        <v>53.544595371147182</v>
      </c>
      <c r="EE117" s="2">
        <f t="shared" si="293"/>
        <v>54.688903958139917</v>
      </c>
      <c r="EF117" s="2">
        <f t="shared" si="294"/>
        <v>55.297763997811408</v>
      </c>
      <c r="EG117" s="2">
        <f t="shared" si="295"/>
        <v>54.023503313103802</v>
      </c>
      <c r="EH117" s="2">
        <f t="shared" si="296"/>
        <v>54.902249825973783</v>
      </c>
      <c r="EI117" s="2">
        <f t="shared" si="297"/>
        <v>52.252721495399882</v>
      </c>
      <c r="EJ117" s="2">
        <f t="shared" si="298"/>
        <v>52.298170936106011</v>
      </c>
      <c r="EK117" s="2">
        <f t="shared" si="299"/>
        <v>52.836880448758954</v>
      </c>
      <c r="EL117" s="2">
        <f t="shared" si="300"/>
        <v>53.249586251621281</v>
      </c>
      <c r="EM117" s="2">
        <f t="shared" si="301"/>
        <v>56.547016868577202</v>
      </c>
      <c r="EN117" s="2">
        <f t="shared" si="302"/>
        <v>56.793197981110808</v>
      </c>
      <c r="EO117" s="2">
        <f t="shared" si="303"/>
        <v>55.111299704958597</v>
      </c>
      <c r="EQ117" s="2">
        <f t="shared" si="304"/>
        <v>50.313374665675013</v>
      </c>
      <c r="ER117" s="2">
        <f t="shared" si="374"/>
        <v>51.748134256806978</v>
      </c>
      <c r="ES117" s="2">
        <f t="shared" si="374"/>
        <v>51.950607580998508</v>
      </c>
      <c r="ET117" s="2">
        <f t="shared" si="374"/>
        <v>52.935318307752539</v>
      </c>
      <c r="EU117" s="2">
        <f t="shared" si="374"/>
        <v>54.367123765310822</v>
      </c>
      <c r="EV117" s="2">
        <f t="shared" si="374"/>
        <v>55.201829273743016</v>
      </c>
      <c r="EW117" s="2">
        <f t="shared" si="374"/>
        <v>53.504567420285632</v>
      </c>
      <c r="EX117" s="2">
        <f t="shared" si="374"/>
        <v>54.057103181734135</v>
      </c>
      <c r="EY117" s="2">
        <f t="shared" si="374"/>
        <v>51.898896439737477</v>
      </c>
      <c r="EZ117" s="2">
        <f t="shared" si="374"/>
        <v>51.734776132214343</v>
      </c>
      <c r="FA117" s="2">
        <f t="shared" si="374"/>
        <v>52.205371049689404</v>
      </c>
      <c r="FB117" s="2">
        <f t="shared" si="374"/>
        <v>53.107362434084521</v>
      </c>
      <c r="FC117" s="2">
        <f t="shared" si="374"/>
        <v>55.895311504848344</v>
      </c>
      <c r="FD117" s="2">
        <f t="shared" si="374"/>
        <v>56.64466775850147</v>
      </c>
      <c r="FE117" s="2">
        <f t="shared" si="374"/>
        <v>55.440282963970311</v>
      </c>
      <c r="FG117" s="2">
        <f t="shared" si="306"/>
        <v>0.98755715481416373</v>
      </c>
      <c r="FH117" s="2">
        <f t="shared" si="375"/>
        <v>0.98809084586832474</v>
      </c>
      <c r="FI117" s="2">
        <f t="shared" si="375"/>
        <v>0.98706755598207152</v>
      </c>
      <c r="FJ117" s="2">
        <f t="shared" si="375"/>
        <v>0.98734195387624246</v>
      </c>
      <c r="FK117" s="2">
        <f t="shared" si="375"/>
        <v>0.98623155762294246</v>
      </c>
      <c r="FL117" s="2">
        <f t="shared" si="375"/>
        <v>0.98634706501200253</v>
      </c>
      <c r="FM117" s="2">
        <f t="shared" si="375"/>
        <v>0.98387076249977712</v>
      </c>
      <c r="FN117" s="2">
        <f t="shared" si="375"/>
        <v>0.98407631182165989</v>
      </c>
      <c r="FO117" s="2">
        <f t="shared" si="375"/>
        <v>0.98548974772079867</v>
      </c>
      <c r="FP117" s="2">
        <f t="shared" si="375"/>
        <v>0.98417140009587201</v>
      </c>
      <c r="FQ117" s="2">
        <f t="shared" si="375"/>
        <v>0.98330920933606292</v>
      </c>
      <c r="FR117" s="2">
        <f t="shared" si="375"/>
        <v>0.98474167871260021</v>
      </c>
      <c r="FS117" s="2">
        <f t="shared" si="375"/>
        <v>0.97980576833520083</v>
      </c>
      <c r="FT117" s="2">
        <f t="shared" si="375"/>
        <v>0.9805083882037513</v>
      </c>
      <c r="FU117" s="2">
        <f t="shared" si="375"/>
        <v>0.9786480228245682</v>
      </c>
      <c r="FW117" s="2">
        <f t="shared" si="324"/>
        <v>1.1000287120102349E-3</v>
      </c>
      <c r="FX117" s="2">
        <f t="shared" si="376"/>
        <v>2.1607164524710437E-3</v>
      </c>
      <c r="FY117" s="2">
        <f t="shared" si="377"/>
        <v>1.9832018566200075E-3</v>
      </c>
      <c r="FZ117" s="2">
        <f t="shared" si="378"/>
        <v>2.0239200116593339E-3</v>
      </c>
      <c r="GA117" s="2">
        <f t="shared" si="379"/>
        <v>2.1421791193756458E-3</v>
      </c>
      <c r="GB117" s="2">
        <f t="shared" si="380"/>
        <v>2.4009432970869171E-3</v>
      </c>
      <c r="GC117" s="2">
        <f t="shared" si="381"/>
        <v>2.3606711635591961E-3</v>
      </c>
      <c r="GD117" s="2">
        <f t="shared" si="382"/>
        <v>2.397844443142927E-3</v>
      </c>
      <c r="GE117" s="2">
        <f t="shared" si="383"/>
        <v>2.8419644241485143E-3</v>
      </c>
      <c r="GF117" s="2">
        <f t="shared" si="384"/>
        <v>2.7857886147234631E-3</v>
      </c>
      <c r="GG117" s="2">
        <f t="shared" si="385"/>
        <v>2.4811036375192177E-3</v>
      </c>
      <c r="GH117" s="2">
        <f t="shared" si="386"/>
        <v>2.199739198330608E-3</v>
      </c>
      <c r="GI117" s="2">
        <f t="shared" si="387"/>
        <v>1.7559241395518929E-3</v>
      </c>
      <c r="GJ117" s="2">
        <f t="shared" si="388"/>
        <v>1.4044344259324022E-3</v>
      </c>
      <c r="GK117" s="2">
        <f t="shared" si="389"/>
        <v>1.1576641525129563E-3</v>
      </c>
      <c r="GM117" s="86">
        <f t="shared" si="325"/>
        <v>4.9874596504598052E-18</v>
      </c>
      <c r="GN117" s="86">
        <f t="shared" si="390"/>
        <v>1.0537805733492609E-19</v>
      </c>
      <c r="GO117" s="86">
        <f t="shared" si="391"/>
        <v>6.630789136560018E-23</v>
      </c>
      <c r="GP117" s="86">
        <f t="shared" si="392"/>
        <v>3.2807608842297186E-31</v>
      </c>
      <c r="GQ117" s="86">
        <f t="shared" si="393"/>
        <v>2.4228271546093933E-30</v>
      </c>
      <c r="GR117" s="86">
        <f t="shared" si="394"/>
        <v>3.5394193956105825E-41</v>
      </c>
      <c r="GS117" s="86">
        <f t="shared" si="395"/>
        <v>1.4508114555568822E-37</v>
      </c>
      <c r="GT117" s="86">
        <f t="shared" si="396"/>
        <v>4.6719872585389431E-39</v>
      </c>
      <c r="GU117" s="86">
        <f t="shared" si="397"/>
        <v>4.0593957088225474E-39</v>
      </c>
      <c r="GV117" s="86">
        <f t="shared" si="398"/>
        <v>1.6650339339747593E-46</v>
      </c>
      <c r="GW117" s="86">
        <f t="shared" si="399"/>
        <v>1.2376058214823298E-40</v>
      </c>
      <c r="GX117" s="86">
        <f t="shared" si="400"/>
        <v>1.0853652947780525E-34</v>
      </c>
      <c r="GY117" s="86">
        <f t="shared" si="401"/>
        <v>2.3220895084559892E-19</v>
      </c>
      <c r="GZ117" s="86">
        <f t="shared" si="402"/>
        <v>1.0581479521995043E-20</v>
      </c>
      <c r="HA117" s="86">
        <f t="shared" si="403"/>
        <v>1.5796865882386358E-23</v>
      </c>
      <c r="HC117" s="86">
        <f t="shared" si="326"/>
        <v>0.36268157810413859</v>
      </c>
      <c r="HD117" s="86">
        <f t="shared" si="404"/>
        <v>0.39123632599640934</v>
      </c>
      <c r="HE117" s="86">
        <f t="shared" si="405"/>
        <v>0.38968469200883099</v>
      </c>
      <c r="HF117" s="86">
        <f t="shared" si="406"/>
        <v>0.22634123497052011</v>
      </c>
      <c r="HG117" s="86">
        <f t="shared" si="407"/>
        <v>0.19045836605589292</v>
      </c>
      <c r="HH117" s="86">
        <f t="shared" si="408"/>
        <v>0.1755360803691097</v>
      </c>
      <c r="HI117" s="86">
        <f t="shared" si="409"/>
        <v>0.10861102641499498</v>
      </c>
      <c r="HJ117" s="86">
        <f t="shared" si="410"/>
        <v>0.1587178956702241</v>
      </c>
      <c r="HK117" s="86">
        <f t="shared" si="411"/>
        <v>9.5300084677026106E-3</v>
      </c>
      <c r="HL117" s="86">
        <f t="shared" si="412"/>
        <v>6.5999827077226875E-2</v>
      </c>
      <c r="HM117" s="86">
        <f t="shared" si="413"/>
        <v>5.0214761777994582E-2</v>
      </c>
      <c r="HN117" s="86">
        <f t="shared" si="414"/>
        <v>0.1434770026824386</v>
      </c>
      <c r="HO117" s="86">
        <f t="shared" si="415"/>
        <v>0.37761979724790656</v>
      </c>
      <c r="HP117" s="86">
        <f t="shared" si="416"/>
        <v>0.35243747087000282</v>
      </c>
      <c r="HQ117" s="86">
        <f t="shared" si="417"/>
        <v>0.34301231858933418</v>
      </c>
      <c r="HS117" s="86">
        <f t="shared" si="327"/>
        <v>2.5413051805852626E-15</v>
      </c>
      <c r="HT117" s="86">
        <f t="shared" si="418"/>
        <v>5.0988241554322941E-12</v>
      </c>
      <c r="HU117" s="86">
        <f t="shared" si="419"/>
        <v>5.4769902625914814E-13</v>
      </c>
      <c r="HV117" s="86">
        <f t="shared" si="420"/>
        <v>4.4523389096963476E-13</v>
      </c>
      <c r="HW117" s="86">
        <f t="shared" si="421"/>
        <v>5.56182679816895E-14</v>
      </c>
      <c r="HX117" s="86">
        <f t="shared" si="422"/>
        <v>1.1118740837164586E-13</v>
      </c>
      <c r="HY117" s="86">
        <f t="shared" si="423"/>
        <v>3.9649587030435465E-16</v>
      </c>
      <c r="HZ117" s="86">
        <f t="shared" si="424"/>
        <v>9.5556063236553507E-21</v>
      </c>
      <c r="IA117" s="86">
        <f t="shared" si="425"/>
        <v>4.4389550807482661E-14</v>
      </c>
      <c r="IB117" s="86">
        <f t="shared" si="426"/>
        <v>8.1891473209025861E-16</v>
      </c>
      <c r="IC117" s="86">
        <f t="shared" si="427"/>
        <v>2.7877471119288911E-17</v>
      </c>
      <c r="ID117" s="86">
        <f t="shared" si="428"/>
        <v>8.8458075069770096E-16</v>
      </c>
      <c r="IE117" s="86">
        <f t="shared" si="429"/>
        <v>2.6393000879474425E-22</v>
      </c>
      <c r="IF117" s="86">
        <f t="shared" si="430"/>
        <v>1.0697223942561222E-14</v>
      </c>
      <c r="IG117" s="86">
        <f t="shared" si="431"/>
        <v>5.4811444047755608E-11</v>
      </c>
      <c r="II117" s="86">
        <f t="shared" si="328"/>
        <v>1.9258573969639375E-60</v>
      </c>
      <c r="IJ117" s="86">
        <f t="shared" si="329"/>
        <v>8.1900859468704003E-44</v>
      </c>
      <c r="IK117" s="86">
        <f t="shared" si="330"/>
        <v>4.4576827207641602E-49</v>
      </c>
      <c r="IL117" s="86">
        <f t="shared" si="331"/>
        <v>9.4767233998941193E-50</v>
      </c>
      <c r="IM117" s="86">
        <f t="shared" si="332"/>
        <v>1.0764105494155944E-55</v>
      </c>
      <c r="IN117" s="86">
        <f t="shared" si="333"/>
        <v>1.6884189015781578E-52</v>
      </c>
      <c r="IO117" s="86">
        <f t="shared" si="334"/>
        <v>2.3092630427772512E-62</v>
      </c>
      <c r="IP117" s="86">
        <f t="shared" si="335"/>
        <v>9.3947367346640805E-83</v>
      </c>
      <c r="IQ117" s="86">
        <f t="shared" si="336"/>
        <v>5.0995964548482118E-56</v>
      </c>
      <c r="IR117" s="86">
        <f t="shared" si="337"/>
        <v>2.380365261448479E-63</v>
      </c>
      <c r="IS117" s="86">
        <f t="shared" si="338"/>
        <v>3.4600387754146237E-68</v>
      </c>
      <c r="IT117" s="86">
        <f t="shared" si="339"/>
        <v>1.1238470734872354E-60</v>
      </c>
      <c r="IU117" s="86">
        <f t="shared" si="340"/>
        <v>3.3774571087310226E-85</v>
      </c>
      <c r="IV117" s="86">
        <f t="shared" si="341"/>
        <v>2.0540929259774142E-64</v>
      </c>
      <c r="IW117" s="86">
        <f t="shared" si="342"/>
        <v>9.3337043994246445E-62</v>
      </c>
      <c r="IY117" s="86">
        <f t="shared" si="343"/>
        <v>0.36268157810414114</v>
      </c>
      <c r="IZ117" s="86">
        <f t="shared" si="344"/>
        <v>0.39123632600150815</v>
      </c>
      <c r="JA117" s="86">
        <f t="shared" si="345"/>
        <v>0.38968469200937866</v>
      </c>
      <c r="JB117" s="86">
        <f t="shared" si="346"/>
        <v>0.22634123497096534</v>
      </c>
      <c r="JC117" s="86">
        <f t="shared" si="347"/>
        <v>0.19045836605594854</v>
      </c>
      <c r="JD117" s="86">
        <f t="shared" si="348"/>
        <v>0.17553608036922089</v>
      </c>
      <c r="JE117" s="86">
        <f t="shared" si="349"/>
        <v>0.10861102641499538</v>
      </c>
      <c r="JF117" s="86">
        <f t="shared" si="350"/>
        <v>0.1587178956702241</v>
      </c>
      <c r="JG117" s="86">
        <f t="shared" si="351"/>
        <v>9.5300084677470004E-3</v>
      </c>
      <c r="JH117" s="86">
        <f t="shared" si="352"/>
        <v>6.5999827077227693E-2</v>
      </c>
      <c r="JI117" s="86">
        <f t="shared" si="353"/>
        <v>5.021476177799461E-2</v>
      </c>
      <c r="JJ117" s="86">
        <f t="shared" si="354"/>
        <v>0.14347700268243949</v>
      </c>
      <c r="JK117" s="86">
        <f t="shared" si="355"/>
        <v>0.37761979724790656</v>
      </c>
      <c r="JL117" s="86">
        <f t="shared" si="356"/>
        <v>0.35243747087001354</v>
      </c>
      <c r="JM117" s="86">
        <f t="shared" si="357"/>
        <v>0.34301231864414561</v>
      </c>
    </row>
    <row r="118" spans="2:273" x14ac:dyDescent="0.25">
      <c r="B118" s="2">
        <v>91</v>
      </c>
      <c r="C118" s="37">
        <v>79.2</v>
      </c>
      <c r="D118" s="37">
        <v>76.435000000000002</v>
      </c>
      <c r="E118" s="37">
        <v>78.694000000000003</v>
      </c>
      <c r="F118" s="37">
        <v>58.177</v>
      </c>
      <c r="G118" s="37">
        <v>53.968000000000004</v>
      </c>
      <c r="H118" s="37">
        <v>58.597000000000001</v>
      </c>
      <c r="I118" s="37">
        <v>55</v>
      </c>
      <c r="J118" s="37">
        <v>54.451999999999998</v>
      </c>
      <c r="K118" s="37">
        <v>51.805999999999997</v>
      </c>
      <c r="L118" s="37">
        <v>52.984000000000002</v>
      </c>
      <c r="M118" s="37">
        <v>51.548000000000002</v>
      </c>
      <c r="N118" s="37">
        <v>55.317</v>
      </c>
      <c r="O118" s="37">
        <v>76.832999999999998</v>
      </c>
      <c r="P118" s="37">
        <v>73.05</v>
      </c>
      <c r="Q118" s="37">
        <v>67.638999999999996</v>
      </c>
      <c r="S118" s="4">
        <f t="shared" si="229"/>
        <v>77.597308800526505</v>
      </c>
      <c r="T118" s="4">
        <f t="shared" si="230"/>
        <v>81.791249717633747</v>
      </c>
      <c r="U118" s="4">
        <f t="shared" si="231"/>
        <v>80.81092460728425</v>
      </c>
      <c r="V118" s="4">
        <f t="shared" si="232"/>
        <v>62.856123619506299</v>
      </c>
      <c r="W118" s="4">
        <f t="shared" si="233"/>
        <v>63.162019419516433</v>
      </c>
      <c r="X118" s="4">
        <f t="shared" si="234"/>
        <v>62.156908265774184</v>
      </c>
      <c r="Y118" s="4">
        <f t="shared" si="235"/>
        <v>57.272014553173349</v>
      </c>
      <c r="Z118" s="4">
        <f t="shared" si="236"/>
        <v>60.83341080799535</v>
      </c>
      <c r="AA118" s="4">
        <f t="shared" si="237"/>
        <v>52.633425234987151</v>
      </c>
      <c r="AB118" s="4">
        <f t="shared" si="238"/>
        <v>54.215203638681487</v>
      </c>
      <c r="AC118" s="4">
        <f t="shared" si="239"/>
        <v>53.95396610624708</v>
      </c>
      <c r="AD118" s="4">
        <f t="shared" si="240"/>
        <v>58.71804898412671</v>
      </c>
      <c r="AE118" s="4">
        <f t="shared" si="241"/>
        <v>83.894525860491541</v>
      </c>
      <c r="AF118" s="4">
        <f t="shared" si="242"/>
        <v>76.236451945377411</v>
      </c>
      <c r="AG118" s="4">
        <f t="shared" si="243"/>
        <v>68.440941374825385</v>
      </c>
      <c r="AI118" s="4">
        <f t="shared" si="244"/>
        <v>1.6026911994734974</v>
      </c>
      <c r="AJ118" s="4">
        <f t="shared" si="245"/>
        <v>-5.3562497176337445</v>
      </c>
      <c r="AK118" s="4">
        <f t="shared" si="246"/>
        <v>-2.1169246072842469</v>
      </c>
      <c r="AL118" s="4">
        <f t="shared" si="247"/>
        <v>-4.6791236195062993</v>
      </c>
      <c r="AM118" s="4">
        <f t="shared" si="248"/>
        <v>-9.1940194195164295</v>
      </c>
      <c r="AN118" s="4">
        <f t="shared" si="249"/>
        <v>-3.5599082657741832</v>
      </c>
      <c r="AO118" s="4">
        <f t="shared" si="250"/>
        <v>-2.2720145531733493</v>
      </c>
      <c r="AP118" s="4">
        <f t="shared" si="251"/>
        <v>-6.3814108079953513</v>
      </c>
      <c r="AQ118" s="4">
        <f t="shared" si="252"/>
        <v>-0.82742523498715315</v>
      </c>
      <c r="AR118" s="4">
        <f t="shared" si="253"/>
        <v>-1.2312036386814853</v>
      </c>
      <c r="AS118" s="4">
        <f t="shared" si="254"/>
        <v>-2.4059661062470781</v>
      </c>
      <c r="AT118" s="4">
        <f t="shared" si="255"/>
        <v>-3.4010489841267102</v>
      </c>
      <c r="AU118" s="4">
        <f t="shared" si="256"/>
        <v>-7.0615258604915425</v>
      </c>
      <c r="AV118" s="4">
        <f t="shared" si="358"/>
        <v>-3.1864519453774136</v>
      </c>
      <c r="AW118" s="4">
        <f t="shared" si="358"/>
        <v>-0.80194137482538963</v>
      </c>
      <c r="AY118" s="2">
        <f t="shared" si="308"/>
        <v>50.971963111607856</v>
      </c>
      <c r="AZ118" s="2">
        <f t="shared" si="359"/>
        <v>52.347868058933258</v>
      </c>
      <c r="BA118" s="2">
        <f t="shared" si="360"/>
        <v>53.053637391447104</v>
      </c>
      <c r="BB118" s="2">
        <f t="shared" si="361"/>
        <v>53.858915199720293</v>
      </c>
      <c r="BC118" s="2">
        <f t="shared" si="362"/>
        <v>54.840821020538392</v>
      </c>
      <c r="BD118" s="2">
        <f t="shared" si="363"/>
        <v>55.484198776454633</v>
      </c>
      <c r="BE118" s="2">
        <f t="shared" si="364"/>
        <v>54.154216913271185</v>
      </c>
      <c r="BF118" s="2">
        <f t="shared" si="365"/>
        <v>55.023112667186609</v>
      </c>
      <c r="BG118" s="2">
        <f t="shared" si="366"/>
        <v>52.537170906427178</v>
      </c>
      <c r="BH118" s="2">
        <f t="shared" si="367"/>
        <v>52.620802885266222</v>
      </c>
      <c r="BI118" s="2">
        <f t="shared" si="368"/>
        <v>53.02018737240563</v>
      </c>
      <c r="BJ118" s="2">
        <f t="shared" si="369"/>
        <v>53.436737654207796</v>
      </c>
      <c r="BK118" s="2">
        <f t="shared" si="370"/>
        <v>56.804613666761654</v>
      </c>
      <c r="BL118" s="2">
        <f t="shared" si="371"/>
        <v>56.887053675981143</v>
      </c>
      <c r="BM118" s="2">
        <f t="shared" si="372"/>
        <v>55.198558244946483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>
        <f t="shared" si="317"/>
        <v>51.805999999999997</v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>
        <f t="shared" si="281"/>
        <v>51.805999999999997</v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72.118632201604413</v>
      </c>
      <c r="DL118" s="2">
        <f t="shared" si="373"/>
        <v>84.631893714717876</v>
      </c>
      <c r="DM118" s="2">
        <f t="shared" si="373"/>
        <v>86.73362790697675</v>
      </c>
      <c r="DN118" s="2">
        <f t="shared" si="373"/>
        <v>95.684196617336156</v>
      </c>
      <c r="DO118" s="2">
        <f t="shared" si="373"/>
        <v>79.872539112050731</v>
      </c>
      <c r="DP118" s="2">
        <f t="shared" si="373"/>
        <v>82.29550739957719</v>
      </c>
      <c r="DQ118" s="2">
        <f t="shared" si="373"/>
        <v>74.763643621013131</v>
      </c>
      <c r="DR118" s="2">
        <f t="shared" si="373"/>
        <v>78.670366697936217</v>
      </c>
      <c r="DS118" s="2">
        <f t="shared" si="373"/>
        <v>86.231822996515675</v>
      </c>
      <c r="DT118" s="2">
        <f t="shared" si="373"/>
        <v>86.477389024390249</v>
      </c>
      <c r="DU118" s="2">
        <f t="shared" si="373"/>
        <v>77.374988367729827</v>
      </c>
      <c r="DV118" s="2">
        <f t="shared" si="373"/>
        <v>77.740811537299919</v>
      </c>
      <c r="DW118" s="2">
        <f t="shared" si="373"/>
        <v>80.12308901758901</v>
      </c>
      <c r="DX118" s="2">
        <f t="shared" si="373"/>
        <v>70.54407226890757</v>
      </c>
      <c r="DY118" s="2">
        <f t="shared" si="373"/>
        <v>64.98836363636363</v>
      </c>
      <c r="EA118" s="2">
        <f t="shared" si="228"/>
        <v>50.729617426608371</v>
      </c>
      <c r="EB118" s="2">
        <f t="shared" si="290"/>
        <v>51.993931691420322</v>
      </c>
      <c r="EC118" s="2">
        <f t="shared" si="291"/>
        <v>52.653033677271424</v>
      </c>
      <c r="ED118" s="2">
        <f t="shared" si="292"/>
        <v>53.37118074047055</v>
      </c>
      <c r="EE118" s="2">
        <f t="shared" si="293"/>
        <v>54.522843159760306</v>
      </c>
      <c r="EF118" s="2">
        <f t="shared" si="294"/>
        <v>55.145979489330649</v>
      </c>
      <c r="EG118" s="2">
        <f t="shared" si="295"/>
        <v>53.847377446123375</v>
      </c>
      <c r="EH118" s="2">
        <f t="shared" si="296"/>
        <v>54.676255863926627</v>
      </c>
      <c r="EI118" s="2">
        <f t="shared" si="297"/>
        <v>52.085769179209912</v>
      </c>
      <c r="EJ118" s="2">
        <f t="shared" si="298"/>
        <v>52.125854819929152</v>
      </c>
      <c r="EK118" s="2">
        <f t="shared" si="299"/>
        <v>52.644810922807842</v>
      </c>
      <c r="EL118" s="2">
        <f t="shared" si="300"/>
        <v>53.093621978540284</v>
      </c>
      <c r="EM118" s="2">
        <f t="shared" si="301"/>
        <v>56.367520489722523</v>
      </c>
      <c r="EN118" s="2">
        <f t="shared" si="302"/>
        <v>56.639677636253346</v>
      </c>
      <c r="EO118" s="2">
        <f t="shared" si="303"/>
        <v>55.003362447013345</v>
      </c>
      <c r="EQ118" s="2">
        <f t="shared" si="304"/>
        <v>50.196384620343615</v>
      </c>
      <c r="ER118" s="2">
        <f t="shared" si="374"/>
        <v>51.603228998911447</v>
      </c>
      <c r="ES118" s="2">
        <f t="shared" si="374"/>
        <v>51.816479938933441</v>
      </c>
      <c r="ET118" s="2">
        <f t="shared" si="374"/>
        <v>52.792793483960715</v>
      </c>
      <c r="EU118" s="2">
        <f t="shared" si="374"/>
        <v>54.214724426460606</v>
      </c>
      <c r="EV118" s="2">
        <f t="shared" si="374"/>
        <v>55.05363679106145</v>
      </c>
      <c r="EW118" s="2">
        <f t="shared" si="374"/>
        <v>53.353949092662276</v>
      </c>
      <c r="EX118" s="2">
        <f t="shared" si="374"/>
        <v>53.881752887897711</v>
      </c>
      <c r="EY118" s="2">
        <f t="shared" si="374"/>
        <v>51.74936790017744</v>
      </c>
      <c r="EZ118" s="2">
        <f t="shared" si="374"/>
        <v>51.5896893904428</v>
      </c>
      <c r="FA118" s="2">
        <f t="shared" si="374"/>
        <v>52.047537469927434</v>
      </c>
      <c r="FB118" s="2">
        <f t="shared" si="374"/>
        <v>52.956916370317913</v>
      </c>
      <c r="FC118" s="2">
        <f t="shared" si="374"/>
        <v>55.743922891555322</v>
      </c>
      <c r="FD118" s="2">
        <f t="shared" si="374"/>
        <v>56.496194562359236</v>
      </c>
      <c r="FE118" s="2">
        <f t="shared" si="374"/>
        <v>55.310274374212213</v>
      </c>
      <c r="FG118" s="2">
        <f t="shared" si="306"/>
        <v>0.98863955249682289</v>
      </c>
      <c r="FH118" s="2">
        <f t="shared" si="375"/>
        <v>0.98912732912831391</v>
      </c>
      <c r="FI118" s="2">
        <f t="shared" si="375"/>
        <v>0.98819203441637771</v>
      </c>
      <c r="FJ118" s="2">
        <f t="shared" si="375"/>
        <v>0.98844285271626808</v>
      </c>
      <c r="FK118" s="2">
        <f t="shared" si="375"/>
        <v>0.98742780042208567</v>
      </c>
      <c r="FL118" s="2">
        <f t="shared" si="375"/>
        <v>0.98753339904591819</v>
      </c>
      <c r="FM118" s="2">
        <f t="shared" si="375"/>
        <v>0.98526905443975032</v>
      </c>
      <c r="FN118" s="2">
        <f t="shared" si="375"/>
        <v>0.98545704747415364</v>
      </c>
      <c r="FO118" s="2">
        <f t="shared" si="375"/>
        <v>0.98674957522707907</v>
      </c>
      <c r="FP118" s="2">
        <f t="shared" si="375"/>
        <v>0.98554401180715523</v>
      </c>
      <c r="FQ118" s="2">
        <f t="shared" si="375"/>
        <v>0.98475542968907703</v>
      </c>
      <c r="FR118" s="2">
        <f t="shared" si="375"/>
        <v>0.98606553764783111</v>
      </c>
      <c r="FS118" s="2">
        <f t="shared" si="375"/>
        <v>0.98154985826142227</v>
      </c>
      <c r="FT118" s="2">
        <f t="shared" si="375"/>
        <v>0.98219289868619586</v>
      </c>
      <c r="FU118" s="2">
        <f t="shared" si="375"/>
        <v>0.98049011131631514</v>
      </c>
      <c r="FW118" s="2">
        <f t="shared" si="324"/>
        <v>1.2060295034038093E-3</v>
      </c>
      <c r="FX118" s="2">
        <f t="shared" si="376"/>
        <v>2.3686846973720683E-3</v>
      </c>
      <c r="FY118" s="2">
        <f t="shared" si="377"/>
        <v>2.1741216071729311E-3</v>
      </c>
      <c r="FZ118" s="2">
        <f t="shared" si="378"/>
        <v>2.2187509210055355E-3</v>
      </c>
      <c r="GA118" s="2">
        <f t="shared" si="379"/>
        <v>2.3483673511474402E-3</v>
      </c>
      <c r="GB118" s="2">
        <f t="shared" si="380"/>
        <v>2.6319723088448739E-3</v>
      </c>
      <c r="GC118" s="2">
        <f t="shared" si="381"/>
        <v>2.5878350711408342E-3</v>
      </c>
      <c r="GD118" s="2">
        <f t="shared" si="382"/>
        <v>2.6285760556360753E-3</v>
      </c>
      <c r="GE118" s="2">
        <f t="shared" si="383"/>
        <v>3.1152978492493297E-3</v>
      </c>
      <c r="GF118" s="2">
        <f t="shared" si="384"/>
        <v>3.0537357290901157E-3</v>
      </c>
      <c r="GG118" s="2">
        <f t="shared" si="385"/>
        <v>2.7198249898667372E-3</v>
      </c>
      <c r="GH118" s="2">
        <f t="shared" si="386"/>
        <v>2.4114542927746829E-3</v>
      </c>
      <c r="GI118" s="2">
        <f t="shared" si="387"/>
        <v>1.9250064208548058E-3</v>
      </c>
      <c r="GJ118" s="2">
        <f t="shared" si="388"/>
        <v>1.5397230976252497E-3</v>
      </c>
      <c r="GK118" s="2">
        <f t="shared" si="389"/>
        <v>1.2692117442533559E-3</v>
      </c>
      <c r="GM118" s="86">
        <f t="shared" si="325"/>
        <v>2.490268010412685E-19</v>
      </c>
      <c r="GN118" s="86">
        <f t="shared" si="390"/>
        <v>3.6929529991567508E-21</v>
      </c>
      <c r="GO118" s="86">
        <f t="shared" si="391"/>
        <v>1.2693296290233326E-24</v>
      </c>
      <c r="GP118" s="86">
        <f t="shared" si="392"/>
        <v>1.469541240101443E-33</v>
      </c>
      <c r="GQ118" s="86">
        <f t="shared" si="393"/>
        <v>1.3303653135923073E-32</v>
      </c>
      <c r="GR118" s="86">
        <f t="shared" si="394"/>
        <v>2.3861680792165133E-44</v>
      </c>
      <c r="GS118" s="86">
        <f t="shared" si="395"/>
        <v>2.323555886697789E-40</v>
      </c>
      <c r="GT118" s="86">
        <f t="shared" si="396"/>
        <v>5.6234437017687747E-42</v>
      </c>
      <c r="GU118" s="86">
        <f t="shared" si="397"/>
        <v>5.5843052716668178E-42</v>
      </c>
      <c r="GV118" s="86">
        <f t="shared" si="398"/>
        <v>5.696361868833642E-50</v>
      </c>
      <c r="GW118" s="86">
        <f t="shared" si="399"/>
        <v>1.0586517021212147E-43</v>
      </c>
      <c r="GX118" s="86">
        <f t="shared" si="400"/>
        <v>2.5669459451126616E-37</v>
      </c>
      <c r="GY118" s="86">
        <f t="shared" si="401"/>
        <v>9.1423101314438368E-21</v>
      </c>
      <c r="GZ118" s="86">
        <f t="shared" si="402"/>
        <v>3.3464353797390725E-22</v>
      </c>
      <c r="HA118" s="86">
        <f t="shared" si="403"/>
        <v>3.0400457078913476E-25</v>
      </c>
      <c r="HC118" s="86">
        <f t="shared" si="326"/>
        <v>0.26670849824826309</v>
      </c>
      <c r="HD118" s="86">
        <f t="shared" si="404"/>
        <v>0.26762243396704621</v>
      </c>
      <c r="HE118" s="86">
        <f t="shared" si="405"/>
        <v>0.255524240973385</v>
      </c>
      <c r="HF118" s="86">
        <f t="shared" si="406"/>
        <v>0.10846697651820505</v>
      </c>
      <c r="HG118" s="86">
        <f t="shared" si="407"/>
        <v>9.4391608796602258E-2</v>
      </c>
      <c r="HH118" s="86">
        <f t="shared" si="408"/>
        <v>7.4364263575726952E-2</v>
      </c>
      <c r="HI118" s="86">
        <f t="shared" si="409"/>
        <v>4.097462053194429E-2</v>
      </c>
      <c r="HJ118" s="86">
        <f t="shared" si="410"/>
        <v>8.5766722996712827E-2</v>
      </c>
      <c r="HK118" s="86">
        <f t="shared" si="411"/>
        <v>1.618648302471191E-3</v>
      </c>
      <c r="HL118" s="86">
        <f t="shared" si="412"/>
        <v>2.7124456279037219E-2</v>
      </c>
      <c r="HM118" s="86">
        <f t="shared" si="413"/>
        <v>1.4355269210383437E-2</v>
      </c>
      <c r="HN118" s="86">
        <f t="shared" si="414"/>
        <v>6.3126664578302363E-2</v>
      </c>
      <c r="HO118" s="86">
        <f t="shared" si="415"/>
        <v>0.27768721000151236</v>
      </c>
      <c r="HP118" s="86">
        <f t="shared" si="416"/>
        <v>0.23328903887999031</v>
      </c>
      <c r="HQ118" s="86">
        <f t="shared" si="417"/>
        <v>0.22481556176161935</v>
      </c>
      <c r="HS118" s="86">
        <f t="shared" si="327"/>
        <v>1.2641318478054189E-14</v>
      </c>
      <c r="HT118" s="86">
        <f t="shared" si="418"/>
        <v>1.9093666076715217E-11</v>
      </c>
      <c r="HU118" s="86">
        <f t="shared" si="419"/>
        <v>2.3136833221594765E-12</v>
      </c>
      <c r="HV118" s="86">
        <f t="shared" si="420"/>
        <v>1.9194427623698165E-12</v>
      </c>
      <c r="HW118" s="86">
        <f t="shared" si="421"/>
        <v>2.8117833568817489E-13</v>
      </c>
      <c r="HX118" s="86">
        <f t="shared" si="422"/>
        <v>5.4128521336305187E-13</v>
      </c>
      <c r="HY118" s="86">
        <f t="shared" si="423"/>
        <v>2.6122165580567602E-15</v>
      </c>
      <c r="HZ118" s="86">
        <f t="shared" si="424"/>
        <v>1.162984312363446E-19</v>
      </c>
      <c r="IA118" s="86">
        <f t="shared" si="425"/>
        <v>2.4524468512439231E-13</v>
      </c>
      <c r="IB118" s="86">
        <f t="shared" si="426"/>
        <v>5.6553204225715569E-15</v>
      </c>
      <c r="IC118" s="86">
        <f t="shared" si="427"/>
        <v>2.1978368753016865E-16</v>
      </c>
      <c r="ID118" s="86">
        <f t="shared" si="428"/>
        <v>5.4390779944895971E-15</v>
      </c>
      <c r="IE118" s="86">
        <f t="shared" si="429"/>
        <v>3.2423269422227897E-21</v>
      </c>
      <c r="IF118" s="86">
        <f t="shared" si="430"/>
        <v>4.8348465831490282E-14</v>
      </c>
      <c r="IG118" s="86">
        <f t="shared" si="431"/>
        <v>1.5282014220285458E-10</v>
      </c>
      <c r="II118" s="86">
        <f t="shared" si="328"/>
        <v>7.2313773850954369E-59</v>
      </c>
      <c r="IJ118" s="86">
        <f t="shared" si="329"/>
        <v>1.4679716616443926E-42</v>
      </c>
      <c r="IK118" s="86">
        <f t="shared" si="330"/>
        <v>1.0948106244616006E-47</v>
      </c>
      <c r="IL118" s="86">
        <f t="shared" si="331"/>
        <v>2.4612724243356942E-48</v>
      </c>
      <c r="IM118" s="86">
        <f t="shared" si="332"/>
        <v>4.3215709646705191E-54</v>
      </c>
      <c r="IN118" s="86">
        <f t="shared" si="333"/>
        <v>5.8187174371898126E-51</v>
      </c>
      <c r="IO118" s="86">
        <f t="shared" si="334"/>
        <v>1.5617589589296693E-60</v>
      </c>
      <c r="IP118" s="86">
        <f t="shared" si="335"/>
        <v>2.6540945750775664E-80</v>
      </c>
      <c r="IQ118" s="86">
        <f t="shared" si="336"/>
        <v>2.5015642415529204E-54</v>
      </c>
      <c r="IR118" s="86">
        <f t="shared" si="337"/>
        <v>1.9436114554208065E-61</v>
      </c>
      <c r="IS118" s="86">
        <f t="shared" si="338"/>
        <v>3.6414236485161228E-66</v>
      </c>
      <c r="IT118" s="86">
        <f t="shared" si="339"/>
        <v>6.4504604778495525E-59</v>
      </c>
      <c r="IU118" s="86">
        <f t="shared" si="340"/>
        <v>8.5140951638821114E-83</v>
      </c>
      <c r="IV118" s="86">
        <f t="shared" si="341"/>
        <v>1.1368591620516999E-62</v>
      </c>
      <c r="IW118" s="86">
        <f t="shared" si="342"/>
        <v>3.9077439915901151E-60</v>
      </c>
      <c r="IY118" s="86">
        <f t="shared" si="343"/>
        <v>0.26670849824827575</v>
      </c>
      <c r="IZ118" s="86">
        <f t="shared" si="344"/>
        <v>0.26762243398613988</v>
      </c>
      <c r="JA118" s="86">
        <f t="shared" si="345"/>
        <v>0.2555242409756987</v>
      </c>
      <c r="JB118" s="86">
        <f t="shared" si="346"/>
        <v>0.10846697652012449</v>
      </c>
      <c r="JC118" s="86">
        <f t="shared" si="347"/>
        <v>9.4391608796883436E-2</v>
      </c>
      <c r="JD118" s="86">
        <f t="shared" si="348"/>
        <v>7.4364263576268241E-2</v>
      </c>
      <c r="JE118" s="86">
        <f t="shared" si="349"/>
        <v>4.09746205319469E-2</v>
      </c>
      <c r="JF118" s="86">
        <f t="shared" si="350"/>
        <v>8.5766722996712827E-2</v>
      </c>
      <c r="JG118" s="86">
        <f t="shared" si="351"/>
        <v>1.6186483027164356E-3</v>
      </c>
      <c r="JH118" s="86">
        <f t="shared" si="352"/>
        <v>2.7124456279042874E-2</v>
      </c>
      <c r="JI118" s="86">
        <f t="shared" si="353"/>
        <v>1.4355269210383657E-2</v>
      </c>
      <c r="JJ118" s="86">
        <f t="shared" si="354"/>
        <v>6.3126664578307803E-2</v>
      </c>
      <c r="JK118" s="86">
        <f t="shared" si="355"/>
        <v>0.27768721000151236</v>
      </c>
      <c r="JL118" s="86">
        <f t="shared" si="356"/>
        <v>0.23328903888003866</v>
      </c>
      <c r="JM118" s="86">
        <f t="shared" si="357"/>
        <v>0.22481556191443949</v>
      </c>
    </row>
    <row r="119" spans="2:273" x14ac:dyDescent="0.25">
      <c r="B119" s="2">
        <v>92</v>
      </c>
      <c r="C119" s="37">
        <v>63.4</v>
      </c>
      <c r="D119" s="37">
        <v>60.984000000000002</v>
      </c>
      <c r="E119" s="37">
        <v>59.548000000000002</v>
      </c>
      <c r="F119" s="37">
        <v>53.5</v>
      </c>
      <c r="G119" s="37">
        <v>54.725999999999999</v>
      </c>
      <c r="H119" s="37">
        <v>54.645000000000003</v>
      </c>
      <c r="I119" s="37">
        <v>51.661000000000001</v>
      </c>
      <c r="J119" s="37">
        <v>54.628999999999998</v>
      </c>
      <c r="K119" s="37">
        <v>50.128999999999998</v>
      </c>
      <c r="L119" s="37">
        <v>51.435000000000002</v>
      </c>
      <c r="M119" s="37">
        <v>51.935000000000002</v>
      </c>
      <c r="N119" s="37">
        <v>52.533000000000001</v>
      </c>
      <c r="O119" s="37">
        <v>63.533000000000001</v>
      </c>
      <c r="P119" s="37">
        <v>63.183</v>
      </c>
      <c r="Q119" s="37">
        <v>56.917999999999999</v>
      </c>
      <c r="S119" s="4">
        <f t="shared" si="229"/>
        <v>66.590396641471969</v>
      </c>
      <c r="T119" s="4">
        <f t="shared" si="230"/>
        <v>67.934096789592161</v>
      </c>
      <c r="U119" s="4">
        <f t="shared" si="231"/>
        <v>66.700913912232991</v>
      </c>
      <c r="V119" s="4">
        <f t="shared" si="232"/>
        <v>56.680747086516327</v>
      </c>
      <c r="W119" s="4">
        <f t="shared" si="233"/>
        <v>57.614883279097597</v>
      </c>
      <c r="X119" s="4">
        <f t="shared" si="234"/>
        <v>57.223425823394336</v>
      </c>
      <c r="Y119" s="4">
        <f t="shared" si="235"/>
        <v>54.738138837647419</v>
      </c>
      <c r="Z119" s="4">
        <f t="shared" si="236"/>
        <v>56.993921577508658</v>
      </c>
      <c r="AA119" s="4">
        <f t="shared" si="237"/>
        <v>52.345894722329582</v>
      </c>
      <c r="AB119" s="4">
        <f t="shared" si="238"/>
        <v>52.869012454740364</v>
      </c>
      <c r="AC119" s="4">
        <f t="shared" si="239"/>
        <v>52.968273430719066</v>
      </c>
      <c r="AD119" s="4">
        <f t="shared" si="240"/>
        <v>54.870312179913775</v>
      </c>
      <c r="AE119" s="4">
        <f t="shared" si="241"/>
        <v>71.74157767799035</v>
      </c>
      <c r="AF119" s="4">
        <f t="shared" si="242"/>
        <v>66.135592306872525</v>
      </c>
      <c r="AG119" s="4">
        <f t="shared" si="243"/>
        <v>61.261058846536073</v>
      </c>
      <c r="AI119" s="4">
        <f t="shared" si="244"/>
        <v>-3.1903966414719704</v>
      </c>
      <c r="AJ119" s="4">
        <f t="shared" si="245"/>
        <v>-6.950096789592159</v>
      </c>
      <c r="AK119" s="4">
        <f t="shared" si="246"/>
        <v>-7.1529139122329894</v>
      </c>
      <c r="AL119" s="4">
        <f t="shared" si="247"/>
        <v>-3.1807470865163268</v>
      </c>
      <c r="AM119" s="4">
        <f t="shared" si="248"/>
        <v>-2.8888832790975982</v>
      </c>
      <c r="AN119" s="4">
        <f t="shared" si="249"/>
        <v>-2.5784258233943333</v>
      </c>
      <c r="AO119" s="4">
        <f t="shared" si="250"/>
        <v>-3.0771388376474178</v>
      </c>
      <c r="AP119" s="4">
        <f t="shared" si="251"/>
        <v>-2.3649215775086603</v>
      </c>
      <c r="AQ119" s="4">
        <f t="shared" si="252"/>
        <v>-2.2168947223295845</v>
      </c>
      <c r="AR119" s="4">
        <f t="shared" si="253"/>
        <v>-1.4340124547403619</v>
      </c>
      <c r="AS119" s="4">
        <f t="shared" si="254"/>
        <v>-1.0332734307190634</v>
      </c>
      <c r="AT119" s="4">
        <f t="shared" si="255"/>
        <v>-2.3373121799137735</v>
      </c>
      <c r="AU119" s="4">
        <f t="shared" si="256"/>
        <v>-8.2085776779903483</v>
      </c>
      <c r="AV119" s="4">
        <f t="shared" si="358"/>
        <v>-2.9525923068725248</v>
      </c>
      <c r="AW119" s="4">
        <f t="shared" si="358"/>
        <v>-4.3430588465360742</v>
      </c>
      <c r="AY119" s="2">
        <f t="shared" si="308"/>
        <v>50.813981793601378</v>
      </c>
      <c r="AZ119" s="2">
        <f t="shared" si="359"/>
        <v>52.158515076518306</v>
      </c>
      <c r="BA119" s="2">
        <f t="shared" si="360"/>
        <v>52.850647962233836</v>
      </c>
      <c r="BB119" s="2">
        <f t="shared" si="361"/>
        <v>53.64902988665208</v>
      </c>
      <c r="BC119" s="2">
        <f t="shared" si="362"/>
        <v>54.65108254520382</v>
      </c>
      <c r="BD119" s="2">
        <f t="shared" si="363"/>
        <v>55.306886971775384</v>
      </c>
      <c r="BE119" s="2">
        <f t="shared" si="364"/>
        <v>53.955442714992195</v>
      </c>
      <c r="BF119" s="2">
        <f t="shared" si="365"/>
        <v>54.772298145813764</v>
      </c>
      <c r="BG119" s="2">
        <f t="shared" si="366"/>
        <v>52.33617301601457</v>
      </c>
      <c r="BH119" s="2">
        <f t="shared" si="367"/>
        <v>52.411629687300803</v>
      </c>
      <c r="BI119" s="2">
        <f t="shared" si="368"/>
        <v>52.800835562716117</v>
      </c>
      <c r="BJ119" s="2">
        <f t="shared" si="369"/>
        <v>53.255526248851346</v>
      </c>
      <c r="BK119" s="2">
        <f t="shared" si="370"/>
        <v>56.593968789817723</v>
      </c>
      <c r="BL119" s="2">
        <f t="shared" si="371"/>
        <v>56.716543172721764</v>
      </c>
      <c r="BM119" s="2">
        <f t="shared" si="372"/>
        <v>55.077443626232935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>
        <f t="shared" si="317"/>
        <v>50.128999999999998</v>
      </c>
      <c r="CN119" s="2">
        <f t="shared" si="318"/>
        <v>51.435000000000002</v>
      </c>
      <c r="CO119" s="2">
        <f t="shared" si="319"/>
        <v>51.935000000000002</v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>
        <f t="shared" si="281"/>
        <v>50.128999999999998</v>
      </c>
      <c r="DD119" s="2">
        <f t="shared" si="282"/>
        <v>51.435000000000002</v>
      </c>
      <c r="DE119" s="2">
        <f t="shared" si="283"/>
        <v>51.935000000000002</v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72.255593549955435</v>
      </c>
      <c r="DL119" s="2">
        <f t="shared" si="373"/>
        <v>84.908684169300159</v>
      </c>
      <c r="DM119" s="2">
        <f t="shared" si="373"/>
        <v>87.039083056478418</v>
      </c>
      <c r="DN119" s="2">
        <f t="shared" si="373"/>
        <v>96.093852914527332</v>
      </c>
      <c r="DO119" s="2">
        <f t="shared" si="373"/>
        <v>80.061673059498631</v>
      </c>
      <c r="DP119" s="2">
        <f t="shared" si="373"/>
        <v>82.488803684687426</v>
      </c>
      <c r="DQ119" s="2">
        <f t="shared" si="373"/>
        <v>74.895894652908055</v>
      </c>
      <c r="DR119" s="2">
        <f t="shared" si="373"/>
        <v>78.860783114446534</v>
      </c>
      <c r="DS119" s="2">
        <f t="shared" si="373"/>
        <v>86.504978571428566</v>
      </c>
      <c r="DT119" s="2">
        <f t="shared" si="373"/>
        <v>86.784326829268281</v>
      </c>
      <c r="DU119" s="2">
        <f t="shared" si="373"/>
        <v>77.576693151969977</v>
      </c>
      <c r="DV119" s="2">
        <f t="shared" si="373"/>
        <v>77.946758834189083</v>
      </c>
      <c r="DW119" s="2">
        <f t="shared" si="373"/>
        <v>80.348412054912046</v>
      </c>
      <c r="DX119" s="2">
        <f t="shared" si="373"/>
        <v>70.664384033613445</v>
      </c>
      <c r="DY119" s="2">
        <f t="shared" si="373"/>
        <v>65.085272727272724</v>
      </c>
      <c r="EA119" s="2">
        <f t="shared" si="228"/>
        <v>50.589957838850715</v>
      </c>
      <c r="EB119" s="2">
        <f t="shared" si="290"/>
        <v>51.831172741167975</v>
      </c>
      <c r="EC119" s="2">
        <f t="shared" si="291"/>
        <v>52.479995414158786</v>
      </c>
      <c r="ED119" s="2">
        <f t="shared" si="292"/>
        <v>53.197766109793911</v>
      </c>
      <c r="EE119" s="2">
        <f t="shared" si="293"/>
        <v>54.356782361380695</v>
      </c>
      <c r="EF119" s="2">
        <f t="shared" si="294"/>
        <v>54.99419498084989</v>
      </c>
      <c r="EG119" s="2">
        <f t="shared" si="295"/>
        <v>53.671251579142947</v>
      </c>
      <c r="EH119" s="2">
        <f t="shared" si="296"/>
        <v>54.450261901879472</v>
      </c>
      <c r="EI119" s="2">
        <f t="shared" si="297"/>
        <v>51.918816863019948</v>
      </c>
      <c r="EJ119" s="2">
        <f t="shared" si="298"/>
        <v>51.953538703752301</v>
      </c>
      <c r="EK119" s="2">
        <f t="shared" si="299"/>
        <v>52.452741396856723</v>
      </c>
      <c r="EL119" s="2">
        <f t="shared" si="300"/>
        <v>52.937657705459273</v>
      </c>
      <c r="EM119" s="2">
        <f t="shared" si="301"/>
        <v>56.188024110867843</v>
      </c>
      <c r="EN119" s="2">
        <f t="shared" si="302"/>
        <v>56.486157291395884</v>
      </c>
      <c r="EO119" s="2">
        <f t="shared" si="303"/>
        <v>54.895425189068092</v>
      </c>
      <c r="EQ119" s="2">
        <f t="shared" si="304"/>
        <v>50.079394575012216</v>
      </c>
      <c r="ER119" s="2">
        <f t="shared" si="374"/>
        <v>51.458323741015917</v>
      </c>
      <c r="ES119" s="2">
        <f t="shared" si="374"/>
        <v>51.682352296868366</v>
      </c>
      <c r="ET119" s="2">
        <f t="shared" si="374"/>
        <v>52.650268660168898</v>
      </c>
      <c r="EU119" s="2">
        <f t="shared" si="374"/>
        <v>54.06232508761039</v>
      </c>
      <c r="EV119" s="2">
        <f t="shared" si="374"/>
        <v>54.905444308379884</v>
      </c>
      <c r="EW119" s="2">
        <f t="shared" si="374"/>
        <v>53.203330765038913</v>
      </c>
      <c r="EX119" s="2">
        <f t="shared" si="374"/>
        <v>53.706402594061295</v>
      </c>
      <c r="EY119" s="2">
        <f t="shared" si="374"/>
        <v>51.599839360617402</v>
      </c>
      <c r="EZ119" s="2">
        <f t="shared" si="374"/>
        <v>51.444602648671257</v>
      </c>
      <c r="FA119" s="2">
        <f t="shared" si="374"/>
        <v>51.889703890165478</v>
      </c>
      <c r="FB119" s="2">
        <f t="shared" si="374"/>
        <v>52.806470306551311</v>
      </c>
      <c r="FC119" s="2">
        <f t="shared" si="374"/>
        <v>55.592534278262292</v>
      </c>
      <c r="FD119" s="2">
        <f t="shared" si="374"/>
        <v>56.347721366217002</v>
      </c>
      <c r="FE119" s="2">
        <f t="shared" si="374"/>
        <v>55.180265784454114</v>
      </c>
      <c r="FG119" s="2">
        <f t="shared" si="306"/>
        <v>0.9896287817063546</v>
      </c>
      <c r="FH119" s="2">
        <f t="shared" si="375"/>
        <v>0.99007451082323805</v>
      </c>
      <c r="FI119" s="2">
        <f t="shared" si="375"/>
        <v>0.98921980706781254</v>
      </c>
      <c r="FJ119" s="2">
        <f t="shared" si="375"/>
        <v>0.98944902708192151</v>
      </c>
      <c r="FK119" s="2">
        <f t="shared" si="375"/>
        <v>0.98852131979590763</v>
      </c>
      <c r="FL119" s="2">
        <f t="shared" si="375"/>
        <v>0.98861783941487036</v>
      </c>
      <c r="FM119" s="2">
        <f t="shared" si="375"/>
        <v>0.98654778170026092</v>
      </c>
      <c r="FN119" s="2">
        <f t="shared" si="375"/>
        <v>0.98671967586278597</v>
      </c>
      <c r="FO119" s="2">
        <f t="shared" si="375"/>
        <v>0.98790136325601496</v>
      </c>
      <c r="FP119" s="2">
        <f t="shared" si="375"/>
        <v>0.98679919103801961</v>
      </c>
      <c r="FQ119" s="2">
        <f t="shared" si="375"/>
        <v>0.98607811241450016</v>
      </c>
      <c r="FR119" s="2">
        <f t="shared" si="375"/>
        <v>0.98727601865422809</v>
      </c>
      <c r="FS119" s="2">
        <f t="shared" si="375"/>
        <v>0.98314590960598947</v>
      </c>
      <c r="FT119" s="2">
        <f t="shared" si="375"/>
        <v>0.98373424488033345</v>
      </c>
      <c r="FU119" s="2">
        <f t="shared" si="375"/>
        <v>0.98217617261698131</v>
      </c>
      <c r="FW119" s="2">
        <f t="shared" si="324"/>
        <v>1.3222312054472329E-3</v>
      </c>
      <c r="FX119" s="2">
        <f t="shared" si="376"/>
        <v>2.5966177284351536E-3</v>
      </c>
      <c r="FY119" s="2">
        <f t="shared" si="377"/>
        <v>2.3833770119951934E-3</v>
      </c>
      <c r="FZ119" s="2">
        <f t="shared" si="378"/>
        <v>2.4322913486262867E-3</v>
      </c>
      <c r="GA119" s="2">
        <f t="shared" si="379"/>
        <v>2.574350336176345E-3</v>
      </c>
      <c r="GB119" s="2">
        <f t="shared" si="380"/>
        <v>2.8851676248276199E-3</v>
      </c>
      <c r="GC119" s="2">
        <f t="shared" si="381"/>
        <v>2.8367964687119338E-3</v>
      </c>
      <c r="GD119" s="2">
        <f t="shared" si="382"/>
        <v>2.8814455965096731E-3</v>
      </c>
      <c r="GE119" s="2">
        <f t="shared" si="383"/>
        <v>3.4148298106930976E-3</v>
      </c>
      <c r="GF119" s="2">
        <f t="shared" si="384"/>
        <v>3.3473684456723596E-3</v>
      </c>
      <c r="GG119" s="2">
        <f t="shared" si="385"/>
        <v>2.9814464558083563E-3</v>
      </c>
      <c r="GH119" s="2">
        <f t="shared" si="386"/>
        <v>2.6434920373041501E-3</v>
      </c>
      <c r="GI119" s="2">
        <f t="shared" si="387"/>
        <v>2.1103356339483336E-3</v>
      </c>
      <c r="GJ119" s="2">
        <f t="shared" si="388"/>
        <v>1.6880220494632429E-3</v>
      </c>
      <c r="GK119" s="2">
        <f t="shared" si="389"/>
        <v>1.3914926138393633E-3</v>
      </c>
      <c r="GM119" s="86">
        <f t="shared" si="325"/>
        <v>1.1122475213321465E-20</v>
      </c>
      <c r="GN119" s="86">
        <f t="shared" si="390"/>
        <v>1.1399625746402442E-22</v>
      </c>
      <c r="GO119" s="86">
        <f t="shared" si="391"/>
        <v>2.089607077981179E-26</v>
      </c>
      <c r="GP119" s="86">
        <f t="shared" si="392"/>
        <v>5.365798701441575E-36</v>
      </c>
      <c r="GQ119" s="86">
        <f t="shared" si="393"/>
        <v>6.0115323532670519E-35</v>
      </c>
      <c r="GR119" s="86">
        <f t="shared" si="394"/>
        <v>1.2161864608508297E-47</v>
      </c>
      <c r="GS119" s="86">
        <f t="shared" si="395"/>
        <v>2.9300891389662535E-43</v>
      </c>
      <c r="GT119" s="86">
        <f t="shared" si="396"/>
        <v>5.26906127043896E-45</v>
      </c>
      <c r="GU119" s="86">
        <f t="shared" si="397"/>
        <v>6.0404931182619017E-45</v>
      </c>
      <c r="GV119" s="86">
        <f t="shared" si="398"/>
        <v>1.4508187239304343E-53</v>
      </c>
      <c r="GW119" s="86">
        <f t="shared" si="399"/>
        <v>6.9446765018624205E-47</v>
      </c>
      <c r="GX119" s="86">
        <f t="shared" si="400"/>
        <v>4.8289196277442052E-40</v>
      </c>
      <c r="GY119" s="86">
        <f t="shared" si="401"/>
        <v>3.1915622173800686E-22</v>
      </c>
      <c r="GZ119" s="86">
        <f t="shared" si="402"/>
        <v>9.3134641329748811E-24</v>
      </c>
      <c r="HA119" s="86">
        <f t="shared" si="403"/>
        <v>5.0544677210738126E-27</v>
      </c>
      <c r="HC119" s="86">
        <f t="shared" si="326"/>
        <v>0.18000489286583526</v>
      </c>
      <c r="HD119" s="86">
        <f t="shared" si="404"/>
        <v>0.16105972294865131</v>
      </c>
      <c r="HE119" s="86">
        <f t="shared" si="405"/>
        <v>0.14402023028939989</v>
      </c>
      <c r="HF119" s="86">
        <f t="shared" si="406"/>
        <v>4.1640038289488E-2</v>
      </c>
      <c r="HG119" s="86">
        <f t="shared" si="407"/>
        <v>3.8942366751937671E-2</v>
      </c>
      <c r="HH119" s="86">
        <f t="shared" si="408"/>
        <v>2.4627201679855569E-2</v>
      </c>
      <c r="HI119" s="86">
        <f t="shared" si="409"/>
        <v>1.2156478145459386E-2</v>
      </c>
      <c r="HJ119" s="86">
        <f t="shared" si="410"/>
        <v>4.0635076259440059E-2</v>
      </c>
      <c r="HK119" s="86">
        <f t="shared" si="411"/>
        <v>1.9570805006670935E-4</v>
      </c>
      <c r="HL119" s="86">
        <f t="shared" si="412"/>
        <v>9.4553683977653923E-3</v>
      </c>
      <c r="HM119" s="86">
        <f t="shared" si="413"/>
        <v>3.1069537373210167E-3</v>
      </c>
      <c r="HN119" s="86">
        <f t="shared" si="414"/>
        <v>2.2648973996985965E-2</v>
      </c>
      <c r="HO119" s="86">
        <f t="shared" si="415"/>
        <v>0.18491744165875995</v>
      </c>
      <c r="HP119" s="86">
        <f t="shared" si="416"/>
        <v>0.13450430461715263</v>
      </c>
      <c r="HQ119" s="86">
        <f t="shared" si="417"/>
        <v>0.12779514268223163</v>
      </c>
      <c r="HS119" s="86">
        <f t="shared" si="327"/>
        <v>6.0401279402038016E-14</v>
      </c>
      <c r="HT119" s="86">
        <f t="shared" si="418"/>
        <v>6.901415738630749E-11</v>
      </c>
      <c r="HU119" s="86">
        <f t="shared" si="419"/>
        <v>9.4019921848675184E-12</v>
      </c>
      <c r="HV119" s="86">
        <f t="shared" si="420"/>
        <v>7.9535698389585928E-12</v>
      </c>
      <c r="HW119" s="86">
        <f t="shared" si="421"/>
        <v>1.3584106291672865E-12</v>
      </c>
      <c r="HX119" s="86">
        <f t="shared" si="422"/>
        <v>2.5208563675542114E-12</v>
      </c>
      <c r="HY119" s="86">
        <f t="shared" si="423"/>
        <v>1.6324952151717956E-14</v>
      </c>
      <c r="HZ119" s="86">
        <f t="shared" si="424"/>
        <v>1.3181720062702937E-18</v>
      </c>
      <c r="IA119" s="86">
        <f t="shared" si="425"/>
        <v>1.2886008790998408E-12</v>
      </c>
      <c r="IB119" s="86">
        <f t="shared" si="426"/>
        <v>3.6901864735740701E-14</v>
      </c>
      <c r="IC119" s="86">
        <f t="shared" si="427"/>
        <v>1.6336463614797383E-15</v>
      </c>
      <c r="ID119" s="86">
        <f t="shared" si="428"/>
        <v>3.1808566366751505E-14</v>
      </c>
      <c r="IE119" s="86">
        <f t="shared" si="429"/>
        <v>3.7274059786748075E-20</v>
      </c>
      <c r="IF119" s="86">
        <f t="shared" si="430"/>
        <v>2.1054624540337892E-13</v>
      </c>
      <c r="IG119" s="86">
        <f t="shared" si="431"/>
        <v>4.1621481251484958E-10</v>
      </c>
      <c r="II119" s="86">
        <f t="shared" si="328"/>
        <v>2.585477799614286E-57</v>
      </c>
      <c r="IJ119" s="86">
        <f t="shared" si="329"/>
        <v>2.5199024113421533E-41</v>
      </c>
      <c r="IK119" s="86">
        <f t="shared" si="330"/>
        <v>2.5646256850512247E-46</v>
      </c>
      <c r="IL119" s="86">
        <f t="shared" si="331"/>
        <v>6.0909605869465067E-47</v>
      </c>
      <c r="IM119" s="86">
        <f t="shared" si="332"/>
        <v>1.641644945571543E-52</v>
      </c>
      <c r="IN119" s="86">
        <f t="shared" si="333"/>
        <v>1.899825538956907E-49</v>
      </c>
      <c r="IO119" s="86">
        <f t="shared" si="334"/>
        <v>9.9052633110631022E-59</v>
      </c>
      <c r="IP119" s="86">
        <f t="shared" si="335"/>
        <v>6.8775307727002517E-78</v>
      </c>
      <c r="IQ119" s="86">
        <f t="shared" si="336"/>
        <v>1.1543094296941687E-52</v>
      </c>
      <c r="IR119" s="86">
        <f t="shared" si="337"/>
        <v>1.4811788391205124E-59</v>
      </c>
      <c r="IS119" s="86">
        <f t="shared" si="338"/>
        <v>3.5675371655425113E-64</v>
      </c>
      <c r="IT119" s="86">
        <f t="shared" si="339"/>
        <v>3.4832872879595626E-57</v>
      </c>
      <c r="IU119" s="86">
        <f t="shared" si="340"/>
        <v>1.9803672690705562E-80</v>
      </c>
      <c r="IV119" s="86">
        <f t="shared" si="341"/>
        <v>5.9476377646422946E-61</v>
      </c>
      <c r="IW119" s="86">
        <f t="shared" si="342"/>
        <v>1.5549334521710336E-58</v>
      </c>
      <c r="IY119" s="86">
        <f t="shared" si="343"/>
        <v>0.18000489286589566</v>
      </c>
      <c r="IZ119" s="86">
        <f t="shared" si="344"/>
        <v>0.16105972301766547</v>
      </c>
      <c r="JA119" s="86">
        <f t="shared" si="345"/>
        <v>0.14402023029880187</v>
      </c>
      <c r="JB119" s="86">
        <f t="shared" si="346"/>
        <v>4.1640038297441569E-2</v>
      </c>
      <c r="JC119" s="86">
        <f t="shared" si="347"/>
        <v>3.8942366753296084E-2</v>
      </c>
      <c r="JD119" s="86">
        <f t="shared" si="348"/>
        <v>2.4627201682376424E-2</v>
      </c>
      <c r="JE119" s="86">
        <f t="shared" si="349"/>
        <v>1.2156478145475711E-2</v>
      </c>
      <c r="JF119" s="86">
        <f t="shared" si="350"/>
        <v>4.0635076259440059E-2</v>
      </c>
      <c r="JG119" s="86">
        <f t="shared" si="351"/>
        <v>1.9570805135531023E-4</v>
      </c>
      <c r="JH119" s="86">
        <f t="shared" si="352"/>
        <v>9.4553683978022933E-3</v>
      </c>
      <c r="JI119" s="86">
        <f t="shared" si="353"/>
        <v>3.1069537373226504E-3</v>
      </c>
      <c r="JJ119" s="86">
        <f t="shared" si="354"/>
        <v>2.2648973997017773E-2</v>
      </c>
      <c r="JK119" s="86">
        <f t="shared" si="355"/>
        <v>0.18491744165875995</v>
      </c>
      <c r="JL119" s="86">
        <f t="shared" si="356"/>
        <v>0.13450430461736318</v>
      </c>
      <c r="JM119" s="86">
        <f t="shared" si="357"/>
        <v>0.12779514309844645</v>
      </c>
    </row>
    <row r="120" spans="2:273" x14ac:dyDescent="0.25">
      <c r="B120" s="2">
        <v>93</v>
      </c>
      <c r="C120" s="37">
        <v>51.8</v>
      </c>
      <c r="D120" s="37">
        <v>53.79</v>
      </c>
      <c r="E120" s="37">
        <v>52.21</v>
      </c>
      <c r="F120" s="37">
        <v>51.79</v>
      </c>
      <c r="G120" s="37">
        <v>53.758000000000003</v>
      </c>
      <c r="H120" s="37">
        <v>52.435000000000002</v>
      </c>
      <c r="I120" s="37">
        <v>53.871000000000002</v>
      </c>
      <c r="J120" s="37">
        <v>52.435000000000002</v>
      </c>
      <c r="K120" s="37">
        <v>51.823</v>
      </c>
      <c r="L120" s="37">
        <v>50.887</v>
      </c>
      <c r="M120" s="37">
        <v>50.887</v>
      </c>
      <c r="N120" s="37">
        <v>51.783000000000001</v>
      </c>
      <c r="O120" s="37">
        <v>56.332999999999998</v>
      </c>
      <c r="P120" s="37">
        <v>56.95</v>
      </c>
      <c r="Q120" s="37">
        <v>53.59</v>
      </c>
      <c r="S120" s="4">
        <f t="shared" si="229"/>
        <v>59.136684992987611</v>
      </c>
      <c r="T120" s="4">
        <f t="shared" si="230"/>
        <v>59.30350131976995</v>
      </c>
      <c r="U120" s="4">
        <f t="shared" si="231"/>
        <v>58.492866238013576</v>
      </c>
      <c r="V120" s="4">
        <f t="shared" si="232"/>
        <v>54.245617272010634</v>
      </c>
      <c r="W120" s="4">
        <f t="shared" si="233"/>
        <v>55.327413267727792</v>
      </c>
      <c r="X120" s="4">
        <f t="shared" si="234"/>
        <v>55.553676543723569</v>
      </c>
      <c r="Y120" s="4">
        <f t="shared" si="235"/>
        <v>53.909825800921091</v>
      </c>
      <c r="Z120" s="4">
        <f t="shared" si="236"/>
        <v>55.252150002861825</v>
      </c>
      <c r="AA120" s="4">
        <f t="shared" si="237"/>
        <v>52.138317032173525</v>
      </c>
      <c r="AB120" s="4">
        <f t="shared" si="238"/>
        <v>52.314353467029733</v>
      </c>
      <c r="AC120" s="4">
        <f t="shared" si="239"/>
        <v>52.605600066741054</v>
      </c>
      <c r="AD120" s="4">
        <f t="shared" si="240"/>
        <v>53.471595731918086</v>
      </c>
      <c r="AE120" s="4">
        <f t="shared" si="241"/>
        <v>63.91842120617067</v>
      </c>
      <c r="AF120" s="4">
        <f t="shared" si="242"/>
        <v>60.462567447543172</v>
      </c>
      <c r="AG120" s="4">
        <f t="shared" si="243"/>
        <v>57.403264389543075</v>
      </c>
      <c r="AI120" s="4">
        <f t="shared" si="244"/>
        <v>-7.3366849929876139</v>
      </c>
      <c r="AJ120" s="4">
        <f t="shared" si="245"/>
        <v>-5.5135013197699507</v>
      </c>
      <c r="AK120" s="4">
        <f t="shared" si="246"/>
        <v>-6.2828662380135754</v>
      </c>
      <c r="AL120" s="4">
        <f t="shared" si="247"/>
        <v>-2.4556172720106346</v>
      </c>
      <c r="AM120" s="4">
        <f t="shared" si="248"/>
        <v>-1.5694132677277892</v>
      </c>
      <c r="AN120" s="4">
        <f t="shared" si="249"/>
        <v>-3.1186765437235664</v>
      </c>
      <c r="AO120" s="4">
        <f t="shared" si="250"/>
        <v>-3.8825800921088671E-2</v>
      </c>
      <c r="AP120" s="4">
        <f t="shared" si="251"/>
        <v>-2.8171500028618226</v>
      </c>
      <c r="AQ120" s="4">
        <f t="shared" si="252"/>
        <v>-0.31531703217352458</v>
      </c>
      <c r="AR120" s="4">
        <f t="shared" si="253"/>
        <v>-1.4273534670297323</v>
      </c>
      <c r="AS120" s="4">
        <f t="shared" si="254"/>
        <v>-1.7186000667410539</v>
      </c>
      <c r="AT120" s="4">
        <f t="shared" si="255"/>
        <v>-1.6885957319180847</v>
      </c>
      <c r="AU120" s="4">
        <f t="shared" si="256"/>
        <v>-7.5854212061706718</v>
      </c>
      <c r="AV120" s="4">
        <f t="shared" si="358"/>
        <v>-3.5125674475431694</v>
      </c>
      <c r="AW120" s="4">
        <f t="shared" si="358"/>
        <v>-3.8132643895430718</v>
      </c>
      <c r="AY120" s="2">
        <f t="shared" si="308"/>
        <v>50.657324984856793</v>
      </c>
      <c r="AZ120" s="2">
        <f t="shared" si="359"/>
        <v>51.971070114302229</v>
      </c>
      <c r="BA120" s="2">
        <f t="shared" si="360"/>
        <v>52.649779188211021</v>
      </c>
      <c r="BB120" s="2">
        <f t="shared" si="361"/>
        <v>53.44174542431066</v>
      </c>
      <c r="BC120" s="2">
        <f t="shared" si="362"/>
        <v>54.463019688705465</v>
      </c>
      <c r="BD120" s="2">
        <f t="shared" si="363"/>
        <v>55.131425045123954</v>
      </c>
      <c r="BE120" s="2">
        <f t="shared" si="364"/>
        <v>53.758242374118197</v>
      </c>
      <c r="BF120" s="2">
        <f t="shared" si="365"/>
        <v>54.523128977962926</v>
      </c>
      <c r="BG120" s="2">
        <f t="shared" si="366"/>
        <v>52.13763061949664</v>
      </c>
      <c r="BH120" s="2">
        <f t="shared" si="367"/>
        <v>52.205057004338478</v>
      </c>
      <c r="BI120" s="2">
        <f t="shared" si="368"/>
        <v>52.583337373867138</v>
      </c>
      <c r="BJ120" s="2">
        <f t="shared" si="369"/>
        <v>53.076074863952051</v>
      </c>
      <c r="BK120" s="2">
        <f t="shared" si="370"/>
        <v>56.385370490046533</v>
      </c>
      <c r="BL120" s="2">
        <f t="shared" si="371"/>
        <v>56.547087093800997</v>
      </c>
      <c r="BM120" s="2">
        <f t="shared" si="372"/>
        <v>54.957125403196486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52.435000000000002</v>
      </c>
      <c r="CK120" s="2">
        <f t="shared" si="315"/>
        <v>53.871000000000002</v>
      </c>
      <c r="CL120" s="2" t="str">
        <f t="shared" si="316"/>
        <v/>
      </c>
      <c r="CM120" s="2">
        <f t="shared" si="317"/>
        <v>51.823</v>
      </c>
      <c r="CN120" s="2">
        <f t="shared" si="318"/>
        <v>50.887</v>
      </c>
      <c r="CO120" s="2">
        <f t="shared" si="319"/>
        <v>50.887</v>
      </c>
      <c r="CP120" s="2">
        <f t="shared" si="320"/>
        <v>51.783000000000001</v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52.435000000000002</v>
      </c>
      <c r="DA120" s="2">
        <f t="shared" si="279"/>
        <v>53.871000000000002</v>
      </c>
      <c r="DB120" s="2" t="str">
        <f t="shared" si="280"/>
        <v/>
      </c>
      <c r="DC120" s="2">
        <f t="shared" si="281"/>
        <v>51.823</v>
      </c>
      <c r="DD120" s="2">
        <f t="shared" si="282"/>
        <v>50.887</v>
      </c>
      <c r="DE120" s="2">
        <f t="shared" si="283"/>
        <v>50.887</v>
      </c>
      <c r="DF120" s="2">
        <f t="shared" si="284"/>
        <v>51.783000000000001</v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72.392554898306457</v>
      </c>
      <c r="DL120" s="2">
        <f t="shared" si="373"/>
        <v>85.185474623882442</v>
      </c>
      <c r="DM120" s="2">
        <f t="shared" si="373"/>
        <v>87.344538205980072</v>
      </c>
      <c r="DN120" s="2">
        <f t="shared" si="373"/>
        <v>96.503509211718523</v>
      </c>
      <c r="DO120" s="2">
        <f t="shared" si="373"/>
        <v>80.25080700694653</v>
      </c>
      <c r="DP120" s="2">
        <f t="shared" si="373"/>
        <v>82.682099969797662</v>
      </c>
      <c r="DQ120" s="2">
        <f t="shared" si="373"/>
        <v>75.028145684802993</v>
      </c>
      <c r="DR120" s="2">
        <f t="shared" si="373"/>
        <v>79.05119953095685</v>
      </c>
      <c r="DS120" s="2">
        <f t="shared" si="373"/>
        <v>86.778134146341458</v>
      </c>
      <c r="DT120" s="2">
        <f t="shared" si="373"/>
        <v>87.091264634146341</v>
      </c>
      <c r="DU120" s="2">
        <f t="shared" si="373"/>
        <v>77.778397936210126</v>
      </c>
      <c r="DV120" s="2">
        <f t="shared" si="373"/>
        <v>78.152706131078247</v>
      </c>
      <c r="DW120" s="2">
        <f t="shared" si="373"/>
        <v>80.573735092235083</v>
      </c>
      <c r="DX120" s="2">
        <f t="shared" si="373"/>
        <v>70.784695798319333</v>
      </c>
      <c r="DY120" s="2">
        <f t="shared" si="373"/>
        <v>65.182181818181817</v>
      </c>
      <c r="EA120" s="2">
        <f t="shared" si="228"/>
        <v>50.450298251093066</v>
      </c>
      <c r="EB120" s="2">
        <f t="shared" si="290"/>
        <v>51.668413790915636</v>
      </c>
      <c r="EC120" s="2">
        <f t="shared" si="291"/>
        <v>52.306957151046149</v>
      </c>
      <c r="ED120" s="2">
        <f t="shared" si="292"/>
        <v>53.024351479117271</v>
      </c>
      <c r="EE120" s="2">
        <f t="shared" si="293"/>
        <v>54.190721563001084</v>
      </c>
      <c r="EF120" s="2">
        <f t="shared" si="294"/>
        <v>54.842410472369131</v>
      </c>
      <c r="EG120" s="2">
        <f t="shared" si="295"/>
        <v>53.495125712162512</v>
      </c>
      <c r="EH120" s="2">
        <f t="shared" si="296"/>
        <v>54.224267939832316</v>
      </c>
      <c r="EI120" s="2">
        <f t="shared" si="297"/>
        <v>51.751864546829978</v>
      </c>
      <c r="EJ120" s="2">
        <f t="shared" si="298"/>
        <v>51.781222587575442</v>
      </c>
      <c r="EK120" s="2">
        <f t="shared" si="299"/>
        <v>52.260671870905611</v>
      </c>
      <c r="EL120" s="2">
        <f t="shared" si="300"/>
        <v>52.781693432378269</v>
      </c>
      <c r="EM120" s="2">
        <f t="shared" si="301"/>
        <v>56.008527732013164</v>
      </c>
      <c r="EN120" s="2">
        <f t="shared" si="302"/>
        <v>56.332636946538415</v>
      </c>
      <c r="EO120" s="2">
        <f t="shared" si="303"/>
        <v>54.78748793112284</v>
      </c>
      <c r="EQ120" s="2">
        <f t="shared" si="304"/>
        <v>49.962404529680811</v>
      </c>
      <c r="ER120" s="2">
        <f t="shared" si="374"/>
        <v>51.313418483120387</v>
      </c>
      <c r="ES120" s="2">
        <f t="shared" si="374"/>
        <v>51.548224654803292</v>
      </c>
      <c r="ET120" s="2">
        <f t="shared" si="374"/>
        <v>52.507743836377074</v>
      </c>
      <c r="EU120" s="2">
        <f t="shared" si="374"/>
        <v>53.909925748760166</v>
      </c>
      <c r="EV120" s="2">
        <f t="shared" si="374"/>
        <v>54.757251825698319</v>
      </c>
      <c r="EW120" s="2">
        <f t="shared" si="374"/>
        <v>53.052712437415551</v>
      </c>
      <c r="EX120" s="2">
        <f t="shared" si="374"/>
        <v>53.531052300224879</v>
      </c>
      <c r="EY120" s="2">
        <f t="shared" si="374"/>
        <v>51.450310821057364</v>
      </c>
      <c r="EZ120" s="2">
        <f t="shared" si="374"/>
        <v>51.299515906899714</v>
      </c>
      <c r="FA120" s="2">
        <f t="shared" si="374"/>
        <v>51.731870310403508</v>
      </c>
      <c r="FB120" s="2">
        <f t="shared" si="374"/>
        <v>52.656024242784703</v>
      </c>
      <c r="FC120" s="2">
        <f t="shared" si="374"/>
        <v>55.44114566496927</v>
      </c>
      <c r="FD120" s="2">
        <f t="shared" si="374"/>
        <v>56.199248170074775</v>
      </c>
      <c r="FE120" s="2">
        <f t="shared" si="374"/>
        <v>55.050257194696016</v>
      </c>
      <c r="FG120" s="2">
        <f t="shared" si="306"/>
        <v>0.99053269706620461</v>
      </c>
      <c r="FH120" s="2">
        <f t="shared" si="375"/>
        <v>0.99093993380779277</v>
      </c>
      <c r="FI120" s="2">
        <f t="shared" si="375"/>
        <v>0.99015901262407502</v>
      </c>
      <c r="FJ120" s="2">
        <f t="shared" si="375"/>
        <v>0.99036845668504503</v>
      </c>
      <c r="FK120" s="2">
        <f t="shared" si="375"/>
        <v>0.98952073518080574</v>
      </c>
      <c r="FL120" s="2">
        <f t="shared" si="375"/>
        <v>0.98960893945373096</v>
      </c>
      <c r="FM120" s="2">
        <f t="shared" si="375"/>
        <v>0.98771689220412018</v>
      </c>
      <c r="FN120" s="2">
        <f t="shared" si="375"/>
        <v>0.98787403094387627</v>
      </c>
      <c r="FO120" s="2">
        <f t="shared" si="375"/>
        <v>0.98895415330419434</v>
      </c>
      <c r="FP120" s="2">
        <f t="shared" si="375"/>
        <v>0.98794671891372365</v>
      </c>
      <c r="FQ120" s="2">
        <f t="shared" si="375"/>
        <v>0.98728751513900359</v>
      </c>
      <c r="FR120" s="2">
        <f t="shared" si="375"/>
        <v>0.98838258455475259</v>
      </c>
      <c r="FS120" s="2">
        <f t="shared" si="375"/>
        <v>0.98460605800715029</v>
      </c>
      <c r="FT120" s="2">
        <f t="shared" si="375"/>
        <v>0.98514419323927815</v>
      </c>
      <c r="FU120" s="2">
        <f t="shared" si="375"/>
        <v>0.98371894258674786</v>
      </c>
      <c r="FW120" s="2">
        <f t="shared" si="324"/>
        <v>1.4496127650329143E-3</v>
      </c>
      <c r="FX120" s="2">
        <f t="shared" si="376"/>
        <v>2.8464216459521338E-3</v>
      </c>
      <c r="FY120" s="2">
        <f t="shared" si="377"/>
        <v>2.6127201477424505E-3</v>
      </c>
      <c r="FZ120" s="2">
        <f t="shared" si="378"/>
        <v>2.6663287415168244E-3</v>
      </c>
      <c r="GA120" s="2">
        <f t="shared" si="379"/>
        <v>2.8220181119472205E-3</v>
      </c>
      <c r="GB120" s="2">
        <f t="shared" si="380"/>
        <v>3.1626430529057619E-3</v>
      </c>
      <c r="GC120" s="2">
        <f t="shared" si="381"/>
        <v>3.1096344020896914E-3</v>
      </c>
      <c r="GD120" s="2">
        <f t="shared" si="382"/>
        <v>3.1585641996053244E-3</v>
      </c>
      <c r="GE120" s="2">
        <f t="shared" si="383"/>
        <v>3.7430532572890933E-3</v>
      </c>
      <c r="GF120" s="2">
        <f t="shared" si="384"/>
        <v>3.6691315761783038E-3</v>
      </c>
      <c r="GG120" s="2">
        <f t="shared" si="385"/>
        <v>3.2681509658635116E-3</v>
      </c>
      <c r="GH120" s="2">
        <f t="shared" si="386"/>
        <v>2.8977923295294495E-3</v>
      </c>
      <c r="GI120" s="2">
        <f t="shared" si="387"/>
        <v>2.313465984312423E-3</v>
      </c>
      <c r="GJ120" s="2">
        <f t="shared" si="388"/>
        <v>1.8505779916687952E-3</v>
      </c>
      <c r="GK120" s="2">
        <f t="shared" si="389"/>
        <v>1.5255365098799695E-3</v>
      </c>
      <c r="GM120" s="86">
        <f t="shared" si="325"/>
        <v>4.4434983552762116E-22</v>
      </c>
      <c r="GN120" s="86">
        <f t="shared" si="390"/>
        <v>3.0994405033929323E-24</v>
      </c>
      <c r="GO120" s="86">
        <f t="shared" si="391"/>
        <v>2.9581146477186904E-28</v>
      </c>
      <c r="GP120" s="86">
        <f t="shared" si="392"/>
        <v>1.5970175062879319E-38</v>
      </c>
      <c r="GQ120" s="86">
        <f t="shared" si="393"/>
        <v>2.2353133497635539E-37</v>
      </c>
      <c r="GR120" s="86">
        <f t="shared" si="394"/>
        <v>4.6860175332783912E-51</v>
      </c>
      <c r="GS120" s="86">
        <f t="shared" si="395"/>
        <v>2.9091136755759742E-46</v>
      </c>
      <c r="GT120" s="86">
        <f t="shared" si="396"/>
        <v>3.8429191651939704E-48</v>
      </c>
      <c r="GU120" s="86">
        <f t="shared" si="397"/>
        <v>5.1373620301284011E-48</v>
      </c>
      <c r="GV120" s="86">
        <f t="shared" si="398"/>
        <v>2.750656583955447E-57</v>
      </c>
      <c r="GW120" s="86">
        <f t="shared" si="399"/>
        <v>3.4933708924069958E-50</v>
      </c>
      <c r="GX120" s="86">
        <f t="shared" si="400"/>
        <v>7.2251216640220846E-43</v>
      </c>
      <c r="GY120" s="86">
        <f t="shared" si="401"/>
        <v>9.8783637649063009E-24</v>
      </c>
      <c r="GZ120" s="86">
        <f t="shared" si="402"/>
        <v>2.2808528749547773E-25</v>
      </c>
      <c r="HA120" s="86">
        <f t="shared" si="403"/>
        <v>7.2597210598029204E-29</v>
      </c>
      <c r="HC120" s="86">
        <f t="shared" si="326"/>
        <v>0.11115995007338342</v>
      </c>
      <c r="HD120" s="86">
        <f t="shared" si="404"/>
        <v>8.4692540439492037E-2</v>
      </c>
      <c r="HE120" s="86">
        <f t="shared" si="405"/>
        <v>6.9176242484672759E-2</v>
      </c>
      <c r="HF120" s="86">
        <f t="shared" si="406"/>
        <v>1.2688268229934739E-2</v>
      </c>
      <c r="HG120" s="86">
        <f t="shared" si="407"/>
        <v>1.3295069357349507E-2</v>
      </c>
      <c r="HH120" s="86">
        <f t="shared" si="408"/>
        <v>6.3194012329955435E-3</v>
      </c>
      <c r="HI120" s="86">
        <f t="shared" si="409"/>
        <v>2.8188192458962168E-3</v>
      </c>
      <c r="HJ120" s="86">
        <f t="shared" si="410"/>
        <v>1.6848770226931334E-2</v>
      </c>
      <c r="HK120" s="86">
        <f t="shared" si="411"/>
        <v>1.6770339754225225E-5</v>
      </c>
      <c r="HL120" s="86">
        <f t="shared" si="412"/>
        <v>2.7893598260142725E-3</v>
      </c>
      <c r="HM120" s="86">
        <f t="shared" si="413"/>
        <v>5.0644193959189815E-4</v>
      </c>
      <c r="HN120" s="86">
        <f t="shared" si="414"/>
        <v>6.5891236972458293E-3</v>
      </c>
      <c r="HO120" s="86">
        <f t="shared" si="415"/>
        <v>0.11119711425186179</v>
      </c>
      <c r="HP120" s="86">
        <f t="shared" si="416"/>
        <v>6.718735300807803E-2</v>
      </c>
      <c r="HQ120" s="86">
        <f t="shared" si="417"/>
        <v>6.2717847389192311E-2</v>
      </c>
      <c r="HS120" s="86">
        <f t="shared" si="327"/>
        <v>2.7722452055565166E-13</v>
      </c>
      <c r="HT120" s="86">
        <f t="shared" si="418"/>
        <v>2.4078687153405429E-10</v>
      </c>
      <c r="HU120" s="86">
        <f t="shared" si="419"/>
        <v>3.6754151569943147E-11</v>
      </c>
      <c r="HV120" s="86">
        <f t="shared" si="420"/>
        <v>3.1678594055358678E-11</v>
      </c>
      <c r="HW120" s="86">
        <f t="shared" si="421"/>
        <v>6.2716804609247194E-12</v>
      </c>
      <c r="HX120" s="86">
        <f t="shared" si="422"/>
        <v>1.1231562450205427E-11</v>
      </c>
      <c r="HY120" s="86">
        <f t="shared" si="423"/>
        <v>9.678006918967812E-14</v>
      </c>
      <c r="HZ120" s="86">
        <f t="shared" si="424"/>
        <v>1.3914685644753944E-17</v>
      </c>
      <c r="IA120" s="86">
        <f t="shared" si="425"/>
        <v>6.4396013801886957E-12</v>
      </c>
      <c r="IB120" s="86">
        <f t="shared" si="426"/>
        <v>2.2752752136926991E-13</v>
      </c>
      <c r="IC120" s="86">
        <f t="shared" si="427"/>
        <v>1.1448838567128621E-14</v>
      </c>
      <c r="ID120" s="86">
        <f t="shared" si="428"/>
        <v>1.7693432165176042E-13</v>
      </c>
      <c r="IE120" s="86">
        <f t="shared" si="429"/>
        <v>4.0100964539436517E-19</v>
      </c>
      <c r="IF120" s="86">
        <f t="shared" si="430"/>
        <v>8.8344242830383884E-13</v>
      </c>
      <c r="IG120" s="86">
        <f t="shared" si="431"/>
        <v>1.1073676635920151E-9</v>
      </c>
      <c r="II120" s="86">
        <f t="shared" si="328"/>
        <v>8.8020872250426879E-56</v>
      </c>
      <c r="IJ120" s="86">
        <f t="shared" si="329"/>
        <v>4.142758007990956E-40</v>
      </c>
      <c r="IK120" s="86">
        <f t="shared" si="330"/>
        <v>5.730162759097852E-45</v>
      </c>
      <c r="IL120" s="86">
        <f t="shared" si="331"/>
        <v>1.4362809402422896E-45</v>
      </c>
      <c r="IM120" s="86">
        <f t="shared" si="332"/>
        <v>5.9005661425237331E-51</v>
      </c>
      <c r="IN120" s="86">
        <f t="shared" si="333"/>
        <v>5.8768244279827275E-48</v>
      </c>
      <c r="IO120" s="86">
        <f t="shared" si="334"/>
        <v>5.8915912880861972E-57</v>
      </c>
      <c r="IP120" s="86">
        <f t="shared" si="335"/>
        <v>1.6346932444286472E-75</v>
      </c>
      <c r="IQ120" s="86">
        <f t="shared" si="336"/>
        <v>5.0103839682732217E-51</v>
      </c>
      <c r="IR120" s="86">
        <f t="shared" si="337"/>
        <v>1.0535161139197477E-57</v>
      </c>
      <c r="IS120" s="86">
        <f t="shared" si="338"/>
        <v>3.2536894716768979E-62</v>
      </c>
      <c r="IT120" s="86">
        <f t="shared" si="339"/>
        <v>1.7697258017384183E-55</v>
      </c>
      <c r="IU120" s="86">
        <f t="shared" si="340"/>
        <v>4.2502484087199391E-78</v>
      </c>
      <c r="IV120" s="86">
        <f t="shared" si="341"/>
        <v>2.9412779566606718E-59</v>
      </c>
      <c r="IW120" s="86">
        <f t="shared" si="342"/>
        <v>5.8804882611491914E-57</v>
      </c>
      <c r="IY120" s="86">
        <f t="shared" si="343"/>
        <v>0.11115995007366064</v>
      </c>
      <c r="IZ120" s="86">
        <f t="shared" si="344"/>
        <v>8.4692540680278913E-2</v>
      </c>
      <c r="JA120" s="86">
        <f t="shared" si="345"/>
        <v>6.9176242521426914E-2</v>
      </c>
      <c r="JB120" s="86">
        <f t="shared" si="346"/>
        <v>1.2688268261613333E-2</v>
      </c>
      <c r="JC120" s="86">
        <f t="shared" si="347"/>
        <v>1.3295069363621188E-2</v>
      </c>
      <c r="JD120" s="86">
        <f t="shared" si="348"/>
        <v>6.3194012442271061E-3</v>
      </c>
      <c r="JE120" s="86">
        <f t="shared" si="349"/>
        <v>2.818819245992997E-3</v>
      </c>
      <c r="JF120" s="86">
        <f t="shared" si="350"/>
        <v>1.6848770226931348E-2</v>
      </c>
      <c r="JG120" s="86">
        <f t="shared" si="351"/>
        <v>1.6770346193826607E-5</v>
      </c>
      <c r="JH120" s="86">
        <f t="shared" si="352"/>
        <v>2.7893598262418002E-3</v>
      </c>
      <c r="JI120" s="86">
        <f t="shared" si="353"/>
        <v>5.06441939603347E-4</v>
      </c>
      <c r="JJ120" s="86">
        <f t="shared" si="354"/>
        <v>6.5891236974227633E-3</v>
      </c>
      <c r="JK120" s="86">
        <f t="shared" si="355"/>
        <v>0.11119711425186179</v>
      </c>
      <c r="JL120" s="86">
        <f t="shared" si="356"/>
        <v>6.7187353008961476E-2</v>
      </c>
      <c r="JM120" s="86">
        <f t="shared" si="357"/>
        <v>6.271784849655998E-2</v>
      </c>
    </row>
    <row r="121" spans="2:273" x14ac:dyDescent="0.25">
      <c r="B121" s="2">
        <v>94</v>
      </c>
      <c r="C121" s="37">
        <v>49.2</v>
      </c>
      <c r="D121" s="37">
        <v>53.645000000000003</v>
      </c>
      <c r="E121" s="37">
        <v>50.435000000000002</v>
      </c>
      <c r="F121" s="37">
        <v>52.081000000000003</v>
      </c>
      <c r="G121" s="37">
        <v>54.081000000000003</v>
      </c>
      <c r="H121" s="37">
        <v>55.29</v>
      </c>
      <c r="I121" s="37">
        <v>50.984000000000002</v>
      </c>
      <c r="J121" s="37">
        <v>51.677</v>
      </c>
      <c r="K121" s="37">
        <v>50.194000000000003</v>
      </c>
      <c r="L121" s="37">
        <v>50.418999999999997</v>
      </c>
      <c r="M121" s="37">
        <v>49.338999999999999</v>
      </c>
      <c r="N121" s="37">
        <v>51.167000000000002</v>
      </c>
      <c r="O121" s="37">
        <v>55.95</v>
      </c>
      <c r="P121" s="37">
        <v>54.683</v>
      </c>
      <c r="Q121" s="37">
        <v>52.984000000000002</v>
      </c>
      <c r="S121" s="4">
        <f t="shared" si="229"/>
        <v>54.623523424839576</v>
      </c>
      <c r="T121" s="4">
        <f t="shared" si="230"/>
        <v>54.725207123329987</v>
      </c>
      <c r="U121" s="4">
        <f t="shared" si="231"/>
        <v>54.520791400802089</v>
      </c>
      <c r="V121" s="4">
        <f t="shared" si="232"/>
        <v>53.403442720575633</v>
      </c>
      <c r="W121" s="4">
        <f t="shared" si="233"/>
        <v>54.481928328604923</v>
      </c>
      <c r="X121" s="4">
        <f t="shared" si="234"/>
        <v>55.028565514222649</v>
      </c>
      <c r="Y121" s="4">
        <f t="shared" si="235"/>
        <v>53.585048259889781</v>
      </c>
      <c r="Z121" s="4">
        <f t="shared" si="236"/>
        <v>54.480259721089375</v>
      </c>
      <c r="AA121" s="4">
        <f t="shared" si="237"/>
        <v>51.941413749739091</v>
      </c>
      <c r="AB121" s="4">
        <f t="shared" si="238"/>
        <v>52.022616115795316</v>
      </c>
      <c r="AC121" s="4">
        <f t="shared" si="239"/>
        <v>52.369767761642514</v>
      </c>
      <c r="AD121" s="4">
        <f t="shared" si="240"/>
        <v>52.975504360745596</v>
      </c>
      <c r="AE121" s="4">
        <f t="shared" si="241"/>
        <v>59.499361292210125</v>
      </c>
      <c r="AF121" s="4">
        <f t="shared" si="242"/>
        <v>57.761542961421284</v>
      </c>
      <c r="AG121" s="4">
        <f t="shared" si="243"/>
        <v>55.653298598438639</v>
      </c>
      <c r="AI121" s="4">
        <f t="shared" si="244"/>
        <v>-5.4235234248395727</v>
      </c>
      <c r="AJ121" s="4">
        <f t="shared" si="245"/>
        <v>-1.0802071233299841</v>
      </c>
      <c r="AK121" s="4">
        <f t="shared" si="246"/>
        <v>-4.085791400802087</v>
      </c>
      <c r="AL121" s="4">
        <f t="shared" si="247"/>
        <v>-1.3224427205756299</v>
      </c>
      <c r="AM121" s="4">
        <f t="shared" si="248"/>
        <v>-0.40092832860491967</v>
      </c>
      <c r="AN121" s="4">
        <f t="shared" si="249"/>
        <v>0.26143448577735029</v>
      </c>
      <c r="AO121" s="4">
        <f t="shared" si="250"/>
        <v>-2.6010482598897795</v>
      </c>
      <c r="AP121" s="4">
        <f t="shared" si="251"/>
        <v>-2.8032597210893755</v>
      </c>
      <c r="AQ121" s="4">
        <f t="shared" si="252"/>
        <v>-1.7474137497390885</v>
      </c>
      <c r="AR121" s="4">
        <f t="shared" si="253"/>
        <v>-1.6036161157953188</v>
      </c>
      <c r="AS121" s="4">
        <f t="shared" si="254"/>
        <v>-3.0307677616425153</v>
      </c>
      <c r="AT121" s="4">
        <f t="shared" si="255"/>
        <v>-1.8085043607455944</v>
      </c>
      <c r="AU121" s="4">
        <f t="shared" si="256"/>
        <v>-3.5493612922101221</v>
      </c>
      <c r="AV121" s="4">
        <f t="shared" si="358"/>
        <v>-3.0785429614212845</v>
      </c>
      <c r="AW121" s="4">
        <f t="shared" si="358"/>
        <v>-2.6692985984386368</v>
      </c>
      <c r="AY121" s="2">
        <f t="shared" si="308"/>
        <v>50.501903325286179</v>
      </c>
      <c r="AZ121" s="2">
        <f t="shared" si="359"/>
        <v>51.785406097289304</v>
      </c>
      <c r="BA121" s="2">
        <f t="shared" si="360"/>
        <v>52.4508933858693</v>
      </c>
      <c r="BB121" s="2">
        <f t="shared" si="361"/>
        <v>53.236891256111498</v>
      </c>
      <c r="BC121" s="2">
        <f t="shared" si="362"/>
        <v>54.276523593606342</v>
      </c>
      <c r="BD121" s="2">
        <f t="shared" si="363"/>
        <v>54.957687928924422</v>
      </c>
      <c r="BE121" s="2">
        <f t="shared" si="364"/>
        <v>53.562517975631792</v>
      </c>
      <c r="BF121" s="2">
        <f t="shared" si="365"/>
        <v>54.275513917178543</v>
      </c>
      <c r="BG121" s="2">
        <f t="shared" si="366"/>
        <v>51.941379993611719</v>
      </c>
      <c r="BH121" s="2">
        <f t="shared" si="367"/>
        <v>52.000918207041011</v>
      </c>
      <c r="BI121" s="2">
        <f t="shared" si="368"/>
        <v>52.367583024943151</v>
      </c>
      <c r="BJ121" s="2">
        <f t="shared" si="369"/>
        <v>52.898272193729888</v>
      </c>
      <c r="BK121" s="2">
        <f t="shared" si="370"/>
        <v>56.178704426456683</v>
      </c>
      <c r="BL121" s="2">
        <f t="shared" si="371"/>
        <v>56.378633409152336</v>
      </c>
      <c r="BM121" s="2">
        <f t="shared" si="372"/>
        <v>54.837566305283744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>
        <f t="shared" si="312"/>
        <v>52.081000000000003</v>
      </c>
      <c r="CI121" s="2">
        <f t="shared" si="313"/>
        <v>54.081000000000003</v>
      </c>
      <c r="CJ121" s="2">
        <f t="shared" si="314"/>
        <v>55.29</v>
      </c>
      <c r="CK121" s="2">
        <f t="shared" si="315"/>
        <v>50.984000000000002</v>
      </c>
      <c r="CL121" s="2">
        <f t="shared" si="316"/>
        <v>51.677</v>
      </c>
      <c r="CM121" s="2">
        <f t="shared" si="317"/>
        <v>50.194000000000003</v>
      </c>
      <c r="CN121" s="2">
        <f t="shared" si="318"/>
        <v>50.418999999999997</v>
      </c>
      <c r="CO121" s="2">
        <f t="shared" si="319"/>
        <v>49.338999999999999</v>
      </c>
      <c r="CP121" s="2">
        <f t="shared" si="320"/>
        <v>51.167000000000002</v>
      </c>
      <c r="CQ121" s="2" t="str">
        <f t="shared" si="321"/>
        <v/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>
        <f t="shared" si="276"/>
        <v>52.081000000000003</v>
      </c>
      <c r="CY121" s="2">
        <f t="shared" si="277"/>
        <v>54.081000000000003</v>
      </c>
      <c r="CZ121" s="2">
        <f t="shared" si="278"/>
        <v>55.29</v>
      </c>
      <c r="DA121" s="2">
        <f t="shared" si="279"/>
        <v>50.984000000000002</v>
      </c>
      <c r="DB121" s="2">
        <f t="shared" si="280"/>
        <v>51.677</v>
      </c>
      <c r="DC121" s="2">
        <f t="shared" si="281"/>
        <v>50.194000000000003</v>
      </c>
      <c r="DD121" s="2">
        <f t="shared" si="282"/>
        <v>50.418999999999997</v>
      </c>
      <c r="DE121" s="2">
        <f t="shared" si="283"/>
        <v>49.338999999999999</v>
      </c>
      <c r="DF121" s="2">
        <f t="shared" si="284"/>
        <v>51.167000000000002</v>
      </c>
      <c r="DG121" s="2" t="str">
        <f t="shared" si="285"/>
        <v/>
      </c>
      <c r="DH121" s="2" t="str">
        <f t="shared" si="286"/>
        <v/>
      </c>
      <c r="DI121" s="2" t="str">
        <f t="shared" si="287"/>
        <v/>
      </c>
      <c r="DK121" s="2">
        <f t="shared" si="288"/>
        <v>72.529516246657479</v>
      </c>
      <c r="DL121" s="2">
        <f t="shared" si="373"/>
        <v>85.462265078464739</v>
      </c>
      <c r="DM121" s="2">
        <f t="shared" si="373"/>
        <v>87.64999335548174</v>
      </c>
      <c r="DN121" s="2">
        <f t="shared" si="373"/>
        <v>96.913165508909699</v>
      </c>
      <c r="DO121" s="2">
        <f t="shared" si="373"/>
        <v>80.43994095439443</v>
      </c>
      <c r="DP121" s="2">
        <f t="shared" si="373"/>
        <v>82.875396254907912</v>
      </c>
      <c r="DQ121" s="2">
        <f t="shared" si="373"/>
        <v>75.160396716697932</v>
      </c>
      <c r="DR121" s="2">
        <f t="shared" si="373"/>
        <v>79.241615947467167</v>
      </c>
      <c r="DS121" s="2">
        <f t="shared" si="373"/>
        <v>87.051289721254349</v>
      </c>
      <c r="DT121" s="2">
        <f t="shared" si="373"/>
        <v>87.398202439024388</v>
      </c>
      <c r="DU121" s="2">
        <f t="shared" si="373"/>
        <v>77.980102720450276</v>
      </c>
      <c r="DV121" s="2">
        <f t="shared" si="373"/>
        <v>78.358653427967397</v>
      </c>
      <c r="DW121" s="2">
        <f t="shared" si="373"/>
        <v>80.799058129558119</v>
      </c>
      <c r="DX121" s="2">
        <f t="shared" si="373"/>
        <v>70.905007563025208</v>
      </c>
      <c r="DY121" s="2">
        <f t="shared" si="373"/>
        <v>65.279090909090911</v>
      </c>
      <c r="EA121" s="2">
        <f t="shared" si="228"/>
        <v>50.310638663335411</v>
      </c>
      <c r="EB121" s="2">
        <f t="shared" si="290"/>
        <v>51.505654840663297</v>
      </c>
      <c r="EC121" s="2">
        <f t="shared" si="291"/>
        <v>52.133918887933504</v>
      </c>
      <c r="ED121" s="2">
        <f t="shared" si="292"/>
        <v>52.850936848440639</v>
      </c>
      <c r="EE121" s="2">
        <f t="shared" si="293"/>
        <v>54.024660764621473</v>
      </c>
      <c r="EF121" s="2">
        <f t="shared" si="294"/>
        <v>54.690625963888372</v>
      </c>
      <c r="EG121" s="2">
        <f t="shared" si="295"/>
        <v>53.318999845182077</v>
      </c>
      <c r="EH121" s="2">
        <f t="shared" si="296"/>
        <v>53.998273977785168</v>
      </c>
      <c r="EI121" s="2">
        <f t="shared" si="297"/>
        <v>51.584912230640015</v>
      </c>
      <c r="EJ121" s="2">
        <f t="shared" si="298"/>
        <v>51.608906471398583</v>
      </c>
      <c r="EK121" s="2">
        <f t="shared" si="299"/>
        <v>52.068602344954499</v>
      </c>
      <c r="EL121" s="2">
        <f t="shared" si="300"/>
        <v>52.625729159297265</v>
      </c>
      <c r="EM121" s="2">
        <f t="shared" si="301"/>
        <v>55.829031353158484</v>
      </c>
      <c r="EN121" s="2">
        <f t="shared" si="302"/>
        <v>56.179116601680953</v>
      </c>
      <c r="EO121" s="2">
        <f t="shared" si="303"/>
        <v>54.679550673177587</v>
      </c>
      <c r="EQ121" s="2">
        <f t="shared" si="304"/>
        <v>49.845414484349412</v>
      </c>
      <c r="ER121" s="2">
        <f t="shared" si="374"/>
        <v>51.168513225224856</v>
      </c>
      <c r="ES121" s="2">
        <f t="shared" si="374"/>
        <v>51.414097012738225</v>
      </c>
      <c r="ET121" s="2">
        <f t="shared" si="374"/>
        <v>52.365219012585257</v>
      </c>
      <c r="EU121" s="2">
        <f t="shared" si="374"/>
        <v>53.75752640990995</v>
      </c>
      <c r="EV121" s="2">
        <f t="shared" si="374"/>
        <v>54.60905934301676</v>
      </c>
      <c r="EW121" s="2">
        <f t="shared" si="374"/>
        <v>52.902094109792188</v>
      </c>
      <c r="EX121" s="2">
        <f t="shared" si="374"/>
        <v>53.355702006388455</v>
      </c>
      <c r="EY121" s="2">
        <f t="shared" si="374"/>
        <v>51.300782281497327</v>
      </c>
      <c r="EZ121" s="2">
        <f t="shared" si="374"/>
        <v>51.154429165128178</v>
      </c>
      <c r="FA121" s="2">
        <f t="shared" si="374"/>
        <v>51.574036730641552</v>
      </c>
      <c r="FB121" s="2">
        <f t="shared" si="374"/>
        <v>52.505578179018094</v>
      </c>
      <c r="FC121" s="2">
        <f t="shared" si="374"/>
        <v>55.289757051676247</v>
      </c>
      <c r="FD121" s="2">
        <f t="shared" si="374"/>
        <v>56.05077497393254</v>
      </c>
      <c r="FE121" s="2">
        <f t="shared" si="374"/>
        <v>54.920248604937917</v>
      </c>
      <c r="FG121" s="2">
        <f t="shared" si="306"/>
        <v>0.99135851857772372</v>
      </c>
      <c r="FH121" s="2">
        <f t="shared" si="375"/>
        <v>0.99173052910760873</v>
      </c>
      <c r="FI121" s="2">
        <f t="shared" si="375"/>
        <v>0.99101713457805463</v>
      </c>
      <c r="FJ121" s="2">
        <f t="shared" si="375"/>
        <v>0.9912084775330765</v>
      </c>
      <c r="FK121" s="2">
        <f t="shared" si="375"/>
        <v>0.99043397643231146</v>
      </c>
      <c r="FL121" s="2">
        <f t="shared" si="375"/>
        <v>0.99051456761196799</v>
      </c>
      <c r="FM121" s="2">
        <f t="shared" si="375"/>
        <v>0.98878555219441155</v>
      </c>
      <c r="FN121" s="2">
        <f t="shared" si="375"/>
        <v>0.98892917272145242</v>
      </c>
      <c r="FO121" s="2">
        <f t="shared" si="375"/>
        <v>0.98991626755496698</v>
      </c>
      <c r="FP121" s="2">
        <f t="shared" si="375"/>
        <v>0.98899560620068938</v>
      </c>
      <c r="FQ121" s="2">
        <f t="shared" si="375"/>
        <v>0.98839309297957811</v>
      </c>
      <c r="FR121" s="2">
        <f t="shared" si="375"/>
        <v>0.9893939496135693</v>
      </c>
      <c r="FS121" s="2">
        <f t="shared" si="375"/>
        <v>0.98594151582479828</v>
      </c>
      <c r="FT121" s="2">
        <f t="shared" si="375"/>
        <v>0.98643360990046625</v>
      </c>
      <c r="FU121" s="2">
        <f t="shared" si="375"/>
        <v>0.98513019732933571</v>
      </c>
      <c r="FW121" s="2">
        <f t="shared" si="324"/>
        <v>1.5892465240083453E-3</v>
      </c>
      <c r="FX121" s="2">
        <f t="shared" si="376"/>
        <v>3.1201824147295124E-3</v>
      </c>
      <c r="FY121" s="2">
        <f t="shared" si="377"/>
        <v>2.8640687273104827E-3</v>
      </c>
      <c r="FZ121" s="2">
        <f t="shared" si="378"/>
        <v>2.9228194551842164E-3</v>
      </c>
      <c r="GA121" s="2">
        <f t="shared" si="379"/>
        <v>3.0934390991907796E-3</v>
      </c>
      <c r="GB121" s="2">
        <f t="shared" si="380"/>
        <v>3.4667113655872045E-3</v>
      </c>
      <c r="GC121" s="2">
        <f t="shared" si="381"/>
        <v>3.4086236921372359E-3</v>
      </c>
      <c r="GD121" s="2">
        <f t="shared" si="382"/>
        <v>3.4622417181468688E-3</v>
      </c>
      <c r="GE121" s="2">
        <f t="shared" si="383"/>
        <v>4.1026947060918435E-3</v>
      </c>
      <c r="GF121" s="2">
        <f t="shared" si="384"/>
        <v>4.0216991259769087E-3</v>
      </c>
      <c r="GG121" s="2">
        <f t="shared" si="385"/>
        <v>3.5823267491277965E-3</v>
      </c>
      <c r="GH121" s="2">
        <f t="shared" si="386"/>
        <v>3.1764780463158335E-3</v>
      </c>
      <c r="GI121" s="2">
        <f t="shared" si="387"/>
        <v>2.5360989545035401E-3</v>
      </c>
      <c r="GJ121" s="2">
        <f t="shared" si="388"/>
        <v>2.0287562031295931E-3</v>
      </c>
      <c r="GK121" s="2">
        <f t="shared" si="389"/>
        <v>1.6724713644780953E-3</v>
      </c>
      <c r="GM121" s="86">
        <f t="shared" si="325"/>
        <v>1.5877994573965311E-23</v>
      </c>
      <c r="GN121" s="86">
        <f t="shared" si="390"/>
        <v>7.4222127538172029E-26</v>
      </c>
      <c r="GO121" s="86">
        <f t="shared" si="391"/>
        <v>3.6008400581592269E-30</v>
      </c>
      <c r="GP121" s="86">
        <f t="shared" si="392"/>
        <v>3.8742223316986401E-41</v>
      </c>
      <c r="GQ121" s="86">
        <f t="shared" si="393"/>
        <v>6.8391799372172563E-40</v>
      </c>
      <c r="GR121" s="86">
        <f t="shared" si="394"/>
        <v>1.3648552634362568E-54</v>
      </c>
      <c r="GS121" s="86">
        <f t="shared" si="395"/>
        <v>2.2738467325037009E-49</v>
      </c>
      <c r="GT121" s="86">
        <f t="shared" si="396"/>
        <v>2.1814989727018535E-51</v>
      </c>
      <c r="GU121" s="86">
        <f t="shared" si="397"/>
        <v>3.4351293958178199E-51</v>
      </c>
      <c r="GV121" s="86">
        <f t="shared" si="398"/>
        <v>3.8818232250453911E-61</v>
      </c>
      <c r="GW121" s="86">
        <f t="shared" si="399"/>
        <v>1.3474065844307305E-53</v>
      </c>
      <c r="GX121" s="86">
        <f t="shared" si="400"/>
        <v>8.5975089631094304E-46</v>
      </c>
      <c r="GY121" s="86">
        <f t="shared" si="401"/>
        <v>2.7106150908348182E-25</v>
      </c>
      <c r="GZ121" s="86">
        <f t="shared" si="402"/>
        <v>4.9148214500393623E-27</v>
      </c>
      <c r="HA121" s="86">
        <f t="shared" si="403"/>
        <v>9.0069953701582217E-31</v>
      </c>
      <c r="HC121" s="86">
        <f t="shared" si="326"/>
        <v>6.2665293812052214E-2</v>
      </c>
      <c r="HD121" s="86">
        <f t="shared" si="404"/>
        <v>3.8714265393520866E-2</v>
      </c>
      <c r="HE121" s="86">
        <f t="shared" si="405"/>
        <v>2.8139582695676908E-2</v>
      </c>
      <c r="HF121" s="86">
        <f t="shared" si="406"/>
        <v>3.0493185393922601E-3</v>
      </c>
      <c r="HG121" s="86">
        <f t="shared" si="407"/>
        <v>3.7405478222352095E-3</v>
      </c>
      <c r="HH121" s="86">
        <f t="shared" si="408"/>
        <v>1.2489265625685311E-3</v>
      </c>
      <c r="HI121" s="86">
        <f t="shared" si="409"/>
        <v>5.0874058727115069E-4</v>
      </c>
      <c r="HJ121" s="86">
        <f t="shared" si="410"/>
        <v>6.1073656080047308E-3</v>
      </c>
      <c r="HK121" s="86">
        <f t="shared" si="411"/>
        <v>1.0155469498039014E-6</v>
      </c>
      <c r="HL121" s="86">
        <f t="shared" si="412"/>
        <v>6.9534407663584088E-4</v>
      </c>
      <c r="HM121" s="86">
        <f t="shared" si="413"/>
        <v>6.19622623727678E-5</v>
      </c>
      <c r="HN121" s="86">
        <f t="shared" si="414"/>
        <v>1.5483404318850267E-3</v>
      </c>
      <c r="HO121" s="86">
        <f t="shared" si="415"/>
        <v>6.0265484140358601E-2</v>
      </c>
      <c r="HP121" s="86">
        <f t="shared" si="416"/>
        <v>2.8969086275454241E-2</v>
      </c>
      <c r="HQ121" s="86">
        <f t="shared" si="417"/>
        <v>2.649522882575478E-2</v>
      </c>
      <c r="HS121" s="86">
        <f t="shared" si="327"/>
        <v>1.2222594628231847E-12</v>
      </c>
      <c r="HT121" s="86">
        <f t="shared" si="418"/>
        <v>8.1094348311182429E-10</v>
      </c>
      <c r="HU121" s="86">
        <f t="shared" si="419"/>
        <v>1.3822330919057808E-10</v>
      </c>
      <c r="HV121" s="86">
        <f t="shared" si="420"/>
        <v>1.2128435622915847E-10</v>
      </c>
      <c r="HW121" s="86">
        <f t="shared" si="421"/>
        <v>2.7673289335857244E-11</v>
      </c>
      <c r="HX121" s="86">
        <f t="shared" si="422"/>
        <v>4.787653244690186E-11</v>
      </c>
      <c r="HY121" s="86">
        <f t="shared" si="423"/>
        <v>5.4429187084777261E-13</v>
      </c>
      <c r="HZ121" s="86">
        <f t="shared" si="424"/>
        <v>1.3680439428975948E-16</v>
      </c>
      <c r="IA121" s="86">
        <f t="shared" si="425"/>
        <v>3.0608705315238751E-11</v>
      </c>
      <c r="IB121" s="86">
        <f t="shared" si="426"/>
        <v>1.3256777863237209E-12</v>
      </c>
      <c r="IC121" s="86">
        <f t="shared" si="427"/>
        <v>7.5653254782055553E-14</v>
      </c>
      <c r="ID121" s="86">
        <f t="shared" si="428"/>
        <v>9.3615750554509459E-13</v>
      </c>
      <c r="IE121" s="86">
        <f t="shared" si="429"/>
        <v>4.0375587861000504E-18</v>
      </c>
      <c r="IF121" s="86">
        <f t="shared" si="430"/>
        <v>3.5718123213885198E-12</v>
      </c>
      <c r="IG121" s="86">
        <f t="shared" si="431"/>
        <v>2.8781534517994114E-9</v>
      </c>
      <c r="II121" s="86">
        <f t="shared" si="328"/>
        <v>2.8533685137596226E-54</v>
      </c>
      <c r="IJ121" s="86">
        <f t="shared" si="329"/>
        <v>6.5228635230919022E-39</v>
      </c>
      <c r="IK121" s="86">
        <f t="shared" si="330"/>
        <v>1.2211552875175057E-43</v>
      </c>
      <c r="IL121" s="86">
        <f t="shared" si="331"/>
        <v>3.227182478301708E-44</v>
      </c>
      <c r="IM121" s="86">
        <f t="shared" si="332"/>
        <v>2.0067261767969309E-49</v>
      </c>
      <c r="IN121" s="86">
        <f t="shared" si="333"/>
        <v>1.7223346915370592E-46</v>
      </c>
      <c r="IO121" s="86">
        <f t="shared" si="334"/>
        <v>3.2863745755674453E-55</v>
      </c>
      <c r="IP121" s="86">
        <f t="shared" si="335"/>
        <v>3.5639445002409007E-73</v>
      </c>
      <c r="IQ121" s="86">
        <f t="shared" si="336"/>
        <v>2.0457924543458684E-49</v>
      </c>
      <c r="IR121" s="86">
        <f t="shared" si="337"/>
        <v>6.9938143505258276E-56</v>
      </c>
      <c r="IS121" s="86">
        <f t="shared" si="338"/>
        <v>2.7624688668358433E-60</v>
      </c>
      <c r="IT121" s="86">
        <f t="shared" si="339"/>
        <v>8.4594856428568708E-54</v>
      </c>
      <c r="IU121" s="86">
        <f t="shared" si="340"/>
        <v>8.4168017150750763E-76</v>
      </c>
      <c r="IV121" s="86">
        <f t="shared" si="341"/>
        <v>1.37494046432197E-57</v>
      </c>
      <c r="IW121" s="86">
        <f t="shared" si="342"/>
        <v>2.1136504901432677E-55</v>
      </c>
      <c r="IY121" s="86">
        <f t="shared" si="343"/>
        <v>6.2665293813274472E-2</v>
      </c>
      <c r="IZ121" s="86">
        <f t="shared" si="344"/>
        <v>3.8714266204464352E-2</v>
      </c>
      <c r="JA121" s="86">
        <f t="shared" si="345"/>
        <v>2.8139582833900216E-2</v>
      </c>
      <c r="JB121" s="86">
        <f t="shared" si="346"/>
        <v>3.0493186606766164E-3</v>
      </c>
      <c r="JC121" s="86">
        <f t="shared" si="347"/>
        <v>3.7405478499084989E-3</v>
      </c>
      <c r="JD121" s="86">
        <f t="shared" si="348"/>
        <v>1.2489266104450635E-3</v>
      </c>
      <c r="JE121" s="86">
        <f t="shared" si="349"/>
        <v>5.0874058781544252E-4</v>
      </c>
      <c r="JF121" s="86">
        <f t="shared" si="350"/>
        <v>6.1073656080048678E-3</v>
      </c>
      <c r="JG121" s="86">
        <f t="shared" si="351"/>
        <v>1.0155775585092167E-6</v>
      </c>
      <c r="JH121" s="86">
        <f t="shared" si="352"/>
        <v>6.9534407796151862E-4</v>
      </c>
      <c r="JI121" s="86">
        <f t="shared" si="353"/>
        <v>6.1962262448421056E-5</v>
      </c>
      <c r="JJ121" s="86">
        <f t="shared" si="354"/>
        <v>1.5483404328211841E-3</v>
      </c>
      <c r="JK121" s="86">
        <f t="shared" si="355"/>
        <v>6.0265484140358608E-2</v>
      </c>
      <c r="JL121" s="86">
        <f t="shared" si="356"/>
        <v>2.8969086279026054E-2</v>
      </c>
      <c r="JM121" s="86">
        <f t="shared" si="357"/>
        <v>2.6495231703908231E-2</v>
      </c>
    </row>
    <row r="122" spans="2:273" x14ac:dyDescent="0.25">
      <c r="B122" s="2">
        <v>95</v>
      </c>
      <c r="C122" s="37">
        <v>48.96</v>
      </c>
      <c r="D122" s="37">
        <v>50.371000000000002</v>
      </c>
      <c r="E122" s="37">
        <v>50.323</v>
      </c>
      <c r="F122" s="37">
        <v>52.113</v>
      </c>
      <c r="G122" s="37">
        <v>54.758000000000003</v>
      </c>
      <c r="H122" s="37">
        <v>55.354999999999997</v>
      </c>
      <c r="I122" s="37">
        <v>53.581000000000003</v>
      </c>
      <c r="J122" s="37">
        <v>51.225999999999999</v>
      </c>
      <c r="K122" s="37">
        <v>49.097000000000001</v>
      </c>
      <c r="L122" s="37">
        <v>52.145000000000003</v>
      </c>
      <c r="M122" s="37">
        <v>50.758000000000003</v>
      </c>
      <c r="N122" s="37">
        <v>52.067</v>
      </c>
      <c r="O122" s="37">
        <v>54</v>
      </c>
      <c r="P122" s="37">
        <v>54.75</v>
      </c>
      <c r="Q122" s="37">
        <v>51.802999999999997</v>
      </c>
      <c r="S122" s="4">
        <f t="shared" si="229"/>
        <v>52.155135992828605</v>
      </c>
      <c r="T122" s="4">
        <f t="shared" si="230"/>
        <v>52.613713243738424</v>
      </c>
      <c r="U122" s="4">
        <f t="shared" si="231"/>
        <v>52.866416457080753</v>
      </c>
      <c r="V122" s="4">
        <f t="shared" si="232"/>
        <v>53.06113308599808</v>
      </c>
      <c r="W122" s="4">
        <f t="shared" si="233"/>
        <v>54.131112601805079</v>
      </c>
      <c r="X122" s="4">
        <f t="shared" si="234"/>
        <v>54.794577866388828</v>
      </c>
      <c r="Y122" s="4">
        <f t="shared" si="235"/>
        <v>53.370736832046937</v>
      </c>
      <c r="Z122" s="4">
        <f t="shared" si="236"/>
        <v>54.078473965483909</v>
      </c>
      <c r="AA122" s="4">
        <f t="shared" si="237"/>
        <v>51.747268069676672</v>
      </c>
      <c r="AB122" s="4">
        <f t="shared" si="238"/>
        <v>51.802626792792907</v>
      </c>
      <c r="AC122" s="4">
        <f t="shared" si="239"/>
        <v>52.153625446890423</v>
      </c>
      <c r="AD122" s="4">
        <f t="shared" si="240"/>
        <v>52.733991905099224</v>
      </c>
      <c r="AE122" s="4">
        <f t="shared" si="241"/>
        <v>57.26785385611948</v>
      </c>
      <c r="AF122" s="4">
        <f t="shared" si="242"/>
        <v>56.624502948372367</v>
      </c>
      <c r="AG122" s="4">
        <f t="shared" si="243"/>
        <v>54.947190413634566</v>
      </c>
      <c r="AI122" s="4">
        <f t="shared" si="244"/>
        <v>-3.1951359928286038</v>
      </c>
      <c r="AJ122" s="4">
        <f t="shared" si="245"/>
        <v>-2.2427132437384216</v>
      </c>
      <c r="AK122" s="4">
        <f t="shared" si="246"/>
        <v>-2.5434164570807525</v>
      </c>
      <c r="AL122" s="4">
        <f t="shared" si="247"/>
        <v>-0.94813308599808011</v>
      </c>
      <c r="AM122" s="4">
        <f t="shared" si="248"/>
        <v>0.62688739819492412</v>
      </c>
      <c r="AN122" s="4">
        <f t="shared" si="249"/>
        <v>0.56042213361116922</v>
      </c>
      <c r="AO122" s="4">
        <f t="shared" si="250"/>
        <v>0.21026316795306599</v>
      </c>
      <c r="AP122" s="4">
        <f t="shared" si="251"/>
        <v>-2.8524739654839095</v>
      </c>
      <c r="AQ122" s="4">
        <f t="shared" si="252"/>
        <v>-2.6502680696766703</v>
      </c>
      <c r="AR122" s="4">
        <f t="shared" si="253"/>
        <v>0.34237320720709619</v>
      </c>
      <c r="AS122" s="4">
        <f t="shared" si="254"/>
        <v>-1.3956254468904206</v>
      </c>
      <c r="AT122" s="4">
        <f t="shared" si="255"/>
        <v>-0.66699190509922346</v>
      </c>
      <c r="AU122" s="4">
        <f t="shared" si="256"/>
        <v>-3.2678538561194799</v>
      </c>
      <c r="AV122" s="4">
        <f t="shared" si="358"/>
        <v>-1.874502948372367</v>
      </c>
      <c r="AW122" s="4">
        <f t="shared" si="358"/>
        <v>-3.1441904136345684</v>
      </c>
      <c r="AY122" s="2">
        <f t="shared" si="308"/>
        <v>50.347632745201985</v>
      </c>
      <c r="AZ122" s="2">
        <f t="shared" si="359"/>
        <v>51.601403334718555</v>
      </c>
      <c r="BA122" s="2">
        <f t="shared" si="360"/>
        <v>52.253860589176057</v>
      </c>
      <c r="BB122" s="2">
        <f t="shared" si="361"/>
        <v>53.034306508340585</v>
      </c>
      <c r="BC122" s="2">
        <f t="shared" si="362"/>
        <v>54.091491335033112</v>
      </c>
      <c r="BD122" s="2">
        <f t="shared" si="363"/>
        <v>54.785557845259177</v>
      </c>
      <c r="BE122" s="2">
        <f t="shared" si="364"/>
        <v>53.368176571777511</v>
      </c>
      <c r="BF122" s="2">
        <f t="shared" si="365"/>
        <v>54.029365456414588</v>
      </c>
      <c r="BG122" s="2">
        <f t="shared" si="366"/>
        <v>51.747266885874275</v>
      </c>
      <c r="BH122" s="2">
        <f t="shared" si="367"/>
        <v>51.799055587198538</v>
      </c>
      <c r="BI122" s="2">
        <f t="shared" si="368"/>
        <v>52.153467743297092</v>
      </c>
      <c r="BJ122" s="2">
        <f t="shared" si="369"/>
        <v>52.722012510984698</v>
      </c>
      <c r="BK122" s="2">
        <f t="shared" si="370"/>
        <v>55.973860163540174</v>
      </c>
      <c r="BL122" s="2">
        <f t="shared" si="371"/>
        <v>56.211130838584495</v>
      </c>
      <c r="BM122" s="2">
        <f t="shared" si="372"/>
        <v>54.718729070577261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50.323</v>
      </c>
      <c r="CH122" s="2">
        <f t="shared" si="312"/>
        <v>52.113</v>
      </c>
      <c r="CI122" s="2">
        <f t="shared" si="313"/>
        <v>54.758000000000003</v>
      </c>
      <c r="CJ122" s="2">
        <f t="shared" si="314"/>
        <v>55.354999999999997</v>
      </c>
      <c r="CK122" s="2">
        <f t="shared" si="315"/>
        <v>53.581000000000003</v>
      </c>
      <c r="CL122" s="2">
        <f t="shared" si="316"/>
        <v>51.225999999999999</v>
      </c>
      <c r="CM122" s="2">
        <f t="shared" si="317"/>
        <v>49.097000000000001</v>
      </c>
      <c r="CN122" s="2">
        <f t="shared" si="318"/>
        <v>52.145000000000003</v>
      </c>
      <c r="CO122" s="2">
        <f t="shared" si="319"/>
        <v>50.758000000000003</v>
      </c>
      <c r="CP122" s="2">
        <f t="shared" si="320"/>
        <v>52.067</v>
      </c>
      <c r="CQ122" s="2" t="str">
        <f t="shared" si="321"/>
        <v/>
      </c>
      <c r="CR122" s="2" t="str">
        <f t="shared" si="322"/>
        <v/>
      </c>
      <c r="CS122" s="2">
        <f t="shared" si="323"/>
        <v>51.802999999999997</v>
      </c>
      <c r="CU122" s="2" t="str">
        <f t="shared" si="273"/>
        <v/>
      </c>
      <c r="CV122" s="2" t="str">
        <f t="shared" si="274"/>
        <v/>
      </c>
      <c r="CW122" s="2">
        <f t="shared" si="275"/>
        <v>50.323</v>
      </c>
      <c r="CX122" s="2">
        <f t="shared" si="276"/>
        <v>52.113</v>
      </c>
      <c r="CY122" s="2">
        <f t="shared" si="277"/>
        <v>54.758000000000003</v>
      </c>
      <c r="CZ122" s="2">
        <f t="shared" si="278"/>
        <v>55.354999999999997</v>
      </c>
      <c r="DA122" s="2">
        <f t="shared" si="279"/>
        <v>53.581000000000003</v>
      </c>
      <c r="DB122" s="2">
        <f t="shared" si="280"/>
        <v>51.225999999999999</v>
      </c>
      <c r="DC122" s="2">
        <f t="shared" si="281"/>
        <v>49.097000000000001</v>
      </c>
      <c r="DD122" s="2">
        <f t="shared" si="282"/>
        <v>52.145000000000003</v>
      </c>
      <c r="DE122" s="2">
        <f t="shared" si="283"/>
        <v>50.758000000000003</v>
      </c>
      <c r="DF122" s="2">
        <f t="shared" si="284"/>
        <v>52.067</v>
      </c>
      <c r="DG122" s="2" t="str">
        <f t="shared" si="285"/>
        <v/>
      </c>
      <c r="DH122" s="2" t="str">
        <f t="shared" si="286"/>
        <v/>
      </c>
      <c r="DI122" s="2">
        <f t="shared" si="287"/>
        <v>51.802999999999997</v>
      </c>
      <c r="DK122" s="2">
        <f t="shared" si="288"/>
        <v>72.666477595008516</v>
      </c>
      <c r="DL122" s="2">
        <f t="shared" si="373"/>
        <v>85.739055533047022</v>
      </c>
      <c r="DM122" s="2">
        <f t="shared" si="373"/>
        <v>87.955448504983394</v>
      </c>
      <c r="DN122" s="2">
        <f t="shared" si="373"/>
        <v>97.322821806100876</v>
      </c>
      <c r="DO122" s="2">
        <f t="shared" si="373"/>
        <v>80.62907490184233</v>
      </c>
      <c r="DP122" s="2">
        <f t="shared" si="373"/>
        <v>83.068692540018148</v>
      </c>
      <c r="DQ122" s="2">
        <f t="shared" si="373"/>
        <v>75.292647748592856</v>
      </c>
      <c r="DR122" s="2">
        <f t="shared" si="373"/>
        <v>79.432032363977484</v>
      </c>
      <c r="DS122" s="2">
        <f t="shared" si="373"/>
        <v>87.324445296167241</v>
      </c>
      <c r="DT122" s="2">
        <f t="shared" si="373"/>
        <v>87.705140243902434</v>
      </c>
      <c r="DU122" s="2">
        <f t="shared" si="373"/>
        <v>78.181807504690426</v>
      </c>
      <c r="DV122" s="2">
        <f t="shared" si="373"/>
        <v>78.564600724856547</v>
      </c>
      <c r="DW122" s="2">
        <f t="shared" si="373"/>
        <v>81.02438116688117</v>
      </c>
      <c r="DX122" s="2">
        <f t="shared" si="373"/>
        <v>71.025319327731097</v>
      </c>
      <c r="DY122" s="2">
        <f t="shared" si="373"/>
        <v>65.376000000000005</v>
      </c>
      <c r="EA122" s="2">
        <f t="shared" si="228"/>
        <v>50.170979075577762</v>
      </c>
      <c r="EB122" s="2">
        <f t="shared" si="290"/>
        <v>51.342895890410951</v>
      </c>
      <c r="EC122" s="2">
        <f t="shared" si="291"/>
        <v>51.960880624820867</v>
      </c>
      <c r="ED122" s="2">
        <f t="shared" si="292"/>
        <v>52.677522217763993</v>
      </c>
      <c r="EE122" s="2">
        <f t="shared" si="293"/>
        <v>53.858599966241869</v>
      </c>
      <c r="EF122" s="2">
        <f t="shared" si="294"/>
        <v>54.538841455407614</v>
      </c>
      <c r="EG122" s="2">
        <f t="shared" si="295"/>
        <v>53.142873978201649</v>
      </c>
      <c r="EH122" s="2">
        <f t="shared" si="296"/>
        <v>53.772280015738012</v>
      </c>
      <c r="EI122" s="2">
        <f t="shared" si="297"/>
        <v>51.417959914450044</v>
      </c>
      <c r="EJ122" s="2">
        <f t="shared" si="298"/>
        <v>51.436590355221725</v>
      </c>
      <c r="EK122" s="2">
        <f t="shared" si="299"/>
        <v>51.876532819003387</v>
      </c>
      <c r="EL122" s="2">
        <f t="shared" si="300"/>
        <v>52.469764886216261</v>
      </c>
      <c r="EM122" s="2">
        <f t="shared" si="301"/>
        <v>55.649534974303805</v>
      </c>
      <c r="EN122" s="2">
        <f t="shared" si="302"/>
        <v>56.025596256823491</v>
      </c>
      <c r="EO122" s="2">
        <f t="shared" si="303"/>
        <v>54.571613415232335</v>
      </c>
      <c r="EQ122" s="2">
        <f t="shared" si="304"/>
        <v>49.728424439018013</v>
      </c>
      <c r="ER122" s="2">
        <f t="shared" si="374"/>
        <v>51.023607967329326</v>
      </c>
      <c r="ES122" s="2">
        <f t="shared" si="374"/>
        <v>51.279969370673157</v>
      </c>
      <c r="ET122" s="2">
        <f t="shared" si="374"/>
        <v>52.222694188793433</v>
      </c>
      <c r="EU122" s="2">
        <f t="shared" si="374"/>
        <v>53.605127071059727</v>
      </c>
      <c r="EV122" s="2">
        <f t="shared" si="374"/>
        <v>54.460866860335194</v>
      </c>
      <c r="EW122" s="2">
        <f t="shared" si="374"/>
        <v>52.751475782168825</v>
      </c>
      <c r="EX122" s="2">
        <f t="shared" si="374"/>
        <v>53.180351712552039</v>
      </c>
      <c r="EY122" s="2">
        <f t="shared" si="374"/>
        <v>51.151253741937289</v>
      </c>
      <c r="EZ122" s="2">
        <f t="shared" si="374"/>
        <v>51.009342423356628</v>
      </c>
      <c r="FA122" s="2">
        <f t="shared" si="374"/>
        <v>51.416203150879582</v>
      </c>
      <c r="FB122" s="2">
        <f t="shared" si="374"/>
        <v>52.355132115251486</v>
      </c>
      <c r="FC122" s="2">
        <f t="shared" si="374"/>
        <v>55.138368438383225</v>
      </c>
      <c r="FD122" s="2">
        <f t="shared" si="374"/>
        <v>55.902301777790306</v>
      </c>
      <c r="FE122" s="2">
        <f t="shared" si="374"/>
        <v>54.790240015179819</v>
      </c>
      <c r="FG122" s="2">
        <f t="shared" si="306"/>
        <v>0.99211287824894734</v>
      </c>
      <c r="FH122" s="2">
        <f t="shared" si="375"/>
        <v>0.99245266128710574</v>
      </c>
      <c r="FI122" s="2">
        <f t="shared" si="375"/>
        <v>0.99180104895853471</v>
      </c>
      <c r="FJ122" s="2">
        <f t="shared" si="375"/>
        <v>0.99197582904861437</v>
      </c>
      <c r="FK122" s="2">
        <f t="shared" si="375"/>
        <v>0.99126833331714026</v>
      </c>
      <c r="FL122" s="2">
        <f t="shared" si="375"/>
        <v>0.99134195671131031</v>
      </c>
      <c r="FM122" s="2">
        <f t="shared" si="375"/>
        <v>0.98976219989620062</v>
      </c>
      <c r="FN122" s="2">
        <f t="shared" si="375"/>
        <v>0.98989344059244588</v>
      </c>
      <c r="FO122" s="2">
        <f t="shared" si="375"/>
        <v>0.99079535980769518</v>
      </c>
      <c r="FP122" s="2">
        <f t="shared" si="375"/>
        <v>0.98995414650230396</v>
      </c>
      <c r="FQ122" s="2">
        <f t="shared" si="375"/>
        <v>0.9894035530253521</v>
      </c>
      <c r="FR122" s="2">
        <f t="shared" si="375"/>
        <v>0.99031813179625816</v>
      </c>
      <c r="FS122" s="2">
        <f t="shared" si="375"/>
        <v>0.98716263029514539</v>
      </c>
      <c r="FT122" s="2">
        <f t="shared" si="375"/>
        <v>0.98761251829988494</v>
      </c>
      <c r="FU122" s="2">
        <f t="shared" si="375"/>
        <v>0.98642081202754084</v>
      </c>
      <c r="FW122" s="2">
        <f t="shared" si="324"/>
        <v>1.7423070180519881E-3</v>
      </c>
      <c r="FX122" s="2">
        <f t="shared" si="376"/>
        <v>3.4201824096967352E-3</v>
      </c>
      <c r="FY122" s="2">
        <f t="shared" si="377"/>
        <v>3.1395213986195815E-3</v>
      </c>
      <c r="FZ122" s="2">
        <f t="shared" si="378"/>
        <v>3.203904340178353E-3</v>
      </c>
      <c r="GA122" s="2">
        <f t="shared" si="379"/>
        <v>3.3908765182152183E-3</v>
      </c>
      <c r="GB122" s="2">
        <f t="shared" si="380"/>
        <v>3.7999025014731126E-3</v>
      </c>
      <c r="GC122" s="2">
        <f t="shared" si="381"/>
        <v>3.7362528611459877E-3</v>
      </c>
      <c r="GD122" s="2">
        <f t="shared" si="382"/>
        <v>3.7950049050658984E-3</v>
      </c>
      <c r="GE122" s="2">
        <f t="shared" si="383"/>
        <v>4.4967353902309595E-3</v>
      </c>
      <c r="GF122" s="2">
        <f t="shared" si="384"/>
        <v>4.4079950733238865E-3</v>
      </c>
      <c r="GG122" s="2">
        <f t="shared" si="385"/>
        <v>3.9265860792447958E-3</v>
      </c>
      <c r="GH122" s="2">
        <f t="shared" si="386"/>
        <v>3.4818718608261613E-3</v>
      </c>
      <c r="GI122" s="2">
        <f t="shared" si="387"/>
        <v>2.7800969776047564E-3</v>
      </c>
      <c r="GJ122" s="2">
        <f t="shared" si="388"/>
        <v>2.2240516267535934E-3</v>
      </c>
      <c r="GK122" s="2">
        <f t="shared" si="389"/>
        <v>1.8335325314780876E-3</v>
      </c>
      <c r="GM122" s="86">
        <f t="shared" si="325"/>
        <v>5.0744843147038474E-25</v>
      </c>
      <c r="GN122" s="86">
        <f t="shared" si="390"/>
        <v>1.565386674872268E-27</v>
      </c>
      <c r="GO122" s="86">
        <f t="shared" si="391"/>
        <v>3.7688518390061582E-32</v>
      </c>
      <c r="GP122" s="86">
        <f t="shared" si="392"/>
        <v>7.6601244186330379E-44</v>
      </c>
      <c r="GQ122" s="86">
        <f t="shared" si="393"/>
        <v>1.7216949289345166E-42</v>
      </c>
      <c r="GR122" s="86">
        <f t="shared" si="394"/>
        <v>3.0048504497995845E-58</v>
      </c>
      <c r="GS122" s="86">
        <f t="shared" si="395"/>
        <v>1.3991131951410641E-52</v>
      </c>
      <c r="GT122" s="86">
        <f t="shared" si="396"/>
        <v>9.6379602725392739E-55</v>
      </c>
      <c r="GU122" s="86">
        <f t="shared" si="397"/>
        <v>1.8057330055823174E-54</v>
      </c>
      <c r="GV122" s="86">
        <f t="shared" si="398"/>
        <v>4.0773867998464268E-65</v>
      </c>
      <c r="GW122" s="86">
        <f t="shared" si="399"/>
        <v>3.9845892460499004E-57</v>
      </c>
      <c r="GX122" s="86">
        <f t="shared" si="400"/>
        <v>8.1358698242027229E-49</v>
      </c>
      <c r="GY122" s="86">
        <f t="shared" si="401"/>
        <v>6.5935810393419416E-27</v>
      </c>
      <c r="GZ122" s="86">
        <f t="shared" si="402"/>
        <v>9.3177819035817459E-29</v>
      </c>
      <c r="HA122" s="86">
        <f t="shared" si="403"/>
        <v>9.6521646199651329E-33</v>
      </c>
      <c r="HC122" s="86">
        <f t="shared" si="326"/>
        <v>3.2194124893983551E-2</v>
      </c>
      <c r="HD122" s="86">
        <f t="shared" si="404"/>
        <v>1.532582906755983E-2</v>
      </c>
      <c r="HE122" s="86">
        <f t="shared" si="405"/>
        <v>9.6505201893064881E-3</v>
      </c>
      <c r="HF122" s="86">
        <f t="shared" si="406"/>
        <v>5.7543813052772161E-4</v>
      </c>
      <c r="HG122" s="86">
        <f t="shared" si="407"/>
        <v>8.6478427264288316E-4</v>
      </c>
      <c r="HH122" s="86">
        <f t="shared" si="408"/>
        <v>1.8933345419356725E-4</v>
      </c>
      <c r="HI122" s="86">
        <f t="shared" si="409"/>
        <v>7.127011728902795E-5</v>
      </c>
      <c r="HJ122" s="86">
        <f t="shared" si="410"/>
        <v>1.9343378710437813E-3</v>
      </c>
      <c r="HK122" s="86">
        <f t="shared" si="411"/>
        <v>4.3378503520800694E-8</v>
      </c>
      <c r="HL122" s="86">
        <f t="shared" si="412"/>
        <v>1.4634362619503713E-4</v>
      </c>
      <c r="HM122" s="86">
        <f t="shared" si="413"/>
        <v>5.6780232161752757E-6</v>
      </c>
      <c r="HN122" s="86">
        <f t="shared" si="414"/>
        <v>2.9310887435214666E-4</v>
      </c>
      <c r="HO122" s="86">
        <f t="shared" si="415"/>
        <v>2.9402205502092885E-2</v>
      </c>
      <c r="HP122" s="86">
        <f t="shared" si="416"/>
        <v>1.0754718489665163E-2</v>
      </c>
      <c r="HQ122" s="86">
        <f t="shared" si="417"/>
        <v>9.6176936321725696E-3</v>
      </c>
      <c r="HS122" s="86">
        <f t="shared" si="327"/>
        <v>5.176748481330736E-12</v>
      </c>
      <c r="HT122" s="86">
        <f t="shared" si="418"/>
        <v>2.6365156008327109E-9</v>
      </c>
      <c r="HU122" s="86">
        <f t="shared" si="419"/>
        <v>5.0010798921827967E-10</v>
      </c>
      <c r="HV122" s="86">
        <f t="shared" si="420"/>
        <v>4.4637356117404052E-10</v>
      </c>
      <c r="HW122" s="86">
        <f t="shared" si="421"/>
        <v>1.1670346460968857E-10</v>
      </c>
      <c r="HX122" s="86">
        <f t="shared" si="422"/>
        <v>1.9526196290652984E-10</v>
      </c>
      <c r="HY122" s="86">
        <f t="shared" si="423"/>
        <v>2.9041034553763546E-12</v>
      </c>
      <c r="HZ122" s="86">
        <f t="shared" si="424"/>
        <v>1.2527841834873677E-15</v>
      </c>
      <c r="IA122" s="86">
        <f t="shared" si="425"/>
        <v>1.3838917913241486E-10</v>
      </c>
      <c r="IB122" s="86">
        <f t="shared" si="426"/>
        <v>7.2993887045159919E-12</v>
      </c>
      <c r="IC122" s="86">
        <f t="shared" si="427"/>
        <v>4.7139021366161542E-13</v>
      </c>
      <c r="ID122" s="86">
        <f t="shared" si="428"/>
        <v>4.711681608501598E-12</v>
      </c>
      <c r="IE122" s="86">
        <f t="shared" si="429"/>
        <v>3.8046785494682166E-17</v>
      </c>
      <c r="IF122" s="86">
        <f t="shared" si="430"/>
        <v>1.3915324081339021E-11</v>
      </c>
      <c r="IG122" s="86">
        <f t="shared" si="431"/>
        <v>7.3079399824023544E-9</v>
      </c>
      <c r="II122" s="86">
        <f t="shared" si="328"/>
        <v>8.8076443839587165E-53</v>
      </c>
      <c r="IJ122" s="86">
        <f t="shared" si="329"/>
        <v>9.8363309909061536E-38</v>
      </c>
      <c r="IK122" s="86">
        <f t="shared" si="330"/>
        <v>2.4822122413872762E-42</v>
      </c>
      <c r="IL122" s="86">
        <f t="shared" si="331"/>
        <v>6.9094156169842668E-43</v>
      </c>
      <c r="IM122" s="86">
        <f t="shared" si="332"/>
        <v>6.4575205595576028E-48</v>
      </c>
      <c r="IN122" s="86">
        <f t="shared" si="333"/>
        <v>4.7823534930740298E-45</v>
      </c>
      <c r="IO122" s="86">
        <f t="shared" si="334"/>
        <v>1.7191858611233036E-53</v>
      </c>
      <c r="IP122" s="86">
        <f t="shared" si="335"/>
        <v>7.1272182587802649E-71</v>
      </c>
      <c r="IQ122" s="86">
        <f t="shared" si="336"/>
        <v>7.857741291778693E-48</v>
      </c>
      <c r="IR122" s="86">
        <f t="shared" si="337"/>
        <v>4.3334124334709262E-54</v>
      </c>
      <c r="IS122" s="86">
        <f t="shared" si="338"/>
        <v>2.1834132242986926E-58</v>
      </c>
      <c r="IT122" s="86">
        <f t="shared" si="339"/>
        <v>3.8045784540922934E-52</v>
      </c>
      <c r="IU122" s="86">
        <f t="shared" si="340"/>
        <v>1.5379672727482636E-73</v>
      </c>
      <c r="IV122" s="86">
        <f t="shared" si="341"/>
        <v>6.0756206738268865E-56</v>
      </c>
      <c r="IW122" s="86">
        <f t="shared" si="342"/>
        <v>7.2206051435951157E-54</v>
      </c>
      <c r="IY122" s="86">
        <f t="shared" si="343"/>
        <v>3.2194124899160299E-2</v>
      </c>
      <c r="IZ122" s="86">
        <f t="shared" si="344"/>
        <v>1.5325831704075431E-2</v>
      </c>
      <c r="JA122" s="86">
        <f t="shared" si="345"/>
        <v>9.6505206894144779E-3</v>
      </c>
      <c r="JB122" s="86">
        <f t="shared" si="346"/>
        <v>5.7543857690128277E-4</v>
      </c>
      <c r="JC122" s="86">
        <f t="shared" si="347"/>
        <v>8.6478438934634776E-4</v>
      </c>
      <c r="JD122" s="86">
        <f t="shared" si="348"/>
        <v>1.8933364945553015E-4</v>
      </c>
      <c r="JE122" s="86">
        <f t="shared" si="349"/>
        <v>7.1270120193131408E-5</v>
      </c>
      <c r="JF122" s="86">
        <f t="shared" si="350"/>
        <v>1.934337871045034E-3</v>
      </c>
      <c r="JG122" s="86">
        <f t="shared" si="351"/>
        <v>4.3516892699933107E-8</v>
      </c>
      <c r="JH122" s="86">
        <f t="shared" si="352"/>
        <v>1.4634363349442584E-4</v>
      </c>
      <c r="JI122" s="86">
        <f t="shared" si="353"/>
        <v>5.6780236875654891E-6</v>
      </c>
      <c r="JJ122" s="86">
        <f t="shared" si="354"/>
        <v>2.9310887906382828E-4</v>
      </c>
      <c r="JK122" s="86">
        <f t="shared" si="355"/>
        <v>2.9402205502092923E-2</v>
      </c>
      <c r="JL122" s="86">
        <f t="shared" si="356"/>
        <v>1.0754718503580486E-2</v>
      </c>
      <c r="JM122" s="86">
        <f t="shared" si="357"/>
        <v>9.6177009401125519E-3</v>
      </c>
    </row>
    <row r="123" spans="2:273" x14ac:dyDescent="0.25">
      <c r="B123" s="2">
        <v>96</v>
      </c>
      <c r="C123" s="37">
        <v>50.32</v>
      </c>
      <c r="D123" s="37">
        <v>52.145000000000003</v>
      </c>
      <c r="E123" s="37">
        <v>51.5</v>
      </c>
      <c r="F123" s="37">
        <v>51.241999999999997</v>
      </c>
      <c r="G123" s="37">
        <v>55.21</v>
      </c>
      <c r="H123" s="37">
        <v>53.531999999999996</v>
      </c>
      <c r="I123" s="37">
        <v>51</v>
      </c>
      <c r="J123" s="37">
        <v>51.5</v>
      </c>
      <c r="K123" s="37">
        <v>51.258000000000003</v>
      </c>
      <c r="L123" s="37">
        <v>49.984000000000002</v>
      </c>
      <c r="M123" s="37">
        <v>50.823</v>
      </c>
      <c r="N123" s="37">
        <v>52.4</v>
      </c>
      <c r="O123" s="37">
        <v>53.95</v>
      </c>
      <c r="P123" s="37">
        <v>54.25</v>
      </c>
      <c r="Q123" s="37">
        <v>55</v>
      </c>
      <c r="S123" s="4">
        <f t="shared" si="229"/>
        <v>50.908192290098306</v>
      </c>
      <c r="T123" s="4">
        <f t="shared" si="230"/>
        <v>51.71734131737329</v>
      </c>
      <c r="U123" s="4">
        <f t="shared" si="231"/>
        <v>52.209409926662921</v>
      </c>
      <c r="V123" s="4">
        <f t="shared" si="232"/>
        <v>52.837186520197527</v>
      </c>
      <c r="W123" s="4">
        <f t="shared" si="233"/>
        <v>53.914012271283916</v>
      </c>
      <c r="X123" s="4">
        <f t="shared" si="234"/>
        <v>54.61579135991046</v>
      </c>
      <c r="Y123" s="4">
        <f t="shared" si="235"/>
        <v>53.175351978780618</v>
      </c>
      <c r="Z123" s="4">
        <f t="shared" si="236"/>
        <v>53.794642036888987</v>
      </c>
      <c r="AA123" s="4">
        <f t="shared" si="237"/>
        <v>51.555146400590239</v>
      </c>
      <c r="AB123" s="4">
        <f t="shared" si="238"/>
        <v>51.599806748962521</v>
      </c>
      <c r="AC123" s="4">
        <f t="shared" si="239"/>
        <v>51.940900225341167</v>
      </c>
      <c r="AD123" s="4">
        <f t="shared" si="240"/>
        <v>52.548667581717261</v>
      </c>
      <c r="AE123" s="4">
        <f t="shared" si="241"/>
        <v>56.21552237541971</v>
      </c>
      <c r="AF123" s="4">
        <f t="shared" si="242"/>
        <v>56.14879021082249</v>
      </c>
      <c r="AG123" s="4">
        <f t="shared" si="243"/>
        <v>54.654168838254243</v>
      </c>
      <c r="AI123" s="4">
        <f t="shared" si="244"/>
        <v>-0.58819229009830565</v>
      </c>
      <c r="AJ123" s="4">
        <f t="shared" si="245"/>
        <v>0.42765868262671347</v>
      </c>
      <c r="AK123" s="4">
        <f t="shared" si="246"/>
        <v>-0.70940992666292146</v>
      </c>
      <c r="AL123" s="4">
        <f t="shared" si="247"/>
        <v>-1.5951865201975295</v>
      </c>
      <c r="AM123" s="4">
        <f t="shared" si="248"/>
        <v>1.295987728716085</v>
      </c>
      <c r="AN123" s="4">
        <f t="shared" si="249"/>
        <v>-1.0837913599104638</v>
      </c>
      <c r="AO123" s="4">
        <f t="shared" si="250"/>
        <v>-2.1753519787806184</v>
      </c>
      <c r="AP123" s="4">
        <f t="shared" si="251"/>
        <v>-2.2946420368889875</v>
      </c>
      <c r="AQ123" s="4">
        <f t="shared" si="252"/>
        <v>-0.29714640059023623</v>
      </c>
      <c r="AR123" s="4">
        <f t="shared" si="253"/>
        <v>-1.6158067489625196</v>
      </c>
      <c r="AS123" s="4">
        <f t="shared" si="254"/>
        <v>-1.1179002253411667</v>
      </c>
      <c r="AT123" s="4">
        <f t="shared" si="255"/>
        <v>-0.14866758171726246</v>
      </c>
      <c r="AU123" s="4">
        <f t="shared" si="256"/>
        <v>-2.2655223754197067</v>
      </c>
      <c r="AV123" s="4">
        <f t="shared" ref="AV123:AW138" si="432">IF(OR($B123 &lt; P$230, $B123 &gt; P$233), 0, P123-AF123)</f>
        <v>-1.8987902108224901</v>
      </c>
      <c r="AW123" s="4">
        <f t="shared" si="432"/>
        <v>0.34583116174575679</v>
      </c>
      <c r="AY123" s="2">
        <f t="shared" si="308"/>
        <v>50.194434284014243</v>
      </c>
      <c r="AZ123" s="2">
        <f t="shared" si="359"/>
        <v>51.418949288266418</v>
      </c>
      <c r="BA123" s="2">
        <f t="shared" si="360"/>
        <v>52.058558381705431</v>
      </c>
      <c r="BB123" s="2">
        <f t="shared" si="361"/>
        <v>52.833839737974671</v>
      </c>
      <c r="BC123" s="2">
        <f t="shared" si="362"/>
        <v>53.90782579361256</v>
      </c>
      <c r="BD123" s="2">
        <f t="shared" si="363"/>
        <v>54.614924057032496</v>
      </c>
      <c r="BE123" s="2">
        <f t="shared" si="364"/>
        <v>53.175130171843051</v>
      </c>
      <c r="BF123" s="2">
        <f t="shared" si="365"/>
        <v>53.784600042994278</v>
      </c>
      <c r="BG123" s="2">
        <f t="shared" si="366"/>
        <v>51.555146242013286</v>
      </c>
      <c r="BH123" s="2">
        <f t="shared" si="367"/>
        <v>51.599320233449255</v>
      </c>
      <c r="BI123" s="2">
        <f t="shared" si="368"/>
        <v>51.940891872331513</v>
      </c>
      <c r="BJ123" s="2">
        <f t="shared" si="369"/>
        <v>52.547195612428709</v>
      </c>
      <c r="BK123" s="2">
        <f t="shared" si="370"/>
        <v>55.77073147779798</v>
      </c>
      <c r="BL123" s="2">
        <f t="shared" si="371"/>
        <v>56.044529153319829</v>
      </c>
      <c r="BM123" s="2">
        <f t="shared" si="372"/>
        <v>54.600576724217653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52.145000000000003</v>
      </c>
      <c r="CG123" s="2">
        <f t="shared" si="311"/>
        <v>51.5</v>
      </c>
      <c r="CH123" s="2">
        <f t="shared" si="312"/>
        <v>51.241999999999997</v>
      </c>
      <c r="CI123" s="2">
        <f t="shared" si="313"/>
        <v>55.21</v>
      </c>
      <c r="CJ123" s="2">
        <f t="shared" si="314"/>
        <v>53.531999999999996</v>
      </c>
      <c r="CK123" s="2">
        <f t="shared" si="315"/>
        <v>51</v>
      </c>
      <c r="CL123" s="2">
        <f t="shared" si="316"/>
        <v>51.5</v>
      </c>
      <c r="CM123" s="2">
        <f t="shared" si="317"/>
        <v>51.258000000000003</v>
      </c>
      <c r="CN123" s="2">
        <f t="shared" si="318"/>
        <v>49.984000000000002</v>
      </c>
      <c r="CO123" s="2">
        <f t="shared" si="319"/>
        <v>50.823</v>
      </c>
      <c r="CP123" s="2">
        <f t="shared" si="320"/>
        <v>52.4</v>
      </c>
      <c r="CQ123" s="2" t="str">
        <f t="shared" si="321"/>
        <v/>
      </c>
      <c r="CR123" s="2">
        <f t="shared" si="322"/>
        <v>54.25</v>
      </c>
      <c r="CS123" s="2">
        <f t="shared" si="323"/>
        <v>55</v>
      </c>
      <c r="CU123" s="2" t="str">
        <f t="shared" si="273"/>
        <v/>
      </c>
      <c r="CV123" s="2">
        <f t="shared" si="274"/>
        <v>52.145000000000003</v>
      </c>
      <c r="CW123" s="2">
        <f t="shared" si="275"/>
        <v>51.5</v>
      </c>
      <c r="CX123" s="2">
        <f t="shared" si="276"/>
        <v>51.241999999999997</v>
      </c>
      <c r="CY123" s="2">
        <f t="shared" si="277"/>
        <v>55.21</v>
      </c>
      <c r="CZ123" s="2">
        <f t="shared" si="278"/>
        <v>53.531999999999996</v>
      </c>
      <c r="DA123" s="2">
        <f t="shared" si="279"/>
        <v>51</v>
      </c>
      <c r="DB123" s="2">
        <f t="shared" si="280"/>
        <v>51.5</v>
      </c>
      <c r="DC123" s="2">
        <f t="shared" si="281"/>
        <v>51.258000000000003</v>
      </c>
      <c r="DD123" s="2">
        <f t="shared" si="282"/>
        <v>49.984000000000002</v>
      </c>
      <c r="DE123" s="2">
        <f t="shared" si="283"/>
        <v>50.823</v>
      </c>
      <c r="DF123" s="2">
        <f t="shared" si="284"/>
        <v>52.4</v>
      </c>
      <c r="DG123" s="2" t="str">
        <f t="shared" si="285"/>
        <v/>
      </c>
      <c r="DH123" s="2">
        <f t="shared" si="286"/>
        <v>54.25</v>
      </c>
      <c r="DI123" s="2">
        <f t="shared" si="287"/>
        <v>55</v>
      </c>
      <c r="DK123" s="2">
        <f t="shared" si="288"/>
        <v>72.803438943359538</v>
      </c>
      <c r="DL123" s="2">
        <f t="shared" ref="DL123:DY138" si="433">BP$228*$B123+BP$229</f>
        <v>86.015845987629305</v>
      </c>
      <c r="DM123" s="2">
        <f t="shared" si="433"/>
        <v>88.260903654485062</v>
      </c>
      <c r="DN123" s="2">
        <f t="shared" si="433"/>
        <v>97.732478103292067</v>
      </c>
      <c r="DO123" s="2">
        <f t="shared" si="433"/>
        <v>80.81820884929023</v>
      </c>
      <c r="DP123" s="2">
        <f t="shared" si="433"/>
        <v>83.261988825128384</v>
      </c>
      <c r="DQ123" s="2">
        <f t="shared" si="433"/>
        <v>75.424898780487794</v>
      </c>
      <c r="DR123" s="2">
        <f t="shared" si="433"/>
        <v>79.622448780487815</v>
      </c>
      <c r="DS123" s="2">
        <f t="shared" si="433"/>
        <v>87.597600871080132</v>
      </c>
      <c r="DT123" s="2">
        <f t="shared" si="433"/>
        <v>88.012078048780481</v>
      </c>
      <c r="DU123" s="2">
        <f t="shared" si="433"/>
        <v>78.383512288930575</v>
      </c>
      <c r="DV123" s="2">
        <f t="shared" si="433"/>
        <v>78.770548021745711</v>
      </c>
      <c r="DW123" s="2">
        <f t="shared" si="433"/>
        <v>81.249704204204193</v>
      </c>
      <c r="DX123" s="2">
        <f t="shared" si="433"/>
        <v>71.145631092436986</v>
      </c>
      <c r="DY123" s="2">
        <f t="shared" si="433"/>
        <v>65.472909090909098</v>
      </c>
      <c r="EA123" s="2">
        <f t="shared" si="228"/>
        <v>50.031319487820113</v>
      </c>
      <c r="EB123" s="2">
        <f t="shared" si="290"/>
        <v>51.180136940158604</v>
      </c>
      <c r="EC123" s="2">
        <f t="shared" si="291"/>
        <v>51.787842361708229</v>
      </c>
      <c r="ED123" s="2">
        <f t="shared" si="292"/>
        <v>52.504107587087361</v>
      </c>
      <c r="EE123" s="2">
        <f t="shared" si="293"/>
        <v>53.69253916786225</v>
      </c>
      <c r="EF123" s="2">
        <f t="shared" si="294"/>
        <v>54.387056946926862</v>
      </c>
      <c r="EG123" s="2">
        <f t="shared" si="295"/>
        <v>52.966748111221222</v>
      </c>
      <c r="EH123" s="2">
        <f t="shared" si="296"/>
        <v>53.546286053690864</v>
      </c>
      <c r="EI123" s="2">
        <f t="shared" si="297"/>
        <v>51.251007598260074</v>
      </c>
      <c r="EJ123" s="2">
        <f t="shared" si="298"/>
        <v>51.264274239044873</v>
      </c>
      <c r="EK123" s="2">
        <f t="shared" si="299"/>
        <v>51.684463293052268</v>
      </c>
      <c r="EL123" s="2">
        <f t="shared" si="300"/>
        <v>52.313800613135257</v>
      </c>
      <c r="EM123" s="2">
        <f t="shared" si="301"/>
        <v>55.470038595449125</v>
      </c>
      <c r="EN123" s="2">
        <f t="shared" si="302"/>
        <v>55.872075911966022</v>
      </c>
      <c r="EO123" s="2">
        <f t="shared" si="303"/>
        <v>54.463676157287082</v>
      </c>
      <c r="EQ123" s="2">
        <f t="shared" si="304"/>
        <v>49.611434393686608</v>
      </c>
      <c r="ER123" s="2">
        <f t="shared" ref="ER123:FE138" si="434">CV$228*$B123+CV$229</f>
        <v>50.878702709433796</v>
      </c>
      <c r="ES123" s="2">
        <f t="shared" si="434"/>
        <v>51.145841728608083</v>
      </c>
      <c r="ET123" s="2">
        <f t="shared" si="434"/>
        <v>52.080169365001616</v>
      </c>
      <c r="EU123" s="2">
        <f t="shared" si="434"/>
        <v>53.45272773220951</v>
      </c>
      <c r="EV123" s="2">
        <f t="shared" si="434"/>
        <v>54.312674377653629</v>
      </c>
      <c r="EW123" s="2">
        <f t="shared" si="434"/>
        <v>52.600857454545469</v>
      </c>
      <c r="EX123" s="2">
        <f t="shared" si="434"/>
        <v>53.005001418715622</v>
      </c>
      <c r="EY123" s="2">
        <f t="shared" si="434"/>
        <v>51.001725202377251</v>
      </c>
      <c r="EZ123" s="2">
        <f t="shared" si="434"/>
        <v>50.864255681585092</v>
      </c>
      <c r="FA123" s="2">
        <f t="shared" si="434"/>
        <v>51.258369571117619</v>
      </c>
      <c r="FB123" s="2">
        <f t="shared" si="434"/>
        <v>52.204686051484877</v>
      </c>
      <c r="FC123" s="2">
        <f t="shared" si="434"/>
        <v>54.986979825090202</v>
      </c>
      <c r="FD123" s="2">
        <f t="shared" si="434"/>
        <v>55.753828581648079</v>
      </c>
      <c r="FE123" s="2">
        <f t="shared" si="434"/>
        <v>54.660231425421728</v>
      </c>
      <c r="FG123" s="2">
        <f t="shared" si="306"/>
        <v>0.99280186410056703</v>
      </c>
      <c r="FH123" s="2">
        <f t="shared" ref="FH123:FU138" si="435">POWER(10,($B123-D$231)/D$229)/(1+POWER(10,($B123-D$231)/D$229))</f>
        <v>0.99311217118865225</v>
      </c>
      <c r="FI123" s="2">
        <f t="shared" si="435"/>
        <v>0.99251706945190687</v>
      </c>
      <c r="FJ123" s="2">
        <f t="shared" si="435"/>
        <v>0.99267669857126095</v>
      </c>
      <c r="FK123" s="2">
        <f t="shared" si="435"/>
        <v>0.99203050243818947</v>
      </c>
      <c r="FL123" s="2">
        <f t="shared" si="435"/>
        <v>0.99209775062920214</v>
      </c>
      <c r="FM123" s="2">
        <f t="shared" si="435"/>
        <v>0.99065459685074497</v>
      </c>
      <c r="FN123" s="2">
        <f t="shared" si="435"/>
        <v>0.99077450433659753</v>
      </c>
      <c r="FO123" s="2">
        <f t="shared" si="435"/>
        <v>0.9915984638962011</v>
      </c>
      <c r="FP123" s="2">
        <f t="shared" si="435"/>
        <v>0.99082996708701521</v>
      </c>
      <c r="FQ123" s="2">
        <f t="shared" si="435"/>
        <v>0.99032690657440181</v>
      </c>
      <c r="FR123" s="2">
        <f t="shared" si="435"/>
        <v>0.99116250259373306</v>
      </c>
      <c r="FS123" s="2">
        <f t="shared" si="435"/>
        <v>0.98827894016442219</v>
      </c>
      <c r="FT123" s="2">
        <f t="shared" si="435"/>
        <v>0.98869015509205027</v>
      </c>
      <c r="FU123" s="2">
        <f t="shared" si="435"/>
        <v>0.98760081857275017</v>
      </c>
      <c r="FW123" s="2">
        <f t="shared" si="324"/>
        <v>1.9100805819768389E-3</v>
      </c>
      <c r="FX123" s="2">
        <f t="shared" si="376"/>
        <v>3.7489183971045805E-3</v>
      </c>
      <c r="FY123" s="2">
        <f t="shared" si="377"/>
        <v>3.4413743835740767E-3</v>
      </c>
      <c r="FZ123" s="2">
        <f t="shared" si="378"/>
        <v>3.511925691030818E-3</v>
      </c>
      <c r="GA123" s="2">
        <f t="shared" si="379"/>
        <v>3.7168062310471901E-3</v>
      </c>
      <c r="GB123" s="2">
        <f t="shared" si="380"/>
        <v>4.1649833252159572E-3</v>
      </c>
      <c r="GC123" s="2">
        <f t="shared" si="381"/>
        <v>4.0952435976108151E-3</v>
      </c>
      <c r="GD123" s="2">
        <f t="shared" si="382"/>
        <v>4.1596171502891622E-3</v>
      </c>
      <c r="GE123" s="2">
        <f t="shared" si="383"/>
        <v>4.9284341725168521E-3</v>
      </c>
      <c r="GF123" s="2">
        <f t="shared" si="384"/>
        <v>4.8312158892722529E-3</v>
      </c>
      <c r="GG123" s="2">
        <f t="shared" si="385"/>
        <v>4.3037856183154215E-3</v>
      </c>
      <c r="GH123" s="2">
        <f t="shared" si="386"/>
        <v>3.8165145156043435E-3</v>
      </c>
      <c r="GI123" s="2">
        <f t="shared" si="387"/>
        <v>3.0474983229422745E-3</v>
      </c>
      <c r="GJ123" s="2">
        <f t="shared" si="388"/>
        <v>2.4381009664391036E-3</v>
      </c>
      <c r="GK123" s="2">
        <f t="shared" si="389"/>
        <v>2.0100728690131842E-3</v>
      </c>
      <c r="GM123" s="86">
        <f t="shared" si="325"/>
        <v>1.4504159998570618E-26</v>
      </c>
      <c r="GN123" s="86">
        <f t="shared" si="390"/>
        <v>2.9075583739998277E-29</v>
      </c>
      <c r="GO123" s="86">
        <f t="shared" si="391"/>
        <v>3.3916319473105979E-34</v>
      </c>
      <c r="GP123" s="86">
        <f t="shared" si="392"/>
        <v>1.234356914163299E-46</v>
      </c>
      <c r="GQ123" s="86">
        <f t="shared" si="393"/>
        <v>3.5659076303393702E-45</v>
      </c>
      <c r="GR123" s="86">
        <f t="shared" si="394"/>
        <v>5.0002070195570726E-62</v>
      </c>
      <c r="GS123" s="86">
        <f t="shared" si="395"/>
        <v>6.7765444894428277E-56</v>
      </c>
      <c r="GT123" s="86">
        <f t="shared" si="396"/>
        <v>3.3137840058852506E-58</v>
      </c>
      <c r="GU123" s="86">
        <f t="shared" si="397"/>
        <v>7.4618350171638679E-58</v>
      </c>
      <c r="GV123" s="86">
        <f t="shared" si="398"/>
        <v>3.1874807528606552E-69</v>
      </c>
      <c r="GW123" s="86">
        <f t="shared" si="399"/>
        <v>9.0338141872161383E-61</v>
      </c>
      <c r="GX123" s="86">
        <f t="shared" si="400"/>
        <v>6.1222675258230044E-52</v>
      </c>
      <c r="GY123" s="86">
        <f t="shared" si="401"/>
        <v>1.4217314228191437E-28</v>
      </c>
      <c r="GZ123" s="86">
        <f t="shared" si="402"/>
        <v>1.554118106642369E-30</v>
      </c>
      <c r="HA123" s="86">
        <f t="shared" si="403"/>
        <v>8.9335946135695985E-35</v>
      </c>
      <c r="HC123" s="86">
        <f t="shared" si="326"/>
        <v>1.5054237353266706E-2</v>
      </c>
      <c r="HD123" s="86">
        <f t="shared" si="404"/>
        <v>5.2396882995024378E-3</v>
      </c>
      <c r="HE123" s="86">
        <f t="shared" si="405"/>
        <v>2.7813748020844875E-3</v>
      </c>
      <c r="HF123" s="86">
        <f t="shared" si="406"/>
        <v>8.5009552535843331E-5</v>
      </c>
      <c r="HG123" s="86">
        <f t="shared" si="407"/>
        <v>1.6396683922830502E-4</v>
      </c>
      <c r="HH123" s="86">
        <f t="shared" si="408"/>
        <v>2.1955837095615111E-5</v>
      </c>
      <c r="HI123" s="86">
        <f t="shared" si="409"/>
        <v>7.7362493933008073E-6</v>
      </c>
      <c r="HJ123" s="86">
        <f t="shared" si="410"/>
        <v>5.3522739140843668E-4</v>
      </c>
      <c r="HK123" s="86">
        <f t="shared" si="411"/>
        <v>1.3054287713668184E-9</v>
      </c>
      <c r="HL123" s="86">
        <f t="shared" si="412"/>
        <v>2.5990143509238537E-5</v>
      </c>
      <c r="HM123" s="86">
        <f t="shared" si="413"/>
        <v>3.8919618302513352E-7</v>
      </c>
      <c r="HN123" s="86">
        <f t="shared" si="414"/>
        <v>4.4623517799292988E-5</v>
      </c>
      <c r="HO123" s="86">
        <f t="shared" si="415"/>
        <v>1.2904481364983398E-2</v>
      </c>
      <c r="HP123" s="86">
        <f t="shared" si="416"/>
        <v>3.4323827041598128E-3</v>
      </c>
      <c r="HQ123" s="86">
        <f t="shared" si="417"/>
        <v>2.9970679392230782E-3</v>
      </c>
      <c r="HS123" s="86">
        <f t="shared" si="327"/>
        <v>2.1063447048398828E-11</v>
      </c>
      <c r="HT123" s="86">
        <f t="shared" si="418"/>
        <v>8.2750838807341528E-9</v>
      </c>
      <c r="HU123" s="86">
        <f t="shared" si="419"/>
        <v>1.7409037414505592E-9</v>
      </c>
      <c r="HV123" s="86">
        <f t="shared" si="420"/>
        <v>1.5793131776858798E-9</v>
      </c>
      <c r="HW123" s="86">
        <f t="shared" si="421"/>
        <v>4.7041031072307959E-10</v>
      </c>
      <c r="HX123" s="86">
        <f t="shared" si="422"/>
        <v>7.6198949086609623E-10</v>
      </c>
      <c r="HY123" s="86">
        <f t="shared" si="423"/>
        <v>1.4701140025852936E-11</v>
      </c>
      <c r="HZ123" s="86">
        <f t="shared" si="424"/>
        <v>1.0686327964767695E-14</v>
      </c>
      <c r="IA123" s="86">
        <f t="shared" si="425"/>
        <v>5.9519414303851566E-10</v>
      </c>
      <c r="IB123" s="86">
        <f t="shared" si="426"/>
        <v>3.7984632918738035E-11</v>
      </c>
      <c r="IC123" s="86">
        <f t="shared" si="427"/>
        <v>2.7697871115542785E-12</v>
      </c>
      <c r="ID123" s="86">
        <f t="shared" si="428"/>
        <v>2.2558815292223486E-11</v>
      </c>
      <c r="IE123" s="86">
        <f t="shared" si="429"/>
        <v>3.3556212040355751E-16</v>
      </c>
      <c r="IF123" s="86">
        <f t="shared" si="430"/>
        <v>5.22405974446469E-11</v>
      </c>
      <c r="IG123" s="86">
        <f t="shared" si="431"/>
        <v>1.8127870150861028E-8</v>
      </c>
      <c r="II123" s="86">
        <f t="shared" si="328"/>
        <v>2.5887723227918421E-51</v>
      </c>
      <c r="IJ123" s="86">
        <f t="shared" si="329"/>
        <v>1.4206185353818795E-36</v>
      </c>
      <c r="IK123" s="86">
        <f t="shared" si="330"/>
        <v>4.8125391454750933E-41</v>
      </c>
      <c r="IL123" s="86">
        <f t="shared" si="331"/>
        <v>1.4096006083605546E-41</v>
      </c>
      <c r="IM123" s="86">
        <f t="shared" si="332"/>
        <v>1.9662111172303774E-46</v>
      </c>
      <c r="IN123" s="86">
        <f t="shared" si="333"/>
        <v>1.2581102806072101E-43</v>
      </c>
      <c r="IO123" s="86">
        <f t="shared" si="334"/>
        <v>8.4343872647621705E-52</v>
      </c>
      <c r="IP123" s="86">
        <f t="shared" si="335"/>
        <v>1.3073965697714553E-68</v>
      </c>
      <c r="IQ123" s="86">
        <f t="shared" si="336"/>
        <v>2.8391180518280496E-46</v>
      </c>
      <c r="IR123" s="86">
        <f t="shared" si="337"/>
        <v>2.5060684038649852E-52</v>
      </c>
      <c r="IS123" s="86">
        <f t="shared" si="338"/>
        <v>1.6065545193135281E-56</v>
      </c>
      <c r="IT123" s="86">
        <f t="shared" si="339"/>
        <v>1.6098937885949859E-50</v>
      </c>
      <c r="IU123" s="86">
        <f t="shared" si="340"/>
        <v>2.5930891756254431E-71</v>
      </c>
      <c r="IV123" s="86">
        <f t="shared" si="341"/>
        <v>2.5378101188518618E-54</v>
      </c>
      <c r="IW123" s="86">
        <f t="shared" si="342"/>
        <v>2.3444295350566576E-52</v>
      </c>
      <c r="IY123" s="86">
        <f t="shared" si="343"/>
        <v>1.5054237374330154E-2</v>
      </c>
      <c r="IZ123" s="86">
        <f t="shared" si="344"/>
        <v>5.2396965745863189E-3</v>
      </c>
      <c r="JA123" s="86">
        <f t="shared" si="345"/>
        <v>2.7813765429882289E-3</v>
      </c>
      <c r="JB123" s="86">
        <f t="shared" si="346"/>
        <v>8.5011131849021016E-5</v>
      </c>
      <c r="JC123" s="86">
        <f t="shared" si="347"/>
        <v>1.6396730963861574E-4</v>
      </c>
      <c r="JD123" s="86">
        <f t="shared" si="348"/>
        <v>2.1956599085105977E-5</v>
      </c>
      <c r="JE123" s="86">
        <f t="shared" si="349"/>
        <v>7.7362640944408336E-6</v>
      </c>
      <c r="JF123" s="86">
        <f t="shared" si="350"/>
        <v>5.3522739141912302E-4</v>
      </c>
      <c r="JG123" s="86">
        <f t="shared" si="351"/>
        <v>1.9006229144053339E-9</v>
      </c>
      <c r="JH123" s="86">
        <f t="shared" si="352"/>
        <v>2.5990181493871456E-5</v>
      </c>
      <c r="JI123" s="86">
        <f t="shared" si="353"/>
        <v>3.8919895281224507E-7</v>
      </c>
      <c r="JJ123" s="86">
        <f t="shared" si="354"/>
        <v>4.4623540358108278E-5</v>
      </c>
      <c r="JK123" s="86">
        <f t="shared" si="355"/>
        <v>1.2904481364983733E-2</v>
      </c>
      <c r="JL123" s="86">
        <f t="shared" si="356"/>
        <v>3.4323827564004101E-3</v>
      </c>
      <c r="JM123" s="86">
        <f t="shared" si="357"/>
        <v>2.9970860670932289E-3</v>
      </c>
    </row>
    <row r="124" spans="2:273" x14ac:dyDescent="0.25">
      <c r="B124" s="2">
        <v>97</v>
      </c>
      <c r="C124" s="37">
        <v>49.88</v>
      </c>
      <c r="D124" s="37">
        <v>50.113</v>
      </c>
      <c r="E124" s="37">
        <v>51.531999999999996</v>
      </c>
      <c r="F124" s="37">
        <v>51.387</v>
      </c>
      <c r="G124" s="37">
        <v>53.194000000000003</v>
      </c>
      <c r="H124" s="37">
        <v>51.984000000000002</v>
      </c>
      <c r="I124" s="37">
        <v>52.677</v>
      </c>
      <c r="J124" s="37">
        <v>49.484000000000002</v>
      </c>
      <c r="K124" s="37">
        <v>50.838999999999999</v>
      </c>
      <c r="L124" s="37">
        <v>50.694000000000003</v>
      </c>
      <c r="M124" s="37">
        <v>49.613</v>
      </c>
      <c r="N124" s="37">
        <v>54.366999999999997</v>
      </c>
      <c r="O124" s="37">
        <v>52.732999999999997</v>
      </c>
      <c r="P124" s="37">
        <v>53.116999999999997</v>
      </c>
      <c r="Q124" s="37">
        <v>52.475000000000001</v>
      </c>
      <c r="S124" s="4">
        <f t="shared" si="229"/>
        <v>50.295627762839999</v>
      </c>
      <c r="T124" s="4">
        <f t="shared" si="230"/>
        <v>51.313034802939399</v>
      </c>
      <c r="U124" s="4">
        <f t="shared" si="231"/>
        <v>51.895695327396382</v>
      </c>
      <c r="V124" s="4">
        <f t="shared" si="232"/>
        <v>52.635671504470004</v>
      </c>
      <c r="W124" s="4">
        <f t="shared" si="233"/>
        <v>53.726215920058507</v>
      </c>
      <c r="X124" s="4">
        <f t="shared" si="234"/>
        <v>54.445745883469563</v>
      </c>
      <c r="Y124" s="4">
        <f t="shared" si="235"/>
        <v>52.983310327308629</v>
      </c>
      <c r="Z124" s="4">
        <f t="shared" si="236"/>
        <v>53.542886502525768</v>
      </c>
      <c r="AA124" s="4">
        <f t="shared" si="237"/>
        <v>51.364882422068987</v>
      </c>
      <c r="AB124" s="4">
        <f t="shared" si="238"/>
        <v>51.401626690240079</v>
      </c>
      <c r="AC124" s="4">
        <f t="shared" si="239"/>
        <v>51.729761253693624</v>
      </c>
      <c r="AD124" s="4">
        <f t="shared" si="240"/>
        <v>52.37386973836476</v>
      </c>
      <c r="AE124" s="4">
        <f t="shared" si="241"/>
        <v>55.703845384538461</v>
      </c>
      <c r="AF124" s="4">
        <f t="shared" si="242"/>
        <v>55.900916600190634</v>
      </c>
      <c r="AG124" s="4">
        <f t="shared" si="243"/>
        <v>54.493605595955309</v>
      </c>
      <c r="AI124" s="4">
        <f t="shared" si="244"/>
        <v>-0.41562776283999625</v>
      </c>
      <c r="AJ124" s="4">
        <f t="shared" si="245"/>
        <v>-1.200034802939399</v>
      </c>
      <c r="AK124" s="4">
        <f t="shared" si="246"/>
        <v>-0.36369532739638544</v>
      </c>
      <c r="AL124" s="4">
        <f t="shared" si="247"/>
        <v>-1.2486715044700034</v>
      </c>
      <c r="AM124" s="4">
        <f t="shared" si="248"/>
        <v>-0.53221592005850482</v>
      </c>
      <c r="AN124" s="4">
        <f t="shared" si="249"/>
        <v>-2.4617458834695611</v>
      </c>
      <c r="AO124" s="4">
        <f t="shared" si="250"/>
        <v>-0.30631032730862984</v>
      </c>
      <c r="AP124" s="4">
        <f t="shared" si="251"/>
        <v>-4.0588865025257661</v>
      </c>
      <c r="AQ124" s="4">
        <f t="shared" si="252"/>
        <v>-0.52588242206898883</v>
      </c>
      <c r="AR124" s="4">
        <f t="shared" si="253"/>
        <v>-0.70762669024007607</v>
      </c>
      <c r="AS124" s="4">
        <f t="shared" si="254"/>
        <v>-2.1167612536936247</v>
      </c>
      <c r="AT124" s="4">
        <f t="shared" si="255"/>
        <v>1.9931302616352369</v>
      </c>
      <c r="AU124" s="4">
        <f t="shared" si="256"/>
        <v>-2.9708453845384639</v>
      </c>
      <c r="AV124" s="4">
        <f t="shared" si="432"/>
        <v>-2.7839166001906364</v>
      </c>
      <c r="AW124" s="4">
        <f t="shared" si="432"/>
        <v>-2.0186055959553073</v>
      </c>
      <c r="AY124" s="2">
        <f t="shared" si="308"/>
        <v>50.042233897343486</v>
      </c>
      <c r="AZ124" s="2">
        <f t="shared" si="359"/>
        <v>51.237938321172706</v>
      </c>
      <c r="BA124" s="2">
        <f t="shared" si="360"/>
        <v>51.864871699375726</v>
      </c>
      <c r="BB124" s="2">
        <f t="shared" si="361"/>
        <v>52.635348647739839</v>
      </c>
      <c r="BC124" s="2">
        <f t="shared" si="362"/>
        <v>53.725435501517119</v>
      </c>
      <c r="BD124" s="2">
        <f t="shared" si="363"/>
        <v>54.445682599408769</v>
      </c>
      <c r="BE124" s="2">
        <f t="shared" si="364"/>
        <v>52.983295696080226</v>
      </c>
      <c r="BF124" s="2">
        <f t="shared" si="365"/>
        <v>53.541138237793525</v>
      </c>
      <c r="BG124" s="2">
        <f t="shared" si="366"/>
        <v>51.364881903002463</v>
      </c>
      <c r="BH124" s="2">
        <f t="shared" si="367"/>
        <v>51.401571857473996</v>
      </c>
      <c r="BI124" s="2">
        <f t="shared" si="368"/>
        <v>51.729760925418546</v>
      </c>
      <c r="BJ124" s="2">
        <f t="shared" si="369"/>
        <v>52.373726724819484</v>
      </c>
      <c r="BK124" s="2">
        <f t="shared" si="370"/>
        <v>55.569216579043143</v>
      </c>
      <c r="BL124" s="2">
        <f t="shared" si="371"/>
        <v>55.878779417817469</v>
      </c>
      <c r="BM124" s="2">
        <f t="shared" si="372"/>
        <v>54.483072803770099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49.88</v>
      </c>
      <c r="CF124" s="2">
        <f t="shared" si="310"/>
        <v>50.113</v>
      </c>
      <c r="CG124" s="2">
        <f t="shared" si="311"/>
        <v>51.531999999999996</v>
      </c>
      <c r="CH124" s="2">
        <f t="shared" si="312"/>
        <v>51.387</v>
      </c>
      <c r="CI124" s="2">
        <f t="shared" si="313"/>
        <v>53.194000000000003</v>
      </c>
      <c r="CJ124" s="2">
        <f t="shared" si="314"/>
        <v>51.984000000000002</v>
      </c>
      <c r="CK124" s="2">
        <f t="shared" si="315"/>
        <v>52.677</v>
      </c>
      <c r="CL124" s="2">
        <f t="shared" si="316"/>
        <v>49.484000000000002</v>
      </c>
      <c r="CM124" s="2">
        <f t="shared" si="317"/>
        <v>50.838999999999999</v>
      </c>
      <c r="CN124" s="2">
        <f t="shared" si="318"/>
        <v>50.694000000000003</v>
      </c>
      <c r="CO124" s="2">
        <f t="shared" si="319"/>
        <v>49.613</v>
      </c>
      <c r="CP124" s="2">
        <f t="shared" si="320"/>
        <v>54.366999999999997</v>
      </c>
      <c r="CQ124" s="2">
        <f t="shared" si="321"/>
        <v>52.732999999999997</v>
      </c>
      <c r="CR124" s="2">
        <f t="shared" si="322"/>
        <v>53.116999999999997</v>
      </c>
      <c r="CS124" s="2">
        <f t="shared" si="323"/>
        <v>52.475000000000001</v>
      </c>
      <c r="CU124" s="2">
        <f t="shared" si="273"/>
        <v>49.88</v>
      </c>
      <c r="CV124" s="2">
        <f t="shared" si="274"/>
        <v>50.113</v>
      </c>
      <c r="CW124" s="2">
        <f t="shared" si="275"/>
        <v>51.531999999999996</v>
      </c>
      <c r="CX124" s="2">
        <f t="shared" si="276"/>
        <v>51.387</v>
      </c>
      <c r="CY124" s="2">
        <f t="shared" si="277"/>
        <v>53.194000000000003</v>
      </c>
      <c r="CZ124" s="2">
        <f t="shared" si="278"/>
        <v>51.984000000000002</v>
      </c>
      <c r="DA124" s="2">
        <f t="shared" si="279"/>
        <v>52.677</v>
      </c>
      <c r="DB124" s="2">
        <f t="shared" si="280"/>
        <v>49.484000000000002</v>
      </c>
      <c r="DC124" s="2">
        <f t="shared" si="281"/>
        <v>50.838999999999999</v>
      </c>
      <c r="DD124" s="2">
        <f t="shared" si="282"/>
        <v>50.694000000000003</v>
      </c>
      <c r="DE124" s="2">
        <f t="shared" si="283"/>
        <v>49.613</v>
      </c>
      <c r="DF124" s="2">
        <f t="shared" si="284"/>
        <v>54.366999999999997</v>
      </c>
      <c r="DG124" s="2">
        <f t="shared" si="285"/>
        <v>52.732999999999997</v>
      </c>
      <c r="DH124" s="2">
        <f t="shared" si="286"/>
        <v>53.116999999999997</v>
      </c>
      <c r="DI124" s="2">
        <f t="shared" si="287"/>
        <v>52.475000000000001</v>
      </c>
      <c r="DK124" s="2">
        <f t="shared" si="288"/>
        <v>72.94040029171056</v>
      </c>
      <c r="DL124" s="2">
        <f t="shared" si="433"/>
        <v>86.292636442211602</v>
      </c>
      <c r="DM124" s="2">
        <f t="shared" si="433"/>
        <v>88.566358803986731</v>
      </c>
      <c r="DN124" s="2">
        <f t="shared" si="433"/>
        <v>98.142134400483229</v>
      </c>
      <c r="DO124" s="2">
        <f t="shared" si="433"/>
        <v>81.007342796738129</v>
      </c>
      <c r="DP124" s="2">
        <f t="shared" si="433"/>
        <v>83.45528511023862</v>
      </c>
      <c r="DQ124" s="2">
        <f t="shared" si="433"/>
        <v>75.557149812382733</v>
      </c>
      <c r="DR124" s="2">
        <f t="shared" si="433"/>
        <v>79.812865196998132</v>
      </c>
      <c r="DS124" s="2">
        <f t="shared" si="433"/>
        <v>87.870756445993024</v>
      </c>
      <c r="DT124" s="2">
        <f t="shared" si="433"/>
        <v>88.319015853658527</v>
      </c>
      <c r="DU124" s="2">
        <f t="shared" si="433"/>
        <v>78.585217073170725</v>
      </c>
      <c r="DV124" s="2">
        <f t="shared" si="433"/>
        <v>78.976495318634875</v>
      </c>
      <c r="DW124" s="2">
        <f t="shared" si="433"/>
        <v>81.475027241527243</v>
      </c>
      <c r="DX124" s="2">
        <f t="shared" si="433"/>
        <v>71.265942857142861</v>
      </c>
      <c r="DY124" s="2">
        <f t="shared" si="433"/>
        <v>65.569818181818178</v>
      </c>
      <c r="EA124" s="2">
        <f t="shared" si="228"/>
        <v>49.891659900062457</v>
      </c>
      <c r="EB124" s="2">
        <f t="shared" si="290"/>
        <v>51.017377989906265</v>
      </c>
      <c r="EC124" s="2">
        <f t="shared" si="291"/>
        <v>51.614804098595584</v>
      </c>
      <c r="ED124" s="2">
        <f t="shared" si="292"/>
        <v>52.330692956410729</v>
      </c>
      <c r="EE124" s="2">
        <f t="shared" si="293"/>
        <v>53.526478369482646</v>
      </c>
      <c r="EF124" s="2">
        <f t="shared" si="294"/>
        <v>54.235272438446103</v>
      </c>
      <c r="EG124" s="2">
        <f t="shared" si="295"/>
        <v>52.790622244240794</v>
      </c>
      <c r="EH124" s="2">
        <f t="shared" si="296"/>
        <v>53.320292091643708</v>
      </c>
      <c r="EI124" s="2">
        <f t="shared" si="297"/>
        <v>51.084055282070111</v>
      </c>
      <c r="EJ124" s="2">
        <f t="shared" si="298"/>
        <v>51.091958122868014</v>
      </c>
      <c r="EK124" s="2">
        <f t="shared" si="299"/>
        <v>51.492393767101156</v>
      </c>
      <c r="EL124" s="2">
        <f t="shared" si="300"/>
        <v>52.157836340054253</v>
      </c>
      <c r="EM124" s="2">
        <f t="shared" si="301"/>
        <v>55.290542216594446</v>
      </c>
      <c r="EN124" s="2">
        <f t="shared" si="302"/>
        <v>55.718555567108552</v>
      </c>
      <c r="EO124" s="2">
        <f t="shared" si="303"/>
        <v>54.35573889934183</v>
      </c>
      <c r="EQ124" s="2">
        <f t="shared" si="304"/>
        <v>49.494444348355209</v>
      </c>
      <c r="ER124" s="2">
        <f t="shared" si="434"/>
        <v>50.733797451538273</v>
      </c>
      <c r="ES124" s="2">
        <f t="shared" si="434"/>
        <v>51.011714086543016</v>
      </c>
      <c r="ET124" s="2">
        <f t="shared" si="434"/>
        <v>51.937644541209792</v>
      </c>
      <c r="EU124" s="2">
        <f t="shared" si="434"/>
        <v>53.300328393359294</v>
      </c>
      <c r="EV124" s="2">
        <f t="shared" si="434"/>
        <v>54.164481894972063</v>
      </c>
      <c r="EW124" s="2">
        <f t="shared" si="434"/>
        <v>52.450239126922106</v>
      </c>
      <c r="EX124" s="2">
        <f t="shared" si="434"/>
        <v>52.829651124879206</v>
      </c>
      <c r="EY124" s="2">
        <f t="shared" si="434"/>
        <v>50.852196662817214</v>
      </c>
      <c r="EZ124" s="2">
        <f t="shared" si="434"/>
        <v>50.719168939813549</v>
      </c>
      <c r="FA124" s="2">
        <f t="shared" si="434"/>
        <v>51.100535991355656</v>
      </c>
      <c r="FB124" s="2">
        <f t="shared" si="434"/>
        <v>52.054239987718269</v>
      </c>
      <c r="FC124" s="2">
        <f t="shared" si="434"/>
        <v>54.83559121179718</v>
      </c>
      <c r="FD124" s="2">
        <f t="shared" si="434"/>
        <v>55.605355385505845</v>
      </c>
      <c r="FE124" s="2">
        <f t="shared" si="434"/>
        <v>54.530222835663622</v>
      </c>
      <c r="FG124" s="2">
        <f t="shared" si="306"/>
        <v>0.99343106154726013</v>
      </c>
      <c r="FH124" s="2">
        <f t="shared" si="435"/>
        <v>0.99371441605940003</v>
      </c>
      <c r="FI124" s="2">
        <f t="shared" si="435"/>
        <v>0.99317098989516084</v>
      </c>
      <c r="FJ124" s="2">
        <f t="shared" si="435"/>
        <v>0.99331676323218521</v>
      </c>
      <c r="FK124" s="2">
        <f t="shared" si="435"/>
        <v>0.99272663153959795</v>
      </c>
      <c r="FL124" s="2">
        <f t="shared" si="435"/>
        <v>0.99278804835993351</v>
      </c>
      <c r="FM124" s="2">
        <f t="shared" si="435"/>
        <v>0.99146987675904152</v>
      </c>
      <c r="FN124" s="2">
        <f t="shared" si="435"/>
        <v>0.99157941259844651</v>
      </c>
      <c r="FO124" s="2">
        <f t="shared" si="435"/>
        <v>0.99233203951146931</v>
      </c>
      <c r="FP124" s="2">
        <f t="shared" si="435"/>
        <v>0.99163007720091056</v>
      </c>
      <c r="FQ124" s="2">
        <f t="shared" si="435"/>
        <v>0.99117051893274088</v>
      </c>
      <c r="FR124" s="2">
        <f t="shared" si="435"/>
        <v>0.99193383429015369</v>
      </c>
      <c r="FS124" s="2">
        <f t="shared" si="435"/>
        <v>0.98929923039698242</v>
      </c>
      <c r="FT124" s="2">
        <f t="shared" si="435"/>
        <v>0.98967502401708929</v>
      </c>
      <c r="FU124" s="2">
        <f t="shared" si="435"/>
        <v>0.98867946150454034</v>
      </c>
      <c r="FW124" s="2">
        <f t="shared" si="324"/>
        <v>2.0939758307838168E-3</v>
      </c>
      <c r="FX124" s="2">
        <f t="shared" si="376"/>
        <v>4.1091210581336848E-3</v>
      </c>
      <c r="FY124" s="2">
        <f t="shared" si="377"/>
        <v>3.7721395596584362E-3</v>
      </c>
      <c r="FZ124" s="2">
        <f t="shared" si="378"/>
        <v>3.8494456611295447E-3</v>
      </c>
      <c r="GA124" s="2">
        <f t="shared" si="379"/>
        <v>4.0739361157820387E-3</v>
      </c>
      <c r="GB124" s="2">
        <f t="shared" si="380"/>
        <v>4.564979057507656E-3</v>
      </c>
      <c r="GC124" s="2">
        <f t="shared" si="381"/>
        <v>4.4885718702311183E-3</v>
      </c>
      <c r="GD124" s="2">
        <f t="shared" si="382"/>
        <v>4.5590998864635706E-3</v>
      </c>
      <c r="GE124" s="2">
        <f t="shared" si="383"/>
        <v>5.4013523415022777E-3</v>
      </c>
      <c r="GF124" s="2">
        <f t="shared" si="384"/>
        <v>5.2948549145387215E-3</v>
      </c>
      <c r="GG124" s="2">
        <f t="shared" si="385"/>
        <v>4.7170484715427135E-3</v>
      </c>
      <c r="GH124" s="2">
        <f t="shared" si="386"/>
        <v>4.1831846593767541E-3</v>
      </c>
      <c r="GI124" s="2">
        <f t="shared" si="387"/>
        <v>3.3405332898420086E-3</v>
      </c>
      <c r="GJ124" s="2">
        <f t="shared" si="388"/>
        <v>2.6726958685969358E-3</v>
      </c>
      <c r="GK124" s="2">
        <f t="shared" si="389"/>
        <v>2.2035737384333144E-3</v>
      </c>
      <c r="GM124" s="86">
        <f t="shared" si="325"/>
        <v>3.7074636592206202E-28</v>
      </c>
      <c r="GN124" s="86">
        <f t="shared" si="390"/>
        <v>4.7559174463494057E-31</v>
      </c>
      <c r="GO124" s="86">
        <f t="shared" si="391"/>
        <v>2.6241050429532165E-36</v>
      </c>
      <c r="GP124" s="86">
        <f t="shared" si="392"/>
        <v>1.6209783592129125E-49</v>
      </c>
      <c r="GQ124" s="86">
        <f t="shared" si="393"/>
        <v>6.0760602676837647E-48</v>
      </c>
      <c r="GR124" s="86">
        <f t="shared" si="394"/>
        <v>6.2886609788140564E-66</v>
      </c>
      <c r="GS124" s="86">
        <f t="shared" si="395"/>
        <v>2.583462437660813E-59</v>
      </c>
      <c r="GT124" s="86">
        <f t="shared" si="396"/>
        <v>8.8663889892720935E-62</v>
      </c>
      <c r="GU124" s="86">
        <f t="shared" si="397"/>
        <v>2.4237922357182709E-61</v>
      </c>
      <c r="GV124" s="86">
        <f t="shared" si="398"/>
        <v>1.8544174205642528E-73</v>
      </c>
      <c r="GW124" s="86">
        <f t="shared" si="399"/>
        <v>1.5701289727161484E-64</v>
      </c>
      <c r="GX124" s="86">
        <f t="shared" si="400"/>
        <v>3.6632980831588235E-55</v>
      </c>
      <c r="GY124" s="86">
        <f t="shared" si="401"/>
        <v>2.7172580238866617E-30</v>
      </c>
      <c r="GZ124" s="86">
        <f t="shared" si="402"/>
        <v>2.2803254329435656E-32</v>
      </c>
      <c r="HA124" s="86">
        <f t="shared" si="403"/>
        <v>7.1409975359347064E-37</v>
      </c>
      <c r="HC124" s="86">
        <f t="shared" si="326"/>
        <v>6.4017209216723154E-3</v>
      </c>
      <c r="HD124" s="86">
        <f t="shared" si="404"/>
        <v>1.5440009917121209E-3</v>
      </c>
      <c r="HE124" s="86">
        <f t="shared" si="405"/>
        <v>6.721316941252259E-4</v>
      </c>
      <c r="HF124" s="86">
        <f t="shared" si="406"/>
        <v>9.8106994891293768E-6</v>
      </c>
      <c r="HG124" s="86">
        <f t="shared" si="407"/>
        <v>2.5463013383369598E-5</v>
      </c>
      <c r="HH124" s="86">
        <f t="shared" si="408"/>
        <v>1.9440250861336394E-6</v>
      </c>
      <c r="HI124" s="86">
        <f t="shared" si="409"/>
        <v>6.4995139035109207E-7</v>
      </c>
      <c r="HJ124" s="86">
        <f t="shared" si="410"/>
        <v>1.2939093380332997E-4</v>
      </c>
      <c r="HK124" s="86">
        <f t="shared" si="411"/>
        <v>2.7657988040329048E-11</v>
      </c>
      <c r="HL124" s="86">
        <f t="shared" si="412"/>
        <v>3.8940386275981018E-6</v>
      </c>
      <c r="HM124" s="86">
        <f t="shared" si="413"/>
        <v>1.9939207708927746E-8</v>
      </c>
      <c r="HN124" s="86">
        <f t="shared" si="414"/>
        <v>5.4574306447242481E-6</v>
      </c>
      <c r="HO124" s="86">
        <f t="shared" si="415"/>
        <v>5.0937283182509513E-3</v>
      </c>
      <c r="HP124" s="86">
        <f t="shared" si="416"/>
        <v>9.4085665314275549E-4</v>
      </c>
      <c r="HQ124" s="86">
        <f t="shared" si="417"/>
        <v>8.0147412341296089E-4</v>
      </c>
      <c r="HS124" s="86">
        <f t="shared" si="327"/>
        <v>8.2337697414756042E-11</v>
      </c>
      <c r="HT124" s="86">
        <f t="shared" si="418"/>
        <v>2.507487523045927E-8</v>
      </c>
      <c r="HU124" s="86">
        <f t="shared" si="419"/>
        <v>5.8309158967584586E-9</v>
      </c>
      <c r="HV124" s="86">
        <f t="shared" si="420"/>
        <v>5.3720162697106406E-9</v>
      </c>
      <c r="HW124" s="86">
        <f t="shared" si="421"/>
        <v>1.8124506147732043E-9</v>
      </c>
      <c r="HX124" s="86">
        <f t="shared" si="422"/>
        <v>2.8453960204443298E-9</v>
      </c>
      <c r="HY124" s="86">
        <f t="shared" si="423"/>
        <v>7.0611464965244173E-11</v>
      </c>
      <c r="HZ124" s="86">
        <f t="shared" si="424"/>
        <v>8.4915253733653196E-14</v>
      </c>
      <c r="IA124" s="86">
        <f t="shared" si="425"/>
        <v>2.4352597951041219E-9</v>
      </c>
      <c r="IB124" s="86">
        <f t="shared" si="426"/>
        <v>1.8682434938176118E-10</v>
      </c>
      <c r="IC124" s="86">
        <f t="shared" si="427"/>
        <v>1.5348065818778689E-11</v>
      </c>
      <c r="ID124" s="86">
        <f t="shared" si="428"/>
        <v>1.0275316390256791E-10</v>
      </c>
      <c r="IE124" s="86">
        <f t="shared" si="429"/>
        <v>2.7701693872967819E-15</v>
      </c>
      <c r="IF124" s="86">
        <f t="shared" si="430"/>
        <v>1.8899489802574438E-10</v>
      </c>
      <c r="IG124" s="86">
        <f t="shared" si="431"/>
        <v>4.3932108702730191E-8</v>
      </c>
      <c r="II124" s="86">
        <f t="shared" si="328"/>
        <v>7.2454054923961173E-50</v>
      </c>
      <c r="IJ124" s="86">
        <f t="shared" si="329"/>
        <v>1.9650556998993912E-35</v>
      </c>
      <c r="IK124" s="86">
        <f t="shared" si="330"/>
        <v>8.8998030292407815E-40</v>
      </c>
      <c r="IL124" s="86">
        <f t="shared" si="331"/>
        <v>2.7402567789520111E-40</v>
      </c>
      <c r="IM124" s="86">
        <f t="shared" si="332"/>
        <v>5.6648021822799967E-45</v>
      </c>
      <c r="IN124" s="86">
        <f t="shared" si="333"/>
        <v>3.1358296111823689E-42</v>
      </c>
      <c r="IO124" s="86">
        <f t="shared" si="334"/>
        <v>3.8807260061399053E-50</v>
      </c>
      <c r="IP124" s="86">
        <f t="shared" si="335"/>
        <v>2.1998681821460402E-66</v>
      </c>
      <c r="IQ124" s="86">
        <f t="shared" si="336"/>
        <v>9.649902609945611E-45</v>
      </c>
      <c r="IR124" s="86">
        <f t="shared" si="337"/>
        <v>1.3527170093203769E-50</v>
      </c>
      <c r="IS124" s="86">
        <f t="shared" si="338"/>
        <v>1.1004743047598232E-54</v>
      </c>
      <c r="IT124" s="86">
        <f t="shared" si="339"/>
        <v>6.4094335742468077E-49</v>
      </c>
      <c r="IU124" s="86">
        <f t="shared" si="340"/>
        <v>4.0342375177812917E-69</v>
      </c>
      <c r="IV124" s="86">
        <f t="shared" si="341"/>
        <v>1.0020565278032798E-52</v>
      </c>
      <c r="IW124" s="86">
        <f t="shared" si="342"/>
        <v>7.2348008125978066E-51</v>
      </c>
      <c r="IY124" s="86">
        <f t="shared" si="343"/>
        <v>6.4017210040100128E-3</v>
      </c>
      <c r="IZ124" s="86">
        <f t="shared" si="344"/>
        <v>1.5440260665873513E-3</v>
      </c>
      <c r="JA124" s="86">
        <f t="shared" si="345"/>
        <v>6.7213752504112262E-4</v>
      </c>
      <c r="JB124" s="86">
        <f t="shared" si="346"/>
        <v>9.8160715053990874E-6</v>
      </c>
      <c r="JC124" s="86">
        <f t="shared" si="347"/>
        <v>2.546482583398437E-5</v>
      </c>
      <c r="JD124" s="86">
        <f t="shared" si="348"/>
        <v>1.9468704821540836E-6</v>
      </c>
      <c r="JE124" s="86">
        <f t="shared" si="349"/>
        <v>6.5002200181605727E-7</v>
      </c>
      <c r="JF124" s="86">
        <f t="shared" si="350"/>
        <v>1.2939093388824523E-4</v>
      </c>
      <c r="JG124" s="86">
        <f t="shared" si="351"/>
        <v>2.462917783144451E-9</v>
      </c>
      <c r="JH124" s="86">
        <f t="shared" si="352"/>
        <v>3.8942254519474835E-6</v>
      </c>
      <c r="JI124" s="86">
        <f t="shared" si="353"/>
        <v>1.9954555774746526E-8</v>
      </c>
      <c r="JJ124" s="86">
        <f t="shared" si="354"/>
        <v>5.4575333978881511E-6</v>
      </c>
      <c r="JK124" s="86">
        <f t="shared" si="355"/>
        <v>5.0937283182537216E-3</v>
      </c>
      <c r="JL124" s="86">
        <f t="shared" si="356"/>
        <v>9.4085684213765356E-4</v>
      </c>
      <c r="JM124" s="86">
        <f t="shared" si="357"/>
        <v>8.0151805552166363E-4</v>
      </c>
    </row>
    <row r="125" spans="2:273" x14ac:dyDescent="0.25">
      <c r="B125" s="2">
        <v>98</v>
      </c>
      <c r="C125" s="37">
        <v>47.28</v>
      </c>
      <c r="D125" s="37">
        <v>51.887</v>
      </c>
      <c r="E125" s="37">
        <v>51.741999999999997</v>
      </c>
      <c r="F125" s="37">
        <v>52</v>
      </c>
      <c r="G125" s="37">
        <v>53.241999999999997</v>
      </c>
      <c r="H125" s="37">
        <v>52.628999999999998</v>
      </c>
      <c r="I125" s="37">
        <v>50.515999999999998</v>
      </c>
      <c r="J125" s="37">
        <v>50.418999999999997</v>
      </c>
      <c r="K125" s="37">
        <v>49.79</v>
      </c>
      <c r="L125" s="37">
        <v>51.838999999999999</v>
      </c>
      <c r="M125" s="37">
        <v>48.402999999999999</v>
      </c>
      <c r="N125" s="37">
        <v>50.1</v>
      </c>
      <c r="O125" s="37">
        <v>53.216999999999999</v>
      </c>
      <c r="P125" s="37">
        <v>54.8</v>
      </c>
      <c r="Q125" s="37">
        <v>53.475000000000001</v>
      </c>
      <c r="S125" s="4">
        <f t="shared" si="229"/>
        <v>49.971732644947046</v>
      </c>
      <c r="T125" s="4">
        <f t="shared" si="230"/>
        <v>51.07437694759026</v>
      </c>
      <c r="U125" s="4">
        <f t="shared" si="231"/>
        <v>51.677907608149901</v>
      </c>
      <c r="V125" s="4">
        <f t="shared" si="232"/>
        <v>52.438724981419227</v>
      </c>
      <c r="W125" s="4">
        <f t="shared" si="233"/>
        <v>53.544314611252361</v>
      </c>
      <c r="X125" s="4">
        <f t="shared" si="234"/>
        <v>54.277741047592613</v>
      </c>
      <c r="Y125" s="4">
        <f t="shared" si="235"/>
        <v>52.792595691851133</v>
      </c>
      <c r="Z125" s="4">
        <f t="shared" si="236"/>
        <v>53.299163671117441</v>
      </c>
      <c r="AA125" s="4">
        <f t="shared" si="237"/>
        <v>51.176348227300274</v>
      </c>
      <c r="AB125" s="4">
        <f t="shared" si="238"/>
        <v>51.205683884257112</v>
      </c>
      <c r="AC125" s="4">
        <f t="shared" si="239"/>
        <v>51.51998562747572</v>
      </c>
      <c r="AD125" s="4">
        <f t="shared" si="240"/>
        <v>52.201527480011158</v>
      </c>
      <c r="AE125" s="4">
        <f t="shared" si="241"/>
        <v>55.405049709029115</v>
      </c>
      <c r="AF125" s="4">
        <f t="shared" si="242"/>
        <v>55.717783953568535</v>
      </c>
      <c r="AG125" s="4">
        <f t="shared" si="243"/>
        <v>54.367977520031516</v>
      </c>
      <c r="AI125" s="4">
        <f t="shared" si="244"/>
        <v>-2.6917326449470451</v>
      </c>
      <c r="AJ125" s="4">
        <f t="shared" si="245"/>
        <v>0.81262305240974086</v>
      </c>
      <c r="AK125" s="4">
        <f t="shared" si="246"/>
        <v>6.4092391850095964E-2</v>
      </c>
      <c r="AL125" s="4">
        <f t="shared" si="247"/>
        <v>-0.43872498141922733</v>
      </c>
      <c r="AM125" s="4">
        <f t="shared" si="248"/>
        <v>-0.30231461125236336</v>
      </c>
      <c r="AN125" s="4">
        <f t="shared" si="249"/>
        <v>-1.6487410475926154</v>
      </c>
      <c r="AO125" s="4">
        <f t="shared" si="250"/>
        <v>-2.276595691851135</v>
      </c>
      <c r="AP125" s="4">
        <f t="shared" si="251"/>
        <v>-2.8801636711174439</v>
      </c>
      <c r="AQ125" s="4">
        <f t="shared" si="252"/>
        <v>-1.3863482273002745</v>
      </c>
      <c r="AR125" s="4">
        <f t="shared" si="253"/>
        <v>0.63331611574288615</v>
      </c>
      <c r="AS125" s="4">
        <f t="shared" si="254"/>
        <v>-3.1169856274757208</v>
      </c>
      <c r="AT125" s="4">
        <f t="shared" si="255"/>
        <v>-2.101527480011157</v>
      </c>
      <c r="AU125" s="4">
        <f t="shared" si="256"/>
        <v>-2.1880497090291158</v>
      </c>
      <c r="AV125" s="4">
        <f t="shared" si="432"/>
        <v>-0.91778395356853792</v>
      </c>
      <c r="AW125" s="4">
        <f t="shared" si="432"/>
        <v>-0.89297752003151487</v>
      </c>
      <c r="AY125" s="2">
        <f t="shared" si="308"/>
        <v>49.890962256957906</v>
      </c>
      <c r="AZ125" s="2">
        <f t="shared" si="359"/>
        <v>51.05827143478664</v>
      </c>
      <c r="BA125" s="2">
        <f t="shared" si="360"/>
        <v>51.672692612195199</v>
      </c>
      <c r="BB125" s="2">
        <f t="shared" si="361"/>
        <v>52.438699778128083</v>
      </c>
      <c r="BC125" s="2">
        <f t="shared" si="362"/>
        <v>53.544234468435974</v>
      </c>
      <c r="BD125" s="2">
        <f t="shared" si="363"/>
        <v>54.277735997973004</v>
      </c>
      <c r="BE125" s="2">
        <f t="shared" si="364"/>
        <v>52.792594901591492</v>
      </c>
      <c r="BF125" s="2">
        <f t="shared" si="365"/>
        <v>53.298904828824419</v>
      </c>
      <c r="BG125" s="2">
        <f t="shared" si="366"/>
        <v>51.176346281073315</v>
      </c>
      <c r="BH125" s="2">
        <f t="shared" si="367"/>
        <v>51.205678582529451</v>
      </c>
      <c r="BI125" s="2">
        <f t="shared" si="368"/>
        <v>51.519985596319685</v>
      </c>
      <c r="BJ125" s="2">
        <f t="shared" si="369"/>
        <v>52.201516380044964</v>
      </c>
      <c r="BK125" s="2">
        <f t="shared" si="370"/>
        <v>55.369218259959766</v>
      </c>
      <c r="BL125" s="2">
        <f t="shared" si="371"/>
        <v>55.713834179886</v>
      </c>
      <c r="BM125" s="2">
        <f t="shared" si="372"/>
        <v>54.366181537937344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47.28</v>
      </c>
      <c r="CF125" s="2">
        <f t="shared" si="310"/>
        <v>51.887</v>
      </c>
      <c r="CG125" s="2">
        <f t="shared" si="311"/>
        <v>51.741999999999997</v>
      </c>
      <c r="CH125" s="2">
        <f t="shared" si="312"/>
        <v>52</v>
      </c>
      <c r="CI125" s="2">
        <f t="shared" si="313"/>
        <v>53.241999999999997</v>
      </c>
      <c r="CJ125" s="2">
        <f t="shared" si="314"/>
        <v>52.628999999999998</v>
      </c>
      <c r="CK125" s="2">
        <f t="shared" si="315"/>
        <v>50.515999999999998</v>
      </c>
      <c r="CL125" s="2">
        <f t="shared" si="316"/>
        <v>50.418999999999997</v>
      </c>
      <c r="CM125" s="2">
        <f t="shared" si="317"/>
        <v>49.79</v>
      </c>
      <c r="CN125" s="2">
        <f t="shared" si="318"/>
        <v>51.838999999999999</v>
      </c>
      <c r="CO125" s="2">
        <f t="shared" si="319"/>
        <v>48.402999999999999</v>
      </c>
      <c r="CP125" s="2">
        <f t="shared" si="320"/>
        <v>50.1</v>
      </c>
      <c r="CQ125" s="2">
        <f t="shared" si="321"/>
        <v>53.216999999999999</v>
      </c>
      <c r="CR125" s="2">
        <f t="shared" si="322"/>
        <v>54.8</v>
      </c>
      <c r="CS125" s="2">
        <f t="shared" si="323"/>
        <v>53.475000000000001</v>
      </c>
      <c r="CU125" s="2">
        <f t="shared" si="273"/>
        <v>47.28</v>
      </c>
      <c r="CV125" s="2">
        <f t="shared" si="274"/>
        <v>51.887</v>
      </c>
      <c r="CW125" s="2">
        <f t="shared" si="275"/>
        <v>51.741999999999997</v>
      </c>
      <c r="CX125" s="2">
        <f t="shared" si="276"/>
        <v>52</v>
      </c>
      <c r="CY125" s="2">
        <f t="shared" si="277"/>
        <v>53.241999999999997</v>
      </c>
      <c r="CZ125" s="2">
        <f t="shared" si="278"/>
        <v>52.628999999999998</v>
      </c>
      <c r="DA125" s="2">
        <f t="shared" si="279"/>
        <v>50.515999999999998</v>
      </c>
      <c r="DB125" s="2">
        <f t="shared" si="280"/>
        <v>50.418999999999997</v>
      </c>
      <c r="DC125" s="2">
        <f t="shared" si="281"/>
        <v>49.79</v>
      </c>
      <c r="DD125" s="2">
        <f t="shared" si="282"/>
        <v>51.838999999999999</v>
      </c>
      <c r="DE125" s="2">
        <f t="shared" si="283"/>
        <v>48.402999999999999</v>
      </c>
      <c r="DF125" s="2">
        <f t="shared" si="284"/>
        <v>50.1</v>
      </c>
      <c r="DG125" s="2">
        <f t="shared" si="285"/>
        <v>53.216999999999999</v>
      </c>
      <c r="DH125" s="2">
        <f t="shared" si="286"/>
        <v>54.8</v>
      </c>
      <c r="DI125" s="2">
        <f t="shared" si="287"/>
        <v>53.475000000000001</v>
      </c>
      <c r="DK125" s="2">
        <f t="shared" si="288"/>
        <v>73.077361640061582</v>
      </c>
      <c r="DL125" s="2">
        <f t="shared" si="433"/>
        <v>86.569426896793885</v>
      </c>
      <c r="DM125" s="2">
        <f t="shared" si="433"/>
        <v>88.871813953488385</v>
      </c>
      <c r="DN125" s="2">
        <f t="shared" si="433"/>
        <v>98.55179069767442</v>
      </c>
      <c r="DO125" s="2">
        <f t="shared" si="433"/>
        <v>81.196476744186029</v>
      </c>
      <c r="DP125" s="2">
        <f t="shared" si="433"/>
        <v>83.648581395348856</v>
      </c>
      <c r="DQ125" s="2">
        <f t="shared" si="433"/>
        <v>75.689400844277657</v>
      </c>
      <c r="DR125" s="2">
        <f t="shared" si="433"/>
        <v>80.003281613508449</v>
      </c>
      <c r="DS125" s="2">
        <f t="shared" si="433"/>
        <v>88.143912020905915</v>
      </c>
      <c r="DT125" s="2">
        <f t="shared" si="433"/>
        <v>88.625953658536588</v>
      </c>
      <c r="DU125" s="2">
        <f t="shared" si="433"/>
        <v>78.786921857410874</v>
      </c>
      <c r="DV125" s="2">
        <f t="shared" si="433"/>
        <v>79.182442615524025</v>
      </c>
      <c r="DW125" s="2">
        <f t="shared" si="433"/>
        <v>81.700350278850266</v>
      </c>
      <c r="DX125" s="2">
        <f t="shared" si="433"/>
        <v>71.386254621848735</v>
      </c>
      <c r="DY125" s="2">
        <f t="shared" si="433"/>
        <v>65.666727272727272</v>
      </c>
      <c r="EA125" s="2">
        <f t="shared" si="228"/>
        <v>49.752000312304808</v>
      </c>
      <c r="EB125" s="2">
        <f t="shared" si="290"/>
        <v>50.854619039653919</v>
      </c>
      <c r="EC125" s="2">
        <f t="shared" si="291"/>
        <v>51.441765835482947</v>
      </c>
      <c r="ED125" s="2">
        <f t="shared" si="292"/>
        <v>52.157278325734083</v>
      </c>
      <c r="EE125" s="2">
        <f t="shared" si="293"/>
        <v>53.360417571103035</v>
      </c>
      <c r="EF125" s="2">
        <f t="shared" si="294"/>
        <v>54.083487929965344</v>
      </c>
      <c r="EG125" s="2">
        <f t="shared" si="295"/>
        <v>52.614496377260359</v>
      </c>
      <c r="EH125" s="2">
        <f t="shared" si="296"/>
        <v>53.094298129596552</v>
      </c>
      <c r="EI125" s="2">
        <f t="shared" si="297"/>
        <v>50.91710296588014</v>
      </c>
      <c r="EJ125" s="2">
        <f t="shared" si="298"/>
        <v>50.919642006691163</v>
      </c>
      <c r="EK125" s="2">
        <f t="shared" si="299"/>
        <v>51.300324241150037</v>
      </c>
      <c r="EL125" s="2">
        <f t="shared" si="300"/>
        <v>52.001872066973249</v>
      </c>
      <c r="EM125" s="2">
        <f t="shared" si="301"/>
        <v>55.111045837739766</v>
      </c>
      <c r="EN125" s="2">
        <f t="shared" si="302"/>
        <v>55.56503522225109</v>
      </c>
      <c r="EO125" s="2">
        <f t="shared" si="303"/>
        <v>54.247801641396578</v>
      </c>
      <c r="EQ125" s="2">
        <f t="shared" si="304"/>
        <v>49.377454303023811</v>
      </c>
      <c r="ER125" s="2">
        <f t="shared" si="434"/>
        <v>50.588892193642742</v>
      </c>
      <c r="ES125" s="2">
        <f t="shared" si="434"/>
        <v>50.877586444477942</v>
      </c>
      <c r="ET125" s="2">
        <f t="shared" si="434"/>
        <v>51.795119717417975</v>
      </c>
      <c r="EU125" s="2">
        <f t="shared" si="434"/>
        <v>53.147929054509078</v>
      </c>
      <c r="EV125" s="2">
        <f t="shared" si="434"/>
        <v>54.016289412290504</v>
      </c>
      <c r="EW125" s="2">
        <f t="shared" si="434"/>
        <v>52.299620799298744</v>
      </c>
      <c r="EX125" s="2">
        <f t="shared" si="434"/>
        <v>52.654300831042789</v>
      </c>
      <c r="EY125" s="2">
        <f t="shared" si="434"/>
        <v>50.702668123257176</v>
      </c>
      <c r="EZ125" s="2">
        <f t="shared" si="434"/>
        <v>50.574082198042007</v>
      </c>
      <c r="FA125" s="2">
        <f t="shared" si="434"/>
        <v>50.942702411593693</v>
      </c>
      <c r="FB125" s="2">
        <f t="shared" si="434"/>
        <v>51.90379392395166</v>
      </c>
      <c r="FC125" s="2">
        <f t="shared" si="434"/>
        <v>54.68420259850415</v>
      </c>
      <c r="FD125" s="2">
        <f t="shared" si="434"/>
        <v>55.456882189363611</v>
      </c>
      <c r="FE125" s="2">
        <f t="shared" si="434"/>
        <v>54.400214245905531</v>
      </c>
      <c r="FG125" s="2">
        <f t="shared" si="306"/>
        <v>0.99400559218801354</v>
      </c>
      <c r="FH125" s="2">
        <f t="shared" si="435"/>
        <v>0.99426430711351343</v>
      </c>
      <c r="FI125" s="2">
        <f t="shared" si="435"/>
        <v>0.99376812415982063</v>
      </c>
      <c r="FJ125" s="2">
        <f t="shared" si="435"/>
        <v>0.99390122922902113</v>
      </c>
      <c r="FK125" s="2">
        <f t="shared" si="435"/>
        <v>0.99336236118541943</v>
      </c>
      <c r="FL125" s="2">
        <f t="shared" si="435"/>
        <v>0.99341844545077296</v>
      </c>
      <c r="FM125" s="2">
        <f t="shared" si="435"/>
        <v>0.99221459173976012</v>
      </c>
      <c r="FN125" s="2">
        <f t="shared" si="435"/>
        <v>0.99231463877499126</v>
      </c>
      <c r="FO125" s="2">
        <f t="shared" si="435"/>
        <v>0.99300201539663935</v>
      </c>
      <c r="FP125" s="2">
        <f t="shared" si="435"/>
        <v>0.9923609137822641</v>
      </c>
      <c r="FQ125" s="2">
        <f t="shared" si="435"/>
        <v>0.99194115665643479</v>
      </c>
      <c r="FR125" s="2">
        <f t="shared" si="435"/>
        <v>0.99263834461498723</v>
      </c>
      <c r="FS125" s="2">
        <f t="shared" si="435"/>
        <v>0.99023158466418404</v>
      </c>
      <c r="FT125" s="2">
        <f t="shared" si="435"/>
        <v>0.99057494745949259</v>
      </c>
      <c r="FU125" s="2">
        <f t="shared" si="435"/>
        <v>0.98966525190053878</v>
      </c>
      <c r="FW125" s="2">
        <f t="shared" si="324"/>
        <v>2.2955350907945473E-3</v>
      </c>
      <c r="FX125" s="2">
        <f t="shared" si="376"/>
        <v>4.503776165887572E-3</v>
      </c>
      <c r="FY125" s="2">
        <f t="shared" si="377"/>
        <v>4.1345640912885439E-3</v>
      </c>
      <c r="FZ125" s="2">
        <f t="shared" si="378"/>
        <v>4.2192662516112433E-3</v>
      </c>
      <c r="GA125" s="2">
        <f t="shared" si="379"/>
        <v>4.4652270837567294E-3</v>
      </c>
      <c r="GB125" s="2">
        <f t="shared" si="380"/>
        <v>5.0031964898818171E-3</v>
      </c>
      <c r="GC125" s="2">
        <f t="shared" si="381"/>
        <v>4.9194908053953176E-3</v>
      </c>
      <c r="GD125" s="2">
        <f t="shared" si="382"/>
        <v>4.9967557778639732E-3</v>
      </c>
      <c r="GE125" s="2">
        <f t="shared" si="383"/>
        <v>5.9193804076562466E-3</v>
      </c>
      <c r="GF125" s="2">
        <f t="shared" si="384"/>
        <v>5.8027287109081692E-3</v>
      </c>
      <c r="GG125" s="2">
        <f t="shared" si="385"/>
        <v>5.1697880683116374E-3</v>
      </c>
      <c r="GH125" s="2">
        <f t="shared" si="386"/>
        <v>4.5849203592744827E-3</v>
      </c>
      <c r="GI125" s="2">
        <f t="shared" si="387"/>
        <v>3.6616418102944277E-3</v>
      </c>
      <c r="GJ125" s="2">
        <f t="shared" si="388"/>
        <v>2.9297972764647821E-3</v>
      </c>
      <c r="GK125" s="2">
        <f t="shared" si="389"/>
        <v>2.41565699679169E-3</v>
      </c>
      <c r="GM125" s="86">
        <f t="shared" si="325"/>
        <v>8.4747100768515131E-30</v>
      </c>
      <c r="GN125" s="86">
        <f t="shared" si="390"/>
        <v>6.8504647599250737E-33</v>
      </c>
      <c r="GO125" s="86">
        <f t="shared" si="391"/>
        <v>1.7454429534652323E-38</v>
      </c>
      <c r="GP125" s="86">
        <f t="shared" si="392"/>
        <v>1.7346983593404156E-52</v>
      </c>
      <c r="GQ125" s="86">
        <f t="shared" si="393"/>
        <v>8.5170628320727344E-51</v>
      </c>
      <c r="GR125" s="86">
        <f t="shared" si="394"/>
        <v>5.9773788176159032E-70</v>
      </c>
      <c r="GS125" s="86">
        <f t="shared" si="395"/>
        <v>7.7519506563504001E-63</v>
      </c>
      <c r="GT125" s="86">
        <f t="shared" si="396"/>
        <v>1.8459900594123701E-65</v>
      </c>
      <c r="GU125" s="86">
        <f t="shared" si="397"/>
        <v>6.1884301974392025E-65</v>
      </c>
      <c r="GV125" s="86">
        <f t="shared" si="398"/>
        <v>8.0285738139939498E-78</v>
      </c>
      <c r="GW125" s="86">
        <f t="shared" si="399"/>
        <v>2.0919531894149565E-68</v>
      </c>
      <c r="GX125" s="86">
        <f t="shared" si="400"/>
        <v>1.7428507435249535E-58</v>
      </c>
      <c r="GY125" s="86">
        <f t="shared" si="401"/>
        <v>4.6029663933347705E-32</v>
      </c>
      <c r="GZ125" s="86">
        <f t="shared" si="402"/>
        <v>2.9432537443520804E-34</v>
      </c>
      <c r="HA125" s="86">
        <f t="shared" si="403"/>
        <v>4.9294582385559165E-39</v>
      </c>
      <c r="HC125" s="86">
        <f t="shared" si="326"/>
        <v>2.4742213659694852E-3</v>
      </c>
      <c r="HD125" s="86">
        <f t="shared" si="404"/>
        <v>3.9158766309802515E-4</v>
      </c>
      <c r="HE125" s="86">
        <f t="shared" si="405"/>
        <v>1.3596962631625214E-4</v>
      </c>
      <c r="HF125" s="86">
        <f t="shared" si="406"/>
        <v>8.8323080931820743E-7</v>
      </c>
      <c r="HG125" s="86">
        <f t="shared" si="407"/>
        <v>3.2359278653199997E-6</v>
      </c>
      <c r="HH125" s="86">
        <f t="shared" si="408"/>
        <v>1.312661024603374E-7</v>
      </c>
      <c r="HI125" s="86">
        <f t="shared" si="409"/>
        <v>4.2234471196655865E-8</v>
      </c>
      <c r="HJ125" s="86">
        <f t="shared" si="410"/>
        <v>2.7334337591281931E-5</v>
      </c>
      <c r="HK125" s="86">
        <f t="shared" si="411"/>
        <v>4.1237308407216804E-13</v>
      </c>
      <c r="HL125" s="86">
        <f t="shared" si="412"/>
        <v>4.9216912286106133E-7</v>
      </c>
      <c r="HM125" s="86">
        <f t="shared" si="413"/>
        <v>7.631911518541306E-10</v>
      </c>
      <c r="HN125" s="86">
        <f t="shared" si="414"/>
        <v>5.3580285271276689E-7</v>
      </c>
      <c r="HO125" s="86">
        <f t="shared" si="415"/>
        <v>1.8082872497442769E-3</v>
      </c>
      <c r="HP125" s="86">
        <f t="shared" si="416"/>
        <v>2.2139980712216798E-4</v>
      </c>
      <c r="HQ125" s="86">
        <f t="shared" si="417"/>
        <v>1.8392840282350503E-4</v>
      </c>
      <c r="HS125" s="86">
        <f t="shared" si="327"/>
        <v>3.0923206624666026E-10</v>
      </c>
      <c r="HT125" s="86">
        <f t="shared" si="418"/>
        <v>7.3358992425733674E-8</v>
      </c>
      <c r="HU125" s="86">
        <f t="shared" si="419"/>
        <v>1.8792059970081737E-8</v>
      </c>
      <c r="HV125" s="86">
        <f t="shared" si="420"/>
        <v>1.7568343021670619E-8</v>
      </c>
      <c r="HW125" s="86">
        <f t="shared" si="421"/>
        <v>6.6754467058223501E-9</v>
      </c>
      <c r="HX125" s="86">
        <f t="shared" si="422"/>
        <v>1.0167806490378569E-8</v>
      </c>
      <c r="HY125" s="86">
        <f t="shared" si="423"/>
        <v>3.2182053620758928E-10</v>
      </c>
      <c r="HZ125" s="86">
        <f t="shared" si="424"/>
        <v>6.2860765555732867E-13</v>
      </c>
      <c r="IA125" s="86">
        <f t="shared" si="425"/>
        <v>9.4797274109740632E-9</v>
      </c>
      <c r="IB125" s="86">
        <f t="shared" si="426"/>
        <v>8.6855504705325263E-10</v>
      </c>
      <c r="IC125" s="86">
        <f t="shared" si="427"/>
        <v>8.0210944548601914E-11</v>
      </c>
      <c r="ID125" s="86">
        <f t="shared" si="428"/>
        <v>4.4528718290686614E-10</v>
      </c>
      <c r="IE125" s="86">
        <f t="shared" si="429"/>
        <v>2.1406356943406109E-14</v>
      </c>
      <c r="IF125" s="86">
        <f t="shared" si="430"/>
        <v>6.5892733772799641E-10</v>
      </c>
      <c r="IG125" s="86">
        <f t="shared" si="431"/>
        <v>1.0401939766222929E-7</v>
      </c>
      <c r="II125" s="86">
        <f t="shared" si="328"/>
        <v>1.9309408751041773E-48</v>
      </c>
      <c r="IJ125" s="86">
        <f t="shared" si="329"/>
        <v>2.6033287582422387E-34</v>
      </c>
      <c r="IK125" s="86">
        <f t="shared" si="330"/>
        <v>1.5698597349188114E-38</v>
      </c>
      <c r="IL125" s="86">
        <f t="shared" si="331"/>
        <v>5.0761036830243998E-39</v>
      </c>
      <c r="IM125" s="86">
        <f t="shared" si="332"/>
        <v>1.5443060037805153E-43</v>
      </c>
      <c r="IN125" s="86">
        <f t="shared" si="333"/>
        <v>7.4053722897144902E-41</v>
      </c>
      <c r="IO125" s="86">
        <f t="shared" si="334"/>
        <v>1.6745770996474382E-48</v>
      </c>
      <c r="IP125" s="86">
        <f t="shared" si="335"/>
        <v>3.3954089069683621E-64</v>
      </c>
      <c r="IQ125" s="86">
        <f t="shared" si="336"/>
        <v>3.085464554040654E-43</v>
      </c>
      <c r="IR125" s="86">
        <f t="shared" si="337"/>
        <v>6.8151668448193492E-49</v>
      </c>
      <c r="IS125" s="86">
        <f t="shared" si="338"/>
        <v>7.017676888593907E-53</v>
      </c>
      <c r="IT125" s="86">
        <f t="shared" si="339"/>
        <v>2.4009198020565115E-47</v>
      </c>
      <c r="IU125" s="86">
        <f t="shared" si="340"/>
        <v>5.7913868916069811E-67</v>
      </c>
      <c r="IV125" s="86">
        <f t="shared" si="341"/>
        <v>3.7401841200890778E-51</v>
      </c>
      <c r="IW125" s="86">
        <f t="shared" si="342"/>
        <v>2.1219958883688131E-49</v>
      </c>
      <c r="IY125" s="86">
        <f t="shared" si="343"/>
        <v>2.4742216752015513E-3</v>
      </c>
      <c r="IZ125" s="86">
        <f t="shared" si="344"/>
        <v>3.916610220904509E-4</v>
      </c>
      <c r="JA125" s="86">
        <f t="shared" si="345"/>
        <v>1.3598841837622223E-4</v>
      </c>
      <c r="JB125" s="86">
        <f t="shared" si="346"/>
        <v>9.0079915233987802E-7</v>
      </c>
      <c r="JC125" s="86">
        <f t="shared" si="347"/>
        <v>3.242603312025822E-6</v>
      </c>
      <c r="JD125" s="86">
        <f t="shared" si="348"/>
        <v>1.4143390895071598E-7</v>
      </c>
      <c r="JE125" s="86">
        <f t="shared" si="349"/>
        <v>4.2556291732863452E-8</v>
      </c>
      <c r="JF125" s="86">
        <f t="shared" si="350"/>
        <v>2.7334338219889588E-5</v>
      </c>
      <c r="JG125" s="86">
        <f t="shared" si="351"/>
        <v>9.4801397840581346E-9</v>
      </c>
      <c r="JH125" s="86">
        <f t="shared" si="352"/>
        <v>4.9303767790811457E-7</v>
      </c>
      <c r="JI125" s="86">
        <f t="shared" si="353"/>
        <v>8.434020964027325E-10</v>
      </c>
      <c r="JJ125" s="86">
        <f t="shared" si="354"/>
        <v>5.3624813989567379E-7</v>
      </c>
      <c r="JK125" s="86">
        <f t="shared" si="355"/>
        <v>1.8082872497656832E-3</v>
      </c>
      <c r="JL125" s="86">
        <f t="shared" si="356"/>
        <v>2.214004660495057E-4</v>
      </c>
      <c r="JM125" s="86">
        <f t="shared" si="357"/>
        <v>1.8403242222116725E-4</v>
      </c>
    </row>
    <row r="126" spans="2:273" x14ac:dyDescent="0.25">
      <c r="B126" s="2">
        <v>99</v>
      </c>
      <c r="C126" s="37">
        <v>48.76</v>
      </c>
      <c r="D126" s="37">
        <v>49.645000000000003</v>
      </c>
      <c r="E126" s="37">
        <v>52.048000000000002</v>
      </c>
      <c r="F126" s="37">
        <v>50.918999999999997</v>
      </c>
      <c r="G126" s="37">
        <v>52.725999999999999</v>
      </c>
      <c r="H126" s="37">
        <v>53.935000000000002</v>
      </c>
      <c r="I126" s="37">
        <v>50.548000000000002</v>
      </c>
      <c r="J126" s="37">
        <v>51.694000000000003</v>
      </c>
      <c r="K126" s="37">
        <v>48.935000000000002</v>
      </c>
      <c r="L126" s="37">
        <v>52</v>
      </c>
      <c r="M126" s="37">
        <v>51.902999999999999</v>
      </c>
      <c r="N126" s="37">
        <v>51.817</v>
      </c>
      <c r="O126" s="37">
        <v>54.95</v>
      </c>
      <c r="P126" s="37">
        <v>54.582999999999998</v>
      </c>
      <c r="Q126" s="37">
        <v>52.41</v>
      </c>
      <c r="S126" s="4">
        <f t="shared" si="229"/>
        <v>49.763646284547001</v>
      </c>
      <c r="T126" s="4">
        <f t="shared" si="230"/>
        <v>50.882799201166733</v>
      </c>
      <c r="U126" s="4">
        <f t="shared" si="231"/>
        <v>51.482652870327506</v>
      </c>
      <c r="V126" s="4">
        <f t="shared" si="232"/>
        <v>52.243773373967791</v>
      </c>
      <c r="W126" s="4">
        <f t="shared" si="233"/>
        <v>53.36415122411406</v>
      </c>
      <c r="X126" s="4">
        <f t="shared" si="234"/>
        <v>54.110998493557759</v>
      </c>
      <c r="Y126" s="4">
        <f t="shared" si="235"/>
        <v>52.602954559308799</v>
      </c>
      <c r="Z126" s="4">
        <f t="shared" si="236"/>
        <v>53.057861471120063</v>
      </c>
      <c r="AA126" s="4">
        <f t="shared" si="237"/>
        <v>50.989426962679993</v>
      </c>
      <c r="AB126" s="4">
        <f t="shared" si="238"/>
        <v>51.011517971350067</v>
      </c>
      <c r="AC126" s="4">
        <f t="shared" si="239"/>
        <v>51.311481839801203</v>
      </c>
      <c r="AD126" s="4">
        <f t="shared" si="240"/>
        <v>52.030481479834584</v>
      </c>
      <c r="AE126" s="4">
        <f t="shared" si="241"/>
        <v>55.179019924849996</v>
      </c>
      <c r="AF126" s="4">
        <f t="shared" si="242"/>
        <v>55.550239836349967</v>
      </c>
      <c r="AG126" s="4">
        <f t="shared" si="243"/>
        <v>54.250282596807232</v>
      </c>
      <c r="AI126" s="4">
        <f t="shared" si="244"/>
        <v>-1.0036462845470027</v>
      </c>
      <c r="AJ126" s="4">
        <f t="shared" si="245"/>
        <v>-1.2377992011667303</v>
      </c>
      <c r="AK126" s="4">
        <f t="shared" si="246"/>
        <v>0.5653471296724959</v>
      </c>
      <c r="AL126" s="4">
        <f t="shared" si="247"/>
        <v>-1.324773373967794</v>
      </c>
      <c r="AM126" s="4">
        <f t="shared" si="248"/>
        <v>-0.63815122411406122</v>
      </c>
      <c r="AN126" s="4">
        <f t="shared" si="249"/>
        <v>-0.17599849355775632</v>
      </c>
      <c r="AO126" s="4">
        <f t="shared" si="250"/>
        <v>-2.054954559308797</v>
      </c>
      <c r="AP126" s="4">
        <f t="shared" si="251"/>
        <v>-1.3638614711200603</v>
      </c>
      <c r="AQ126" s="4">
        <f t="shared" si="252"/>
        <v>-2.0544269626799903</v>
      </c>
      <c r="AR126" s="4">
        <f t="shared" si="253"/>
        <v>0.9884820286499334</v>
      </c>
      <c r="AS126" s="4">
        <f t="shared" si="254"/>
        <v>0.59151816019879533</v>
      </c>
      <c r="AT126" s="4">
        <f t="shared" si="255"/>
        <v>-0.21348147983458432</v>
      </c>
      <c r="AU126" s="4">
        <f t="shared" si="256"/>
        <v>-0.22901992484999312</v>
      </c>
      <c r="AV126" s="4">
        <f t="shared" si="432"/>
        <v>-0.96723983634996813</v>
      </c>
      <c r="AW126" s="4">
        <f t="shared" si="432"/>
        <v>-1.8402825968072349</v>
      </c>
      <c r="AY126" s="2">
        <f t="shared" si="308"/>
        <v>49.7405545472364</v>
      </c>
      <c r="AZ126" s="2">
        <f t="shared" si="359"/>
        <v>50.879855998014619</v>
      </c>
      <c r="BA126" s="2">
        <f t="shared" si="360"/>
        <v>51.481920092213961</v>
      </c>
      <c r="BB126" s="2">
        <f t="shared" si="361"/>
        <v>52.24376818463886</v>
      </c>
      <c r="BC126" s="2">
        <f t="shared" si="362"/>
        <v>53.364141993289778</v>
      </c>
      <c r="BD126" s="2">
        <f t="shared" si="363"/>
        <v>54.110992979005559</v>
      </c>
      <c r="BE126" s="2">
        <f t="shared" si="364"/>
        <v>52.602954286979127</v>
      </c>
      <c r="BF126" s="2">
        <f t="shared" si="365"/>
        <v>53.057828908273166</v>
      </c>
      <c r="BG126" s="2">
        <f t="shared" si="366"/>
        <v>50.989420022648545</v>
      </c>
      <c r="BH126" s="2">
        <f t="shared" si="367"/>
        <v>51.011516704521128</v>
      </c>
      <c r="BI126" s="2">
        <f t="shared" si="368"/>
        <v>51.311481735206208</v>
      </c>
      <c r="BJ126" s="2">
        <f t="shared" si="369"/>
        <v>52.030480266171281</v>
      </c>
      <c r="BK126" s="2">
        <f t="shared" si="370"/>
        <v>55.170643985885626</v>
      </c>
      <c r="BL126" s="2">
        <f t="shared" si="371"/>
        <v>55.549647616282591</v>
      </c>
      <c r="BM126" s="2">
        <f t="shared" si="372"/>
        <v>54.249867984396076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48.76</v>
      </c>
      <c r="CF126" s="2">
        <f t="shared" si="310"/>
        <v>49.645000000000003</v>
      </c>
      <c r="CG126" s="2">
        <f t="shared" si="311"/>
        <v>52.048000000000002</v>
      </c>
      <c r="CH126" s="2">
        <f t="shared" si="312"/>
        <v>50.918999999999997</v>
      </c>
      <c r="CI126" s="2">
        <f t="shared" si="313"/>
        <v>52.725999999999999</v>
      </c>
      <c r="CJ126" s="2">
        <f t="shared" si="314"/>
        <v>53.935000000000002</v>
      </c>
      <c r="CK126" s="2">
        <f t="shared" si="315"/>
        <v>50.548000000000002</v>
      </c>
      <c r="CL126" s="2">
        <f t="shared" si="316"/>
        <v>51.694000000000003</v>
      </c>
      <c r="CM126" s="2">
        <f t="shared" si="317"/>
        <v>48.935000000000002</v>
      </c>
      <c r="CN126" s="2">
        <f t="shared" si="318"/>
        <v>52</v>
      </c>
      <c r="CO126" s="2">
        <f t="shared" si="319"/>
        <v>51.902999999999999</v>
      </c>
      <c r="CP126" s="2">
        <f t="shared" si="320"/>
        <v>51.817</v>
      </c>
      <c r="CQ126" s="2">
        <f t="shared" si="321"/>
        <v>54.95</v>
      </c>
      <c r="CR126" s="2">
        <f t="shared" si="322"/>
        <v>54.582999999999998</v>
      </c>
      <c r="CS126" s="2">
        <f t="shared" si="323"/>
        <v>52.41</v>
      </c>
      <c r="CU126" s="2">
        <f t="shared" si="273"/>
        <v>48.76</v>
      </c>
      <c r="CV126" s="2">
        <f t="shared" si="274"/>
        <v>49.645000000000003</v>
      </c>
      <c r="CW126" s="2">
        <f t="shared" si="275"/>
        <v>52.048000000000002</v>
      </c>
      <c r="CX126" s="2">
        <f t="shared" si="276"/>
        <v>50.918999999999997</v>
      </c>
      <c r="CY126" s="2">
        <f t="shared" si="277"/>
        <v>52.725999999999999</v>
      </c>
      <c r="CZ126" s="2">
        <f t="shared" si="278"/>
        <v>53.935000000000002</v>
      </c>
      <c r="DA126" s="2">
        <f t="shared" si="279"/>
        <v>50.548000000000002</v>
      </c>
      <c r="DB126" s="2">
        <f t="shared" si="280"/>
        <v>51.694000000000003</v>
      </c>
      <c r="DC126" s="2">
        <f t="shared" si="281"/>
        <v>48.935000000000002</v>
      </c>
      <c r="DD126" s="2">
        <f t="shared" si="282"/>
        <v>52</v>
      </c>
      <c r="DE126" s="2">
        <f t="shared" si="283"/>
        <v>51.902999999999999</v>
      </c>
      <c r="DF126" s="2">
        <f t="shared" si="284"/>
        <v>51.817</v>
      </c>
      <c r="DG126" s="2">
        <f t="shared" si="285"/>
        <v>54.95</v>
      </c>
      <c r="DH126" s="2">
        <f t="shared" si="286"/>
        <v>54.582999999999998</v>
      </c>
      <c r="DI126" s="2">
        <f t="shared" si="287"/>
        <v>52.41</v>
      </c>
      <c r="DK126" s="2">
        <f t="shared" si="288"/>
        <v>73.214322988412604</v>
      </c>
      <c r="DL126" s="2">
        <f t="shared" si="433"/>
        <v>86.846217351376168</v>
      </c>
      <c r="DM126" s="2">
        <f t="shared" si="433"/>
        <v>89.177269102990039</v>
      </c>
      <c r="DN126" s="2">
        <f t="shared" si="433"/>
        <v>98.961446994865611</v>
      </c>
      <c r="DO126" s="2">
        <f t="shared" si="433"/>
        <v>81.385610691633929</v>
      </c>
      <c r="DP126" s="2">
        <f t="shared" si="433"/>
        <v>83.841877680459092</v>
      </c>
      <c r="DQ126" s="2">
        <f t="shared" si="433"/>
        <v>75.821651876172595</v>
      </c>
      <c r="DR126" s="2">
        <f t="shared" si="433"/>
        <v>80.193698030018766</v>
      </c>
      <c r="DS126" s="2">
        <f t="shared" si="433"/>
        <v>88.417067595818807</v>
      </c>
      <c r="DT126" s="2">
        <f t="shared" si="433"/>
        <v>88.932891463414634</v>
      </c>
      <c r="DU126" s="2">
        <f t="shared" si="433"/>
        <v>78.988626641651024</v>
      </c>
      <c r="DV126" s="2">
        <f t="shared" si="433"/>
        <v>79.388389912413174</v>
      </c>
      <c r="DW126" s="2">
        <f t="shared" si="433"/>
        <v>81.925673316173317</v>
      </c>
      <c r="DX126" s="2">
        <f t="shared" si="433"/>
        <v>71.506566386554624</v>
      </c>
      <c r="DY126" s="2">
        <f t="shared" si="433"/>
        <v>65.763636363636365</v>
      </c>
      <c r="EA126" s="2">
        <f t="shared" si="228"/>
        <v>49.612340724547153</v>
      </c>
      <c r="EB126" s="2">
        <f t="shared" si="290"/>
        <v>50.691860089401573</v>
      </c>
      <c r="EC126" s="2">
        <f t="shared" si="291"/>
        <v>51.26872757237031</v>
      </c>
      <c r="ED126" s="2">
        <f t="shared" si="292"/>
        <v>51.983863695057451</v>
      </c>
      <c r="EE126" s="2">
        <f t="shared" si="293"/>
        <v>53.194356772723424</v>
      </c>
      <c r="EF126" s="2">
        <f t="shared" si="294"/>
        <v>53.931703421484585</v>
      </c>
      <c r="EG126" s="2">
        <f t="shared" si="295"/>
        <v>52.438370510279924</v>
      </c>
      <c r="EH126" s="2">
        <f t="shared" si="296"/>
        <v>52.868304167549397</v>
      </c>
      <c r="EI126" s="2">
        <f t="shared" si="297"/>
        <v>50.75015064969017</v>
      </c>
      <c r="EJ126" s="2">
        <f t="shared" si="298"/>
        <v>50.747325890514304</v>
      </c>
      <c r="EK126" s="2">
        <f t="shared" si="299"/>
        <v>51.108254715198925</v>
      </c>
      <c r="EL126" s="2">
        <f t="shared" si="300"/>
        <v>51.845907793892245</v>
      </c>
      <c r="EM126" s="2">
        <f t="shared" si="301"/>
        <v>54.931549458885094</v>
      </c>
      <c r="EN126" s="2">
        <f t="shared" si="302"/>
        <v>55.411514877393628</v>
      </c>
      <c r="EO126" s="2">
        <f t="shared" si="303"/>
        <v>54.139864383451325</v>
      </c>
      <c r="EQ126" s="2">
        <f t="shared" si="304"/>
        <v>49.260464257692412</v>
      </c>
      <c r="ER126" s="2">
        <f t="shared" si="434"/>
        <v>50.443986935747212</v>
      </c>
      <c r="ES126" s="2">
        <f t="shared" si="434"/>
        <v>50.743458802412874</v>
      </c>
      <c r="ET126" s="2">
        <f t="shared" si="434"/>
        <v>51.652594893626159</v>
      </c>
      <c r="EU126" s="2">
        <f t="shared" si="434"/>
        <v>52.995529715658854</v>
      </c>
      <c r="EV126" s="2">
        <f t="shared" si="434"/>
        <v>53.868096929608939</v>
      </c>
      <c r="EW126" s="2">
        <f t="shared" si="434"/>
        <v>52.149002471675388</v>
      </c>
      <c r="EX126" s="2">
        <f t="shared" si="434"/>
        <v>52.478950537206366</v>
      </c>
      <c r="EY126" s="2">
        <f t="shared" si="434"/>
        <v>50.553139583697138</v>
      </c>
      <c r="EZ126" s="2">
        <f t="shared" si="434"/>
        <v>50.428995456270464</v>
      </c>
      <c r="FA126" s="2">
        <f t="shared" si="434"/>
        <v>50.78486883183173</v>
      </c>
      <c r="FB126" s="2">
        <f t="shared" si="434"/>
        <v>51.753347860185052</v>
      </c>
      <c r="FC126" s="2">
        <f t="shared" si="434"/>
        <v>54.532813985211128</v>
      </c>
      <c r="FD126" s="2">
        <f t="shared" si="434"/>
        <v>55.308408993221377</v>
      </c>
      <c r="FE126" s="2">
        <f t="shared" si="434"/>
        <v>54.270205656147432</v>
      </c>
      <c r="FG126" s="2">
        <f t="shared" si="306"/>
        <v>0.9945301500663718</v>
      </c>
      <c r="FH126" s="2">
        <f t="shared" si="435"/>
        <v>0.99476634460136681</v>
      </c>
      <c r="FI126" s="2">
        <f t="shared" si="435"/>
        <v>0.99431334347707623</v>
      </c>
      <c r="FJ126" s="2">
        <f t="shared" si="435"/>
        <v>0.99443486855744689</v>
      </c>
      <c r="FK126" s="2">
        <f t="shared" si="435"/>
        <v>0.99394286384194819</v>
      </c>
      <c r="FL126" s="2">
        <f t="shared" si="435"/>
        <v>0.99399407284608243</v>
      </c>
      <c r="FM126" s="2">
        <f t="shared" si="435"/>
        <v>0.99289475596159815</v>
      </c>
      <c r="FN126" s="2">
        <f t="shared" si="435"/>
        <v>0.99298612427588251</v>
      </c>
      <c r="FO126" s="2">
        <f t="shared" si="435"/>
        <v>0.99361382992435565</v>
      </c>
      <c r="FP126" s="2">
        <f t="shared" si="435"/>
        <v>0.99302838454802633</v>
      </c>
      <c r="FQ126" s="2">
        <f t="shared" si="435"/>
        <v>0.99264503217752731</v>
      </c>
      <c r="FR126" s="2">
        <f t="shared" si="435"/>
        <v>0.99328173876724279</v>
      </c>
      <c r="FS126" s="2">
        <f t="shared" si="435"/>
        <v>0.99108343541236998</v>
      </c>
      <c r="FT126" s="2">
        <f t="shared" si="435"/>
        <v>0.99139711552828502</v>
      </c>
      <c r="FU126" s="2">
        <f t="shared" si="435"/>
        <v>0.99056601896014129</v>
      </c>
      <c r="FW126" s="2">
        <f t="shared" si="324"/>
        <v>2.5164468603548189E-3</v>
      </c>
      <c r="FX126" s="2">
        <f t="shared" si="376"/>
        <v>4.9361475301360758E-3</v>
      </c>
      <c r="FY126" s="2">
        <f t="shared" si="377"/>
        <v>4.5316517221475616E-3</v>
      </c>
      <c r="FZ126" s="2">
        <f t="shared" si="378"/>
        <v>4.6244509863138305E-3</v>
      </c>
      <c r="GA126" s="2">
        <f t="shared" si="379"/>
        <v>4.8939158536329946E-3</v>
      </c>
      <c r="GB126" s="2">
        <f t="shared" si="380"/>
        <v>5.4832491012762165E-3</v>
      </c>
      <c r="GC126" s="2">
        <f t="shared" si="381"/>
        <v>5.391555444794245E-3</v>
      </c>
      <c r="GD126" s="2">
        <f t="shared" si="382"/>
        <v>5.4761938094086077E-3</v>
      </c>
      <c r="GE126" s="2">
        <f t="shared" si="383"/>
        <v>6.486767016475826E-3</v>
      </c>
      <c r="GF126" s="2">
        <f t="shared" si="384"/>
        <v>6.3590055043601448E-3</v>
      </c>
      <c r="GG126" s="2">
        <f t="shared" si="385"/>
        <v>5.6657339870913176E-3</v>
      </c>
      <c r="GH126" s="2">
        <f t="shared" si="386"/>
        <v>5.0250424033907717E-3</v>
      </c>
      <c r="GI126" s="2">
        <f t="shared" si="387"/>
        <v>4.0134925661870578E-3</v>
      </c>
      <c r="GJ126" s="2">
        <f t="shared" si="388"/>
        <v>3.2115510507451845E-3</v>
      </c>
      <c r="GK126" s="2">
        <f t="shared" si="389"/>
        <v>2.6480980652960409E-3</v>
      </c>
      <c r="GM126" s="86">
        <f t="shared" si="325"/>
        <v>1.7322767461611636E-31</v>
      </c>
      <c r="GN126" s="86">
        <f t="shared" si="390"/>
        <v>8.6889439095146274E-35</v>
      </c>
      <c r="GO126" s="86">
        <f t="shared" si="391"/>
        <v>9.9807230376538894E-41</v>
      </c>
      <c r="GP126" s="86">
        <f t="shared" si="392"/>
        <v>1.5127277466726498E-55</v>
      </c>
      <c r="GQ126" s="86">
        <f t="shared" si="393"/>
        <v>9.8209272454848625E-54</v>
      </c>
      <c r="GR126" s="86">
        <f t="shared" si="394"/>
        <v>4.2936271516124959E-74</v>
      </c>
      <c r="GS126" s="86">
        <f t="shared" si="395"/>
        <v>1.8306833161862952E-66</v>
      </c>
      <c r="GT126" s="86">
        <f t="shared" si="396"/>
        <v>2.9905440249676723E-69</v>
      </c>
      <c r="GU126" s="86">
        <f t="shared" si="397"/>
        <v>1.2418820125967382E-68</v>
      </c>
      <c r="GV126" s="86">
        <f t="shared" si="398"/>
        <v>2.5865376797497399E-82</v>
      </c>
      <c r="GW126" s="86">
        <f t="shared" si="399"/>
        <v>2.1364799295434183E-72</v>
      </c>
      <c r="GX126" s="86">
        <f t="shared" si="400"/>
        <v>6.5925599533136375E-62</v>
      </c>
      <c r="GY126" s="86">
        <f t="shared" si="401"/>
        <v>6.9106158340923745E-34</v>
      </c>
      <c r="GZ126" s="86">
        <f t="shared" si="402"/>
        <v>3.3416061548535656E-36</v>
      </c>
      <c r="HA126" s="86">
        <f t="shared" si="403"/>
        <v>2.9384996990060357E-41</v>
      </c>
      <c r="HC126" s="86">
        <f t="shared" si="326"/>
        <v>8.6881366255573268E-4</v>
      </c>
      <c r="HD126" s="86">
        <f t="shared" si="404"/>
        <v>8.5390928451669734E-5</v>
      </c>
      <c r="HE126" s="86">
        <f t="shared" si="405"/>
        <v>2.3000863487793173E-5</v>
      </c>
      <c r="HF126" s="86">
        <f t="shared" si="406"/>
        <v>6.1968749964351345E-8</v>
      </c>
      <c r="HG126" s="86">
        <f t="shared" si="407"/>
        <v>3.3635091718994879E-7</v>
      </c>
      <c r="HH126" s="86">
        <f t="shared" si="408"/>
        <v>6.7539850346423247E-9</v>
      </c>
      <c r="HI126" s="86">
        <f t="shared" si="409"/>
        <v>2.1218961183122885E-9</v>
      </c>
      <c r="HJ126" s="86">
        <f t="shared" si="410"/>
        <v>5.0471213246678586E-6</v>
      </c>
      <c r="HK126" s="86">
        <f t="shared" si="411"/>
        <v>4.3257051862615794E-15</v>
      </c>
      <c r="HL126" s="86">
        <f t="shared" si="412"/>
        <v>5.2475211671424643E-8</v>
      </c>
      <c r="HM126" s="86">
        <f t="shared" si="413"/>
        <v>2.182000151700071E-11</v>
      </c>
      <c r="HN126" s="86">
        <f t="shared" si="414"/>
        <v>4.2212603512477556E-8</v>
      </c>
      <c r="HO126" s="86">
        <f t="shared" si="415"/>
        <v>5.7744134558211039E-4</v>
      </c>
      <c r="HP126" s="86">
        <f t="shared" si="416"/>
        <v>4.4717799374968087E-5</v>
      </c>
      <c r="HQ126" s="86">
        <f t="shared" si="417"/>
        <v>3.6228829003173894E-5</v>
      </c>
      <c r="HS126" s="86">
        <f t="shared" si="327"/>
        <v>1.1158559377972166E-9</v>
      </c>
      <c r="HT126" s="86">
        <f t="shared" si="418"/>
        <v>2.0722497520938614E-7</v>
      </c>
      <c r="HU126" s="86">
        <f t="shared" si="419"/>
        <v>5.8279297135766352E-8</v>
      </c>
      <c r="HV126" s="86">
        <f t="shared" si="420"/>
        <v>5.5242854402133954E-8</v>
      </c>
      <c r="HW126" s="86">
        <f t="shared" si="421"/>
        <v>2.3504471637840659E-8</v>
      </c>
      <c r="HX126" s="86">
        <f t="shared" si="422"/>
        <v>3.4772322418751442E-8</v>
      </c>
      <c r="HY126" s="86">
        <f t="shared" si="423"/>
        <v>1.3918692066557506E-9</v>
      </c>
      <c r="HZ126" s="86">
        <f t="shared" si="424"/>
        <v>4.3355610067008927E-12</v>
      </c>
      <c r="IA126" s="86">
        <f t="shared" si="425"/>
        <v>3.5111341229841942E-8</v>
      </c>
      <c r="IB126" s="86">
        <f t="shared" si="426"/>
        <v>3.8171322945313604E-9</v>
      </c>
      <c r="IC126" s="86">
        <f t="shared" si="427"/>
        <v>3.9538544321702464E-10</v>
      </c>
      <c r="ID126" s="86">
        <f t="shared" si="428"/>
        <v>1.8360366503389761E-9</v>
      </c>
      <c r="IE126" s="86">
        <f t="shared" si="429"/>
        <v>1.5484925074440514E-13</v>
      </c>
      <c r="IF126" s="86">
        <f t="shared" si="430"/>
        <v>2.2140647660198075E-9</v>
      </c>
      <c r="IG126" s="86">
        <f t="shared" si="431"/>
        <v>2.4063464804676583E-7</v>
      </c>
      <c r="II126" s="86">
        <f t="shared" si="328"/>
        <v>4.9002191470070242E-47</v>
      </c>
      <c r="IJ126" s="86">
        <f t="shared" si="329"/>
        <v>3.3032681414279278E-33</v>
      </c>
      <c r="IK126" s="86">
        <f t="shared" si="330"/>
        <v>2.6413101083721604E-37</v>
      </c>
      <c r="IL126" s="86">
        <f t="shared" si="331"/>
        <v>8.9601967428419065E-38</v>
      </c>
      <c r="IM126" s="86">
        <f t="shared" si="332"/>
        <v>3.9836385393315407E-42</v>
      </c>
      <c r="IN126" s="86">
        <f t="shared" si="333"/>
        <v>1.6569378455571384E-39</v>
      </c>
      <c r="IO126" s="86">
        <f t="shared" si="334"/>
        <v>6.7769491580445317E-47</v>
      </c>
      <c r="IP126" s="86">
        <f t="shared" si="335"/>
        <v>4.8072631853378506E-62</v>
      </c>
      <c r="IQ126" s="86">
        <f t="shared" si="336"/>
        <v>9.2807050940337264E-42</v>
      </c>
      <c r="IR126" s="86">
        <f t="shared" si="337"/>
        <v>3.2048385208872958E-47</v>
      </c>
      <c r="IS126" s="86">
        <f t="shared" si="338"/>
        <v>4.1662006412179152E-51</v>
      </c>
      <c r="IT126" s="86">
        <f t="shared" si="339"/>
        <v>8.4620435213950666E-46</v>
      </c>
      <c r="IU126" s="86">
        <f t="shared" si="340"/>
        <v>7.671572856205795E-65</v>
      </c>
      <c r="IV126" s="86">
        <f t="shared" si="341"/>
        <v>1.3196676982899519E-49</v>
      </c>
      <c r="IW126" s="86">
        <f t="shared" si="342"/>
        <v>5.9155338346953692E-48</v>
      </c>
      <c r="IY126" s="86">
        <f t="shared" si="343"/>
        <v>8.688147784116705E-4</v>
      </c>
      <c r="IZ126" s="86">
        <f t="shared" si="344"/>
        <v>8.5598153426879114E-5</v>
      </c>
      <c r="JA126" s="86">
        <f t="shared" si="345"/>
        <v>2.3059142784928938E-5</v>
      </c>
      <c r="JB126" s="86">
        <f t="shared" si="346"/>
        <v>1.1721160436648529E-7</v>
      </c>
      <c r="JC126" s="86">
        <f t="shared" si="347"/>
        <v>3.5985538882778946E-7</v>
      </c>
      <c r="JD126" s="86">
        <f t="shared" si="348"/>
        <v>4.1526307453393767E-8</v>
      </c>
      <c r="JE126" s="86">
        <f t="shared" si="349"/>
        <v>3.5137653249680391E-9</v>
      </c>
      <c r="JF126" s="86">
        <f t="shared" si="350"/>
        <v>5.0471256602288656E-6</v>
      </c>
      <c r="JG126" s="86">
        <f t="shared" si="351"/>
        <v>3.5111345555547129E-8</v>
      </c>
      <c r="JH126" s="86">
        <f t="shared" si="352"/>
        <v>5.6292343965956001E-8</v>
      </c>
      <c r="JI126" s="86">
        <f t="shared" si="353"/>
        <v>4.1720544473402537E-10</v>
      </c>
      <c r="JJ126" s="86">
        <f t="shared" si="354"/>
        <v>4.4048640162816531E-8</v>
      </c>
      <c r="JK126" s="86">
        <f t="shared" si="355"/>
        <v>5.7744134573695961E-4</v>
      </c>
      <c r="JL126" s="86">
        <f t="shared" si="356"/>
        <v>4.4720013439734106E-5</v>
      </c>
      <c r="JM126" s="86">
        <f t="shared" si="357"/>
        <v>3.646946365122066E-5</v>
      </c>
    </row>
    <row r="127" spans="2:273" x14ac:dyDescent="0.25">
      <c r="B127" s="2">
        <v>100</v>
      </c>
      <c r="C127" s="37">
        <v>44</v>
      </c>
      <c r="D127" s="37">
        <v>49.387</v>
      </c>
      <c r="E127" s="37">
        <v>51.597000000000001</v>
      </c>
      <c r="F127" s="37">
        <v>52.515999999999998</v>
      </c>
      <c r="G127" s="37">
        <v>53.564999999999998</v>
      </c>
      <c r="H127" s="37">
        <v>53.838999999999999</v>
      </c>
      <c r="I127" s="37">
        <v>51.064999999999998</v>
      </c>
      <c r="J127" s="37">
        <v>52.048000000000002</v>
      </c>
      <c r="K127" s="37">
        <v>50.128999999999998</v>
      </c>
      <c r="L127" s="37">
        <v>50.097000000000001</v>
      </c>
      <c r="M127" s="37">
        <v>50.29</v>
      </c>
      <c r="N127" s="37">
        <v>50.267000000000003</v>
      </c>
      <c r="O127" s="37">
        <v>53.5</v>
      </c>
      <c r="P127" s="37">
        <v>53.5</v>
      </c>
      <c r="Q127" s="37">
        <v>50.869</v>
      </c>
      <c r="S127" s="4">
        <f t="shared" si="229"/>
        <v>49.596866235113026</v>
      </c>
      <c r="T127" s="4">
        <f t="shared" si="230"/>
        <v>50.703075335089942</v>
      </c>
      <c r="U127" s="4">
        <f t="shared" si="231"/>
        <v>51.292555480286772</v>
      </c>
      <c r="V127" s="4">
        <f t="shared" si="232"/>
        <v>52.050448319188305</v>
      </c>
      <c r="W127" s="4">
        <f t="shared" si="233"/>
        <v>53.185091764160809</v>
      </c>
      <c r="X127" s="4">
        <f t="shared" si="234"/>
        <v>53.945385134483637</v>
      </c>
      <c r="Y127" s="4">
        <f t="shared" si="235"/>
        <v>52.414305949742996</v>
      </c>
      <c r="Z127" s="4">
        <f t="shared" si="236"/>
        <v>52.817847405334817</v>
      </c>
      <c r="AA127" s="4">
        <f t="shared" si="237"/>
        <v>50.804015180510774</v>
      </c>
      <c r="AB127" s="4">
        <f t="shared" si="238"/>
        <v>50.818973957936862</v>
      </c>
      <c r="AC127" s="4">
        <f t="shared" si="239"/>
        <v>51.104170765627821</v>
      </c>
      <c r="AD127" s="4">
        <f t="shared" si="240"/>
        <v>51.860541177724556</v>
      </c>
      <c r="AE127" s="4">
        <f t="shared" si="241"/>
        <v>54.975123973699766</v>
      </c>
      <c r="AF127" s="4">
        <f t="shared" si="242"/>
        <v>55.386252986920908</v>
      </c>
      <c r="AG127" s="4">
        <f t="shared" si="243"/>
        <v>54.134522547108659</v>
      </c>
      <c r="AI127" s="4">
        <f t="shared" si="244"/>
        <v>-5.5968662351130263</v>
      </c>
      <c r="AJ127" s="4">
        <f t="shared" si="245"/>
        <v>-1.3160753350899412</v>
      </c>
      <c r="AK127" s="4">
        <f t="shared" si="246"/>
        <v>0.30444451971322906</v>
      </c>
      <c r="AL127" s="4">
        <f t="shared" si="247"/>
        <v>0.46555168081169285</v>
      </c>
      <c r="AM127" s="4">
        <f t="shared" si="248"/>
        <v>0.37990823583918854</v>
      </c>
      <c r="AN127" s="4">
        <f t="shared" si="249"/>
        <v>-0.10638513448363796</v>
      </c>
      <c r="AO127" s="4">
        <f t="shared" si="250"/>
        <v>-1.3493059497429982</v>
      </c>
      <c r="AP127" s="4">
        <f t="shared" si="251"/>
        <v>-0.76984740533481499</v>
      </c>
      <c r="AQ127" s="4">
        <f t="shared" si="252"/>
        <v>-0.67501518051077625</v>
      </c>
      <c r="AR127" s="4">
        <f t="shared" si="253"/>
        <v>-0.7219739579368607</v>
      </c>
      <c r="AS127" s="4">
        <f t="shared" si="254"/>
        <v>-0.81417076562782142</v>
      </c>
      <c r="AT127" s="4">
        <f t="shared" si="255"/>
        <v>-1.5935411777245534</v>
      </c>
      <c r="AU127" s="4">
        <f t="shared" si="256"/>
        <v>-1.4751239736997661</v>
      </c>
      <c r="AV127" s="4">
        <f t="shared" si="432"/>
        <v>-1.8862529869209084</v>
      </c>
      <c r="AW127" s="4">
        <f t="shared" si="432"/>
        <v>-3.2655225471086595</v>
      </c>
      <c r="AY127" s="2">
        <f t="shared" si="308"/>
        <v>49.590950261248487</v>
      </c>
      <c r="AZ127" s="2">
        <f t="shared" si="359"/>
        <v>50.702605474269554</v>
      </c>
      <c r="BA127" s="2">
        <f t="shared" si="360"/>
        <v>51.292459773828682</v>
      </c>
      <c r="BB127" s="2">
        <f t="shared" si="361"/>
        <v>52.050437107245308</v>
      </c>
      <c r="BC127" s="2">
        <f t="shared" si="362"/>
        <v>53.185082466629368</v>
      </c>
      <c r="BD127" s="2">
        <f t="shared" si="363"/>
        <v>53.945368176344566</v>
      </c>
      <c r="BE127" s="2">
        <f t="shared" si="364"/>
        <v>52.414304981640207</v>
      </c>
      <c r="BF127" s="2">
        <f t="shared" si="365"/>
        <v>52.817843921031191</v>
      </c>
      <c r="BG127" s="2">
        <f t="shared" si="366"/>
        <v>50.80399166486427</v>
      </c>
      <c r="BH127" s="2">
        <f t="shared" si="367"/>
        <v>50.818970434350071</v>
      </c>
      <c r="BI127" s="2">
        <f t="shared" si="368"/>
        <v>51.104170298250366</v>
      </c>
      <c r="BJ127" s="2">
        <f t="shared" si="369"/>
        <v>51.860539060451302</v>
      </c>
      <c r="BK127" s="2">
        <f t="shared" si="370"/>
        <v>54.973405935395633</v>
      </c>
      <c r="BL127" s="2">
        <f t="shared" si="371"/>
        <v>55.386175640233098</v>
      </c>
      <c r="BM127" s="2">
        <f t="shared" si="372"/>
        <v>54.134098131930109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44</v>
      </c>
      <c r="CF127" s="2">
        <f t="shared" si="310"/>
        <v>49.387</v>
      </c>
      <c r="CG127" s="2">
        <f t="shared" si="311"/>
        <v>51.597000000000001</v>
      </c>
      <c r="CH127" s="2">
        <f t="shared" si="312"/>
        <v>52.515999999999998</v>
      </c>
      <c r="CI127" s="2">
        <f t="shared" si="313"/>
        <v>53.564999999999998</v>
      </c>
      <c r="CJ127" s="2">
        <f t="shared" si="314"/>
        <v>53.838999999999999</v>
      </c>
      <c r="CK127" s="2">
        <f t="shared" si="315"/>
        <v>51.064999999999998</v>
      </c>
      <c r="CL127" s="2">
        <f t="shared" si="316"/>
        <v>52.048000000000002</v>
      </c>
      <c r="CM127" s="2">
        <f t="shared" si="317"/>
        <v>50.128999999999998</v>
      </c>
      <c r="CN127" s="2">
        <f t="shared" si="318"/>
        <v>50.097000000000001</v>
      </c>
      <c r="CO127" s="2">
        <f t="shared" si="319"/>
        <v>50.29</v>
      </c>
      <c r="CP127" s="2">
        <f t="shared" si="320"/>
        <v>50.267000000000003</v>
      </c>
      <c r="CQ127" s="2">
        <f t="shared" si="321"/>
        <v>53.5</v>
      </c>
      <c r="CR127" s="2">
        <f t="shared" si="322"/>
        <v>53.5</v>
      </c>
      <c r="CS127" s="2">
        <f t="shared" si="323"/>
        <v>50.869</v>
      </c>
      <c r="CU127" s="2">
        <f t="shared" si="273"/>
        <v>44</v>
      </c>
      <c r="CV127" s="2">
        <f t="shared" si="274"/>
        <v>49.387</v>
      </c>
      <c r="CW127" s="2">
        <f t="shared" si="275"/>
        <v>51.597000000000001</v>
      </c>
      <c r="CX127" s="2">
        <f t="shared" si="276"/>
        <v>52.515999999999998</v>
      </c>
      <c r="CY127" s="2">
        <f t="shared" si="277"/>
        <v>53.564999999999998</v>
      </c>
      <c r="CZ127" s="2">
        <f t="shared" si="278"/>
        <v>53.838999999999999</v>
      </c>
      <c r="DA127" s="2">
        <f t="shared" si="279"/>
        <v>51.064999999999998</v>
      </c>
      <c r="DB127" s="2">
        <f t="shared" si="280"/>
        <v>52.048000000000002</v>
      </c>
      <c r="DC127" s="2">
        <f t="shared" si="281"/>
        <v>50.128999999999998</v>
      </c>
      <c r="DD127" s="2">
        <f t="shared" si="282"/>
        <v>50.097000000000001</v>
      </c>
      <c r="DE127" s="2">
        <f t="shared" si="283"/>
        <v>50.29</v>
      </c>
      <c r="DF127" s="2">
        <f t="shared" si="284"/>
        <v>50.267000000000003</v>
      </c>
      <c r="DG127" s="2">
        <f t="shared" si="285"/>
        <v>53.5</v>
      </c>
      <c r="DH127" s="2">
        <f t="shared" si="286"/>
        <v>53.5</v>
      </c>
      <c r="DI127" s="2">
        <f t="shared" si="287"/>
        <v>50.869</v>
      </c>
      <c r="DK127" s="2">
        <f t="shared" si="288"/>
        <v>73.351284336763641</v>
      </c>
      <c r="DL127" s="2">
        <f t="shared" si="433"/>
        <v>87.123007805958451</v>
      </c>
      <c r="DM127" s="2">
        <f t="shared" si="433"/>
        <v>89.482724252491707</v>
      </c>
      <c r="DN127" s="2">
        <f t="shared" si="433"/>
        <v>99.371103292056773</v>
      </c>
      <c r="DO127" s="2">
        <f t="shared" si="433"/>
        <v>81.574744639081842</v>
      </c>
      <c r="DP127" s="2">
        <f t="shared" si="433"/>
        <v>84.035173965569328</v>
      </c>
      <c r="DQ127" s="2">
        <f t="shared" si="433"/>
        <v>75.953902908067533</v>
      </c>
      <c r="DR127" s="2">
        <f t="shared" si="433"/>
        <v>80.384114446529082</v>
      </c>
      <c r="DS127" s="2">
        <f t="shared" si="433"/>
        <v>88.690223170731699</v>
      </c>
      <c r="DT127" s="2">
        <f t="shared" si="433"/>
        <v>89.239829268292681</v>
      </c>
      <c r="DU127" s="2">
        <f t="shared" si="433"/>
        <v>79.190331425891173</v>
      </c>
      <c r="DV127" s="2">
        <f t="shared" si="433"/>
        <v>79.594337209302338</v>
      </c>
      <c r="DW127" s="2">
        <f t="shared" si="433"/>
        <v>82.150996353496353</v>
      </c>
      <c r="DX127" s="2">
        <f t="shared" si="433"/>
        <v>71.626878151260513</v>
      </c>
      <c r="DY127" s="2">
        <f t="shared" si="433"/>
        <v>65.860545454545459</v>
      </c>
      <c r="EA127" s="2">
        <f t="shared" si="228"/>
        <v>49.472681136789504</v>
      </c>
      <c r="EB127" s="2">
        <f t="shared" si="290"/>
        <v>50.529101139149233</v>
      </c>
      <c r="EC127" s="2">
        <f t="shared" si="291"/>
        <v>51.095689309257665</v>
      </c>
      <c r="ED127" s="2">
        <f t="shared" si="292"/>
        <v>51.810449064380812</v>
      </c>
      <c r="EE127" s="2">
        <f t="shared" si="293"/>
        <v>53.028295974343813</v>
      </c>
      <c r="EF127" s="2">
        <f t="shared" si="294"/>
        <v>53.779918913003826</v>
      </c>
      <c r="EG127" s="2">
        <f t="shared" si="295"/>
        <v>52.262244643299496</v>
      </c>
      <c r="EH127" s="2">
        <f t="shared" si="296"/>
        <v>52.642310205502241</v>
      </c>
      <c r="EI127" s="2">
        <f t="shared" si="297"/>
        <v>50.583198333500206</v>
      </c>
      <c r="EJ127" s="2">
        <f t="shared" si="298"/>
        <v>50.575009774337445</v>
      </c>
      <c r="EK127" s="2">
        <f t="shared" si="299"/>
        <v>50.916185189247813</v>
      </c>
      <c r="EL127" s="2">
        <f t="shared" si="300"/>
        <v>51.689943520811241</v>
      </c>
      <c r="EM127" s="2">
        <f t="shared" si="301"/>
        <v>54.752053080030414</v>
      </c>
      <c r="EN127" s="2">
        <f t="shared" si="302"/>
        <v>55.257994532536159</v>
      </c>
      <c r="EO127" s="2">
        <f t="shared" si="303"/>
        <v>54.031927125506073</v>
      </c>
      <c r="EQ127" s="2">
        <f t="shared" si="304"/>
        <v>49.143474212361014</v>
      </c>
      <c r="ER127" s="2">
        <f t="shared" si="434"/>
        <v>50.299081677851682</v>
      </c>
      <c r="ES127" s="2">
        <f t="shared" si="434"/>
        <v>50.609331160347807</v>
      </c>
      <c r="ET127" s="2">
        <f t="shared" si="434"/>
        <v>51.510070069834335</v>
      </c>
      <c r="EU127" s="2">
        <f t="shared" si="434"/>
        <v>52.843130376808638</v>
      </c>
      <c r="EV127" s="2">
        <f t="shared" si="434"/>
        <v>53.719904446927373</v>
      </c>
      <c r="EW127" s="2">
        <f t="shared" si="434"/>
        <v>51.998384144052025</v>
      </c>
      <c r="EX127" s="2">
        <f t="shared" si="434"/>
        <v>52.303600243369942</v>
      </c>
      <c r="EY127" s="2">
        <f t="shared" si="434"/>
        <v>50.403611044137108</v>
      </c>
      <c r="EZ127" s="2">
        <f t="shared" si="434"/>
        <v>50.283908714498921</v>
      </c>
      <c r="FA127" s="2">
        <f t="shared" si="434"/>
        <v>50.627035252069767</v>
      </c>
      <c r="FB127" s="2">
        <f t="shared" si="434"/>
        <v>51.602901796418443</v>
      </c>
      <c r="FC127" s="2">
        <f t="shared" si="434"/>
        <v>54.381425371918105</v>
      </c>
      <c r="FD127" s="2">
        <f t="shared" si="434"/>
        <v>55.15993579707915</v>
      </c>
      <c r="FE127" s="2">
        <f t="shared" si="434"/>
        <v>54.140197066389334</v>
      </c>
      <c r="FG127" s="2">
        <f t="shared" si="306"/>
        <v>0.99500903548202291</v>
      </c>
      <c r="FH127" s="2">
        <f t="shared" si="435"/>
        <v>0.99522465047491959</v>
      </c>
      <c r="FI127" s="2">
        <f t="shared" si="435"/>
        <v>0.99481111127758581</v>
      </c>
      <c r="FJ127" s="2">
        <f t="shared" si="435"/>
        <v>0.99492205327746008</v>
      </c>
      <c r="FK127" s="2">
        <f t="shared" si="435"/>
        <v>0.99447288042189319</v>
      </c>
      <c r="FL127" s="2">
        <f t="shared" si="435"/>
        <v>0.9945196331998466</v>
      </c>
      <c r="FM127" s="2">
        <f t="shared" si="435"/>
        <v>0.99351588665381341</v>
      </c>
      <c r="FN127" s="2">
        <f t="shared" si="435"/>
        <v>0.99359931916529376</v>
      </c>
      <c r="FO127" s="2">
        <f t="shared" si="435"/>
        <v>0.99417246909933132</v>
      </c>
      <c r="FP127" s="2">
        <f t="shared" si="435"/>
        <v>0.99363790846385014</v>
      </c>
      <c r="FQ127" s="2">
        <f t="shared" si="435"/>
        <v>0.99328784580222806</v>
      </c>
      <c r="FR127" s="2">
        <f t="shared" si="435"/>
        <v>0.99386924883762029</v>
      </c>
      <c r="FS127" s="2">
        <f t="shared" si="435"/>
        <v>0.99186161138367734</v>
      </c>
      <c r="FT127" s="2">
        <f t="shared" si="435"/>
        <v>0.99214813255790657</v>
      </c>
      <c r="FU127" s="2">
        <f t="shared" si="435"/>
        <v>0.99138895911103064</v>
      </c>
      <c r="FW127" s="2">
        <f t="shared" si="324"/>
        <v>2.7585593848673956E-3</v>
      </c>
      <c r="FX127" s="2">
        <f t="shared" si="376"/>
        <v>5.4098018265185599E-3</v>
      </c>
      <c r="FY127" s="2">
        <f t="shared" si="377"/>
        <v>4.9666858430664372E-3</v>
      </c>
      <c r="FZ127" s="2">
        <f t="shared" si="378"/>
        <v>5.0683483879522175E-3</v>
      </c>
      <c r="GA127" s="2">
        <f t="shared" si="379"/>
        <v>5.36353959893387E-3</v>
      </c>
      <c r="GB127" s="2">
        <f t="shared" si="380"/>
        <v>6.009084194011664E-3</v>
      </c>
      <c r="GC127" s="2">
        <f t="shared" si="381"/>
        <v>5.908649500816425E-3</v>
      </c>
      <c r="GD127" s="2">
        <f t="shared" si="382"/>
        <v>6.0013563934402285E-3</v>
      </c>
      <c r="GE127" s="2">
        <f t="shared" si="383"/>
        <v>7.1081500922195217E-3</v>
      </c>
      <c r="GF127" s="2">
        <f t="shared" si="384"/>
        <v>6.9682358345095523E-3</v>
      </c>
      <c r="GG127" s="2">
        <f t="shared" si="385"/>
        <v>6.2089598416378367E-3</v>
      </c>
      <c r="GH127" s="2">
        <f t="shared" si="386"/>
        <v>5.5071795106892739E-3</v>
      </c>
      <c r="GI127" s="2">
        <f t="shared" si="387"/>
        <v>4.3990037310753776E-3</v>
      </c>
      <c r="GJ127" s="2">
        <f t="shared" si="388"/>
        <v>3.5203049552783301E-3</v>
      </c>
      <c r="GK127" s="2">
        <f t="shared" si="389"/>
        <v>2.9028401614298455E-3</v>
      </c>
      <c r="GM127" s="86">
        <f t="shared" si="325"/>
        <v>3.1661829637045865E-33</v>
      </c>
      <c r="GN127" s="86">
        <f t="shared" si="390"/>
        <v>9.7041445649815954E-37</v>
      </c>
      <c r="GO127" s="86">
        <f t="shared" si="391"/>
        <v>4.9060411126793396E-43</v>
      </c>
      <c r="GP127" s="86">
        <f t="shared" si="392"/>
        <v>1.0749010558223514E-58</v>
      </c>
      <c r="GQ127" s="86">
        <f t="shared" si="393"/>
        <v>9.3151625328718974E-57</v>
      </c>
      <c r="GR127" s="86">
        <f t="shared" si="394"/>
        <v>2.3306585505146756E-78</v>
      </c>
      <c r="GS127" s="86">
        <f t="shared" si="395"/>
        <v>3.4024275208460959E-70</v>
      </c>
      <c r="GT127" s="86">
        <f t="shared" si="396"/>
        <v>3.7695477330796579E-73</v>
      </c>
      <c r="GU127" s="86">
        <f t="shared" si="397"/>
        <v>1.9587356641697756E-72</v>
      </c>
      <c r="GV127" s="86">
        <f t="shared" si="398"/>
        <v>6.2005312725722561E-87</v>
      </c>
      <c r="GW127" s="86">
        <f t="shared" si="399"/>
        <v>1.6724586437373748E-76</v>
      </c>
      <c r="GX127" s="86">
        <f t="shared" si="400"/>
        <v>1.982592608800981E-65</v>
      </c>
      <c r="GY127" s="86">
        <f t="shared" si="401"/>
        <v>9.1949180182166484E-36</v>
      </c>
      <c r="GZ127" s="86">
        <f t="shared" si="402"/>
        <v>3.3370278037226904E-38</v>
      </c>
      <c r="HA127" s="86">
        <f t="shared" si="403"/>
        <v>1.5125804407269809E-43</v>
      </c>
      <c r="HC127" s="86">
        <f t="shared" si="326"/>
        <v>2.7712325645164274E-4</v>
      </c>
      <c r="HD127" s="86">
        <f t="shared" si="404"/>
        <v>1.5999028139091613E-5</v>
      </c>
      <c r="HE127" s="86">
        <f t="shared" si="405"/>
        <v>3.2511665562018493E-6</v>
      </c>
      <c r="HF127" s="86">
        <f t="shared" si="406"/>
        <v>3.3862641762105014E-9</v>
      </c>
      <c r="HG127" s="86">
        <f t="shared" si="407"/>
        <v>2.8586172647758018E-8</v>
      </c>
      <c r="HH127" s="86">
        <f t="shared" si="408"/>
        <v>2.6467383308052031E-10</v>
      </c>
      <c r="HI127" s="86">
        <f t="shared" si="409"/>
        <v>8.240745642680857E-11</v>
      </c>
      <c r="HJ127" s="86">
        <f t="shared" si="410"/>
        <v>8.1468230557180154E-7</v>
      </c>
      <c r="HK127" s="86">
        <f t="shared" si="411"/>
        <v>3.1919974716035565E-17</v>
      </c>
      <c r="HL127" s="86">
        <f t="shared" si="412"/>
        <v>4.7199480210881626E-9</v>
      </c>
      <c r="HM127" s="86">
        <f t="shared" si="413"/>
        <v>4.6594218181086791E-13</v>
      </c>
      <c r="HN127" s="86">
        <f t="shared" si="414"/>
        <v>2.6681392602629325E-9</v>
      </c>
      <c r="HO127" s="86">
        <f t="shared" si="415"/>
        <v>1.6590635828411026E-4</v>
      </c>
      <c r="HP127" s="86">
        <f t="shared" si="416"/>
        <v>7.7523386695473229E-6</v>
      </c>
      <c r="HQ127" s="86">
        <f t="shared" si="417"/>
        <v>6.1265009739735743E-6</v>
      </c>
      <c r="HS127" s="86">
        <f t="shared" si="327"/>
        <v>3.8689455153245248E-9</v>
      </c>
      <c r="HT127" s="86">
        <f t="shared" si="418"/>
        <v>5.6524049485371301E-7</v>
      </c>
      <c r="HU127" s="86">
        <f t="shared" si="419"/>
        <v>1.7393446786026048E-7</v>
      </c>
      <c r="HV127" s="86">
        <f t="shared" si="420"/>
        <v>1.6703333418028401E-7</v>
      </c>
      <c r="HW127" s="86">
        <f t="shared" si="421"/>
        <v>7.9124480100425148E-8</v>
      </c>
      <c r="HX127" s="86">
        <f t="shared" si="422"/>
        <v>1.1381408999656548E-7</v>
      </c>
      <c r="HY127" s="86">
        <f t="shared" si="423"/>
        <v>5.7129993086121374E-9</v>
      </c>
      <c r="HZ127" s="86">
        <f t="shared" si="424"/>
        <v>2.7862569095874299E-11</v>
      </c>
      <c r="IA127" s="86">
        <f t="shared" si="425"/>
        <v>1.2374877758226801E-7</v>
      </c>
      <c r="IB127" s="86">
        <f t="shared" si="426"/>
        <v>1.5859688119796066E-8</v>
      </c>
      <c r="IC127" s="86">
        <f t="shared" si="427"/>
        <v>1.8384533556588694E-9</v>
      </c>
      <c r="ID127" s="86">
        <f t="shared" si="428"/>
        <v>7.2036337969235344E-9</v>
      </c>
      <c r="IE127" s="86">
        <f t="shared" si="429"/>
        <v>1.0486601533669272E-12</v>
      </c>
      <c r="IF127" s="86">
        <f t="shared" si="430"/>
        <v>7.1701782947526479E-9</v>
      </c>
      <c r="IG127" s="86">
        <f t="shared" si="431"/>
        <v>5.4391257628677558E-7</v>
      </c>
      <c r="II127" s="86">
        <f t="shared" si="328"/>
        <v>1.1841458811437442E-45</v>
      </c>
      <c r="IJ127" s="86">
        <f t="shared" si="329"/>
        <v>4.0144254523344623E-32</v>
      </c>
      <c r="IK127" s="86">
        <f t="shared" si="330"/>
        <v>4.2389662690827595E-36</v>
      </c>
      <c r="IL127" s="86">
        <f t="shared" si="331"/>
        <v>1.5071498344792648E-36</v>
      </c>
      <c r="IM127" s="86">
        <f t="shared" si="332"/>
        <v>9.7236336501626488E-41</v>
      </c>
      <c r="IN127" s="86">
        <f t="shared" si="333"/>
        <v>3.5126495344060232E-38</v>
      </c>
      <c r="IO127" s="86">
        <f t="shared" si="334"/>
        <v>2.5721993558810553E-45</v>
      </c>
      <c r="IP127" s="86">
        <f t="shared" si="335"/>
        <v>6.2433633558899017E-60</v>
      </c>
      <c r="IQ127" s="86">
        <f t="shared" si="336"/>
        <v>2.6260865623009425E-40</v>
      </c>
      <c r="IR127" s="86">
        <f t="shared" si="337"/>
        <v>1.4066977133900403E-45</v>
      </c>
      <c r="IS127" s="86">
        <f t="shared" si="338"/>
        <v>2.3026339283785857E-49</v>
      </c>
      <c r="IT127" s="86">
        <f t="shared" si="339"/>
        <v>2.8061874661442964E-44</v>
      </c>
      <c r="IU127" s="86">
        <f t="shared" si="340"/>
        <v>9.3771478598413873E-63</v>
      </c>
      <c r="IV127" s="86">
        <f t="shared" si="341"/>
        <v>4.4015978905451206E-48</v>
      </c>
      <c r="IW127" s="86">
        <f t="shared" si="342"/>
        <v>1.5673926420730789E-46</v>
      </c>
      <c r="IY127" s="86">
        <f t="shared" si="343"/>
        <v>2.7712712539715805E-4</v>
      </c>
      <c r="IZ127" s="86">
        <f t="shared" si="344"/>
        <v>1.6564268633945325E-5</v>
      </c>
      <c r="JA127" s="86">
        <f t="shared" si="345"/>
        <v>3.4251010240621099E-6</v>
      </c>
      <c r="JB127" s="86">
        <f t="shared" si="346"/>
        <v>1.704195983564945E-7</v>
      </c>
      <c r="JC127" s="86">
        <f t="shared" si="347"/>
        <v>1.0771065274818317E-7</v>
      </c>
      <c r="JD127" s="86">
        <f t="shared" si="348"/>
        <v>1.1407876382964599E-7</v>
      </c>
      <c r="JE127" s="86">
        <f t="shared" si="349"/>
        <v>5.7954067650389456E-9</v>
      </c>
      <c r="JF127" s="86">
        <f t="shared" si="350"/>
        <v>8.1471016814089741E-7</v>
      </c>
      <c r="JG127" s="86">
        <f t="shared" si="351"/>
        <v>1.23748777614188E-7</v>
      </c>
      <c r="JH127" s="86">
        <f t="shared" si="352"/>
        <v>2.057963614088423E-8</v>
      </c>
      <c r="JI127" s="86">
        <f t="shared" si="353"/>
        <v>1.8389192978406802E-9</v>
      </c>
      <c r="JJ127" s="86">
        <f t="shared" si="354"/>
        <v>9.8717730571864677E-9</v>
      </c>
      <c r="JK127" s="86">
        <f t="shared" si="355"/>
        <v>1.6590635933277041E-4</v>
      </c>
      <c r="JL127" s="86">
        <f t="shared" si="356"/>
        <v>7.7595088478420748E-6</v>
      </c>
      <c r="JM127" s="86">
        <f t="shared" si="357"/>
        <v>6.6704135502603499E-6</v>
      </c>
    </row>
    <row r="128" spans="2:273" x14ac:dyDescent="0.25">
      <c r="B128" s="2">
        <v>101</v>
      </c>
      <c r="C128" s="37">
        <v>49.52</v>
      </c>
      <c r="D128" s="37">
        <v>49.902999999999999</v>
      </c>
      <c r="E128" s="37">
        <v>50.064999999999998</v>
      </c>
      <c r="F128" s="37">
        <v>51.902999999999999</v>
      </c>
      <c r="G128" s="37">
        <v>52.677</v>
      </c>
      <c r="H128" s="37">
        <v>53.774000000000001</v>
      </c>
      <c r="I128" s="37">
        <v>51.887</v>
      </c>
      <c r="J128" s="37">
        <v>51.402999999999999</v>
      </c>
      <c r="K128" s="37">
        <v>51.145000000000003</v>
      </c>
      <c r="L128" s="37">
        <v>50.258000000000003</v>
      </c>
      <c r="M128" s="37">
        <v>48.725999999999999</v>
      </c>
      <c r="N128" s="37">
        <v>51.033000000000001</v>
      </c>
      <c r="O128" s="37">
        <v>54.216999999999999</v>
      </c>
      <c r="P128" s="37">
        <v>53.883000000000003</v>
      </c>
      <c r="Q128" s="37">
        <v>53.524999999999999</v>
      </c>
      <c r="S128" s="4">
        <f t="shared" si="229"/>
        <v>49.443450191793382</v>
      </c>
      <c r="T128" s="4">
        <f t="shared" si="230"/>
        <v>50.526536001669079</v>
      </c>
      <c r="U128" s="4">
        <f t="shared" si="231"/>
        <v>51.104263985152478</v>
      </c>
      <c r="V128" s="4">
        <f t="shared" si="232"/>
        <v>51.858628900072745</v>
      </c>
      <c r="W128" s="4">
        <f t="shared" si="233"/>
        <v>53.007012666290869</v>
      </c>
      <c r="X128" s="4">
        <f t="shared" si="234"/>
        <v>53.78083295920581</v>
      </c>
      <c r="Y128" s="4">
        <f t="shared" si="235"/>
        <v>52.226586251262418</v>
      </c>
      <c r="Z128" s="4">
        <f t="shared" si="236"/>
        <v>52.578888044603048</v>
      </c>
      <c r="AA128" s="4">
        <f t="shared" si="237"/>
        <v>50.620033005708599</v>
      </c>
      <c r="AB128" s="4">
        <f t="shared" si="238"/>
        <v>50.627944824271168</v>
      </c>
      <c r="AC128" s="4">
        <f t="shared" si="239"/>
        <v>50.897979248699805</v>
      </c>
      <c r="AD128" s="4">
        <f t="shared" si="240"/>
        <v>51.691625750644498</v>
      </c>
      <c r="AE128" s="4">
        <f t="shared" si="241"/>
        <v>54.77772997607596</v>
      </c>
      <c r="AF128" s="4">
        <f t="shared" si="242"/>
        <v>55.223393373747939</v>
      </c>
      <c r="AG128" s="4">
        <f t="shared" si="243"/>
        <v>54.019695148287745</v>
      </c>
      <c r="AI128" s="4">
        <f t="shared" si="244"/>
        <v>7.6549808206621606E-2</v>
      </c>
      <c r="AJ128" s="4">
        <f t="shared" si="245"/>
        <v>-0.62353600166908052</v>
      </c>
      <c r="AK128" s="4">
        <f t="shared" si="246"/>
        <v>-1.0392639851524805</v>
      </c>
      <c r="AL128" s="4">
        <f t="shared" si="247"/>
        <v>4.4371099927253965E-2</v>
      </c>
      <c r="AM128" s="4">
        <f t="shared" si="248"/>
        <v>-0.33001266629086956</v>
      </c>
      <c r="AN128" s="4">
        <f t="shared" si="249"/>
        <v>-6.8329592058091748E-3</v>
      </c>
      <c r="AO128" s="4">
        <f t="shared" si="250"/>
        <v>-0.3395862512624177</v>
      </c>
      <c r="AP128" s="4">
        <f t="shared" si="251"/>
        <v>-1.1758880446030489</v>
      </c>
      <c r="AQ128" s="4">
        <f t="shared" si="252"/>
        <v>0.52496699429140392</v>
      </c>
      <c r="AR128" s="4">
        <f t="shared" si="253"/>
        <v>-0.36994482427116537</v>
      </c>
      <c r="AS128" s="4">
        <f t="shared" si="254"/>
        <v>-2.171979248699806</v>
      </c>
      <c r="AT128" s="4">
        <f t="shared" si="255"/>
        <v>-0.65862575064449658</v>
      </c>
      <c r="AU128" s="4">
        <f t="shared" si="256"/>
        <v>-0.56072997607596164</v>
      </c>
      <c r="AV128" s="4">
        <f t="shared" si="432"/>
        <v>-1.3403933737479363</v>
      </c>
      <c r="AW128" s="4">
        <f t="shared" si="432"/>
        <v>-0.49469514828774663</v>
      </c>
      <c r="AY128" s="2">
        <f t="shared" si="308"/>
        <v>49.442092999015628</v>
      </c>
      <c r="AZ128" s="2">
        <f t="shared" si="359"/>
        <v>50.526439149761472</v>
      </c>
      <c r="BA128" s="2">
        <f t="shared" si="360"/>
        <v>51.104223711675509</v>
      </c>
      <c r="BB128" s="2">
        <f t="shared" si="361"/>
        <v>51.858597637987359</v>
      </c>
      <c r="BC128" s="2">
        <f t="shared" si="362"/>
        <v>53.006985167893845</v>
      </c>
      <c r="BD128" s="2">
        <f t="shared" si="363"/>
        <v>53.780781838515558</v>
      </c>
      <c r="BE128" s="2">
        <f t="shared" si="364"/>
        <v>52.226582624784598</v>
      </c>
      <c r="BF128" s="2">
        <f t="shared" si="365"/>
        <v>52.578887691846667</v>
      </c>
      <c r="BG128" s="2">
        <f t="shared" si="366"/>
        <v>50.619957291250252</v>
      </c>
      <c r="BH128" s="2">
        <f t="shared" si="367"/>
        <v>50.627931628978679</v>
      </c>
      <c r="BI128" s="2">
        <f t="shared" si="368"/>
        <v>50.897977277747586</v>
      </c>
      <c r="BJ128" s="2">
        <f t="shared" si="369"/>
        <v>51.691618249398459</v>
      </c>
      <c r="BK128" s="2">
        <f t="shared" si="370"/>
        <v>54.777421000995659</v>
      </c>
      <c r="BL128" s="2">
        <f t="shared" si="371"/>
        <v>55.223375976597531</v>
      </c>
      <c r="BM128" s="2">
        <f t="shared" si="372"/>
        <v>54.018838971460227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49.52</v>
      </c>
      <c r="CF128" s="2">
        <f t="shared" si="310"/>
        <v>49.902999999999999</v>
      </c>
      <c r="CG128" s="2">
        <f t="shared" si="311"/>
        <v>50.064999999999998</v>
      </c>
      <c r="CH128" s="2">
        <f t="shared" si="312"/>
        <v>51.902999999999999</v>
      </c>
      <c r="CI128" s="2">
        <f t="shared" si="313"/>
        <v>52.677</v>
      </c>
      <c r="CJ128" s="2">
        <f t="shared" si="314"/>
        <v>53.774000000000001</v>
      </c>
      <c r="CK128" s="2">
        <f t="shared" si="315"/>
        <v>51.887</v>
      </c>
      <c r="CL128" s="2">
        <f t="shared" si="316"/>
        <v>51.402999999999999</v>
      </c>
      <c r="CM128" s="2">
        <f t="shared" si="317"/>
        <v>51.145000000000003</v>
      </c>
      <c r="CN128" s="2">
        <f t="shared" si="318"/>
        <v>50.258000000000003</v>
      </c>
      <c r="CO128" s="2">
        <f t="shared" si="319"/>
        <v>48.725999999999999</v>
      </c>
      <c r="CP128" s="2">
        <f t="shared" si="320"/>
        <v>51.033000000000001</v>
      </c>
      <c r="CQ128" s="2">
        <f t="shared" si="321"/>
        <v>54.216999999999999</v>
      </c>
      <c r="CR128" s="2">
        <f t="shared" si="322"/>
        <v>53.883000000000003</v>
      </c>
      <c r="CS128" s="2">
        <f t="shared" si="323"/>
        <v>53.524999999999999</v>
      </c>
      <c r="CU128" s="2">
        <f t="shared" si="273"/>
        <v>49.52</v>
      </c>
      <c r="CV128" s="2">
        <f t="shared" si="274"/>
        <v>49.902999999999999</v>
      </c>
      <c r="CW128" s="2">
        <f t="shared" si="275"/>
        <v>50.064999999999998</v>
      </c>
      <c r="CX128" s="2">
        <f t="shared" si="276"/>
        <v>51.902999999999999</v>
      </c>
      <c r="CY128" s="2">
        <f t="shared" si="277"/>
        <v>52.677</v>
      </c>
      <c r="CZ128" s="2">
        <f t="shared" si="278"/>
        <v>53.774000000000001</v>
      </c>
      <c r="DA128" s="2">
        <f t="shared" si="279"/>
        <v>51.887</v>
      </c>
      <c r="DB128" s="2">
        <f t="shared" si="280"/>
        <v>51.402999999999999</v>
      </c>
      <c r="DC128" s="2">
        <f t="shared" si="281"/>
        <v>51.145000000000003</v>
      </c>
      <c r="DD128" s="2">
        <f t="shared" si="282"/>
        <v>50.258000000000003</v>
      </c>
      <c r="DE128" s="2">
        <f t="shared" si="283"/>
        <v>48.725999999999999</v>
      </c>
      <c r="DF128" s="2">
        <f t="shared" si="284"/>
        <v>51.033000000000001</v>
      </c>
      <c r="DG128" s="2">
        <f t="shared" si="285"/>
        <v>54.216999999999999</v>
      </c>
      <c r="DH128" s="2">
        <f t="shared" si="286"/>
        <v>53.883000000000003</v>
      </c>
      <c r="DI128" s="2">
        <f t="shared" si="287"/>
        <v>53.524999999999999</v>
      </c>
      <c r="DK128" s="2">
        <f t="shared" si="288"/>
        <v>73.488245685114663</v>
      </c>
      <c r="DL128" s="2">
        <f t="shared" si="433"/>
        <v>87.399798260540734</v>
      </c>
      <c r="DM128" s="2">
        <f t="shared" si="433"/>
        <v>89.788179401993375</v>
      </c>
      <c r="DN128" s="2">
        <f t="shared" si="433"/>
        <v>99.780759589247964</v>
      </c>
      <c r="DO128" s="2">
        <f t="shared" si="433"/>
        <v>81.763878586529728</v>
      </c>
      <c r="DP128" s="2">
        <f t="shared" si="433"/>
        <v>84.228470250679578</v>
      </c>
      <c r="DQ128" s="2">
        <f t="shared" si="433"/>
        <v>76.086153939962472</v>
      </c>
      <c r="DR128" s="2">
        <f t="shared" si="433"/>
        <v>80.574530863039399</v>
      </c>
      <c r="DS128" s="2">
        <f t="shared" si="433"/>
        <v>88.96337874564459</v>
      </c>
      <c r="DT128" s="2">
        <f t="shared" si="433"/>
        <v>89.546767073170727</v>
      </c>
      <c r="DU128" s="2">
        <f t="shared" si="433"/>
        <v>79.392036210131323</v>
      </c>
      <c r="DV128" s="2">
        <f t="shared" si="433"/>
        <v>79.800284506191502</v>
      </c>
      <c r="DW128" s="2">
        <f t="shared" si="433"/>
        <v>82.37631939081939</v>
      </c>
      <c r="DX128" s="2">
        <f t="shared" si="433"/>
        <v>71.747189915966388</v>
      </c>
      <c r="DY128" s="2">
        <f t="shared" si="433"/>
        <v>65.957454545454539</v>
      </c>
      <c r="EA128" s="2">
        <f t="shared" si="228"/>
        <v>49.333021549031855</v>
      </c>
      <c r="EB128" s="2">
        <f t="shared" si="290"/>
        <v>50.366342188896894</v>
      </c>
      <c r="EC128" s="2">
        <f t="shared" si="291"/>
        <v>50.922651046145027</v>
      </c>
      <c r="ED128" s="2">
        <f t="shared" si="292"/>
        <v>51.637034433704173</v>
      </c>
      <c r="EE128" s="2">
        <f t="shared" si="293"/>
        <v>52.862235175964202</v>
      </c>
      <c r="EF128" s="2">
        <f t="shared" si="294"/>
        <v>53.628134404523067</v>
      </c>
      <c r="EG128" s="2">
        <f t="shared" si="295"/>
        <v>52.086118776319069</v>
      </c>
      <c r="EH128" s="2">
        <f t="shared" si="296"/>
        <v>52.416316243455093</v>
      </c>
      <c r="EI128" s="2">
        <f t="shared" si="297"/>
        <v>50.416246017310236</v>
      </c>
      <c r="EJ128" s="2">
        <f t="shared" si="298"/>
        <v>50.402693658160587</v>
      </c>
      <c r="EK128" s="2">
        <f t="shared" si="299"/>
        <v>50.724115663296701</v>
      </c>
      <c r="EL128" s="2">
        <f t="shared" si="300"/>
        <v>51.533979247730237</v>
      </c>
      <c r="EM128" s="2">
        <f t="shared" si="301"/>
        <v>54.572556701175735</v>
      </c>
      <c r="EN128" s="2">
        <f t="shared" si="302"/>
        <v>55.104474187678697</v>
      </c>
      <c r="EO128" s="2">
        <f t="shared" si="303"/>
        <v>53.92398986756082</v>
      </c>
      <c r="EQ128" s="2">
        <f t="shared" si="304"/>
        <v>49.026484167029608</v>
      </c>
      <c r="ER128" s="2">
        <f t="shared" si="434"/>
        <v>50.154176419956151</v>
      </c>
      <c r="ES128" s="2">
        <f t="shared" si="434"/>
        <v>50.475203518282733</v>
      </c>
      <c r="ET128" s="2">
        <f t="shared" si="434"/>
        <v>51.367545246042518</v>
      </c>
      <c r="EU128" s="2">
        <f t="shared" si="434"/>
        <v>52.690731037958415</v>
      </c>
      <c r="EV128" s="2">
        <f t="shared" si="434"/>
        <v>53.571711964245807</v>
      </c>
      <c r="EW128" s="2">
        <f t="shared" si="434"/>
        <v>51.847765816428662</v>
      </c>
      <c r="EX128" s="2">
        <f t="shared" si="434"/>
        <v>52.128249949533526</v>
      </c>
      <c r="EY128" s="2">
        <f t="shared" si="434"/>
        <v>50.25408250457707</v>
      </c>
      <c r="EZ128" s="2">
        <f t="shared" si="434"/>
        <v>50.138821972727385</v>
      </c>
      <c r="FA128" s="2">
        <f t="shared" si="434"/>
        <v>50.469201672307804</v>
      </c>
      <c r="FB128" s="2">
        <f t="shared" si="434"/>
        <v>51.452455732651835</v>
      </c>
      <c r="FC128" s="2">
        <f t="shared" si="434"/>
        <v>54.230036758625083</v>
      </c>
      <c r="FD128" s="2">
        <f t="shared" si="434"/>
        <v>55.011462600936916</v>
      </c>
      <c r="FE128" s="2">
        <f t="shared" si="434"/>
        <v>54.010188476631235</v>
      </c>
      <c r="FG128" s="2">
        <f t="shared" si="306"/>
        <v>0.99544618644999738</v>
      </c>
      <c r="FH128" s="2">
        <f t="shared" si="435"/>
        <v>0.99564299875100104</v>
      </c>
      <c r="FI128" s="2">
        <f t="shared" si="435"/>
        <v>0.99526551563653221</v>
      </c>
      <c r="FJ128" s="2">
        <f t="shared" si="435"/>
        <v>0.99536678740820228</v>
      </c>
      <c r="FK128" s="2">
        <f t="shared" si="435"/>
        <v>0.99495675436978726</v>
      </c>
      <c r="FL128" s="2">
        <f t="shared" si="435"/>
        <v>0.99499943473766328</v>
      </c>
      <c r="FM128" s="2">
        <f t="shared" si="435"/>
        <v>0.99408304253291713</v>
      </c>
      <c r="FN128" s="2">
        <f t="shared" si="435"/>
        <v>0.99415922022761005</v>
      </c>
      <c r="FO128" s="2">
        <f t="shared" si="435"/>
        <v>0.99468250205404107</v>
      </c>
      <c r="FP128" s="2">
        <f t="shared" si="435"/>
        <v>0.99419445364168635</v>
      </c>
      <c r="FQ128" s="2">
        <f t="shared" si="435"/>
        <v>0.9938748251074272</v>
      </c>
      <c r="FR128" s="2">
        <f t="shared" si="435"/>
        <v>0.99440567068347352</v>
      </c>
      <c r="FS128" s="2">
        <f t="shared" si="435"/>
        <v>0.99257238252454871</v>
      </c>
      <c r="FT128" s="2">
        <f t="shared" si="435"/>
        <v>0.99283406098522697</v>
      </c>
      <c r="FU128" s="2">
        <f t="shared" si="435"/>
        <v>0.99214068253714227</v>
      </c>
      <c r="FW128" s="2">
        <f t="shared" si="324"/>
        <v>3.0238954362217297E-3</v>
      </c>
      <c r="FX128" s="2">
        <f t="shared" si="376"/>
        <v>5.9286354278657114E-3</v>
      </c>
      <c r="FY128" s="2">
        <f t="shared" si="377"/>
        <v>5.4432544522702974E-3</v>
      </c>
      <c r="FZ128" s="2">
        <f t="shared" si="378"/>
        <v>5.5546173726606718E-3</v>
      </c>
      <c r="GA128" s="2">
        <f t="shared" si="379"/>
        <v>5.8779625866732408E-3</v>
      </c>
      <c r="GB128" s="2">
        <f t="shared" si="380"/>
        <v>6.585012165670325E-3</v>
      </c>
      <c r="GC128" s="2">
        <f t="shared" si="381"/>
        <v>6.4750142265880871E-3</v>
      </c>
      <c r="GD128" s="2">
        <f t="shared" si="382"/>
        <v>6.5765486107879304E-3</v>
      </c>
      <c r="GE128" s="2">
        <f t="shared" si="383"/>
        <v>7.7885903198886717E-3</v>
      </c>
      <c r="GF128" s="2">
        <f t="shared" si="384"/>
        <v>7.6353855195868542E-3</v>
      </c>
      <c r="GG128" s="2">
        <f t="shared" si="385"/>
        <v>6.8039133440079844E-3</v>
      </c>
      <c r="GH128" s="2">
        <f t="shared" si="386"/>
        <v>6.0352955659101525E-3</v>
      </c>
      <c r="GI128" s="2">
        <f t="shared" si="387"/>
        <v>4.8213654500748673E-3</v>
      </c>
      <c r="GJ128" s="2">
        <f t="shared" si="388"/>
        <v>3.8586271114015584E-3</v>
      </c>
      <c r="GK128" s="2">
        <f t="shared" si="389"/>
        <v>3.182009787745617E-3</v>
      </c>
      <c r="GM128" s="86">
        <f t="shared" si="325"/>
        <v>5.1744464243303412E-35</v>
      </c>
      <c r="GN128" s="86">
        <f t="shared" si="390"/>
        <v>9.5427540055710698E-39</v>
      </c>
      <c r="GO128" s="86">
        <f t="shared" si="391"/>
        <v>2.0729802742436909E-45</v>
      </c>
      <c r="GP128" s="86">
        <f t="shared" si="392"/>
        <v>6.223419816851785E-62</v>
      </c>
      <c r="GQ128" s="86">
        <f t="shared" si="393"/>
        <v>7.2675067496204863E-60</v>
      </c>
      <c r="GR128" s="86">
        <f t="shared" si="394"/>
        <v>9.5599331473836646E-83</v>
      </c>
      <c r="GS128" s="86">
        <f t="shared" si="395"/>
        <v>4.9764491363570414E-74</v>
      </c>
      <c r="GT128" s="86">
        <f t="shared" si="396"/>
        <v>3.6968171781063893E-77</v>
      </c>
      <c r="GU128" s="86">
        <f t="shared" si="397"/>
        <v>2.4280036133548638E-76</v>
      </c>
      <c r="GV128" s="86">
        <f t="shared" si="398"/>
        <v>1.1059879618098799E-91</v>
      </c>
      <c r="GW128" s="86">
        <f t="shared" si="399"/>
        <v>1.0034662219497799E-80</v>
      </c>
      <c r="GX128" s="86">
        <f t="shared" si="400"/>
        <v>4.7400117513082819E-69</v>
      </c>
      <c r="GY128" s="86">
        <f t="shared" si="401"/>
        <v>1.0842085578337627E-37</v>
      </c>
      <c r="GZ128" s="86">
        <f t="shared" si="402"/>
        <v>2.9310501793026414E-40</v>
      </c>
      <c r="HA128" s="86">
        <f t="shared" si="403"/>
        <v>6.7229434677037597E-46</v>
      </c>
      <c r="HC128" s="86">
        <f t="shared" si="326"/>
        <v>8.028578382931437E-5</v>
      </c>
      <c r="HD128" s="86">
        <f t="shared" si="404"/>
        <v>2.5743773778471154E-6</v>
      </c>
      <c r="HE128" s="86">
        <f t="shared" si="405"/>
        <v>3.8381093250998397E-7</v>
      </c>
      <c r="HF128" s="86">
        <f t="shared" si="406"/>
        <v>1.440599489157841E-10</v>
      </c>
      <c r="HG128" s="86">
        <f t="shared" si="407"/>
        <v>1.9861693868531257E-9</v>
      </c>
      <c r="HH128" s="86">
        <f t="shared" si="408"/>
        <v>7.8972868305387189E-12</v>
      </c>
      <c r="HI128" s="86">
        <f t="shared" si="409"/>
        <v>2.4737409649727656E-12</v>
      </c>
      <c r="HJ128" s="86">
        <f t="shared" si="410"/>
        <v>1.1497279664255395E-7</v>
      </c>
      <c r="HK128" s="86">
        <f t="shared" si="411"/>
        <v>1.6568144589759798E-19</v>
      </c>
      <c r="HL128" s="86">
        <f t="shared" si="412"/>
        <v>3.5816226819827599E-10</v>
      </c>
      <c r="HM128" s="86">
        <f t="shared" si="413"/>
        <v>7.4309865033247098E-15</v>
      </c>
      <c r="HN128" s="86">
        <f t="shared" si="414"/>
        <v>1.3528876620180604E-10</v>
      </c>
      <c r="HO128" s="86">
        <f t="shared" si="415"/>
        <v>4.2898702225902212E-5</v>
      </c>
      <c r="HP128" s="86">
        <f t="shared" si="416"/>
        <v>1.1536425787989752E-6</v>
      </c>
      <c r="HQ128" s="86">
        <f t="shared" si="417"/>
        <v>8.8965232384656378E-7</v>
      </c>
      <c r="HS128" s="86">
        <f t="shared" si="327"/>
        <v>1.2890301123152689E-8</v>
      </c>
      <c r="HT128" s="86">
        <f t="shared" si="418"/>
        <v>1.4888732287490259E-6</v>
      </c>
      <c r="HU128" s="86">
        <f t="shared" si="419"/>
        <v>4.9959750896109293E-7</v>
      </c>
      <c r="HV128" s="86">
        <f t="shared" si="420"/>
        <v>4.8567375028606879E-7</v>
      </c>
      <c r="HW128" s="86">
        <f t="shared" si="421"/>
        <v>2.5468246658163211E-7</v>
      </c>
      <c r="HX128" s="86">
        <f t="shared" si="422"/>
        <v>3.5657562424336685E-7</v>
      </c>
      <c r="HY128" s="86">
        <f t="shared" si="423"/>
        <v>2.225611918389379E-8</v>
      </c>
      <c r="HZ128" s="86">
        <f t="shared" si="424"/>
        <v>1.6685908877377449E-10</v>
      </c>
      <c r="IA128" s="86">
        <f t="shared" si="425"/>
        <v>4.1507019349147243E-7</v>
      </c>
      <c r="IB128" s="86">
        <f t="shared" si="426"/>
        <v>6.2303959804868094E-8</v>
      </c>
      <c r="IC128" s="86">
        <f t="shared" si="427"/>
        <v>8.0643842529460579E-9</v>
      </c>
      <c r="ID128" s="86">
        <f t="shared" si="428"/>
        <v>2.6895972708308527E-8</v>
      </c>
      <c r="IE128" s="86">
        <f t="shared" si="429"/>
        <v>6.6489336209021312E-12</v>
      </c>
      <c r="IF128" s="86">
        <f t="shared" si="430"/>
        <v>2.2381012963739146E-8</v>
      </c>
      <c r="IG128" s="86">
        <f t="shared" si="431"/>
        <v>1.2012789943826095E-6</v>
      </c>
      <c r="II128" s="86">
        <f t="shared" si="328"/>
        <v>2.7248409582680363E-44</v>
      </c>
      <c r="IJ128" s="86">
        <f t="shared" si="329"/>
        <v>4.6727443746844521E-31</v>
      </c>
      <c r="IK128" s="86">
        <f t="shared" si="330"/>
        <v>6.4891331682420624E-35</v>
      </c>
      <c r="IL128" s="86">
        <f t="shared" si="331"/>
        <v>2.4157463012478361E-35</v>
      </c>
      <c r="IM128" s="86">
        <f t="shared" si="332"/>
        <v>2.2458652879260626E-39</v>
      </c>
      <c r="IN128" s="86">
        <f t="shared" si="333"/>
        <v>7.0556550341640124E-37</v>
      </c>
      <c r="IO128" s="86">
        <f t="shared" si="334"/>
        <v>9.1563203011944098E-44</v>
      </c>
      <c r="IP128" s="86">
        <f t="shared" si="335"/>
        <v>7.4380477724213374E-58</v>
      </c>
      <c r="IQ128" s="86">
        <f t="shared" si="336"/>
        <v>6.9905266142928826E-39</v>
      </c>
      <c r="IR128" s="86">
        <f t="shared" si="337"/>
        <v>5.7632239427243284E-44</v>
      </c>
      <c r="IS128" s="86">
        <f t="shared" si="338"/>
        <v>1.1848198400737032E-47</v>
      </c>
      <c r="IT128" s="86">
        <f t="shared" si="339"/>
        <v>8.7560125547521078E-43</v>
      </c>
      <c r="IU128" s="86">
        <f t="shared" si="340"/>
        <v>1.0576588656906467E-60</v>
      </c>
      <c r="IV128" s="86">
        <f t="shared" si="341"/>
        <v>1.3878221201473234E-46</v>
      </c>
      <c r="IW128" s="86">
        <f t="shared" si="342"/>
        <v>3.9472921461438365E-45</v>
      </c>
      <c r="IY128" s="86">
        <f t="shared" si="343"/>
        <v>8.0298674130437517E-5</v>
      </c>
      <c r="IZ128" s="86">
        <f t="shared" si="344"/>
        <v>4.0632506065961413E-6</v>
      </c>
      <c r="JA128" s="86">
        <f t="shared" si="345"/>
        <v>8.8340844147107685E-7</v>
      </c>
      <c r="JB128" s="86">
        <f t="shared" si="346"/>
        <v>4.8581781023498461E-7</v>
      </c>
      <c r="JC128" s="86">
        <f t="shared" si="347"/>
        <v>2.5666863596848525E-7</v>
      </c>
      <c r="JD128" s="86">
        <f t="shared" si="348"/>
        <v>3.5658352153019741E-7</v>
      </c>
      <c r="JE128" s="86">
        <f t="shared" si="349"/>
        <v>2.2258592924858761E-8</v>
      </c>
      <c r="JF128" s="86">
        <f t="shared" si="350"/>
        <v>1.1513965573132772E-7</v>
      </c>
      <c r="JG128" s="86">
        <f t="shared" si="351"/>
        <v>4.1507019349163813E-7</v>
      </c>
      <c r="JH128" s="86">
        <f t="shared" si="352"/>
        <v>6.2662122073066374E-8</v>
      </c>
      <c r="JI128" s="86">
        <f t="shared" si="353"/>
        <v>8.0643916839325619E-9</v>
      </c>
      <c r="JJ128" s="86">
        <f t="shared" si="354"/>
        <v>2.7031261474510335E-8</v>
      </c>
      <c r="JK128" s="86">
        <f t="shared" si="355"/>
        <v>4.2898708874835833E-5</v>
      </c>
      <c r="JL128" s="86">
        <f t="shared" si="356"/>
        <v>1.1760235917627144E-6</v>
      </c>
      <c r="JM128" s="86">
        <f t="shared" si="357"/>
        <v>2.0909313182291733E-6</v>
      </c>
    </row>
    <row r="129" spans="2:273" x14ac:dyDescent="0.25">
      <c r="B129" s="2">
        <v>102</v>
      </c>
      <c r="C129" s="37">
        <v>50.48</v>
      </c>
      <c r="D129" s="37">
        <v>49.241999999999997</v>
      </c>
      <c r="E129" s="37">
        <v>49.951999999999998</v>
      </c>
      <c r="F129" s="37">
        <v>51.258000000000003</v>
      </c>
      <c r="G129" s="37">
        <v>52.451999999999998</v>
      </c>
      <c r="H129" s="37">
        <v>53</v>
      </c>
      <c r="I129" s="37">
        <v>51.661000000000001</v>
      </c>
      <c r="J129" s="37">
        <v>49.823</v>
      </c>
      <c r="K129" s="37">
        <v>50.177</v>
      </c>
      <c r="L129" s="37">
        <v>49.918999999999997</v>
      </c>
      <c r="M129" s="37">
        <v>51.838999999999999</v>
      </c>
      <c r="N129" s="37">
        <v>52.283000000000001</v>
      </c>
      <c r="O129" s="37">
        <v>54.582999999999998</v>
      </c>
      <c r="P129" s="37">
        <v>55.317</v>
      </c>
      <c r="Q129" s="37">
        <v>52.59</v>
      </c>
      <c r="S129" s="4">
        <f t="shared" si="229"/>
        <v>49.294208904118832</v>
      </c>
      <c r="T129" s="4">
        <f t="shared" si="230"/>
        <v>50.35137911921499</v>
      </c>
      <c r="U129" s="4">
        <f t="shared" si="231"/>
        <v>50.917216725356624</v>
      </c>
      <c r="V129" s="4">
        <f t="shared" si="232"/>
        <v>51.668232553553992</v>
      </c>
      <c r="W129" s="4">
        <f t="shared" si="233"/>
        <v>52.829865334016738</v>
      </c>
      <c r="X129" s="4">
        <f t="shared" si="234"/>
        <v>53.617306884282485</v>
      </c>
      <c r="Y129" s="4">
        <f t="shared" si="235"/>
        <v>52.039740125034861</v>
      </c>
      <c r="Z129" s="4">
        <f t="shared" si="236"/>
        <v>52.340902662997649</v>
      </c>
      <c r="AA129" s="4">
        <f t="shared" si="237"/>
        <v>50.437451838425027</v>
      </c>
      <c r="AB129" s="4">
        <f t="shared" si="238"/>
        <v>50.438346488061619</v>
      </c>
      <c r="AC129" s="4">
        <f t="shared" si="239"/>
        <v>50.692841448683772</v>
      </c>
      <c r="AD129" s="4">
        <f t="shared" si="240"/>
        <v>51.523673571402341</v>
      </c>
      <c r="AE129" s="4">
        <f t="shared" si="241"/>
        <v>54.582659458635625</v>
      </c>
      <c r="AF129" s="4">
        <f t="shared" si="242"/>
        <v>55.061236851023388</v>
      </c>
      <c r="AG129" s="4">
        <f t="shared" si="243"/>
        <v>53.905846615882133</v>
      </c>
      <c r="AI129" s="4">
        <f t="shared" si="244"/>
        <v>1.1857910958811644</v>
      </c>
      <c r="AJ129" s="4">
        <f t="shared" si="245"/>
        <v>-1.1093791192149922</v>
      </c>
      <c r="AK129" s="4">
        <f t="shared" si="246"/>
        <v>-0.96521672535662617</v>
      </c>
      <c r="AL129" s="4">
        <f t="shared" si="247"/>
        <v>-0.41023255355398902</v>
      </c>
      <c r="AM129" s="4">
        <f t="shared" si="248"/>
        <v>-0.3778653340167395</v>
      </c>
      <c r="AN129" s="4">
        <f t="shared" si="249"/>
        <v>-0.6173068842824847</v>
      </c>
      <c r="AO129" s="4">
        <f t="shared" si="250"/>
        <v>-0.37874012503485943</v>
      </c>
      <c r="AP129" s="4">
        <f t="shared" si="251"/>
        <v>-2.5179026629976491</v>
      </c>
      <c r="AQ129" s="4">
        <f t="shared" si="252"/>
        <v>-0.26045183842502695</v>
      </c>
      <c r="AR129" s="4">
        <f t="shared" si="253"/>
        <v>-0.51934648806162187</v>
      </c>
      <c r="AS129" s="4">
        <f t="shared" si="254"/>
        <v>1.1461585513162262</v>
      </c>
      <c r="AT129" s="4">
        <f t="shared" si="255"/>
        <v>0.7593264285976602</v>
      </c>
      <c r="AU129" s="4">
        <f t="shared" si="256"/>
        <v>3.4054136437333682E-4</v>
      </c>
      <c r="AV129" s="4">
        <f t="shared" si="432"/>
        <v>0.25576314897661234</v>
      </c>
      <c r="AW129" s="4">
        <f t="shared" si="432"/>
        <v>-1.3158466158821298</v>
      </c>
      <c r="AY129" s="2">
        <f t="shared" si="308"/>
        <v>49.293930270071037</v>
      </c>
      <c r="AZ129" s="2">
        <f t="shared" si="359"/>
        <v>50.351281866314572</v>
      </c>
      <c r="BA129" s="2">
        <f t="shared" si="360"/>
        <v>50.917130140559735</v>
      </c>
      <c r="BB129" s="2">
        <f t="shared" si="361"/>
        <v>51.668148391645154</v>
      </c>
      <c r="BC129" s="2">
        <f t="shared" si="362"/>
        <v>52.829784061038865</v>
      </c>
      <c r="BD129" s="2">
        <f t="shared" si="363"/>
        <v>53.617159539124081</v>
      </c>
      <c r="BE129" s="2">
        <f t="shared" si="364"/>
        <v>52.039727238545382</v>
      </c>
      <c r="BF129" s="2">
        <f t="shared" si="365"/>
        <v>52.340902437410193</v>
      </c>
      <c r="BG129" s="2">
        <f t="shared" si="366"/>
        <v>50.437220191188167</v>
      </c>
      <c r="BH129" s="2">
        <f t="shared" si="367"/>
        <v>50.438299517537281</v>
      </c>
      <c r="BI129" s="2">
        <f t="shared" si="368"/>
        <v>50.692833618835344</v>
      </c>
      <c r="BJ129" s="2">
        <f t="shared" si="369"/>
        <v>51.523647940245006</v>
      </c>
      <c r="BK129" s="2">
        <f t="shared" si="370"/>
        <v>54.582610758090716</v>
      </c>
      <c r="BL129" s="2">
        <f t="shared" si="371"/>
        <v>55.061208209750774</v>
      </c>
      <c r="BM129" s="2">
        <f t="shared" si="372"/>
        <v>53.904058540032452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50.48</v>
      </c>
      <c r="CF129" s="2">
        <f t="shared" si="310"/>
        <v>49.241999999999997</v>
      </c>
      <c r="CG129" s="2">
        <f t="shared" si="311"/>
        <v>49.951999999999998</v>
      </c>
      <c r="CH129" s="2">
        <f t="shared" si="312"/>
        <v>51.258000000000003</v>
      </c>
      <c r="CI129" s="2">
        <f t="shared" si="313"/>
        <v>52.451999999999998</v>
      </c>
      <c r="CJ129" s="2">
        <f t="shared" si="314"/>
        <v>53</v>
      </c>
      <c r="CK129" s="2">
        <f t="shared" si="315"/>
        <v>51.661000000000001</v>
      </c>
      <c r="CL129" s="2">
        <f t="shared" si="316"/>
        <v>49.823</v>
      </c>
      <c r="CM129" s="2">
        <f t="shared" si="317"/>
        <v>50.177</v>
      </c>
      <c r="CN129" s="2">
        <f t="shared" si="318"/>
        <v>49.918999999999997</v>
      </c>
      <c r="CO129" s="2">
        <f t="shared" si="319"/>
        <v>51.838999999999999</v>
      </c>
      <c r="CP129" s="2">
        <f t="shared" si="320"/>
        <v>52.283000000000001</v>
      </c>
      <c r="CQ129" s="2">
        <f t="shared" si="321"/>
        <v>54.582999999999998</v>
      </c>
      <c r="CR129" s="2">
        <f t="shared" si="322"/>
        <v>55.317</v>
      </c>
      <c r="CS129" s="2">
        <f t="shared" si="323"/>
        <v>52.59</v>
      </c>
      <c r="CU129" s="2">
        <f t="shared" si="273"/>
        <v>50.48</v>
      </c>
      <c r="CV129" s="2">
        <f t="shared" si="274"/>
        <v>49.241999999999997</v>
      </c>
      <c r="CW129" s="2">
        <f t="shared" si="275"/>
        <v>49.951999999999998</v>
      </c>
      <c r="CX129" s="2">
        <f t="shared" si="276"/>
        <v>51.258000000000003</v>
      </c>
      <c r="CY129" s="2">
        <f t="shared" si="277"/>
        <v>52.451999999999998</v>
      </c>
      <c r="CZ129" s="2">
        <f t="shared" si="278"/>
        <v>53</v>
      </c>
      <c r="DA129" s="2">
        <f t="shared" si="279"/>
        <v>51.661000000000001</v>
      </c>
      <c r="DB129" s="2">
        <f t="shared" si="280"/>
        <v>49.823</v>
      </c>
      <c r="DC129" s="2">
        <f t="shared" si="281"/>
        <v>50.177</v>
      </c>
      <c r="DD129" s="2">
        <f t="shared" si="282"/>
        <v>49.918999999999997</v>
      </c>
      <c r="DE129" s="2">
        <f t="shared" si="283"/>
        <v>51.838999999999999</v>
      </c>
      <c r="DF129" s="2">
        <f t="shared" si="284"/>
        <v>52.283000000000001</v>
      </c>
      <c r="DG129" s="2">
        <f t="shared" si="285"/>
        <v>54.582999999999998</v>
      </c>
      <c r="DH129" s="2">
        <f t="shared" si="286"/>
        <v>55.317</v>
      </c>
      <c r="DI129" s="2">
        <f t="shared" si="287"/>
        <v>52.59</v>
      </c>
      <c r="DK129" s="2">
        <f t="shared" si="288"/>
        <v>73.625207033465685</v>
      </c>
      <c r="DL129" s="2">
        <f t="shared" si="433"/>
        <v>87.676588715123032</v>
      </c>
      <c r="DM129" s="2">
        <f t="shared" si="433"/>
        <v>90.093634551495029</v>
      </c>
      <c r="DN129" s="2">
        <f t="shared" si="433"/>
        <v>100.19041588643914</v>
      </c>
      <c r="DO129" s="2">
        <f t="shared" si="433"/>
        <v>81.953012533977642</v>
      </c>
      <c r="DP129" s="2">
        <f t="shared" si="433"/>
        <v>84.421766535789814</v>
      </c>
      <c r="DQ129" s="2">
        <f t="shared" si="433"/>
        <v>76.218404971857396</v>
      </c>
      <c r="DR129" s="2">
        <f t="shared" si="433"/>
        <v>80.764947279549716</v>
      </c>
      <c r="DS129" s="2">
        <f t="shared" si="433"/>
        <v>89.236534320557482</v>
      </c>
      <c r="DT129" s="2">
        <f t="shared" si="433"/>
        <v>89.853704878048774</v>
      </c>
      <c r="DU129" s="2">
        <f t="shared" si="433"/>
        <v>79.593740994371473</v>
      </c>
      <c r="DV129" s="2">
        <f t="shared" si="433"/>
        <v>80.006231803080652</v>
      </c>
      <c r="DW129" s="2">
        <f t="shared" si="433"/>
        <v>82.601642428142426</v>
      </c>
      <c r="DX129" s="2">
        <f t="shared" si="433"/>
        <v>71.867501680672277</v>
      </c>
      <c r="DY129" s="2">
        <f t="shared" si="433"/>
        <v>66.054363636363632</v>
      </c>
      <c r="EA129" s="2">
        <f t="shared" si="228"/>
        <v>49.193361961274199</v>
      </c>
      <c r="EB129" s="2">
        <f t="shared" si="290"/>
        <v>50.203583238644548</v>
      </c>
      <c r="EC129" s="2">
        <f t="shared" si="291"/>
        <v>50.74961278303239</v>
      </c>
      <c r="ED129" s="2">
        <f t="shared" si="292"/>
        <v>51.463619803027541</v>
      </c>
      <c r="EE129" s="2">
        <f t="shared" si="293"/>
        <v>52.696174377584597</v>
      </c>
      <c r="EF129" s="2">
        <f t="shared" si="294"/>
        <v>53.476349896042308</v>
      </c>
      <c r="EG129" s="2">
        <f t="shared" si="295"/>
        <v>51.909992909338634</v>
      </c>
      <c r="EH129" s="2">
        <f t="shared" si="296"/>
        <v>52.190322281407937</v>
      </c>
      <c r="EI129" s="2">
        <f t="shared" si="297"/>
        <v>50.249293701120266</v>
      </c>
      <c r="EJ129" s="2">
        <f t="shared" si="298"/>
        <v>50.230377541983728</v>
      </c>
      <c r="EK129" s="2">
        <f t="shared" si="299"/>
        <v>50.532046137345588</v>
      </c>
      <c r="EL129" s="2">
        <f t="shared" si="300"/>
        <v>51.378014974649233</v>
      </c>
      <c r="EM129" s="2">
        <f t="shared" si="301"/>
        <v>54.393060322321055</v>
      </c>
      <c r="EN129" s="2">
        <f t="shared" si="302"/>
        <v>54.950953842821235</v>
      </c>
      <c r="EO129" s="2">
        <f t="shared" si="303"/>
        <v>53.816052609615568</v>
      </c>
      <c r="EQ129" s="2">
        <f t="shared" si="304"/>
        <v>48.909494121698209</v>
      </c>
      <c r="ER129" s="2">
        <f t="shared" si="434"/>
        <v>50.009271162060621</v>
      </c>
      <c r="ES129" s="2">
        <f t="shared" si="434"/>
        <v>50.341075876217658</v>
      </c>
      <c r="ET129" s="2">
        <f t="shared" si="434"/>
        <v>51.225020422250694</v>
      </c>
      <c r="EU129" s="2">
        <f t="shared" si="434"/>
        <v>52.538331699108198</v>
      </c>
      <c r="EV129" s="2">
        <f t="shared" si="434"/>
        <v>53.423519481564242</v>
      </c>
      <c r="EW129" s="2">
        <f t="shared" si="434"/>
        <v>51.6971474888053</v>
      </c>
      <c r="EX129" s="2">
        <f t="shared" si="434"/>
        <v>51.952899655697109</v>
      </c>
      <c r="EY129" s="2">
        <f t="shared" si="434"/>
        <v>50.104553965017033</v>
      </c>
      <c r="EZ129" s="2">
        <f t="shared" si="434"/>
        <v>49.993735230955842</v>
      </c>
      <c r="FA129" s="2">
        <f t="shared" si="434"/>
        <v>50.311368092545841</v>
      </c>
      <c r="FB129" s="2">
        <f t="shared" si="434"/>
        <v>51.302009668885226</v>
      </c>
      <c r="FC129" s="2">
        <f t="shared" si="434"/>
        <v>54.078648145332053</v>
      </c>
      <c r="FD129" s="2">
        <f t="shared" si="434"/>
        <v>54.862989404794689</v>
      </c>
      <c r="FE129" s="2">
        <f t="shared" si="434"/>
        <v>53.880179886873137</v>
      </c>
      <c r="FG129" s="2">
        <f t="shared" si="306"/>
        <v>0.99584520791400621</v>
      </c>
      <c r="FH129" s="2">
        <f t="shared" si="435"/>
        <v>0.99602484368258926</v>
      </c>
      <c r="FI129" s="2">
        <f t="shared" si="435"/>
        <v>0.99568029942661385</v>
      </c>
      <c r="FJ129" s="2">
        <f t="shared" si="435"/>
        <v>0.99577273655623877</v>
      </c>
      <c r="FK129" s="2">
        <f t="shared" si="435"/>
        <v>0.99539846338346694</v>
      </c>
      <c r="FL129" s="2">
        <f t="shared" si="435"/>
        <v>0.99543742276420677</v>
      </c>
      <c r="FM129" s="2">
        <f t="shared" si="435"/>
        <v>0.99460085970974765</v>
      </c>
      <c r="FN129" s="2">
        <f t="shared" si="435"/>
        <v>0.99467040652431216</v>
      </c>
      <c r="FO129" s="2">
        <f t="shared" si="435"/>
        <v>0.9951481141240871</v>
      </c>
      <c r="FP129" s="2">
        <f t="shared" si="435"/>
        <v>0.99470257273375073</v>
      </c>
      <c r="FQ129" s="2">
        <f t="shared" si="435"/>
        <v>0.99441076179069265</v>
      </c>
      <c r="FR129" s="2">
        <f t="shared" si="435"/>
        <v>0.99489539833353668</v>
      </c>
      <c r="FS129" s="2">
        <f t="shared" si="435"/>
        <v>0.99322150226577577</v>
      </c>
      <c r="FT129" s="2">
        <f t="shared" si="435"/>
        <v>0.9934604626028134</v>
      </c>
      <c r="FU129" s="2">
        <f t="shared" si="435"/>
        <v>0.99282725708297759</v>
      </c>
      <c r="FW129" s="2">
        <f t="shared" si="324"/>
        <v>3.314668391953538E-3</v>
      </c>
      <c r="FX129" s="2">
        <f t="shared" si="376"/>
        <v>6.4969033544327887E-3</v>
      </c>
      <c r="FY129" s="2">
        <f t="shared" si="377"/>
        <v>5.9652771256534266E-3</v>
      </c>
      <c r="FZ129" s="2">
        <f t="shared" si="378"/>
        <v>6.0872546805177405E-3</v>
      </c>
      <c r="GA129" s="2">
        <f t="shared" si="379"/>
        <v>6.4414049240426952E-3</v>
      </c>
      <c r="GB129" s="2">
        <f t="shared" si="380"/>
        <v>7.2157380297795878E-3</v>
      </c>
      <c r="GC129" s="2">
        <f t="shared" si="381"/>
        <v>7.0952795144298706E-3</v>
      </c>
      <c r="GD129" s="2">
        <f t="shared" si="382"/>
        <v>7.2064696990853149E-3</v>
      </c>
      <c r="GE129" s="2">
        <f t="shared" si="383"/>
        <v>8.5336070633941306E-3</v>
      </c>
      <c r="GF129" s="2">
        <f t="shared" si="384"/>
        <v>8.3658710373510151E-3</v>
      </c>
      <c r="GG129" s="2">
        <f t="shared" si="385"/>
        <v>7.4554486553137286E-3</v>
      </c>
      <c r="GH129" s="2">
        <f t="shared" si="386"/>
        <v>6.6137189958456718E-3</v>
      </c>
      <c r="GI129" s="2">
        <f t="shared" si="387"/>
        <v>5.2840641741001022E-3</v>
      </c>
      <c r="GJ129" s="2">
        <f t="shared" si="388"/>
        <v>4.2293260291888183E-3</v>
      </c>
      <c r="GK129" s="2">
        <f t="shared" si="389"/>
        <v>3.4879335755284859E-3</v>
      </c>
      <c r="GM129" s="86">
        <f t="shared" si="325"/>
        <v>7.5610970494399214E-37</v>
      </c>
      <c r="GN129" s="86">
        <f t="shared" si="390"/>
        <v>8.2622853257406979E-41</v>
      </c>
      <c r="GO129" s="86">
        <f t="shared" si="391"/>
        <v>7.5289948112694357E-48</v>
      </c>
      <c r="GP129" s="86">
        <f t="shared" si="392"/>
        <v>2.9357948238925791E-65</v>
      </c>
      <c r="GQ129" s="86">
        <f t="shared" si="393"/>
        <v>4.6635919253115085E-63</v>
      </c>
      <c r="GR129" s="86">
        <f t="shared" si="394"/>
        <v>2.9630248194773254E-87</v>
      </c>
      <c r="GS129" s="86">
        <f t="shared" si="395"/>
        <v>5.727805694974793E-78</v>
      </c>
      <c r="GT129" s="86">
        <f t="shared" si="396"/>
        <v>2.82065038039265E-81</v>
      </c>
      <c r="GU129" s="86">
        <f t="shared" si="397"/>
        <v>2.3652905233958213E-80</v>
      </c>
      <c r="GV129" s="86">
        <f t="shared" si="398"/>
        <v>1.467798403676646E-96</v>
      </c>
      <c r="GW129" s="86">
        <f t="shared" si="399"/>
        <v>4.6144874055638506E-85</v>
      </c>
      <c r="GX129" s="86">
        <f t="shared" si="400"/>
        <v>9.0089530414920242E-73</v>
      </c>
      <c r="GY129" s="86">
        <f t="shared" si="401"/>
        <v>1.1329082926360984E-39</v>
      </c>
      <c r="GZ129" s="86">
        <f t="shared" si="402"/>
        <v>2.2642730246230717E-42</v>
      </c>
      <c r="HA129" s="86">
        <f t="shared" si="403"/>
        <v>2.5800716568858708E-48</v>
      </c>
      <c r="HC129" s="86">
        <f t="shared" si="326"/>
        <v>2.1126003964257569E-5</v>
      </c>
      <c r="HD129" s="86">
        <f t="shared" si="404"/>
        <v>3.5564556617049942E-7</v>
      </c>
      <c r="HE129" s="86">
        <f t="shared" si="405"/>
        <v>3.7830993353783074E-8</v>
      </c>
      <c r="HF129" s="86">
        <f t="shared" si="406"/>
        <v>4.7701540985224835E-12</v>
      </c>
      <c r="HG129" s="86">
        <f t="shared" si="407"/>
        <v>1.1280769661927732E-10</v>
      </c>
      <c r="HH129" s="86">
        <f t="shared" si="408"/>
        <v>1.7938594157813069E-13</v>
      </c>
      <c r="HI129" s="86">
        <f t="shared" si="409"/>
        <v>5.7394361291845415E-14</v>
      </c>
      <c r="HJ129" s="86">
        <f t="shared" si="410"/>
        <v>1.4186856562835869E-8</v>
      </c>
      <c r="HK129" s="86">
        <f t="shared" si="411"/>
        <v>6.0487692408817928E-22</v>
      </c>
      <c r="HL129" s="86">
        <f t="shared" si="412"/>
        <v>2.2929178259167091E-11</v>
      </c>
      <c r="HM129" s="86">
        <f t="shared" si="413"/>
        <v>8.8508143480482747E-17</v>
      </c>
      <c r="HN129" s="86">
        <f t="shared" si="414"/>
        <v>5.5028182725880467E-12</v>
      </c>
      <c r="HO129" s="86">
        <f t="shared" si="415"/>
        <v>9.9850098184610603E-6</v>
      </c>
      <c r="HP129" s="86">
        <f t="shared" si="416"/>
        <v>1.4738147161716046E-7</v>
      </c>
      <c r="HQ129" s="86">
        <f t="shared" si="417"/>
        <v>1.1095432666063048E-7</v>
      </c>
      <c r="HS129" s="86">
        <f t="shared" si="327"/>
        <v>4.127117171050075E-8</v>
      </c>
      <c r="HT129" s="86">
        <f t="shared" si="418"/>
        <v>3.7874698386935521E-6</v>
      </c>
      <c r="HU129" s="86">
        <f t="shared" si="419"/>
        <v>1.3811886522587884E-6</v>
      </c>
      <c r="HV129" s="86">
        <f t="shared" si="420"/>
        <v>1.3581145674937785E-6</v>
      </c>
      <c r="HW129" s="86">
        <f t="shared" si="421"/>
        <v>7.8389234642391659E-7</v>
      </c>
      <c r="HX129" s="86">
        <f t="shared" si="422"/>
        <v>1.0694037884184589E-6</v>
      </c>
      <c r="HY129" s="86">
        <f t="shared" si="423"/>
        <v>8.2299398473351435E-8</v>
      </c>
      <c r="HZ129" s="86">
        <f t="shared" si="424"/>
        <v>9.3127668316840471E-10</v>
      </c>
      <c r="IA129" s="86">
        <f t="shared" si="425"/>
        <v>1.3250717560198003E-6</v>
      </c>
      <c r="IB129" s="86">
        <f t="shared" si="426"/>
        <v>2.3144686410020683E-7</v>
      </c>
      <c r="IC129" s="86">
        <f t="shared" si="427"/>
        <v>3.3375110233859783E-8</v>
      </c>
      <c r="ID129" s="86">
        <f t="shared" si="428"/>
        <v>9.5571437830844056E-8</v>
      </c>
      <c r="IE129" s="86">
        <f t="shared" si="429"/>
        <v>3.947265043274563E-11</v>
      </c>
      <c r="IF129" s="86">
        <f t="shared" si="430"/>
        <v>6.7338742616918046E-8</v>
      </c>
      <c r="IG129" s="86">
        <f t="shared" si="431"/>
        <v>2.5925103187558021E-6</v>
      </c>
      <c r="II129" s="86">
        <f t="shared" si="328"/>
        <v>5.9707180051061922E-43</v>
      </c>
      <c r="IJ129" s="86">
        <f t="shared" si="329"/>
        <v>5.2094782491843093E-30</v>
      </c>
      <c r="IK129" s="86">
        <f t="shared" si="330"/>
        <v>9.4755388437771668E-34</v>
      </c>
      <c r="IL129" s="86">
        <f t="shared" si="331"/>
        <v>3.6898322714958063E-34</v>
      </c>
      <c r="IM129" s="86">
        <f t="shared" si="332"/>
        <v>4.9085119345710173E-38</v>
      </c>
      <c r="IN129" s="86">
        <f t="shared" si="333"/>
        <v>1.3428226183499186E-35</v>
      </c>
      <c r="IO129" s="86">
        <f t="shared" si="334"/>
        <v>3.056948795696465E-42</v>
      </c>
      <c r="IP129" s="86">
        <f t="shared" si="335"/>
        <v>8.1287535503410702E-56</v>
      </c>
      <c r="IQ129" s="86">
        <f t="shared" si="336"/>
        <v>1.750608211970291E-37</v>
      </c>
      <c r="IR129" s="86">
        <f t="shared" si="337"/>
        <v>2.203970057389671E-42</v>
      </c>
      <c r="IS129" s="86">
        <f t="shared" si="338"/>
        <v>5.6758053202363229E-46</v>
      </c>
      <c r="IT129" s="86">
        <f t="shared" si="339"/>
        <v>2.5706859119759503E-41</v>
      </c>
      <c r="IU129" s="86">
        <f t="shared" si="340"/>
        <v>1.1008119905220056E-58</v>
      </c>
      <c r="IV129" s="86">
        <f t="shared" si="341"/>
        <v>4.1365527282630718E-45</v>
      </c>
      <c r="IW129" s="86">
        <f t="shared" si="342"/>
        <v>9.4484732856641752E-44</v>
      </c>
      <c r="IY129" s="86">
        <f t="shared" si="343"/>
        <v>2.1167275135968071E-5</v>
      </c>
      <c r="IZ129" s="86">
        <f t="shared" si="344"/>
        <v>4.1431154048640513E-6</v>
      </c>
      <c r="JA129" s="86">
        <f t="shared" si="345"/>
        <v>1.4190196456125716E-6</v>
      </c>
      <c r="JB129" s="86">
        <f t="shared" si="346"/>
        <v>1.358119337647877E-6</v>
      </c>
      <c r="JC129" s="86">
        <f t="shared" si="347"/>
        <v>7.8400515412053585E-7</v>
      </c>
      <c r="JD129" s="86">
        <f t="shared" si="348"/>
        <v>1.0694039678044005E-6</v>
      </c>
      <c r="JE129" s="86">
        <f t="shared" si="349"/>
        <v>8.2299455867712725E-8</v>
      </c>
      <c r="JF129" s="86">
        <f t="shared" si="350"/>
        <v>1.5118133246004275E-8</v>
      </c>
      <c r="JG129" s="86">
        <f t="shared" si="351"/>
        <v>1.3250717560198009E-6</v>
      </c>
      <c r="JH129" s="86">
        <f t="shared" si="352"/>
        <v>2.3146979327846601E-7</v>
      </c>
      <c r="JI129" s="86">
        <f t="shared" si="353"/>
        <v>3.3375110322367923E-8</v>
      </c>
      <c r="JJ129" s="86">
        <f t="shared" si="354"/>
        <v>9.5576940649116648E-8</v>
      </c>
      <c r="JK129" s="86">
        <f t="shared" si="355"/>
        <v>9.9850492911114927E-6</v>
      </c>
      <c r="JL129" s="86">
        <f t="shared" si="356"/>
        <v>2.147202142340785E-7</v>
      </c>
      <c r="JM129" s="86">
        <f t="shared" si="357"/>
        <v>2.7034646454164327E-6</v>
      </c>
    </row>
    <row r="130" spans="2:273" x14ac:dyDescent="0.25">
      <c r="B130" s="2">
        <v>103</v>
      </c>
      <c r="C130" s="37">
        <v>52.16</v>
      </c>
      <c r="D130" s="37">
        <v>48.871000000000002</v>
      </c>
      <c r="E130" s="37">
        <v>51.935000000000002</v>
      </c>
      <c r="F130" s="37">
        <v>50.081000000000003</v>
      </c>
      <c r="G130" s="37">
        <v>51.694000000000003</v>
      </c>
      <c r="H130" s="37">
        <v>53.354999999999997</v>
      </c>
      <c r="I130" s="37">
        <v>51.21</v>
      </c>
      <c r="J130" s="37">
        <v>51.081000000000003</v>
      </c>
      <c r="K130" s="37">
        <v>50.548000000000002</v>
      </c>
      <c r="L130" s="37">
        <v>50.548000000000002</v>
      </c>
      <c r="M130" s="37">
        <v>49.274000000000001</v>
      </c>
      <c r="N130" s="37">
        <v>51.15</v>
      </c>
      <c r="O130" s="37">
        <v>54.1</v>
      </c>
      <c r="P130" s="37">
        <v>53.966999999999999</v>
      </c>
      <c r="Q130" s="37">
        <v>54.426000000000002</v>
      </c>
      <c r="S130" s="4">
        <f t="shared" si="229"/>
        <v>49.146464467573189</v>
      </c>
      <c r="T130" s="4">
        <f t="shared" si="230"/>
        <v>50.177278490850924</v>
      </c>
      <c r="U130" s="4">
        <f t="shared" si="231"/>
        <v>50.731323298972221</v>
      </c>
      <c r="V130" s="4">
        <f t="shared" si="232"/>
        <v>51.479212816291991</v>
      </c>
      <c r="W130" s="4">
        <f t="shared" si="233"/>
        <v>52.653647141909339</v>
      </c>
      <c r="X130" s="4">
        <f t="shared" si="234"/>
        <v>53.454837857696205</v>
      </c>
      <c r="Y130" s="4">
        <f t="shared" si="235"/>
        <v>51.853726501753357</v>
      </c>
      <c r="Z130" s="4">
        <f t="shared" si="236"/>
        <v>52.103835774368513</v>
      </c>
      <c r="AA130" s="4">
        <f t="shared" si="237"/>
        <v>50.256363971481697</v>
      </c>
      <c r="AB130" s="4">
        <f t="shared" si="238"/>
        <v>50.250138287578423</v>
      </c>
      <c r="AC130" s="4">
        <f t="shared" si="239"/>
        <v>50.488704430059066</v>
      </c>
      <c r="AD130" s="4">
        <f t="shared" si="240"/>
        <v>51.356645914825101</v>
      </c>
      <c r="AE130" s="4">
        <f t="shared" si="241"/>
        <v>54.38890820214818</v>
      </c>
      <c r="AF130" s="4">
        <f t="shared" si="242"/>
        <v>54.899712198322554</v>
      </c>
      <c r="AG130" s="4">
        <f t="shared" si="243"/>
        <v>53.793381752324244</v>
      </c>
      <c r="AI130" s="4">
        <f t="shared" si="244"/>
        <v>3.0135355324268076</v>
      </c>
      <c r="AJ130" s="4">
        <f t="shared" si="245"/>
        <v>-1.3062784908509215</v>
      </c>
      <c r="AK130" s="4">
        <f t="shared" si="246"/>
        <v>1.2036767010277813</v>
      </c>
      <c r="AL130" s="4">
        <f t="shared" si="247"/>
        <v>-1.3982128162919878</v>
      </c>
      <c r="AM130" s="4">
        <f t="shared" si="248"/>
        <v>-0.9596471419093362</v>
      </c>
      <c r="AN130" s="4">
        <f t="shared" si="249"/>
        <v>-9.9837857696208232E-2</v>
      </c>
      <c r="AO130" s="4">
        <f t="shared" si="250"/>
        <v>-0.64372650175335622</v>
      </c>
      <c r="AP130" s="4">
        <f t="shared" si="251"/>
        <v>-1.0228357743685095</v>
      </c>
      <c r="AQ130" s="4">
        <f t="shared" si="252"/>
        <v>0.29163602851830461</v>
      </c>
      <c r="AR130" s="4">
        <f t="shared" si="253"/>
        <v>0.29786171242157877</v>
      </c>
      <c r="AS130" s="4">
        <f t="shared" si="254"/>
        <v>-1.214704430059065</v>
      </c>
      <c r="AT130" s="4">
        <f t="shared" si="255"/>
        <v>-0.20664591482510275</v>
      </c>
      <c r="AU130" s="4">
        <f t="shared" si="256"/>
        <v>-0.28890820214817836</v>
      </c>
      <c r="AV130" s="4">
        <f t="shared" si="432"/>
        <v>-0.93271219832255525</v>
      </c>
      <c r="AW130" s="4">
        <f t="shared" si="432"/>
        <v>0.63261824767575803</v>
      </c>
      <c r="AY130" s="2">
        <f t="shared" si="308"/>
        <v>49.146413302053254</v>
      </c>
      <c r="AZ130" s="2">
        <f t="shared" si="359"/>
        <v>50.177063761337919</v>
      </c>
      <c r="BA130" s="2">
        <f t="shared" si="360"/>
        <v>50.731103241195989</v>
      </c>
      <c r="BB130" s="2">
        <f t="shared" si="361"/>
        <v>51.478995183634638</v>
      </c>
      <c r="BC130" s="2">
        <f t="shared" si="362"/>
        <v>52.653417591471715</v>
      </c>
      <c r="BD130" s="2">
        <f t="shared" si="363"/>
        <v>53.454431892922564</v>
      </c>
      <c r="BE130" s="2">
        <f t="shared" si="364"/>
        <v>51.853683098934702</v>
      </c>
      <c r="BF130" s="2">
        <f t="shared" si="365"/>
        <v>52.103834768966721</v>
      </c>
      <c r="BG130" s="2">
        <f t="shared" si="366"/>
        <v>50.255690526952449</v>
      </c>
      <c r="BH130" s="2">
        <f t="shared" si="367"/>
        <v>50.249980427815913</v>
      </c>
      <c r="BI130" s="2">
        <f t="shared" si="368"/>
        <v>50.488675128085006</v>
      </c>
      <c r="BJ130" s="2">
        <f t="shared" si="369"/>
        <v>51.356562667419219</v>
      </c>
      <c r="BK130" s="2">
        <f t="shared" si="370"/>
        <v>54.388901409364649</v>
      </c>
      <c r="BL130" s="2">
        <f t="shared" si="371"/>
        <v>54.899633808649966</v>
      </c>
      <c r="BM130" s="2">
        <f t="shared" si="372"/>
        <v>53.789725941325308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52.16</v>
      </c>
      <c r="CF130" s="2">
        <f t="shared" si="310"/>
        <v>48.871000000000002</v>
      </c>
      <c r="CG130" s="2">
        <f t="shared" si="311"/>
        <v>51.935000000000002</v>
      </c>
      <c r="CH130" s="2">
        <f t="shared" si="312"/>
        <v>50.081000000000003</v>
      </c>
      <c r="CI130" s="2">
        <f t="shared" si="313"/>
        <v>51.694000000000003</v>
      </c>
      <c r="CJ130" s="2">
        <f t="shared" si="314"/>
        <v>53.354999999999997</v>
      </c>
      <c r="CK130" s="2">
        <f t="shared" si="315"/>
        <v>51.21</v>
      </c>
      <c r="CL130" s="2">
        <f t="shared" si="316"/>
        <v>51.081000000000003</v>
      </c>
      <c r="CM130" s="2">
        <f t="shared" si="317"/>
        <v>50.548000000000002</v>
      </c>
      <c r="CN130" s="2">
        <f t="shared" si="318"/>
        <v>50.548000000000002</v>
      </c>
      <c r="CO130" s="2">
        <f t="shared" si="319"/>
        <v>49.274000000000001</v>
      </c>
      <c r="CP130" s="2">
        <f t="shared" si="320"/>
        <v>51.15</v>
      </c>
      <c r="CQ130" s="2">
        <f t="shared" si="321"/>
        <v>54.1</v>
      </c>
      <c r="CR130" s="2">
        <f t="shared" si="322"/>
        <v>53.966999999999999</v>
      </c>
      <c r="CS130" s="2">
        <f t="shared" si="323"/>
        <v>54.426000000000002</v>
      </c>
      <c r="CU130" s="2">
        <f t="shared" si="273"/>
        <v>52.16</v>
      </c>
      <c r="CV130" s="2">
        <f t="shared" si="274"/>
        <v>48.871000000000002</v>
      </c>
      <c r="CW130" s="2">
        <f t="shared" si="275"/>
        <v>51.935000000000002</v>
      </c>
      <c r="CX130" s="2">
        <f t="shared" si="276"/>
        <v>50.081000000000003</v>
      </c>
      <c r="CY130" s="2">
        <f t="shared" si="277"/>
        <v>51.694000000000003</v>
      </c>
      <c r="CZ130" s="2">
        <f t="shared" si="278"/>
        <v>53.354999999999997</v>
      </c>
      <c r="DA130" s="2">
        <f t="shared" si="279"/>
        <v>51.21</v>
      </c>
      <c r="DB130" s="2">
        <f t="shared" si="280"/>
        <v>51.081000000000003</v>
      </c>
      <c r="DC130" s="2">
        <f t="shared" si="281"/>
        <v>50.548000000000002</v>
      </c>
      <c r="DD130" s="2">
        <f t="shared" si="282"/>
        <v>50.548000000000002</v>
      </c>
      <c r="DE130" s="2">
        <f t="shared" si="283"/>
        <v>49.274000000000001</v>
      </c>
      <c r="DF130" s="2">
        <f t="shared" si="284"/>
        <v>51.15</v>
      </c>
      <c r="DG130" s="2">
        <f t="shared" si="285"/>
        <v>54.1</v>
      </c>
      <c r="DH130" s="2">
        <f t="shared" si="286"/>
        <v>53.966999999999999</v>
      </c>
      <c r="DI130" s="2">
        <f t="shared" si="287"/>
        <v>54.426000000000002</v>
      </c>
      <c r="DK130" s="2">
        <f t="shared" si="288"/>
        <v>73.762168381816707</v>
      </c>
      <c r="DL130" s="2">
        <f t="shared" si="433"/>
        <v>87.953379169705315</v>
      </c>
      <c r="DM130" s="2">
        <f t="shared" si="433"/>
        <v>90.399089700996683</v>
      </c>
      <c r="DN130" s="2">
        <f t="shared" si="433"/>
        <v>100.60007218363032</v>
      </c>
      <c r="DO130" s="2">
        <f t="shared" si="433"/>
        <v>82.142146481425542</v>
      </c>
      <c r="DP130" s="2">
        <f t="shared" si="433"/>
        <v>84.61506282090005</v>
      </c>
      <c r="DQ130" s="2">
        <f t="shared" si="433"/>
        <v>76.350656003752334</v>
      </c>
      <c r="DR130" s="2">
        <f t="shared" si="433"/>
        <v>80.955363696060033</v>
      </c>
      <c r="DS130" s="2">
        <f t="shared" si="433"/>
        <v>89.509689895470373</v>
      </c>
      <c r="DT130" s="2">
        <f t="shared" si="433"/>
        <v>90.160642682926834</v>
      </c>
      <c r="DU130" s="2">
        <f t="shared" si="433"/>
        <v>79.795445778611622</v>
      </c>
      <c r="DV130" s="2">
        <f t="shared" si="433"/>
        <v>80.212179099969816</v>
      </c>
      <c r="DW130" s="2">
        <f t="shared" si="433"/>
        <v>82.826965465465463</v>
      </c>
      <c r="DX130" s="2">
        <f t="shared" si="433"/>
        <v>71.987813445378151</v>
      </c>
      <c r="DY130" s="2">
        <f t="shared" si="433"/>
        <v>66.151272727272726</v>
      </c>
      <c r="EA130" s="2">
        <f t="shared" si="228"/>
        <v>49.05370237351655</v>
      </c>
      <c r="EB130" s="2">
        <f t="shared" si="290"/>
        <v>50.040824288392201</v>
      </c>
      <c r="EC130" s="2">
        <f t="shared" si="291"/>
        <v>50.576574519919745</v>
      </c>
      <c r="ED130" s="2">
        <f t="shared" si="292"/>
        <v>51.290205172350902</v>
      </c>
      <c r="EE130" s="2">
        <f t="shared" si="293"/>
        <v>52.530113579204979</v>
      </c>
      <c r="EF130" s="2">
        <f t="shared" si="294"/>
        <v>53.324565387561549</v>
      </c>
      <c r="EG130" s="2">
        <f t="shared" si="295"/>
        <v>51.733867042358199</v>
      </c>
      <c r="EH130" s="2">
        <f t="shared" si="296"/>
        <v>51.964328319360789</v>
      </c>
      <c r="EI130" s="2">
        <f t="shared" si="297"/>
        <v>50.082341384930302</v>
      </c>
      <c r="EJ130" s="2">
        <f t="shared" si="298"/>
        <v>50.058061425806876</v>
      </c>
      <c r="EK130" s="2">
        <f t="shared" si="299"/>
        <v>50.339976611394469</v>
      </c>
      <c r="EL130" s="2">
        <f t="shared" si="300"/>
        <v>51.222050701568222</v>
      </c>
      <c r="EM130" s="2">
        <f t="shared" si="301"/>
        <v>54.213563943466383</v>
      </c>
      <c r="EN130" s="2">
        <f t="shared" si="302"/>
        <v>54.797433497963766</v>
      </c>
      <c r="EO130" s="2">
        <f t="shared" si="303"/>
        <v>53.708115351670315</v>
      </c>
      <c r="EQ130" s="2">
        <f t="shared" si="304"/>
        <v>48.792504076366811</v>
      </c>
      <c r="ER130" s="2">
        <f t="shared" si="434"/>
        <v>49.864365904165091</v>
      </c>
      <c r="ES130" s="2">
        <f t="shared" si="434"/>
        <v>50.206948234152591</v>
      </c>
      <c r="ET130" s="2">
        <f t="shared" si="434"/>
        <v>51.082495598458877</v>
      </c>
      <c r="EU130" s="2">
        <f t="shared" si="434"/>
        <v>52.385932360257982</v>
      </c>
      <c r="EV130" s="2">
        <f t="shared" si="434"/>
        <v>53.275326998882676</v>
      </c>
      <c r="EW130" s="2">
        <f t="shared" si="434"/>
        <v>51.546529161181937</v>
      </c>
      <c r="EX130" s="2">
        <f t="shared" si="434"/>
        <v>51.777549361860693</v>
      </c>
      <c r="EY130" s="2">
        <f t="shared" si="434"/>
        <v>49.955025425456995</v>
      </c>
      <c r="EZ130" s="2">
        <f t="shared" si="434"/>
        <v>49.848648489184299</v>
      </c>
      <c r="FA130" s="2">
        <f t="shared" si="434"/>
        <v>50.153534512783878</v>
      </c>
      <c r="FB130" s="2">
        <f t="shared" si="434"/>
        <v>51.151563605118618</v>
      </c>
      <c r="FC130" s="2">
        <f t="shared" si="434"/>
        <v>53.927259532039031</v>
      </c>
      <c r="FD130" s="2">
        <f t="shared" si="434"/>
        <v>54.714516208652455</v>
      </c>
      <c r="FE130" s="2">
        <f t="shared" si="434"/>
        <v>53.750171297115038</v>
      </c>
      <c r="FG130" s="2">
        <f t="shared" si="306"/>
        <v>0.99620939882695581</v>
      </c>
      <c r="FH130" s="2">
        <f t="shared" si="435"/>
        <v>0.99637334585314441</v>
      </c>
      <c r="FI130" s="2">
        <f t="shared" si="435"/>
        <v>0.99605888828965239</v>
      </c>
      <c r="FJ130" s="2">
        <f t="shared" si="435"/>
        <v>0.99614325538935156</v>
      </c>
      <c r="FK130" s="2">
        <f t="shared" si="435"/>
        <v>0.9958016488771877</v>
      </c>
      <c r="FL130" s="2">
        <f t="shared" si="435"/>
        <v>0.99583720892251948</v>
      </c>
      <c r="FM130" s="2">
        <f t="shared" si="435"/>
        <v>0.99507358516076994</v>
      </c>
      <c r="FN130" s="2">
        <f t="shared" si="435"/>
        <v>0.99513707252820605</v>
      </c>
      <c r="FO130" s="2">
        <f t="shared" si="435"/>
        <v>0.99557313760312394</v>
      </c>
      <c r="FP130" s="2">
        <f t="shared" si="435"/>
        <v>0.99516643591005782</v>
      </c>
      <c r="FQ130" s="2">
        <f t="shared" si="435"/>
        <v>0.99490004605088578</v>
      </c>
      <c r="FR130" s="2">
        <f t="shared" si="435"/>
        <v>0.99534245601549887</v>
      </c>
      <c r="FS130" s="2">
        <f t="shared" si="435"/>
        <v>0.99381424719653355</v>
      </c>
      <c r="FT130" s="2">
        <f t="shared" si="435"/>
        <v>0.99403243722360424</v>
      </c>
      <c r="FU130" s="2">
        <f t="shared" si="435"/>
        <v>0.99345424953397499</v>
      </c>
      <c r="FW130" s="2">
        <f t="shared" si="324"/>
        <v>3.6332997145806889E-3</v>
      </c>
      <c r="FX130" s="2">
        <f t="shared" si="376"/>
        <v>7.1192504566509754E-3</v>
      </c>
      <c r="FY130" s="2">
        <f t="shared" si="377"/>
        <v>6.5370341137402739E-3</v>
      </c>
      <c r="FZ130" s="2">
        <f t="shared" si="378"/>
        <v>6.6706244581904118E-3</v>
      </c>
      <c r="GA130" s="2">
        <f t="shared" si="379"/>
        <v>7.0584735271749669E-3</v>
      </c>
      <c r="GB130" s="2">
        <f t="shared" si="380"/>
        <v>7.9063952916066729E-3</v>
      </c>
      <c r="GC130" s="2">
        <f t="shared" si="381"/>
        <v>7.7744973305095E-3</v>
      </c>
      <c r="GD130" s="2">
        <f t="shared" si="382"/>
        <v>7.8962468947672334E-3</v>
      </c>
      <c r="GE130" s="2">
        <f t="shared" si="383"/>
        <v>9.349216803675911E-3</v>
      </c>
      <c r="GF130" s="2">
        <f t="shared" si="384"/>
        <v>9.1655974092118807E-3</v>
      </c>
      <c r="GG130" s="2">
        <f t="shared" si="385"/>
        <v>8.1688611272922335E-3</v>
      </c>
      <c r="GH130" s="2">
        <f t="shared" si="386"/>
        <v>7.2471743996516966E-3</v>
      </c>
      <c r="GI130" s="2">
        <f t="shared" si="387"/>
        <v>5.7909089660208102E-3</v>
      </c>
      <c r="GJ130" s="2">
        <f t="shared" si="388"/>
        <v>4.6354723277052153E-3</v>
      </c>
      <c r="GK130" s="2">
        <f t="shared" si="389"/>
        <v>3.8231565864998542E-3</v>
      </c>
      <c r="GM130" s="86">
        <f t="shared" si="325"/>
        <v>9.8783326175825176E-39</v>
      </c>
      <c r="GN130" s="86">
        <f t="shared" si="390"/>
        <v>6.298270748896974E-43</v>
      </c>
      <c r="GO130" s="86">
        <f t="shared" si="391"/>
        <v>2.3503944601944909E-50</v>
      </c>
      <c r="GP130" s="86">
        <f t="shared" si="392"/>
        <v>1.1283465001594488E-68</v>
      </c>
      <c r="GQ130" s="86">
        <f t="shared" si="393"/>
        <v>2.4613872498507054E-66</v>
      </c>
      <c r="GR130" s="86">
        <f t="shared" si="394"/>
        <v>6.9391057203847215E-92</v>
      </c>
      <c r="GS130" s="86">
        <f t="shared" si="395"/>
        <v>5.1877527470646556E-82</v>
      </c>
      <c r="GT130" s="86">
        <f t="shared" si="396"/>
        <v>1.6743153570539171E-85</v>
      </c>
      <c r="GU130" s="86">
        <f t="shared" si="397"/>
        <v>1.8107820497359388E-84</v>
      </c>
      <c r="GV130" s="86">
        <f t="shared" si="398"/>
        <v>1.4493100664615833E-101</v>
      </c>
      <c r="GW130" s="86">
        <f t="shared" si="399"/>
        <v>1.6263026183754577E-89</v>
      </c>
      <c r="GX130" s="86">
        <f t="shared" si="400"/>
        <v>1.3611372252990082E-76</v>
      </c>
      <c r="GY130" s="86">
        <f t="shared" si="401"/>
        <v>1.0490060598837169E-41</v>
      </c>
      <c r="GZ130" s="86">
        <f t="shared" si="402"/>
        <v>1.5383704845195205E-44</v>
      </c>
      <c r="HA130" s="86">
        <f t="shared" si="403"/>
        <v>8.5490891994067148E-51</v>
      </c>
      <c r="HC130" s="86">
        <f t="shared" si="326"/>
        <v>5.0491950265424664E-6</v>
      </c>
      <c r="HD130" s="86">
        <f t="shared" si="404"/>
        <v>4.2174507093329654E-8</v>
      </c>
      <c r="HE130" s="86">
        <f t="shared" si="405"/>
        <v>3.1128181341956042E-9</v>
      </c>
      <c r="HF130" s="86">
        <f t="shared" si="406"/>
        <v>1.2292069410464388E-13</v>
      </c>
      <c r="HG130" s="86">
        <f t="shared" si="407"/>
        <v>5.2373189929031009E-12</v>
      </c>
      <c r="HH130" s="86">
        <f t="shared" si="408"/>
        <v>3.1017215941879907E-15</v>
      </c>
      <c r="HI130" s="86">
        <f t="shared" si="409"/>
        <v>1.0292003590334706E-15</v>
      </c>
      <c r="HJ130" s="86">
        <f t="shared" si="410"/>
        <v>1.5305720712782231E-9</v>
      </c>
      <c r="HK130" s="86">
        <f t="shared" si="411"/>
        <v>1.5531670429379096E-24</v>
      </c>
      <c r="HL130" s="86">
        <f t="shared" si="412"/>
        <v>1.2383849534199611E-12</v>
      </c>
      <c r="HM130" s="86">
        <f t="shared" si="413"/>
        <v>7.8726539010553328E-19</v>
      </c>
      <c r="HN130" s="86">
        <f t="shared" si="414"/>
        <v>1.7954440721933441E-13</v>
      </c>
      <c r="HO130" s="86">
        <f t="shared" si="415"/>
        <v>2.0924151432939747E-6</v>
      </c>
      <c r="HP130" s="86">
        <f t="shared" si="416"/>
        <v>1.616539376035406E-8</v>
      </c>
      <c r="HQ130" s="86">
        <f t="shared" si="417"/>
        <v>1.1885358882349943E-8</v>
      </c>
      <c r="HS130" s="86">
        <f t="shared" si="327"/>
        <v>1.2699120493490367E-7</v>
      </c>
      <c r="HT130" s="86">
        <f t="shared" si="418"/>
        <v>9.3056047217168219E-6</v>
      </c>
      <c r="HU130" s="86">
        <f t="shared" si="419"/>
        <v>3.675548243389171E-6</v>
      </c>
      <c r="HV130" s="86">
        <f t="shared" si="420"/>
        <v>3.6527324783119517E-6</v>
      </c>
      <c r="HW130" s="86">
        <f t="shared" si="421"/>
        <v>2.3074309401201463E-6</v>
      </c>
      <c r="HX130" s="86">
        <f t="shared" si="422"/>
        <v>3.070518083678507E-6</v>
      </c>
      <c r="HY130" s="86">
        <f t="shared" si="423"/>
        <v>2.8890349649532462E-7</v>
      </c>
      <c r="HZ130" s="86">
        <f t="shared" si="424"/>
        <v>4.8446275282102446E-9</v>
      </c>
      <c r="IA130" s="86">
        <f t="shared" si="425"/>
        <v>4.0267078489213249E-6</v>
      </c>
      <c r="IB130" s="86">
        <f t="shared" si="426"/>
        <v>8.1312712853817386E-7</v>
      </c>
      <c r="IC130" s="86">
        <f t="shared" si="427"/>
        <v>1.3033421885859927E-7</v>
      </c>
      <c r="ID130" s="86">
        <f t="shared" si="428"/>
        <v>3.2323491447905177E-7</v>
      </c>
      <c r="IE130" s="86">
        <f t="shared" si="429"/>
        <v>2.1943544607718961E-10</v>
      </c>
      <c r="IF130" s="86">
        <f t="shared" si="430"/>
        <v>1.953049844320365E-7</v>
      </c>
      <c r="IG130" s="86">
        <f t="shared" si="431"/>
        <v>5.4673679357543106E-6</v>
      </c>
      <c r="II130" s="86">
        <f t="shared" si="328"/>
        <v>1.245847170568376E-41</v>
      </c>
      <c r="IJ130" s="86">
        <f t="shared" si="329"/>
        <v>5.5628170146504678E-29</v>
      </c>
      <c r="IK130" s="86">
        <f t="shared" si="330"/>
        <v>1.3198246017115703E-32</v>
      </c>
      <c r="IL130" s="86">
        <f t="shared" si="331"/>
        <v>5.3706514001002571E-33</v>
      </c>
      <c r="IM130" s="86">
        <f t="shared" si="332"/>
        <v>1.0151538296648435E-36</v>
      </c>
      <c r="IN130" s="86">
        <f t="shared" si="333"/>
        <v>2.421496735309886E-34</v>
      </c>
      <c r="IO130" s="86">
        <f t="shared" si="334"/>
        <v>9.5721905592152204E-41</v>
      </c>
      <c r="IP130" s="86">
        <f t="shared" si="335"/>
        <v>8.1492729841365572E-54</v>
      </c>
      <c r="IQ130" s="86">
        <f t="shared" si="336"/>
        <v>4.1243163068982339E-36</v>
      </c>
      <c r="IR130" s="86">
        <f t="shared" si="337"/>
        <v>7.8673245144707563E-41</v>
      </c>
      <c r="IS130" s="86">
        <f t="shared" si="338"/>
        <v>2.5313707049085093E-44</v>
      </c>
      <c r="IT130" s="86">
        <f t="shared" si="339"/>
        <v>7.1014908772547566E-40</v>
      </c>
      <c r="IU130" s="86">
        <f t="shared" si="340"/>
        <v>1.0572502087676835E-56</v>
      </c>
      <c r="IV130" s="86">
        <f t="shared" si="341"/>
        <v>1.1655434798183133E-43</v>
      </c>
      <c r="IW130" s="86">
        <f t="shared" si="342"/>
        <v>2.1496530101415959E-42</v>
      </c>
      <c r="IY130" s="86">
        <f t="shared" si="343"/>
        <v>5.1761862314773702E-6</v>
      </c>
      <c r="IZ130" s="86">
        <f t="shared" si="344"/>
        <v>9.3477792288101516E-6</v>
      </c>
      <c r="JA130" s="86">
        <f t="shared" si="345"/>
        <v>3.6786610615233665E-6</v>
      </c>
      <c r="JB130" s="86">
        <f t="shared" si="346"/>
        <v>3.6527326012326458E-6</v>
      </c>
      <c r="JC130" s="86">
        <f t="shared" si="347"/>
        <v>2.3074361774391391E-6</v>
      </c>
      <c r="JD130" s="86">
        <f t="shared" si="348"/>
        <v>3.0705180867802286E-6</v>
      </c>
      <c r="JE130" s="86">
        <f t="shared" si="349"/>
        <v>2.8890349752452497E-7</v>
      </c>
      <c r="JF130" s="86">
        <f t="shared" si="350"/>
        <v>6.3751995994884681E-9</v>
      </c>
      <c r="JG130" s="86">
        <f t="shared" si="351"/>
        <v>4.0267078489213249E-6</v>
      </c>
      <c r="JH130" s="86">
        <f t="shared" si="352"/>
        <v>8.1312836692312729E-7</v>
      </c>
      <c r="JI130" s="86">
        <f t="shared" si="353"/>
        <v>1.3033421885938653E-7</v>
      </c>
      <c r="JJ130" s="86">
        <f t="shared" si="354"/>
        <v>3.2323509402345897E-7</v>
      </c>
      <c r="JK130" s="86">
        <f t="shared" si="355"/>
        <v>2.0926345787400518E-6</v>
      </c>
      <c r="JL130" s="86">
        <f t="shared" si="356"/>
        <v>2.1147037819239056E-7</v>
      </c>
      <c r="JM130" s="86">
        <f t="shared" si="357"/>
        <v>5.4792532946366609E-6</v>
      </c>
    </row>
    <row r="131" spans="2:273" x14ac:dyDescent="0.25">
      <c r="B131" s="2">
        <v>104</v>
      </c>
      <c r="C131" s="37">
        <v>50.72</v>
      </c>
      <c r="D131" s="37">
        <v>50.194000000000003</v>
      </c>
      <c r="E131" s="37">
        <v>49.241999999999997</v>
      </c>
      <c r="F131" s="37">
        <v>50.951999999999998</v>
      </c>
      <c r="G131" s="37">
        <v>52.613</v>
      </c>
      <c r="H131" s="37">
        <v>51.645000000000003</v>
      </c>
      <c r="I131" s="37">
        <v>52.677</v>
      </c>
      <c r="J131" s="37">
        <v>51.258000000000003</v>
      </c>
      <c r="K131" s="37">
        <v>49.694000000000003</v>
      </c>
      <c r="L131" s="37">
        <v>49.661000000000001</v>
      </c>
      <c r="M131" s="37">
        <v>50.531999999999996</v>
      </c>
      <c r="N131" s="37">
        <v>50.883000000000003</v>
      </c>
      <c r="O131" s="37">
        <v>53.017000000000003</v>
      </c>
      <c r="P131" s="37">
        <v>52.767000000000003</v>
      </c>
      <c r="Q131" s="37">
        <v>55.048999999999999</v>
      </c>
      <c r="S131" s="4">
        <f t="shared" si="229"/>
        <v>48.999505256728391</v>
      </c>
      <c r="T131" s="4">
        <f t="shared" si="230"/>
        <v>50.004208219528515</v>
      </c>
      <c r="U131" s="4">
        <f t="shared" si="231"/>
        <v>50.546614249118186</v>
      </c>
      <c r="V131" s="4">
        <f t="shared" si="232"/>
        <v>51.291591243919498</v>
      </c>
      <c r="W131" s="4">
        <f t="shared" si="233"/>
        <v>52.47844758633039</v>
      </c>
      <c r="X131" s="4">
        <f t="shared" si="234"/>
        <v>53.293603465585925</v>
      </c>
      <c r="Y131" s="4">
        <f t="shared" si="235"/>
        <v>51.668537166275023</v>
      </c>
      <c r="Z131" s="4">
        <f t="shared" si="236"/>
        <v>51.867640346971797</v>
      </c>
      <c r="AA131" s="4">
        <f t="shared" si="237"/>
        <v>50.077145396776231</v>
      </c>
      <c r="AB131" s="4">
        <f t="shared" si="238"/>
        <v>50.063388377494775</v>
      </c>
      <c r="AC131" s="4">
        <f t="shared" si="239"/>
        <v>50.285545680058277</v>
      </c>
      <c r="AD131" s="4">
        <f t="shared" si="240"/>
        <v>51.190558162282841</v>
      </c>
      <c r="AE131" s="4">
        <f t="shared" si="241"/>
        <v>54.196224894770502</v>
      </c>
      <c r="AF131" s="4">
        <f t="shared" si="242"/>
        <v>54.738827516643468</v>
      </c>
      <c r="AG131" s="4">
        <f t="shared" si="243"/>
        <v>53.683109798005113</v>
      </c>
      <c r="AI131" s="4">
        <f t="shared" si="244"/>
        <v>1.7204947432716082</v>
      </c>
      <c r="AJ131" s="4">
        <f t="shared" si="245"/>
        <v>0.18979178047148793</v>
      </c>
      <c r="AK131" s="4">
        <f t="shared" si="246"/>
        <v>-1.3046142491181882</v>
      </c>
      <c r="AL131" s="4">
        <f t="shared" si="247"/>
        <v>-0.33959124391950013</v>
      </c>
      <c r="AM131" s="4">
        <f t="shared" si="248"/>
        <v>0.1345524136696099</v>
      </c>
      <c r="AN131" s="4">
        <f t="shared" si="249"/>
        <v>-1.6486034655859214</v>
      </c>
      <c r="AO131" s="4">
        <f t="shared" si="250"/>
        <v>1.0084628337249768</v>
      </c>
      <c r="AP131" s="4">
        <f t="shared" si="251"/>
        <v>-0.60964034697179414</v>
      </c>
      <c r="AQ131" s="4">
        <f t="shared" si="252"/>
        <v>-0.38314539677622861</v>
      </c>
      <c r="AR131" s="4">
        <f t="shared" si="253"/>
        <v>-0.40238837749477341</v>
      </c>
      <c r="AS131" s="4">
        <f t="shared" si="254"/>
        <v>0.24645431994171929</v>
      </c>
      <c r="AT131" s="4">
        <f t="shared" si="255"/>
        <v>-0.30755816228283805</v>
      </c>
      <c r="AU131" s="4">
        <f t="shared" si="256"/>
        <v>-1.1792248947704991</v>
      </c>
      <c r="AV131" s="4">
        <f t="shared" si="432"/>
        <v>-1.9718275166434651</v>
      </c>
      <c r="AW131" s="4">
        <f t="shared" si="432"/>
        <v>1.3658902019948869</v>
      </c>
      <c r="AY131" s="2">
        <f t="shared" si="308"/>
        <v>48.99949685674892</v>
      </c>
      <c r="AZ131" s="2">
        <f t="shared" si="359"/>
        <v>50.00372001710155</v>
      </c>
      <c r="BA131" s="2">
        <f t="shared" si="360"/>
        <v>50.546072914957584</v>
      </c>
      <c r="BB131" s="2">
        <f t="shared" si="361"/>
        <v>51.291050718572436</v>
      </c>
      <c r="BC131" s="2">
        <f t="shared" si="362"/>
        <v>52.477828486736868</v>
      </c>
      <c r="BD131" s="2">
        <f t="shared" si="363"/>
        <v>53.292534279463865</v>
      </c>
      <c r="BE131" s="2">
        <f t="shared" si="364"/>
        <v>51.668398607861626</v>
      </c>
      <c r="BF131" s="2">
        <f t="shared" si="365"/>
        <v>51.867635690407333</v>
      </c>
      <c r="BG131" s="2">
        <f t="shared" si="366"/>
        <v>50.075285011441316</v>
      </c>
      <c r="BH131" s="2">
        <f t="shared" si="367"/>
        <v>50.062887517640725</v>
      </c>
      <c r="BI131" s="2">
        <f t="shared" si="368"/>
        <v>50.285442378549661</v>
      </c>
      <c r="BJ131" s="2">
        <f t="shared" si="369"/>
        <v>51.190301197080025</v>
      </c>
      <c r="BK131" s="2">
        <f t="shared" si="370"/>
        <v>54.196223710793305</v>
      </c>
      <c r="BL131" s="2">
        <f t="shared" si="371"/>
        <v>54.738616133017025</v>
      </c>
      <c r="BM131" s="2">
        <f t="shared" si="372"/>
        <v>53.67581134577506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50.72</v>
      </c>
      <c r="CF131" s="2">
        <f t="shared" si="310"/>
        <v>50.194000000000003</v>
      </c>
      <c r="CG131" s="2">
        <f t="shared" si="311"/>
        <v>49.241999999999997</v>
      </c>
      <c r="CH131" s="2">
        <f t="shared" si="312"/>
        <v>50.951999999999998</v>
      </c>
      <c r="CI131" s="2">
        <f t="shared" si="313"/>
        <v>52.613</v>
      </c>
      <c r="CJ131" s="2">
        <f t="shared" si="314"/>
        <v>51.645000000000003</v>
      </c>
      <c r="CK131" s="2">
        <f t="shared" si="315"/>
        <v>52.677</v>
      </c>
      <c r="CL131" s="2">
        <f t="shared" si="316"/>
        <v>51.258000000000003</v>
      </c>
      <c r="CM131" s="2">
        <f t="shared" si="317"/>
        <v>49.694000000000003</v>
      </c>
      <c r="CN131" s="2">
        <f t="shared" si="318"/>
        <v>49.661000000000001</v>
      </c>
      <c r="CO131" s="2">
        <f t="shared" si="319"/>
        <v>50.531999999999996</v>
      </c>
      <c r="CP131" s="2">
        <f t="shared" si="320"/>
        <v>50.883000000000003</v>
      </c>
      <c r="CQ131" s="2">
        <f t="shared" si="321"/>
        <v>53.017000000000003</v>
      </c>
      <c r="CR131" s="2">
        <f t="shared" si="322"/>
        <v>52.767000000000003</v>
      </c>
      <c r="CS131" s="2">
        <f t="shared" si="323"/>
        <v>55.048999999999999</v>
      </c>
      <c r="CU131" s="2">
        <f t="shared" si="273"/>
        <v>50.72</v>
      </c>
      <c r="CV131" s="2">
        <f t="shared" si="274"/>
        <v>50.194000000000003</v>
      </c>
      <c r="CW131" s="2">
        <f t="shared" si="275"/>
        <v>49.241999999999997</v>
      </c>
      <c r="CX131" s="2">
        <f t="shared" si="276"/>
        <v>50.951999999999998</v>
      </c>
      <c r="CY131" s="2">
        <f t="shared" si="277"/>
        <v>52.613</v>
      </c>
      <c r="CZ131" s="2">
        <f t="shared" si="278"/>
        <v>51.645000000000003</v>
      </c>
      <c r="DA131" s="2">
        <f t="shared" si="279"/>
        <v>52.677</v>
      </c>
      <c r="DB131" s="2">
        <f t="shared" si="280"/>
        <v>51.258000000000003</v>
      </c>
      <c r="DC131" s="2">
        <f t="shared" si="281"/>
        <v>49.694000000000003</v>
      </c>
      <c r="DD131" s="2">
        <f t="shared" si="282"/>
        <v>49.661000000000001</v>
      </c>
      <c r="DE131" s="2">
        <f t="shared" si="283"/>
        <v>50.531999999999996</v>
      </c>
      <c r="DF131" s="2">
        <f t="shared" si="284"/>
        <v>50.883000000000003</v>
      </c>
      <c r="DG131" s="2">
        <f t="shared" si="285"/>
        <v>53.017000000000003</v>
      </c>
      <c r="DH131" s="2">
        <f t="shared" si="286"/>
        <v>52.767000000000003</v>
      </c>
      <c r="DI131" s="2">
        <f t="shared" si="287"/>
        <v>55.048999999999999</v>
      </c>
      <c r="DK131" s="2">
        <f t="shared" si="288"/>
        <v>73.899129730167729</v>
      </c>
      <c r="DL131" s="2">
        <f t="shared" si="433"/>
        <v>88.230169624287598</v>
      </c>
      <c r="DM131" s="2">
        <f t="shared" si="433"/>
        <v>90.704544850498351</v>
      </c>
      <c r="DN131" s="2">
        <f t="shared" si="433"/>
        <v>101.00972848082151</v>
      </c>
      <c r="DO131" s="2">
        <f t="shared" si="433"/>
        <v>82.331280428873441</v>
      </c>
      <c r="DP131" s="2">
        <f t="shared" si="433"/>
        <v>84.808359106010286</v>
      </c>
      <c r="DQ131" s="2">
        <f t="shared" si="433"/>
        <v>76.482907035647273</v>
      </c>
      <c r="DR131" s="2">
        <f t="shared" si="433"/>
        <v>81.14578011257035</v>
      </c>
      <c r="DS131" s="2">
        <f t="shared" si="433"/>
        <v>89.782845470383265</v>
      </c>
      <c r="DT131" s="2">
        <f t="shared" si="433"/>
        <v>90.467580487804867</v>
      </c>
      <c r="DU131" s="2">
        <f t="shared" si="433"/>
        <v>79.997150562851772</v>
      </c>
      <c r="DV131" s="2">
        <f t="shared" si="433"/>
        <v>80.418126396858966</v>
      </c>
      <c r="DW131" s="2">
        <f t="shared" si="433"/>
        <v>83.0522885027885</v>
      </c>
      <c r="DX131" s="2">
        <f t="shared" si="433"/>
        <v>72.10812521008404</v>
      </c>
      <c r="DY131" s="2">
        <f t="shared" si="433"/>
        <v>66.24818181818182</v>
      </c>
      <c r="EA131" s="2">
        <f t="shared" si="228"/>
        <v>48.914042785758895</v>
      </c>
      <c r="EB131" s="2">
        <f t="shared" si="290"/>
        <v>49.878065338139862</v>
      </c>
      <c r="EC131" s="2">
        <f t="shared" si="291"/>
        <v>50.403536256807108</v>
      </c>
      <c r="ED131" s="2">
        <f t="shared" si="292"/>
        <v>51.116790541674263</v>
      </c>
      <c r="EE131" s="2">
        <f t="shared" si="293"/>
        <v>52.364052780825375</v>
      </c>
      <c r="EF131" s="2">
        <f t="shared" si="294"/>
        <v>53.17278087908079</v>
      </c>
      <c r="EG131" s="2">
        <f t="shared" si="295"/>
        <v>51.557741175377771</v>
      </c>
      <c r="EH131" s="2">
        <f t="shared" si="296"/>
        <v>51.738334357313633</v>
      </c>
      <c r="EI131" s="2">
        <f t="shared" si="297"/>
        <v>49.915389068740339</v>
      </c>
      <c r="EJ131" s="2">
        <f t="shared" si="298"/>
        <v>49.885745309630025</v>
      </c>
      <c r="EK131" s="2">
        <f t="shared" si="299"/>
        <v>50.14790708544335</v>
      </c>
      <c r="EL131" s="2">
        <f t="shared" si="300"/>
        <v>51.066086428487225</v>
      </c>
      <c r="EM131" s="2">
        <f t="shared" si="301"/>
        <v>54.034067564611703</v>
      </c>
      <c r="EN131" s="2">
        <f t="shared" si="302"/>
        <v>54.643913153106304</v>
      </c>
      <c r="EO131" s="2">
        <f t="shared" si="303"/>
        <v>53.600178093725063</v>
      </c>
      <c r="EQ131" s="2">
        <f t="shared" si="304"/>
        <v>48.675514031035405</v>
      </c>
      <c r="ER131" s="2">
        <f t="shared" si="434"/>
        <v>49.71946064626956</v>
      </c>
      <c r="ES131" s="2">
        <f t="shared" si="434"/>
        <v>50.072820592087524</v>
      </c>
      <c r="ET131" s="2">
        <f t="shared" si="434"/>
        <v>50.939970774667053</v>
      </c>
      <c r="EU131" s="2">
        <f t="shared" si="434"/>
        <v>52.233533021407766</v>
      </c>
      <c r="EV131" s="2">
        <f t="shared" si="434"/>
        <v>53.127134516201117</v>
      </c>
      <c r="EW131" s="2">
        <f t="shared" si="434"/>
        <v>51.395910833558581</v>
      </c>
      <c r="EX131" s="2">
        <f t="shared" si="434"/>
        <v>51.602199068024277</v>
      </c>
      <c r="EY131" s="2">
        <f t="shared" si="434"/>
        <v>49.805496885896957</v>
      </c>
      <c r="EZ131" s="2">
        <f t="shared" si="434"/>
        <v>49.703561747412756</v>
      </c>
      <c r="FA131" s="2">
        <f t="shared" si="434"/>
        <v>49.995700933021908</v>
      </c>
      <c r="FB131" s="2">
        <f t="shared" si="434"/>
        <v>51.001117541352009</v>
      </c>
      <c r="FC131" s="2">
        <f t="shared" si="434"/>
        <v>53.775870918746008</v>
      </c>
      <c r="FD131" s="2">
        <f t="shared" si="434"/>
        <v>54.566043012510221</v>
      </c>
      <c r="FE131" s="2">
        <f t="shared" si="434"/>
        <v>53.62016270735694</v>
      </c>
      <c r="FG131" s="2">
        <f t="shared" si="306"/>
        <v>0.99654177721518444</v>
      </c>
      <c r="FH131" s="2">
        <f t="shared" si="435"/>
        <v>0.99669139631134251</v>
      </c>
      <c r="FI131" s="2">
        <f t="shared" si="435"/>
        <v>0.99640441654219636</v>
      </c>
      <c r="FJ131" s="2">
        <f t="shared" si="435"/>
        <v>0.99648141307193117</v>
      </c>
      <c r="FK131" s="2">
        <f t="shared" si="435"/>
        <v>0.99616964329883539</v>
      </c>
      <c r="FL131" s="2">
        <f t="shared" si="435"/>
        <v>0.99620209831806383</v>
      </c>
      <c r="FM131" s="2">
        <f t="shared" si="435"/>
        <v>0.99550510786158863</v>
      </c>
      <c r="FN131" s="2">
        <f t="shared" si="435"/>
        <v>0.99556305893460928</v>
      </c>
      <c r="FO131" s="2">
        <f t="shared" si="435"/>
        <v>0.99596108028623809</v>
      </c>
      <c r="FP131" s="2">
        <f t="shared" si="435"/>
        <v>0.9955898615198554</v>
      </c>
      <c r="FQ131" s="2">
        <f t="shared" si="435"/>
        <v>0.99534669859261304</v>
      </c>
      <c r="FR131" s="2">
        <f t="shared" si="435"/>
        <v>0.99575052791081309</v>
      </c>
      <c r="FS131" s="2">
        <f t="shared" si="435"/>
        <v>0.99435545418479787</v>
      </c>
      <c r="FT131" s="2">
        <f t="shared" si="435"/>
        <v>0.99455465881907001</v>
      </c>
      <c r="FU131" s="2">
        <f t="shared" si="435"/>
        <v>0.99402676430776971</v>
      </c>
      <c r="FW131" s="2">
        <f t="shared" si="324"/>
        <v>3.9824379363849046E-3</v>
      </c>
      <c r="FX131" s="2">
        <f t="shared" si="376"/>
        <v>7.8007449378905899E-3</v>
      </c>
      <c r="FY131" s="2">
        <f t="shared" si="377"/>
        <v>7.1631976786269728E-3</v>
      </c>
      <c r="FZ131" s="2">
        <f t="shared" si="378"/>
        <v>7.3094901058709744E-3</v>
      </c>
      <c r="GA131" s="2">
        <f t="shared" si="379"/>
        <v>7.7341954201939154E-3</v>
      </c>
      <c r="GB131" s="2">
        <f t="shared" si="380"/>
        <v>8.6625822750054041E-3</v>
      </c>
      <c r="GC131" s="2">
        <f t="shared" si="381"/>
        <v>8.518177583860094E-3</v>
      </c>
      <c r="GD131" s="2">
        <f t="shared" si="382"/>
        <v>8.6514717248620306E-3</v>
      </c>
      <c r="GE131" s="2">
        <f t="shared" si="383"/>
        <v>1.0241974160898603E-2</v>
      </c>
      <c r="GF131" s="2">
        <f t="shared" si="384"/>
        <v>1.0040998656476697E-2</v>
      </c>
      <c r="GG131" s="2">
        <f t="shared" si="385"/>
        <v>8.9499245258543893E-3</v>
      </c>
      <c r="GH131" s="2">
        <f t="shared" si="386"/>
        <v>7.9408165390987568E-3</v>
      </c>
      <c r="GI131" s="2">
        <f t="shared" si="387"/>
        <v>6.3460598959497409E-3</v>
      </c>
      <c r="GJ131" s="2">
        <f t="shared" si="388"/>
        <v>5.080422259507205E-3</v>
      </c>
      <c r="GK131" s="2">
        <f t="shared" si="389"/>
        <v>4.1904621803206532E-3</v>
      </c>
      <c r="GM131" s="86">
        <f t="shared" si="325"/>
        <v>1.153841746267874E-40</v>
      </c>
      <c r="GN131" s="86">
        <f t="shared" si="390"/>
        <v>4.2269073968207701E-45</v>
      </c>
      <c r="GO131" s="86">
        <f t="shared" si="391"/>
        <v>6.3065456858351807E-53</v>
      </c>
      <c r="GP131" s="86">
        <f t="shared" si="392"/>
        <v>3.5331712587241497E-72</v>
      </c>
      <c r="GQ131" s="86">
        <f t="shared" si="393"/>
        <v>1.0684371518460191E-69</v>
      </c>
      <c r="GR131" s="86">
        <f t="shared" si="394"/>
        <v>1.2278467928245749E-96</v>
      </c>
      <c r="GS131" s="86">
        <f t="shared" si="395"/>
        <v>3.6972427465414158E-86</v>
      </c>
      <c r="GT131" s="86">
        <f t="shared" si="396"/>
        <v>7.731741061329231E-90</v>
      </c>
      <c r="GU131" s="86">
        <f t="shared" si="397"/>
        <v>1.0893823869719702E-88</v>
      </c>
      <c r="GV131" s="86">
        <f t="shared" si="398"/>
        <v>1.0646837205796124E-106</v>
      </c>
      <c r="GW131" s="86">
        <f t="shared" si="399"/>
        <v>4.3925983669336611E-94</v>
      </c>
      <c r="GX131" s="86">
        <f t="shared" si="400"/>
        <v>1.6347339400336833E-80</v>
      </c>
      <c r="GY131" s="86">
        <f t="shared" si="401"/>
        <v>8.6069258111024534E-44</v>
      </c>
      <c r="GZ131" s="86">
        <f t="shared" si="402"/>
        <v>9.1919006285670325E-47</v>
      </c>
      <c r="HA131" s="86">
        <f t="shared" si="403"/>
        <v>2.4457343559446251E-53</v>
      </c>
      <c r="HC131" s="86">
        <f t="shared" si="326"/>
        <v>1.0961632191537846E-6</v>
      </c>
      <c r="HD131" s="86">
        <f t="shared" si="404"/>
        <v>4.292650769440031E-9</v>
      </c>
      <c r="HE131" s="86">
        <f t="shared" si="405"/>
        <v>2.1379320296413382E-10</v>
      </c>
      <c r="HF131" s="86">
        <f t="shared" si="406"/>
        <v>2.4648184706894845E-15</v>
      </c>
      <c r="HG131" s="86">
        <f t="shared" si="407"/>
        <v>1.9875628873668031E-13</v>
      </c>
      <c r="HH131" s="86">
        <f t="shared" si="408"/>
        <v>4.082239545989512E-17</v>
      </c>
      <c r="HI131" s="86">
        <f t="shared" si="409"/>
        <v>1.4263685980196377E-17</v>
      </c>
      <c r="HJ131" s="86">
        <f t="shared" si="410"/>
        <v>1.4436615002879752E-10</v>
      </c>
      <c r="HK131" s="86">
        <f t="shared" si="411"/>
        <v>2.8047797142198031E-27</v>
      </c>
      <c r="HL131" s="86">
        <f t="shared" si="412"/>
        <v>5.6423420458774584E-14</v>
      </c>
      <c r="HM131" s="86">
        <f t="shared" si="413"/>
        <v>5.2291192610834609E-21</v>
      </c>
      <c r="HN131" s="86">
        <f t="shared" si="414"/>
        <v>4.6990987316087797E-15</v>
      </c>
      <c r="HO131" s="86">
        <f t="shared" si="415"/>
        <v>3.9480617285211558E-7</v>
      </c>
      <c r="HP131" s="86">
        <f t="shared" si="416"/>
        <v>1.5223771552064404E-9</v>
      </c>
      <c r="HQ131" s="86">
        <f t="shared" si="417"/>
        <v>1.0934905021329728E-9</v>
      </c>
      <c r="HS131" s="86">
        <f t="shared" si="327"/>
        <v>3.7555730712588491E-7</v>
      </c>
      <c r="HT131" s="86">
        <f t="shared" si="418"/>
        <v>2.2084344708555551E-5</v>
      </c>
      <c r="HU131" s="86">
        <f t="shared" si="419"/>
        <v>9.416071051264672E-6</v>
      </c>
      <c r="HV131" s="86">
        <f t="shared" si="420"/>
        <v>9.4500122217129785E-6</v>
      </c>
      <c r="HW131" s="86">
        <f t="shared" si="421"/>
        <v>6.4963065933839071E-6</v>
      </c>
      <c r="HX131" s="86">
        <f t="shared" si="422"/>
        <v>8.4413467221753602E-6</v>
      </c>
      <c r="HY131" s="86">
        <f t="shared" si="423"/>
        <v>9.628751166618263E-7</v>
      </c>
      <c r="HZ131" s="86">
        <f t="shared" si="424"/>
        <v>2.3493820908093922E-8</v>
      </c>
      <c r="IA131" s="86">
        <f t="shared" si="425"/>
        <v>1.1649726545138913E-5</v>
      </c>
      <c r="IB131" s="86">
        <f t="shared" si="426"/>
        <v>2.7020948801976788E-6</v>
      </c>
      <c r="IC131" s="86">
        <f t="shared" si="427"/>
        <v>4.8032550362000149E-7</v>
      </c>
      <c r="ID131" s="86">
        <f t="shared" si="428"/>
        <v>1.0406542422863182E-6</v>
      </c>
      <c r="IE131" s="86">
        <f t="shared" si="429"/>
        <v>1.1424225661260369E-9</v>
      </c>
      <c r="IF131" s="86">
        <f t="shared" si="430"/>
        <v>5.4607815273730163E-7</v>
      </c>
      <c r="IG131" s="86">
        <f t="shared" si="431"/>
        <v>1.1267775724053752E-5</v>
      </c>
      <c r="II131" s="86">
        <f t="shared" si="328"/>
        <v>2.4754793415907401E-40</v>
      </c>
      <c r="IJ131" s="86">
        <f t="shared" si="329"/>
        <v>5.6895598726564343E-28</v>
      </c>
      <c r="IK131" s="86">
        <f t="shared" si="330"/>
        <v>1.7535913989768742E-31</v>
      </c>
      <c r="IL131" s="86">
        <f t="shared" si="331"/>
        <v>7.4493300094124327E-32</v>
      </c>
      <c r="IM131" s="86">
        <f t="shared" si="332"/>
        <v>1.9867114935835896E-35</v>
      </c>
      <c r="IN131" s="86">
        <f t="shared" si="333"/>
        <v>4.1375045233170051E-33</v>
      </c>
      <c r="IO131" s="86">
        <f t="shared" si="334"/>
        <v>2.8112270442355263E-39</v>
      </c>
      <c r="IP131" s="86">
        <f t="shared" si="335"/>
        <v>7.4946138491115144E-52</v>
      </c>
      <c r="IQ131" s="86">
        <f t="shared" si="336"/>
        <v>9.1412367339029636E-35</v>
      </c>
      <c r="IR131" s="86">
        <f t="shared" si="337"/>
        <v>2.6214141751891204E-39</v>
      </c>
      <c r="IS131" s="86">
        <f t="shared" si="338"/>
        <v>1.0510968265355898E-42</v>
      </c>
      <c r="IT131" s="86">
        <f t="shared" si="339"/>
        <v>1.8459210328722687E-38</v>
      </c>
      <c r="IU131" s="86">
        <f t="shared" si="340"/>
        <v>9.3700980132411621E-55</v>
      </c>
      <c r="IV131" s="86">
        <f t="shared" si="341"/>
        <v>3.104613753018527E-42</v>
      </c>
      <c r="IW131" s="86">
        <f t="shared" si="342"/>
        <v>4.6486094435035919E-41</v>
      </c>
      <c r="IY131" s="86">
        <f t="shared" si="343"/>
        <v>1.4717205262796695E-6</v>
      </c>
      <c r="IZ131" s="86">
        <f t="shared" si="344"/>
        <v>2.2088637359324992E-5</v>
      </c>
      <c r="JA131" s="86">
        <f t="shared" si="345"/>
        <v>9.4162848444676363E-6</v>
      </c>
      <c r="JB131" s="86">
        <f t="shared" si="346"/>
        <v>9.4500122241777969E-6</v>
      </c>
      <c r="JC131" s="86">
        <f t="shared" si="347"/>
        <v>6.4963067921401958E-6</v>
      </c>
      <c r="JD131" s="86">
        <f t="shared" si="348"/>
        <v>8.4413467222161821E-6</v>
      </c>
      <c r="JE131" s="86">
        <f t="shared" si="349"/>
        <v>9.6287511667608991E-7</v>
      </c>
      <c r="JF131" s="86">
        <f t="shared" si="350"/>
        <v>2.3638187058122719E-8</v>
      </c>
      <c r="JG131" s="86">
        <f t="shared" si="351"/>
        <v>1.1649726545138913E-5</v>
      </c>
      <c r="JH131" s="86">
        <f t="shared" si="352"/>
        <v>2.7020949366210994E-6</v>
      </c>
      <c r="JI131" s="86">
        <f t="shared" si="353"/>
        <v>4.8032550362000668E-7</v>
      </c>
      <c r="JJ131" s="86">
        <f t="shared" si="354"/>
        <v>1.0406542469854168E-6</v>
      </c>
      <c r="JK131" s="86">
        <f t="shared" si="355"/>
        <v>3.9594859541824161E-7</v>
      </c>
      <c r="JL131" s="86">
        <f t="shared" si="356"/>
        <v>5.476005298925081E-7</v>
      </c>
      <c r="JM131" s="86">
        <f t="shared" si="357"/>
        <v>1.1268869214555885E-5</v>
      </c>
    </row>
    <row r="132" spans="2:273" x14ac:dyDescent="0.25">
      <c r="B132" s="2">
        <v>105</v>
      </c>
      <c r="C132" s="37">
        <v>48.48</v>
      </c>
      <c r="D132" s="37">
        <v>49.597000000000001</v>
      </c>
      <c r="E132" s="37">
        <v>50.548000000000002</v>
      </c>
      <c r="F132" s="37">
        <v>50.758000000000003</v>
      </c>
      <c r="G132" s="37">
        <v>52.031999999999996</v>
      </c>
      <c r="H132" s="37">
        <v>52.387</v>
      </c>
      <c r="I132" s="37">
        <v>52.081000000000003</v>
      </c>
      <c r="J132" s="37">
        <v>51.838999999999999</v>
      </c>
      <c r="K132" s="37">
        <v>50.258000000000003</v>
      </c>
      <c r="L132" s="37">
        <v>50.015999999999998</v>
      </c>
      <c r="M132" s="37">
        <v>52.468000000000004</v>
      </c>
      <c r="N132" s="37">
        <v>50.383000000000003</v>
      </c>
      <c r="O132" s="37">
        <v>52.667000000000002</v>
      </c>
      <c r="P132" s="37">
        <v>54</v>
      </c>
      <c r="Q132" s="37">
        <v>53.459000000000003</v>
      </c>
      <c r="S132" s="4">
        <f t="shared" si="229"/>
        <v>48.853140287188047</v>
      </c>
      <c r="T132" s="4">
        <f t="shared" si="230"/>
        <v>49.832264164383282</v>
      </c>
      <c r="U132" s="4">
        <f t="shared" si="231"/>
        <v>50.363254870917338</v>
      </c>
      <c r="V132" s="4">
        <f t="shared" si="232"/>
        <v>51.105523703021532</v>
      </c>
      <c r="W132" s="4">
        <f t="shared" si="233"/>
        <v>52.304557930160946</v>
      </c>
      <c r="X132" s="4">
        <f t="shared" si="234"/>
        <v>53.134098300871948</v>
      </c>
      <c r="Y132" s="4">
        <f t="shared" si="235"/>
        <v>51.484245425182323</v>
      </c>
      <c r="Z132" s="4">
        <f t="shared" si="236"/>
        <v>51.632280695735744</v>
      </c>
      <c r="AA132" s="4">
        <f t="shared" si="237"/>
        <v>49.900810088600792</v>
      </c>
      <c r="AB132" s="4">
        <f t="shared" si="238"/>
        <v>49.878440749670183</v>
      </c>
      <c r="AC132" s="4">
        <f t="shared" si="239"/>
        <v>50.083423685215301</v>
      </c>
      <c r="AD132" s="4">
        <f t="shared" si="240"/>
        <v>51.025560170983084</v>
      </c>
      <c r="AE132" s="4">
        <f t="shared" si="241"/>
        <v>54.004514713372039</v>
      </c>
      <c r="AF132" s="4">
        <f t="shared" si="242"/>
        <v>54.578669637221587</v>
      </c>
      <c r="AG132" s="4">
        <f t="shared" si="243"/>
        <v>53.576512019260313</v>
      </c>
      <c r="AI132" s="4">
        <f t="shared" si="244"/>
        <v>-0.37314028718805048</v>
      </c>
      <c r="AJ132" s="4">
        <f t="shared" si="245"/>
        <v>-0.23526416438328113</v>
      </c>
      <c r="AK132" s="4">
        <f t="shared" si="246"/>
        <v>0.18474512908266405</v>
      </c>
      <c r="AL132" s="4">
        <f t="shared" si="247"/>
        <v>-0.34752370302152968</v>
      </c>
      <c r="AM132" s="4">
        <f t="shared" si="248"/>
        <v>-0.27255793016094998</v>
      </c>
      <c r="AN132" s="4">
        <f t="shared" si="249"/>
        <v>-0.74709830087194717</v>
      </c>
      <c r="AO132" s="4">
        <f t="shared" si="250"/>
        <v>0.59675457481768035</v>
      </c>
      <c r="AP132" s="4">
        <f t="shared" si="251"/>
        <v>0.20671930426425433</v>
      </c>
      <c r="AQ132" s="4">
        <f t="shared" si="252"/>
        <v>0.3571899113992103</v>
      </c>
      <c r="AR132" s="4">
        <f t="shared" si="253"/>
        <v>0.13755925032981509</v>
      </c>
      <c r="AS132" s="4">
        <f t="shared" si="254"/>
        <v>2.3845763147847023</v>
      </c>
      <c r="AT132" s="4">
        <f t="shared" si="255"/>
        <v>-0.64256017098308149</v>
      </c>
      <c r="AU132" s="4">
        <f t="shared" si="256"/>
        <v>-1.3375147133720375</v>
      </c>
      <c r="AV132" s="4">
        <f t="shared" si="432"/>
        <v>-0.57866963722158715</v>
      </c>
      <c r="AW132" s="4">
        <f t="shared" si="432"/>
        <v>-0.1175120192603103</v>
      </c>
      <c r="AY132" s="2">
        <f t="shared" si="308"/>
        <v>48.853139054731777</v>
      </c>
      <c r="AZ132" s="2">
        <f t="shared" si="359"/>
        <v>49.831190621068224</v>
      </c>
      <c r="BA132" s="2">
        <f t="shared" si="360"/>
        <v>50.361974570344167</v>
      </c>
      <c r="BB132" s="2">
        <f t="shared" si="361"/>
        <v>51.104234292367657</v>
      </c>
      <c r="BC132" s="2">
        <f t="shared" si="362"/>
        <v>52.302963562972479</v>
      </c>
      <c r="BD132" s="2">
        <f t="shared" si="363"/>
        <v>53.131406575832131</v>
      </c>
      <c r="BE132" s="2">
        <f t="shared" si="364"/>
        <v>51.483826168965109</v>
      </c>
      <c r="BF132" s="2">
        <f t="shared" si="365"/>
        <v>51.632260596231632</v>
      </c>
      <c r="BG132" s="2">
        <f t="shared" si="366"/>
        <v>49.89592659911137</v>
      </c>
      <c r="BH132" s="2">
        <f t="shared" si="367"/>
        <v>49.876940514905023</v>
      </c>
      <c r="BI132" s="2">
        <f t="shared" si="368"/>
        <v>50.083080615244327</v>
      </c>
      <c r="BJ132" s="2">
        <f t="shared" si="369"/>
        <v>51.024806332231698</v>
      </c>
      <c r="BK132" s="2">
        <f t="shared" si="370"/>
        <v>54.004512884703239</v>
      </c>
      <c r="BL132" s="2">
        <f t="shared" si="371"/>
        <v>54.578120424074854</v>
      </c>
      <c r="BM132" s="2">
        <f t="shared" si="372"/>
        <v>53.562285972994317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48.48</v>
      </c>
      <c r="CF132" s="2">
        <f t="shared" si="310"/>
        <v>49.597000000000001</v>
      </c>
      <c r="CG132" s="2">
        <f t="shared" si="311"/>
        <v>50.548000000000002</v>
      </c>
      <c r="CH132" s="2">
        <f t="shared" si="312"/>
        <v>50.758000000000003</v>
      </c>
      <c r="CI132" s="2">
        <f t="shared" si="313"/>
        <v>52.031999999999996</v>
      </c>
      <c r="CJ132" s="2">
        <f t="shared" si="314"/>
        <v>52.387</v>
      </c>
      <c r="CK132" s="2">
        <f t="shared" si="315"/>
        <v>52.081000000000003</v>
      </c>
      <c r="CL132" s="2">
        <f t="shared" si="316"/>
        <v>51.838999999999999</v>
      </c>
      <c r="CM132" s="2">
        <f t="shared" si="317"/>
        <v>50.258000000000003</v>
      </c>
      <c r="CN132" s="2">
        <f t="shared" si="318"/>
        <v>50.015999999999998</v>
      </c>
      <c r="CO132" s="2">
        <f t="shared" si="319"/>
        <v>52.468000000000004</v>
      </c>
      <c r="CP132" s="2">
        <f t="shared" si="320"/>
        <v>50.383000000000003</v>
      </c>
      <c r="CQ132" s="2">
        <f t="shared" si="321"/>
        <v>52.667000000000002</v>
      </c>
      <c r="CR132" s="2">
        <f t="shared" si="322"/>
        <v>54</v>
      </c>
      <c r="CS132" s="2">
        <f t="shared" si="323"/>
        <v>53.459000000000003</v>
      </c>
      <c r="CU132" s="2">
        <f t="shared" si="273"/>
        <v>48.48</v>
      </c>
      <c r="CV132" s="2">
        <f t="shared" si="274"/>
        <v>49.597000000000001</v>
      </c>
      <c r="CW132" s="2">
        <f t="shared" si="275"/>
        <v>50.548000000000002</v>
      </c>
      <c r="CX132" s="2">
        <f t="shared" si="276"/>
        <v>50.758000000000003</v>
      </c>
      <c r="CY132" s="2">
        <f t="shared" si="277"/>
        <v>52.031999999999996</v>
      </c>
      <c r="CZ132" s="2">
        <f t="shared" si="278"/>
        <v>52.387</v>
      </c>
      <c r="DA132" s="2">
        <f t="shared" si="279"/>
        <v>52.081000000000003</v>
      </c>
      <c r="DB132" s="2">
        <f t="shared" si="280"/>
        <v>51.838999999999999</v>
      </c>
      <c r="DC132" s="2">
        <f t="shared" si="281"/>
        <v>50.258000000000003</v>
      </c>
      <c r="DD132" s="2">
        <f t="shared" si="282"/>
        <v>50.015999999999998</v>
      </c>
      <c r="DE132" s="2">
        <f t="shared" si="283"/>
        <v>52.468000000000004</v>
      </c>
      <c r="DF132" s="2">
        <f t="shared" si="284"/>
        <v>50.383000000000003</v>
      </c>
      <c r="DG132" s="2">
        <f t="shared" si="285"/>
        <v>52.667000000000002</v>
      </c>
      <c r="DH132" s="2">
        <f t="shared" si="286"/>
        <v>54</v>
      </c>
      <c r="DI132" s="2">
        <f t="shared" si="287"/>
        <v>53.459000000000003</v>
      </c>
      <c r="DK132" s="2">
        <f t="shared" si="288"/>
        <v>74.036091078518766</v>
      </c>
      <c r="DL132" s="2">
        <f t="shared" si="433"/>
        <v>88.506960078869895</v>
      </c>
      <c r="DM132" s="2">
        <f t="shared" si="433"/>
        <v>91.010000000000019</v>
      </c>
      <c r="DN132" s="2">
        <f t="shared" si="433"/>
        <v>101.41938477801268</v>
      </c>
      <c r="DO132" s="2">
        <f t="shared" si="433"/>
        <v>82.520414376321341</v>
      </c>
      <c r="DP132" s="2">
        <f t="shared" si="433"/>
        <v>85.001655391120522</v>
      </c>
      <c r="DQ132" s="2">
        <f t="shared" si="433"/>
        <v>76.615158067542211</v>
      </c>
      <c r="DR132" s="2">
        <f t="shared" si="433"/>
        <v>81.336196529080681</v>
      </c>
      <c r="DS132" s="2">
        <f t="shared" si="433"/>
        <v>90.056001045296156</v>
      </c>
      <c r="DT132" s="2">
        <f t="shared" si="433"/>
        <v>90.774518292682927</v>
      </c>
      <c r="DU132" s="2">
        <f t="shared" si="433"/>
        <v>80.198855347091921</v>
      </c>
      <c r="DV132" s="2">
        <f t="shared" si="433"/>
        <v>80.62407369374813</v>
      </c>
      <c r="DW132" s="2">
        <f t="shared" si="433"/>
        <v>83.277611540111536</v>
      </c>
      <c r="DX132" s="2">
        <f t="shared" si="433"/>
        <v>72.228436974789915</v>
      </c>
      <c r="DY132" s="2">
        <f t="shared" si="433"/>
        <v>66.345090909090914</v>
      </c>
      <c r="EA132" s="2">
        <f t="shared" si="228"/>
        <v>48.774383198001246</v>
      </c>
      <c r="EB132" s="2">
        <f t="shared" si="290"/>
        <v>49.715306387887523</v>
      </c>
      <c r="EC132" s="2">
        <f t="shared" si="291"/>
        <v>50.23049799369447</v>
      </c>
      <c r="ED132" s="2">
        <f t="shared" si="292"/>
        <v>50.943375910997631</v>
      </c>
      <c r="EE132" s="2">
        <f t="shared" si="293"/>
        <v>52.197991982445764</v>
      </c>
      <c r="EF132" s="2">
        <f t="shared" si="294"/>
        <v>53.020996370600031</v>
      </c>
      <c r="EG132" s="2">
        <f t="shared" si="295"/>
        <v>51.381615308397343</v>
      </c>
      <c r="EH132" s="2">
        <f t="shared" si="296"/>
        <v>51.512340395266477</v>
      </c>
      <c r="EI132" s="2">
        <f t="shared" si="297"/>
        <v>49.748436752550369</v>
      </c>
      <c r="EJ132" s="2">
        <f t="shared" si="298"/>
        <v>49.713429193453166</v>
      </c>
      <c r="EK132" s="2">
        <f t="shared" si="299"/>
        <v>49.955837559492238</v>
      </c>
      <c r="EL132" s="2">
        <f t="shared" si="300"/>
        <v>50.910122155406214</v>
      </c>
      <c r="EM132" s="2">
        <f t="shared" si="301"/>
        <v>53.854571185757024</v>
      </c>
      <c r="EN132" s="2">
        <f t="shared" si="302"/>
        <v>54.490392808248842</v>
      </c>
      <c r="EO132" s="2">
        <f t="shared" si="303"/>
        <v>53.49224083577981</v>
      </c>
      <c r="EQ132" s="2">
        <f t="shared" si="304"/>
        <v>48.558523985704007</v>
      </c>
      <c r="ER132" s="2">
        <f t="shared" si="434"/>
        <v>49.574555388374037</v>
      </c>
      <c r="ES132" s="2">
        <f t="shared" si="434"/>
        <v>49.93869295002245</v>
      </c>
      <c r="ET132" s="2">
        <f t="shared" si="434"/>
        <v>50.797445950875236</v>
      </c>
      <c r="EU132" s="2">
        <f t="shared" si="434"/>
        <v>52.081133682557542</v>
      </c>
      <c r="EV132" s="2">
        <f t="shared" si="434"/>
        <v>52.978942033519552</v>
      </c>
      <c r="EW132" s="2">
        <f t="shared" si="434"/>
        <v>51.245292505935218</v>
      </c>
      <c r="EX132" s="2">
        <f t="shared" si="434"/>
        <v>51.426848774187853</v>
      </c>
      <c r="EY132" s="2">
        <f t="shared" si="434"/>
        <v>49.65596834633692</v>
      </c>
      <c r="EZ132" s="2">
        <f t="shared" si="434"/>
        <v>49.558475005641213</v>
      </c>
      <c r="FA132" s="2">
        <f t="shared" si="434"/>
        <v>49.837867353259952</v>
      </c>
      <c r="FB132" s="2">
        <f t="shared" si="434"/>
        <v>50.850671477585401</v>
      </c>
      <c r="FC132" s="2">
        <f t="shared" si="434"/>
        <v>53.624482305452986</v>
      </c>
      <c r="FD132" s="2">
        <f t="shared" si="434"/>
        <v>54.417569816367987</v>
      </c>
      <c r="FE132" s="2">
        <f t="shared" si="434"/>
        <v>53.490154117598841</v>
      </c>
      <c r="FG132" s="2">
        <f t="shared" si="306"/>
        <v>0.99684510334407772</v>
      </c>
      <c r="FH132" s="2">
        <f t="shared" si="435"/>
        <v>0.99698163886370983</v>
      </c>
      <c r="FI132" s="2">
        <f t="shared" si="435"/>
        <v>0.99671975113256428</v>
      </c>
      <c r="FJ132" s="2">
        <f t="shared" si="435"/>
        <v>0.99679001677957157</v>
      </c>
      <c r="FK132" s="2">
        <f t="shared" si="435"/>
        <v>0.99650549541750932</v>
      </c>
      <c r="FL132" s="2">
        <f t="shared" si="435"/>
        <v>0.99653511462403277</v>
      </c>
      <c r="FM132" s="2">
        <f t="shared" si="435"/>
        <v>0.99589898769033847</v>
      </c>
      <c r="FN132" s="2">
        <f t="shared" si="435"/>
        <v>0.99595188125821199</v>
      </c>
      <c r="FO132" s="2">
        <f t="shared" si="435"/>
        <v>0.99631515191619091</v>
      </c>
      <c r="FP132" s="2">
        <f t="shared" si="435"/>
        <v>0.9959763445461487</v>
      </c>
      <c r="FQ132" s="2">
        <f t="shared" si="435"/>
        <v>0.99575440035899487</v>
      </c>
      <c r="FR132" s="2">
        <f t="shared" si="435"/>
        <v>0.99612298574848346</v>
      </c>
      <c r="FS132" s="2">
        <f t="shared" si="435"/>
        <v>0.99484955501922123</v>
      </c>
      <c r="FT132" s="2">
        <f t="shared" si="435"/>
        <v>0.99503140921312871</v>
      </c>
      <c r="FU132" s="2">
        <f t="shared" si="435"/>
        <v>0.99454947961818396</v>
      </c>
      <c r="FW132" s="2">
        <f t="shared" si="324"/>
        <v>4.3649792592687147E-3</v>
      </c>
      <c r="FX132" s="2">
        <f t="shared" si="376"/>
        <v>8.5469143149719158E-3</v>
      </c>
      <c r="FY132" s="2">
        <f t="shared" si="377"/>
        <v>7.8488657778636207E-3</v>
      </c>
      <c r="FZ132" s="2">
        <f t="shared" si="378"/>
        <v>8.0090484935949561E-3</v>
      </c>
      <c r="GA132" s="2">
        <f t="shared" si="379"/>
        <v>8.4740534633780656E-3</v>
      </c>
      <c r="GB132" s="2">
        <f t="shared" si="380"/>
        <v>9.4904009812603381E-3</v>
      </c>
      <c r="GC132" s="2">
        <f t="shared" si="381"/>
        <v>9.3323265138623053E-3</v>
      </c>
      <c r="GD132" s="2">
        <f t="shared" si="382"/>
        <v>9.4782388297719507E-3</v>
      </c>
      <c r="GE132" s="2">
        <f t="shared" si="383"/>
        <v>1.1219015538566208E-2</v>
      </c>
      <c r="GF132" s="2">
        <f t="shared" si="384"/>
        <v>1.0999080872906151E-2</v>
      </c>
      <c r="GG132" s="2">
        <f t="shared" si="385"/>
        <v>9.8049308108825572E-3</v>
      </c>
      <c r="GH132" s="2">
        <f t="shared" si="386"/>
        <v>8.7002667841038061E-3</v>
      </c>
      <c r="GI132" s="2">
        <f t="shared" si="387"/>
        <v>6.9540586403399373E-3</v>
      </c>
      <c r="GJ132" s="2">
        <f t="shared" si="388"/>
        <v>5.5678431565647996E-3</v>
      </c>
      <c r="GK132" s="2">
        <f t="shared" si="389"/>
        <v>4.5928935596664736E-3</v>
      </c>
      <c r="GM132" s="86">
        <f t="shared" si="325"/>
        <v>1.2049232760911546E-42</v>
      </c>
      <c r="GN132" s="86">
        <f t="shared" si="390"/>
        <v>2.4974159690886513E-47</v>
      </c>
      <c r="GO132" s="86">
        <f t="shared" si="391"/>
        <v>1.454371815200294E-55</v>
      </c>
      <c r="GP132" s="86">
        <f t="shared" si="392"/>
        <v>9.0131900111070711E-76</v>
      </c>
      <c r="GQ132" s="86">
        <f t="shared" si="393"/>
        <v>3.814292468576385E-73</v>
      </c>
      <c r="GR132" s="86">
        <f t="shared" si="394"/>
        <v>1.6415081926900572E-101</v>
      </c>
      <c r="GS132" s="86">
        <f t="shared" si="395"/>
        <v>2.0733414749185858E-90</v>
      </c>
      <c r="GT132" s="86">
        <f t="shared" si="396"/>
        <v>2.7775108114405826E-94</v>
      </c>
      <c r="GU132" s="86">
        <f t="shared" si="397"/>
        <v>5.1500796727689357E-93</v>
      </c>
      <c r="GV132" s="86">
        <f t="shared" si="398"/>
        <v>5.8187659440894664E-112</v>
      </c>
      <c r="GW132" s="86">
        <f t="shared" si="399"/>
        <v>9.0922214037791012E-99</v>
      </c>
      <c r="GX132" s="86">
        <f t="shared" si="400"/>
        <v>1.5606151017991727E-84</v>
      </c>
      <c r="GY132" s="86">
        <f t="shared" si="401"/>
        <v>6.2573649345762204E-46</v>
      </c>
      <c r="GZ132" s="86">
        <f t="shared" si="402"/>
        <v>4.8300162530708421E-49</v>
      </c>
      <c r="HA132" s="86">
        <f t="shared" si="403"/>
        <v>6.0406919800909524E-56</v>
      </c>
      <c r="HC132" s="86">
        <f t="shared" si="326"/>
        <v>2.1617247237626538E-7</v>
      </c>
      <c r="HD132" s="86">
        <f t="shared" si="404"/>
        <v>3.7499168339412456E-10</v>
      </c>
      <c r="HE132" s="86">
        <f t="shared" si="405"/>
        <v>1.2255974910836133E-11</v>
      </c>
      <c r="HF132" s="86">
        <f t="shared" si="406"/>
        <v>3.845838125132262E-17</v>
      </c>
      <c r="HG132" s="86">
        <f t="shared" si="407"/>
        <v>6.1654954235838169E-15</v>
      </c>
      <c r="HH132" s="86">
        <f t="shared" si="408"/>
        <v>4.0893958478255916E-19</v>
      </c>
      <c r="HI132" s="86">
        <f t="shared" si="409"/>
        <v>1.5277155326305036E-19</v>
      </c>
      <c r="HJ132" s="86">
        <f t="shared" si="410"/>
        <v>1.1903378191785205E-11</v>
      </c>
      <c r="HK132" s="86">
        <f t="shared" si="411"/>
        <v>3.5618337245033851E-30</v>
      </c>
      <c r="HL132" s="86">
        <f t="shared" si="412"/>
        <v>2.1685285974284764E-15</v>
      </c>
      <c r="HM132" s="86">
        <f t="shared" si="413"/>
        <v>2.5933591477805212E-23</v>
      </c>
      <c r="HN132" s="86">
        <f t="shared" si="414"/>
        <v>9.8650622218047884E-17</v>
      </c>
      <c r="HO132" s="86">
        <f t="shared" si="415"/>
        <v>6.7076268705658176E-8</v>
      </c>
      <c r="HP132" s="86">
        <f t="shared" si="416"/>
        <v>1.2309775513415815E-10</v>
      </c>
      <c r="HQ132" s="86">
        <f t="shared" si="417"/>
        <v>8.6399637871114938E-11</v>
      </c>
      <c r="HS132" s="86">
        <f t="shared" si="327"/>
        <v>1.067555032255116E-6</v>
      </c>
      <c r="HT132" s="86">
        <f t="shared" si="418"/>
        <v>5.0630646253781861E-5</v>
      </c>
      <c r="HU132" s="86">
        <f t="shared" si="419"/>
        <v>2.3224275603296895E-5</v>
      </c>
      <c r="HV132" s="86">
        <f t="shared" si="420"/>
        <v>2.3519481996373853E-5</v>
      </c>
      <c r="HW132" s="86">
        <f t="shared" si="421"/>
        <v>1.7495484787140242E-5</v>
      </c>
      <c r="HX132" s="86">
        <f t="shared" si="422"/>
        <v>2.2222744679451721E-5</v>
      </c>
      <c r="HY132" s="86">
        <f t="shared" si="423"/>
        <v>3.0472365050913639E-6</v>
      </c>
      <c r="HZ132" s="86">
        <f t="shared" si="424"/>
        <v>1.0622442940776786E-7</v>
      </c>
      <c r="IA132" s="86">
        <f t="shared" si="425"/>
        <v>3.2092643088661489E-5</v>
      </c>
      <c r="IB132" s="86">
        <f t="shared" si="426"/>
        <v>8.4947160691942356E-6</v>
      </c>
      <c r="IC132" s="86">
        <f t="shared" si="427"/>
        <v>1.670775929534827E-6</v>
      </c>
      <c r="ID132" s="86">
        <f t="shared" si="428"/>
        <v>3.1896780290676825E-6</v>
      </c>
      <c r="IE132" s="86">
        <f t="shared" si="429"/>
        <v>5.5706297813663581E-9</v>
      </c>
      <c r="IF132" s="86">
        <f t="shared" si="430"/>
        <v>1.4720491898470051E-6</v>
      </c>
      <c r="IG132" s="86">
        <f t="shared" si="431"/>
        <v>2.2694610325876596E-5</v>
      </c>
      <c r="II132" s="86">
        <f t="shared" si="328"/>
        <v>4.6839673164879168E-39</v>
      </c>
      <c r="IJ132" s="86">
        <f t="shared" si="329"/>
        <v>5.5737977544907991E-27</v>
      </c>
      <c r="IK132" s="86">
        <f t="shared" si="330"/>
        <v>2.2225193270091128E-30</v>
      </c>
      <c r="IL132" s="86">
        <f t="shared" si="331"/>
        <v>9.8465141992066739E-31</v>
      </c>
      <c r="IM132" s="86">
        <f t="shared" si="332"/>
        <v>3.6792902851287644E-34</v>
      </c>
      <c r="IN132" s="86">
        <f t="shared" si="333"/>
        <v>6.6986633831200598E-32</v>
      </c>
      <c r="IO132" s="86">
        <f t="shared" si="334"/>
        <v>7.7436846622029755E-38</v>
      </c>
      <c r="IP132" s="86">
        <f t="shared" si="335"/>
        <v>6.3229686619935793E-50</v>
      </c>
      <c r="IQ132" s="86">
        <f t="shared" si="336"/>
        <v>1.9061379873810975E-33</v>
      </c>
      <c r="IR132" s="86">
        <f t="shared" si="337"/>
        <v>8.1533822281961911E-38</v>
      </c>
      <c r="IS132" s="86">
        <f t="shared" si="338"/>
        <v>4.0634448190506412E-41</v>
      </c>
      <c r="IT132" s="86">
        <f t="shared" si="339"/>
        <v>4.5148700405979784E-37</v>
      </c>
      <c r="IU132" s="86">
        <f t="shared" si="340"/>
        <v>7.6633223991676897E-53</v>
      </c>
      <c r="IV132" s="86">
        <f t="shared" si="341"/>
        <v>7.8177196120977446E-41</v>
      </c>
      <c r="IW132" s="86">
        <f t="shared" si="342"/>
        <v>9.5549743502619911E-40</v>
      </c>
      <c r="IY132" s="86">
        <f t="shared" si="343"/>
        <v>1.2837275046313814E-6</v>
      </c>
      <c r="IZ132" s="86">
        <f t="shared" si="344"/>
        <v>5.0631021245465257E-5</v>
      </c>
      <c r="JA132" s="86">
        <f t="shared" si="345"/>
        <v>2.3224287859271806E-5</v>
      </c>
      <c r="JB132" s="86">
        <f t="shared" si="346"/>
        <v>2.3519481996412312E-5</v>
      </c>
      <c r="JC132" s="86">
        <f t="shared" si="347"/>
        <v>1.7495484793305737E-5</v>
      </c>
      <c r="JD132" s="86">
        <f t="shared" si="348"/>
        <v>2.2222744679452131E-5</v>
      </c>
      <c r="JE132" s="86">
        <f t="shared" si="349"/>
        <v>3.0472365050915168E-6</v>
      </c>
      <c r="JF132" s="86">
        <f t="shared" si="350"/>
        <v>1.0623633278595965E-7</v>
      </c>
      <c r="JG132" s="86">
        <f t="shared" si="351"/>
        <v>3.2092643088661489E-5</v>
      </c>
      <c r="JH132" s="86">
        <f t="shared" si="352"/>
        <v>8.4947160713627636E-6</v>
      </c>
      <c r="JI132" s="86">
        <f t="shared" si="353"/>
        <v>1.670775929534827E-6</v>
      </c>
      <c r="JJ132" s="86">
        <f t="shared" si="354"/>
        <v>3.1896780291663331E-6</v>
      </c>
      <c r="JK132" s="86">
        <f t="shared" si="355"/>
        <v>7.2646898487024532E-8</v>
      </c>
      <c r="JL132" s="86">
        <f t="shared" si="356"/>
        <v>1.4721722876021392E-6</v>
      </c>
      <c r="JM132" s="86">
        <f t="shared" si="357"/>
        <v>2.2694696725514467E-5</v>
      </c>
    </row>
    <row r="133" spans="2:273" x14ac:dyDescent="0.25">
      <c r="B133" s="2">
        <v>106</v>
      </c>
      <c r="C133" s="37">
        <v>48.4</v>
      </c>
      <c r="D133" s="37">
        <v>48.418999999999997</v>
      </c>
      <c r="E133" s="37">
        <v>49.887</v>
      </c>
      <c r="F133" s="37">
        <v>51.323</v>
      </c>
      <c r="G133" s="37">
        <v>51.628999999999998</v>
      </c>
      <c r="H133" s="37">
        <v>53.225999999999999</v>
      </c>
      <c r="I133" s="37">
        <v>54.661000000000001</v>
      </c>
      <c r="J133" s="37">
        <v>49.741999999999997</v>
      </c>
      <c r="K133" s="37">
        <v>52.805999999999997</v>
      </c>
      <c r="L133" s="37">
        <v>49.951999999999998</v>
      </c>
      <c r="M133" s="37">
        <v>48.387</v>
      </c>
      <c r="N133" s="37">
        <v>50.716999999999999</v>
      </c>
      <c r="O133" s="37">
        <v>51.917000000000002</v>
      </c>
      <c r="P133" s="37">
        <v>55.533000000000001</v>
      </c>
      <c r="Q133" s="37">
        <v>54.689</v>
      </c>
      <c r="S133" s="4">
        <f t="shared" si="229"/>
        <v>48.707301371076134</v>
      </c>
      <c r="T133" s="4">
        <f t="shared" si="230"/>
        <v>49.661697341655774</v>
      </c>
      <c r="U133" s="4">
        <f t="shared" si="231"/>
        <v>50.181659651095067</v>
      </c>
      <c r="V133" s="4">
        <f t="shared" si="232"/>
        <v>50.921425775279218</v>
      </c>
      <c r="W133" s="4">
        <f t="shared" si="233"/>
        <v>52.132694218896489</v>
      </c>
      <c r="X133" s="4">
        <f t="shared" si="234"/>
        <v>52.977470591792141</v>
      </c>
      <c r="Y133" s="4">
        <f t="shared" si="235"/>
        <v>51.301124493909917</v>
      </c>
      <c r="Z133" s="4">
        <f t="shared" si="236"/>
        <v>51.397750004354926</v>
      </c>
      <c r="AA133" s="4">
        <f t="shared" si="237"/>
        <v>49.729725208703471</v>
      </c>
      <c r="AB133" s="4">
        <f t="shared" si="238"/>
        <v>49.696307759524935</v>
      </c>
      <c r="AC133" s="4">
        <f t="shared" si="239"/>
        <v>49.882612974052243</v>
      </c>
      <c r="AD133" s="4">
        <f t="shared" si="240"/>
        <v>50.862126480437247</v>
      </c>
      <c r="AE133" s="4">
        <f t="shared" si="241"/>
        <v>53.81371615839651</v>
      </c>
      <c r="AF133" s="4">
        <f t="shared" si="242"/>
        <v>54.419487848629451</v>
      </c>
      <c r="AG133" s="4">
        <f t="shared" si="243"/>
        <v>53.476195452390932</v>
      </c>
      <c r="AI133" s="4">
        <f t="shared" si="244"/>
        <v>-0.30730137107613587</v>
      </c>
      <c r="AJ133" s="4">
        <f t="shared" si="245"/>
        <v>-1.2426973416557772</v>
      </c>
      <c r="AK133" s="4">
        <f t="shared" si="246"/>
        <v>-0.29465965109506698</v>
      </c>
      <c r="AL133" s="4">
        <f t="shared" si="247"/>
        <v>0.40157422472078252</v>
      </c>
      <c r="AM133" s="4">
        <f t="shared" si="248"/>
        <v>-0.50369421889649146</v>
      </c>
      <c r="AN133" s="4">
        <f t="shared" si="249"/>
        <v>0.24852940820785818</v>
      </c>
      <c r="AO133" s="4">
        <f t="shared" si="250"/>
        <v>3.3598755060900842</v>
      </c>
      <c r="AP133" s="4">
        <f t="shared" si="251"/>
        <v>-1.6557500043549283</v>
      </c>
      <c r="AQ133" s="4">
        <f t="shared" si="252"/>
        <v>3.0762747912965267</v>
      </c>
      <c r="AR133" s="4">
        <f t="shared" si="253"/>
        <v>0.25569224047506367</v>
      </c>
      <c r="AS133" s="4">
        <f t="shared" si="254"/>
        <v>-1.4956129740522428</v>
      </c>
      <c r="AT133" s="4">
        <f t="shared" si="255"/>
        <v>-0.14512648043724852</v>
      </c>
      <c r="AU133" s="4">
        <f t="shared" si="256"/>
        <v>-1.896716158396508</v>
      </c>
      <c r="AV133" s="4">
        <f t="shared" si="432"/>
        <v>1.1135121513705499</v>
      </c>
      <c r="AW133" s="4">
        <f t="shared" si="432"/>
        <v>1.2128045476090676</v>
      </c>
      <c r="AY133" s="2">
        <f t="shared" si="308"/>
        <v>48.707301209523123</v>
      </c>
      <c r="AZ133" s="2">
        <f t="shared" si="359"/>
        <v>49.659420138691836</v>
      </c>
      <c r="BA133" s="2">
        <f t="shared" si="360"/>
        <v>50.178748923464774</v>
      </c>
      <c r="BB133" s="2">
        <f t="shared" si="361"/>
        <v>50.918471510199467</v>
      </c>
      <c r="BC133" s="2">
        <f t="shared" si="362"/>
        <v>52.128773538799614</v>
      </c>
      <c r="BD133" s="2">
        <f t="shared" si="363"/>
        <v>52.970992899585184</v>
      </c>
      <c r="BE133" s="2">
        <f t="shared" si="364"/>
        <v>51.299922069614325</v>
      </c>
      <c r="BF133" s="2">
        <f t="shared" si="365"/>
        <v>51.397669273273294</v>
      </c>
      <c r="BG133" s="2">
        <f t="shared" si="366"/>
        <v>49.717544192123974</v>
      </c>
      <c r="BH133" s="2">
        <f t="shared" si="367"/>
        <v>49.692065469396489</v>
      </c>
      <c r="BI133" s="2">
        <f t="shared" si="368"/>
        <v>49.881539664502924</v>
      </c>
      <c r="BJ133" s="2">
        <f t="shared" si="369"/>
        <v>50.860024720497712</v>
      </c>
      <c r="BK133" s="2">
        <f t="shared" si="370"/>
        <v>53.813708524574693</v>
      </c>
      <c r="BL133" s="2">
        <f t="shared" si="371"/>
        <v>54.41811378283775</v>
      </c>
      <c r="BM133" s="2">
        <f t="shared" si="372"/>
        <v>53.449122058774499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48.4</v>
      </c>
      <c r="CF133" s="2">
        <f t="shared" si="310"/>
        <v>48.418999999999997</v>
      </c>
      <c r="CG133" s="2">
        <f t="shared" si="311"/>
        <v>49.887</v>
      </c>
      <c r="CH133" s="2">
        <f t="shared" si="312"/>
        <v>51.323</v>
      </c>
      <c r="CI133" s="2">
        <f t="shared" si="313"/>
        <v>51.628999999999998</v>
      </c>
      <c r="CJ133" s="2">
        <f t="shared" si="314"/>
        <v>53.225999999999999</v>
      </c>
      <c r="CK133" s="2">
        <f t="shared" si="315"/>
        <v>54.661000000000001</v>
      </c>
      <c r="CL133" s="2">
        <f t="shared" si="316"/>
        <v>49.741999999999997</v>
      </c>
      <c r="CM133" s="2">
        <f t="shared" si="317"/>
        <v>52.805999999999997</v>
      </c>
      <c r="CN133" s="2">
        <f t="shared" si="318"/>
        <v>49.951999999999998</v>
      </c>
      <c r="CO133" s="2">
        <f t="shared" si="319"/>
        <v>48.387</v>
      </c>
      <c r="CP133" s="2">
        <f t="shared" si="320"/>
        <v>50.716999999999999</v>
      </c>
      <c r="CQ133" s="2">
        <f t="shared" si="321"/>
        <v>51.917000000000002</v>
      </c>
      <c r="CR133" s="2">
        <f t="shared" si="322"/>
        <v>55.533000000000001</v>
      </c>
      <c r="CS133" s="2">
        <f t="shared" si="323"/>
        <v>54.689</v>
      </c>
      <c r="CU133" s="2">
        <f t="shared" si="273"/>
        <v>48.4</v>
      </c>
      <c r="CV133" s="2">
        <f t="shared" si="274"/>
        <v>48.418999999999997</v>
      </c>
      <c r="CW133" s="2">
        <f t="shared" si="275"/>
        <v>49.887</v>
      </c>
      <c r="CX133" s="2">
        <f t="shared" si="276"/>
        <v>51.323</v>
      </c>
      <c r="CY133" s="2">
        <f t="shared" si="277"/>
        <v>51.628999999999998</v>
      </c>
      <c r="CZ133" s="2">
        <f t="shared" si="278"/>
        <v>53.225999999999999</v>
      </c>
      <c r="DA133" s="2">
        <f t="shared" si="279"/>
        <v>54.661000000000001</v>
      </c>
      <c r="DB133" s="2">
        <f t="shared" si="280"/>
        <v>49.741999999999997</v>
      </c>
      <c r="DC133" s="2">
        <f t="shared" si="281"/>
        <v>52.805999999999997</v>
      </c>
      <c r="DD133" s="2">
        <f t="shared" si="282"/>
        <v>49.951999999999998</v>
      </c>
      <c r="DE133" s="2">
        <f t="shared" si="283"/>
        <v>48.387</v>
      </c>
      <c r="DF133" s="2">
        <f t="shared" si="284"/>
        <v>50.716999999999999</v>
      </c>
      <c r="DG133" s="2">
        <f t="shared" si="285"/>
        <v>51.917000000000002</v>
      </c>
      <c r="DH133" s="2">
        <f t="shared" si="286"/>
        <v>55.533000000000001</v>
      </c>
      <c r="DI133" s="2">
        <f t="shared" si="287"/>
        <v>54.689</v>
      </c>
      <c r="DK133" s="2">
        <f t="shared" si="288"/>
        <v>74.173052426869788</v>
      </c>
      <c r="DL133" s="2">
        <f t="shared" si="433"/>
        <v>88.783750533452178</v>
      </c>
      <c r="DM133" s="2">
        <f t="shared" si="433"/>
        <v>91.315455149501673</v>
      </c>
      <c r="DN133" s="2">
        <f t="shared" si="433"/>
        <v>101.82904107520386</v>
      </c>
      <c r="DO133" s="2">
        <f t="shared" si="433"/>
        <v>82.709548323769241</v>
      </c>
      <c r="DP133" s="2">
        <f t="shared" si="433"/>
        <v>85.194951676230772</v>
      </c>
      <c r="DQ133" s="2">
        <f t="shared" si="433"/>
        <v>76.747409099437135</v>
      </c>
      <c r="DR133" s="2">
        <f t="shared" si="433"/>
        <v>81.526612945590998</v>
      </c>
      <c r="DS133" s="2">
        <f t="shared" si="433"/>
        <v>90.329156620209048</v>
      </c>
      <c r="DT133" s="2">
        <f t="shared" si="433"/>
        <v>91.081456097560974</v>
      </c>
      <c r="DU133" s="2">
        <f t="shared" si="433"/>
        <v>80.400560131332071</v>
      </c>
      <c r="DV133" s="2">
        <f t="shared" si="433"/>
        <v>80.83002099063728</v>
      </c>
      <c r="DW133" s="2">
        <f t="shared" si="433"/>
        <v>83.502934577434573</v>
      </c>
      <c r="DX133" s="2">
        <f t="shared" si="433"/>
        <v>72.348748739495804</v>
      </c>
      <c r="DY133" s="2">
        <f t="shared" si="433"/>
        <v>66.442000000000007</v>
      </c>
      <c r="EA133" s="2">
        <f t="shared" si="228"/>
        <v>48.634723610243597</v>
      </c>
      <c r="EB133" s="2">
        <f t="shared" si="290"/>
        <v>49.552547437635177</v>
      </c>
      <c r="EC133" s="2">
        <f t="shared" si="291"/>
        <v>50.057459730581826</v>
      </c>
      <c r="ED133" s="2">
        <f t="shared" si="292"/>
        <v>50.769961280320992</v>
      </c>
      <c r="EE133" s="2">
        <f t="shared" si="293"/>
        <v>52.031931184066153</v>
      </c>
      <c r="EF133" s="2">
        <f t="shared" si="294"/>
        <v>52.869211862119272</v>
      </c>
      <c r="EG133" s="2">
        <f t="shared" si="295"/>
        <v>51.205489441416908</v>
      </c>
      <c r="EH133" s="2">
        <f t="shared" si="296"/>
        <v>51.286346433219322</v>
      </c>
      <c r="EI133" s="2">
        <f t="shared" si="297"/>
        <v>49.581484436360398</v>
      </c>
      <c r="EJ133" s="2">
        <f t="shared" si="298"/>
        <v>49.541113077276307</v>
      </c>
      <c r="EK133" s="2">
        <f t="shared" si="299"/>
        <v>49.763768033541126</v>
      </c>
      <c r="EL133" s="2">
        <f t="shared" si="300"/>
        <v>50.754157882325217</v>
      </c>
      <c r="EM133" s="2">
        <f t="shared" si="301"/>
        <v>53.675074806902344</v>
      </c>
      <c r="EN133" s="2">
        <f t="shared" si="302"/>
        <v>54.336872463391373</v>
      </c>
      <c r="EO133" s="2">
        <f t="shared" si="303"/>
        <v>53.384303577834558</v>
      </c>
      <c r="EQ133" s="2">
        <f t="shared" si="304"/>
        <v>48.441533940372608</v>
      </c>
      <c r="ER133" s="2">
        <f t="shared" si="434"/>
        <v>49.429650130478507</v>
      </c>
      <c r="ES133" s="2">
        <f t="shared" si="434"/>
        <v>49.804565307957382</v>
      </c>
      <c r="ET133" s="2">
        <f t="shared" si="434"/>
        <v>50.654921127083412</v>
      </c>
      <c r="EU133" s="2">
        <f t="shared" si="434"/>
        <v>51.928734343707319</v>
      </c>
      <c r="EV133" s="2">
        <f t="shared" si="434"/>
        <v>52.830749550837986</v>
      </c>
      <c r="EW133" s="2">
        <f t="shared" si="434"/>
        <v>51.094674178311855</v>
      </c>
      <c r="EX133" s="2">
        <f t="shared" si="434"/>
        <v>51.251498480351437</v>
      </c>
      <c r="EY133" s="2">
        <f t="shared" si="434"/>
        <v>49.506439806776882</v>
      </c>
      <c r="EZ133" s="2">
        <f t="shared" si="434"/>
        <v>49.413388263869678</v>
      </c>
      <c r="FA133" s="2">
        <f t="shared" si="434"/>
        <v>49.680033773497982</v>
      </c>
      <c r="FB133" s="2">
        <f t="shared" si="434"/>
        <v>50.700225413818799</v>
      </c>
      <c r="FC133" s="2">
        <f t="shared" si="434"/>
        <v>53.473093692159964</v>
      </c>
      <c r="FD133" s="2">
        <f t="shared" si="434"/>
        <v>54.26909662022576</v>
      </c>
      <c r="FE133" s="2">
        <f t="shared" si="434"/>
        <v>53.360145527840743</v>
      </c>
      <c r="FG133" s="2">
        <f t="shared" si="306"/>
        <v>0.99712190110196985</v>
      </c>
      <c r="FH133" s="2">
        <f t="shared" si="435"/>
        <v>0.99724649064116355</v>
      </c>
      <c r="FI133" s="2">
        <f t="shared" si="435"/>
        <v>0.99700751376675112</v>
      </c>
      <c r="FJ133" s="2">
        <f t="shared" si="435"/>
        <v>0.99707163341003846</v>
      </c>
      <c r="FK133" s="2">
        <f t="shared" si="435"/>
        <v>0.99681199369911433</v>
      </c>
      <c r="FL133" s="2">
        <f t="shared" si="435"/>
        <v>0.99683902328557406</v>
      </c>
      <c r="FM133" s="2">
        <f t="shared" si="435"/>
        <v>0.99625848221465241</v>
      </c>
      <c r="FN133" s="2">
        <f t="shared" si="435"/>
        <v>0.9963067563299205</v>
      </c>
      <c r="FO133" s="2">
        <f t="shared" si="435"/>
        <v>0.99663828864964243</v>
      </c>
      <c r="FP133" s="2">
        <f t="shared" si="435"/>
        <v>0.99632908296788725</v>
      </c>
      <c r="FQ133" s="2">
        <f t="shared" si="435"/>
        <v>0.9961265201045465</v>
      </c>
      <c r="FR133" s="2">
        <f t="shared" si="435"/>
        <v>0.99646291435375478</v>
      </c>
      <c r="FS133" s="2">
        <f t="shared" si="435"/>
        <v>0.99530060866420522</v>
      </c>
      <c r="FT133" s="2">
        <f t="shared" si="435"/>
        <v>0.99546660942869014</v>
      </c>
      <c r="FU133" s="2">
        <f t="shared" si="435"/>
        <v>0.99502668119403226</v>
      </c>
      <c r="FW133" s="2">
        <f t="shared" si="324"/>
        <v>4.7840898829979136E-3</v>
      </c>
      <c r="FX133" s="2">
        <f t="shared" si="376"/>
        <v>9.3637838999048924E-3</v>
      </c>
      <c r="FY133" s="2">
        <f t="shared" si="377"/>
        <v>8.5995981922052326E-3</v>
      </c>
      <c r="FZ133" s="2">
        <f t="shared" si="378"/>
        <v>8.7749666410674113E-3</v>
      </c>
      <c r="GA133" s="2">
        <f t="shared" si="379"/>
        <v>9.2840245954725047E-3</v>
      </c>
      <c r="GB133" s="2">
        <f t="shared" si="380"/>
        <v>1.0396498540222713E-2</v>
      </c>
      <c r="GC133" s="2">
        <f t="shared" si="381"/>
        <v>1.0223487660762788E-2</v>
      </c>
      <c r="GD133" s="2">
        <f t="shared" si="382"/>
        <v>1.0383187377670839E-2</v>
      </c>
      <c r="GE133" s="2">
        <f t="shared" si="383"/>
        <v>1.228810539314304E-2</v>
      </c>
      <c r="GF133" s="2">
        <f t="shared" si="384"/>
        <v>1.2047467925366238E-2</v>
      </c>
      <c r="GG133" s="2">
        <f t="shared" si="385"/>
        <v>1.0740732523598228E-2</v>
      </c>
      <c r="GH133" s="2">
        <f t="shared" si="386"/>
        <v>9.5316520936426057E-3</v>
      </c>
      <c r="GI133" s="2">
        <f t="shared" si="387"/>
        <v>7.6198613942713052E-3</v>
      </c>
      <c r="GJ133" s="2">
        <f t="shared" si="388"/>
        <v>6.1017409152100731E-3</v>
      </c>
      <c r="GK133" s="2">
        <f t="shared" si="389"/>
        <v>5.0337771078399146E-3</v>
      </c>
      <c r="GM133" s="86">
        <f t="shared" si="325"/>
        <v>1.1248917257207151E-44</v>
      </c>
      <c r="GN133" s="86">
        <f t="shared" si="390"/>
        <v>1.2990118070535596E-49</v>
      </c>
      <c r="GO133" s="86">
        <f t="shared" si="391"/>
        <v>2.8825673225142113E-58</v>
      </c>
      <c r="GP133" s="86">
        <f t="shared" si="392"/>
        <v>1.8731438856966005E-79</v>
      </c>
      <c r="GQ133" s="86">
        <f t="shared" si="393"/>
        <v>1.1198562096722443E-76</v>
      </c>
      <c r="GR133" s="86">
        <f t="shared" si="394"/>
        <v>1.6580088566840736E-106</v>
      </c>
      <c r="GS133" s="86">
        <f t="shared" si="395"/>
        <v>9.1484032701820769E-95</v>
      </c>
      <c r="GT133" s="86">
        <f t="shared" si="396"/>
        <v>7.7617557475720668E-99</v>
      </c>
      <c r="GU133" s="86">
        <f t="shared" si="397"/>
        <v>1.9131755983396429E-97</v>
      </c>
      <c r="GV133" s="86">
        <f t="shared" si="398"/>
        <v>2.3658087957943804E-117</v>
      </c>
      <c r="GW133" s="86">
        <f t="shared" si="399"/>
        <v>1.4422282594166855E-103</v>
      </c>
      <c r="GX133" s="86">
        <f t="shared" si="400"/>
        <v>1.1842272645380196E-88</v>
      </c>
      <c r="GY133" s="86">
        <f t="shared" si="401"/>
        <v>4.0308417909272659E-48</v>
      </c>
      <c r="GZ133" s="86">
        <f t="shared" si="402"/>
        <v>2.2319185354684782E-51</v>
      </c>
      <c r="HA133" s="86">
        <f t="shared" si="403"/>
        <v>1.2880704660529339E-58</v>
      </c>
      <c r="HC133" s="86">
        <f t="shared" si="326"/>
        <v>3.8727351652257843E-8</v>
      </c>
      <c r="HD133" s="86">
        <f t="shared" si="404"/>
        <v>2.8114381625054418E-11</v>
      </c>
      <c r="HE133" s="86">
        <f t="shared" si="405"/>
        <v>5.8641651500000633E-13</v>
      </c>
      <c r="HF133" s="86">
        <f t="shared" si="406"/>
        <v>4.6690477394545956E-19</v>
      </c>
      <c r="HG133" s="86">
        <f t="shared" si="407"/>
        <v>1.5632891191659133E-16</v>
      </c>
      <c r="HH133" s="86">
        <f t="shared" si="408"/>
        <v>3.1179434888780394E-21</v>
      </c>
      <c r="HI133" s="86">
        <f t="shared" si="409"/>
        <v>1.2644472522577498E-21</v>
      </c>
      <c r="HJ133" s="86">
        <f t="shared" si="410"/>
        <v>8.5783975000240032E-13</v>
      </c>
      <c r="HK133" s="86">
        <f t="shared" si="411"/>
        <v>3.1805431501431476E-33</v>
      </c>
      <c r="HL133" s="86">
        <f t="shared" si="412"/>
        <v>7.0295687799987535E-17</v>
      </c>
      <c r="HM133" s="86">
        <f t="shared" si="413"/>
        <v>9.6022184176885648E-26</v>
      </c>
      <c r="HN133" s="86">
        <f t="shared" si="414"/>
        <v>1.6611380089313797E-18</v>
      </c>
      <c r="HO133" s="86">
        <f t="shared" si="415"/>
        <v>1.026099126057358E-8</v>
      </c>
      <c r="HP133" s="86">
        <f t="shared" si="416"/>
        <v>8.5457202750750709E-12</v>
      </c>
      <c r="HQ133" s="86">
        <f t="shared" si="417"/>
        <v>5.8619270140138917E-12</v>
      </c>
      <c r="HS133" s="86">
        <f t="shared" si="327"/>
        <v>2.9171253701567205E-6</v>
      </c>
      <c r="HT133" s="86">
        <f t="shared" si="418"/>
        <v>1.121451187835426E-4</v>
      </c>
      <c r="HU133" s="86">
        <f t="shared" si="419"/>
        <v>5.5155730951987519E-5</v>
      </c>
      <c r="HV133" s="86">
        <f t="shared" si="420"/>
        <v>5.6319247194522766E-5</v>
      </c>
      <c r="HW133" s="86">
        <f t="shared" si="421"/>
        <v>4.5078508520559325E-5</v>
      </c>
      <c r="HX133" s="86">
        <f t="shared" si="422"/>
        <v>5.6031395444168634E-5</v>
      </c>
      <c r="HY133" s="86">
        <f t="shared" si="423"/>
        <v>9.1585378668730322E-6</v>
      </c>
      <c r="HZ133" s="86">
        <f t="shared" si="424"/>
        <v>4.4786463591541182E-7</v>
      </c>
      <c r="IA133" s="86">
        <f t="shared" si="425"/>
        <v>8.419704226470471E-5</v>
      </c>
      <c r="IB133" s="86">
        <f t="shared" si="426"/>
        <v>2.5268717244543851E-5</v>
      </c>
      <c r="IC133" s="86">
        <f t="shared" si="427"/>
        <v>5.486277974539091E-6</v>
      </c>
      <c r="ID133" s="86">
        <f t="shared" si="428"/>
        <v>9.3089289170013753E-6</v>
      </c>
      <c r="IE133" s="86">
        <f t="shared" si="429"/>
        <v>2.5444434940495713E-8</v>
      </c>
      <c r="IF133" s="86">
        <f t="shared" si="430"/>
        <v>3.8260613585206723E-6</v>
      </c>
      <c r="IG133" s="86">
        <f t="shared" si="431"/>
        <v>4.4674151150359792E-5</v>
      </c>
      <c r="II133" s="86">
        <f t="shared" si="328"/>
        <v>8.4398025715389476E-38</v>
      </c>
      <c r="IJ133" s="86">
        <f t="shared" si="329"/>
        <v>5.2301958586162447E-26</v>
      </c>
      <c r="IK133" s="86">
        <f t="shared" si="330"/>
        <v>2.6870328906025661E-29</v>
      </c>
      <c r="IL133" s="86">
        <f t="shared" si="331"/>
        <v>1.2403043676591571E-29</v>
      </c>
      <c r="IM133" s="86">
        <f t="shared" si="332"/>
        <v>6.4480035218547818E-33</v>
      </c>
      <c r="IN133" s="86">
        <f t="shared" si="333"/>
        <v>1.027635166355035E-30</v>
      </c>
      <c r="IO133" s="86">
        <f t="shared" si="334"/>
        <v>2.0006568775898506E-36</v>
      </c>
      <c r="IP133" s="86">
        <f t="shared" si="335"/>
        <v>4.8937344418087977E-48</v>
      </c>
      <c r="IQ133" s="86">
        <f t="shared" si="336"/>
        <v>3.7394427432001254E-32</v>
      </c>
      <c r="IR133" s="86">
        <f t="shared" si="337"/>
        <v>2.3672291189875381E-36</v>
      </c>
      <c r="IS133" s="86">
        <f t="shared" si="338"/>
        <v>1.4625710411581622E-39</v>
      </c>
      <c r="IT133" s="86">
        <f t="shared" si="339"/>
        <v>1.0390865661362264E-35</v>
      </c>
      <c r="IU133" s="86">
        <f t="shared" si="340"/>
        <v>5.7836475255913102E-51</v>
      </c>
      <c r="IV133" s="86">
        <f t="shared" si="341"/>
        <v>1.8610175501681849E-39</v>
      </c>
      <c r="IW133" s="86">
        <f t="shared" si="342"/>
        <v>1.8667739980217388E-38</v>
      </c>
      <c r="IY133" s="86">
        <f t="shared" si="343"/>
        <v>2.9558527218089782E-6</v>
      </c>
      <c r="IZ133" s="86">
        <f t="shared" si="344"/>
        <v>1.1214514689792424E-4</v>
      </c>
      <c r="JA133" s="86">
        <f t="shared" si="345"/>
        <v>5.5155731538404034E-5</v>
      </c>
      <c r="JB133" s="86">
        <f t="shared" si="346"/>
        <v>5.6319247194523234E-5</v>
      </c>
      <c r="JC133" s="86">
        <f t="shared" si="347"/>
        <v>4.5078508520715653E-5</v>
      </c>
      <c r="JD133" s="86">
        <f t="shared" si="348"/>
        <v>5.6031395444168634E-5</v>
      </c>
      <c r="JE133" s="86">
        <f t="shared" si="349"/>
        <v>9.1585378668730339E-6</v>
      </c>
      <c r="JF133" s="86">
        <f t="shared" si="350"/>
        <v>4.478654937551618E-7</v>
      </c>
      <c r="JG133" s="86">
        <f t="shared" si="351"/>
        <v>8.419704226470471E-5</v>
      </c>
      <c r="JH133" s="86">
        <f t="shared" si="352"/>
        <v>2.5268717244614147E-5</v>
      </c>
      <c r="JI133" s="86">
        <f t="shared" si="353"/>
        <v>5.486277974539091E-6</v>
      </c>
      <c r="JJ133" s="86">
        <f t="shared" si="354"/>
        <v>9.3089289170030371E-6</v>
      </c>
      <c r="JK133" s="86">
        <f t="shared" si="355"/>
        <v>3.5705426201069294E-8</v>
      </c>
      <c r="JL133" s="86">
        <f t="shared" si="356"/>
        <v>3.8260699042409476E-6</v>
      </c>
      <c r="JM133" s="86">
        <f t="shared" si="357"/>
        <v>4.4674157012286805E-5</v>
      </c>
    </row>
    <row r="134" spans="2:273" x14ac:dyDescent="0.25">
      <c r="B134" s="2">
        <v>107</v>
      </c>
      <c r="C134" s="37">
        <v>47.36</v>
      </c>
      <c r="D134" s="37">
        <v>48.79</v>
      </c>
      <c r="E134" s="37">
        <v>50.531999999999996</v>
      </c>
      <c r="F134" s="37">
        <v>49.194000000000003</v>
      </c>
      <c r="G134" s="37">
        <v>52.064999999999998</v>
      </c>
      <c r="H134" s="37">
        <v>52.645000000000003</v>
      </c>
      <c r="I134" s="37">
        <v>51.887</v>
      </c>
      <c r="J134" s="37">
        <v>48.064999999999998</v>
      </c>
      <c r="K134" s="37">
        <v>51.694000000000003</v>
      </c>
      <c r="L134" s="37">
        <v>50.564999999999998</v>
      </c>
      <c r="M134" s="37">
        <v>49.338999999999999</v>
      </c>
      <c r="N134" s="37">
        <v>50.7</v>
      </c>
      <c r="O134" s="37">
        <v>52</v>
      </c>
      <c r="P134" s="37">
        <v>54.45</v>
      </c>
      <c r="Q134" s="37">
        <v>53.148000000000003</v>
      </c>
      <c r="S134" s="4">
        <f t="shared" si="229"/>
        <v>48.561947690931177</v>
      </c>
      <c r="T134" s="4">
        <f t="shared" si="230"/>
        <v>49.493016626779266</v>
      </c>
      <c r="U134" s="4">
        <f t="shared" si="231"/>
        <v>50.002702914662223</v>
      </c>
      <c r="V134" s="4">
        <f t="shared" si="232"/>
        <v>50.740195172440053</v>
      </c>
      <c r="W134" s="4">
        <f t="shared" si="233"/>
        <v>51.964419033423738</v>
      </c>
      <c r="X134" s="4">
        <f t="shared" si="234"/>
        <v>52.826142574528475</v>
      </c>
      <c r="Y134" s="4">
        <f t="shared" si="235"/>
        <v>51.119915014271854</v>
      </c>
      <c r="Z134" s="4">
        <f t="shared" si="236"/>
        <v>51.164127643493664</v>
      </c>
      <c r="AA134" s="4">
        <f t="shared" si="237"/>
        <v>49.568943351463489</v>
      </c>
      <c r="AB134" s="4">
        <f t="shared" si="238"/>
        <v>49.519519548504881</v>
      </c>
      <c r="AC134" s="4">
        <f t="shared" si="239"/>
        <v>49.683937099899467</v>
      </c>
      <c r="AD134" s="4">
        <f t="shared" si="240"/>
        <v>50.70147580699642</v>
      </c>
      <c r="AE134" s="4">
        <f t="shared" si="241"/>
        <v>53.623785698277942</v>
      </c>
      <c r="AF134" s="4">
        <f t="shared" si="242"/>
        <v>54.261875421989743</v>
      </c>
      <c r="AG134" s="4">
        <f t="shared" si="243"/>
        <v>53.386597231880081</v>
      </c>
      <c r="AI134" s="4">
        <f t="shared" si="244"/>
        <v>-1.2019476909311777</v>
      </c>
      <c r="AJ134" s="4">
        <f t="shared" si="245"/>
        <v>-0.70301662677926657</v>
      </c>
      <c r="AK134" s="4">
        <f t="shared" si="246"/>
        <v>0.52929708533777386</v>
      </c>
      <c r="AL134" s="4">
        <f t="shared" si="247"/>
        <v>-1.5461951724400507</v>
      </c>
      <c r="AM134" s="4">
        <f t="shared" si="248"/>
        <v>0.10058096657625981</v>
      </c>
      <c r="AN134" s="4">
        <f t="shared" si="249"/>
        <v>-0.18114257452847227</v>
      </c>
      <c r="AO134" s="4">
        <f t="shared" si="250"/>
        <v>0.76708498572814676</v>
      </c>
      <c r="AP134" s="4">
        <f t="shared" si="251"/>
        <v>-3.0991276434936665</v>
      </c>
      <c r="AQ134" s="4">
        <f t="shared" si="252"/>
        <v>2.1250566485365141</v>
      </c>
      <c r="AR134" s="4">
        <f t="shared" si="253"/>
        <v>1.0454804514951164</v>
      </c>
      <c r="AS134" s="4">
        <f t="shared" si="254"/>
        <v>-0.34493709989946808</v>
      </c>
      <c r="AT134" s="4">
        <f t="shared" si="255"/>
        <v>-1.4758069964173615E-3</v>
      </c>
      <c r="AU134" s="4">
        <f t="shared" si="256"/>
        <v>-1.6237856982779419</v>
      </c>
      <c r="AV134" s="4">
        <f t="shared" si="432"/>
        <v>0.18812457801026028</v>
      </c>
      <c r="AW134" s="4">
        <f t="shared" si="432"/>
        <v>-0.2385972318800782</v>
      </c>
      <c r="AY134" s="2">
        <f t="shared" si="308"/>
        <v>48.561947672017077</v>
      </c>
      <c r="AZ134" s="2">
        <f t="shared" si="359"/>
        <v>49.48835749980956</v>
      </c>
      <c r="BA134" s="2">
        <f t="shared" si="360"/>
        <v>49.996341814484637</v>
      </c>
      <c r="BB134" s="2">
        <f t="shared" si="361"/>
        <v>50.733694022317792</v>
      </c>
      <c r="BC134" s="2">
        <f t="shared" si="362"/>
        <v>51.955212857999022</v>
      </c>
      <c r="BD134" s="2">
        <f t="shared" si="363"/>
        <v>52.811241362744362</v>
      </c>
      <c r="BE134" s="2">
        <f t="shared" si="364"/>
        <v>51.116646371082808</v>
      </c>
      <c r="BF134" s="2">
        <f t="shared" si="365"/>
        <v>51.163825909640458</v>
      </c>
      <c r="BG134" s="2">
        <f t="shared" si="366"/>
        <v>49.540072363281773</v>
      </c>
      <c r="BH134" s="2">
        <f t="shared" si="367"/>
        <v>49.508194519020137</v>
      </c>
      <c r="BI134" s="2">
        <f t="shared" si="368"/>
        <v>49.680773850191812</v>
      </c>
      <c r="BJ134" s="2">
        <f t="shared" si="369"/>
        <v>50.695906666250629</v>
      </c>
      <c r="BK134" s="2">
        <f t="shared" si="370"/>
        <v>53.623754495661679</v>
      </c>
      <c r="BL134" s="2">
        <f t="shared" si="371"/>
        <v>54.258565138564975</v>
      </c>
      <c r="BM134" s="2">
        <f t="shared" si="372"/>
        <v>53.336292808612441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47.36</v>
      </c>
      <c r="CF134" s="2">
        <f t="shared" si="310"/>
        <v>48.79</v>
      </c>
      <c r="CG134" s="2">
        <f t="shared" si="311"/>
        <v>50.531999999999996</v>
      </c>
      <c r="CH134" s="2">
        <f t="shared" si="312"/>
        <v>49.194000000000003</v>
      </c>
      <c r="CI134" s="2">
        <f t="shared" si="313"/>
        <v>52.064999999999998</v>
      </c>
      <c r="CJ134" s="2">
        <f t="shared" si="314"/>
        <v>52.645000000000003</v>
      </c>
      <c r="CK134" s="2">
        <f t="shared" si="315"/>
        <v>51.887</v>
      </c>
      <c r="CL134" s="2">
        <f t="shared" si="316"/>
        <v>48.064999999999998</v>
      </c>
      <c r="CM134" s="2">
        <f t="shared" si="317"/>
        <v>51.694000000000003</v>
      </c>
      <c r="CN134" s="2">
        <f t="shared" si="318"/>
        <v>50.564999999999998</v>
      </c>
      <c r="CO134" s="2">
        <f t="shared" si="319"/>
        <v>49.338999999999999</v>
      </c>
      <c r="CP134" s="2">
        <f t="shared" si="320"/>
        <v>50.7</v>
      </c>
      <c r="CQ134" s="2">
        <f t="shared" si="321"/>
        <v>52</v>
      </c>
      <c r="CR134" s="2">
        <f t="shared" si="322"/>
        <v>54.45</v>
      </c>
      <c r="CS134" s="2">
        <f t="shared" si="323"/>
        <v>53.148000000000003</v>
      </c>
      <c r="CU134" s="2">
        <f t="shared" si="273"/>
        <v>47.36</v>
      </c>
      <c r="CV134" s="2">
        <f t="shared" si="274"/>
        <v>48.79</v>
      </c>
      <c r="CW134" s="2">
        <f t="shared" si="275"/>
        <v>50.531999999999996</v>
      </c>
      <c r="CX134" s="2">
        <f t="shared" si="276"/>
        <v>49.194000000000003</v>
      </c>
      <c r="CY134" s="2">
        <f t="shared" si="277"/>
        <v>52.064999999999998</v>
      </c>
      <c r="CZ134" s="2">
        <f t="shared" si="278"/>
        <v>52.645000000000003</v>
      </c>
      <c r="DA134" s="2">
        <f t="shared" si="279"/>
        <v>51.887</v>
      </c>
      <c r="DB134" s="2">
        <f t="shared" si="280"/>
        <v>48.064999999999998</v>
      </c>
      <c r="DC134" s="2">
        <f t="shared" si="281"/>
        <v>51.694000000000003</v>
      </c>
      <c r="DD134" s="2">
        <f t="shared" si="282"/>
        <v>50.564999999999998</v>
      </c>
      <c r="DE134" s="2">
        <f t="shared" si="283"/>
        <v>49.338999999999999</v>
      </c>
      <c r="DF134" s="2">
        <f t="shared" si="284"/>
        <v>50.7</v>
      </c>
      <c r="DG134" s="2">
        <f t="shared" si="285"/>
        <v>52</v>
      </c>
      <c r="DH134" s="2">
        <f t="shared" si="286"/>
        <v>54.45</v>
      </c>
      <c r="DI134" s="2">
        <f t="shared" si="287"/>
        <v>53.148000000000003</v>
      </c>
      <c r="DK134" s="2">
        <f t="shared" si="288"/>
        <v>74.31001377522081</v>
      </c>
      <c r="DL134" s="2">
        <f t="shared" si="433"/>
        <v>89.060540988034461</v>
      </c>
      <c r="DM134" s="2">
        <f t="shared" si="433"/>
        <v>91.620910299003327</v>
      </c>
      <c r="DN134" s="2">
        <f t="shared" si="433"/>
        <v>102.23869737239505</v>
      </c>
      <c r="DO134" s="2">
        <f t="shared" si="433"/>
        <v>82.89868227121714</v>
      </c>
      <c r="DP134" s="2">
        <f t="shared" si="433"/>
        <v>85.388247961341008</v>
      </c>
      <c r="DQ134" s="2">
        <f t="shared" si="433"/>
        <v>76.879660131332074</v>
      </c>
      <c r="DR134" s="2">
        <f t="shared" si="433"/>
        <v>81.717029362101314</v>
      </c>
      <c r="DS134" s="2">
        <f t="shared" si="433"/>
        <v>90.602312195121939</v>
      </c>
      <c r="DT134" s="2">
        <f t="shared" si="433"/>
        <v>91.38839390243902</v>
      </c>
      <c r="DU134" s="2">
        <f t="shared" si="433"/>
        <v>80.602264915572221</v>
      </c>
      <c r="DV134" s="2">
        <f t="shared" si="433"/>
        <v>81.035968287526444</v>
      </c>
      <c r="DW134" s="2">
        <f t="shared" si="433"/>
        <v>83.728257614757609</v>
      </c>
      <c r="DX134" s="2">
        <f t="shared" si="433"/>
        <v>72.469060504201678</v>
      </c>
      <c r="DY134" s="2">
        <f t="shared" si="433"/>
        <v>66.538909090909087</v>
      </c>
      <c r="EA134" s="2">
        <f t="shared" si="228"/>
        <v>48.495064022485948</v>
      </c>
      <c r="EB134" s="2">
        <f t="shared" si="290"/>
        <v>49.38978848738283</v>
      </c>
      <c r="EC134" s="2">
        <f t="shared" si="291"/>
        <v>49.884421467469188</v>
      </c>
      <c r="ED134" s="2">
        <f t="shared" si="292"/>
        <v>50.596546649644353</v>
      </c>
      <c r="EE134" s="2">
        <f t="shared" si="293"/>
        <v>51.865870385686549</v>
      </c>
      <c r="EF134" s="2">
        <f t="shared" si="294"/>
        <v>52.717427353638513</v>
      </c>
      <c r="EG134" s="2">
        <f t="shared" si="295"/>
        <v>51.029363574436474</v>
      </c>
      <c r="EH134" s="2">
        <f t="shared" si="296"/>
        <v>51.060352471172166</v>
      </c>
      <c r="EI134" s="2">
        <f t="shared" si="297"/>
        <v>49.414532120170435</v>
      </c>
      <c r="EJ134" s="2">
        <f t="shared" si="298"/>
        <v>49.368796961099449</v>
      </c>
      <c r="EK134" s="2">
        <f t="shared" si="299"/>
        <v>49.571698507590014</v>
      </c>
      <c r="EL134" s="2">
        <f t="shared" si="300"/>
        <v>50.598193609244206</v>
      </c>
      <c r="EM134" s="2">
        <f t="shared" si="301"/>
        <v>53.495578428047665</v>
      </c>
      <c r="EN134" s="2">
        <f t="shared" si="302"/>
        <v>54.183352118533911</v>
      </c>
      <c r="EO134" s="2">
        <f t="shared" si="303"/>
        <v>53.276366319889306</v>
      </c>
      <c r="EQ134" s="2">
        <f t="shared" si="304"/>
        <v>48.324543895041209</v>
      </c>
      <c r="ER134" s="2">
        <f t="shared" si="434"/>
        <v>49.284744872582976</v>
      </c>
      <c r="ES134" s="2">
        <f t="shared" si="434"/>
        <v>49.670437665892308</v>
      </c>
      <c r="ET134" s="2">
        <f t="shared" si="434"/>
        <v>50.512396303291595</v>
      </c>
      <c r="EU134" s="2">
        <f t="shared" si="434"/>
        <v>51.776335004857103</v>
      </c>
      <c r="EV134" s="2">
        <f t="shared" si="434"/>
        <v>52.68255706815642</v>
      </c>
      <c r="EW134" s="2">
        <f t="shared" si="434"/>
        <v>50.9440558506885</v>
      </c>
      <c r="EX134" s="2">
        <f t="shared" si="434"/>
        <v>51.076148186515013</v>
      </c>
      <c r="EY134" s="2">
        <f t="shared" si="434"/>
        <v>49.356911267216844</v>
      </c>
      <c r="EZ134" s="2">
        <f t="shared" si="434"/>
        <v>49.268301522098128</v>
      </c>
      <c r="FA134" s="2">
        <f t="shared" si="434"/>
        <v>49.522200193736026</v>
      </c>
      <c r="FB134" s="2">
        <f t="shared" si="434"/>
        <v>50.549779350052191</v>
      </c>
      <c r="FC134" s="2">
        <f t="shared" si="434"/>
        <v>53.321705078866941</v>
      </c>
      <c r="FD134" s="2">
        <f t="shared" si="434"/>
        <v>54.120623424083526</v>
      </c>
      <c r="FE134" s="2">
        <f t="shared" si="434"/>
        <v>53.230136938082651</v>
      </c>
      <c r="FG134" s="2">
        <f t="shared" si="306"/>
        <v>0.99737447771704046</v>
      </c>
      <c r="FH134" s="2">
        <f t="shared" si="435"/>
        <v>0.99748816105270188</v>
      </c>
      <c r="FI134" s="2">
        <f t="shared" si="435"/>
        <v>0.99727010131899085</v>
      </c>
      <c r="FJ134" s="2">
        <f t="shared" si="435"/>
        <v>0.99732860960582825</v>
      </c>
      <c r="FK134" s="2">
        <f t="shared" si="435"/>
        <v>0.99709168788703073</v>
      </c>
      <c r="FL134" s="2">
        <f t="shared" si="435"/>
        <v>0.99711635293986767</v>
      </c>
      <c r="FM134" s="2">
        <f t="shared" si="435"/>
        <v>0.99658657147904406</v>
      </c>
      <c r="FN134" s="2">
        <f t="shared" si="435"/>
        <v>0.99663062681076309</v>
      </c>
      <c r="FO134" s="2">
        <f t="shared" si="435"/>
        <v>0.99693317566095874</v>
      </c>
      <c r="FP134" s="2">
        <f t="shared" si="435"/>
        <v>0.99665100214698799</v>
      </c>
      <c r="FQ134" s="2">
        <f t="shared" si="435"/>
        <v>0.99646613992412769</v>
      </c>
      <c r="FR134" s="2">
        <f t="shared" si="435"/>
        <v>0.99677313526928224</v>
      </c>
      <c r="FS134" s="2">
        <f t="shared" si="435"/>
        <v>0.99571233123164227</v>
      </c>
      <c r="FT134" s="2">
        <f t="shared" si="435"/>
        <v>0.99586384879375656</v>
      </c>
      <c r="FU134" s="2">
        <f t="shared" si="435"/>
        <v>0.99546229364949268</v>
      </c>
      <c r="FW134" s="2">
        <f t="shared" si="324"/>
        <v>5.243230177876949E-3</v>
      </c>
      <c r="FX134" s="2">
        <f t="shared" si="376"/>
        <v>1.0257917866591575E-2</v>
      </c>
      <c r="FY134" s="2">
        <f t="shared" si="377"/>
        <v>9.4214551795679981E-3</v>
      </c>
      <c r="FZ134" s="2">
        <f t="shared" si="378"/>
        <v>9.6134209393951339E-3</v>
      </c>
      <c r="GA134" s="2">
        <f t="shared" si="379"/>
        <v>1.0170620655997385E-2</v>
      </c>
      <c r="GB134" s="2">
        <f t="shared" si="380"/>
        <v>1.1388111286540242E-2</v>
      </c>
      <c r="GC134" s="2">
        <f t="shared" si="381"/>
        <v>1.1198785457666026E-2</v>
      </c>
      <c r="GD134" s="2">
        <f t="shared" si="382"/>
        <v>1.1373545103761037E-2</v>
      </c>
      <c r="GE134" s="2">
        <f t="shared" si="383"/>
        <v>1.3457685088995081E-2</v>
      </c>
      <c r="GF134" s="2">
        <f t="shared" si="384"/>
        <v>1.3194449752799899E-2</v>
      </c>
      <c r="GG134" s="2">
        <f t="shared" si="385"/>
        <v>1.1764787802557974E-2</v>
      </c>
      <c r="GH134" s="2">
        <f t="shared" si="386"/>
        <v>1.0441646591195284E-2</v>
      </c>
      <c r="GI134" s="2">
        <f t="shared" si="387"/>
        <v>8.3488741975596865E-3</v>
      </c>
      <c r="GJ134" s="2">
        <f t="shared" si="388"/>
        <v>6.6864896361797758E-3</v>
      </c>
      <c r="GK134" s="2">
        <f t="shared" si="389"/>
        <v>5.5167476359628698E-3</v>
      </c>
      <c r="GM134" s="86">
        <f t="shared" si="325"/>
        <v>9.3883371409422608E-47</v>
      </c>
      <c r="GN134" s="86">
        <f t="shared" si="390"/>
        <v>5.9480895333868407E-52</v>
      </c>
      <c r="GO134" s="86">
        <f t="shared" si="391"/>
        <v>4.9101123004799641E-61</v>
      </c>
      <c r="GP134" s="86">
        <f t="shared" si="392"/>
        <v>3.171250304104723E-83</v>
      </c>
      <c r="GQ134" s="86">
        <f t="shared" si="393"/>
        <v>2.703845985614374E-80</v>
      </c>
      <c r="GR134" s="86">
        <f t="shared" si="394"/>
        <v>1.2652116417022265E-111</v>
      </c>
      <c r="GS134" s="86">
        <f t="shared" si="395"/>
        <v>3.1760669632436423E-99</v>
      </c>
      <c r="GT134" s="86">
        <f t="shared" si="396"/>
        <v>1.6872450270828756E-103</v>
      </c>
      <c r="GU134" s="86">
        <f t="shared" si="397"/>
        <v>5.584595084244155E-102</v>
      </c>
      <c r="GV134" s="86">
        <f t="shared" si="398"/>
        <v>7.1557514151023779E-123</v>
      </c>
      <c r="GW134" s="86">
        <f t="shared" si="399"/>
        <v>1.7530790735436069E-108</v>
      </c>
      <c r="GX134" s="86">
        <f t="shared" si="400"/>
        <v>7.1425403150611706E-93</v>
      </c>
      <c r="GY134" s="86">
        <f t="shared" si="401"/>
        <v>2.3006428402141507E-50</v>
      </c>
      <c r="GZ134" s="86">
        <f t="shared" si="402"/>
        <v>9.0694926647261973E-54</v>
      </c>
      <c r="HA134" s="86">
        <f t="shared" si="403"/>
        <v>2.371136103242478E-61</v>
      </c>
      <c r="HC134" s="86">
        <f t="shared" si="326"/>
        <v>6.3029052680047158E-9</v>
      </c>
      <c r="HD134" s="86">
        <f t="shared" si="404"/>
        <v>1.8090156342379535E-12</v>
      </c>
      <c r="HE134" s="86">
        <f t="shared" si="405"/>
        <v>2.3418716076406161E-14</v>
      </c>
      <c r="HF134" s="86">
        <f t="shared" si="406"/>
        <v>4.4104486788786816E-21</v>
      </c>
      <c r="HG134" s="86">
        <f t="shared" si="407"/>
        <v>3.2397907536487161E-18</v>
      </c>
      <c r="HH134" s="86">
        <f t="shared" si="408"/>
        <v>1.8092775003938516E-23</v>
      </c>
      <c r="HI134" s="86">
        <f t="shared" si="409"/>
        <v>8.0866121025636041E-24</v>
      </c>
      <c r="HJ134" s="86">
        <f t="shared" si="410"/>
        <v>5.4026312039728436E-14</v>
      </c>
      <c r="HK134" s="86">
        <f t="shared" si="411"/>
        <v>1.9968026537872623E-36</v>
      </c>
      <c r="HL134" s="86">
        <f t="shared" si="412"/>
        <v>1.9217613212207877E-18</v>
      </c>
      <c r="HM134" s="86">
        <f t="shared" si="413"/>
        <v>2.6539761112623385E-28</v>
      </c>
      <c r="HN134" s="86">
        <f t="shared" si="414"/>
        <v>2.243373616977962E-20</v>
      </c>
      <c r="HO134" s="86">
        <f t="shared" si="415"/>
        <v>1.4132269512130975E-9</v>
      </c>
      <c r="HP134" s="86">
        <f t="shared" si="416"/>
        <v>5.0930693111609037E-13</v>
      </c>
      <c r="HQ134" s="86">
        <f t="shared" si="417"/>
        <v>3.4144798377583782E-13</v>
      </c>
      <c r="HS134" s="86">
        <f t="shared" si="327"/>
        <v>7.6632666572717481E-6</v>
      </c>
      <c r="HT134" s="86">
        <f t="shared" si="418"/>
        <v>2.4001521737345661E-4</v>
      </c>
      <c r="HU134" s="86">
        <f t="shared" si="419"/>
        <v>1.2614544121834464E-4</v>
      </c>
      <c r="HV134" s="86">
        <f t="shared" si="420"/>
        <v>1.2977109046798864E-4</v>
      </c>
      <c r="HW134" s="86">
        <f t="shared" si="421"/>
        <v>1.1113902995049923E-4</v>
      </c>
      <c r="HX134" s="86">
        <f t="shared" si="422"/>
        <v>1.3532614059376226E-4</v>
      </c>
      <c r="HY134" s="86">
        <f t="shared" si="423"/>
        <v>2.6145827141068577E-5</v>
      </c>
      <c r="HZ134" s="86">
        <f t="shared" si="424"/>
        <v>1.761182814532096E-6</v>
      </c>
      <c r="IA134" s="86">
        <f t="shared" si="425"/>
        <v>2.1041477485253234E-4</v>
      </c>
      <c r="IB134" s="86">
        <f t="shared" si="426"/>
        <v>7.113667430763324E-5</v>
      </c>
      <c r="IC134" s="86">
        <f t="shared" si="427"/>
        <v>1.7009637026301449E-5</v>
      </c>
      <c r="ID134" s="86">
        <f t="shared" si="428"/>
        <v>2.5872139758940869E-5</v>
      </c>
      <c r="IE134" s="86">
        <f t="shared" si="429"/>
        <v>1.0888097602645261E-7</v>
      </c>
      <c r="IF134" s="86">
        <f t="shared" si="430"/>
        <v>9.5892181812086202E-6</v>
      </c>
      <c r="IG134" s="86">
        <f t="shared" si="431"/>
        <v>8.5953855740989783E-5</v>
      </c>
      <c r="II134" s="86">
        <f t="shared" si="328"/>
        <v>1.4481670515171104E-36</v>
      </c>
      <c r="IJ134" s="86">
        <f t="shared" si="329"/>
        <v>4.7009409758191988E-25</v>
      </c>
      <c r="IK134" s="86">
        <f t="shared" si="330"/>
        <v>3.0989627471032974E-28</v>
      </c>
      <c r="IL134" s="86">
        <f t="shared" si="331"/>
        <v>1.4888817877240469E-28</v>
      </c>
      <c r="IM134" s="86">
        <f t="shared" si="332"/>
        <v>1.069361200030653E-31</v>
      </c>
      <c r="IN134" s="86">
        <f t="shared" si="333"/>
        <v>1.4938166406537893E-29</v>
      </c>
      <c r="IO134" s="86">
        <f t="shared" si="334"/>
        <v>4.8481628041110287E-35</v>
      </c>
      <c r="IP134" s="86">
        <f t="shared" si="335"/>
        <v>3.4746732090554709E-46</v>
      </c>
      <c r="IQ134" s="86">
        <f t="shared" si="336"/>
        <v>6.9019180939310981E-31</v>
      </c>
      <c r="IR134" s="86">
        <f t="shared" si="337"/>
        <v>6.4157920773509201E-35</v>
      </c>
      <c r="IS134" s="86">
        <f t="shared" si="338"/>
        <v>4.9013667864598363E-38</v>
      </c>
      <c r="IT134" s="86">
        <f t="shared" si="339"/>
        <v>2.2502909260005431E-34</v>
      </c>
      <c r="IU134" s="86">
        <f t="shared" si="340"/>
        <v>4.0281323381506325E-49</v>
      </c>
      <c r="IV134" s="86">
        <f t="shared" si="341"/>
        <v>4.188161270240784E-38</v>
      </c>
      <c r="IW134" s="86">
        <f t="shared" si="342"/>
        <v>3.4666811338735699E-37</v>
      </c>
      <c r="IY134" s="86">
        <f t="shared" si="343"/>
        <v>7.6695695625397528E-6</v>
      </c>
      <c r="IZ134" s="86">
        <f t="shared" si="344"/>
        <v>2.4001521918247225E-4</v>
      </c>
      <c r="JA134" s="86">
        <f t="shared" si="345"/>
        <v>1.2614544124176335E-4</v>
      </c>
      <c r="JB134" s="86">
        <f t="shared" si="346"/>
        <v>1.2977109046798864E-4</v>
      </c>
      <c r="JC134" s="86">
        <f t="shared" si="347"/>
        <v>1.1113902995050247E-4</v>
      </c>
      <c r="JD134" s="86">
        <f t="shared" si="348"/>
        <v>1.3532614059376226E-4</v>
      </c>
      <c r="JE134" s="86">
        <f t="shared" si="349"/>
        <v>2.6145827141068577E-5</v>
      </c>
      <c r="JF134" s="86">
        <f t="shared" si="350"/>
        <v>1.761182868558408E-6</v>
      </c>
      <c r="JG134" s="86">
        <f t="shared" si="351"/>
        <v>2.1041477485253234E-4</v>
      </c>
      <c r="JH134" s="86">
        <f t="shared" si="352"/>
        <v>7.1136674307635165E-5</v>
      </c>
      <c r="JI134" s="86">
        <f t="shared" si="353"/>
        <v>1.7009637026301449E-5</v>
      </c>
      <c r="JJ134" s="86">
        <f t="shared" si="354"/>
        <v>2.5872139758940893E-5</v>
      </c>
      <c r="JK134" s="86">
        <f t="shared" si="355"/>
        <v>1.1029420297766572E-7</v>
      </c>
      <c r="JL134" s="86">
        <f t="shared" si="356"/>
        <v>9.589218690515552E-6</v>
      </c>
      <c r="JM134" s="86">
        <f t="shared" si="357"/>
        <v>8.5953856082437763E-5</v>
      </c>
    </row>
    <row r="135" spans="2:273" x14ac:dyDescent="0.25">
      <c r="B135" s="2">
        <v>108</v>
      </c>
      <c r="C135" s="37">
        <v>48.8</v>
      </c>
      <c r="D135" s="37">
        <v>51.274000000000001</v>
      </c>
      <c r="E135" s="37">
        <v>51</v>
      </c>
      <c r="F135" s="37">
        <v>51.515999999999998</v>
      </c>
      <c r="G135" s="37">
        <v>51.323</v>
      </c>
      <c r="H135" s="37">
        <v>54.597000000000001</v>
      </c>
      <c r="I135" s="37">
        <v>52.564999999999998</v>
      </c>
      <c r="J135" s="37">
        <v>51.935000000000002</v>
      </c>
      <c r="K135" s="37">
        <v>50.402999999999999</v>
      </c>
      <c r="L135" s="37">
        <v>50.581000000000003</v>
      </c>
      <c r="M135" s="37">
        <v>52.241999999999997</v>
      </c>
      <c r="N135" s="37">
        <v>50.366999999999997</v>
      </c>
      <c r="O135" s="37">
        <v>54.683</v>
      </c>
      <c r="P135" s="37">
        <v>54.067</v>
      </c>
      <c r="Q135" s="37">
        <v>50.835999999999999</v>
      </c>
      <c r="S135" s="4">
        <f t="shared" si="229"/>
        <v>48.417045687743645</v>
      </c>
      <c r="T135" s="4">
        <f t="shared" si="230"/>
        <v>49.327150220763357</v>
      </c>
      <c r="U135" s="4">
        <f t="shared" si="231"/>
        <v>49.828067001845348</v>
      </c>
      <c r="V135" s="4">
        <f t="shared" si="232"/>
        <v>50.563580083118055</v>
      </c>
      <c r="W135" s="4">
        <f t="shared" si="233"/>
        <v>51.80288098835431</v>
      </c>
      <c r="X135" s="4">
        <f t="shared" si="234"/>
        <v>52.684870553836298</v>
      </c>
      <c r="Y135" s="4">
        <f t="shared" si="235"/>
        <v>50.942384678725617</v>
      </c>
      <c r="Z135" s="4">
        <f t="shared" si="236"/>
        <v>50.931748499391112</v>
      </c>
      <c r="AA135" s="4">
        <f t="shared" si="237"/>
        <v>49.428473259772375</v>
      </c>
      <c r="AB135" s="4">
        <f t="shared" si="238"/>
        <v>49.353807061172553</v>
      </c>
      <c r="AC135" s="4">
        <f t="shared" si="239"/>
        <v>49.489524213048796</v>
      </c>
      <c r="AD135" s="4">
        <f t="shared" si="240"/>
        <v>50.546430644114359</v>
      </c>
      <c r="AE135" s="4">
        <f t="shared" si="241"/>
        <v>53.434718219887742</v>
      </c>
      <c r="AF135" s="4">
        <f t="shared" si="242"/>
        <v>54.107124370425375</v>
      </c>
      <c r="AG135" s="4">
        <f t="shared" si="243"/>
        <v>53.315031116800796</v>
      </c>
      <c r="AI135" s="4">
        <f t="shared" si="244"/>
        <v>0.38295431225635213</v>
      </c>
      <c r="AJ135" s="4">
        <f t="shared" si="245"/>
        <v>1.9468497792366435</v>
      </c>
      <c r="AK135" s="4">
        <f t="shared" si="246"/>
        <v>1.1719329981546522</v>
      </c>
      <c r="AL135" s="4">
        <f t="shared" si="247"/>
        <v>0.95241991688194361</v>
      </c>
      <c r="AM135" s="4">
        <f t="shared" si="248"/>
        <v>-0.47988098835431003</v>
      </c>
      <c r="AN135" s="4">
        <f t="shared" si="249"/>
        <v>1.9121294461637035</v>
      </c>
      <c r="AO135" s="4">
        <f t="shared" si="250"/>
        <v>1.622615321274381</v>
      </c>
      <c r="AP135" s="4">
        <f t="shared" si="251"/>
        <v>1.00325150060889</v>
      </c>
      <c r="AQ135" s="4">
        <f t="shared" si="252"/>
        <v>0.97452674022762409</v>
      </c>
      <c r="AR135" s="4">
        <f t="shared" si="253"/>
        <v>1.2271929388274501</v>
      </c>
      <c r="AS135" s="4">
        <f t="shared" si="254"/>
        <v>2.7524757869512015</v>
      </c>
      <c r="AT135" s="4">
        <f t="shared" si="255"/>
        <v>-0.17943064411436183</v>
      </c>
      <c r="AU135" s="4">
        <f t="shared" si="256"/>
        <v>1.2482817801122579</v>
      </c>
      <c r="AV135" s="4">
        <f t="shared" si="432"/>
        <v>-4.0124370425374423E-2</v>
      </c>
      <c r="AW135" s="4">
        <f t="shared" si="432"/>
        <v>-2.4790311168007975</v>
      </c>
      <c r="AY135" s="2">
        <f t="shared" si="308"/>
        <v>48.417045685766332</v>
      </c>
      <c r="AZ135" s="2">
        <f t="shared" si="359"/>
        <v>49.317955799515865</v>
      </c>
      <c r="BA135" s="2">
        <f t="shared" si="360"/>
        <v>49.814704041690767</v>
      </c>
      <c r="BB135" s="2">
        <f t="shared" si="361"/>
        <v>50.549839279249795</v>
      </c>
      <c r="BC135" s="2">
        <f t="shared" si="362"/>
        <v>51.782239522072075</v>
      </c>
      <c r="BD135" s="2">
        <f t="shared" si="363"/>
        <v>52.652103837418423</v>
      </c>
      <c r="BE135" s="2">
        <f t="shared" si="364"/>
        <v>50.933962808602644</v>
      </c>
      <c r="BF135" s="2">
        <f t="shared" si="365"/>
        <v>50.930699113926373</v>
      </c>
      <c r="BG135" s="2">
        <f t="shared" si="366"/>
        <v>49.363451096968205</v>
      </c>
      <c r="BH135" s="2">
        <f t="shared" si="367"/>
        <v>49.325265672547175</v>
      </c>
      <c r="BI135" s="2">
        <f t="shared" si="368"/>
        <v>49.480741919348802</v>
      </c>
      <c r="BJ135" s="2">
        <f t="shared" si="369"/>
        <v>50.532405948469581</v>
      </c>
      <c r="BK135" s="2">
        <f t="shared" si="370"/>
        <v>53.434598834955715</v>
      </c>
      <c r="BL135" s="2">
        <f t="shared" si="371"/>
        <v>54.099445209639036</v>
      </c>
      <c r="BM135" s="2">
        <f t="shared" si="372"/>
        <v>53.223772339386983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48.8</v>
      </c>
      <c r="CF135" s="2">
        <f t="shared" si="310"/>
        <v>51.274000000000001</v>
      </c>
      <c r="CG135" s="2">
        <f t="shared" si="311"/>
        <v>51</v>
      </c>
      <c r="CH135" s="2">
        <f t="shared" si="312"/>
        <v>51.515999999999998</v>
      </c>
      <c r="CI135" s="2">
        <f t="shared" si="313"/>
        <v>51.323</v>
      </c>
      <c r="CJ135" s="2">
        <f t="shared" si="314"/>
        <v>54.597000000000001</v>
      </c>
      <c r="CK135" s="2">
        <f t="shared" si="315"/>
        <v>52.564999999999998</v>
      </c>
      <c r="CL135" s="2">
        <f t="shared" si="316"/>
        <v>51.935000000000002</v>
      </c>
      <c r="CM135" s="2">
        <f t="shared" si="317"/>
        <v>50.402999999999999</v>
      </c>
      <c r="CN135" s="2">
        <f t="shared" si="318"/>
        <v>50.581000000000003</v>
      </c>
      <c r="CO135" s="2">
        <f t="shared" si="319"/>
        <v>52.241999999999997</v>
      </c>
      <c r="CP135" s="2">
        <f t="shared" si="320"/>
        <v>50.366999999999997</v>
      </c>
      <c r="CQ135" s="2">
        <f t="shared" si="321"/>
        <v>54.683</v>
      </c>
      <c r="CR135" s="2">
        <f t="shared" si="322"/>
        <v>54.067</v>
      </c>
      <c r="CS135" s="2">
        <f t="shared" si="323"/>
        <v>50.835999999999999</v>
      </c>
      <c r="CU135" s="2">
        <f t="shared" si="273"/>
        <v>48.8</v>
      </c>
      <c r="CV135" s="2">
        <f t="shared" si="274"/>
        <v>51.274000000000001</v>
      </c>
      <c r="CW135" s="2">
        <f t="shared" si="275"/>
        <v>51</v>
      </c>
      <c r="CX135" s="2">
        <f t="shared" si="276"/>
        <v>51.515999999999998</v>
      </c>
      <c r="CY135" s="2">
        <f t="shared" si="277"/>
        <v>51.323</v>
      </c>
      <c r="CZ135" s="2">
        <f t="shared" si="278"/>
        <v>54.597000000000001</v>
      </c>
      <c r="DA135" s="2">
        <f t="shared" si="279"/>
        <v>52.564999999999998</v>
      </c>
      <c r="DB135" s="2">
        <f t="shared" si="280"/>
        <v>51.935000000000002</v>
      </c>
      <c r="DC135" s="2">
        <f t="shared" si="281"/>
        <v>50.402999999999999</v>
      </c>
      <c r="DD135" s="2">
        <f t="shared" si="282"/>
        <v>50.581000000000003</v>
      </c>
      <c r="DE135" s="2">
        <f t="shared" si="283"/>
        <v>52.241999999999997</v>
      </c>
      <c r="DF135" s="2">
        <f t="shared" si="284"/>
        <v>50.366999999999997</v>
      </c>
      <c r="DG135" s="2">
        <f t="shared" si="285"/>
        <v>54.683</v>
      </c>
      <c r="DH135" s="2">
        <f t="shared" si="286"/>
        <v>54.067</v>
      </c>
      <c r="DI135" s="2">
        <f t="shared" si="287"/>
        <v>50.835999999999999</v>
      </c>
      <c r="DK135" s="2">
        <f t="shared" si="288"/>
        <v>74.446975123571832</v>
      </c>
      <c r="DL135" s="2">
        <f t="shared" si="433"/>
        <v>89.337331442616744</v>
      </c>
      <c r="DM135" s="2">
        <f t="shared" si="433"/>
        <v>91.926365448504995</v>
      </c>
      <c r="DN135" s="2">
        <f t="shared" si="433"/>
        <v>102.64835366958623</v>
      </c>
      <c r="DO135" s="2">
        <f t="shared" si="433"/>
        <v>83.08781621866504</v>
      </c>
      <c r="DP135" s="2">
        <f t="shared" si="433"/>
        <v>85.581544246451244</v>
      </c>
      <c r="DQ135" s="2">
        <f t="shared" si="433"/>
        <v>77.011911163227012</v>
      </c>
      <c r="DR135" s="2">
        <f t="shared" si="433"/>
        <v>81.907445778611631</v>
      </c>
      <c r="DS135" s="2">
        <f t="shared" si="433"/>
        <v>90.875467770034831</v>
      </c>
      <c r="DT135" s="2">
        <f t="shared" si="433"/>
        <v>91.695331707317067</v>
      </c>
      <c r="DU135" s="2">
        <f t="shared" si="433"/>
        <v>80.80396969981237</v>
      </c>
      <c r="DV135" s="2">
        <f t="shared" si="433"/>
        <v>81.241915584415608</v>
      </c>
      <c r="DW135" s="2">
        <f t="shared" si="433"/>
        <v>83.953580652080646</v>
      </c>
      <c r="DX135" s="2">
        <f t="shared" si="433"/>
        <v>72.589372268907567</v>
      </c>
      <c r="DY135" s="2">
        <f t="shared" si="433"/>
        <v>66.635818181818181</v>
      </c>
      <c r="EA135" s="2">
        <f t="shared" si="228"/>
        <v>48.355404434728293</v>
      </c>
      <c r="EB135" s="2">
        <f t="shared" si="290"/>
        <v>49.227029537130491</v>
      </c>
      <c r="EC135" s="2">
        <f t="shared" si="291"/>
        <v>49.711383204356551</v>
      </c>
      <c r="ED135" s="2">
        <f t="shared" si="292"/>
        <v>50.423132018967721</v>
      </c>
      <c r="EE135" s="2">
        <f t="shared" si="293"/>
        <v>51.69980958730693</v>
      </c>
      <c r="EF135" s="2">
        <f t="shared" si="294"/>
        <v>52.565642845157754</v>
      </c>
      <c r="EG135" s="2">
        <f t="shared" si="295"/>
        <v>50.853237707456046</v>
      </c>
      <c r="EH135" s="2">
        <f t="shared" si="296"/>
        <v>50.834358509125018</v>
      </c>
      <c r="EI135" s="2">
        <f t="shared" si="297"/>
        <v>49.247579803980464</v>
      </c>
      <c r="EJ135" s="2">
        <f t="shared" si="298"/>
        <v>49.19648084492259</v>
      </c>
      <c r="EK135" s="2">
        <f t="shared" si="299"/>
        <v>49.379628981638902</v>
      </c>
      <c r="EL135" s="2">
        <f t="shared" si="300"/>
        <v>50.442229336163201</v>
      </c>
      <c r="EM135" s="2">
        <f t="shared" si="301"/>
        <v>53.316082049192985</v>
      </c>
      <c r="EN135" s="2">
        <f t="shared" si="302"/>
        <v>54.029831773676449</v>
      </c>
      <c r="EO135" s="2">
        <f t="shared" si="303"/>
        <v>53.168429061944053</v>
      </c>
      <c r="EQ135" s="2">
        <f t="shared" si="304"/>
        <v>48.207553849709811</v>
      </c>
      <c r="ER135" s="2">
        <f t="shared" si="434"/>
        <v>49.139839614687446</v>
      </c>
      <c r="ES135" s="2">
        <f t="shared" si="434"/>
        <v>49.536310023827241</v>
      </c>
      <c r="ET135" s="2">
        <f t="shared" si="434"/>
        <v>50.369871479499778</v>
      </c>
      <c r="EU135" s="2">
        <f t="shared" si="434"/>
        <v>51.623935666006886</v>
      </c>
      <c r="EV135" s="2">
        <f t="shared" si="434"/>
        <v>52.534364585474862</v>
      </c>
      <c r="EW135" s="2">
        <f t="shared" si="434"/>
        <v>50.793437523065137</v>
      </c>
      <c r="EX135" s="2">
        <f t="shared" si="434"/>
        <v>50.900797892678597</v>
      </c>
      <c r="EY135" s="2">
        <f t="shared" si="434"/>
        <v>49.207382727656807</v>
      </c>
      <c r="EZ135" s="2">
        <f t="shared" si="434"/>
        <v>49.123214780326592</v>
      </c>
      <c r="FA135" s="2">
        <f t="shared" si="434"/>
        <v>49.364366613974056</v>
      </c>
      <c r="FB135" s="2">
        <f t="shared" si="434"/>
        <v>50.399333286285582</v>
      </c>
      <c r="FC135" s="2">
        <f t="shared" si="434"/>
        <v>53.170316465573912</v>
      </c>
      <c r="FD135" s="2">
        <f t="shared" si="434"/>
        <v>53.972150227941299</v>
      </c>
      <c r="FE135" s="2">
        <f t="shared" si="434"/>
        <v>53.100128348324546</v>
      </c>
      <c r="FG135" s="2">
        <f t="shared" si="306"/>
        <v>0.99760494191863547</v>
      </c>
      <c r="FH135" s="2">
        <f t="shared" si="435"/>
        <v>0.99770866923579393</v>
      </c>
      <c r="FI135" s="2">
        <f t="shared" si="435"/>
        <v>0.99750970463991129</v>
      </c>
      <c r="FJ135" s="2">
        <f t="shared" si="435"/>
        <v>0.99756309020043377</v>
      </c>
      <c r="FK135" s="2">
        <f t="shared" si="435"/>
        <v>0.9973469089028848</v>
      </c>
      <c r="FL135" s="2">
        <f t="shared" si="435"/>
        <v>0.99736941516682298</v>
      </c>
      <c r="FM135" s="2">
        <f t="shared" si="435"/>
        <v>0.99688598091035963</v>
      </c>
      <c r="FN135" s="2">
        <f t="shared" si="435"/>
        <v>0.99692618384047149</v>
      </c>
      <c r="FO135" s="2">
        <f t="shared" si="435"/>
        <v>0.99720226799996903</v>
      </c>
      <c r="FP135" s="2">
        <f t="shared" si="435"/>
        <v>0.99694477735778286</v>
      </c>
      <c r="FQ135" s="2">
        <f t="shared" si="435"/>
        <v>0.99677607885554154</v>
      </c>
      <c r="FR135" s="2">
        <f t="shared" si="435"/>
        <v>0.99705622856601983</v>
      </c>
      <c r="FS135" s="2">
        <f t="shared" si="435"/>
        <v>0.99608812378050127</v>
      </c>
      <c r="FT135" s="2">
        <f t="shared" si="435"/>
        <v>0.99622641192035499</v>
      </c>
      <c r="FU135" s="2">
        <f t="shared" si="435"/>
        <v>0.99585990961288606</v>
      </c>
      <c r="FW135" s="2">
        <f t="shared" si="324"/>
        <v>5.7461808193729983E-3</v>
      </c>
      <c r="FX135" s="2">
        <f t="shared" si="376"/>
        <v>1.1236462939821031E-2</v>
      </c>
      <c r="FY135" s="2">
        <f t="shared" si="377"/>
        <v>1.0321038717370922E-2</v>
      </c>
      <c r="FZ135" s="2">
        <f t="shared" si="378"/>
        <v>1.0531138971582655E-2</v>
      </c>
      <c r="GA135" s="2">
        <f t="shared" si="379"/>
        <v>1.1140931827676259E-2</v>
      </c>
      <c r="GB135" s="2">
        <f t="shared" si="380"/>
        <v>1.2473111458073704E-2</v>
      </c>
      <c r="GC135" s="2">
        <f t="shared" si="381"/>
        <v>1.226597144835217E-2</v>
      </c>
      <c r="GD135" s="2">
        <f t="shared" si="382"/>
        <v>1.2457174972048287E-2</v>
      </c>
      <c r="GE135" s="2">
        <f t="shared" si="383"/>
        <v>1.4736924243426711E-2</v>
      </c>
      <c r="GF135" s="2">
        <f t="shared" si="384"/>
        <v>1.4449033181312019E-2</v>
      </c>
      <c r="GG135" s="2">
        <f t="shared" si="385"/>
        <v>1.288520801032046E-2</v>
      </c>
      <c r="GH135" s="2">
        <f t="shared" si="386"/>
        <v>1.1437515766026966E-2</v>
      </c>
      <c r="GI135" s="2">
        <f t="shared" si="387"/>
        <v>9.1469907623103891E-3</v>
      </c>
      <c r="GJ135" s="2">
        <f t="shared" si="388"/>
        <v>7.326863531783836E-3</v>
      </c>
      <c r="GK135" s="2">
        <f t="shared" si="389"/>
        <v>6.0457756573906191E-3</v>
      </c>
      <c r="GM135" s="86">
        <f t="shared" si="325"/>
        <v>7.0045856468025979E-49</v>
      </c>
      <c r="GN135" s="86">
        <f t="shared" si="390"/>
        <v>2.3975791597408252E-54</v>
      </c>
      <c r="GO135" s="86">
        <f t="shared" si="391"/>
        <v>7.1878663676441466E-64</v>
      </c>
      <c r="GP135" s="86">
        <f t="shared" si="392"/>
        <v>4.3736644839132655E-87</v>
      </c>
      <c r="GQ135" s="86">
        <f t="shared" si="393"/>
        <v>5.3686117645694874E-84</v>
      </c>
      <c r="GR135" s="86">
        <f t="shared" si="394"/>
        <v>7.2939118966668055E-117</v>
      </c>
      <c r="GS135" s="86">
        <f t="shared" si="395"/>
        <v>8.6754690538181288E-104</v>
      </c>
      <c r="GT135" s="86">
        <f t="shared" si="396"/>
        <v>2.8529839213191635E-108</v>
      </c>
      <c r="GU135" s="86">
        <f t="shared" si="397"/>
        <v>1.2808962589758453E-106</v>
      </c>
      <c r="GV135" s="86">
        <f t="shared" si="398"/>
        <v>1.6100777636947416E-128</v>
      </c>
      <c r="GW135" s="86">
        <f t="shared" si="399"/>
        <v>1.6329066087791097E-113</v>
      </c>
      <c r="GX135" s="86">
        <f t="shared" si="400"/>
        <v>3.4240289897636606E-97</v>
      </c>
      <c r="GY135" s="86">
        <f t="shared" si="401"/>
        <v>1.1634318579611774E-52</v>
      </c>
      <c r="GZ135" s="86">
        <f t="shared" si="402"/>
        <v>3.2407965124584598E-56</v>
      </c>
      <c r="HA135" s="86">
        <f t="shared" si="403"/>
        <v>3.7681350141323071E-64</v>
      </c>
      <c r="HC135" s="86">
        <f t="shared" si="326"/>
        <v>9.3191064992303264E-10</v>
      </c>
      <c r="HD135" s="86">
        <f t="shared" si="404"/>
        <v>9.9898745647510171E-14</v>
      </c>
      <c r="HE135" s="86">
        <f t="shared" si="405"/>
        <v>7.8056970723756238E-16</v>
      </c>
      <c r="HF135" s="86">
        <f t="shared" si="406"/>
        <v>3.241438141064488E-23</v>
      </c>
      <c r="HG135" s="86">
        <f t="shared" si="407"/>
        <v>5.4875164910512301E-20</v>
      </c>
      <c r="HH135" s="86">
        <f t="shared" si="408"/>
        <v>7.9899472827291105E-26</v>
      </c>
      <c r="HI135" s="86">
        <f t="shared" si="409"/>
        <v>3.9957083667620352E-26</v>
      </c>
      <c r="HJ135" s="86">
        <f t="shared" si="410"/>
        <v>2.9730255927603325E-15</v>
      </c>
      <c r="HK135" s="86">
        <f t="shared" si="411"/>
        <v>8.8130335741134489E-40</v>
      </c>
      <c r="HL135" s="86">
        <f t="shared" si="412"/>
        <v>4.4302030015288549E-20</v>
      </c>
      <c r="HM135" s="86">
        <f t="shared" si="413"/>
        <v>5.4749146719863805E-31</v>
      </c>
      <c r="HN135" s="86">
        <f t="shared" si="414"/>
        <v>2.4296821574496317E-22</v>
      </c>
      <c r="HO135" s="86">
        <f t="shared" si="415"/>
        <v>1.7522240224386512E-10</v>
      </c>
      <c r="HP135" s="86">
        <f t="shared" si="416"/>
        <v>2.605506751825953E-14</v>
      </c>
      <c r="HQ135" s="86">
        <f t="shared" si="417"/>
        <v>1.7071929434837044E-14</v>
      </c>
      <c r="HS135" s="86">
        <f t="shared" si="327"/>
        <v>1.9355951626315685E-5</v>
      </c>
      <c r="HT135" s="86">
        <f t="shared" si="418"/>
        <v>4.9641714608140118E-4</v>
      </c>
      <c r="HU135" s="86">
        <f t="shared" si="419"/>
        <v>2.7787335839919919E-4</v>
      </c>
      <c r="HV135" s="86">
        <f t="shared" si="420"/>
        <v>2.8777641734817111E-4</v>
      </c>
      <c r="HW135" s="86">
        <f t="shared" si="421"/>
        <v>2.6223708459171494E-4</v>
      </c>
      <c r="HX135" s="86">
        <f t="shared" si="422"/>
        <v>3.1312982147489726E-4</v>
      </c>
      <c r="HY135" s="86">
        <f t="shared" si="423"/>
        <v>7.0911412674807547E-5</v>
      </c>
      <c r="HZ135" s="86">
        <f t="shared" si="424"/>
        <v>6.4608890725950733E-6</v>
      </c>
      <c r="IA135" s="86">
        <f t="shared" si="425"/>
        <v>5.0100185092950735E-4</v>
      </c>
      <c r="IB135" s="86">
        <f t="shared" si="426"/>
        <v>1.8957504037650795E-4</v>
      </c>
      <c r="IC135" s="86">
        <f t="shared" si="427"/>
        <v>4.9803608582435373E-5</v>
      </c>
      <c r="ID135" s="86">
        <f t="shared" si="428"/>
        <v>6.8488865898755583E-5</v>
      </c>
      <c r="IE135" s="86">
        <f t="shared" si="429"/>
        <v>4.3656484246962373E-7</v>
      </c>
      <c r="IF135" s="86">
        <f t="shared" si="430"/>
        <v>2.3177131526492526E-5</v>
      </c>
      <c r="IG135" s="86">
        <f t="shared" si="431"/>
        <v>1.6165106483476046E-4</v>
      </c>
      <c r="II135" s="86">
        <f t="shared" si="328"/>
        <v>2.3663405592193608E-35</v>
      </c>
      <c r="IJ135" s="86">
        <f t="shared" si="329"/>
        <v>4.0472307600886311E-24</v>
      </c>
      <c r="IK135" s="86">
        <f t="shared" si="330"/>
        <v>3.4094287909204917E-27</v>
      </c>
      <c r="IL135" s="86">
        <f t="shared" si="331"/>
        <v>1.7032734942561169E-27</v>
      </c>
      <c r="IM135" s="86">
        <f t="shared" si="332"/>
        <v>1.6782932569017661E-30</v>
      </c>
      <c r="IN135" s="86">
        <f t="shared" si="333"/>
        <v>2.057642587351334E-28</v>
      </c>
      <c r="IO135" s="86">
        <f t="shared" si="334"/>
        <v>1.1019660344402738E-33</v>
      </c>
      <c r="IP135" s="86">
        <f t="shared" si="335"/>
        <v>2.2633344000852702E-44</v>
      </c>
      <c r="IQ135" s="86">
        <f t="shared" si="336"/>
        <v>1.1985349683052744E-29</v>
      </c>
      <c r="IR135" s="86">
        <f t="shared" si="337"/>
        <v>1.6232124485854457E-33</v>
      </c>
      <c r="IS135" s="86">
        <f t="shared" si="338"/>
        <v>1.5293332670498769E-36</v>
      </c>
      <c r="IT135" s="86">
        <f t="shared" si="339"/>
        <v>4.5857729614557389E-33</v>
      </c>
      <c r="IU135" s="86">
        <f t="shared" si="340"/>
        <v>2.5889792784456316E-47</v>
      </c>
      <c r="IV135" s="86">
        <f t="shared" si="341"/>
        <v>8.910535527486708E-37</v>
      </c>
      <c r="IW135" s="86">
        <f t="shared" si="342"/>
        <v>6.1192808528652581E-36</v>
      </c>
      <c r="IY135" s="86">
        <f t="shared" si="343"/>
        <v>1.9356883536965608E-5</v>
      </c>
      <c r="IZ135" s="86">
        <f t="shared" si="344"/>
        <v>4.9641714618129989E-4</v>
      </c>
      <c r="JA135" s="86">
        <f t="shared" si="345"/>
        <v>2.7787335839997977E-4</v>
      </c>
      <c r="JB135" s="86">
        <f t="shared" si="346"/>
        <v>2.8777641734817111E-4</v>
      </c>
      <c r="JC135" s="86">
        <f t="shared" si="347"/>
        <v>2.62237084591715E-4</v>
      </c>
      <c r="JD135" s="86">
        <f t="shared" si="348"/>
        <v>3.1312982147489726E-4</v>
      </c>
      <c r="JE135" s="86">
        <f t="shared" si="349"/>
        <v>7.0911412674807547E-5</v>
      </c>
      <c r="JF135" s="86">
        <f t="shared" si="350"/>
        <v>6.4608890755680988E-6</v>
      </c>
      <c r="JG135" s="86">
        <f t="shared" si="351"/>
        <v>5.0100185092950735E-4</v>
      </c>
      <c r="JH135" s="86">
        <f t="shared" si="352"/>
        <v>1.89575040376508E-4</v>
      </c>
      <c r="JI135" s="86">
        <f t="shared" si="353"/>
        <v>4.9803608582435373E-5</v>
      </c>
      <c r="JJ135" s="86">
        <f t="shared" si="354"/>
        <v>6.8488865898755583E-5</v>
      </c>
      <c r="JK135" s="86">
        <f t="shared" si="355"/>
        <v>4.3674006487186758E-7</v>
      </c>
      <c r="JL135" s="86">
        <f t="shared" si="356"/>
        <v>2.3177131552547595E-5</v>
      </c>
      <c r="JM135" s="86">
        <f t="shared" si="357"/>
        <v>1.6165106485183239E-4</v>
      </c>
    </row>
    <row r="136" spans="2:273" x14ac:dyDescent="0.25">
      <c r="B136" s="2">
        <v>109</v>
      </c>
      <c r="C136" s="37">
        <v>47.72</v>
      </c>
      <c r="D136" s="37">
        <v>49.628999999999998</v>
      </c>
      <c r="E136" s="37">
        <v>51.354999999999997</v>
      </c>
      <c r="F136" s="37">
        <v>52.613</v>
      </c>
      <c r="G136" s="37">
        <v>50.645000000000003</v>
      </c>
      <c r="H136" s="37">
        <v>53.581000000000003</v>
      </c>
      <c r="I136" s="37">
        <v>52.564999999999998</v>
      </c>
      <c r="J136" s="37">
        <v>49.145000000000003</v>
      </c>
      <c r="K136" s="37">
        <v>50.064999999999998</v>
      </c>
      <c r="L136" s="37">
        <v>51.402999999999999</v>
      </c>
      <c r="M136" s="37">
        <v>50.935000000000002</v>
      </c>
      <c r="N136" s="37">
        <v>50.433</v>
      </c>
      <c r="O136" s="37">
        <v>53.45</v>
      </c>
      <c r="P136" s="37">
        <v>54.533000000000001</v>
      </c>
      <c r="Q136" s="37">
        <v>53.442999999999998</v>
      </c>
      <c r="S136" s="4">
        <f t="shared" si="229"/>
        <v>48.272565253791299</v>
      </c>
      <c r="T136" s="4">
        <f t="shared" si="230"/>
        <v>49.165672834807346</v>
      </c>
      <c r="U136" s="4">
        <f t="shared" si="231"/>
        <v>49.660775429144515</v>
      </c>
      <c r="V136" s="4">
        <f t="shared" si="232"/>
        <v>50.394744383496388</v>
      </c>
      <c r="W136" s="4">
        <f t="shared" si="233"/>
        <v>51.654006735746094</v>
      </c>
      <c r="X136" s="4">
        <f t="shared" si="234"/>
        <v>52.562408899631265</v>
      </c>
      <c r="Y136" s="4">
        <f t="shared" si="235"/>
        <v>50.772406125186038</v>
      </c>
      <c r="Z136" s="4">
        <f t="shared" si="236"/>
        <v>50.701657994508871</v>
      </c>
      <c r="AA136" s="4">
        <f t="shared" si="237"/>
        <v>49.326772652420217</v>
      </c>
      <c r="AB136" s="4">
        <f t="shared" si="238"/>
        <v>49.211128010511203</v>
      </c>
      <c r="AC136" s="4">
        <f t="shared" si="239"/>
        <v>49.304376276859571</v>
      </c>
      <c r="AD136" s="4">
        <f t="shared" si="240"/>
        <v>50.403045523715704</v>
      </c>
      <c r="AE136" s="4">
        <f t="shared" si="241"/>
        <v>53.246620815531116</v>
      </c>
      <c r="AF136" s="4">
        <f t="shared" si="242"/>
        <v>53.957879979492439</v>
      </c>
      <c r="AG136" s="4">
        <f t="shared" si="243"/>
        <v>53.273175339477042</v>
      </c>
      <c r="AI136" s="4">
        <f t="shared" si="244"/>
        <v>-0.55256525379130039</v>
      </c>
      <c r="AJ136" s="4">
        <f t="shared" si="245"/>
        <v>0.46332716519265205</v>
      </c>
      <c r="AK136" s="4">
        <f t="shared" si="246"/>
        <v>1.6942245708554822</v>
      </c>
      <c r="AL136" s="4">
        <f t="shared" si="247"/>
        <v>2.2182556165036118</v>
      </c>
      <c r="AM136" s="4">
        <f t="shared" si="248"/>
        <v>-1.009006735746091</v>
      </c>
      <c r="AN136" s="4">
        <f t="shared" si="249"/>
        <v>1.018591100368738</v>
      </c>
      <c r="AO136" s="4">
        <f t="shared" si="250"/>
        <v>1.79259387481396</v>
      </c>
      <c r="AP136" s="4">
        <f t="shared" si="251"/>
        <v>-1.5566579945088677</v>
      </c>
      <c r="AQ136" s="4">
        <f t="shared" si="252"/>
        <v>0.73822734757978026</v>
      </c>
      <c r="AR136" s="4">
        <f t="shared" si="253"/>
        <v>2.1918719894887957</v>
      </c>
      <c r="AS136" s="4">
        <f t="shared" si="254"/>
        <v>1.630623723140431</v>
      </c>
      <c r="AT136" s="4">
        <f t="shared" si="255"/>
        <v>2.9954476284295595E-2</v>
      </c>
      <c r="AU136" s="4">
        <f t="shared" si="256"/>
        <v>0.20337918446888636</v>
      </c>
      <c r="AV136" s="4">
        <f t="shared" si="432"/>
        <v>0.57512002050756195</v>
      </c>
      <c r="AW136" s="4">
        <f t="shared" si="432"/>
        <v>0.16982466052295564</v>
      </c>
      <c r="AY136" s="2">
        <f t="shared" si="308"/>
        <v>48.272565253606757</v>
      </c>
      <c r="AZ136" s="2">
        <f t="shared" si="359"/>
        <v>49.148172114206275</v>
      </c>
      <c r="BA136" s="2">
        <f t="shared" si="360"/>
        <v>49.633791214583354</v>
      </c>
      <c r="BB136" s="2">
        <f t="shared" si="361"/>
        <v>50.366850307694627</v>
      </c>
      <c r="BC136" s="2">
        <f t="shared" si="362"/>
        <v>51.60981493356239</v>
      </c>
      <c r="BD136" s="2">
        <f t="shared" si="363"/>
        <v>52.49353573344127</v>
      </c>
      <c r="BE136" s="2">
        <f t="shared" si="364"/>
        <v>50.751838702743555</v>
      </c>
      <c r="BF136" s="2">
        <f t="shared" si="365"/>
        <v>50.698261947385959</v>
      </c>
      <c r="BG136" s="2">
        <f t="shared" si="366"/>
        <v>49.187625548989644</v>
      </c>
      <c r="BH136" s="2">
        <f t="shared" si="367"/>
        <v>49.143222610610501</v>
      </c>
      <c r="BI136" s="2">
        <f t="shared" si="368"/>
        <v>49.281406979451951</v>
      </c>
      <c r="BJ136" s="2">
        <f t="shared" si="369"/>
        <v>50.369479645417641</v>
      </c>
      <c r="BK136" s="2">
        <f t="shared" si="370"/>
        <v>53.246193653542662</v>
      </c>
      <c r="BL136" s="2">
        <f t="shared" si="371"/>
        <v>53.940726458824379</v>
      </c>
      <c r="BM136" s="2">
        <f t="shared" si="372"/>
        <v>53.111535610527852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47.72</v>
      </c>
      <c r="CF136" s="2">
        <f t="shared" si="310"/>
        <v>49.628999999999998</v>
      </c>
      <c r="CG136" s="2">
        <f t="shared" si="311"/>
        <v>51.354999999999997</v>
      </c>
      <c r="CH136" s="2">
        <f t="shared" si="312"/>
        <v>52.613</v>
      </c>
      <c r="CI136" s="2">
        <f t="shared" si="313"/>
        <v>50.645000000000003</v>
      </c>
      <c r="CJ136" s="2">
        <f t="shared" si="314"/>
        <v>53.581000000000003</v>
      </c>
      <c r="CK136" s="2">
        <f t="shared" si="315"/>
        <v>52.564999999999998</v>
      </c>
      <c r="CL136" s="2">
        <f t="shared" si="316"/>
        <v>49.145000000000003</v>
      </c>
      <c r="CM136" s="2">
        <f t="shared" si="317"/>
        <v>50.064999999999998</v>
      </c>
      <c r="CN136" s="2">
        <f t="shared" si="318"/>
        <v>51.402999999999999</v>
      </c>
      <c r="CO136" s="2">
        <f t="shared" si="319"/>
        <v>50.935000000000002</v>
      </c>
      <c r="CP136" s="2">
        <f t="shared" si="320"/>
        <v>50.433</v>
      </c>
      <c r="CQ136" s="2">
        <f t="shared" si="321"/>
        <v>53.45</v>
      </c>
      <c r="CR136" s="2">
        <f t="shared" si="322"/>
        <v>54.533000000000001</v>
      </c>
      <c r="CS136" s="2">
        <f t="shared" si="323"/>
        <v>53.442999999999998</v>
      </c>
      <c r="CU136" s="2">
        <f t="shared" si="273"/>
        <v>47.72</v>
      </c>
      <c r="CV136" s="2">
        <f t="shared" si="274"/>
        <v>49.628999999999998</v>
      </c>
      <c r="CW136" s="2">
        <f t="shared" si="275"/>
        <v>51.354999999999997</v>
      </c>
      <c r="CX136" s="2">
        <f t="shared" si="276"/>
        <v>52.613</v>
      </c>
      <c r="CY136" s="2">
        <f t="shared" si="277"/>
        <v>50.645000000000003</v>
      </c>
      <c r="CZ136" s="2">
        <f t="shared" si="278"/>
        <v>53.581000000000003</v>
      </c>
      <c r="DA136" s="2">
        <f t="shared" si="279"/>
        <v>52.564999999999998</v>
      </c>
      <c r="DB136" s="2">
        <f t="shared" si="280"/>
        <v>49.145000000000003</v>
      </c>
      <c r="DC136" s="2">
        <f t="shared" si="281"/>
        <v>50.064999999999998</v>
      </c>
      <c r="DD136" s="2">
        <f t="shared" si="282"/>
        <v>51.402999999999999</v>
      </c>
      <c r="DE136" s="2">
        <f t="shared" si="283"/>
        <v>50.935000000000002</v>
      </c>
      <c r="DF136" s="2">
        <f t="shared" si="284"/>
        <v>50.433</v>
      </c>
      <c r="DG136" s="2">
        <f t="shared" si="285"/>
        <v>53.45</v>
      </c>
      <c r="DH136" s="2">
        <f t="shared" si="286"/>
        <v>54.533000000000001</v>
      </c>
      <c r="DI136" s="2">
        <f t="shared" si="287"/>
        <v>53.442999999999998</v>
      </c>
      <c r="DK136" s="2">
        <f t="shared" si="288"/>
        <v>74.583936471922854</v>
      </c>
      <c r="DL136" s="2">
        <f t="shared" si="433"/>
        <v>89.614121897199027</v>
      </c>
      <c r="DM136" s="2">
        <f t="shared" si="433"/>
        <v>92.231820598006664</v>
      </c>
      <c r="DN136" s="2">
        <f t="shared" si="433"/>
        <v>103.0580099667774</v>
      </c>
      <c r="DO136" s="2">
        <f t="shared" si="433"/>
        <v>83.27695016611294</v>
      </c>
      <c r="DP136" s="2">
        <f t="shared" si="433"/>
        <v>85.77484053156148</v>
      </c>
      <c r="DQ136" s="2">
        <f t="shared" si="433"/>
        <v>77.144162195121936</v>
      </c>
      <c r="DR136" s="2">
        <f t="shared" si="433"/>
        <v>82.097862195121948</v>
      </c>
      <c r="DS136" s="2">
        <f t="shared" si="433"/>
        <v>91.148623344947723</v>
      </c>
      <c r="DT136" s="2">
        <f t="shared" si="433"/>
        <v>92.002269512195113</v>
      </c>
      <c r="DU136" s="2">
        <f t="shared" si="433"/>
        <v>81.00567448405252</v>
      </c>
      <c r="DV136" s="2">
        <f t="shared" si="433"/>
        <v>81.447862881304758</v>
      </c>
      <c r="DW136" s="2">
        <f t="shared" si="433"/>
        <v>84.178903689403683</v>
      </c>
      <c r="DX136" s="2">
        <f t="shared" si="433"/>
        <v>72.709684033613456</v>
      </c>
      <c r="DY136" s="2">
        <f t="shared" si="433"/>
        <v>66.732727272727274</v>
      </c>
      <c r="EA136" s="2">
        <f t="shared" si="228"/>
        <v>48.215744846970644</v>
      </c>
      <c r="EB136" s="2">
        <f t="shared" si="290"/>
        <v>49.064270586878145</v>
      </c>
      <c r="EC136" s="2">
        <f t="shared" si="291"/>
        <v>49.538344941243906</v>
      </c>
      <c r="ED136" s="2">
        <f t="shared" si="292"/>
        <v>50.249717388291081</v>
      </c>
      <c r="EE136" s="2">
        <f t="shared" si="293"/>
        <v>51.533748788927326</v>
      </c>
      <c r="EF136" s="2">
        <f t="shared" si="294"/>
        <v>52.413858336676995</v>
      </c>
      <c r="EG136" s="2">
        <f t="shared" si="295"/>
        <v>50.677111840475618</v>
      </c>
      <c r="EH136" s="2">
        <f t="shared" si="296"/>
        <v>50.608364547077862</v>
      </c>
      <c r="EI136" s="2">
        <f t="shared" si="297"/>
        <v>49.080627487790494</v>
      </c>
      <c r="EJ136" s="2">
        <f t="shared" si="298"/>
        <v>49.024164728745738</v>
      </c>
      <c r="EK136" s="2">
        <f t="shared" si="299"/>
        <v>49.187559455687783</v>
      </c>
      <c r="EL136" s="2">
        <f t="shared" si="300"/>
        <v>50.286265063082197</v>
      </c>
      <c r="EM136" s="2">
        <f t="shared" si="301"/>
        <v>53.136585670338306</v>
      </c>
      <c r="EN136" s="2">
        <f t="shared" si="302"/>
        <v>53.87631142881898</v>
      </c>
      <c r="EO136" s="2">
        <f t="shared" si="303"/>
        <v>53.060491803998801</v>
      </c>
      <c r="EQ136" s="2">
        <f t="shared" si="304"/>
        <v>48.090563804378405</v>
      </c>
      <c r="ER136" s="2">
        <f t="shared" si="434"/>
        <v>48.994934356791916</v>
      </c>
      <c r="ES136" s="2">
        <f t="shared" si="434"/>
        <v>49.402182381762174</v>
      </c>
      <c r="ET136" s="2">
        <f t="shared" si="434"/>
        <v>50.227346655707954</v>
      </c>
      <c r="EU136" s="2">
        <f t="shared" si="434"/>
        <v>51.47153632715667</v>
      </c>
      <c r="EV136" s="2">
        <f t="shared" si="434"/>
        <v>52.386172102793296</v>
      </c>
      <c r="EW136" s="2">
        <f t="shared" si="434"/>
        <v>50.642819195441774</v>
      </c>
      <c r="EX136" s="2">
        <f t="shared" si="434"/>
        <v>50.72544759884218</v>
      </c>
      <c r="EY136" s="2">
        <f t="shared" si="434"/>
        <v>49.057854188096769</v>
      </c>
      <c r="EZ136" s="2">
        <f t="shared" si="434"/>
        <v>48.978128038555049</v>
      </c>
      <c r="FA136" s="2">
        <f t="shared" si="434"/>
        <v>49.2065330342121</v>
      </c>
      <c r="FB136" s="2">
        <f t="shared" si="434"/>
        <v>50.248887222518974</v>
      </c>
      <c r="FC136" s="2">
        <f t="shared" si="434"/>
        <v>53.018927852280889</v>
      </c>
      <c r="FD136" s="2">
        <f t="shared" si="434"/>
        <v>53.823677031799065</v>
      </c>
      <c r="FE136" s="2">
        <f t="shared" si="434"/>
        <v>52.970119758566454</v>
      </c>
      <c r="FG136" s="2">
        <f t="shared" si="306"/>
        <v>0.99781522065036488</v>
      </c>
      <c r="FH136" s="2">
        <f t="shared" si="435"/>
        <v>0.99790986010864491</v>
      </c>
      <c r="FI136" s="2">
        <f t="shared" si="435"/>
        <v>0.99772832587144145</v>
      </c>
      <c r="FJ136" s="2">
        <f t="shared" si="435"/>
        <v>0.99777703519648675</v>
      </c>
      <c r="FK136" s="2">
        <f t="shared" si="435"/>
        <v>0.99757978717926454</v>
      </c>
      <c r="FL136" s="2">
        <f t="shared" si="435"/>
        <v>0.99760032268190268</v>
      </c>
      <c r="FM136" s="2">
        <f t="shared" si="435"/>
        <v>0.99715920245797074</v>
      </c>
      <c r="FN136" s="2">
        <f t="shared" si="435"/>
        <v>0.99719588793715308</v>
      </c>
      <c r="FO136" s="2">
        <f t="shared" si="435"/>
        <v>0.99744780981747094</v>
      </c>
      <c r="FP136" s="2">
        <f t="shared" si="435"/>
        <v>0.99721285457517006</v>
      </c>
      <c r="FQ136" s="2">
        <f t="shared" si="435"/>
        <v>0.99705891467301089</v>
      </c>
      <c r="FR136" s="2">
        <f t="shared" si="435"/>
        <v>0.99731455295919147</v>
      </c>
      <c r="FS136" s="2">
        <f t="shared" si="435"/>
        <v>0.9964310980598966</v>
      </c>
      <c r="FT136" s="2">
        <f t="shared" si="435"/>
        <v>0.9965573036729487</v>
      </c>
      <c r="FU136" s="2">
        <f t="shared" si="435"/>
        <v>0.99622281672708946</v>
      </c>
      <c r="FW136" s="2">
        <f t="shared" si="324"/>
        <v>6.2970710020109361E-3</v>
      </c>
      <c r="FX136" s="2">
        <f t="shared" si="376"/>
        <v>1.2307194709481365E-2</v>
      </c>
      <c r="FY136" s="2">
        <f t="shared" si="377"/>
        <v>1.1305536368544216E-2</v>
      </c>
      <c r="FZ136" s="2">
        <f t="shared" si="378"/>
        <v>1.1535443960084189E-2</v>
      </c>
      <c r="GA136" s="2">
        <f t="shared" si="379"/>
        <v>1.2202672705514129E-2</v>
      </c>
      <c r="GB136" s="2">
        <f t="shared" si="380"/>
        <v>1.3660056468095911E-2</v>
      </c>
      <c r="GC136" s="2">
        <f t="shared" si="381"/>
        <v>1.3433473091706094E-2</v>
      </c>
      <c r="GD136" s="2">
        <f t="shared" si="382"/>
        <v>1.3642624411945654E-2</v>
      </c>
      <c r="GE136" s="2">
        <f t="shared" si="383"/>
        <v>1.6135774398312649E-2</v>
      </c>
      <c r="GF136" s="2">
        <f t="shared" si="384"/>
        <v>1.5820995107941761E-2</v>
      </c>
      <c r="GG136" s="2">
        <f t="shared" si="385"/>
        <v>1.4110807903407985E-2</v>
      </c>
      <c r="GH136" s="2">
        <f t="shared" si="386"/>
        <v>1.2527163295468361E-2</v>
      </c>
      <c r="GI136" s="2">
        <f t="shared" si="387"/>
        <v>1.0020632871304697E-2</v>
      </c>
      <c r="GJ136" s="2">
        <f t="shared" si="388"/>
        <v>8.0280712050563915E-3</v>
      </c>
      <c r="GK136" s="2">
        <f t="shared" si="389"/>
        <v>6.6251968056738079E-3</v>
      </c>
      <c r="GM136" s="86">
        <f t="shared" si="325"/>
        <v>4.6717750650555168E-51</v>
      </c>
      <c r="GN136" s="86">
        <f t="shared" si="390"/>
        <v>8.507247162480544E-57</v>
      </c>
      <c r="GO136" s="86">
        <f t="shared" si="391"/>
        <v>9.0426256143420373E-67</v>
      </c>
      <c r="GP136" s="86">
        <f t="shared" si="392"/>
        <v>4.9136643385620339E-91</v>
      </c>
      <c r="GQ136" s="86">
        <f t="shared" si="393"/>
        <v>8.7658105778366247E-88</v>
      </c>
      <c r="GR136" s="86">
        <f t="shared" si="394"/>
        <v>3.1766405296585687E-122</v>
      </c>
      <c r="GS136" s="86">
        <f t="shared" si="395"/>
        <v>1.8644255481242654E-108</v>
      </c>
      <c r="GT136" s="86">
        <f t="shared" si="396"/>
        <v>3.7524352989195484E-113</v>
      </c>
      <c r="GU136" s="86">
        <f t="shared" si="397"/>
        <v>2.3084037179299178E-111</v>
      </c>
      <c r="GV136" s="86">
        <f t="shared" si="398"/>
        <v>2.6949104220711064E-134</v>
      </c>
      <c r="GW136" s="86">
        <f t="shared" si="399"/>
        <v>1.1654753655005221E-118</v>
      </c>
      <c r="GX136" s="86">
        <f t="shared" si="400"/>
        <v>1.3046039829167133E-101</v>
      </c>
      <c r="GY136" s="86">
        <f t="shared" si="401"/>
        <v>5.2126771928695771E-55</v>
      </c>
      <c r="GZ136" s="86">
        <f t="shared" si="402"/>
        <v>1.0182972179849608E-58</v>
      </c>
      <c r="HA136" s="86">
        <f t="shared" si="403"/>
        <v>5.1693915700458456E-67</v>
      </c>
      <c r="HC136" s="86">
        <f t="shared" si="326"/>
        <v>1.2517412826032452E-10</v>
      </c>
      <c r="HD136" s="86">
        <f t="shared" si="404"/>
        <v>4.7345272929003242E-15</v>
      </c>
      <c r="HE136" s="86">
        <f t="shared" si="405"/>
        <v>2.1714079802251551E-17</v>
      </c>
      <c r="HF136" s="86">
        <f t="shared" si="406"/>
        <v>1.8534141287017049E-25</v>
      </c>
      <c r="HG136" s="86">
        <f t="shared" si="407"/>
        <v>7.5959906258763137E-22</v>
      </c>
      <c r="HH136" s="86">
        <f t="shared" si="408"/>
        <v>2.68505289730807E-28</v>
      </c>
      <c r="HI136" s="86">
        <f t="shared" si="409"/>
        <v>1.5252168284372227E-28</v>
      </c>
      <c r="HJ136" s="86">
        <f t="shared" si="410"/>
        <v>1.4292854340422637E-16</v>
      </c>
      <c r="HK136" s="86">
        <f t="shared" si="411"/>
        <v>2.734141575861607E-43</v>
      </c>
      <c r="HL136" s="86">
        <f t="shared" si="412"/>
        <v>8.6108630746037962E-22</v>
      </c>
      <c r="HM136" s="86">
        <f t="shared" si="413"/>
        <v>8.4285020031029131E-34</v>
      </c>
      <c r="HN136" s="86">
        <f t="shared" si="414"/>
        <v>2.1101133287124761E-24</v>
      </c>
      <c r="HO136" s="86">
        <f t="shared" si="415"/>
        <v>1.9555424614324784E-11</v>
      </c>
      <c r="HP136" s="86">
        <f t="shared" si="416"/>
        <v>1.1440057740827837E-15</v>
      </c>
      <c r="HQ136" s="86">
        <f t="shared" si="417"/>
        <v>7.3254196389580803E-16</v>
      </c>
      <c r="HS136" s="86">
        <f t="shared" si="327"/>
        <v>4.7012094480481066E-5</v>
      </c>
      <c r="HT136" s="86">
        <f t="shared" si="418"/>
        <v>9.9235294498061866E-4</v>
      </c>
      <c r="HU136" s="86">
        <f t="shared" si="419"/>
        <v>5.8963605856541992E-4</v>
      </c>
      <c r="HV136" s="86">
        <f t="shared" si="420"/>
        <v>6.1426850185699233E-4</v>
      </c>
      <c r="HW136" s="86">
        <f t="shared" si="421"/>
        <v>5.9229270972233777E-4</v>
      </c>
      <c r="HX136" s="86">
        <f t="shared" si="422"/>
        <v>6.9429248938280132E-4</v>
      </c>
      <c r="HY136" s="86">
        <f t="shared" si="423"/>
        <v>1.8275043152927582E-4</v>
      </c>
      <c r="HZ136" s="86">
        <f t="shared" si="424"/>
        <v>2.2116595159832282E-5</v>
      </c>
      <c r="IA136" s="86">
        <f t="shared" si="425"/>
        <v>1.1368141694319623E-3</v>
      </c>
      <c r="IB136" s="86">
        <f t="shared" si="426"/>
        <v>4.7836447611694747E-4</v>
      </c>
      <c r="IC136" s="86">
        <f t="shared" si="427"/>
        <v>1.3774556939255599E-4</v>
      </c>
      <c r="ID136" s="86">
        <f t="shared" si="428"/>
        <v>1.7272158458804291E-4</v>
      </c>
      <c r="IE136" s="86">
        <f t="shared" si="429"/>
        <v>1.6404321353282077E-6</v>
      </c>
      <c r="IF136" s="86">
        <f t="shared" si="430"/>
        <v>5.4029311403059535E-5</v>
      </c>
      <c r="IG136" s="86">
        <f t="shared" si="431"/>
        <v>2.9718514272414267E-4</v>
      </c>
      <c r="II136" s="86">
        <f t="shared" si="328"/>
        <v>3.6822437254517482E-34</v>
      </c>
      <c r="IJ136" s="86">
        <f t="shared" si="329"/>
        <v>3.3376749859854487E-23</v>
      </c>
      <c r="IK136" s="86">
        <f t="shared" si="330"/>
        <v>3.5782863280636457E-26</v>
      </c>
      <c r="IL136" s="86">
        <f t="shared" si="331"/>
        <v>1.8569797870028456E-26</v>
      </c>
      <c r="IM136" s="86">
        <f t="shared" si="332"/>
        <v>2.4926554200896785E-29</v>
      </c>
      <c r="IN136" s="86">
        <f t="shared" si="333"/>
        <v>2.6857407319775128E-27</v>
      </c>
      <c r="IO136" s="86">
        <f t="shared" si="334"/>
        <v>2.3493777968156085E-32</v>
      </c>
      <c r="IP136" s="86">
        <f t="shared" si="335"/>
        <v>1.3525461664656411E-42</v>
      </c>
      <c r="IQ136" s="86">
        <f t="shared" si="336"/>
        <v>1.9582030598698764E-28</v>
      </c>
      <c r="IR136" s="86">
        <f t="shared" si="337"/>
        <v>3.8337485635255798E-32</v>
      </c>
      <c r="IS136" s="86">
        <f t="shared" si="338"/>
        <v>4.4430302487564537E-35</v>
      </c>
      <c r="IT136" s="86">
        <f t="shared" si="339"/>
        <v>8.7938739264809819E-32</v>
      </c>
      <c r="IU136" s="86">
        <f t="shared" si="340"/>
        <v>1.5356152645797106E-45</v>
      </c>
      <c r="IV136" s="86">
        <f t="shared" si="341"/>
        <v>1.7922430238594526E-35</v>
      </c>
      <c r="IW136" s="86">
        <f t="shared" si="342"/>
        <v>1.026729023068304E-34</v>
      </c>
      <c r="IY136" s="86">
        <f t="shared" si="343"/>
        <v>4.7012219654609324E-5</v>
      </c>
      <c r="IZ136" s="86">
        <f t="shared" si="344"/>
        <v>9.9235294498535315E-4</v>
      </c>
      <c r="JA136" s="86">
        <f t="shared" si="345"/>
        <v>5.896360585654416E-4</v>
      </c>
      <c r="JB136" s="86">
        <f t="shared" si="346"/>
        <v>6.1426850185699233E-4</v>
      </c>
      <c r="JC136" s="86">
        <f t="shared" si="347"/>
        <v>5.9229270972233777E-4</v>
      </c>
      <c r="JD136" s="86">
        <f t="shared" si="348"/>
        <v>6.9429248938280132E-4</v>
      </c>
      <c r="JE136" s="86">
        <f t="shared" si="349"/>
        <v>1.8275043152927582E-4</v>
      </c>
      <c r="JF136" s="86">
        <f t="shared" si="350"/>
        <v>2.211659515997521E-5</v>
      </c>
      <c r="JG136" s="86">
        <f t="shared" si="351"/>
        <v>1.1368141694319623E-3</v>
      </c>
      <c r="JH136" s="86">
        <f t="shared" si="352"/>
        <v>4.7836447611694747E-4</v>
      </c>
      <c r="JI136" s="86">
        <f t="shared" si="353"/>
        <v>1.3774556939255599E-4</v>
      </c>
      <c r="JJ136" s="86">
        <f t="shared" si="354"/>
        <v>1.7272158458804291E-4</v>
      </c>
      <c r="JK136" s="86">
        <f t="shared" si="355"/>
        <v>1.640451690752822E-6</v>
      </c>
      <c r="JL136" s="86">
        <f t="shared" si="356"/>
        <v>5.4029311404203538E-5</v>
      </c>
      <c r="JM136" s="86">
        <f t="shared" si="357"/>
        <v>2.9718514272487521E-4</v>
      </c>
    </row>
    <row r="137" spans="2:273" x14ac:dyDescent="0.25">
      <c r="B137" s="2">
        <v>110</v>
      </c>
      <c r="C137" s="37">
        <v>49.6</v>
      </c>
      <c r="D137" s="37">
        <v>50.435000000000002</v>
      </c>
      <c r="E137" s="37">
        <v>48.097000000000001</v>
      </c>
      <c r="F137" s="37">
        <v>50.548000000000002</v>
      </c>
      <c r="G137" s="37">
        <v>51.805999999999997</v>
      </c>
      <c r="H137" s="37">
        <v>54.128999999999998</v>
      </c>
      <c r="I137" s="37">
        <v>51.918999999999997</v>
      </c>
      <c r="J137" s="37">
        <v>51.015999999999998</v>
      </c>
      <c r="K137" s="37">
        <v>49.854999999999997</v>
      </c>
      <c r="L137" s="37">
        <v>48.225999999999999</v>
      </c>
      <c r="M137" s="37">
        <v>49.774000000000001</v>
      </c>
      <c r="N137" s="37">
        <v>51.2</v>
      </c>
      <c r="O137" s="37">
        <v>51.45</v>
      </c>
      <c r="P137" s="37">
        <v>53.817</v>
      </c>
      <c r="Q137" s="37">
        <v>53.540999999999997</v>
      </c>
      <c r="S137" s="4">
        <f t="shared" si="229"/>
        <v>48.128479016021345</v>
      </c>
      <c r="T137" s="4">
        <f t="shared" si="230"/>
        <v>49.011095618194155</v>
      </c>
      <c r="U137" s="4">
        <f t="shared" si="231"/>
        <v>49.505941303922135</v>
      </c>
      <c r="V137" s="4">
        <f t="shared" si="232"/>
        <v>50.239060843061104</v>
      </c>
      <c r="W137" s="4">
        <f t="shared" si="233"/>
        <v>51.528242408485383</v>
      </c>
      <c r="X137" s="4">
        <f t="shared" si="234"/>
        <v>52.473872307707126</v>
      </c>
      <c r="Y137" s="4">
        <f t="shared" si="235"/>
        <v>50.617852737748258</v>
      </c>
      <c r="Z137" s="4">
        <f t="shared" si="236"/>
        <v>50.476718769393507</v>
      </c>
      <c r="AA137" s="4">
        <f t="shared" si="237"/>
        <v>49.295475324144753</v>
      </c>
      <c r="AB137" s="4">
        <f t="shared" si="238"/>
        <v>49.114531174907839</v>
      </c>
      <c r="AC137" s="4">
        <f t="shared" si="239"/>
        <v>49.139327835167244</v>
      </c>
      <c r="AD137" s="4">
        <f t="shared" si="240"/>
        <v>50.283436268763069</v>
      </c>
      <c r="AE137" s="4">
        <f t="shared" si="241"/>
        <v>53.05992430587758</v>
      </c>
      <c r="AF137" s="4">
        <f t="shared" si="242"/>
        <v>53.819279420198868</v>
      </c>
      <c r="AG137" s="4">
        <f t="shared" si="243"/>
        <v>53.279087155970032</v>
      </c>
      <c r="AI137" s="4">
        <f t="shared" si="244"/>
        <v>1.4715209839786567</v>
      </c>
      <c r="AJ137" s="4">
        <f t="shared" si="245"/>
        <v>1.4239043818058477</v>
      </c>
      <c r="AK137" s="4">
        <f t="shared" si="246"/>
        <v>-1.4089413039221341</v>
      </c>
      <c r="AL137" s="4">
        <f t="shared" si="247"/>
        <v>0.30893915693889795</v>
      </c>
      <c r="AM137" s="4">
        <f t="shared" si="248"/>
        <v>0.27775759151461443</v>
      </c>
      <c r="AN137" s="4">
        <f t="shared" si="249"/>
        <v>1.6551276922928722</v>
      </c>
      <c r="AO137" s="4">
        <f t="shared" si="250"/>
        <v>1.3011472622517388</v>
      </c>
      <c r="AP137" s="4">
        <f t="shared" si="251"/>
        <v>0.53928123060649114</v>
      </c>
      <c r="AQ137" s="4">
        <f t="shared" si="252"/>
        <v>0.55952467585524346</v>
      </c>
      <c r="AR137" s="4">
        <f t="shared" si="253"/>
        <v>-0.88853117490783973</v>
      </c>
      <c r="AS137" s="4">
        <f t="shared" si="254"/>
        <v>0.63467216483275735</v>
      </c>
      <c r="AT137" s="4">
        <f t="shared" si="255"/>
        <v>0.91656373123693413</v>
      </c>
      <c r="AU137" s="4">
        <f t="shared" si="256"/>
        <v>-1.609924305877577</v>
      </c>
      <c r="AV137" s="4">
        <f t="shared" si="432"/>
        <v>-2.279420198867399E-3</v>
      </c>
      <c r="AW137" s="4">
        <f t="shared" si="432"/>
        <v>0.26191284402996473</v>
      </c>
      <c r="AY137" s="2">
        <f t="shared" si="308"/>
        <v>48.128479016005969</v>
      </c>
      <c r="AZ137" s="2">
        <f t="shared" si="359"/>
        <v>48.978967333310138</v>
      </c>
      <c r="BA137" s="2">
        <f t="shared" si="360"/>
        <v>49.453563627187258</v>
      </c>
      <c r="BB137" s="2">
        <f t="shared" si="361"/>
        <v>50.184675508134085</v>
      </c>
      <c r="BC137" s="2">
        <f t="shared" si="362"/>
        <v>51.437903750827928</v>
      </c>
      <c r="BD137" s="2">
        <f t="shared" si="363"/>
        <v>52.335495788232365</v>
      </c>
      <c r="BE137" s="2">
        <f t="shared" si="364"/>
        <v>50.57024488332965</v>
      </c>
      <c r="BF137" s="2">
        <f t="shared" si="365"/>
        <v>50.466491971438195</v>
      </c>
      <c r="BG137" s="2">
        <f t="shared" si="366"/>
        <v>49.012545825946901</v>
      </c>
      <c r="BH137" s="2">
        <f t="shared" si="367"/>
        <v>48.962014506304271</v>
      </c>
      <c r="BI137" s="2">
        <f t="shared" si="368"/>
        <v>49.082736449192382</v>
      </c>
      <c r="BJ137" s="2">
        <f t="shared" si="369"/>
        <v>50.207087966995644</v>
      </c>
      <c r="BK137" s="2">
        <f t="shared" si="370"/>
        <v>53.058495043986866</v>
      </c>
      <c r="BL137" s="2">
        <f t="shared" si="371"/>
        <v>53.782383044590915</v>
      </c>
      <c r="BM137" s="2">
        <f t="shared" si="372"/>
        <v>52.999558345766616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49.6</v>
      </c>
      <c r="CF137" s="2">
        <f t="shared" si="310"/>
        <v>50.435000000000002</v>
      </c>
      <c r="CG137" s="2">
        <f t="shared" si="311"/>
        <v>48.097000000000001</v>
      </c>
      <c r="CH137" s="2">
        <f t="shared" si="312"/>
        <v>50.548000000000002</v>
      </c>
      <c r="CI137" s="2">
        <f t="shared" si="313"/>
        <v>51.805999999999997</v>
      </c>
      <c r="CJ137" s="2">
        <f t="shared" si="314"/>
        <v>54.128999999999998</v>
      </c>
      <c r="CK137" s="2">
        <f t="shared" si="315"/>
        <v>51.918999999999997</v>
      </c>
      <c r="CL137" s="2">
        <f t="shared" si="316"/>
        <v>51.015999999999998</v>
      </c>
      <c r="CM137" s="2">
        <f t="shared" si="317"/>
        <v>49.854999999999997</v>
      </c>
      <c r="CN137" s="2">
        <f t="shared" si="318"/>
        <v>48.225999999999999</v>
      </c>
      <c r="CO137" s="2">
        <f t="shared" si="319"/>
        <v>49.774000000000001</v>
      </c>
      <c r="CP137" s="2">
        <f t="shared" si="320"/>
        <v>51.2</v>
      </c>
      <c r="CQ137" s="2">
        <f t="shared" si="321"/>
        <v>51.45</v>
      </c>
      <c r="CR137" s="2">
        <f t="shared" si="322"/>
        <v>53.817</v>
      </c>
      <c r="CS137" s="2">
        <f t="shared" si="323"/>
        <v>53.540999999999997</v>
      </c>
      <c r="CU137" s="2">
        <f t="shared" si="273"/>
        <v>49.6</v>
      </c>
      <c r="CV137" s="2">
        <f t="shared" si="274"/>
        <v>50.435000000000002</v>
      </c>
      <c r="CW137" s="2">
        <f t="shared" si="275"/>
        <v>48.097000000000001</v>
      </c>
      <c r="CX137" s="2">
        <f t="shared" si="276"/>
        <v>50.548000000000002</v>
      </c>
      <c r="CY137" s="2">
        <f t="shared" si="277"/>
        <v>51.805999999999997</v>
      </c>
      <c r="CZ137" s="2">
        <f t="shared" si="278"/>
        <v>54.128999999999998</v>
      </c>
      <c r="DA137" s="2">
        <f t="shared" si="279"/>
        <v>51.918999999999997</v>
      </c>
      <c r="DB137" s="2">
        <f t="shared" si="280"/>
        <v>51.015999999999998</v>
      </c>
      <c r="DC137" s="2">
        <f t="shared" si="281"/>
        <v>49.854999999999997</v>
      </c>
      <c r="DD137" s="2">
        <f t="shared" si="282"/>
        <v>48.225999999999999</v>
      </c>
      <c r="DE137" s="2">
        <f t="shared" si="283"/>
        <v>49.774000000000001</v>
      </c>
      <c r="DF137" s="2">
        <f t="shared" si="284"/>
        <v>51.2</v>
      </c>
      <c r="DG137" s="2">
        <f t="shared" si="285"/>
        <v>51.45</v>
      </c>
      <c r="DH137" s="2">
        <f t="shared" si="286"/>
        <v>53.817</v>
      </c>
      <c r="DI137" s="2">
        <f t="shared" si="287"/>
        <v>53.540999999999997</v>
      </c>
      <c r="DK137" s="2">
        <f t="shared" si="288"/>
        <v>74.72089782027389</v>
      </c>
      <c r="DL137" s="2">
        <f t="shared" si="433"/>
        <v>89.890912351781324</v>
      </c>
      <c r="DM137" s="2">
        <f t="shared" si="433"/>
        <v>92.537275747508318</v>
      </c>
      <c r="DN137" s="2">
        <f t="shared" si="433"/>
        <v>103.4676662639686</v>
      </c>
      <c r="DO137" s="2">
        <f t="shared" si="433"/>
        <v>83.466084113560839</v>
      </c>
      <c r="DP137" s="2">
        <f t="shared" si="433"/>
        <v>85.968136816671716</v>
      </c>
      <c r="DQ137" s="2">
        <f t="shared" si="433"/>
        <v>77.276413227016874</v>
      </c>
      <c r="DR137" s="2">
        <f t="shared" si="433"/>
        <v>82.288278611632279</v>
      </c>
      <c r="DS137" s="2">
        <f t="shared" si="433"/>
        <v>91.421778919860614</v>
      </c>
      <c r="DT137" s="2">
        <f t="shared" si="433"/>
        <v>92.309207317073174</v>
      </c>
      <c r="DU137" s="2">
        <f t="shared" si="433"/>
        <v>81.207379268292684</v>
      </c>
      <c r="DV137" s="2">
        <f t="shared" si="433"/>
        <v>81.653810178193908</v>
      </c>
      <c r="DW137" s="2">
        <f t="shared" si="433"/>
        <v>84.404226726726719</v>
      </c>
      <c r="DX137" s="2">
        <f t="shared" si="433"/>
        <v>72.829995798319331</v>
      </c>
      <c r="DY137" s="2">
        <f t="shared" si="433"/>
        <v>66.829636363636368</v>
      </c>
      <c r="EA137" s="2">
        <f t="shared" si="228"/>
        <v>48.076085259212988</v>
      </c>
      <c r="EB137" s="2">
        <f t="shared" si="290"/>
        <v>48.901511636625798</v>
      </c>
      <c r="EC137" s="2">
        <f t="shared" si="291"/>
        <v>49.365306678131269</v>
      </c>
      <c r="ED137" s="2">
        <f t="shared" si="292"/>
        <v>50.076302757614442</v>
      </c>
      <c r="EE137" s="2">
        <f t="shared" si="293"/>
        <v>51.367687990547715</v>
      </c>
      <c r="EF137" s="2">
        <f t="shared" si="294"/>
        <v>52.262073828196236</v>
      </c>
      <c r="EG137" s="2">
        <f t="shared" si="295"/>
        <v>50.50098597349519</v>
      </c>
      <c r="EH137" s="2">
        <f t="shared" si="296"/>
        <v>50.382370585030714</v>
      </c>
      <c r="EI137" s="2">
        <f t="shared" si="297"/>
        <v>48.913675171600531</v>
      </c>
      <c r="EJ137" s="2">
        <f t="shared" si="298"/>
        <v>48.85184861256888</v>
      </c>
      <c r="EK137" s="2">
        <f t="shared" si="299"/>
        <v>48.995489929736671</v>
      </c>
      <c r="EL137" s="2">
        <f t="shared" si="300"/>
        <v>50.130300790001193</v>
      </c>
      <c r="EM137" s="2">
        <f t="shared" si="301"/>
        <v>52.957089291483626</v>
      </c>
      <c r="EN137" s="2">
        <f t="shared" si="302"/>
        <v>53.722791083961518</v>
      </c>
      <c r="EO137" s="2">
        <f t="shared" si="303"/>
        <v>52.952554546053548</v>
      </c>
      <c r="EQ137" s="2">
        <f t="shared" si="304"/>
        <v>47.973573759047007</v>
      </c>
      <c r="ER137" s="2">
        <f t="shared" si="434"/>
        <v>48.850029098896385</v>
      </c>
      <c r="ES137" s="2">
        <f t="shared" si="434"/>
        <v>49.268054739697099</v>
      </c>
      <c r="ET137" s="2">
        <f t="shared" si="434"/>
        <v>50.08482183191613</v>
      </c>
      <c r="EU137" s="2">
        <f t="shared" si="434"/>
        <v>51.319136988306454</v>
      </c>
      <c r="EV137" s="2">
        <f t="shared" si="434"/>
        <v>52.23797962011173</v>
      </c>
      <c r="EW137" s="2">
        <f t="shared" si="434"/>
        <v>50.492200867818411</v>
      </c>
      <c r="EX137" s="2">
        <f t="shared" si="434"/>
        <v>50.550097305005764</v>
      </c>
      <c r="EY137" s="2">
        <f t="shared" si="434"/>
        <v>48.908325648536731</v>
      </c>
      <c r="EZ137" s="2">
        <f t="shared" si="434"/>
        <v>48.833041296783506</v>
      </c>
      <c r="FA137" s="2">
        <f t="shared" si="434"/>
        <v>49.04869945445013</v>
      </c>
      <c r="FB137" s="2">
        <f t="shared" si="434"/>
        <v>50.098441158752365</v>
      </c>
      <c r="FC137" s="2">
        <f t="shared" si="434"/>
        <v>52.867539238987867</v>
      </c>
      <c r="FD137" s="2">
        <f t="shared" si="434"/>
        <v>53.675203835656831</v>
      </c>
      <c r="FE137" s="2">
        <f t="shared" si="434"/>
        <v>52.840111168808356</v>
      </c>
      <c r="FG137" s="2">
        <f t="shared" si="306"/>
        <v>0.99800707443769754</v>
      </c>
      <c r="FH137" s="2">
        <f t="shared" si="435"/>
        <v>0.99809341912468352</v>
      </c>
      <c r="FI137" s="2">
        <f t="shared" si="435"/>
        <v>0.99792779437321488</v>
      </c>
      <c r="FJ137" s="2">
        <f t="shared" si="435"/>
        <v>0.99797223537940372</v>
      </c>
      <c r="FK137" s="2">
        <f t="shared" si="435"/>
        <v>0.99779226953223044</v>
      </c>
      <c r="FL137" s="2">
        <f t="shared" si="435"/>
        <v>0.99781100607851902</v>
      </c>
      <c r="FM137" s="2">
        <f t="shared" si="435"/>
        <v>0.99740851408301134</v>
      </c>
      <c r="FN137" s="2">
        <f t="shared" si="435"/>
        <v>0.99744198826192687</v>
      </c>
      <c r="FO137" s="2">
        <f t="shared" si="435"/>
        <v>0.99767185206872799</v>
      </c>
      <c r="FP137" s="2">
        <f t="shared" si="435"/>
        <v>0.99745746963514104</v>
      </c>
      <c r="FQ137" s="2">
        <f t="shared" si="435"/>
        <v>0.99731700398686962</v>
      </c>
      <c r="FR137" s="2">
        <f t="shared" si="435"/>
        <v>0.9975502643416615</v>
      </c>
      <c r="FS137" s="2">
        <f t="shared" si="435"/>
        <v>0.99674410031315008</v>
      </c>
      <c r="FT137" s="2">
        <f t="shared" si="435"/>
        <v>0.99685927224399173</v>
      </c>
      <c r="FU137" s="2">
        <f t="shared" si="435"/>
        <v>0.99655402263820936</v>
      </c>
      <c r="FW137" s="2">
        <f t="shared" si="324"/>
        <v>6.9004088475296569E-3</v>
      </c>
      <c r="FX137" s="2">
        <f t="shared" si="376"/>
        <v>1.3478566528963438E-2</v>
      </c>
      <c r="FY137" s="2">
        <f t="shared" si="377"/>
        <v>1.2382767771489457E-2</v>
      </c>
      <c r="FZ137" s="2">
        <f t="shared" si="378"/>
        <v>1.2634301832713805E-2</v>
      </c>
      <c r="GA137" s="2">
        <f t="shared" si="379"/>
        <v>1.3364230956071647E-2</v>
      </c>
      <c r="GB137" s="2">
        <f t="shared" si="380"/>
        <v>1.4958240645795991E-2</v>
      </c>
      <c r="GC137" s="2">
        <f t="shared" si="381"/>
        <v>1.4710445058744848E-2</v>
      </c>
      <c r="GD137" s="2">
        <f t="shared" si="382"/>
        <v>1.4939177025120473E-2</v>
      </c>
      <c r="GE137" s="2">
        <f t="shared" si="383"/>
        <v>1.7665024771127417E-2</v>
      </c>
      <c r="GF137" s="2">
        <f t="shared" si="384"/>
        <v>1.7320937825548364E-2</v>
      </c>
      <c r="GG137" s="2">
        <f t="shared" si="385"/>
        <v>1.545115821650154E-2</v>
      </c>
      <c r="GH137" s="2">
        <f t="shared" si="386"/>
        <v>1.3719180437355512E-2</v>
      </c>
      <c r="GI137" s="2">
        <f t="shared" si="387"/>
        <v>1.0976793392033614E-2</v>
      </c>
      <c r="GJ137" s="2">
        <f t="shared" si="388"/>
        <v>8.7957923946722569E-3</v>
      </c>
      <c r="GK137" s="2">
        <f t="shared" si="389"/>
        <v>7.2597435086368305E-3</v>
      </c>
      <c r="GM137" s="86">
        <f t="shared" si="325"/>
        <v>2.7853361917280603E-53</v>
      </c>
      <c r="GN137" s="86">
        <f t="shared" si="390"/>
        <v>2.6571496641639105E-59</v>
      </c>
      <c r="GO137" s="86">
        <f t="shared" si="391"/>
        <v>9.7760892362834546E-70</v>
      </c>
      <c r="GP137" s="86">
        <f t="shared" si="392"/>
        <v>4.4967710982049387E-95</v>
      </c>
      <c r="GQ137" s="86">
        <f t="shared" si="393"/>
        <v>1.1769622634738399E-91</v>
      </c>
      <c r="GR137" s="86">
        <f t="shared" si="394"/>
        <v>1.0451431692699968E-127</v>
      </c>
      <c r="GS137" s="86">
        <f t="shared" si="395"/>
        <v>3.1523639521380862E-113</v>
      </c>
      <c r="GT137" s="86">
        <f t="shared" si="396"/>
        <v>3.8389302951194551E-118</v>
      </c>
      <c r="GU137" s="86">
        <f t="shared" si="397"/>
        <v>3.268706107984525E-116</v>
      </c>
      <c r="GV137" s="86">
        <f t="shared" si="398"/>
        <v>3.3553529942279448E-140</v>
      </c>
      <c r="GW137" s="86">
        <f t="shared" si="399"/>
        <v>6.3740727197489965E-124</v>
      </c>
      <c r="GX137" s="86">
        <f t="shared" si="400"/>
        <v>3.9506325420850373E-106</v>
      </c>
      <c r="GY137" s="86">
        <f t="shared" si="401"/>
        <v>2.0691850084906918E-57</v>
      </c>
      <c r="GZ137" s="86">
        <f t="shared" si="402"/>
        <v>2.8134677083904351E-61</v>
      </c>
      <c r="HA137" s="86">
        <f t="shared" si="403"/>
        <v>6.1218960086864767E-70</v>
      </c>
      <c r="HC137" s="86">
        <f t="shared" si="326"/>
        <v>1.5273900625503728E-11</v>
      </c>
      <c r="HD137" s="86">
        <f t="shared" si="404"/>
        <v>1.9256759610258983E-16</v>
      </c>
      <c r="HE137" s="86">
        <f t="shared" si="405"/>
        <v>5.041232261981132E-19</v>
      </c>
      <c r="HF137" s="86">
        <f t="shared" si="406"/>
        <v>8.2444514683654771E-28</v>
      </c>
      <c r="HG137" s="86">
        <f t="shared" si="407"/>
        <v>8.5922366573020148E-24</v>
      </c>
      <c r="HH137" s="86">
        <f t="shared" si="408"/>
        <v>6.8658727579956488E-31</v>
      </c>
      <c r="HI137" s="86">
        <f t="shared" si="409"/>
        <v>4.4970468272068506E-31</v>
      </c>
      <c r="HJ137" s="86">
        <f t="shared" si="410"/>
        <v>6.0020949046941872E-18</v>
      </c>
      <c r="HK137" s="86">
        <f t="shared" si="411"/>
        <v>5.9617121838304177E-47</v>
      </c>
      <c r="HL137" s="86">
        <f t="shared" si="412"/>
        <v>1.4109618038765656E-23</v>
      </c>
      <c r="HM137" s="86">
        <f t="shared" si="413"/>
        <v>9.6817835961915878E-37</v>
      </c>
      <c r="HN137" s="86">
        <f t="shared" si="414"/>
        <v>1.4693448256283044E-26</v>
      </c>
      <c r="HO137" s="86">
        <f t="shared" si="415"/>
        <v>1.9642009407767809E-12</v>
      </c>
      <c r="HP137" s="86">
        <f t="shared" si="416"/>
        <v>4.310481870056644E-17</v>
      </c>
      <c r="HQ137" s="86">
        <f t="shared" si="417"/>
        <v>2.6970903507109886E-17</v>
      </c>
      <c r="HS137" s="86">
        <f t="shared" si="327"/>
        <v>1.0981392832279576E-4</v>
      </c>
      <c r="HT137" s="86">
        <f t="shared" si="418"/>
        <v>1.9176092728120135E-3</v>
      </c>
      <c r="HU137" s="86">
        <f t="shared" si="419"/>
        <v>1.2054641626248201E-3</v>
      </c>
      <c r="HV137" s="86">
        <f t="shared" si="420"/>
        <v>1.2622949258744565E-3</v>
      </c>
      <c r="HW137" s="86">
        <f t="shared" si="421"/>
        <v>1.2808061754181232E-3</v>
      </c>
      <c r="HX137" s="86">
        <f t="shared" si="422"/>
        <v>1.4754460388354642E-3</v>
      </c>
      <c r="HY137" s="86">
        <f t="shared" si="423"/>
        <v>4.4764155087578312E-4</v>
      </c>
      <c r="HZ137" s="86">
        <f t="shared" si="424"/>
        <v>7.0665199778217869E-5</v>
      </c>
      <c r="IA137" s="86">
        <f t="shared" si="425"/>
        <v>2.4588516438958435E-3</v>
      </c>
      <c r="IB137" s="86">
        <f t="shared" si="426"/>
        <v>1.143272801368116E-3</v>
      </c>
      <c r="IC137" s="86">
        <f t="shared" si="427"/>
        <v>3.5996529637663749E-4</v>
      </c>
      <c r="ID137" s="86">
        <f t="shared" si="428"/>
        <v>4.1505483689135796E-4</v>
      </c>
      <c r="IE137" s="86">
        <f t="shared" si="429"/>
        <v>5.7778385656458245E-6</v>
      </c>
      <c r="IF137" s="86">
        <f t="shared" si="430"/>
        <v>1.2149141005684793E-4</v>
      </c>
      <c r="IG137" s="86">
        <f t="shared" si="431"/>
        <v>5.3412740028236402E-4</v>
      </c>
      <c r="II137" s="86">
        <f t="shared" si="328"/>
        <v>5.456689400369153E-33</v>
      </c>
      <c r="IJ137" s="86">
        <f t="shared" si="329"/>
        <v>2.6366349394099991E-22</v>
      </c>
      <c r="IK137" s="86">
        <f t="shared" si="330"/>
        <v>3.5826420522447207E-25</v>
      </c>
      <c r="IL137" s="86">
        <f t="shared" si="331"/>
        <v>1.9294580929389173E-25</v>
      </c>
      <c r="IM137" s="86">
        <f t="shared" si="332"/>
        <v>3.5036015809463677E-28</v>
      </c>
      <c r="IN137" s="86">
        <f t="shared" si="333"/>
        <v>3.3219061437748024E-26</v>
      </c>
      <c r="IO137" s="86">
        <f t="shared" si="334"/>
        <v>4.6982789954651638E-31</v>
      </c>
      <c r="IP137" s="86">
        <f t="shared" si="335"/>
        <v>7.4153554773726901E-41</v>
      </c>
      <c r="IQ137" s="86">
        <f t="shared" si="336"/>
        <v>3.010228605593534E-27</v>
      </c>
      <c r="IR137" s="86">
        <f t="shared" si="337"/>
        <v>8.4528597727029834E-31</v>
      </c>
      <c r="IS137" s="86">
        <f t="shared" si="338"/>
        <v>1.2018674673087967E-33</v>
      </c>
      <c r="IT137" s="86">
        <f t="shared" si="339"/>
        <v>1.5868979750706661E-30</v>
      </c>
      <c r="IU137" s="86">
        <f t="shared" si="340"/>
        <v>8.4056575655782266E-44</v>
      </c>
      <c r="IV137" s="86">
        <f t="shared" si="341"/>
        <v>3.4080672924123485E-34</v>
      </c>
      <c r="IW137" s="86">
        <f t="shared" si="342"/>
        <v>1.6375143981675607E-33</v>
      </c>
      <c r="IY137" s="86">
        <f t="shared" si="343"/>
        <v>1.0981394359669638E-4</v>
      </c>
      <c r="IZ137" s="86">
        <f t="shared" si="344"/>
        <v>1.917609272812206E-3</v>
      </c>
      <c r="JA137" s="86">
        <f t="shared" si="345"/>
        <v>1.2054641626248206E-3</v>
      </c>
      <c r="JB137" s="86">
        <f t="shared" si="346"/>
        <v>1.2622949258744565E-3</v>
      </c>
      <c r="JC137" s="86">
        <f t="shared" si="347"/>
        <v>1.2808061754181232E-3</v>
      </c>
      <c r="JD137" s="86">
        <f t="shared" si="348"/>
        <v>1.4754460388354642E-3</v>
      </c>
      <c r="JE137" s="86">
        <f t="shared" si="349"/>
        <v>4.4764155087578312E-4</v>
      </c>
      <c r="JF137" s="86">
        <f t="shared" si="350"/>
        <v>7.0665199778223873E-5</v>
      </c>
      <c r="JG137" s="86">
        <f t="shared" si="351"/>
        <v>2.4588516438958435E-3</v>
      </c>
      <c r="JH137" s="86">
        <f t="shared" si="352"/>
        <v>1.143272801368116E-3</v>
      </c>
      <c r="JI137" s="86">
        <f t="shared" si="353"/>
        <v>3.5996529637663749E-4</v>
      </c>
      <c r="JJ137" s="86">
        <f t="shared" si="354"/>
        <v>4.1505483689135796E-4</v>
      </c>
      <c r="JK137" s="86">
        <f t="shared" si="355"/>
        <v>5.7778405298467652E-6</v>
      </c>
      <c r="JL137" s="86">
        <f t="shared" si="356"/>
        <v>1.2149141005689104E-4</v>
      </c>
      <c r="JM137" s="86">
        <f t="shared" si="357"/>
        <v>5.3412740028239102E-4</v>
      </c>
    </row>
    <row r="138" spans="2:273" x14ac:dyDescent="0.25">
      <c r="B138" s="2">
        <v>111</v>
      </c>
      <c r="C138" s="37">
        <v>51.2</v>
      </c>
      <c r="D138" s="37">
        <v>49.694000000000003</v>
      </c>
      <c r="E138" s="37">
        <v>49.758000000000003</v>
      </c>
      <c r="F138" s="37">
        <v>52.951999999999998</v>
      </c>
      <c r="G138" s="37">
        <v>49.871000000000002</v>
      </c>
      <c r="H138" s="37">
        <v>54.902999999999999</v>
      </c>
      <c r="I138" s="37">
        <v>50.79</v>
      </c>
      <c r="J138" s="37">
        <v>49.081000000000003</v>
      </c>
      <c r="K138" s="37">
        <v>50.613</v>
      </c>
      <c r="L138" s="37">
        <v>47.113</v>
      </c>
      <c r="M138" s="37">
        <v>49.064999999999998</v>
      </c>
      <c r="N138" s="37">
        <v>52.033000000000001</v>
      </c>
      <c r="O138" s="37">
        <v>53.933</v>
      </c>
      <c r="P138" s="37">
        <v>53.982999999999997</v>
      </c>
      <c r="Q138" s="37">
        <v>53.377000000000002</v>
      </c>
      <c r="S138" s="4">
        <f t="shared" si="229"/>
        <v>47.984762141451412</v>
      </c>
      <c r="T138" s="4">
        <f t="shared" si="230"/>
        <v>48.867190689450624</v>
      </c>
      <c r="U138" s="4">
        <f t="shared" si="231"/>
        <v>49.371708913852004</v>
      </c>
      <c r="V138" s="4">
        <f t="shared" si="232"/>
        <v>50.105105100145259</v>
      </c>
      <c r="W138" s="4">
        <f t="shared" si="233"/>
        <v>51.442799095988526</v>
      </c>
      <c r="X138" s="4">
        <f t="shared" si="234"/>
        <v>52.443678929193688</v>
      </c>
      <c r="Y138" s="4">
        <f t="shared" si="235"/>
        <v>50.493602786922999</v>
      </c>
      <c r="Z138" s="4">
        <f t="shared" si="236"/>
        <v>50.264028365888997</v>
      </c>
      <c r="AA138" s="4">
        <f t="shared" si="237"/>
        <v>49.384708513345373</v>
      </c>
      <c r="AB138" s="4">
        <f t="shared" si="238"/>
        <v>49.104957415206329</v>
      </c>
      <c r="AC138" s="4">
        <f t="shared" si="239"/>
        <v>49.016045490231605</v>
      </c>
      <c r="AD138" s="4">
        <f t="shared" si="240"/>
        <v>50.210234619450247</v>
      </c>
      <c r="AE138" s="4">
        <f t="shared" si="241"/>
        <v>52.875935048004941</v>
      </c>
      <c r="AF138" s="4">
        <f t="shared" si="242"/>
        <v>53.700810424417973</v>
      </c>
      <c r="AG138" s="4">
        <f t="shared" si="243"/>
        <v>53.359782207420089</v>
      </c>
      <c r="AI138" s="4">
        <f t="shared" si="244"/>
        <v>3.2152378585485906</v>
      </c>
      <c r="AJ138" s="4">
        <f t="shared" si="245"/>
        <v>0.82680931054937901</v>
      </c>
      <c r="AK138" s="4">
        <f t="shared" si="246"/>
        <v>0.3862910861479989</v>
      </c>
      <c r="AL138" s="4">
        <f t="shared" si="247"/>
        <v>2.846894899854739</v>
      </c>
      <c r="AM138" s="4">
        <f t="shared" si="248"/>
        <v>-1.5717990959885242</v>
      </c>
      <c r="AN138" s="4">
        <f t="shared" si="249"/>
        <v>2.4593210708063111</v>
      </c>
      <c r="AO138" s="4">
        <f t="shared" si="250"/>
        <v>0.29639721307700029</v>
      </c>
      <c r="AP138" s="4">
        <f t="shared" si="251"/>
        <v>-1.183028365888994</v>
      </c>
      <c r="AQ138" s="4">
        <f t="shared" si="252"/>
        <v>1.2282914866546264</v>
      </c>
      <c r="AR138" s="4">
        <f t="shared" si="253"/>
        <v>-1.9919574152063291</v>
      </c>
      <c r="AS138" s="4">
        <f t="shared" si="254"/>
        <v>4.8954509768392995E-2</v>
      </c>
      <c r="AT138" s="4">
        <f t="shared" si="255"/>
        <v>1.8227653805497539</v>
      </c>
      <c r="AU138" s="4">
        <f t="shared" si="256"/>
        <v>1.0570649519950592</v>
      </c>
      <c r="AV138" s="4">
        <f t="shared" si="432"/>
        <v>0.28218957558202362</v>
      </c>
      <c r="AW138" s="4">
        <f t="shared" si="432"/>
        <v>1.7217792579913294E-2</v>
      </c>
      <c r="AY138" s="2">
        <f t="shared" si="308"/>
        <v>47.984762141450268</v>
      </c>
      <c r="AZ138" s="2">
        <f t="shared" si="359"/>
        <v>48.81030600708602</v>
      </c>
      <c r="BA138" s="2">
        <f t="shared" si="360"/>
        <v>49.273986152591647</v>
      </c>
      <c r="BB138" s="2">
        <f t="shared" si="361"/>
        <v>50.003268474965559</v>
      </c>
      <c r="BC138" s="2">
        <f t="shared" si="362"/>
        <v>51.266473754793921</v>
      </c>
      <c r="BD138" s="2">
        <f t="shared" si="363"/>
        <v>52.177945868948029</v>
      </c>
      <c r="BE138" s="2">
        <f t="shared" si="364"/>
        <v>50.389155626896319</v>
      </c>
      <c r="BF138" s="2">
        <f t="shared" si="365"/>
        <v>50.235371312530837</v>
      </c>
      <c r="BG138" s="2">
        <f t="shared" si="366"/>
        <v>48.838166784523651</v>
      </c>
      <c r="BH138" s="2">
        <f t="shared" si="367"/>
        <v>48.781595866416865</v>
      </c>
      <c r="BI138" s="2">
        <f t="shared" si="368"/>
        <v>48.884702024319147</v>
      </c>
      <c r="BJ138" s="2">
        <f t="shared" si="369"/>
        <v>50.045194095426815</v>
      </c>
      <c r="BK138" s="2">
        <f t="shared" si="370"/>
        <v>52.871462995013324</v>
      </c>
      <c r="BL138" s="2">
        <f t="shared" si="371"/>
        <v>53.624390769950409</v>
      </c>
      <c r="BM138" s="2">
        <f t="shared" si="372"/>
        <v>52.887816946334532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51.2</v>
      </c>
      <c r="CF138" s="2">
        <f t="shared" si="310"/>
        <v>49.694000000000003</v>
      </c>
      <c r="CG138" s="2">
        <f t="shared" si="311"/>
        <v>49.758000000000003</v>
      </c>
      <c r="CH138" s="2">
        <f t="shared" si="312"/>
        <v>52.951999999999998</v>
      </c>
      <c r="CI138" s="2">
        <f t="shared" si="313"/>
        <v>49.871000000000002</v>
      </c>
      <c r="CJ138" s="2">
        <f t="shared" si="314"/>
        <v>54.902999999999999</v>
      </c>
      <c r="CK138" s="2">
        <f t="shared" si="315"/>
        <v>50.79</v>
      </c>
      <c r="CL138" s="2">
        <f t="shared" si="316"/>
        <v>49.081000000000003</v>
      </c>
      <c r="CM138" s="2">
        <f t="shared" si="317"/>
        <v>50.613</v>
      </c>
      <c r="CN138" s="2">
        <f t="shared" si="318"/>
        <v>47.113</v>
      </c>
      <c r="CO138" s="2">
        <f t="shared" si="319"/>
        <v>49.064999999999998</v>
      </c>
      <c r="CP138" s="2">
        <f t="shared" si="320"/>
        <v>52.033000000000001</v>
      </c>
      <c r="CQ138" s="2">
        <f t="shared" si="321"/>
        <v>53.933</v>
      </c>
      <c r="CR138" s="2">
        <f t="shared" si="322"/>
        <v>53.982999999999997</v>
      </c>
      <c r="CS138" s="2">
        <f t="shared" si="323"/>
        <v>53.377000000000002</v>
      </c>
      <c r="CU138" s="2">
        <f t="shared" si="273"/>
        <v>51.2</v>
      </c>
      <c r="CV138" s="2">
        <f t="shared" si="274"/>
        <v>49.694000000000003</v>
      </c>
      <c r="CW138" s="2">
        <f t="shared" si="275"/>
        <v>49.758000000000003</v>
      </c>
      <c r="CX138" s="2">
        <f t="shared" si="276"/>
        <v>52.951999999999998</v>
      </c>
      <c r="CY138" s="2">
        <f t="shared" si="277"/>
        <v>49.871000000000002</v>
      </c>
      <c r="CZ138" s="2">
        <f t="shared" si="278"/>
        <v>54.902999999999999</v>
      </c>
      <c r="DA138" s="2">
        <f t="shared" si="279"/>
        <v>50.79</v>
      </c>
      <c r="DB138" s="2">
        <f t="shared" si="280"/>
        <v>49.081000000000003</v>
      </c>
      <c r="DC138" s="2">
        <f t="shared" si="281"/>
        <v>50.613</v>
      </c>
      <c r="DD138" s="2">
        <f t="shared" si="282"/>
        <v>47.113</v>
      </c>
      <c r="DE138" s="2">
        <f t="shared" si="283"/>
        <v>49.064999999999998</v>
      </c>
      <c r="DF138" s="2">
        <f t="shared" si="284"/>
        <v>52.033000000000001</v>
      </c>
      <c r="DG138" s="2">
        <f t="shared" si="285"/>
        <v>53.933</v>
      </c>
      <c r="DH138" s="2">
        <f t="shared" si="286"/>
        <v>53.982999999999997</v>
      </c>
      <c r="DI138" s="2">
        <f t="shared" si="287"/>
        <v>53.377000000000002</v>
      </c>
      <c r="DK138" s="2">
        <f t="shared" si="288"/>
        <v>74.857859168624913</v>
      </c>
      <c r="DL138" s="2">
        <f t="shared" si="433"/>
        <v>90.167702806363607</v>
      </c>
      <c r="DM138" s="2">
        <f t="shared" si="433"/>
        <v>92.842730897009972</v>
      </c>
      <c r="DN138" s="2">
        <f t="shared" si="433"/>
        <v>103.87732256115977</v>
      </c>
      <c r="DO138" s="2">
        <f t="shared" si="433"/>
        <v>83.655218061008739</v>
      </c>
      <c r="DP138" s="2">
        <f t="shared" si="433"/>
        <v>86.161433101781967</v>
      </c>
      <c r="DQ138" s="2">
        <f t="shared" si="433"/>
        <v>77.408664258911813</v>
      </c>
      <c r="DR138" s="2">
        <f t="shared" si="433"/>
        <v>82.478695028142596</v>
      </c>
      <c r="DS138" s="2">
        <f t="shared" si="433"/>
        <v>91.694934494773506</v>
      </c>
      <c r="DT138" s="2">
        <f t="shared" si="433"/>
        <v>92.616145121951206</v>
      </c>
      <c r="DU138" s="2">
        <f t="shared" si="433"/>
        <v>81.409084052532833</v>
      </c>
      <c r="DV138" s="2">
        <f t="shared" si="433"/>
        <v>81.859757475083072</v>
      </c>
      <c r="DW138" s="2">
        <f t="shared" si="433"/>
        <v>84.629549764049756</v>
      </c>
      <c r="DX138" s="2">
        <f t="shared" si="433"/>
        <v>72.950307563025206</v>
      </c>
      <c r="DY138" s="2">
        <f t="shared" si="433"/>
        <v>66.926545454545447</v>
      </c>
      <c r="EA138" s="2">
        <f t="shared" si="228"/>
        <v>47.936425671455339</v>
      </c>
      <c r="EB138" s="2">
        <f t="shared" si="290"/>
        <v>48.738752686373459</v>
      </c>
      <c r="EC138" s="2">
        <f t="shared" si="291"/>
        <v>49.192268415018631</v>
      </c>
      <c r="ED138" s="2">
        <f t="shared" si="292"/>
        <v>49.90288812693781</v>
      </c>
      <c r="EE138" s="2">
        <f t="shared" si="293"/>
        <v>51.201627192168104</v>
      </c>
      <c r="EF138" s="2">
        <f t="shared" si="294"/>
        <v>52.110289319715477</v>
      </c>
      <c r="EG138" s="2">
        <f t="shared" si="295"/>
        <v>50.324860106514755</v>
      </c>
      <c r="EH138" s="2">
        <f t="shared" si="296"/>
        <v>50.156376622983558</v>
      </c>
      <c r="EI138" s="2">
        <f t="shared" si="297"/>
        <v>48.74672285541056</v>
      </c>
      <c r="EJ138" s="2">
        <f t="shared" si="298"/>
        <v>48.679532496392028</v>
      </c>
      <c r="EK138" s="2">
        <f t="shared" si="299"/>
        <v>48.803420403785552</v>
      </c>
      <c r="EL138" s="2">
        <f t="shared" si="300"/>
        <v>49.974336516920189</v>
      </c>
      <c r="EM138" s="2">
        <f t="shared" si="301"/>
        <v>52.777592912628947</v>
      </c>
      <c r="EN138" s="2">
        <f t="shared" si="302"/>
        <v>53.569270739104056</v>
      </c>
      <c r="EO138" s="2">
        <f t="shared" si="303"/>
        <v>52.844617288108296</v>
      </c>
      <c r="EQ138" s="2">
        <f t="shared" si="304"/>
        <v>47.856583713715608</v>
      </c>
      <c r="ER138" s="2">
        <f t="shared" si="434"/>
        <v>48.705123841000855</v>
      </c>
      <c r="ES138" s="2">
        <f t="shared" si="434"/>
        <v>49.133927097632025</v>
      </c>
      <c r="ET138" s="2">
        <f t="shared" si="434"/>
        <v>49.942297008124314</v>
      </c>
      <c r="EU138" s="2">
        <f t="shared" si="434"/>
        <v>51.16673764945623</v>
      </c>
      <c r="EV138" s="2">
        <f t="shared" si="434"/>
        <v>52.089787137430164</v>
      </c>
      <c r="EW138" s="2">
        <f t="shared" si="434"/>
        <v>50.341582540195049</v>
      </c>
      <c r="EX138" s="2">
        <f t="shared" si="434"/>
        <v>50.374747011169347</v>
      </c>
      <c r="EY138" s="2">
        <f t="shared" si="434"/>
        <v>48.758797108976694</v>
      </c>
      <c r="EZ138" s="2">
        <f t="shared" si="434"/>
        <v>48.687954555011963</v>
      </c>
      <c r="FA138" s="2">
        <f t="shared" si="434"/>
        <v>48.890865874688167</v>
      </c>
      <c r="FB138" s="2">
        <f t="shared" si="434"/>
        <v>49.947995094985757</v>
      </c>
      <c r="FC138" s="2">
        <f t="shared" si="434"/>
        <v>52.716150625694837</v>
      </c>
      <c r="FD138" s="2">
        <f t="shared" si="434"/>
        <v>53.526730639514597</v>
      </c>
      <c r="FE138" s="2">
        <f t="shared" si="434"/>
        <v>52.710102579050258</v>
      </c>
      <c r="FG138" s="2">
        <f t="shared" si="306"/>
        <v>0.99818211150777347</v>
      </c>
      <c r="FH138" s="2">
        <f t="shared" si="435"/>
        <v>0.99826088582450268</v>
      </c>
      <c r="FI138" s="2">
        <f t="shared" si="435"/>
        <v>0.99810978136034489</v>
      </c>
      <c r="FJ138" s="2">
        <f t="shared" si="435"/>
        <v>0.99815032666521986</v>
      </c>
      <c r="FK138" s="2">
        <f t="shared" si="435"/>
        <v>0.99798613467688924</v>
      </c>
      <c r="FL138" s="2">
        <f t="shared" si="435"/>
        <v>0.99800322922282281</v>
      </c>
      <c r="FM138" s="2">
        <f t="shared" si="435"/>
        <v>0.99763599770755196</v>
      </c>
      <c r="FN138" s="2">
        <f t="shared" si="435"/>
        <v>0.99766654035886848</v>
      </c>
      <c r="FO138" s="2">
        <f t="shared" si="435"/>
        <v>0.99787626880093461</v>
      </c>
      <c r="FP138" s="2">
        <f t="shared" si="435"/>
        <v>0.9976806658777625</v>
      </c>
      <c r="FQ138" s="2">
        <f t="shared" si="435"/>
        <v>0.99755250076175295</v>
      </c>
      <c r="FR138" s="2">
        <f t="shared" si="435"/>
        <v>0.99776533284312097</v>
      </c>
      <c r="FS138" s="2">
        <f t="shared" si="435"/>
        <v>0.99702973326019539</v>
      </c>
      <c r="FT138" s="2">
        <f t="shared" si="435"/>
        <v>0.99713483045345297</v>
      </c>
      <c r="FU138" s="2">
        <f t="shared" si="435"/>
        <v>0.99685627809017785</v>
      </c>
      <c r="FW138" s="2">
        <f t="shared" si="324"/>
        <v>7.5611141172516466E-3</v>
      </c>
      <c r="FX138" s="2">
        <f t="shared" si="376"/>
        <v>1.4759760901483348E-2</v>
      </c>
      <c r="FY138" s="2">
        <f t="shared" si="377"/>
        <v>1.3561233709623536E-2</v>
      </c>
      <c r="FZ138" s="2">
        <f t="shared" si="378"/>
        <v>1.3836370851196976E-2</v>
      </c>
      <c r="GA138" s="2">
        <f t="shared" si="379"/>
        <v>1.463471847637339E-2</v>
      </c>
      <c r="GB138" s="2">
        <f t="shared" si="380"/>
        <v>1.6377749268959033E-2</v>
      </c>
      <c r="GC138" s="2">
        <f t="shared" si="381"/>
        <v>1.6106822860238817E-2</v>
      </c>
      <c r="GD138" s="2">
        <f t="shared" si="382"/>
        <v>1.6356906587551765E-2</v>
      </c>
      <c r="GE138" s="2">
        <f t="shared" si="383"/>
        <v>1.9336359736657351E-2</v>
      </c>
      <c r="GF138" s="2">
        <f t="shared" si="384"/>
        <v>1.8960346163805708E-2</v>
      </c>
      <c r="GG138" s="2">
        <f t="shared" si="385"/>
        <v>1.691664045577268E-2</v>
      </c>
      <c r="GH138" s="2">
        <f t="shared" si="386"/>
        <v>1.5022897884116851E-2</v>
      </c>
      <c r="GI138" s="2">
        <f t="shared" si="387"/>
        <v>1.2023081918980523E-2</v>
      </c>
      <c r="GJ138" s="2">
        <f t="shared" si="388"/>
        <v>9.6362172635459219E-3</v>
      </c>
      <c r="GK138" s="2">
        <f t="shared" si="389"/>
        <v>7.9545790243143264E-3</v>
      </c>
      <c r="GM138" s="86">
        <f t="shared" si="325"/>
        <v>1.4844331846538912E-55</v>
      </c>
      <c r="GN138" s="86">
        <f t="shared" si="390"/>
        <v>7.3054116477624227E-62</v>
      </c>
      <c r="GO138" s="86">
        <f t="shared" si="391"/>
        <v>9.0824393408035412E-73</v>
      </c>
      <c r="GP138" s="86">
        <f t="shared" si="392"/>
        <v>3.3521401229978696E-99</v>
      </c>
      <c r="GQ138" s="86">
        <f t="shared" si="393"/>
        <v>1.2994642037132983E-95</v>
      </c>
      <c r="GR138" s="86">
        <f t="shared" si="394"/>
        <v>2.5976116865029063E-133</v>
      </c>
      <c r="GS138" s="86">
        <f t="shared" si="395"/>
        <v>4.1933194806642426E-118</v>
      </c>
      <c r="GT138" s="86">
        <f t="shared" si="396"/>
        <v>3.0547901301851314E-123</v>
      </c>
      <c r="GU138" s="86">
        <f t="shared" si="397"/>
        <v>3.6366175152803045E-121</v>
      </c>
      <c r="GV138" s="86">
        <f t="shared" si="398"/>
        <v>3.1075607244869476E-146</v>
      </c>
      <c r="GW138" s="86">
        <f t="shared" si="399"/>
        <v>2.6711235047940151E-129</v>
      </c>
      <c r="GX138" s="86">
        <f t="shared" si="400"/>
        <v>9.5080620873395302E-111</v>
      </c>
      <c r="GY138" s="86">
        <f t="shared" si="401"/>
        <v>7.2769184721653541E-60</v>
      </c>
      <c r="GZ138" s="86">
        <f t="shared" si="402"/>
        <v>6.8351027223603567E-64</v>
      </c>
      <c r="HA138" s="86">
        <f t="shared" si="403"/>
        <v>6.2583110395330058E-73</v>
      </c>
      <c r="HC138" s="86">
        <f t="shared" si="326"/>
        <v>1.6930192829883558E-12</v>
      </c>
      <c r="HD138" s="86">
        <f t="shared" si="404"/>
        <v>6.721503079856502E-18</v>
      </c>
      <c r="HE138" s="86">
        <f t="shared" si="405"/>
        <v>9.7673512319870309E-21</v>
      </c>
      <c r="HF138" s="86">
        <f t="shared" si="406"/>
        <v>2.852833336310072E-30</v>
      </c>
      <c r="HG138" s="86">
        <f t="shared" si="407"/>
        <v>7.9414809996284348E-26</v>
      </c>
      <c r="HH138" s="86">
        <f t="shared" si="408"/>
        <v>1.335774300847644E-33</v>
      </c>
      <c r="HI138" s="86">
        <f t="shared" si="409"/>
        <v>1.0240675322706344E-33</v>
      </c>
      <c r="HJ138" s="86">
        <f t="shared" si="410"/>
        <v>2.2013626327033675E-19</v>
      </c>
      <c r="HK138" s="86">
        <f t="shared" si="411"/>
        <v>9.1353694202013846E-51</v>
      </c>
      <c r="HL138" s="86">
        <f t="shared" si="412"/>
        <v>1.9488501153652539E-25</v>
      </c>
      <c r="HM138" s="86">
        <f t="shared" si="413"/>
        <v>8.2972550032601298E-40</v>
      </c>
      <c r="HN138" s="86">
        <f t="shared" si="414"/>
        <v>8.2026678586343433E-29</v>
      </c>
      <c r="HO138" s="86">
        <f t="shared" si="415"/>
        <v>1.7753602290661294E-13</v>
      </c>
      <c r="HP138" s="86">
        <f t="shared" si="416"/>
        <v>1.3935512229613148E-18</v>
      </c>
      <c r="HQ138" s="86">
        <f t="shared" si="417"/>
        <v>8.5191865484911627E-19</v>
      </c>
      <c r="HS138" s="86">
        <f t="shared" si="327"/>
        <v>2.4673013557256605E-4</v>
      </c>
      <c r="HT138" s="86">
        <f t="shared" si="418"/>
        <v>3.5825170950735449E-3</v>
      </c>
      <c r="HU138" s="86">
        <f t="shared" si="419"/>
        <v>2.3748139408561702E-3</v>
      </c>
      <c r="HV138" s="86">
        <f t="shared" si="420"/>
        <v>2.4976807324786775E-3</v>
      </c>
      <c r="HW138" s="86">
        <f t="shared" si="421"/>
        <v>2.6523183779357997E-3</v>
      </c>
      <c r="HX138" s="86">
        <f t="shared" si="422"/>
        <v>3.0057540499104987E-3</v>
      </c>
      <c r="HY138" s="86">
        <f t="shared" si="423"/>
        <v>1.0424186429531137E-3</v>
      </c>
      <c r="HZ138" s="86">
        <f t="shared" si="424"/>
        <v>2.1081173544028269E-4</v>
      </c>
      <c r="IA138" s="86">
        <f t="shared" si="425"/>
        <v>5.0706418105586591E-3</v>
      </c>
      <c r="IB138" s="86">
        <f t="shared" si="426"/>
        <v>2.5886917514370326E-3</v>
      </c>
      <c r="IC138" s="86">
        <f t="shared" si="427"/>
        <v>8.8907158251020962E-4</v>
      </c>
      <c r="ID138" s="86">
        <f t="shared" si="428"/>
        <v>9.5060040007828681E-4</v>
      </c>
      <c r="IE138" s="86">
        <f t="shared" si="429"/>
        <v>1.9079468977575075E-5</v>
      </c>
      <c r="IF138" s="86">
        <f t="shared" si="430"/>
        <v>2.6355241735314576E-4</v>
      </c>
      <c r="IG138" s="86">
        <f t="shared" si="431"/>
        <v>9.3857470415144144E-4</v>
      </c>
      <c r="II138" s="86">
        <f t="shared" si="328"/>
        <v>7.7007377061573764E-32</v>
      </c>
      <c r="IJ138" s="86">
        <f t="shared" si="329"/>
        <v>1.9951853082765699E-21</v>
      </c>
      <c r="IK138" s="86">
        <f t="shared" si="330"/>
        <v>3.4219501692897112E-24</v>
      </c>
      <c r="IL138" s="86">
        <f t="shared" si="331"/>
        <v>1.910627755084922E-24</v>
      </c>
      <c r="IM138" s="86">
        <f t="shared" si="332"/>
        <v>4.6605029241875782E-27</v>
      </c>
      <c r="IN138" s="86">
        <f t="shared" si="333"/>
        <v>3.8935688666237915E-25</v>
      </c>
      <c r="IO138" s="86">
        <f t="shared" si="334"/>
        <v>8.8132110571657877E-30</v>
      </c>
      <c r="IP138" s="86">
        <f t="shared" si="335"/>
        <v>3.7298962286871304E-39</v>
      </c>
      <c r="IQ138" s="86">
        <f t="shared" si="336"/>
        <v>4.3539673209963065E-26</v>
      </c>
      <c r="IR138" s="86">
        <f t="shared" si="337"/>
        <v>1.7399014122191468E-29</v>
      </c>
      <c r="IS138" s="86">
        <f t="shared" si="338"/>
        <v>3.0272099868317124E-32</v>
      </c>
      <c r="IT138" s="86">
        <f t="shared" si="339"/>
        <v>2.6948003267762629E-29</v>
      </c>
      <c r="IU138" s="86">
        <f t="shared" si="340"/>
        <v>4.2462269435504712E-42</v>
      </c>
      <c r="IV138" s="86">
        <f t="shared" si="341"/>
        <v>6.1269366513317041E-33</v>
      </c>
      <c r="IW138" s="86">
        <f t="shared" si="342"/>
        <v>2.4825236117091217E-32</v>
      </c>
      <c r="IY138" s="86">
        <f t="shared" si="343"/>
        <v>2.4673013726558531E-4</v>
      </c>
      <c r="IZ138" s="86">
        <f t="shared" si="344"/>
        <v>3.5825170950735514E-3</v>
      </c>
      <c r="JA138" s="86">
        <f t="shared" si="345"/>
        <v>2.3748139408561702E-3</v>
      </c>
      <c r="JB138" s="86">
        <f t="shared" si="346"/>
        <v>2.4976807324786775E-3</v>
      </c>
      <c r="JC138" s="86">
        <f t="shared" si="347"/>
        <v>2.6523183779357997E-3</v>
      </c>
      <c r="JD138" s="86">
        <f t="shared" si="348"/>
        <v>3.0057540499104987E-3</v>
      </c>
      <c r="JE138" s="86">
        <f t="shared" si="349"/>
        <v>1.0424186429531137E-3</v>
      </c>
      <c r="JF138" s="86">
        <f t="shared" si="350"/>
        <v>2.108117354402829E-4</v>
      </c>
      <c r="JG138" s="86">
        <f t="shared" si="351"/>
        <v>5.0706418105586591E-3</v>
      </c>
      <c r="JH138" s="86">
        <f t="shared" si="352"/>
        <v>2.5886917514370326E-3</v>
      </c>
      <c r="JI138" s="86">
        <f t="shared" si="353"/>
        <v>8.8907158251020962E-4</v>
      </c>
      <c r="JJ138" s="86">
        <f t="shared" si="354"/>
        <v>9.5060040007828681E-4</v>
      </c>
      <c r="JK138" s="86">
        <f t="shared" si="355"/>
        <v>1.9079469155111097E-5</v>
      </c>
      <c r="JL138" s="86">
        <f t="shared" si="356"/>
        <v>2.6355241735314717E-4</v>
      </c>
      <c r="JM138" s="86">
        <f t="shared" si="357"/>
        <v>9.385747041514423E-4</v>
      </c>
    </row>
    <row r="139" spans="2:273" x14ac:dyDescent="0.25">
      <c r="B139" s="2">
        <v>112</v>
      </c>
      <c r="C139" s="37">
        <v>49.92</v>
      </c>
      <c r="D139" s="37">
        <v>49.661000000000001</v>
      </c>
      <c r="E139" s="37">
        <v>48.581000000000003</v>
      </c>
      <c r="F139" s="37">
        <v>51.968000000000004</v>
      </c>
      <c r="G139" s="37">
        <v>52.128999999999998</v>
      </c>
      <c r="H139" s="37">
        <v>55.064999999999998</v>
      </c>
      <c r="I139" s="37">
        <v>49.951999999999998</v>
      </c>
      <c r="J139" s="37">
        <v>49.21</v>
      </c>
      <c r="K139" s="37">
        <v>49.258000000000003</v>
      </c>
      <c r="L139" s="37">
        <v>49.097000000000001</v>
      </c>
      <c r="M139" s="37">
        <v>46.71</v>
      </c>
      <c r="N139" s="37">
        <v>49.917000000000002</v>
      </c>
      <c r="O139" s="37">
        <v>52.982999999999997</v>
      </c>
      <c r="P139" s="37">
        <v>54.732999999999997</v>
      </c>
      <c r="Q139" s="37">
        <v>56.753999999999998</v>
      </c>
      <c r="S139" s="4">
        <f t="shared" si="229"/>
        <v>47.841392229129468</v>
      </c>
      <c r="T139" s="4">
        <f t="shared" si="230"/>
        <v>48.739281621087592</v>
      </c>
      <c r="U139" s="4">
        <f t="shared" si="231"/>
        <v>49.270264521835763</v>
      </c>
      <c r="V139" s="4">
        <f t="shared" si="232"/>
        <v>50.005710283946115</v>
      </c>
      <c r="W139" s="4">
        <f t="shared" si="233"/>
        <v>51.424057876827398</v>
      </c>
      <c r="X139" s="4">
        <f t="shared" si="234"/>
        <v>52.50854444641422</v>
      </c>
      <c r="Y139" s="4">
        <f t="shared" si="235"/>
        <v>50.425725142537459</v>
      </c>
      <c r="Z139" s="4">
        <f t="shared" si="236"/>
        <v>50.079608002646317</v>
      </c>
      <c r="AA139" s="4">
        <f t="shared" si="237"/>
        <v>49.667219598045733</v>
      </c>
      <c r="AB139" s="4">
        <f t="shared" si="238"/>
        <v>49.24900185002118</v>
      </c>
      <c r="AC139" s="4">
        <f t="shared" si="239"/>
        <v>48.974424947911707</v>
      </c>
      <c r="AD139" s="4">
        <f t="shared" si="240"/>
        <v>50.222806381469532</v>
      </c>
      <c r="AE139" s="4">
        <f t="shared" si="241"/>
        <v>52.69814643545179</v>
      </c>
      <c r="AF139" s="4">
        <f t="shared" si="242"/>
        <v>53.619138394890612</v>
      </c>
      <c r="AG139" s="4">
        <f t="shared" si="243"/>
        <v>53.554322235931906</v>
      </c>
      <c r="AI139" s="4">
        <f t="shared" si="244"/>
        <v>2.0786077708705335</v>
      </c>
      <c r="AJ139" s="4">
        <f t="shared" si="245"/>
        <v>0.92171837891240926</v>
      </c>
      <c r="AK139" s="4">
        <f t="shared" si="246"/>
        <v>-0.68926452183576004</v>
      </c>
      <c r="AL139" s="4">
        <f t="shared" si="247"/>
        <v>1.9622897160538884</v>
      </c>
      <c r="AM139" s="4">
        <f t="shared" si="248"/>
        <v>0.70494212317260008</v>
      </c>
      <c r="AN139" s="4">
        <f t="shared" si="249"/>
        <v>2.5564555535857778</v>
      </c>
      <c r="AO139" s="4">
        <f t="shared" si="250"/>
        <v>-0.4737251425374609</v>
      </c>
      <c r="AP139" s="4">
        <f t="shared" si="251"/>
        <v>-0.86960800264631644</v>
      </c>
      <c r="AQ139" s="4">
        <f t="shared" si="252"/>
        <v>-0.40921959804573049</v>
      </c>
      <c r="AR139" s="4">
        <f t="shared" si="253"/>
        <v>-0.15200185002117905</v>
      </c>
      <c r="AS139" s="4">
        <f t="shared" si="254"/>
        <v>-2.2644249479117065</v>
      </c>
      <c r="AT139" s="4">
        <f t="shared" si="255"/>
        <v>-0.30580638146953021</v>
      </c>
      <c r="AU139" s="4">
        <f t="shared" si="256"/>
        <v>0.28485356454820732</v>
      </c>
      <c r="AV139" s="4">
        <f t="shared" ref="AV139:AW154" si="436">IF(OR($B139 &lt; P$230, $B139 &gt; P$233), 0, P139-AF139)</f>
        <v>1.1138616051093848</v>
      </c>
      <c r="AW139" s="4">
        <f t="shared" si="436"/>
        <v>3.1996777640680918</v>
      </c>
      <c r="AY139" s="2">
        <f t="shared" si="308"/>
        <v>47.84139222912939</v>
      </c>
      <c r="AZ139" s="2">
        <f t="shared" si="359"/>
        <v>48.642156210726981</v>
      </c>
      <c r="BA139" s="2">
        <f t="shared" si="360"/>
        <v>49.095028159558197</v>
      </c>
      <c r="BB139" s="2">
        <f t="shared" si="361"/>
        <v>49.822587839768609</v>
      </c>
      <c r="BC139" s="2">
        <f t="shared" si="362"/>
        <v>51.095495728077367</v>
      </c>
      <c r="BD139" s="2">
        <f t="shared" si="363"/>
        <v>52.020850786875826</v>
      </c>
      <c r="BE139" s="2">
        <f t="shared" si="364"/>
        <v>50.208548608494404</v>
      </c>
      <c r="BF139" s="2">
        <f t="shared" si="365"/>
        <v>50.004886746082462</v>
      </c>
      <c r="BG139" s="2">
        <f t="shared" si="366"/>
        <v>48.664447850859716</v>
      </c>
      <c r="BH139" s="2">
        <f t="shared" si="367"/>
        <v>48.60192639401987</v>
      </c>
      <c r="BI139" s="2">
        <f t="shared" si="368"/>
        <v>48.687279659832789</v>
      </c>
      <c r="BJ139" s="2">
        <f t="shared" si="369"/>
        <v>49.883764034755323</v>
      </c>
      <c r="BK139" s="2">
        <f t="shared" si="370"/>
        <v>52.685061315438986</v>
      </c>
      <c r="BL139" s="2">
        <f t="shared" si="371"/>
        <v>53.46672703004603</v>
      </c>
      <c r="BM139" s="2">
        <f t="shared" si="372"/>
        <v>52.776288396274374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49.92</v>
      </c>
      <c r="CF139" s="2">
        <f t="shared" si="310"/>
        <v>49.661000000000001</v>
      </c>
      <c r="CG139" s="2">
        <f t="shared" si="311"/>
        <v>48.581000000000003</v>
      </c>
      <c r="CH139" s="2">
        <f t="shared" si="312"/>
        <v>51.968000000000004</v>
      </c>
      <c r="CI139" s="2">
        <f t="shared" si="313"/>
        <v>52.128999999999998</v>
      </c>
      <c r="CJ139" s="2">
        <f t="shared" si="314"/>
        <v>55.064999999999998</v>
      </c>
      <c r="CK139" s="2">
        <f t="shared" si="315"/>
        <v>49.951999999999998</v>
      </c>
      <c r="CL139" s="2">
        <f t="shared" si="316"/>
        <v>49.21</v>
      </c>
      <c r="CM139" s="2">
        <f t="shared" si="317"/>
        <v>49.258000000000003</v>
      </c>
      <c r="CN139" s="2">
        <f t="shared" si="318"/>
        <v>49.097000000000001</v>
      </c>
      <c r="CO139" s="2">
        <f t="shared" si="319"/>
        <v>46.71</v>
      </c>
      <c r="CP139" s="2">
        <f t="shared" si="320"/>
        <v>49.917000000000002</v>
      </c>
      <c r="CQ139" s="2">
        <f t="shared" si="321"/>
        <v>52.982999999999997</v>
      </c>
      <c r="CR139" s="2">
        <f t="shared" si="322"/>
        <v>54.732999999999997</v>
      </c>
      <c r="CS139" s="2">
        <f t="shared" si="323"/>
        <v>56.753999999999998</v>
      </c>
      <c r="CU139" s="2">
        <f t="shared" si="273"/>
        <v>49.92</v>
      </c>
      <c r="CV139" s="2">
        <f t="shared" si="274"/>
        <v>49.661000000000001</v>
      </c>
      <c r="CW139" s="2">
        <f t="shared" si="275"/>
        <v>48.581000000000003</v>
      </c>
      <c r="CX139" s="2">
        <f t="shared" si="276"/>
        <v>51.968000000000004</v>
      </c>
      <c r="CY139" s="2">
        <f t="shared" si="277"/>
        <v>52.128999999999998</v>
      </c>
      <c r="CZ139" s="2">
        <f t="shared" si="278"/>
        <v>55.064999999999998</v>
      </c>
      <c r="DA139" s="2">
        <f t="shared" si="279"/>
        <v>49.951999999999998</v>
      </c>
      <c r="DB139" s="2">
        <f t="shared" si="280"/>
        <v>49.21</v>
      </c>
      <c r="DC139" s="2">
        <f t="shared" si="281"/>
        <v>49.258000000000003</v>
      </c>
      <c r="DD139" s="2">
        <f t="shared" si="282"/>
        <v>49.097000000000001</v>
      </c>
      <c r="DE139" s="2">
        <f t="shared" si="283"/>
        <v>46.71</v>
      </c>
      <c r="DF139" s="2">
        <f t="shared" si="284"/>
        <v>49.917000000000002</v>
      </c>
      <c r="DG139" s="2">
        <f t="shared" si="285"/>
        <v>52.982999999999997</v>
      </c>
      <c r="DH139" s="2">
        <f t="shared" si="286"/>
        <v>54.732999999999997</v>
      </c>
      <c r="DI139" s="2">
        <f t="shared" si="287"/>
        <v>56.753999999999998</v>
      </c>
      <c r="DK139" s="2">
        <f t="shared" si="288"/>
        <v>74.994820516975935</v>
      </c>
      <c r="DL139" s="2">
        <f t="shared" ref="DL139:DY154" si="437">BP$228*$B139+BP$229</f>
        <v>90.444493260945904</v>
      </c>
      <c r="DM139" s="2">
        <f t="shared" si="437"/>
        <v>93.14818604651164</v>
      </c>
      <c r="DN139" s="2">
        <f t="shared" si="437"/>
        <v>104.28697885835095</v>
      </c>
      <c r="DO139" s="2">
        <f t="shared" si="437"/>
        <v>83.844352008456639</v>
      </c>
      <c r="DP139" s="2">
        <f t="shared" si="437"/>
        <v>86.354729386892203</v>
      </c>
      <c r="DQ139" s="2">
        <f t="shared" si="437"/>
        <v>77.540915290806737</v>
      </c>
      <c r="DR139" s="2">
        <f t="shared" si="437"/>
        <v>82.669111444652913</v>
      </c>
      <c r="DS139" s="2">
        <f t="shared" si="437"/>
        <v>91.968090069686397</v>
      </c>
      <c r="DT139" s="2">
        <f t="shared" si="437"/>
        <v>92.923082926829267</v>
      </c>
      <c r="DU139" s="2">
        <f t="shared" si="437"/>
        <v>81.610788836772983</v>
      </c>
      <c r="DV139" s="2">
        <f t="shared" si="437"/>
        <v>82.065704771972236</v>
      </c>
      <c r="DW139" s="2">
        <f t="shared" si="437"/>
        <v>84.854872801372792</v>
      </c>
      <c r="DX139" s="2">
        <f t="shared" si="437"/>
        <v>73.070619327731094</v>
      </c>
      <c r="DY139" s="2">
        <f t="shared" si="437"/>
        <v>67.023454545454541</v>
      </c>
      <c r="EA139" s="2">
        <f t="shared" si="228"/>
        <v>47.79676608369769</v>
      </c>
      <c r="EB139" s="2">
        <f t="shared" si="290"/>
        <v>48.57599373612112</v>
      </c>
      <c r="EC139" s="2">
        <f t="shared" si="291"/>
        <v>49.019230151905987</v>
      </c>
      <c r="ED139" s="2">
        <f t="shared" si="292"/>
        <v>49.729473496261171</v>
      </c>
      <c r="EE139" s="2">
        <f t="shared" si="293"/>
        <v>51.035566393788493</v>
      </c>
      <c r="EF139" s="2">
        <f t="shared" si="294"/>
        <v>51.958504811234718</v>
      </c>
      <c r="EG139" s="2">
        <f t="shared" si="295"/>
        <v>50.148734239534321</v>
      </c>
      <c r="EH139" s="2">
        <f t="shared" si="296"/>
        <v>49.930382660936402</v>
      </c>
      <c r="EI139" s="2">
        <f t="shared" si="297"/>
        <v>48.57977053922059</v>
      </c>
      <c r="EJ139" s="2">
        <f t="shared" si="298"/>
        <v>48.507216380215169</v>
      </c>
      <c r="EK139" s="2">
        <f t="shared" si="299"/>
        <v>48.61135087783444</v>
      </c>
      <c r="EL139" s="2">
        <f t="shared" si="300"/>
        <v>49.818372243839185</v>
      </c>
      <c r="EM139" s="2">
        <f t="shared" si="301"/>
        <v>52.598096533774267</v>
      </c>
      <c r="EN139" s="2">
        <f t="shared" si="302"/>
        <v>53.415750394246587</v>
      </c>
      <c r="EO139" s="2">
        <f t="shared" si="303"/>
        <v>52.736680030163043</v>
      </c>
      <c r="EQ139" s="2">
        <f t="shared" si="304"/>
        <v>47.739593668384209</v>
      </c>
      <c r="ER139" s="2">
        <f t="shared" ref="ER139:FE154" si="438">CV$228*$B139+CV$229</f>
        <v>48.560218583105325</v>
      </c>
      <c r="ES139" s="2">
        <f t="shared" si="438"/>
        <v>48.999799455566958</v>
      </c>
      <c r="ET139" s="2">
        <f t="shared" si="438"/>
        <v>49.799772184332497</v>
      </c>
      <c r="EU139" s="2">
        <f t="shared" si="438"/>
        <v>51.014338310606007</v>
      </c>
      <c r="EV139" s="2">
        <f t="shared" si="438"/>
        <v>51.941594654748599</v>
      </c>
      <c r="EW139" s="2">
        <f t="shared" si="438"/>
        <v>50.190964212571693</v>
      </c>
      <c r="EX139" s="2">
        <f t="shared" si="438"/>
        <v>50.199396717332924</v>
      </c>
      <c r="EY139" s="2">
        <f t="shared" si="438"/>
        <v>48.609268569416656</v>
      </c>
      <c r="EZ139" s="2">
        <f t="shared" si="438"/>
        <v>48.54286781324042</v>
      </c>
      <c r="FA139" s="2">
        <f t="shared" si="438"/>
        <v>48.733032294926204</v>
      </c>
      <c r="FB139" s="2">
        <f t="shared" si="438"/>
        <v>49.797549031219148</v>
      </c>
      <c r="FC139" s="2">
        <f t="shared" si="438"/>
        <v>52.564762012401815</v>
      </c>
      <c r="FD139" s="2">
        <f t="shared" si="438"/>
        <v>53.378257443372362</v>
      </c>
      <c r="FE139" s="2">
        <f t="shared" si="438"/>
        <v>52.580093989292159</v>
      </c>
      <c r="FG139" s="2">
        <f t="shared" si="306"/>
        <v>0.99834180075394663</v>
      </c>
      <c r="FH139" s="2">
        <f t="shared" ref="FH139:FU154" si="439">POWER(10,($B139-D$231)/D$229)/(1+POWER(10,($B139-D$231)/D$229))</f>
        <v>0.99841366627521155</v>
      </c>
      <c r="FI139" s="2">
        <f t="shared" si="439"/>
        <v>0.99827581334731053</v>
      </c>
      <c r="FJ139" s="2">
        <f t="shared" si="439"/>
        <v>0.99831280327611438</v>
      </c>
      <c r="FK139" s="2">
        <f t="shared" si="439"/>
        <v>0.9981630074843334</v>
      </c>
      <c r="FL139" s="2">
        <f t="shared" si="439"/>
        <v>0.99817860339871445</v>
      </c>
      <c r="FM139" s="2">
        <f t="shared" si="439"/>
        <v>0.99784355573043315</v>
      </c>
      <c r="FN139" s="2">
        <f t="shared" si="439"/>
        <v>0.99787142247634952</v>
      </c>
      <c r="FO139" s="2">
        <f t="shared" si="439"/>
        <v>0.99806277212585648</v>
      </c>
      <c r="FP139" s="2">
        <f t="shared" si="439"/>
        <v>0.99788431037840042</v>
      </c>
      <c r="FQ139" s="2">
        <f t="shared" si="439"/>
        <v>0.99776737336165777</v>
      </c>
      <c r="FR139" s="2">
        <f t="shared" si="439"/>
        <v>0.99796155851898538</v>
      </c>
      <c r="FS139" s="2">
        <f t="shared" si="439"/>
        <v>0.99729037637392415</v>
      </c>
      <c r="FT139" s="2">
        <f t="shared" si="439"/>
        <v>0.99738627538688351</v>
      </c>
      <c r="FU139" s="2">
        <f t="shared" si="439"/>
        <v>0.99713209824211591</v>
      </c>
      <c r="FW139" s="2">
        <f t="shared" si="324"/>
        <v>8.2845533301923041E-3</v>
      </c>
      <c r="FX139" s="2">
        <f t="shared" si="376"/>
        <v>1.6160743189531281E-2</v>
      </c>
      <c r="FY139" s="2">
        <f t="shared" si="377"/>
        <v>1.4850167660062051E-2</v>
      </c>
      <c r="FZ139" s="2">
        <f t="shared" si="378"/>
        <v>1.5151053687783734E-2</v>
      </c>
      <c r="GA139" s="2">
        <f t="shared" si="379"/>
        <v>1.6024024894703261E-2</v>
      </c>
      <c r="GB139" s="2">
        <f t="shared" si="380"/>
        <v>1.7929514626235623E-2</v>
      </c>
      <c r="GC139" s="2">
        <f t="shared" si="381"/>
        <v>1.763337855955233E-2</v>
      </c>
      <c r="GD139" s="2">
        <f t="shared" si="382"/>
        <v>1.790673308554842E-2</v>
      </c>
      <c r="GE139" s="2">
        <f t="shared" si="383"/>
        <v>2.11624175687696E-2</v>
      </c>
      <c r="GF139" s="2">
        <f t="shared" si="384"/>
        <v>2.075164600405089E-2</v>
      </c>
      <c r="GG139" s="2">
        <f t="shared" si="385"/>
        <v>1.8518503603572878E-2</v>
      </c>
      <c r="GH139" s="2">
        <f t="shared" si="386"/>
        <v>1.6448439898643523E-2</v>
      </c>
      <c r="GI139" s="2">
        <f t="shared" si="387"/>
        <v>1.3167773015413664E-2</v>
      </c>
      <c r="GJ139" s="2">
        <f t="shared" si="388"/>
        <v>1.0556088287323222E-2</v>
      </c>
      <c r="GK139" s="2">
        <f t="shared" si="389"/>
        <v>8.7153339338442298E-3</v>
      </c>
      <c r="GM139" s="86">
        <f t="shared" si="325"/>
        <v>7.0716812177697736E-58</v>
      </c>
      <c r="GN139" s="86">
        <f t="shared" si="390"/>
        <v>1.7679357551129315E-64</v>
      </c>
      <c r="GO139" s="86">
        <f t="shared" si="391"/>
        <v>7.2509993570356237E-76</v>
      </c>
      <c r="GP139" s="86">
        <f t="shared" si="392"/>
        <v>2.035452730608725E-103</v>
      </c>
      <c r="GQ139" s="86">
        <f t="shared" si="393"/>
        <v>1.1797471621192394E-99</v>
      </c>
      <c r="GR139" s="86">
        <f t="shared" si="394"/>
        <v>4.8770203710199289E-139</v>
      </c>
      <c r="GS139" s="86">
        <f t="shared" si="395"/>
        <v>4.3883520620744706E-123</v>
      </c>
      <c r="GT139" s="86">
        <f t="shared" si="396"/>
        <v>1.8906809192836309E-128</v>
      </c>
      <c r="GU139" s="86">
        <f t="shared" si="397"/>
        <v>3.1788416336698364E-126</v>
      </c>
      <c r="GV139" s="86">
        <f t="shared" si="398"/>
        <v>2.1408203918578132E-152</v>
      </c>
      <c r="GW139" s="86">
        <f t="shared" si="399"/>
        <v>8.5768024983707031E-135</v>
      </c>
      <c r="GX139" s="86">
        <f t="shared" si="400"/>
        <v>1.8186375805010125E-115</v>
      </c>
      <c r="GY139" s="86">
        <f t="shared" si="401"/>
        <v>2.2672375175054677E-62</v>
      </c>
      <c r="GZ139" s="86">
        <f t="shared" si="402"/>
        <v>1.4600764101732249E-66</v>
      </c>
      <c r="HA139" s="86">
        <f t="shared" si="403"/>
        <v>5.5226141231165018E-76</v>
      </c>
      <c r="HC139" s="86">
        <f t="shared" si="326"/>
        <v>1.7046160114207973E-13</v>
      </c>
      <c r="HD139" s="86">
        <f t="shared" si="404"/>
        <v>2.013299414833889E-19</v>
      </c>
      <c r="HE139" s="86">
        <f t="shared" si="405"/>
        <v>1.5791974175326134E-22</v>
      </c>
      <c r="HF139" s="86">
        <f t="shared" si="406"/>
        <v>7.6786346312201684E-33</v>
      </c>
      <c r="HG139" s="86">
        <f t="shared" si="407"/>
        <v>5.9969273685858922E-28</v>
      </c>
      <c r="HH139" s="86">
        <f t="shared" si="408"/>
        <v>1.977076268484368E-36</v>
      </c>
      <c r="HI139" s="86">
        <f t="shared" si="409"/>
        <v>1.8008765899662379E-36</v>
      </c>
      <c r="HJ139" s="86">
        <f t="shared" si="410"/>
        <v>7.0506870641512089E-21</v>
      </c>
      <c r="HK139" s="86">
        <f t="shared" si="411"/>
        <v>9.8364730044417834E-55</v>
      </c>
      <c r="HL139" s="86">
        <f t="shared" si="412"/>
        <v>2.2687597928450667E-27</v>
      </c>
      <c r="HM139" s="86">
        <f t="shared" si="413"/>
        <v>5.3043663604124434E-43</v>
      </c>
      <c r="HN139" s="86">
        <f t="shared" si="414"/>
        <v>3.6707269095700662E-31</v>
      </c>
      <c r="HO139" s="86">
        <f t="shared" si="415"/>
        <v>1.4438158039007016E-14</v>
      </c>
      <c r="HP139" s="86">
        <f t="shared" si="416"/>
        <v>3.8650884927343152E-20</v>
      </c>
      <c r="HQ139" s="86">
        <f t="shared" si="417"/>
        <v>2.3081985426950876E-20</v>
      </c>
      <c r="HS139" s="86">
        <f t="shared" si="327"/>
        <v>5.3330287074267787E-4</v>
      </c>
      <c r="HT139" s="86">
        <f t="shared" si="418"/>
        <v>6.4713914358183683E-3</v>
      </c>
      <c r="HU139" s="86">
        <f t="shared" si="419"/>
        <v>4.5089444495669557E-3</v>
      </c>
      <c r="HV139" s="86">
        <f t="shared" si="420"/>
        <v>4.7594039160345457E-3</v>
      </c>
      <c r="HW139" s="86">
        <f t="shared" si="421"/>
        <v>5.2606901559761081E-3</v>
      </c>
      <c r="HX139" s="86">
        <f t="shared" si="422"/>
        <v>5.8709163697320725E-3</v>
      </c>
      <c r="HY139" s="86">
        <f t="shared" si="423"/>
        <v>2.3083809067569643E-3</v>
      </c>
      <c r="HZ139" s="86">
        <f t="shared" si="424"/>
        <v>5.8741440116806694E-4</v>
      </c>
      <c r="IA139" s="86">
        <f t="shared" si="425"/>
        <v>9.971037509833176E-3</v>
      </c>
      <c r="IB139" s="86">
        <f t="shared" si="426"/>
        <v>5.5547265557838368E-3</v>
      </c>
      <c r="IC139" s="86">
        <f t="shared" si="427"/>
        <v>2.076058294404519E-3</v>
      </c>
      <c r="ID139" s="86">
        <f t="shared" si="428"/>
        <v>2.0755325371231447E-3</v>
      </c>
      <c r="IE139" s="86">
        <f t="shared" si="429"/>
        <v>5.9084025496777648E-5</v>
      </c>
      <c r="IF139" s="86">
        <f t="shared" si="430"/>
        <v>5.5164435802360296E-4</v>
      </c>
      <c r="IG139" s="86">
        <f t="shared" si="431"/>
        <v>1.6126474982049068E-3</v>
      </c>
      <c r="II139" s="86">
        <f t="shared" si="328"/>
        <v>1.0349683417463681E-30</v>
      </c>
      <c r="IJ139" s="86">
        <f t="shared" si="329"/>
        <v>1.4462773944545966E-20</v>
      </c>
      <c r="IK139" s="86">
        <f t="shared" si="330"/>
        <v>3.1181239106942925E-23</v>
      </c>
      <c r="IL139" s="86">
        <f t="shared" si="331"/>
        <v>1.8031712865062182E-23</v>
      </c>
      <c r="IM139" s="86">
        <f t="shared" si="332"/>
        <v>5.8671131438889958E-26</v>
      </c>
      <c r="IN139" s="86">
        <f t="shared" si="333"/>
        <v>4.32468235810626E-24</v>
      </c>
      <c r="IO139" s="86">
        <f t="shared" si="334"/>
        <v>1.5507708176240674E-28</v>
      </c>
      <c r="IP139" s="86">
        <f t="shared" si="335"/>
        <v>1.721295215125871E-37</v>
      </c>
      <c r="IQ139" s="86">
        <f t="shared" si="336"/>
        <v>5.9254944094576312E-25</v>
      </c>
      <c r="IR139" s="86">
        <f t="shared" si="337"/>
        <v>3.3434615170760776E-28</v>
      </c>
      <c r="IS139" s="86">
        <f t="shared" si="338"/>
        <v>7.0998015468590454E-31</v>
      </c>
      <c r="IT139" s="86">
        <f t="shared" si="339"/>
        <v>4.306467830155527E-28</v>
      </c>
      <c r="IU139" s="86">
        <f t="shared" si="340"/>
        <v>1.9796306418303984E-40</v>
      </c>
      <c r="IV139" s="86">
        <f t="shared" si="341"/>
        <v>1.0413787509131368E-31</v>
      </c>
      <c r="IW139" s="86">
        <f t="shared" si="342"/>
        <v>3.5775526779892111E-31</v>
      </c>
      <c r="IY139" s="86">
        <f t="shared" si="343"/>
        <v>5.333028709131395E-4</v>
      </c>
      <c r="IZ139" s="86">
        <f t="shared" si="344"/>
        <v>6.4713914358183683E-3</v>
      </c>
      <c r="JA139" s="86">
        <f t="shared" si="345"/>
        <v>4.5089444495669557E-3</v>
      </c>
      <c r="JB139" s="86">
        <f t="shared" si="346"/>
        <v>4.7594039160345457E-3</v>
      </c>
      <c r="JC139" s="86">
        <f t="shared" si="347"/>
        <v>5.2606901559761081E-3</v>
      </c>
      <c r="JD139" s="86">
        <f t="shared" si="348"/>
        <v>5.8709163697320725E-3</v>
      </c>
      <c r="JE139" s="86">
        <f t="shared" si="349"/>
        <v>2.3083809067569643E-3</v>
      </c>
      <c r="JF139" s="86">
        <f t="shared" si="350"/>
        <v>5.8741440116806694E-4</v>
      </c>
      <c r="JG139" s="86">
        <f t="shared" si="351"/>
        <v>9.971037509833176E-3</v>
      </c>
      <c r="JH139" s="86">
        <f t="shared" si="352"/>
        <v>5.5547265557838368E-3</v>
      </c>
      <c r="JI139" s="86">
        <f t="shared" si="353"/>
        <v>2.076058294404519E-3</v>
      </c>
      <c r="JJ139" s="86">
        <f t="shared" si="354"/>
        <v>2.0755325371231447E-3</v>
      </c>
      <c r="JK139" s="86">
        <f t="shared" si="355"/>
        <v>5.9084025511215806E-5</v>
      </c>
      <c r="JL139" s="86">
        <f t="shared" si="356"/>
        <v>5.5164435802360296E-4</v>
      </c>
      <c r="JM139" s="86">
        <f t="shared" si="357"/>
        <v>1.6126474982049068E-3</v>
      </c>
    </row>
    <row r="140" spans="2:273" x14ac:dyDescent="0.25">
      <c r="B140" s="2">
        <v>113</v>
      </c>
      <c r="C140" s="37">
        <v>45.88</v>
      </c>
      <c r="D140" s="37">
        <v>49.935000000000002</v>
      </c>
      <c r="E140" s="37">
        <v>48.661000000000001</v>
      </c>
      <c r="F140" s="37">
        <v>48.823</v>
      </c>
      <c r="G140" s="37">
        <v>50.371000000000002</v>
      </c>
      <c r="H140" s="37">
        <v>54.241999999999997</v>
      </c>
      <c r="I140" s="37">
        <v>51.823</v>
      </c>
      <c r="J140" s="37">
        <v>49.338999999999999</v>
      </c>
      <c r="K140" s="37">
        <v>50.064999999999998</v>
      </c>
      <c r="L140" s="37">
        <v>49.031999999999996</v>
      </c>
      <c r="M140" s="37">
        <v>49.838999999999999</v>
      </c>
      <c r="N140" s="37">
        <v>50.5</v>
      </c>
      <c r="O140" s="37">
        <v>54.4</v>
      </c>
      <c r="P140" s="37">
        <v>57.9</v>
      </c>
      <c r="Q140" s="37">
        <v>55.066000000000003</v>
      </c>
      <c r="S140" s="4">
        <f t="shared" si="229"/>
        <v>47.698349224138994</v>
      </c>
      <c r="T140" s="4">
        <f t="shared" si="230"/>
        <v>48.634377080570815</v>
      </c>
      <c r="U140" s="4">
        <f t="shared" si="231"/>
        <v>49.218634223401388</v>
      </c>
      <c r="V140" s="4">
        <f t="shared" si="232"/>
        <v>49.958768002768039</v>
      </c>
      <c r="W140" s="4">
        <f t="shared" si="233"/>
        <v>51.509309331178613</v>
      </c>
      <c r="X140" s="4">
        <f t="shared" si="234"/>
        <v>52.719366641031577</v>
      </c>
      <c r="Y140" s="4">
        <f t="shared" si="235"/>
        <v>50.456339288362692</v>
      </c>
      <c r="Z140" s="4">
        <f t="shared" si="236"/>
        <v>49.956314447865203</v>
      </c>
      <c r="AA140" s="4">
        <f t="shared" si="237"/>
        <v>50.237992725842439</v>
      </c>
      <c r="AB140" s="4">
        <f t="shared" si="238"/>
        <v>49.644708580362476</v>
      </c>
      <c r="AC140" s="4">
        <f t="shared" si="239"/>
        <v>49.081709006782837</v>
      </c>
      <c r="AD140" s="4">
        <f t="shared" si="240"/>
        <v>50.384598424427658</v>
      </c>
      <c r="AE140" s="4">
        <f t="shared" si="241"/>
        <v>52.535060871083559</v>
      </c>
      <c r="AF140" s="4">
        <f t="shared" si="242"/>
        <v>53.602069276026789</v>
      </c>
      <c r="AG140" s="4">
        <f t="shared" si="243"/>
        <v>53.917202738473883</v>
      </c>
      <c r="AI140" s="4">
        <f t="shared" si="244"/>
        <v>-1.8183492241389914</v>
      </c>
      <c r="AJ140" s="4">
        <f t="shared" si="245"/>
        <v>1.3006229194291876</v>
      </c>
      <c r="AK140" s="4">
        <f t="shared" si="246"/>
        <v>-0.55763422340138646</v>
      </c>
      <c r="AL140" s="4">
        <f t="shared" si="247"/>
        <v>-1.1357680027680388</v>
      </c>
      <c r="AM140" s="4">
        <f t="shared" si="248"/>
        <v>-1.1383093311786112</v>
      </c>
      <c r="AN140" s="4">
        <f t="shared" si="249"/>
        <v>1.5226333589684202</v>
      </c>
      <c r="AO140" s="4">
        <f t="shared" si="250"/>
        <v>1.3666607116373086</v>
      </c>
      <c r="AP140" s="4">
        <f t="shared" si="251"/>
        <v>-0.61731444786520484</v>
      </c>
      <c r="AQ140" s="4">
        <f t="shared" si="252"/>
        <v>-0.17299272584244108</v>
      </c>
      <c r="AR140" s="4">
        <f t="shared" si="253"/>
        <v>-0.61270858036247944</v>
      </c>
      <c r="AS140" s="4">
        <f t="shared" si="254"/>
        <v>0.7572909932171612</v>
      </c>
      <c r="AT140" s="4">
        <f t="shared" si="255"/>
        <v>0.1154015755723421</v>
      </c>
      <c r="AU140" s="4">
        <f t="shared" si="256"/>
        <v>1.8649391289164399</v>
      </c>
      <c r="AV140" s="4">
        <f t="shared" si="436"/>
        <v>4.2979307239732094</v>
      </c>
      <c r="AW140" s="4">
        <f t="shared" si="436"/>
        <v>1.1487972615261199</v>
      </c>
      <c r="AY140" s="2">
        <f t="shared" si="308"/>
        <v>47.698349224138987</v>
      </c>
      <c r="AZ140" s="2">
        <f t="shared" si="359"/>
        <v>48.474489424907212</v>
      </c>
      <c r="BA140" s="2">
        <f t="shared" si="360"/>
        <v>48.91666345187771</v>
      </c>
      <c r="BB140" s="2">
        <f t="shared" si="361"/>
        <v>49.642597138136402</v>
      </c>
      <c r="BC140" s="2">
        <f t="shared" si="362"/>
        <v>50.924943346750432</v>
      </c>
      <c r="BD140" s="2">
        <f t="shared" si="363"/>
        <v>51.864178123929221</v>
      </c>
      <c r="BE140" s="2">
        <f t="shared" si="364"/>
        <v>50.028404868458189</v>
      </c>
      <c r="BF140" s="2">
        <f t="shared" si="365"/>
        <v>49.775029800880979</v>
      </c>
      <c r="BG140" s="2">
        <f t="shared" si="366"/>
        <v>48.491352859971656</v>
      </c>
      <c r="BH140" s="2">
        <f t="shared" si="367"/>
        <v>48.42297087284004</v>
      </c>
      <c r="BI140" s="2">
        <f t="shared" si="368"/>
        <v>48.490449569514169</v>
      </c>
      <c r="BJ140" s="2">
        <f t="shared" si="369"/>
        <v>49.722766469495021</v>
      </c>
      <c r="BK140" s="2">
        <f t="shared" si="370"/>
        <v>52.499257569020273</v>
      </c>
      <c r="BL140" s="2">
        <f t="shared" si="371"/>
        <v>53.309370759553659</v>
      </c>
      <c r="BM140" s="2">
        <f t="shared" si="372"/>
        <v>52.66495016035973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45.88</v>
      </c>
      <c r="CF140" s="2" t="str">
        <f t="shared" si="310"/>
        <v/>
      </c>
      <c r="CG140" s="2">
        <f t="shared" si="311"/>
        <v>48.661000000000001</v>
      </c>
      <c r="CH140" s="2">
        <f t="shared" si="312"/>
        <v>48.823</v>
      </c>
      <c r="CI140" s="2">
        <f t="shared" si="313"/>
        <v>50.371000000000002</v>
      </c>
      <c r="CJ140" s="2" t="str">
        <f t="shared" si="314"/>
        <v/>
      </c>
      <c r="CK140" s="2">
        <f t="shared" si="315"/>
        <v>51.823</v>
      </c>
      <c r="CL140" s="2">
        <f t="shared" si="316"/>
        <v>49.338999999999999</v>
      </c>
      <c r="CM140" s="2" t="str">
        <f t="shared" si="317"/>
        <v/>
      </c>
      <c r="CN140" s="2" t="str">
        <f t="shared" si="318"/>
        <v/>
      </c>
      <c r="CO140" s="2">
        <f t="shared" si="319"/>
        <v>49.838999999999999</v>
      </c>
      <c r="CP140" s="2">
        <f t="shared" si="320"/>
        <v>50.5</v>
      </c>
      <c r="CQ140" s="2">
        <f t="shared" si="321"/>
        <v>54.4</v>
      </c>
      <c r="CR140" s="2">
        <f t="shared" si="322"/>
        <v>57.9</v>
      </c>
      <c r="CS140" s="2">
        <f t="shared" si="323"/>
        <v>55.066000000000003</v>
      </c>
      <c r="CU140" s="2">
        <f t="shared" si="273"/>
        <v>45.88</v>
      </c>
      <c r="CV140" s="2" t="str">
        <f t="shared" si="274"/>
        <v/>
      </c>
      <c r="CW140" s="2">
        <f t="shared" si="275"/>
        <v>48.661000000000001</v>
      </c>
      <c r="CX140" s="2">
        <f t="shared" si="276"/>
        <v>48.823</v>
      </c>
      <c r="CY140" s="2">
        <f t="shared" si="277"/>
        <v>50.371000000000002</v>
      </c>
      <c r="CZ140" s="2" t="str">
        <f t="shared" si="278"/>
        <v/>
      </c>
      <c r="DA140" s="2">
        <f t="shared" si="279"/>
        <v>51.823</v>
      </c>
      <c r="DB140" s="2">
        <f t="shared" si="280"/>
        <v>49.338999999999999</v>
      </c>
      <c r="DC140" s="2" t="str">
        <f t="shared" si="281"/>
        <v/>
      </c>
      <c r="DD140" s="2" t="str">
        <f t="shared" si="282"/>
        <v/>
      </c>
      <c r="DE140" s="2">
        <f t="shared" si="283"/>
        <v>49.838999999999999</v>
      </c>
      <c r="DF140" s="2">
        <f t="shared" si="284"/>
        <v>50.5</v>
      </c>
      <c r="DG140" s="2">
        <f t="shared" si="285"/>
        <v>54.4</v>
      </c>
      <c r="DH140" s="2">
        <f t="shared" si="286"/>
        <v>57.9</v>
      </c>
      <c r="DI140" s="2">
        <f t="shared" si="287"/>
        <v>55.066000000000003</v>
      </c>
      <c r="DK140" s="2">
        <f t="shared" si="288"/>
        <v>75.131781865326957</v>
      </c>
      <c r="DL140" s="2">
        <f t="shared" si="437"/>
        <v>90.721283715528187</v>
      </c>
      <c r="DM140" s="2">
        <f t="shared" si="437"/>
        <v>93.453641196013308</v>
      </c>
      <c r="DN140" s="2">
        <f t="shared" si="437"/>
        <v>104.69663515554214</v>
      </c>
      <c r="DO140" s="2">
        <f t="shared" si="437"/>
        <v>84.033485955904553</v>
      </c>
      <c r="DP140" s="2">
        <f t="shared" si="437"/>
        <v>86.548025672002439</v>
      </c>
      <c r="DQ140" s="2">
        <f t="shared" si="437"/>
        <v>77.673166322701675</v>
      </c>
      <c r="DR140" s="2">
        <f t="shared" si="437"/>
        <v>82.85952786116323</v>
      </c>
      <c r="DS140" s="2">
        <f t="shared" si="437"/>
        <v>92.241245644599289</v>
      </c>
      <c r="DT140" s="2">
        <f t="shared" si="437"/>
        <v>93.230020731707313</v>
      </c>
      <c r="DU140" s="2">
        <f t="shared" si="437"/>
        <v>81.812493621013132</v>
      </c>
      <c r="DV140" s="2">
        <f t="shared" si="437"/>
        <v>82.271652068861385</v>
      </c>
      <c r="DW140" s="2">
        <f t="shared" si="437"/>
        <v>85.080195838695829</v>
      </c>
      <c r="DX140" s="2">
        <f t="shared" si="437"/>
        <v>73.190931092436983</v>
      </c>
      <c r="DY140" s="2">
        <f t="shared" si="437"/>
        <v>67.120363636363635</v>
      </c>
      <c r="EA140" s="2">
        <f t="shared" si="228"/>
        <v>47.657106495940035</v>
      </c>
      <c r="EB140" s="2">
        <f t="shared" si="290"/>
        <v>48.413234785868774</v>
      </c>
      <c r="EC140" s="2">
        <f t="shared" si="291"/>
        <v>48.846191888793349</v>
      </c>
      <c r="ED140" s="2">
        <f t="shared" si="292"/>
        <v>49.556058865584532</v>
      </c>
      <c r="EE140" s="2">
        <f t="shared" si="293"/>
        <v>50.869505595408882</v>
      </c>
      <c r="EF140" s="2">
        <f t="shared" si="294"/>
        <v>51.806720302753959</v>
      </c>
      <c r="EG140" s="2">
        <f t="shared" si="295"/>
        <v>49.972608372553893</v>
      </c>
      <c r="EH140" s="2">
        <f t="shared" si="296"/>
        <v>49.704388698889247</v>
      </c>
      <c r="EI140" s="2">
        <f t="shared" si="297"/>
        <v>48.412818223030627</v>
      </c>
      <c r="EJ140" s="2">
        <f t="shared" si="298"/>
        <v>48.334900264038311</v>
      </c>
      <c r="EK140" s="2">
        <f t="shared" si="299"/>
        <v>48.419281351883328</v>
      </c>
      <c r="EL140" s="2">
        <f t="shared" si="300"/>
        <v>49.662407970758181</v>
      </c>
      <c r="EM140" s="2">
        <f t="shared" si="301"/>
        <v>52.418600154919588</v>
      </c>
      <c r="EN140" s="2">
        <f t="shared" si="302"/>
        <v>53.262230049389117</v>
      </c>
      <c r="EO140" s="2">
        <f t="shared" si="303"/>
        <v>52.628742772217791</v>
      </c>
      <c r="EQ140" s="2">
        <f t="shared" si="304"/>
        <v>47.622603623052811</v>
      </c>
      <c r="ER140" s="2">
        <f t="shared" si="438"/>
        <v>48.415313325209794</v>
      </c>
      <c r="ES140" s="2">
        <f t="shared" si="438"/>
        <v>48.865671813501891</v>
      </c>
      <c r="ET140" s="2">
        <f t="shared" si="438"/>
        <v>49.657247360540673</v>
      </c>
      <c r="EU140" s="2">
        <f t="shared" si="438"/>
        <v>50.861938971755791</v>
      </c>
      <c r="EV140" s="2">
        <f t="shared" si="438"/>
        <v>51.793402172067033</v>
      </c>
      <c r="EW140" s="2">
        <f t="shared" si="438"/>
        <v>50.04034588494833</v>
      </c>
      <c r="EX140" s="2">
        <f t="shared" si="438"/>
        <v>50.024046423496507</v>
      </c>
      <c r="EY140" s="2">
        <f t="shared" si="438"/>
        <v>48.459740029856619</v>
      </c>
      <c r="EZ140" s="2">
        <f t="shared" si="438"/>
        <v>48.397781071468884</v>
      </c>
      <c r="FA140" s="2">
        <f t="shared" si="438"/>
        <v>48.575198715164241</v>
      </c>
      <c r="FB140" s="2">
        <f t="shared" si="438"/>
        <v>49.64710296745254</v>
      </c>
      <c r="FC140" s="2">
        <f t="shared" si="438"/>
        <v>52.413373399108792</v>
      </c>
      <c r="FD140" s="2">
        <f t="shared" si="438"/>
        <v>53.229784247230135</v>
      </c>
      <c r="FE140" s="2">
        <f t="shared" si="438"/>
        <v>52.450085399534061</v>
      </c>
      <c r="FG140" s="2">
        <f t="shared" si="306"/>
        <v>0.99848748363226525</v>
      </c>
      <c r="FH140" s="2">
        <f t="shared" si="439"/>
        <v>0.99855304448185567</v>
      </c>
      <c r="FI140" s="2">
        <f t="shared" si="439"/>
        <v>0.99842728448741858</v>
      </c>
      <c r="FJ140" s="2">
        <f t="shared" si="439"/>
        <v>0.99846102983183793</v>
      </c>
      <c r="FK140" s="2">
        <f t="shared" si="439"/>
        <v>0.99832437207305658</v>
      </c>
      <c r="FL140" s="2">
        <f t="shared" si="439"/>
        <v>0.99833860029569799</v>
      </c>
      <c r="FM140" s="2">
        <f t="shared" si="439"/>
        <v>0.99803292621178752</v>
      </c>
      <c r="FN140" s="2">
        <f t="shared" si="439"/>
        <v>0.99805835057110259</v>
      </c>
      <c r="FO140" s="2">
        <f t="shared" si="439"/>
        <v>0.99823292597377911</v>
      </c>
      <c r="FP140" s="2">
        <f t="shared" si="439"/>
        <v>0.99807010886818981</v>
      </c>
      <c r="FQ140" s="2">
        <f t="shared" si="439"/>
        <v>0.99796342022572437</v>
      </c>
      <c r="FR140" s="2">
        <f t="shared" si="439"/>
        <v>0.99814058576798159</v>
      </c>
      <c r="FS140" s="2">
        <f t="shared" si="439"/>
        <v>0.99752820456313429</v>
      </c>
      <c r="FT140" s="2">
        <f t="shared" si="439"/>
        <v>0.99761570648327091</v>
      </c>
      <c r="FU140" s="2">
        <f t="shared" si="439"/>
        <v>0.9973837823230659</v>
      </c>
      <c r="FW140" s="2">
        <f t="shared" si="324"/>
        <v>9.0765773758208577E-3</v>
      </c>
      <c r="FX140" s="2">
        <f t="shared" si="376"/>
        <v>1.7692317398672924E-2</v>
      </c>
      <c r="FY140" s="2">
        <f t="shared" si="377"/>
        <v>1.6259589651508897E-2</v>
      </c>
      <c r="FZ140" s="2">
        <f t="shared" si="378"/>
        <v>1.6588551762599536E-2</v>
      </c>
      <c r="GA140" s="2">
        <f t="shared" si="379"/>
        <v>1.7542873173106533E-2</v>
      </c>
      <c r="GB140" s="2">
        <f t="shared" si="380"/>
        <v>1.9625373741730134E-2</v>
      </c>
      <c r="GC140" s="2">
        <f t="shared" si="381"/>
        <v>1.9301778224189884E-2</v>
      </c>
      <c r="GD140" s="2">
        <f t="shared" si="382"/>
        <v>1.9600480420065989E-2</v>
      </c>
      <c r="GE140" s="2">
        <f t="shared" si="383"/>
        <v>2.3156849826599626E-2</v>
      </c>
      <c r="GF140" s="2">
        <f t="shared" si="384"/>
        <v>2.2708263585974279E-2</v>
      </c>
      <c r="GG140" s="2">
        <f t="shared" si="385"/>
        <v>2.0268922324874261E-2</v>
      </c>
      <c r="GH140" s="2">
        <f t="shared" si="386"/>
        <v>1.8006780464813188E-2</v>
      </c>
      <c r="GI140" s="2">
        <f t="shared" si="387"/>
        <v>1.4419856973781269E-2</v>
      </c>
      <c r="GJ140" s="2">
        <f t="shared" si="388"/>
        <v>1.1562744770210867E-2</v>
      </c>
      <c r="GK140" s="2">
        <f t="shared" si="389"/>
        <v>9.5481451710770909E-3</v>
      </c>
      <c r="GM140" s="86">
        <f t="shared" si="325"/>
        <v>3.0113125843797341E-60</v>
      </c>
      <c r="GN140" s="86">
        <f t="shared" si="390"/>
        <v>3.7659391279641194E-67</v>
      </c>
      <c r="GO140" s="86">
        <f t="shared" si="391"/>
        <v>4.9744267681071944E-79</v>
      </c>
      <c r="GP140" s="86">
        <f t="shared" si="392"/>
        <v>1.006721313282687E-107</v>
      </c>
      <c r="GQ140" s="86">
        <f t="shared" si="393"/>
        <v>8.8070088190555818E-104</v>
      </c>
      <c r="GR140" s="86">
        <f t="shared" si="394"/>
        <v>6.9168525920966119E-145</v>
      </c>
      <c r="GS140" s="86">
        <f t="shared" si="395"/>
        <v>3.6129255596176181E-128</v>
      </c>
      <c r="GT140" s="86">
        <f t="shared" si="396"/>
        <v>9.1014984598574877E-134</v>
      </c>
      <c r="GU140" s="86">
        <f t="shared" si="397"/>
        <v>2.1831422549810284E-131</v>
      </c>
      <c r="GV140" s="86">
        <f t="shared" si="398"/>
        <v>1.0970141377050678E-158</v>
      </c>
      <c r="GW140" s="86">
        <f t="shared" si="399"/>
        <v>2.1101013020945593E-140</v>
      </c>
      <c r="GX140" s="86">
        <f t="shared" si="400"/>
        <v>2.7645278484092023E-120</v>
      </c>
      <c r="GY140" s="86">
        <f t="shared" si="401"/>
        <v>6.2580638476671196E-65</v>
      </c>
      <c r="GZ140" s="86">
        <f t="shared" si="402"/>
        <v>2.7423680811749292E-69</v>
      </c>
      <c r="HA140" s="86">
        <f t="shared" si="403"/>
        <v>4.2066927986226891E-79</v>
      </c>
      <c r="HC140" s="86">
        <f t="shared" si="326"/>
        <v>1.5588930273963075E-14</v>
      </c>
      <c r="HD140" s="86">
        <f t="shared" si="404"/>
        <v>5.1747260406619065E-21</v>
      </c>
      <c r="HE140" s="86">
        <f t="shared" si="405"/>
        <v>2.1305250353923594E-24</v>
      </c>
      <c r="HF140" s="86">
        <f t="shared" si="406"/>
        <v>1.6074968246470038E-35</v>
      </c>
      <c r="HG140" s="86">
        <f t="shared" si="407"/>
        <v>3.6995284358419284E-30</v>
      </c>
      <c r="HH140" s="86">
        <f t="shared" si="408"/>
        <v>2.225998155937491E-39</v>
      </c>
      <c r="HI140" s="86">
        <f t="shared" si="409"/>
        <v>2.4453709421170003E-39</v>
      </c>
      <c r="HJ140" s="86">
        <f t="shared" si="410"/>
        <v>1.9718487399907664E-22</v>
      </c>
      <c r="HK140" s="86">
        <f t="shared" si="411"/>
        <v>7.4416098102490078E-59</v>
      </c>
      <c r="HL140" s="86">
        <f t="shared" si="412"/>
        <v>2.2258777941423314E-29</v>
      </c>
      <c r="HM140" s="86">
        <f t="shared" si="413"/>
        <v>2.5293135680961585E-46</v>
      </c>
      <c r="HN140" s="86">
        <f t="shared" si="414"/>
        <v>1.3166434059565377E-33</v>
      </c>
      <c r="HO140" s="86">
        <f t="shared" si="415"/>
        <v>1.0563502483620803E-15</v>
      </c>
      <c r="HP140" s="86">
        <f t="shared" si="416"/>
        <v>9.1955684635156438E-22</v>
      </c>
      <c r="HQ140" s="86">
        <f t="shared" si="417"/>
        <v>5.3636406590068646E-22</v>
      </c>
      <c r="HS140" s="86">
        <f t="shared" si="327"/>
        <v>1.1091422523407406E-3</v>
      </c>
      <c r="HT140" s="86">
        <f t="shared" si="418"/>
        <v>1.1303373469930296E-2</v>
      </c>
      <c r="HU140" s="86">
        <f t="shared" si="419"/>
        <v>8.2515386516927459E-3</v>
      </c>
      <c r="HV140" s="86">
        <f t="shared" si="420"/>
        <v>8.7347663548148959E-3</v>
      </c>
      <c r="HW140" s="86">
        <f t="shared" si="421"/>
        <v>9.9949852260748737E-3</v>
      </c>
      <c r="HX140" s="86">
        <f t="shared" si="422"/>
        <v>1.099558594579815E-2</v>
      </c>
      <c r="HY140" s="86">
        <f t="shared" si="423"/>
        <v>4.8621724847646213E-3</v>
      </c>
      <c r="HZ140" s="86">
        <f t="shared" si="424"/>
        <v>1.5294261995915995E-3</v>
      </c>
      <c r="IA140" s="86">
        <f t="shared" si="425"/>
        <v>1.8695827290391036E-2</v>
      </c>
      <c r="IB140" s="86">
        <f t="shared" si="426"/>
        <v>1.1296918821896774E-2</v>
      </c>
      <c r="IC140" s="86">
        <f t="shared" si="427"/>
        <v>4.5845283886634253E-3</v>
      </c>
      <c r="ID140" s="86">
        <f t="shared" si="428"/>
        <v>4.3211442593397717E-3</v>
      </c>
      <c r="IE140" s="86">
        <f t="shared" si="429"/>
        <v>1.7163300033016976E-4</v>
      </c>
      <c r="IF140" s="86">
        <f t="shared" si="430"/>
        <v>1.1142817323630246E-3</v>
      </c>
      <c r="IG140" s="86">
        <f t="shared" si="431"/>
        <v>2.7095729412227533E-3</v>
      </c>
      <c r="II140" s="86">
        <f t="shared" si="328"/>
        <v>1.3247043713162076E-29</v>
      </c>
      <c r="IJ140" s="86">
        <f t="shared" si="329"/>
        <v>1.0042999059097853E-19</v>
      </c>
      <c r="IK140" s="86">
        <f t="shared" si="330"/>
        <v>2.7106312673468317E-22</v>
      </c>
      <c r="IL140" s="86">
        <f t="shared" si="331"/>
        <v>1.621907703851999E-22</v>
      </c>
      <c r="IM140" s="86">
        <f t="shared" si="332"/>
        <v>6.9903393791288232E-25</v>
      </c>
      <c r="IN140" s="86">
        <f t="shared" si="333"/>
        <v>4.5521399063767573E-23</v>
      </c>
      <c r="IO140" s="86">
        <f t="shared" si="334"/>
        <v>2.5596959006740283E-27</v>
      </c>
      <c r="IP140" s="86">
        <f t="shared" si="335"/>
        <v>7.2881507840347861E-36</v>
      </c>
      <c r="IQ140" s="86">
        <f t="shared" si="336"/>
        <v>7.5880159848030216E-24</v>
      </c>
      <c r="IR140" s="86">
        <f t="shared" si="337"/>
        <v>5.9983136393620952E-27</v>
      </c>
      <c r="IS140" s="86">
        <f t="shared" si="338"/>
        <v>1.5505193972653523E-29</v>
      </c>
      <c r="IT140" s="86">
        <f t="shared" si="339"/>
        <v>6.4765183153816172E-27</v>
      </c>
      <c r="IU140" s="86">
        <f t="shared" si="340"/>
        <v>8.5176984488935503E-39</v>
      </c>
      <c r="IV140" s="86">
        <f t="shared" si="341"/>
        <v>1.6734417908461153E-30</v>
      </c>
      <c r="IW140" s="86">
        <f t="shared" si="342"/>
        <v>4.9008204857798455E-30</v>
      </c>
      <c r="IY140" s="86">
        <f t="shared" si="343"/>
        <v>1.1091422523563294E-3</v>
      </c>
      <c r="IZ140" s="86">
        <f t="shared" si="344"/>
        <v>1.1303373469930296E-2</v>
      </c>
      <c r="JA140" s="86">
        <f t="shared" si="345"/>
        <v>8.2515386516927459E-3</v>
      </c>
      <c r="JB140" s="86">
        <f t="shared" si="346"/>
        <v>8.7347663548148959E-3</v>
      </c>
      <c r="JC140" s="86">
        <f t="shared" si="347"/>
        <v>9.9949852260748737E-3</v>
      </c>
      <c r="JD140" s="86">
        <f t="shared" si="348"/>
        <v>1.099558594579815E-2</v>
      </c>
      <c r="JE140" s="86">
        <f t="shared" si="349"/>
        <v>4.8621724847646213E-3</v>
      </c>
      <c r="JF140" s="86">
        <f t="shared" si="350"/>
        <v>1.5294261995915995E-3</v>
      </c>
      <c r="JG140" s="86">
        <f t="shared" si="351"/>
        <v>1.8695827290391036E-2</v>
      </c>
      <c r="JH140" s="86">
        <f t="shared" si="352"/>
        <v>1.1296918821896774E-2</v>
      </c>
      <c r="JI140" s="86">
        <f t="shared" si="353"/>
        <v>4.5845283886634253E-3</v>
      </c>
      <c r="JJ140" s="86">
        <f t="shared" si="354"/>
        <v>4.3211442593397717E-3</v>
      </c>
      <c r="JK140" s="86">
        <f t="shared" si="355"/>
        <v>1.716330003312261E-4</v>
      </c>
      <c r="JL140" s="86">
        <f t="shared" si="356"/>
        <v>1.1142817323630246E-3</v>
      </c>
      <c r="JM140" s="86">
        <f t="shared" si="357"/>
        <v>2.7095729412227533E-3</v>
      </c>
    </row>
    <row r="141" spans="2:273" x14ac:dyDescent="0.25">
      <c r="B141" s="2">
        <v>114</v>
      </c>
      <c r="C141" s="37">
        <v>47.6</v>
      </c>
      <c r="D141" s="37">
        <v>48.79</v>
      </c>
      <c r="E141" s="37">
        <v>46.79</v>
      </c>
      <c r="F141" s="37">
        <v>51.887</v>
      </c>
      <c r="G141" s="37">
        <v>52.871000000000002</v>
      </c>
      <c r="H141" s="37">
        <v>52.21</v>
      </c>
      <c r="I141" s="37">
        <v>49.387</v>
      </c>
      <c r="J141" s="37">
        <v>52.725999999999999</v>
      </c>
      <c r="K141" s="37">
        <v>49.661000000000001</v>
      </c>
      <c r="L141" s="37">
        <v>47</v>
      </c>
      <c r="M141" s="37">
        <v>49.113</v>
      </c>
      <c r="N141" s="37">
        <v>52.2</v>
      </c>
      <c r="O141" s="37">
        <v>52.55</v>
      </c>
      <c r="P141" s="37">
        <v>53.533000000000001</v>
      </c>
      <c r="Q141" s="37">
        <v>56.540999999999997</v>
      </c>
      <c r="S141" s="4">
        <f t="shared" si="229"/>
        <v>47.555615345390684</v>
      </c>
      <c r="T141" s="4">
        <f t="shared" si="230"/>
        <v>48.560965140444644</v>
      </c>
      <c r="U141" s="4">
        <f t="shared" si="231"/>
        <v>49.238783637774318</v>
      </c>
      <c r="V141" s="4">
        <f t="shared" si="232"/>
        <v>49.987240171376385</v>
      </c>
      <c r="W141" s="4">
        <f t="shared" si="233"/>
        <v>51.746384453382113</v>
      </c>
      <c r="X141" s="4">
        <f t="shared" si="234"/>
        <v>53.140067363619977</v>
      </c>
      <c r="Y141" s="4">
        <f t="shared" si="235"/>
        <v>50.647585436930655</v>
      </c>
      <c r="Z141" s="4">
        <f t="shared" si="236"/>
        <v>49.954995405221219</v>
      </c>
      <c r="AA141" s="4">
        <f t="shared" si="237"/>
        <v>51.204512556948785</v>
      </c>
      <c r="AB141" s="4">
        <f t="shared" si="238"/>
        <v>50.419784749550935</v>
      </c>
      <c r="AC141" s="4">
        <f t="shared" si="239"/>
        <v>49.440547377885977</v>
      </c>
      <c r="AD141" s="4">
        <f t="shared" si="240"/>
        <v>50.789559084970101</v>
      </c>
      <c r="AE141" s="4">
        <f t="shared" si="241"/>
        <v>52.405632288568533</v>
      </c>
      <c r="AF141" s="4">
        <f t="shared" si="242"/>
        <v>53.693572966663915</v>
      </c>
      <c r="AG141" s="4">
        <f t="shared" si="243"/>
        <v>54.521622759907586</v>
      </c>
      <c r="AI141" s="4">
        <f t="shared" si="244"/>
        <v>4.4384654609316954E-2</v>
      </c>
      <c r="AJ141" s="4">
        <f t="shared" si="245"/>
        <v>0.2290348595553553</v>
      </c>
      <c r="AK141" s="4">
        <f t="shared" si="246"/>
        <v>-2.4487836377743193</v>
      </c>
      <c r="AL141" s="4">
        <f t="shared" si="247"/>
        <v>1.8997598286236155</v>
      </c>
      <c r="AM141" s="4">
        <f t="shared" si="248"/>
        <v>1.1246155466178891</v>
      </c>
      <c r="AN141" s="4">
        <f t="shared" si="249"/>
        <v>-0.93006736361997611</v>
      </c>
      <c r="AO141" s="4">
        <f t="shared" si="250"/>
        <v>-1.2605854369306542</v>
      </c>
      <c r="AP141" s="4">
        <f t="shared" si="251"/>
        <v>2.7710045947787805</v>
      </c>
      <c r="AQ141" s="4">
        <f t="shared" si="252"/>
        <v>-1.5435125569487838</v>
      </c>
      <c r="AR141" s="4">
        <f t="shared" si="253"/>
        <v>-3.419784749550935</v>
      </c>
      <c r="AS141" s="4">
        <f t="shared" si="254"/>
        <v>-0.32754737788597765</v>
      </c>
      <c r="AT141" s="4">
        <f t="shared" si="255"/>
        <v>1.410440915029902</v>
      </c>
      <c r="AU141" s="4">
        <f t="shared" si="256"/>
        <v>0.14436771143146387</v>
      </c>
      <c r="AV141" s="4">
        <f t="shared" si="436"/>
        <v>-0.16057296666391352</v>
      </c>
      <c r="AW141" s="4">
        <f t="shared" si="436"/>
        <v>2.0193772400924104</v>
      </c>
      <c r="AY141" s="2">
        <f t="shared" si="308"/>
        <v>47.555615345390684</v>
      </c>
      <c r="AZ141" s="2">
        <f t="shared" si="359"/>
        <v>48.307280432791565</v>
      </c>
      <c r="BA141" s="2">
        <f t="shared" si="360"/>
        <v>48.738870230993975</v>
      </c>
      <c r="BB141" s="2">
        <f t="shared" si="361"/>
        <v>49.463264700328786</v>
      </c>
      <c r="BC141" s="2">
        <f t="shared" si="362"/>
        <v>50.754793084896392</v>
      </c>
      <c r="BD141" s="2">
        <f t="shared" si="363"/>
        <v>51.707898071020452</v>
      </c>
      <c r="BE141" s="2">
        <f t="shared" si="364"/>
        <v>49.848708794561148</v>
      </c>
      <c r="BF141" s="2">
        <f t="shared" si="365"/>
        <v>49.54579688495663</v>
      </c>
      <c r="BG141" s="2">
        <f t="shared" si="366"/>
        <v>48.318849914979658</v>
      </c>
      <c r="BH141" s="2">
        <f t="shared" si="367"/>
        <v>48.244699073542897</v>
      </c>
      <c r="BI141" s="2">
        <f t="shared" si="368"/>
        <v>48.294196243477174</v>
      </c>
      <c r="BJ141" s="2">
        <f t="shared" si="369"/>
        <v>49.562172632637626</v>
      </c>
      <c r="BK141" s="2">
        <f t="shared" si="370"/>
        <v>52.314023021625424</v>
      </c>
      <c r="BL141" s="2">
        <f t="shared" si="371"/>
        <v>53.152302380795021</v>
      </c>
      <c r="BM141" s="2">
        <f t="shared" si="372"/>
        <v>52.55378007496693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47.6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>
        <f t="shared" si="315"/>
        <v>49.387</v>
      </c>
      <c r="CL141" s="2">
        <f t="shared" si="316"/>
        <v>52.725999999999999</v>
      </c>
      <c r="CM141" s="2" t="str">
        <f t="shared" si="317"/>
        <v/>
      </c>
      <c r="CN141" s="2" t="str">
        <f t="shared" si="318"/>
        <v/>
      </c>
      <c r="CO141" s="2">
        <f t="shared" si="319"/>
        <v>49.113</v>
      </c>
      <c r="CP141" s="2">
        <f t="shared" si="320"/>
        <v>52.2</v>
      </c>
      <c r="CQ141" s="2">
        <f t="shared" si="321"/>
        <v>52.55</v>
      </c>
      <c r="CR141" s="2">
        <f t="shared" si="322"/>
        <v>53.533000000000001</v>
      </c>
      <c r="CS141" s="2">
        <f t="shared" si="323"/>
        <v>56.540999999999997</v>
      </c>
      <c r="CU141" s="2">
        <f t="shared" si="273"/>
        <v>47.6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>
        <f t="shared" si="279"/>
        <v>49.387</v>
      </c>
      <c r="DB141" s="2">
        <f t="shared" si="280"/>
        <v>52.725999999999999</v>
      </c>
      <c r="DC141" s="2" t="str">
        <f t="shared" si="281"/>
        <v/>
      </c>
      <c r="DD141" s="2" t="str">
        <f t="shared" si="282"/>
        <v/>
      </c>
      <c r="DE141" s="2">
        <f t="shared" si="283"/>
        <v>49.113</v>
      </c>
      <c r="DF141" s="2">
        <f t="shared" si="284"/>
        <v>52.2</v>
      </c>
      <c r="DG141" s="2">
        <f t="shared" si="285"/>
        <v>52.55</v>
      </c>
      <c r="DH141" s="2">
        <f t="shared" si="286"/>
        <v>53.533000000000001</v>
      </c>
      <c r="DI141" s="2">
        <f t="shared" si="287"/>
        <v>56.540999999999997</v>
      </c>
      <c r="DK141" s="2">
        <f t="shared" si="288"/>
        <v>75.268743213677979</v>
      </c>
      <c r="DL141" s="2">
        <f t="shared" si="437"/>
        <v>90.998074170110471</v>
      </c>
      <c r="DM141" s="2">
        <f t="shared" si="437"/>
        <v>93.759096345514962</v>
      </c>
      <c r="DN141" s="2">
        <f t="shared" si="437"/>
        <v>105.10629145273332</v>
      </c>
      <c r="DO141" s="2">
        <f t="shared" si="437"/>
        <v>84.222619903352438</v>
      </c>
      <c r="DP141" s="2">
        <f t="shared" si="437"/>
        <v>86.741321957112675</v>
      </c>
      <c r="DQ141" s="2">
        <f t="shared" si="437"/>
        <v>77.805417354596614</v>
      </c>
      <c r="DR141" s="2">
        <f t="shared" si="437"/>
        <v>83.049944277673546</v>
      </c>
      <c r="DS141" s="2">
        <f t="shared" si="437"/>
        <v>92.51440121951218</v>
      </c>
      <c r="DT141" s="2">
        <f t="shared" si="437"/>
        <v>93.53695853658536</v>
      </c>
      <c r="DU141" s="2">
        <f t="shared" si="437"/>
        <v>82.014198405253282</v>
      </c>
      <c r="DV141" s="2">
        <f t="shared" si="437"/>
        <v>82.477599365750535</v>
      </c>
      <c r="DW141" s="2">
        <f t="shared" si="437"/>
        <v>85.305518876018866</v>
      </c>
      <c r="DX141" s="2">
        <f t="shared" si="437"/>
        <v>73.311242857142858</v>
      </c>
      <c r="DY141" s="2">
        <f t="shared" si="437"/>
        <v>67.217272727272729</v>
      </c>
      <c r="EA141" s="2">
        <f t="shared" si="228"/>
        <v>47.517446908182386</v>
      </c>
      <c r="EB141" s="2">
        <f t="shared" si="290"/>
        <v>48.250475835616427</v>
      </c>
      <c r="EC141" s="2">
        <f t="shared" si="291"/>
        <v>48.673153625680712</v>
      </c>
      <c r="ED141" s="2">
        <f t="shared" si="292"/>
        <v>49.3826442349079</v>
      </c>
      <c r="EE141" s="2">
        <f t="shared" si="293"/>
        <v>50.703444797029277</v>
      </c>
      <c r="EF141" s="2">
        <f t="shared" si="294"/>
        <v>51.6549357942732</v>
      </c>
      <c r="EG141" s="2">
        <f t="shared" si="295"/>
        <v>49.796482505573465</v>
      </c>
      <c r="EH141" s="2">
        <f t="shared" si="296"/>
        <v>49.478394736842091</v>
      </c>
      <c r="EI141" s="2">
        <f t="shared" si="297"/>
        <v>48.245865906840663</v>
      </c>
      <c r="EJ141" s="2">
        <f t="shared" si="298"/>
        <v>48.162584147861452</v>
      </c>
      <c r="EK141" s="2">
        <f t="shared" si="299"/>
        <v>48.227211825932216</v>
      </c>
      <c r="EL141" s="2">
        <f t="shared" si="300"/>
        <v>49.50644369767717</v>
      </c>
      <c r="EM141" s="2">
        <f t="shared" si="301"/>
        <v>52.239103776064908</v>
      </c>
      <c r="EN141" s="2">
        <f t="shared" si="302"/>
        <v>53.108709704531655</v>
      </c>
      <c r="EO141" s="2">
        <f t="shared" si="303"/>
        <v>52.520805514272539</v>
      </c>
      <c r="EQ141" s="2">
        <f t="shared" si="304"/>
        <v>47.505613577721405</v>
      </c>
      <c r="ER141" s="2">
        <f t="shared" si="438"/>
        <v>48.270408067314264</v>
      </c>
      <c r="ES141" s="2">
        <f t="shared" si="438"/>
        <v>48.731544171436816</v>
      </c>
      <c r="ET141" s="2">
        <f t="shared" si="438"/>
        <v>49.514722536748856</v>
      </c>
      <c r="EU141" s="2">
        <f t="shared" si="438"/>
        <v>50.709539632905575</v>
      </c>
      <c r="EV141" s="2">
        <f t="shared" si="438"/>
        <v>51.645209689385467</v>
      </c>
      <c r="EW141" s="2">
        <f t="shared" si="438"/>
        <v>49.889727557324974</v>
      </c>
      <c r="EX141" s="2">
        <f t="shared" si="438"/>
        <v>49.848696129660084</v>
      </c>
      <c r="EY141" s="2">
        <f t="shared" si="438"/>
        <v>48.310211490296581</v>
      </c>
      <c r="EZ141" s="2">
        <f t="shared" si="438"/>
        <v>48.252694329697334</v>
      </c>
      <c r="FA141" s="2">
        <f t="shared" si="438"/>
        <v>48.417365135402278</v>
      </c>
      <c r="FB141" s="2">
        <f t="shared" si="438"/>
        <v>49.496656903685931</v>
      </c>
      <c r="FC141" s="2">
        <f t="shared" si="438"/>
        <v>52.26198478581577</v>
      </c>
      <c r="FD141" s="2">
        <f t="shared" si="438"/>
        <v>53.081311051087901</v>
      </c>
      <c r="FE141" s="2">
        <f t="shared" si="438"/>
        <v>52.320076809775962</v>
      </c>
      <c r="FG141" s="2">
        <f t="shared" si="306"/>
        <v>0.99862038507180695</v>
      </c>
      <c r="FH141" s="2">
        <f t="shared" si="439"/>
        <v>0.99868019285028942</v>
      </c>
      <c r="FI141" s="2">
        <f t="shared" si="439"/>
        <v>0.99856546789199818</v>
      </c>
      <c r="FJ141" s="2">
        <f t="shared" si="439"/>
        <v>0.99859625243995298</v>
      </c>
      <c r="FK141" s="2">
        <f t="shared" si="439"/>
        <v>0.99847158382265921</v>
      </c>
      <c r="FL141" s="2">
        <f t="shared" si="439"/>
        <v>0.99848456392690077</v>
      </c>
      <c r="FM141" s="2">
        <f t="shared" si="439"/>
        <v>0.99820569682324145</v>
      </c>
      <c r="FN141" s="2">
        <f t="shared" si="439"/>
        <v>0.99822889209127352</v>
      </c>
      <c r="FO141" s="2">
        <f t="shared" si="439"/>
        <v>0.99838815871964359</v>
      </c>
      <c r="FP141" s="2">
        <f t="shared" si="439"/>
        <v>0.9982396194396681</v>
      </c>
      <c r="FQ141" s="2">
        <f t="shared" si="439"/>
        <v>0.99814228427366491</v>
      </c>
      <c r="FR141" s="2">
        <f t="shared" si="439"/>
        <v>0.99830391657222439</v>
      </c>
      <c r="FS141" s="2">
        <f t="shared" si="439"/>
        <v>0.99774520537090539</v>
      </c>
      <c r="FT141" s="2">
        <f t="shared" si="439"/>
        <v>0.99782504217981816</v>
      </c>
      <c r="FU141" s="2">
        <f t="shared" si="439"/>
        <v>0.99761343173537698</v>
      </c>
      <c r="FW141" s="2">
        <f t="shared" si="324"/>
        <v>9.9435616926340353E-3</v>
      </c>
      <c r="FX141" s="2">
        <f t="shared" si="376"/>
        <v>1.9366183685087413E-2</v>
      </c>
      <c r="FY141" s="2">
        <f t="shared" si="377"/>
        <v>1.7800362176313408E-2</v>
      </c>
      <c r="FZ141" s="2">
        <f t="shared" si="378"/>
        <v>1.8159921565531732E-2</v>
      </c>
      <c r="GA141" s="2">
        <f t="shared" si="379"/>
        <v>1.9202876971357752E-2</v>
      </c>
      <c r="GB141" s="2">
        <f t="shared" si="380"/>
        <v>2.147812726911795E-2</v>
      </c>
      <c r="GC141" s="2">
        <f t="shared" si="381"/>
        <v>2.1124640648053871E-2</v>
      </c>
      <c r="GD141" s="2">
        <f t="shared" si="382"/>
        <v>2.1450935288454192E-2</v>
      </c>
      <c r="GE141" s="2">
        <f t="shared" si="383"/>
        <v>2.5334380598643323E-2</v>
      </c>
      <c r="GF141" s="2">
        <f t="shared" si="384"/>
        <v>2.4844684859119996E-2</v>
      </c>
      <c r="GG141" s="2">
        <f t="shared" si="385"/>
        <v>2.2181056132236098E-2</v>
      </c>
      <c r="GH141" s="2">
        <f t="shared" si="386"/>
        <v>1.9709801079921412E-2</v>
      </c>
      <c r="GI141" s="2">
        <f t="shared" si="387"/>
        <v>1.578909294888976E-2</v>
      </c>
      <c r="GJ141" s="2">
        <f t="shared" si="388"/>
        <v>1.2664169978359069E-2</v>
      </c>
      <c r="GK141" s="2">
        <f t="shared" si="389"/>
        <v>1.045969764759464E-2</v>
      </c>
      <c r="GM141" s="86">
        <f t="shared" si="325"/>
        <v>1.1461798378664378E-62</v>
      </c>
      <c r="GN141" s="86">
        <f t="shared" si="390"/>
        <v>7.0608590571506196E-70</v>
      </c>
      <c r="GO141" s="86">
        <f t="shared" si="391"/>
        <v>2.9324480400526625E-82</v>
      </c>
      <c r="GP141" s="86">
        <f t="shared" si="392"/>
        <v>4.0556389609161976E-112</v>
      </c>
      <c r="GQ141" s="86">
        <f t="shared" si="393"/>
        <v>5.4059907310444256E-108</v>
      </c>
      <c r="GR141" s="86">
        <f t="shared" si="394"/>
        <v>7.4101721454553336E-151</v>
      </c>
      <c r="GS141" s="86">
        <f t="shared" si="395"/>
        <v>2.3400395849461362E-133</v>
      </c>
      <c r="GT141" s="86">
        <f t="shared" si="396"/>
        <v>3.4076729991654803E-139</v>
      </c>
      <c r="GU141" s="86">
        <f t="shared" si="397"/>
        <v>1.1779581706550127E-136</v>
      </c>
      <c r="GV141" s="86">
        <f t="shared" si="398"/>
        <v>4.1812703256671532E-165</v>
      </c>
      <c r="GW141" s="86">
        <f t="shared" si="399"/>
        <v>3.9775908602018701E-146</v>
      </c>
      <c r="GX141" s="86">
        <f t="shared" si="400"/>
        <v>3.3397103156016965E-125</v>
      </c>
      <c r="GY141" s="86">
        <f t="shared" si="401"/>
        <v>1.5302733723376949E-67</v>
      </c>
      <c r="GZ141" s="86">
        <f t="shared" si="402"/>
        <v>4.5288525985032805E-72</v>
      </c>
      <c r="HA141" s="86">
        <f t="shared" si="403"/>
        <v>2.7659102741203947E-82</v>
      </c>
      <c r="HC141" s="86">
        <f t="shared" si="326"/>
        <v>1.2947955307679923E-15</v>
      </c>
      <c r="HD141" s="86">
        <f t="shared" si="404"/>
        <v>1.1412441161349207E-22</v>
      </c>
      <c r="HE141" s="86">
        <f t="shared" si="405"/>
        <v>2.3982586348653923E-26</v>
      </c>
      <c r="HF141" s="86">
        <f t="shared" si="406"/>
        <v>2.6172143738497834E-38</v>
      </c>
      <c r="HG141" s="86">
        <f t="shared" si="407"/>
        <v>1.864289430430366E-32</v>
      </c>
      <c r="HH141" s="86">
        <f t="shared" si="408"/>
        <v>1.9063200159851885E-42</v>
      </c>
      <c r="HI141" s="86">
        <f t="shared" si="409"/>
        <v>2.563688916518378E-42</v>
      </c>
      <c r="HJ141" s="86">
        <f t="shared" si="410"/>
        <v>4.8147513573126194E-24</v>
      </c>
      <c r="HK141" s="86">
        <f t="shared" si="411"/>
        <v>3.9551939987614582E-63</v>
      </c>
      <c r="HL141" s="86">
        <f t="shared" si="412"/>
        <v>1.8402476124363838E-31</v>
      </c>
      <c r="HM141" s="86">
        <f t="shared" si="413"/>
        <v>8.9948976246947809E-50</v>
      </c>
      <c r="HN141" s="86">
        <f t="shared" si="414"/>
        <v>3.7849426976867315E-36</v>
      </c>
      <c r="HO141" s="86">
        <f t="shared" si="415"/>
        <v>6.9522434421056115E-17</v>
      </c>
      <c r="HP141" s="86">
        <f t="shared" si="416"/>
        <v>1.8764097651095305E-23</v>
      </c>
      <c r="HQ141" s="86">
        <f t="shared" si="417"/>
        <v>1.0688155492819559E-23</v>
      </c>
      <c r="HS141" s="86">
        <f t="shared" si="327"/>
        <v>2.2199237633421737E-3</v>
      </c>
      <c r="HT141" s="86">
        <f t="shared" si="418"/>
        <v>1.9089314752300173E-2</v>
      </c>
      <c r="HU141" s="86">
        <f t="shared" si="419"/>
        <v>1.4555019475276036E-2</v>
      </c>
      <c r="HV141" s="86">
        <f t="shared" si="420"/>
        <v>1.5439411584124695E-2</v>
      </c>
      <c r="HW141" s="86">
        <f t="shared" si="421"/>
        <v>1.818967262727901E-2</v>
      </c>
      <c r="HX141" s="86">
        <f t="shared" si="422"/>
        <v>1.9745050616328554E-2</v>
      </c>
      <c r="HY141" s="86">
        <f t="shared" si="423"/>
        <v>9.7426728428936394E-3</v>
      </c>
      <c r="HZ141" s="86">
        <f t="shared" si="424"/>
        <v>3.722374982085253E-3</v>
      </c>
      <c r="IA141" s="86">
        <f t="shared" si="425"/>
        <v>3.3412955769406748E-2</v>
      </c>
      <c r="IB141" s="86">
        <f t="shared" si="426"/>
        <v>2.1773363340060227E-2</v>
      </c>
      <c r="IC141" s="86">
        <f t="shared" si="427"/>
        <v>9.576073499398605E-3</v>
      </c>
      <c r="ID141" s="86">
        <f t="shared" si="428"/>
        <v>8.5797683788584791E-3</v>
      </c>
      <c r="IE141" s="86">
        <f t="shared" si="429"/>
        <v>4.678410271229613E-4</v>
      </c>
      <c r="IF141" s="86">
        <f t="shared" si="430"/>
        <v>2.172480231928401E-3</v>
      </c>
      <c r="IG141" s="86">
        <f t="shared" si="431"/>
        <v>4.4524746636067369E-3</v>
      </c>
      <c r="II141" s="86">
        <f t="shared" si="328"/>
        <v>1.6147819477254445E-28</v>
      </c>
      <c r="IJ141" s="86">
        <f t="shared" si="329"/>
        <v>6.6807863121561984E-19</v>
      </c>
      <c r="IK141" s="86">
        <f t="shared" si="330"/>
        <v>2.2480882925614122E-21</v>
      </c>
      <c r="IL141" s="86">
        <f t="shared" si="331"/>
        <v>1.3904396372997024E-21</v>
      </c>
      <c r="IM141" s="86">
        <f t="shared" si="332"/>
        <v>7.8824866021220665E-24</v>
      </c>
      <c r="IN141" s="86">
        <f t="shared" si="333"/>
        <v>4.5408986732260285E-22</v>
      </c>
      <c r="IO141" s="86">
        <f t="shared" si="334"/>
        <v>3.9633850682177221E-26</v>
      </c>
      <c r="IP141" s="86">
        <f t="shared" si="335"/>
        <v>2.8313457026992258E-34</v>
      </c>
      <c r="IQ141" s="86">
        <f t="shared" si="336"/>
        <v>9.1433912286938599E-23</v>
      </c>
      <c r="IR141" s="86">
        <f t="shared" si="337"/>
        <v>1.0046952171180923E-25</v>
      </c>
      <c r="IS141" s="86">
        <f t="shared" si="338"/>
        <v>3.1531586568980645E-28</v>
      </c>
      <c r="IT141" s="86">
        <f t="shared" si="339"/>
        <v>9.1663636148432231E-26</v>
      </c>
      <c r="IU141" s="86">
        <f t="shared" si="340"/>
        <v>3.382405227803069E-37</v>
      </c>
      <c r="IV141" s="86">
        <f t="shared" si="341"/>
        <v>2.5424706873148783E-29</v>
      </c>
      <c r="IW141" s="86">
        <f t="shared" si="342"/>
        <v>6.3818663432244023E-29</v>
      </c>
      <c r="IY141" s="86">
        <f t="shared" si="343"/>
        <v>2.2199237633434687E-3</v>
      </c>
      <c r="IZ141" s="86">
        <f t="shared" si="344"/>
        <v>1.9089314752300173E-2</v>
      </c>
      <c r="JA141" s="86">
        <f t="shared" si="345"/>
        <v>1.4555019475276036E-2</v>
      </c>
      <c r="JB141" s="86">
        <f t="shared" si="346"/>
        <v>1.5439411584124695E-2</v>
      </c>
      <c r="JC141" s="86">
        <f t="shared" si="347"/>
        <v>1.818967262727901E-2</v>
      </c>
      <c r="JD141" s="86">
        <f t="shared" si="348"/>
        <v>1.9745050616328554E-2</v>
      </c>
      <c r="JE141" s="86">
        <f t="shared" si="349"/>
        <v>9.7426728428936394E-3</v>
      </c>
      <c r="JF141" s="86">
        <f t="shared" si="350"/>
        <v>3.722374982085253E-3</v>
      </c>
      <c r="JG141" s="86">
        <f t="shared" si="351"/>
        <v>3.3412955769406748E-2</v>
      </c>
      <c r="JH141" s="86">
        <f t="shared" si="352"/>
        <v>2.1773363340060227E-2</v>
      </c>
      <c r="JI141" s="86">
        <f t="shared" si="353"/>
        <v>9.576073499398605E-3</v>
      </c>
      <c r="JJ141" s="86">
        <f t="shared" si="354"/>
        <v>8.5797683788584791E-3</v>
      </c>
      <c r="JK141" s="86">
        <f t="shared" si="355"/>
        <v>4.678410271230308E-4</v>
      </c>
      <c r="JL141" s="86">
        <f t="shared" si="356"/>
        <v>2.172480231928401E-3</v>
      </c>
      <c r="JM141" s="86">
        <f t="shared" si="357"/>
        <v>4.4524746636067369E-3</v>
      </c>
    </row>
    <row r="142" spans="2:273" x14ac:dyDescent="0.25">
      <c r="B142" s="2">
        <v>115</v>
      </c>
      <c r="C142" s="37">
        <v>47.8</v>
      </c>
      <c r="D142" s="37">
        <v>48.468000000000004</v>
      </c>
      <c r="E142" s="37">
        <v>46.081000000000003</v>
      </c>
      <c r="F142" s="37">
        <v>49.161000000000001</v>
      </c>
      <c r="G142" s="37">
        <v>52.338999999999999</v>
      </c>
      <c r="H142" s="37">
        <v>54.935000000000002</v>
      </c>
      <c r="I142" s="37">
        <v>50.177</v>
      </c>
      <c r="J142" s="37">
        <v>51.225999999999999</v>
      </c>
      <c r="K142" s="37">
        <v>53.177</v>
      </c>
      <c r="L142" s="37">
        <v>50.048000000000002</v>
      </c>
      <c r="M142" s="37">
        <v>47.661000000000001</v>
      </c>
      <c r="N142" s="37">
        <v>51.15</v>
      </c>
      <c r="O142" s="37">
        <v>53</v>
      </c>
      <c r="P142" s="37">
        <v>56.35</v>
      </c>
      <c r="Q142" s="37">
        <v>57.115000000000002</v>
      </c>
      <c r="S142" s="4">
        <f t="shared" si="229"/>
        <v>47.413175026397198</v>
      </c>
      <c r="T142" s="4">
        <f t="shared" si="230"/>
        <v>48.528238940728819</v>
      </c>
      <c r="U142" s="4">
        <f t="shared" si="231"/>
        <v>49.356328520569114</v>
      </c>
      <c r="V142" s="4">
        <f t="shared" si="232"/>
        <v>50.117627551686034</v>
      </c>
      <c r="W142" s="4">
        <f t="shared" si="233"/>
        <v>52.189145818382237</v>
      </c>
      <c r="X142" s="4">
        <f t="shared" si="234"/>
        <v>53.84078032951512</v>
      </c>
      <c r="Y142" s="4">
        <f t="shared" si="235"/>
        <v>51.081659710635869</v>
      </c>
      <c r="Z142" s="4">
        <f t="shared" si="236"/>
        <v>50.176279198477076</v>
      </c>
      <c r="AA142" s="4">
        <f t="shared" si="237"/>
        <v>52.662305629602024</v>
      </c>
      <c r="AB142" s="4">
        <f t="shared" si="238"/>
        <v>51.714062571379223</v>
      </c>
      <c r="AC142" s="4">
        <f t="shared" si="239"/>
        <v>50.190059875525847</v>
      </c>
      <c r="AD142" s="4">
        <f t="shared" si="240"/>
        <v>51.563546058560412</v>
      </c>
      <c r="AE142" s="4">
        <f t="shared" si="241"/>
        <v>52.348519748240868</v>
      </c>
      <c r="AF142" s="4">
        <f t="shared" si="242"/>
        <v>53.959329349338837</v>
      </c>
      <c r="AG142" s="4">
        <f t="shared" si="243"/>
        <v>55.461969619196658</v>
      </c>
      <c r="AI142" s="4">
        <f t="shared" si="244"/>
        <v>0.3868249736027991</v>
      </c>
      <c r="AJ142" s="4">
        <f t="shared" si="245"/>
        <v>-6.0238940728815749E-2</v>
      </c>
      <c r="AK142" s="4">
        <f t="shared" si="246"/>
        <v>-3.2753285205691114</v>
      </c>
      <c r="AL142" s="4">
        <f t="shared" si="247"/>
        <v>-0.95662755168603297</v>
      </c>
      <c r="AM142" s="4">
        <f t="shared" si="248"/>
        <v>0.14985418161776209</v>
      </c>
      <c r="AN142" s="4">
        <f t="shared" si="249"/>
        <v>1.0942196704848826</v>
      </c>
      <c r="AO142" s="4">
        <f t="shared" si="250"/>
        <v>-0.90465971063586892</v>
      </c>
      <c r="AP142" s="4">
        <f t="shared" si="251"/>
        <v>1.0497208015229234</v>
      </c>
      <c r="AQ142" s="4">
        <f t="shared" si="252"/>
        <v>0.51469437039797583</v>
      </c>
      <c r="AR142" s="4">
        <f t="shared" si="253"/>
        <v>-1.6660625713792214</v>
      </c>
      <c r="AS142" s="4">
        <f t="shared" si="254"/>
        <v>-2.5290598755258458</v>
      </c>
      <c r="AT142" s="4">
        <f t="shared" si="255"/>
        <v>-0.4135460585604136</v>
      </c>
      <c r="AU142" s="4">
        <f t="shared" si="256"/>
        <v>0.65148025175913205</v>
      </c>
      <c r="AV142" s="4">
        <f t="shared" si="436"/>
        <v>2.3906706506611641</v>
      </c>
      <c r="AW142" s="4">
        <f t="shared" si="436"/>
        <v>1.6530303808033437</v>
      </c>
      <c r="AY142" s="2">
        <f t="shared" si="308"/>
        <v>47.413175026397198</v>
      </c>
      <c r="AZ142" s="2">
        <f t="shared" si="359"/>
        <v>48.14050723341817</v>
      </c>
      <c r="BA142" s="2">
        <f t="shared" si="360"/>
        <v>48.561631082242393</v>
      </c>
      <c r="BB142" s="2">
        <f t="shared" si="361"/>
        <v>49.284563565826772</v>
      </c>
      <c r="BC142" s="2">
        <f t="shared" si="362"/>
        <v>50.585024132001479</v>
      </c>
      <c r="BD142" s="2">
        <f t="shared" si="363"/>
        <v>51.551983278022874</v>
      </c>
      <c r="BE142" s="2">
        <f t="shared" si="364"/>
        <v>49.669448119779851</v>
      </c>
      <c r="BF142" s="2">
        <f t="shared" si="365"/>
        <v>49.317189433543291</v>
      </c>
      <c r="BG142" s="2">
        <f t="shared" si="366"/>
        <v>48.146911265691841</v>
      </c>
      <c r="BH142" s="2">
        <f t="shared" si="367"/>
        <v>48.06708568174443</v>
      </c>
      <c r="BI142" s="2">
        <f t="shared" si="368"/>
        <v>48.098508484114845</v>
      </c>
      <c r="BJ142" s="2">
        <f t="shared" si="369"/>
        <v>49.401956183118671</v>
      </c>
      <c r="BK142" s="2">
        <f t="shared" si="370"/>
        <v>52.12933260190124</v>
      </c>
      <c r="BL142" s="2">
        <f t="shared" si="371"/>
        <v>52.99550375332425</v>
      </c>
      <c r="BM142" s="2">
        <f t="shared" si="372"/>
        <v>52.442756232119009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47.8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>
        <f t="shared" si="316"/>
        <v>51.225999999999999</v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>
        <f t="shared" si="321"/>
        <v>53</v>
      </c>
      <c r="CR142" s="2">
        <f t="shared" si="322"/>
        <v>56.35</v>
      </c>
      <c r="CS142" s="2">
        <f t="shared" si="323"/>
        <v>57.115000000000002</v>
      </c>
      <c r="CU142" s="2">
        <f t="shared" si="273"/>
        <v>47.8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>
        <f t="shared" si="280"/>
        <v>51.225999999999999</v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>
        <f t="shared" si="285"/>
        <v>53</v>
      </c>
      <c r="DH142" s="2">
        <f t="shared" si="286"/>
        <v>56.35</v>
      </c>
      <c r="DI142" s="2">
        <f t="shared" si="287"/>
        <v>57.115000000000002</v>
      </c>
      <c r="DK142" s="2">
        <f t="shared" si="288"/>
        <v>75.405704562029015</v>
      </c>
      <c r="DL142" s="2">
        <f t="shared" si="437"/>
        <v>91.274864624692754</v>
      </c>
      <c r="DM142" s="2">
        <f t="shared" si="437"/>
        <v>94.064551495016616</v>
      </c>
      <c r="DN142" s="2">
        <f t="shared" si="437"/>
        <v>105.51594774992449</v>
      </c>
      <c r="DO142" s="2">
        <f t="shared" si="437"/>
        <v>84.411753850800352</v>
      </c>
      <c r="DP142" s="2">
        <f t="shared" si="437"/>
        <v>86.934618242222911</v>
      </c>
      <c r="DQ142" s="2">
        <f t="shared" si="437"/>
        <v>77.937668386491552</v>
      </c>
      <c r="DR142" s="2">
        <f t="shared" si="437"/>
        <v>83.240360694183863</v>
      </c>
      <c r="DS142" s="2">
        <f t="shared" si="437"/>
        <v>92.787556794425072</v>
      </c>
      <c r="DT142" s="2">
        <f t="shared" si="437"/>
        <v>93.84389634146342</v>
      </c>
      <c r="DU142" s="2">
        <f t="shared" si="437"/>
        <v>82.215903189493432</v>
      </c>
      <c r="DV142" s="2">
        <f t="shared" si="437"/>
        <v>82.683546662639699</v>
      </c>
      <c r="DW142" s="2">
        <f t="shared" si="437"/>
        <v>85.530841913341902</v>
      </c>
      <c r="DX142" s="2">
        <f t="shared" si="437"/>
        <v>73.431554621848747</v>
      </c>
      <c r="DY142" s="2">
        <f t="shared" si="437"/>
        <v>67.314181818181822</v>
      </c>
      <c r="EA142" s="2">
        <f t="shared" si="228"/>
        <v>47.37778732042473</v>
      </c>
      <c r="EB142" s="2">
        <f t="shared" si="290"/>
        <v>48.087716885364088</v>
      </c>
      <c r="EC142" s="2">
        <f t="shared" si="291"/>
        <v>48.500115362568067</v>
      </c>
      <c r="ED142" s="2">
        <f t="shared" si="292"/>
        <v>49.209229604231261</v>
      </c>
      <c r="EE142" s="2">
        <f t="shared" si="293"/>
        <v>50.537383998649659</v>
      </c>
      <c r="EF142" s="2">
        <f t="shared" si="294"/>
        <v>51.503151285792441</v>
      </c>
      <c r="EG142" s="2">
        <f t="shared" si="295"/>
        <v>49.62035663859303</v>
      </c>
      <c r="EH142" s="2">
        <f t="shared" si="296"/>
        <v>49.252400774794943</v>
      </c>
      <c r="EI142" s="2">
        <f t="shared" si="297"/>
        <v>48.078913590650693</v>
      </c>
      <c r="EJ142" s="2">
        <f t="shared" si="298"/>
        <v>47.9902680316846</v>
      </c>
      <c r="EK142" s="2">
        <f t="shared" si="299"/>
        <v>48.035142299981096</v>
      </c>
      <c r="EL142" s="2">
        <f t="shared" si="300"/>
        <v>49.350479424596173</v>
      </c>
      <c r="EM142" s="2">
        <f t="shared" si="301"/>
        <v>52.059607397210236</v>
      </c>
      <c r="EN142" s="2">
        <f t="shared" si="302"/>
        <v>52.955189359674193</v>
      </c>
      <c r="EO142" s="2">
        <f t="shared" si="303"/>
        <v>52.412868256327286</v>
      </c>
      <c r="EQ142" s="2">
        <f t="shared" si="304"/>
        <v>47.388623532390007</v>
      </c>
      <c r="ER142" s="2">
        <f t="shared" si="438"/>
        <v>48.125502809418734</v>
      </c>
      <c r="ES142" s="2">
        <f t="shared" si="438"/>
        <v>48.597416529371749</v>
      </c>
      <c r="ET142" s="2">
        <f t="shared" si="438"/>
        <v>49.372197712957032</v>
      </c>
      <c r="EU142" s="2">
        <f t="shared" si="438"/>
        <v>50.557140294055358</v>
      </c>
      <c r="EV142" s="2">
        <f t="shared" si="438"/>
        <v>51.497017206703909</v>
      </c>
      <c r="EW142" s="2">
        <f t="shared" si="438"/>
        <v>49.739109229701612</v>
      </c>
      <c r="EX142" s="2">
        <f t="shared" si="438"/>
        <v>49.673345835823667</v>
      </c>
      <c r="EY142" s="2">
        <f t="shared" si="438"/>
        <v>48.160682950736543</v>
      </c>
      <c r="EZ142" s="2">
        <f t="shared" si="438"/>
        <v>48.107607587925798</v>
      </c>
      <c r="FA142" s="2">
        <f t="shared" si="438"/>
        <v>48.259531555640315</v>
      </c>
      <c r="FB142" s="2">
        <f t="shared" si="438"/>
        <v>49.346210839919323</v>
      </c>
      <c r="FC142" s="2">
        <f t="shared" si="438"/>
        <v>52.110596172522747</v>
      </c>
      <c r="FD142" s="2">
        <f t="shared" si="438"/>
        <v>52.932837854945674</v>
      </c>
      <c r="FE142" s="2">
        <f t="shared" si="438"/>
        <v>52.190068220017864</v>
      </c>
      <c r="FG142" s="2">
        <f t="shared" si="306"/>
        <v>0.99874162347556528</v>
      </c>
      <c r="FH142" s="2">
        <f t="shared" si="439"/>
        <v>0.99879618177573104</v>
      </c>
      <c r="FI142" s="2">
        <f t="shared" si="439"/>
        <v>0.99869152600822431</v>
      </c>
      <c r="FJ142" s="2">
        <f t="shared" si="439"/>
        <v>0.99871960886255751</v>
      </c>
      <c r="FK142" s="2">
        <f t="shared" si="439"/>
        <v>0.9986058803923582</v>
      </c>
      <c r="FL142" s="2">
        <f t="shared" si="439"/>
        <v>0.99861772155928241</v>
      </c>
      <c r="FM142" s="2">
        <f t="shared" si="439"/>
        <v>0.99836331765555641</v>
      </c>
      <c r="FN142" s="2">
        <f t="shared" si="439"/>
        <v>0.99838447862947122</v>
      </c>
      <c r="FO142" s="2">
        <f t="shared" si="439"/>
        <v>0.99852977476694493</v>
      </c>
      <c r="FP142" s="2">
        <f t="shared" si="439"/>
        <v>0.99839426512823359</v>
      </c>
      <c r="FQ142" s="2">
        <f t="shared" si="439"/>
        <v>0.99830546613458782</v>
      </c>
      <c r="FR142" s="2">
        <f t="shared" si="439"/>
        <v>0.99845292264830021</v>
      </c>
      <c r="FS142" s="2">
        <f t="shared" si="439"/>
        <v>0.99794319479276017</v>
      </c>
      <c r="FT142" s="2">
        <f t="shared" si="439"/>
        <v>0.99801603521612892</v>
      </c>
      <c r="FU142" s="2">
        <f t="shared" si="439"/>
        <v>0.9978229667139259</v>
      </c>
      <c r="FW142" s="2">
        <f t="shared" si="324"/>
        <v>1.0892449059714203E-2</v>
      </c>
      <c r="FX142" s="2">
        <f t="shared" si="376"/>
        <v>2.1194997113942883E-2</v>
      </c>
      <c r="FY142" s="2">
        <f t="shared" si="377"/>
        <v>1.9484247798520236E-2</v>
      </c>
      <c r="FZ142" s="2">
        <f t="shared" si="378"/>
        <v>1.9877132578984245E-2</v>
      </c>
      <c r="GA142" s="2">
        <f t="shared" si="379"/>
        <v>2.1016599311900329E-2</v>
      </c>
      <c r="GB142" s="2">
        <f t="shared" si="380"/>
        <v>2.3501598913430934E-2</v>
      </c>
      <c r="GC142" s="2">
        <f t="shared" si="381"/>
        <v>2.3115596731891019E-2</v>
      </c>
      <c r="GD142" s="2">
        <f t="shared" si="382"/>
        <v>2.3471906604044964E-2</v>
      </c>
      <c r="GE142" s="2">
        <f t="shared" si="383"/>
        <v>2.7710864618803805E-2</v>
      </c>
      <c r="GF142" s="2">
        <f t="shared" si="384"/>
        <v>2.717651393915841E-2</v>
      </c>
      <c r="GG142" s="2">
        <f t="shared" si="385"/>
        <v>2.4269108807908345E-2</v>
      </c>
      <c r="GH142" s="2">
        <f t="shared" si="386"/>
        <v>2.1570349689698919E-2</v>
      </c>
      <c r="GI142" s="2">
        <f t="shared" si="387"/>
        <v>1.7286064238254767E-2</v>
      </c>
      <c r="GJ142" s="2">
        <f t="shared" si="388"/>
        <v>1.3869040833710301E-2</v>
      </c>
      <c r="GK142" s="2">
        <f t="shared" si="389"/>
        <v>1.1457268503836104E-2</v>
      </c>
      <c r="GM142" s="86">
        <f t="shared" si="325"/>
        <v>3.8994782045913213E-65</v>
      </c>
      <c r="GN142" s="86">
        <f t="shared" si="390"/>
        <v>1.1652310877100525E-72</v>
      </c>
      <c r="GO142" s="86">
        <f t="shared" si="391"/>
        <v>1.4854309429770632E-85</v>
      </c>
      <c r="GP142" s="86">
        <f t="shared" si="392"/>
        <v>1.3307728591564347E-116</v>
      </c>
      <c r="GQ142" s="86">
        <f t="shared" si="393"/>
        <v>2.7284907356516488E-112</v>
      </c>
      <c r="GR142" s="86">
        <f t="shared" si="394"/>
        <v>5.9966206815281331E-157</v>
      </c>
      <c r="GS142" s="86">
        <f t="shared" si="395"/>
        <v>1.1923041777213756E-138</v>
      </c>
      <c r="GT142" s="86">
        <f t="shared" si="396"/>
        <v>9.9230750395250899E-145</v>
      </c>
      <c r="GU142" s="86">
        <f t="shared" si="397"/>
        <v>4.9935065310558505E-142</v>
      </c>
      <c r="GV142" s="86">
        <f t="shared" si="398"/>
        <v>1.1853903161225379E-171</v>
      </c>
      <c r="GW142" s="86">
        <f t="shared" si="399"/>
        <v>5.7447180281867497E-152</v>
      </c>
      <c r="GX142" s="86">
        <f t="shared" si="400"/>
        <v>3.2062875117559694E-130</v>
      </c>
      <c r="GY142" s="86">
        <f t="shared" si="401"/>
        <v>3.3149512488965826E-70</v>
      </c>
      <c r="GZ142" s="86">
        <f t="shared" si="402"/>
        <v>6.5759119296089737E-75</v>
      </c>
      <c r="HA142" s="86">
        <f t="shared" si="403"/>
        <v>1.5697469295158241E-85</v>
      </c>
      <c r="HC142" s="86">
        <f t="shared" si="326"/>
        <v>9.7667511044495433E-17</v>
      </c>
      <c r="HD142" s="86">
        <f t="shared" si="404"/>
        <v>2.1595085202265089E-24</v>
      </c>
      <c r="HE142" s="86">
        <f t="shared" si="405"/>
        <v>2.2523283237836307E-28</v>
      </c>
      <c r="HF142" s="86">
        <f t="shared" si="406"/>
        <v>3.3137213566911331E-41</v>
      </c>
      <c r="HG142" s="86">
        <f t="shared" si="407"/>
        <v>7.673445110091829E-35</v>
      </c>
      <c r="HH142" s="86">
        <f t="shared" si="408"/>
        <v>1.2416421237784528E-45</v>
      </c>
      <c r="HI142" s="86">
        <f t="shared" si="409"/>
        <v>2.0749296904925588E-45</v>
      </c>
      <c r="HJ142" s="86">
        <f t="shared" si="410"/>
        <v>1.0263423437648937E-25</v>
      </c>
      <c r="HK142" s="86">
        <f t="shared" si="411"/>
        <v>1.4767416411466701E-67</v>
      </c>
      <c r="HL142" s="86">
        <f t="shared" si="412"/>
        <v>1.2819652598935067E-33</v>
      </c>
      <c r="HM142" s="86">
        <f t="shared" si="413"/>
        <v>2.3854622056421682E-53</v>
      </c>
      <c r="HN142" s="86">
        <f t="shared" si="414"/>
        <v>8.7193514980927257E-39</v>
      </c>
      <c r="HO142" s="86">
        <f t="shared" si="415"/>
        <v>4.1154473239439503E-18</v>
      </c>
      <c r="HP142" s="86">
        <f t="shared" si="416"/>
        <v>3.2836616355281346E-25</v>
      </c>
      <c r="HQ142" s="86">
        <f t="shared" si="417"/>
        <v>1.8262198120824804E-25</v>
      </c>
      <c r="HS142" s="86">
        <f t="shared" si="327"/>
        <v>4.2765746700371256E-3</v>
      </c>
      <c r="HT142" s="86">
        <f t="shared" si="418"/>
        <v>3.1162913097112811E-2</v>
      </c>
      <c r="HU142" s="86">
        <f t="shared" si="419"/>
        <v>2.4742246797891547E-2</v>
      </c>
      <c r="HV142" s="86">
        <f t="shared" si="420"/>
        <v>2.6279041847341384E-2</v>
      </c>
      <c r="HW142" s="86">
        <f t="shared" si="421"/>
        <v>3.1698326848170082E-2</v>
      </c>
      <c r="HX142" s="86">
        <f t="shared" si="422"/>
        <v>3.3983998289517377E-2</v>
      </c>
      <c r="HY142" s="86">
        <f t="shared" si="423"/>
        <v>1.8570960335621837E-2</v>
      </c>
      <c r="HZ142" s="86">
        <f t="shared" si="424"/>
        <v>8.4713824652372562E-3</v>
      </c>
      <c r="IA142" s="86">
        <f t="shared" si="425"/>
        <v>5.6868682328899543E-2</v>
      </c>
      <c r="IB142" s="86">
        <f t="shared" si="426"/>
        <v>3.9747972882013823E-2</v>
      </c>
      <c r="IC142" s="86">
        <f t="shared" si="427"/>
        <v>1.8919281397135196E-2</v>
      </c>
      <c r="ID142" s="86">
        <f t="shared" si="428"/>
        <v>1.624661272054892E-2</v>
      </c>
      <c r="IE142" s="86">
        <f t="shared" si="429"/>
        <v>1.1970615115750583E-3</v>
      </c>
      <c r="IF142" s="86">
        <f t="shared" si="430"/>
        <v>4.0891431591212257E-3</v>
      </c>
      <c r="IG142" s="86">
        <f t="shared" si="431"/>
        <v>7.1563967761080873E-3</v>
      </c>
      <c r="II142" s="86">
        <f t="shared" si="328"/>
        <v>1.8746404793518811E-27</v>
      </c>
      <c r="IJ142" s="86">
        <f t="shared" si="329"/>
        <v>4.2574888880168233E-18</v>
      </c>
      <c r="IK142" s="86">
        <f t="shared" si="330"/>
        <v>1.7788164429182585E-20</v>
      </c>
      <c r="IL142" s="86">
        <f t="shared" si="331"/>
        <v>1.1361198434868442E-20</v>
      </c>
      <c r="IM142" s="86">
        <f t="shared" si="332"/>
        <v>8.4125772738793253E-23</v>
      </c>
      <c r="IN142" s="86">
        <f t="shared" si="333"/>
        <v>4.2928261204790015E-21</v>
      </c>
      <c r="IO142" s="86">
        <f t="shared" si="334"/>
        <v>5.7569415282583082E-25</v>
      </c>
      <c r="IP142" s="86">
        <f t="shared" si="335"/>
        <v>1.0092364057181909E-32</v>
      </c>
      <c r="IQ142" s="86">
        <f t="shared" si="336"/>
        <v>1.0367493964158722E-21</v>
      </c>
      <c r="IR142" s="86">
        <f t="shared" si="337"/>
        <v>1.5711722084675529E-24</v>
      </c>
      <c r="IS142" s="86">
        <f t="shared" si="338"/>
        <v>5.9712200836757913E-27</v>
      </c>
      <c r="IT142" s="86">
        <f t="shared" si="339"/>
        <v>1.2209492085842507E-24</v>
      </c>
      <c r="IU142" s="86">
        <f t="shared" si="340"/>
        <v>1.2396611120229918E-35</v>
      </c>
      <c r="IV142" s="86">
        <f t="shared" si="341"/>
        <v>3.6521787727448434E-28</v>
      </c>
      <c r="IW142" s="86">
        <f t="shared" si="342"/>
        <v>7.9000376188153619E-28</v>
      </c>
      <c r="IY142" s="86">
        <f t="shared" si="343"/>
        <v>4.2765746700372236E-3</v>
      </c>
      <c r="IZ142" s="86">
        <f t="shared" si="344"/>
        <v>3.1162913097112815E-2</v>
      </c>
      <c r="JA142" s="86">
        <f t="shared" si="345"/>
        <v>2.4742246797891547E-2</v>
      </c>
      <c r="JB142" s="86">
        <f t="shared" si="346"/>
        <v>2.6279041847341384E-2</v>
      </c>
      <c r="JC142" s="86">
        <f t="shared" si="347"/>
        <v>3.1698326848170082E-2</v>
      </c>
      <c r="JD142" s="86">
        <f t="shared" si="348"/>
        <v>3.3983998289517377E-2</v>
      </c>
      <c r="JE142" s="86">
        <f t="shared" si="349"/>
        <v>1.8570960335621837E-2</v>
      </c>
      <c r="JF142" s="86">
        <f t="shared" si="350"/>
        <v>8.4713824652372562E-3</v>
      </c>
      <c r="JG142" s="86">
        <f t="shared" si="351"/>
        <v>5.6868682328899543E-2</v>
      </c>
      <c r="JH142" s="86">
        <f t="shared" si="352"/>
        <v>3.9747972882013823E-2</v>
      </c>
      <c r="JI142" s="86">
        <f t="shared" si="353"/>
        <v>1.8919281397135196E-2</v>
      </c>
      <c r="JJ142" s="86">
        <f t="shared" si="354"/>
        <v>1.624661272054892E-2</v>
      </c>
      <c r="JK142" s="86">
        <f t="shared" si="355"/>
        <v>1.1970615115750624E-3</v>
      </c>
      <c r="JL142" s="86">
        <f t="shared" si="356"/>
        <v>4.0891431591212257E-3</v>
      </c>
      <c r="JM142" s="86">
        <f t="shared" si="357"/>
        <v>7.1563967761080873E-3</v>
      </c>
    </row>
    <row r="143" spans="2:273" x14ac:dyDescent="0.25">
      <c r="B143" s="2">
        <v>116</v>
      </c>
      <c r="C143" s="37">
        <v>46.72</v>
      </c>
      <c r="D143" s="37">
        <v>49.305999999999997</v>
      </c>
      <c r="E143" s="37">
        <v>48.531999999999996</v>
      </c>
      <c r="F143" s="37">
        <v>49.145000000000003</v>
      </c>
      <c r="G143" s="37">
        <v>53.29</v>
      </c>
      <c r="H143" s="37">
        <v>55.128999999999998</v>
      </c>
      <c r="I143" s="37">
        <v>51.854999999999997</v>
      </c>
      <c r="J143" s="37">
        <v>49.71</v>
      </c>
      <c r="K143" s="37">
        <v>52.902999999999999</v>
      </c>
      <c r="L143" s="37">
        <v>51.613</v>
      </c>
      <c r="M143" s="37">
        <v>49.225999999999999</v>
      </c>
      <c r="N143" s="37">
        <v>52.832999999999998</v>
      </c>
      <c r="O143" s="37">
        <v>49.45</v>
      </c>
      <c r="P143" s="37">
        <v>53.482999999999997</v>
      </c>
      <c r="Q143" s="37">
        <v>54.197000000000003</v>
      </c>
      <c r="S143" s="4">
        <f t="shared" si="229"/>
        <v>47.271014869081718</v>
      </c>
      <c r="T143" s="4">
        <f t="shared" si="230"/>
        <v>48.544524351018225</v>
      </c>
      <c r="U143" s="4">
        <f t="shared" si="231"/>
        <v>49.597048152598759</v>
      </c>
      <c r="V143" s="4">
        <f t="shared" si="232"/>
        <v>50.376030783355255</v>
      </c>
      <c r="W143" s="4">
        <f t="shared" si="233"/>
        <v>52.886616768297991</v>
      </c>
      <c r="X143" s="4">
        <f t="shared" si="234"/>
        <v>54.882680472552167</v>
      </c>
      <c r="Y143" s="4">
        <f t="shared" si="235"/>
        <v>51.852352506385678</v>
      </c>
      <c r="Z143" s="4">
        <f t="shared" si="236"/>
        <v>50.765646009588707</v>
      </c>
      <c r="AA143" s="4">
        <f t="shared" si="237"/>
        <v>54.652656503096814</v>
      </c>
      <c r="AB143" s="4">
        <f t="shared" si="238"/>
        <v>53.637684308602822</v>
      </c>
      <c r="AC143" s="4">
        <f t="shared" si="239"/>
        <v>51.490544744362644</v>
      </c>
      <c r="AD143" s="4">
        <f t="shared" si="240"/>
        <v>52.854441695374895</v>
      </c>
      <c r="AE143" s="4">
        <f t="shared" si="241"/>
        <v>52.435526856100523</v>
      </c>
      <c r="AF143" s="4">
        <f t="shared" si="242"/>
        <v>54.491567954179018</v>
      </c>
      <c r="AG143" s="4">
        <f t="shared" si="243"/>
        <v>56.854602916346607</v>
      </c>
      <c r="AI143" s="4">
        <f t="shared" si="244"/>
        <v>-0.55101486908171893</v>
      </c>
      <c r="AJ143" s="4">
        <f t="shared" si="245"/>
        <v>0.76147564898177222</v>
      </c>
      <c r="AK143" s="4">
        <f t="shared" si="246"/>
        <v>-1.065048152598763</v>
      </c>
      <c r="AL143" s="4">
        <f t="shared" si="247"/>
        <v>-1.2310307833552514</v>
      </c>
      <c r="AM143" s="4">
        <f t="shared" si="248"/>
        <v>0.40338323170200852</v>
      </c>
      <c r="AN143" s="4">
        <f t="shared" si="249"/>
        <v>0.24631952744783092</v>
      </c>
      <c r="AO143" s="4">
        <f t="shared" si="250"/>
        <v>2.6474936143188188E-3</v>
      </c>
      <c r="AP143" s="4">
        <f t="shared" si="251"/>
        <v>-1.0556460095887061</v>
      </c>
      <c r="AQ143" s="4">
        <f t="shared" si="252"/>
        <v>-1.7496565030968156</v>
      </c>
      <c r="AR143" s="4">
        <f t="shared" si="253"/>
        <v>-2.0246843086028221</v>
      </c>
      <c r="AS143" s="4">
        <f t="shared" si="254"/>
        <v>-2.2645447443626452</v>
      </c>
      <c r="AT143" s="4">
        <f t="shared" si="255"/>
        <v>-2.1441695374896597E-2</v>
      </c>
      <c r="AU143" s="4">
        <f t="shared" si="256"/>
        <v>-2.9855268561005204</v>
      </c>
      <c r="AV143" s="4">
        <f t="shared" si="436"/>
        <v>-1.0085679541790213</v>
      </c>
      <c r="AW143" s="4">
        <f t="shared" si="436"/>
        <v>-2.6576029163466046</v>
      </c>
      <c r="AY143" s="2">
        <f t="shared" si="308"/>
        <v>47.271014869081718</v>
      </c>
      <c r="AZ143" s="2">
        <f t="shared" si="359"/>
        <v>47.974150971246466</v>
      </c>
      <c r="BA143" s="2">
        <f t="shared" si="360"/>
        <v>48.384932984856526</v>
      </c>
      <c r="BB143" s="2">
        <f t="shared" si="361"/>
        <v>49.106471421676552</v>
      </c>
      <c r="BC143" s="2">
        <f t="shared" si="362"/>
        <v>50.415618323116398</v>
      </c>
      <c r="BD143" s="2">
        <f t="shared" si="363"/>
        <v>51.396408714976573</v>
      </c>
      <c r="BE143" s="2">
        <f t="shared" si="364"/>
        <v>49.490613935661884</v>
      </c>
      <c r="BF143" s="2">
        <f t="shared" si="365"/>
        <v>49.089214079279834</v>
      </c>
      <c r="BG143" s="2">
        <f t="shared" si="366"/>
        <v>47.975513205873106</v>
      </c>
      <c r="BH143" s="2">
        <f t="shared" si="367"/>
        <v>47.890110247228904</v>
      </c>
      <c r="BI143" s="2">
        <f t="shared" si="368"/>
        <v>47.903379460455795</v>
      </c>
      <c r="BJ143" s="2">
        <f t="shared" si="369"/>
        <v>49.242093092739417</v>
      </c>
      <c r="BK143" s="2">
        <f t="shared" si="370"/>
        <v>51.945164876372509</v>
      </c>
      <c r="BL143" s="2">
        <f t="shared" si="371"/>
        <v>52.838958125627407</v>
      </c>
      <c r="BM143" s="2">
        <f t="shared" si="372"/>
        <v>52.331856856819314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46.72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>
        <f t="shared" si="321"/>
        <v>49.45</v>
      </c>
      <c r="CR143" s="2">
        <f t="shared" si="322"/>
        <v>53.482999999999997</v>
      </c>
      <c r="CS143" s="2" t="str">
        <f t="shared" si="323"/>
        <v/>
      </c>
      <c r="CU143" s="2">
        <f t="shared" si="273"/>
        <v>46.72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>
        <f t="shared" si="285"/>
        <v>49.45</v>
      </c>
      <c r="DH143" s="2">
        <f t="shared" si="286"/>
        <v>53.482999999999997</v>
      </c>
      <c r="DI143" s="2" t="str">
        <f t="shared" si="287"/>
        <v/>
      </c>
      <c r="DK143" s="2">
        <f t="shared" si="288"/>
        <v>75.542665910380038</v>
      </c>
      <c r="DL143" s="2">
        <f t="shared" si="437"/>
        <v>91.551655079275037</v>
      </c>
      <c r="DM143" s="2">
        <f t="shared" si="437"/>
        <v>94.370006644518284</v>
      </c>
      <c r="DN143" s="2">
        <f t="shared" si="437"/>
        <v>105.92560404711568</v>
      </c>
      <c r="DO143" s="2">
        <f t="shared" si="437"/>
        <v>84.600887798248252</v>
      </c>
      <c r="DP143" s="2">
        <f t="shared" si="437"/>
        <v>87.127914527333161</v>
      </c>
      <c r="DQ143" s="2">
        <f t="shared" si="437"/>
        <v>78.069919418386476</v>
      </c>
      <c r="DR143" s="2">
        <f t="shared" si="437"/>
        <v>83.43077711069418</v>
      </c>
      <c r="DS143" s="2">
        <f t="shared" si="437"/>
        <v>93.060712369337963</v>
      </c>
      <c r="DT143" s="2">
        <f t="shared" si="437"/>
        <v>94.150834146341452</v>
      </c>
      <c r="DU143" s="2">
        <f t="shared" si="437"/>
        <v>82.417607973733581</v>
      </c>
      <c r="DV143" s="2">
        <f t="shared" si="437"/>
        <v>82.889493959528863</v>
      </c>
      <c r="DW143" s="2">
        <f t="shared" si="437"/>
        <v>85.756164950664953</v>
      </c>
      <c r="DX143" s="2">
        <f t="shared" si="437"/>
        <v>73.551866386554622</v>
      </c>
      <c r="DY143" s="2">
        <f t="shared" si="437"/>
        <v>67.411090909090916</v>
      </c>
      <c r="EA143" s="2">
        <f t="shared" si="228"/>
        <v>47.238127732667081</v>
      </c>
      <c r="EB143" s="2">
        <f t="shared" si="290"/>
        <v>47.924957935111742</v>
      </c>
      <c r="EC143" s="2">
        <f t="shared" si="291"/>
        <v>48.327077099455437</v>
      </c>
      <c r="ED143" s="2">
        <f t="shared" si="292"/>
        <v>49.035814973554622</v>
      </c>
      <c r="EE143" s="2">
        <f t="shared" si="293"/>
        <v>50.371323200270055</v>
      </c>
      <c r="EF143" s="2">
        <f t="shared" si="294"/>
        <v>51.351366777311682</v>
      </c>
      <c r="EG143" s="2">
        <f t="shared" si="295"/>
        <v>49.444230771612595</v>
      </c>
      <c r="EH143" s="2">
        <f t="shared" si="296"/>
        <v>49.026406812747787</v>
      </c>
      <c r="EI143" s="2">
        <f t="shared" si="297"/>
        <v>47.911961274460722</v>
      </c>
      <c r="EJ143" s="2">
        <f t="shared" si="298"/>
        <v>47.817951915507741</v>
      </c>
      <c r="EK143" s="2">
        <f t="shared" si="299"/>
        <v>47.843072774029984</v>
      </c>
      <c r="EL143" s="2">
        <f t="shared" si="300"/>
        <v>49.194515151515162</v>
      </c>
      <c r="EM143" s="2">
        <f t="shared" si="301"/>
        <v>51.880111018355556</v>
      </c>
      <c r="EN143" s="2">
        <f t="shared" si="302"/>
        <v>52.801669014816724</v>
      </c>
      <c r="EO143" s="2">
        <f t="shared" si="303"/>
        <v>52.304930998382034</v>
      </c>
      <c r="EQ143" s="2">
        <f t="shared" si="304"/>
        <v>47.271633487058608</v>
      </c>
      <c r="ER143" s="2">
        <f t="shared" si="438"/>
        <v>47.980597551523203</v>
      </c>
      <c r="ES143" s="2">
        <f t="shared" si="438"/>
        <v>48.463288887306675</v>
      </c>
      <c r="ET143" s="2">
        <f t="shared" si="438"/>
        <v>49.229672889165215</v>
      </c>
      <c r="EU143" s="2">
        <f t="shared" si="438"/>
        <v>50.404740955205135</v>
      </c>
      <c r="EV143" s="2">
        <f t="shared" si="438"/>
        <v>51.348824724022343</v>
      </c>
      <c r="EW143" s="2">
        <f t="shared" si="438"/>
        <v>49.588490902078249</v>
      </c>
      <c r="EX143" s="2">
        <f t="shared" si="438"/>
        <v>49.497995541987251</v>
      </c>
      <c r="EY143" s="2">
        <f t="shared" si="438"/>
        <v>48.011154411176506</v>
      </c>
      <c r="EZ143" s="2">
        <f t="shared" si="438"/>
        <v>47.962520846154256</v>
      </c>
      <c r="FA143" s="2">
        <f t="shared" si="438"/>
        <v>48.101697975878352</v>
      </c>
      <c r="FB143" s="2">
        <f t="shared" si="438"/>
        <v>49.195764776152714</v>
      </c>
      <c r="FC143" s="2">
        <f t="shared" si="438"/>
        <v>51.959207559229725</v>
      </c>
      <c r="FD143" s="2">
        <f t="shared" si="438"/>
        <v>52.78436465880344</v>
      </c>
      <c r="FE143" s="2">
        <f t="shared" si="438"/>
        <v>52.060059630259765</v>
      </c>
      <c r="FG143" s="2">
        <f t="shared" si="306"/>
        <v>0.99885221988349948</v>
      </c>
      <c r="FH143" s="2">
        <f t="shared" si="439"/>
        <v>0.99890198842622191</v>
      </c>
      <c r="FI143" s="2">
        <f t="shared" si="439"/>
        <v>0.9988065201293238</v>
      </c>
      <c r="FJ143" s="2">
        <f t="shared" si="439"/>
        <v>0.99883213783205294</v>
      </c>
      <c r="FK143" s="2">
        <f t="shared" si="439"/>
        <v>0.99872839182158502</v>
      </c>
      <c r="FL143" s="2">
        <f t="shared" si="439"/>
        <v>0.99873919373284004</v>
      </c>
      <c r="FM143" s="2">
        <f t="shared" si="439"/>
        <v>0.99850711297016737</v>
      </c>
      <c r="FN143" s="2">
        <f t="shared" si="439"/>
        <v>0.9985264175315216</v>
      </c>
      <c r="FO143" s="2">
        <f t="shared" si="439"/>
        <v>0.99865896516968466</v>
      </c>
      <c r="FP143" s="2">
        <f t="shared" si="439"/>
        <v>0.99853534545478451</v>
      </c>
      <c r="FQ143" s="2">
        <f t="shared" si="439"/>
        <v>0.99845433628768221</v>
      </c>
      <c r="FR143" s="2">
        <f t="shared" si="439"/>
        <v>0.99858885659256713</v>
      </c>
      <c r="FS143" s="2">
        <f t="shared" si="439"/>
        <v>0.99812383181408215</v>
      </c>
      <c r="FT143" s="2">
        <f t="shared" si="439"/>
        <v>0.99819028669526999</v>
      </c>
      <c r="FU143" s="2">
        <f t="shared" si="439"/>
        <v>0.99801414164370594</v>
      </c>
      <c r="FW143" s="2">
        <f t="shared" si="324"/>
        <v>1.1930795016932737E-2</v>
      </c>
      <c r="FX143" s="2">
        <f t="shared" si="376"/>
        <v>2.3192427050280413E-2</v>
      </c>
      <c r="FY143" s="2">
        <f t="shared" si="377"/>
        <v>2.1323967975984053E-2</v>
      </c>
      <c r="FZ143" s="2">
        <f t="shared" si="378"/>
        <v>2.175312628915603E-2</v>
      </c>
      <c r="GA143" s="2">
        <f t="shared" si="379"/>
        <v>2.2997611942121274E-2</v>
      </c>
      <c r="GB143" s="2">
        <f t="shared" si="380"/>
        <v>2.5710694563263619E-2</v>
      </c>
      <c r="GC143" s="2">
        <f t="shared" si="381"/>
        <v>2.5289348739068893E-2</v>
      </c>
      <c r="GD143" s="2">
        <f t="shared" si="382"/>
        <v>2.5678284638993961E-2</v>
      </c>
      <c r="GE143" s="2">
        <f t="shared" si="383"/>
        <v>3.0303343037971969E-2</v>
      </c>
      <c r="GF143" s="2">
        <f t="shared" si="384"/>
        <v>2.9720529505359243E-2</v>
      </c>
      <c r="GG143" s="2">
        <f t="shared" si="385"/>
        <v>2.6548387196234598E-2</v>
      </c>
      <c r="GH143" s="2">
        <f t="shared" si="386"/>
        <v>2.3602300116332842E-2</v>
      </c>
      <c r="GI143" s="2">
        <f t="shared" si="387"/>
        <v>1.8922235386996014E-2</v>
      </c>
      <c r="GJ143" s="2">
        <f t="shared" si="388"/>
        <v>1.5186780052030509E-2</v>
      </c>
      <c r="GK143" s="2">
        <f t="shared" si="389"/>
        <v>1.2548773980722726E-2</v>
      </c>
      <c r="GM143" s="86">
        <f t="shared" si="325"/>
        <v>1.1857973577169923E-67</v>
      </c>
      <c r="GN143" s="86">
        <f t="shared" si="390"/>
        <v>1.6925055872966401E-75</v>
      </c>
      <c r="GO143" s="86">
        <f t="shared" si="391"/>
        <v>6.4655076770348279E-89</v>
      </c>
      <c r="GP143" s="86">
        <f t="shared" si="392"/>
        <v>3.5566118036391834E-121</v>
      </c>
      <c r="GQ143" s="86">
        <f t="shared" si="393"/>
        <v>1.1323047859405063E-116</v>
      </c>
      <c r="GR143" s="86">
        <f t="shared" si="394"/>
        <v>3.66552738667424E-163</v>
      </c>
      <c r="GS143" s="86">
        <f t="shared" si="395"/>
        <v>4.7790770171391929E-144</v>
      </c>
      <c r="GT143" s="86">
        <f t="shared" si="396"/>
        <v>2.2473534688886187E-150</v>
      </c>
      <c r="GU143" s="86">
        <f t="shared" si="397"/>
        <v>1.663040823573617E-147</v>
      </c>
      <c r="GV143" s="86">
        <f t="shared" si="398"/>
        <v>2.4995687397319889E-178</v>
      </c>
      <c r="GW143" s="86">
        <f t="shared" si="399"/>
        <v>6.3568569088197774E-158</v>
      </c>
      <c r="GX143" s="86">
        <f t="shared" si="400"/>
        <v>2.4462182248463687E-135</v>
      </c>
      <c r="GY143" s="86">
        <f t="shared" si="401"/>
        <v>6.361474522727314E-73</v>
      </c>
      <c r="GZ143" s="86">
        <f t="shared" si="402"/>
        <v>8.3950372756829051E-78</v>
      </c>
      <c r="HA143" s="86">
        <f t="shared" si="403"/>
        <v>7.6896917643396221E-89</v>
      </c>
      <c r="HC143" s="86">
        <f t="shared" si="326"/>
        <v>6.6900892283354034E-18</v>
      </c>
      <c r="HD143" s="86">
        <f t="shared" si="404"/>
        <v>3.505808447326492E-26</v>
      </c>
      <c r="HE143" s="86">
        <f t="shared" si="405"/>
        <v>1.7646574021861832E-30</v>
      </c>
      <c r="HF143" s="86">
        <f t="shared" si="406"/>
        <v>3.2624611990395577E-44</v>
      </c>
      <c r="HG143" s="86">
        <f t="shared" si="407"/>
        <v>2.5795285730441684E-37</v>
      </c>
      <c r="HH143" s="86">
        <f t="shared" si="408"/>
        <v>6.1501916940565506E-49</v>
      </c>
      <c r="HI143" s="86">
        <f t="shared" si="409"/>
        <v>1.2963432702671971E-48</v>
      </c>
      <c r="HJ143" s="86">
        <f t="shared" si="410"/>
        <v>1.9098204061851464E-27</v>
      </c>
      <c r="HK143" s="86">
        <f t="shared" si="411"/>
        <v>3.8729567220663782E-72</v>
      </c>
      <c r="HL143" s="86">
        <f t="shared" si="412"/>
        <v>7.5243233908865046E-36</v>
      </c>
      <c r="HM143" s="86">
        <f t="shared" si="413"/>
        <v>4.7173032415536714E-57</v>
      </c>
      <c r="HN143" s="86">
        <f t="shared" si="414"/>
        <v>1.6095500289002528E-41</v>
      </c>
      <c r="HO143" s="86">
        <f t="shared" si="415"/>
        <v>2.1909998423216243E-19</v>
      </c>
      <c r="HP143" s="86">
        <f t="shared" si="416"/>
        <v>4.9275000250911143E-27</v>
      </c>
      <c r="HQ143" s="86">
        <f t="shared" si="417"/>
        <v>2.6752606677958061E-27</v>
      </c>
      <c r="HS143" s="86">
        <f t="shared" si="327"/>
        <v>7.9306914521000606E-3</v>
      </c>
      <c r="HT143" s="86">
        <f t="shared" si="418"/>
        <v>4.915130046577465E-2</v>
      </c>
      <c r="HU143" s="86">
        <f t="shared" si="419"/>
        <v>4.051668739623264E-2</v>
      </c>
      <c r="HV143" s="86">
        <f t="shared" si="420"/>
        <v>4.3051295274043597E-2</v>
      </c>
      <c r="HW143" s="86">
        <f t="shared" si="421"/>
        <v>5.2857609384005112E-2</v>
      </c>
      <c r="HX143" s="86">
        <f t="shared" si="422"/>
        <v>5.6019768222509772E-2</v>
      </c>
      <c r="HY143" s="86">
        <f t="shared" si="423"/>
        <v>3.3661222214873589E-2</v>
      </c>
      <c r="HZ143" s="86">
        <f t="shared" si="424"/>
        <v>1.8028026341055294E-2</v>
      </c>
      <c r="IA143" s="86">
        <f t="shared" si="425"/>
        <v>9.2034888228583481E-2</v>
      </c>
      <c r="IB143" s="86">
        <f t="shared" si="426"/>
        <v>6.8641039797289152E-2</v>
      </c>
      <c r="IC143" s="86">
        <f t="shared" si="427"/>
        <v>3.533825588902513E-2</v>
      </c>
      <c r="ID143" s="86">
        <f t="shared" si="428"/>
        <v>2.933181228364919E-2</v>
      </c>
      <c r="IE143" s="86">
        <f t="shared" si="429"/>
        <v>2.8761638205563058E-3</v>
      </c>
      <c r="IF143" s="86">
        <f t="shared" si="430"/>
        <v>7.4323251258765072E-3</v>
      </c>
      <c r="IG143" s="86">
        <f t="shared" si="431"/>
        <v>1.125221715461457E-2</v>
      </c>
      <c r="II143" s="86">
        <f t="shared" si="328"/>
        <v>2.0727065503716119E-26</v>
      </c>
      <c r="IJ143" s="86">
        <f t="shared" si="329"/>
        <v>2.5992695808575858E-17</v>
      </c>
      <c r="IK143" s="86">
        <f t="shared" si="330"/>
        <v>1.3428680884584579E-19</v>
      </c>
      <c r="IL143" s="86">
        <f t="shared" si="331"/>
        <v>8.8481384713297728E-20</v>
      </c>
      <c r="IM143" s="86">
        <f t="shared" si="332"/>
        <v>8.4977911265044462E-22</v>
      </c>
      <c r="IN143" s="86">
        <f t="shared" si="333"/>
        <v>3.8461944706674687E-20</v>
      </c>
      <c r="IO143" s="86">
        <f t="shared" si="334"/>
        <v>7.8446986617356401E-24</v>
      </c>
      <c r="IP143" s="86">
        <f t="shared" si="335"/>
        <v>3.3008747716031242E-31</v>
      </c>
      <c r="IQ143" s="86">
        <f t="shared" si="336"/>
        <v>1.1062176313210173E-20</v>
      </c>
      <c r="IR143" s="86">
        <f t="shared" si="337"/>
        <v>2.294089573060013E-23</v>
      </c>
      <c r="IS143" s="86">
        <f t="shared" si="338"/>
        <v>1.0530300382918714E-25</v>
      </c>
      <c r="IT143" s="86">
        <f t="shared" si="339"/>
        <v>1.5305720184009064E-23</v>
      </c>
      <c r="IU143" s="86">
        <f t="shared" si="340"/>
        <v>4.1933734121368148E-34</v>
      </c>
      <c r="IV143" s="86">
        <f t="shared" si="341"/>
        <v>4.9602842350367448E-27</v>
      </c>
      <c r="IW143" s="86">
        <f t="shared" si="342"/>
        <v>9.2965097545301923E-27</v>
      </c>
      <c r="IY143" s="86">
        <f t="shared" si="343"/>
        <v>7.9306914521000676E-3</v>
      </c>
      <c r="IZ143" s="86">
        <f t="shared" si="344"/>
        <v>4.9151300465774678E-2</v>
      </c>
      <c r="JA143" s="86">
        <f t="shared" si="345"/>
        <v>4.051668739623264E-2</v>
      </c>
      <c r="JB143" s="86">
        <f t="shared" si="346"/>
        <v>4.3051295274043597E-2</v>
      </c>
      <c r="JC143" s="86">
        <f t="shared" si="347"/>
        <v>5.2857609384005112E-2</v>
      </c>
      <c r="JD143" s="86">
        <f t="shared" si="348"/>
        <v>5.6019768222509772E-2</v>
      </c>
      <c r="JE143" s="86">
        <f t="shared" si="349"/>
        <v>3.3661222214873589E-2</v>
      </c>
      <c r="JF143" s="86">
        <f t="shared" si="350"/>
        <v>1.8028026341055294E-2</v>
      </c>
      <c r="JG143" s="86">
        <f t="shared" si="351"/>
        <v>9.2034888228583481E-2</v>
      </c>
      <c r="JH143" s="86">
        <f t="shared" si="352"/>
        <v>6.8641039797289152E-2</v>
      </c>
      <c r="JI143" s="86">
        <f t="shared" si="353"/>
        <v>3.533825588902513E-2</v>
      </c>
      <c r="JJ143" s="86">
        <f t="shared" si="354"/>
        <v>2.933181228364919E-2</v>
      </c>
      <c r="JK143" s="86">
        <f t="shared" si="355"/>
        <v>2.8761638205563062E-3</v>
      </c>
      <c r="JL143" s="86">
        <f t="shared" si="356"/>
        <v>7.4323251258765072E-3</v>
      </c>
      <c r="JM143" s="86">
        <f t="shared" si="357"/>
        <v>1.125221715461457E-2</v>
      </c>
    </row>
    <row r="144" spans="2:273" x14ac:dyDescent="0.25">
      <c r="B144" s="2">
        <v>117</v>
      </c>
      <c r="C144" s="37">
        <v>47.04</v>
      </c>
      <c r="D144" s="37">
        <v>47.661000000000001</v>
      </c>
      <c r="E144" s="37">
        <v>46.984000000000002</v>
      </c>
      <c r="F144" s="37">
        <v>50</v>
      </c>
      <c r="G144" s="37">
        <v>53.918999999999997</v>
      </c>
      <c r="H144" s="37">
        <v>53.902999999999999</v>
      </c>
      <c r="I144" s="37">
        <v>51.984000000000002</v>
      </c>
      <c r="J144" s="37">
        <v>51.484000000000002</v>
      </c>
      <c r="K144" s="37">
        <v>54.484000000000002</v>
      </c>
      <c r="L144" s="37">
        <v>54.741999999999997</v>
      </c>
      <c r="M144" s="37">
        <v>52.258000000000003</v>
      </c>
      <c r="N144" s="37">
        <v>52.783000000000001</v>
      </c>
      <c r="O144" s="37">
        <v>52</v>
      </c>
      <c r="P144" s="37">
        <v>57.633000000000003</v>
      </c>
      <c r="Q144" s="37">
        <v>58.720999999999997</v>
      </c>
      <c r="S144" s="4">
        <f t="shared" si="229"/>
        <v>47.129123610743264</v>
      </c>
      <c r="T144" s="4">
        <f t="shared" si="230"/>
        <v>48.614780867110603</v>
      </c>
      <c r="U144" s="4">
        <f t="shared" si="231"/>
        <v>49.980527120806833</v>
      </c>
      <c r="V144" s="4">
        <f t="shared" si="232"/>
        <v>50.781125326014099</v>
      </c>
      <c r="W144" s="4">
        <f t="shared" si="233"/>
        <v>53.864382060387413</v>
      </c>
      <c r="X144" s="4">
        <f t="shared" si="234"/>
        <v>56.293079560493666</v>
      </c>
      <c r="Y144" s="4">
        <f t="shared" si="235"/>
        <v>53.042937124287654</v>
      </c>
      <c r="Z144" s="4">
        <f t="shared" si="236"/>
        <v>51.89844705796925</v>
      </c>
      <c r="AA144" s="4">
        <f t="shared" si="237"/>
        <v>57.106832230204439</v>
      </c>
      <c r="AB144" s="4">
        <f t="shared" si="238"/>
        <v>56.202098852854746</v>
      </c>
      <c r="AC144" s="4">
        <f t="shared" si="239"/>
        <v>53.481000126360172</v>
      </c>
      <c r="AD144" s="4">
        <f t="shared" si="240"/>
        <v>54.803480344759485</v>
      </c>
      <c r="AE144" s="4">
        <f t="shared" si="241"/>
        <v>52.787055517077235</v>
      </c>
      <c r="AF144" s="4">
        <f t="shared" si="242"/>
        <v>55.411140506121576</v>
      </c>
      <c r="AG144" s="4">
        <f t="shared" si="243"/>
        <v>58.835840678465694</v>
      </c>
      <c r="AI144" s="4">
        <f t="shared" si="244"/>
        <v>-8.9123610743264692E-2</v>
      </c>
      <c r="AJ144" s="4">
        <f t="shared" si="245"/>
        <v>-0.95378086711060206</v>
      </c>
      <c r="AK144" s="4">
        <f t="shared" si="246"/>
        <v>-2.9965271208068316</v>
      </c>
      <c r="AL144" s="4">
        <f t="shared" si="247"/>
        <v>-0.78112532601409868</v>
      </c>
      <c r="AM144" s="4">
        <f t="shared" si="248"/>
        <v>5.4617939612583655E-2</v>
      </c>
      <c r="AN144" s="4">
        <f t="shared" si="249"/>
        <v>-2.3900795604936675</v>
      </c>
      <c r="AO144" s="4">
        <f t="shared" si="250"/>
        <v>-1.0589371242876524</v>
      </c>
      <c r="AP144" s="4">
        <f t="shared" si="251"/>
        <v>-0.41444705796924808</v>
      </c>
      <c r="AQ144" s="4">
        <f t="shared" si="252"/>
        <v>-2.6228322302044376</v>
      </c>
      <c r="AR144" s="4">
        <f t="shared" si="253"/>
        <v>-1.4600988528547489</v>
      </c>
      <c r="AS144" s="4">
        <f t="shared" si="254"/>
        <v>-1.2230001263601693</v>
      </c>
      <c r="AT144" s="4">
        <f t="shared" si="255"/>
        <v>-2.0204803447594841</v>
      </c>
      <c r="AU144" s="4">
        <f t="shared" si="256"/>
        <v>-0.78705551707723487</v>
      </c>
      <c r="AV144" s="4">
        <f t="shared" si="436"/>
        <v>2.2218594938784264</v>
      </c>
      <c r="AW144" s="4">
        <f t="shared" si="436"/>
        <v>-0.11484067846569701</v>
      </c>
      <c r="AY144" s="2">
        <f t="shared" si="308"/>
        <v>47.129123610743264</v>
      </c>
      <c r="AZ144" s="2">
        <f t="shared" si="359"/>
        <v>47.808195881530303</v>
      </c>
      <c r="BA144" s="2">
        <f t="shared" si="360"/>
        <v>48.208767345670402</v>
      </c>
      <c r="BB144" s="2">
        <f t="shared" si="361"/>
        <v>48.928970564296158</v>
      </c>
      <c r="BC144" s="2">
        <f t="shared" si="362"/>
        <v>50.2465600816031</v>
      </c>
      <c r="BD144" s="2">
        <f t="shared" si="363"/>
        <v>51.241151544138731</v>
      </c>
      <c r="BE144" s="2">
        <f t="shared" si="364"/>
        <v>49.312200721040242</v>
      </c>
      <c r="BF144" s="2">
        <f t="shared" si="365"/>
        <v>48.861882844265075</v>
      </c>
      <c r="BG144" s="2">
        <f t="shared" si="366"/>
        <v>47.804635988279237</v>
      </c>
      <c r="BH144" s="2">
        <f t="shared" si="367"/>
        <v>47.713757153472642</v>
      </c>
      <c r="BI144" s="2">
        <f t="shared" si="368"/>
        <v>47.708806780548635</v>
      </c>
      <c r="BJ144" s="2">
        <f t="shared" si="369"/>
        <v>49.082561542450918</v>
      </c>
      <c r="BK144" s="2">
        <f t="shared" si="370"/>
        <v>51.761502039682142</v>
      </c>
      <c r="BL144" s="2">
        <f t="shared" si="371"/>
        <v>52.682650089467032</v>
      </c>
      <c r="BM144" s="2">
        <f t="shared" si="372"/>
        <v>52.221060177714335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>
        <f t="shared" si="321"/>
        <v>52</v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>
        <f t="shared" si="285"/>
        <v>52</v>
      </c>
      <c r="DH144" s="2" t="str">
        <f t="shared" si="286"/>
        <v/>
      </c>
      <c r="DI144" s="2" t="str">
        <f t="shared" si="287"/>
        <v/>
      </c>
      <c r="DK144" s="2">
        <f t="shared" si="288"/>
        <v>75.67962725873106</v>
      </c>
      <c r="DL144" s="2">
        <f t="shared" si="437"/>
        <v>91.82844553385732</v>
      </c>
      <c r="DM144" s="2">
        <f t="shared" si="437"/>
        <v>94.675461794019952</v>
      </c>
      <c r="DN144" s="2">
        <f t="shared" si="437"/>
        <v>106.33526034430685</v>
      </c>
      <c r="DO144" s="2">
        <f t="shared" si="437"/>
        <v>84.790021745696151</v>
      </c>
      <c r="DP144" s="2">
        <f t="shared" si="437"/>
        <v>87.321210812443397</v>
      </c>
      <c r="DQ144" s="2">
        <f t="shared" si="437"/>
        <v>78.202170450281415</v>
      </c>
      <c r="DR144" s="2">
        <f t="shared" si="437"/>
        <v>83.621193527204497</v>
      </c>
      <c r="DS144" s="2">
        <f t="shared" si="437"/>
        <v>93.333867944250855</v>
      </c>
      <c r="DT144" s="2">
        <f t="shared" si="437"/>
        <v>94.457771951219513</v>
      </c>
      <c r="DU144" s="2">
        <f t="shared" si="437"/>
        <v>82.619312757973731</v>
      </c>
      <c r="DV144" s="2">
        <f t="shared" si="437"/>
        <v>83.095441256418013</v>
      </c>
      <c r="DW144" s="2">
        <f t="shared" si="437"/>
        <v>85.981487987987975</v>
      </c>
      <c r="DX144" s="2">
        <f t="shared" si="437"/>
        <v>73.672178151260511</v>
      </c>
      <c r="DY144" s="2">
        <f t="shared" si="437"/>
        <v>67.507999999999996</v>
      </c>
      <c r="EA144" s="2">
        <f t="shared" si="228"/>
        <v>47.098468144909432</v>
      </c>
      <c r="EB144" s="2">
        <f t="shared" si="290"/>
        <v>47.762198984859396</v>
      </c>
      <c r="EC144" s="2">
        <f t="shared" si="291"/>
        <v>48.154038836342792</v>
      </c>
      <c r="ED144" s="2">
        <f t="shared" si="292"/>
        <v>48.86240034287799</v>
      </c>
      <c r="EE144" s="2">
        <f t="shared" si="293"/>
        <v>50.205262401890444</v>
      </c>
      <c r="EF144" s="2">
        <f t="shared" si="294"/>
        <v>51.199582268830923</v>
      </c>
      <c r="EG144" s="2">
        <f t="shared" si="295"/>
        <v>49.268104904632168</v>
      </c>
      <c r="EH144" s="2">
        <f t="shared" si="296"/>
        <v>48.800412850700639</v>
      </c>
      <c r="EI144" s="2">
        <f t="shared" si="297"/>
        <v>47.745008958270759</v>
      </c>
      <c r="EJ144" s="2">
        <f t="shared" si="298"/>
        <v>47.64563579933089</v>
      </c>
      <c r="EK144" s="2">
        <f t="shared" si="299"/>
        <v>47.651003248078865</v>
      </c>
      <c r="EL144" s="2">
        <f t="shared" si="300"/>
        <v>49.038550878434165</v>
      </c>
      <c r="EM144" s="2">
        <f t="shared" si="301"/>
        <v>51.700614639500877</v>
      </c>
      <c r="EN144" s="2">
        <f t="shared" si="302"/>
        <v>52.648148669959262</v>
      </c>
      <c r="EO144" s="2">
        <f t="shared" si="303"/>
        <v>52.196993740436781</v>
      </c>
      <c r="EQ144" s="2">
        <f t="shared" si="304"/>
        <v>47.154643441727202</v>
      </c>
      <c r="ER144" s="2">
        <f t="shared" si="438"/>
        <v>47.835692293627673</v>
      </c>
      <c r="ES144" s="2">
        <f t="shared" si="438"/>
        <v>48.329161245241608</v>
      </c>
      <c r="ET144" s="2">
        <f t="shared" si="438"/>
        <v>49.087148065373398</v>
      </c>
      <c r="EU144" s="2">
        <f t="shared" si="438"/>
        <v>50.252341616354919</v>
      </c>
      <c r="EV144" s="2">
        <f t="shared" si="438"/>
        <v>51.200632241340784</v>
      </c>
      <c r="EW144" s="2">
        <f t="shared" si="438"/>
        <v>49.437872574454886</v>
      </c>
      <c r="EX144" s="2">
        <f t="shared" si="438"/>
        <v>49.322645248150835</v>
      </c>
      <c r="EY144" s="2">
        <f t="shared" si="438"/>
        <v>47.861625871616468</v>
      </c>
      <c r="EZ144" s="2">
        <f t="shared" si="438"/>
        <v>47.817434104382713</v>
      </c>
      <c r="FA144" s="2">
        <f t="shared" si="438"/>
        <v>47.943864396116389</v>
      </c>
      <c r="FB144" s="2">
        <f t="shared" si="438"/>
        <v>49.045318712386106</v>
      </c>
      <c r="FC144" s="2">
        <f t="shared" si="438"/>
        <v>51.807818945936702</v>
      </c>
      <c r="FD144" s="2">
        <f t="shared" si="438"/>
        <v>52.635891462661206</v>
      </c>
      <c r="FE144" s="2">
        <f t="shared" si="438"/>
        <v>51.930051040501667</v>
      </c>
      <c r="FG144" s="2">
        <f t="shared" si="306"/>
        <v>0.99895310636445345</v>
      </c>
      <c r="FH144" s="2">
        <f t="shared" si="439"/>
        <v>0.99899850478540209</v>
      </c>
      <c r="FI144" s="2">
        <f t="shared" si="439"/>
        <v>0.99891141910592685</v>
      </c>
      <c r="FJ144" s="2">
        <f t="shared" si="439"/>
        <v>0.99893478758357013</v>
      </c>
      <c r="FK144" s="2">
        <f t="shared" si="439"/>
        <v>0.99884014978485691</v>
      </c>
      <c r="FL144" s="2">
        <f t="shared" si="439"/>
        <v>0.99885000344052599</v>
      </c>
      <c r="FM144" s="2">
        <f t="shared" si="439"/>
        <v>0.99863829197578402</v>
      </c>
      <c r="FN144" s="2">
        <f t="shared" si="439"/>
        <v>0.99865590254134795</v>
      </c>
      <c r="FO144" s="2">
        <f t="shared" si="439"/>
        <v>0.99877681736749346</v>
      </c>
      <c r="FP144" s="2">
        <f t="shared" si="439"/>
        <v>0.99866404700961453</v>
      </c>
      <c r="FQ144" s="2">
        <f t="shared" si="439"/>
        <v>0.99859014619791997</v>
      </c>
      <c r="FR144" s="2">
        <f t="shared" si="439"/>
        <v>0.99871286209864107</v>
      </c>
      <c r="FS144" s="2">
        <f t="shared" si="439"/>
        <v>0.99828863176110272</v>
      </c>
      <c r="FT144" s="2">
        <f t="shared" si="439"/>
        <v>0.9983492589939601</v>
      </c>
      <c r="FU144" s="2">
        <f t="shared" si="439"/>
        <v>0.99818855913330795</v>
      </c>
      <c r="FW144" s="2">
        <f t="shared" si="324"/>
        <v>1.3066815888954445E-2</v>
      </c>
      <c r="FX144" s="2">
        <f t="shared" si="376"/>
        <v>2.5373216392736351E-2</v>
      </c>
      <c r="FY144" s="2">
        <f t="shared" si="377"/>
        <v>2.3333262467532222E-2</v>
      </c>
      <c r="FZ144" s="2">
        <f t="shared" si="378"/>
        <v>2.3801875620879195E-2</v>
      </c>
      <c r="GA144" s="2">
        <f t="shared" si="379"/>
        <v>2.5160554621528594E-2</v>
      </c>
      <c r="GB144" s="2">
        <f t="shared" si="380"/>
        <v>2.8121460111779698E-2</v>
      </c>
      <c r="GC144" s="2">
        <f t="shared" si="381"/>
        <v>2.7661728444978689E-2</v>
      </c>
      <c r="GD144" s="2">
        <f t="shared" si="382"/>
        <v>2.8086098871840146E-2</v>
      </c>
      <c r="GE144" s="2">
        <f t="shared" si="383"/>
        <v>3.3130095371189175E-2</v>
      </c>
      <c r="GF144" s="2">
        <f t="shared" si="384"/>
        <v>3.2494737719490019E-2</v>
      </c>
      <c r="GG144" s="2">
        <f t="shared" si="385"/>
        <v>2.9035358264174947E-2</v>
      </c>
      <c r="GH144" s="2">
        <f t="shared" si="386"/>
        <v>2.5820611153205074E-2</v>
      </c>
      <c r="GI144" s="2">
        <f t="shared" si="387"/>
        <v>2.0710010677866753E-2</v>
      </c>
      <c r="GJ144" s="2">
        <f t="shared" si="388"/>
        <v>1.6627610535705016E-2</v>
      </c>
      <c r="GK144" s="2">
        <f t="shared" si="389"/>
        <v>1.3742818859960928E-2</v>
      </c>
      <c r="GM144" s="86">
        <f t="shared" si="325"/>
        <v>3.222986715594028E-70</v>
      </c>
      <c r="GN144" s="86">
        <f t="shared" si="390"/>
        <v>2.1637412368195308E-78</v>
      </c>
      <c r="GO144" s="86">
        <f t="shared" si="391"/>
        <v>2.4181006669633144E-92</v>
      </c>
      <c r="GP144" s="86">
        <f t="shared" si="392"/>
        <v>7.7419527682176749E-126</v>
      </c>
      <c r="GQ144" s="86">
        <f t="shared" si="393"/>
        <v>3.8635950572412712E-121</v>
      </c>
      <c r="GR144" s="86">
        <f t="shared" si="394"/>
        <v>1.692432934368137E-169</v>
      </c>
      <c r="GS144" s="86">
        <f t="shared" si="395"/>
        <v>1.5069120187288097E-149</v>
      </c>
      <c r="GT144" s="86">
        <f t="shared" si="396"/>
        <v>3.9584668313502711E-156</v>
      </c>
      <c r="GU144" s="86">
        <f t="shared" si="397"/>
        <v>4.3512667086805935E-153</v>
      </c>
      <c r="GV144" s="86">
        <f t="shared" si="398"/>
        <v>3.9202450596695764E-185</v>
      </c>
      <c r="GW144" s="86">
        <f t="shared" si="399"/>
        <v>5.3893321707179107E-164</v>
      </c>
      <c r="GX144" s="86">
        <f t="shared" si="400"/>
        <v>1.4831347698306668E-140</v>
      </c>
      <c r="GY144" s="86">
        <f t="shared" si="401"/>
        <v>1.0814457972301294E-75</v>
      </c>
      <c r="GZ144" s="86">
        <f t="shared" si="402"/>
        <v>9.4228428726461596E-81</v>
      </c>
      <c r="HA144" s="86">
        <f t="shared" si="403"/>
        <v>3.251395433862777E-92</v>
      </c>
      <c r="HC144" s="86">
        <f t="shared" si="326"/>
        <v>4.1611751944432312E-19</v>
      </c>
      <c r="HD144" s="86">
        <f t="shared" si="404"/>
        <v>4.8825822864623525E-28</v>
      </c>
      <c r="HE144" s="86">
        <f t="shared" si="405"/>
        <v>1.1533183882197004E-32</v>
      </c>
      <c r="HF144" s="86">
        <f t="shared" si="406"/>
        <v>2.4974329270096133E-47</v>
      </c>
      <c r="HG144" s="86">
        <f t="shared" si="407"/>
        <v>7.0815511347084076E-40</v>
      </c>
      <c r="HH144" s="86">
        <f t="shared" si="408"/>
        <v>2.3165235661966319E-52</v>
      </c>
      <c r="HI144" s="86">
        <f t="shared" si="409"/>
        <v>6.2514332646269165E-52</v>
      </c>
      <c r="HJ144" s="86">
        <f t="shared" si="410"/>
        <v>3.1020004832706149E-29</v>
      </c>
      <c r="HK144" s="86">
        <f t="shared" si="411"/>
        <v>7.1342882901170509E-77</v>
      </c>
      <c r="HL144" s="86">
        <f t="shared" si="412"/>
        <v>3.7206515088973054E-38</v>
      </c>
      <c r="HM144" s="86">
        <f t="shared" si="413"/>
        <v>6.9554564603916091E-61</v>
      </c>
      <c r="HN144" s="86">
        <f t="shared" si="414"/>
        <v>2.3805915446185062E-44</v>
      </c>
      <c r="HO144" s="86">
        <f t="shared" si="415"/>
        <v>1.0489693927644441E-20</v>
      </c>
      <c r="HP144" s="86">
        <f t="shared" si="416"/>
        <v>6.3400446876308775E-29</v>
      </c>
      <c r="HQ144" s="86">
        <f t="shared" si="417"/>
        <v>3.3597107169101761E-29</v>
      </c>
      <c r="HS144" s="86">
        <f t="shared" si="327"/>
        <v>1.4157626878766314E-2</v>
      </c>
      <c r="HT144" s="86">
        <f t="shared" si="418"/>
        <v>7.4838291646627114E-2</v>
      </c>
      <c r="HU144" s="86">
        <f t="shared" si="419"/>
        <v>6.3865377370192697E-2</v>
      </c>
      <c r="HV144" s="86">
        <f t="shared" si="420"/>
        <v>6.7826057420871458E-2</v>
      </c>
      <c r="HW144" s="86">
        <f t="shared" si="421"/>
        <v>8.4235947387639162E-2</v>
      </c>
      <c r="HX144" s="86">
        <f t="shared" si="422"/>
        <v>8.8329428609903018E-2</v>
      </c>
      <c r="HY144" s="86">
        <f t="shared" si="423"/>
        <v>5.7963918643180956E-2</v>
      </c>
      <c r="HZ144" s="86">
        <f t="shared" si="424"/>
        <v>3.585666094253559E-2</v>
      </c>
      <c r="IA144" s="86">
        <f t="shared" si="425"/>
        <v>0.14130324318025128</v>
      </c>
      <c r="IB144" s="86">
        <f t="shared" si="426"/>
        <v>0.1118916141603747</v>
      </c>
      <c r="IC144" s="86">
        <f t="shared" si="427"/>
        <v>6.2331754571863726E-2</v>
      </c>
      <c r="ID144" s="86">
        <f t="shared" si="428"/>
        <v>5.0452717994744066E-2</v>
      </c>
      <c r="IE144" s="86">
        <f t="shared" si="429"/>
        <v>6.4912235741094526E-3</v>
      </c>
      <c r="IF144" s="86">
        <f t="shared" si="430"/>
        <v>1.3047905636046681E-2</v>
      </c>
      <c r="IG144" s="86">
        <f t="shared" si="431"/>
        <v>1.7309987082717814E-2</v>
      </c>
      <c r="II144" s="86">
        <f t="shared" si="328"/>
        <v>2.1826308854350014E-25</v>
      </c>
      <c r="IJ144" s="86">
        <f t="shared" si="329"/>
        <v>1.5203085658303397E-16</v>
      </c>
      <c r="IK144" s="86">
        <f t="shared" si="330"/>
        <v>9.6723111039815418E-19</v>
      </c>
      <c r="IL144" s="86">
        <f t="shared" si="331"/>
        <v>6.568192165368918E-19</v>
      </c>
      <c r="IM144" s="86">
        <f t="shared" si="332"/>
        <v>8.1246605412484854E-21</v>
      </c>
      <c r="IN144" s="86">
        <f t="shared" si="333"/>
        <v>3.2660106966254018E-19</v>
      </c>
      <c r="IO144" s="86">
        <f t="shared" si="334"/>
        <v>1.0028400188811881E-22</v>
      </c>
      <c r="IP144" s="86">
        <f t="shared" si="335"/>
        <v>9.9063539800424785E-30</v>
      </c>
      <c r="IQ144" s="86">
        <f t="shared" si="336"/>
        <v>1.1107632156672177E-19</v>
      </c>
      <c r="IR144" s="86">
        <f t="shared" si="337"/>
        <v>3.1275760587275179E-22</v>
      </c>
      <c r="IS144" s="86">
        <f t="shared" si="338"/>
        <v>1.7293843187707792E-24</v>
      </c>
      <c r="IT144" s="86">
        <f t="shared" si="339"/>
        <v>1.8058303988406966E-22</v>
      </c>
      <c r="IU144" s="86">
        <f t="shared" si="340"/>
        <v>1.3092337517659522E-32</v>
      </c>
      <c r="IV144" s="86">
        <f t="shared" si="341"/>
        <v>6.3698290777744687E-26</v>
      </c>
      <c r="IW144" s="86">
        <f t="shared" si="342"/>
        <v>1.0399852749821992E-25</v>
      </c>
      <c r="IY144" s="86">
        <f t="shared" si="343"/>
        <v>1.4157626878766314E-2</v>
      </c>
      <c r="IZ144" s="86">
        <f t="shared" si="344"/>
        <v>7.4838291646627267E-2</v>
      </c>
      <c r="JA144" s="86">
        <f t="shared" si="345"/>
        <v>6.3865377370192697E-2</v>
      </c>
      <c r="JB144" s="86">
        <f t="shared" si="346"/>
        <v>6.7826057420871458E-2</v>
      </c>
      <c r="JC144" s="86">
        <f t="shared" si="347"/>
        <v>8.4235947387639162E-2</v>
      </c>
      <c r="JD144" s="86">
        <f t="shared" si="348"/>
        <v>8.8329428609903018E-2</v>
      </c>
      <c r="JE144" s="86">
        <f t="shared" si="349"/>
        <v>5.7963918643180956E-2</v>
      </c>
      <c r="JF144" s="86">
        <f t="shared" si="350"/>
        <v>3.585666094253559E-2</v>
      </c>
      <c r="JG144" s="86">
        <f t="shared" si="351"/>
        <v>0.14130324318025128</v>
      </c>
      <c r="JH144" s="86">
        <f t="shared" si="352"/>
        <v>0.1118916141603747</v>
      </c>
      <c r="JI144" s="86">
        <f t="shared" si="353"/>
        <v>6.2331754571863726E-2</v>
      </c>
      <c r="JJ144" s="86">
        <f t="shared" si="354"/>
        <v>5.0452717994744066E-2</v>
      </c>
      <c r="JK144" s="86">
        <f t="shared" si="355"/>
        <v>6.4912235741094526E-3</v>
      </c>
      <c r="JL144" s="86">
        <f t="shared" si="356"/>
        <v>1.3047905636046681E-2</v>
      </c>
      <c r="JM144" s="86">
        <f t="shared" si="357"/>
        <v>1.7309987082717814E-2</v>
      </c>
    </row>
    <row r="145" spans="2:273" x14ac:dyDescent="0.25">
      <c r="B145" s="2">
        <v>118</v>
      </c>
      <c r="C145" s="37">
        <v>45.28</v>
      </c>
      <c r="D145" s="37">
        <v>49.305999999999997</v>
      </c>
      <c r="E145" s="37">
        <v>51.968000000000004</v>
      </c>
      <c r="F145" s="37">
        <v>49.564999999999998</v>
      </c>
      <c r="G145" s="37">
        <v>53.418999999999997</v>
      </c>
      <c r="H145" s="37">
        <v>57.225999999999999</v>
      </c>
      <c r="I145" s="37">
        <v>54</v>
      </c>
      <c r="J145" s="37">
        <v>55.984000000000002</v>
      </c>
      <c r="K145" s="37">
        <v>57.823</v>
      </c>
      <c r="L145" s="37">
        <v>58.628999999999998</v>
      </c>
      <c r="M145" s="37">
        <v>54.758000000000003</v>
      </c>
      <c r="N145" s="37">
        <v>54.216999999999999</v>
      </c>
      <c r="O145" s="37">
        <v>50.7</v>
      </c>
      <c r="P145" s="37">
        <v>54.95</v>
      </c>
      <c r="Q145" s="37">
        <v>60.902000000000001</v>
      </c>
      <c r="S145" s="4">
        <f t="shared" si="229"/>
        <v>46.987492104289053</v>
      </c>
      <c r="T145" s="4">
        <f t="shared" si="230"/>
        <v>48.737314195400295</v>
      </c>
      <c r="U145" s="4">
        <f t="shared" si="231"/>
        <v>50.510874100136867</v>
      </c>
      <c r="V145" s="4">
        <f t="shared" si="232"/>
        <v>51.334120722813125</v>
      </c>
      <c r="W145" s="4">
        <f t="shared" si="233"/>
        <v>55.099657552110862</v>
      </c>
      <c r="X145" s="4">
        <f t="shared" si="234"/>
        <v>58.033198902029582</v>
      </c>
      <c r="Y145" s="4">
        <f t="shared" si="235"/>
        <v>54.687395002895229</v>
      </c>
      <c r="Z145" s="4">
        <f t="shared" si="236"/>
        <v>53.727870987357782</v>
      </c>
      <c r="AA145" s="4">
        <f t="shared" si="237"/>
        <v>59.794758422616475</v>
      </c>
      <c r="AB145" s="4">
        <f t="shared" si="238"/>
        <v>59.236940594591942</v>
      </c>
      <c r="AC145" s="4">
        <f t="shared" si="239"/>
        <v>56.203432520105395</v>
      </c>
      <c r="AD145" s="4">
        <f t="shared" si="240"/>
        <v>57.492257970853096</v>
      </c>
      <c r="AE145" s="4">
        <f t="shared" si="241"/>
        <v>53.582520520121577</v>
      </c>
      <c r="AF145" s="4">
        <f t="shared" si="242"/>
        <v>56.863988100681105</v>
      </c>
      <c r="AG145" s="4">
        <f t="shared" si="243"/>
        <v>61.556018444159776</v>
      </c>
      <c r="AI145" s="4">
        <f t="shared" si="244"/>
        <v>-1.7074921042890523</v>
      </c>
      <c r="AJ145" s="4">
        <f t="shared" si="245"/>
        <v>0.56868580459970275</v>
      </c>
      <c r="AK145" s="4">
        <f t="shared" si="246"/>
        <v>1.4571258998631365</v>
      </c>
      <c r="AL145" s="4">
        <f t="shared" si="247"/>
        <v>-1.7691207228131276</v>
      </c>
      <c r="AM145" s="4">
        <f t="shared" si="248"/>
        <v>-1.6806575521108655</v>
      </c>
      <c r="AN145" s="4">
        <f t="shared" si="249"/>
        <v>-0.80719890202958311</v>
      </c>
      <c r="AO145" s="4">
        <f t="shared" si="250"/>
        <v>-0.68739500289522937</v>
      </c>
      <c r="AP145" s="4">
        <f t="shared" si="251"/>
        <v>2.2561290126422193</v>
      </c>
      <c r="AQ145" s="4">
        <f t="shared" si="252"/>
        <v>-1.9717584226164746</v>
      </c>
      <c r="AR145" s="4">
        <f t="shared" si="253"/>
        <v>-0.60794059459194472</v>
      </c>
      <c r="AS145" s="4">
        <f t="shared" si="254"/>
        <v>-1.4454325201053919</v>
      </c>
      <c r="AT145" s="4">
        <f t="shared" si="255"/>
        <v>-3.2752579708530973</v>
      </c>
      <c r="AU145" s="4">
        <f t="shared" si="256"/>
        <v>-2.8825205201215738</v>
      </c>
      <c r="AV145" s="4">
        <f t="shared" si="436"/>
        <v>-1.9139881006811024</v>
      </c>
      <c r="AW145" s="4">
        <f t="shared" si="436"/>
        <v>-0.6540184441597745</v>
      </c>
      <c r="AY145" s="2">
        <f t="shared" si="308"/>
        <v>46.987492104289053</v>
      </c>
      <c r="AZ145" s="2">
        <f t="shared" si="359"/>
        <v>47.642629251023251</v>
      </c>
      <c r="BA145" s="2">
        <f t="shared" si="360"/>
        <v>48.033130056173412</v>
      </c>
      <c r="BB145" s="2">
        <f t="shared" si="361"/>
        <v>48.752047884167773</v>
      </c>
      <c r="BC145" s="2">
        <f t="shared" si="362"/>
        <v>50.077836374154231</v>
      </c>
      <c r="BD145" s="2">
        <f t="shared" si="363"/>
        <v>51.086191002431235</v>
      </c>
      <c r="BE145" s="2">
        <f t="shared" si="364"/>
        <v>49.134206385543202</v>
      </c>
      <c r="BF145" s="2">
        <f t="shared" si="365"/>
        <v>48.635213352947098</v>
      </c>
      <c r="BG145" s="2">
        <f t="shared" si="366"/>
        <v>47.634263756258107</v>
      </c>
      <c r="BH145" s="2">
        <f t="shared" si="367"/>
        <v>47.53801560614459</v>
      </c>
      <c r="BI145" s="2">
        <f t="shared" si="368"/>
        <v>47.514792581032907</v>
      </c>
      <c r="BJ145" s="2">
        <f t="shared" si="369"/>
        <v>48.923341827817964</v>
      </c>
      <c r="BK145" s="2">
        <f t="shared" si="370"/>
        <v>51.578329920440119</v>
      </c>
      <c r="BL145" s="2">
        <f t="shared" si="371"/>
        <v>52.526565537307356</v>
      </c>
      <c r="BM145" s="2">
        <f t="shared" si="372"/>
        <v>52.110344291072408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75.816588607082082</v>
      </c>
      <c r="DL145" s="2">
        <f t="shared" si="437"/>
        <v>92.105235988439617</v>
      </c>
      <c r="DM145" s="2">
        <f t="shared" si="437"/>
        <v>94.980916943521606</v>
      </c>
      <c r="DN145" s="2">
        <f t="shared" si="437"/>
        <v>106.74491664149804</v>
      </c>
      <c r="DO145" s="2">
        <f t="shared" si="437"/>
        <v>84.979155693144051</v>
      </c>
      <c r="DP145" s="2">
        <f t="shared" si="437"/>
        <v>87.514507097553633</v>
      </c>
      <c r="DQ145" s="2">
        <f t="shared" si="437"/>
        <v>78.334421482176353</v>
      </c>
      <c r="DR145" s="2">
        <f t="shared" si="437"/>
        <v>83.811609943714814</v>
      </c>
      <c r="DS145" s="2">
        <f t="shared" si="437"/>
        <v>93.607023519163761</v>
      </c>
      <c r="DT145" s="2">
        <f t="shared" si="437"/>
        <v>94.76470975609756</v>
      </c>
      <c r="DU145" s="2">
        <f t="shared" si="437"/>
        <v>82.82101754221388</v>
      </c>
      <c r="DV145" s="2">
        <f t="shared" si="437"/>
        <v>83.301388553307177</v>
      </c>
      <c r="DW145" s="2">
        <f t="shared" si="437"/>
        <v>86.206811025311026</v>
      </c>
      <c r="DX145" s="2">
        <f t="shared" si="437"/>
        <v>73.792489915966385</v>
      </c>
      <c r="DY145" s="2">
        <f t="shared" si="437"/>
        <v>67.604909090909089</v>
      </c>
      <c r="EA145" s="2">
        <f t="shared" si="228"/>
        <v>46.958808557151784</v>
      </c>
      <c r="EB145" s="2">
        <f t="shared" si="290"/>
        <v>47.599440034607056</v>
      </c>
      <c r="EC145" s="2">
        <f t="shared" si="291"/>
        <v>47.981000573230148</v>
      </c>
      <c r="ED145" s="2">
        <f t="shared" si="292"/>
        <v>48.688985712201351</v>
      </c>
      <c r="EE145" s="2">
        <f t="shared" si="293"/>
        <v>50.039201603510833</v>
      </c>
      <c r="EF145" s="2">
        <f t="shared" si="294"/>
        <v>51.047797760350164</v>
      </c>
      <c r="EG145" s="2">
        <f t="shared" si="295"/>
        <v>49.09197903765174</v>
      </c>
      <c r="EH145" s="2">
        <f t="shared" si="296"/>
        <v>48.574418888653483</v>
      </c>
      <c r="EI145" s="2">
        <f t="shared" si="297"/>
        <v>47.578056642080789</v>
      </c>
      <c r="EJ145" s="2">
        <f t="shared" si="298"/>
        <v>47.473319683154031</v>
      </c>
      <c r="EK145" s="2">
        <f t="shared" si="299"/>
        <v>47.458933722127753</v>
      </c>
      <c r="EL145" s="2">
        <f t="shared" si="300"/>
        <v>48.882586605353154</v>
      </c>
      <c r="EM145" s="2">
        <f t="shared" si="301"/>
        <v>51.521118260646197</v>
      </c>
      <c r="EN145" s="2">
        <f t="shared" si="302"/>
        <v>52.4946283251018</v>
      </c>
      <c r="EO145" s="2">
        <f t="shared" si="303"/>
        <v>52.089056482491529</v>
      </c>
      <c r="EQ145" s="2">
        <f t="shared" si="304"/>
        <v>47.037653396395804</v>
      </c>
      <c r="ER145" s="2">
        <f t="shared" si="438"/>
        <v>47.690787035732143</v>
      </c>
      <c r="ES145" s="2">
        <f t="shared" si="438"/>
        <v>48.19503360317654</v>
      </c>
      <c r="ET145" s="2">
        <f t="shared" si="438"/>
        <v>48.944623241581574</v>
      </c>
      <c r="EU145" s="2">
        <f t="shared" si="438"/>
        <v>50.099942277504695</v>
      </c>
      <c r="EV145" s="2">
        <f t="shared" si="438"/>
        <v>51.052439758659219</v>
      </c>
      <c r="EW145" s="2">
        <f t="shared" si="438"/>
        <v>49.287254246831523</v>
      </c>
      <c r="EX145" s="2">
        <f t="shared" si="438"/>
        <v>49.147294954314418</v>
      </c>
      <c r="EY145" s="2">
        <f t="shared" si="438"/>
        <v>47.712097332056437</v>
      </c>
      <c r="EZ145" s="2">
        <f t="shared" si="438"/>
        <v>47.672347362611177</v>
      </c>
      <c r="FA145" s="2">
        <f t="shared" si="438"/>
        <v>47.786030816354426</v>
      </c>
      <c r="FB145" s="2">
        <f t="shared" si="438"/>
        <v>48.894872648619497</v>
      </c>
      <c r="FC145" s="2">
        <f t="shared" si="438"/>
        <v>51.656430332643673</v>
      </c>
      <c r="FD145" s="2">
        <f t="shared" si="438"/>
        <v>52.487418266518972</v>
      </c>
      <c r="FE145" s="2">
        <f t="shared" si="438"/>
        <v>51.800042450743575</v>
      </c>
      <c r="FG145" s="2">
        <f t="shared" si="306"/>
        <v>0.99904513369894044</v>
      </c>
      <c r="FH145" s="2">
        <f t="shared" si="439"/>
        <v>0.99908654501440952</v>
      </c>
      <c r="FI145" s="2">
        <f t="shared" si="439"/>
        <v>0.99900710732253339</v>
      </c>
      <c r="FJ145" s="2">
        <f t="shared" si="439"/>
        <v>0.99902842366692224</v>
      </c>
      <c r="FK145" s="2">
        <f t="shared" si="439"/>
        <v>0.99894209606817119</v>
      </c>
      <c r="FL145" s="2">
        <f t="shared" si="439"/>
        <v>0.99895108453568526</v>
      </c>
      <c r="FM145" s="2">
        <f t="shared" si="439"/>
        <v>0.99875795870602124</v>
      </c>
      <c r="FN145" s="2">
        <f t="shared" si="439"/>
        <v>0.99877402355721978</v>
      </c>
      <c r="FO145" s="2">
        <f t="shared" si="439"/>
        <v>0.99888432410400096</v>
      </c>
      <c r="FP145" s="2">
        <f t="shared" si="439"/>
        <v>0.99878145315246925</v>
      </c>
      <c r="FQ145" s="2">
        <f t="shared" si="439"/>
        <v>0.99871403852469232</v>
      </c>
      <c r="FR145" s="2">
        <f t="shared" si="439"/>
        <v>0.99882598331991423</v>
      </c>
      <c r="FS145" s="2">
        <f t="shared" si="439"/>
        <v>0.99843897855449149</v>
      </c>
      <c r="FT145" s="2">
        <f t="shared" si="439"/>
        <v>0.99849428760883951</v>
      </c>
      <c r="FU145" s="2">
        <f t="shared" si="439"/>
        <v>0.99834768293659804</v>
      </c>
      <c r="FW145" s="2">
        <f t="shared" si="324"/>
        <v>1.430943933701849E-2</v>
      </c>
      <c r="FX145" s="2">
        <f t="shared" si="376"/>
        <v>2.7753239660487171E-2</v>
      </c>
      <c r="FY145" s="2">
        <f t="shared" si="377"/>
        <v>2.5526948522977218E-2</v>
      </c>
      <c r="FZ145" s="2">
        <f t="shared" si="378"/>
        <v>2.6038443951732337E-2</v>
      </c>
      <c r="GA145" s="2">
        <f t="shared" si="379"/>
        <v>2.7521193364245501E-2</v>
      </c>
      <c r="GB145" s="2">
        <f t="shared" si="380"/>
        <v>3.0751136709119137E-2</v>
      </c>
      <c r="GC145" s="2">
        <f t="shared" si="381"/>
        <v>3.0249752968526146E-2</v>
      </c>
      <c r="GD145" s="2">
        <f t="shared" si="382"/>
        <v>3.0712573285925165E-2</v>
      </c>
      <c r="GE145" s="2">
        <f t="shared" si="383"/>
        <v>3.6210685842565787E-2</v>
      </c>
      <c r="GF145" s="2">
        <f t="shared" si="384"/>
        <v>3.5518419956013896E-2</v>
      </c>
      <c r="GG145" s="2">
        <f t="shared" si="385"/>
        <v>3.1747703080263714E-2</v>
      </c>
      <c r="GH145" s="2">
        <f t="shared" si="386"/>
        <v>2.8241384294246039E-2</v>
      </c>
      <c r="GI145" s="2">
        <f t="shared" si="387"/>
        <v>2.2662793427782171E-2</v>
      </c>
      <c r="GJ145" s="2">
        <f t="shared" si="388"/>
        <v>1.8202611742553023E-2</v>
      </c>
      <c r="GK145" s="2">
        <f t="shared" si="389"/>
        <v>1.5048748363293889E-2</v>
      </c>
      <c r="GM145" s="86">
        <f t="shared" si="325"/>
        <v>7.8296934093602895E-73</v>
      </c>
      <c r="GN145" s="86">
        <f t="shared" si="390"/>
        <v>2.4346227908192319E-81</v>
      </c>
      <c r="GO145" s="86">
        <f t="shared" si="391"/>
        <v>7.7707263727466958E-96</v>
      </c>
      <c r="GP145" s="86">
        <f t="shared" si="392"/>
        <v>1.3725876417015669E-130</v>
      </c>
      <c r="GQ145" s="86">
        <f t="shared" si="393"/>
        <v>1.0839302445630465E-125</v>
      </c>
      <c r="GR145" s="86">
        <f t="shared" si="394"/>
        <v>5.9023565535736523E-176</v>
      </c>
      <c r="GS145" s="86">
        <f t="shared" si="395"/>
        <v>3.7377720442570633E-155</v>
      </c>
      <c r="GT145" s="86">
        <f t="shared" si="396"/>
        <v>5.4225962270268355E-162</v>
      </c>
      <c r="GU145" s="86">
        <f t="shared" si="397"/>
        <v>8.9441341624601441E-159</v>
      </c>
      <c r="GV145" s="86">
        <f t="shared" si="398"/>
        <v>4.5729868335054744E-192</v>
      </c>
      <c r="GW145" s="86">
        <f t="shared" si="399"/>
        <v>3.500582390154496E-170</v>
      </c>
      <c r="GX145" s="86">
        <f t="shared" si="400"/>
        <v>7.1458302134929716E-146</v>
      </c>
      <c r="GY145" s="86">
        <f t="shared" si="401"/>
        <v>1.6285915565638977E-78</v>
      </c>
      <c r="GZ145" s="86">
        <f t="shared" si="402"/>
        <v>9.298826161272328E-84</v>
      </c>
      <c r="HA145" s="86">
        <f t="shared" si="403"/>
        <v>1.1866056059255965E-95</v>
      </c>
      <c r="HC145" s="86">
        <f t="shared" si="326"/>
        <v>2.3500277048747237E-20</v>
      </c>
      <c r="HD145" s="86">
        <f t="shared" si="404"/>
        <v>5.83324901202132E-30</v>
      </c>
      <c r="HE145" s="86">
        <f t="shared" si="405"/>
        <v>6.2873293460557545E-35</v>
      </c>
      <c r="HF145" s="86">
        <f t="shared" si="406"/>
        <v>1.4863788209783289E-50</v>
      </c>
      <c r="HG145" s="86">
        <f t="shared" si="407"/>
        <v>1.5875310964915391E-42</v>
      </c>
      <c r="HH145" s="86">
        <f t="shared" si="408"/>
        <v>6.6344875545582544E-56</v>
      </c>
      <c r="HI145" s="86">
        <f t="shared" si="409"/>
        <v>2.3267492870264887E-55</v>
      </c>
      <c r="HJ145" s="86">
        <f t="shared" si="410"/>
        <v>4.3975458796898664E-31</v>
      </c>
      <c r="HK145" s="86">
        <f t="shared" si="411"/>
        <v>9.2299588176473905E-82</v>
      </c>
      <c r="HL145" s="86">
        <f t="shared" si="412"/>
        <v>1.5498966001771718E-40</v>
      </c>
      <c r="HM145" s="86">
        <f t="shared" si="413"/>
        <v>7.6460449119118604E-65</v>
      </c>
      <c r="HN145" s="86">
        <f t="shared" si="414"/>
        <v>2.8209345149395494E-47</v>
      </c>
      <c r="HO145" s="86">
        <f t="shared" si="415"/>
        <v>4.5158952026805593E-22</v>
      </c>
      <c r="HP145" s="86">
        <f t="shared" si="416"/>
        <v>6.9938943116777107E-31</v>
      </c>
      <c r="HQ145" s="86">
        <f t="shared" si="417"/>
        <v>3.616797695253926E-31</v>
      </c>
      <c r="HS145" s="86">
        <f t="shared" si="327"/>
        <v>2.4325776176710136E-2</v>
      </c>
      <c r="HT145" s="86">
        <f t="shared" si="418"/>
        <v>0.10987107308646619</v>
      </c>
      <c r="HU145" s="86">
        <f t="shared" si="419"/>
        <v>9.6786764577581647E-2</v>
      </c>
      <c r="HV145" s="86">
        <f t="shared" si="420"/>
        <v>0.10263107128761875</v>
      </c>
      <c r="HW145" s="86">
        <f t="shared" si="421"/>
        <v>0.12805442728163155</v>
      </c>
      <c r="HX145" s="86">
        <f t="shared" si="422"/>
        <v>0.13296973028583295</v>
      </c>
      <c r="HY145" s="86">
        <f t="shared" si="423"/>
        <v>9.4665531054405602E-2</v>
      </c>
      <c r="HZ145" s="86">
        <f t="shared" si="424"/>
        <v>6.6552689018387359E-2</v>
      </c>
      <c r="IA145" s="86">
        <f t="shared" si="425"/>
        <v>0.20518448862895558</v>
      </c>
      <c r="IB145" s="86">
        <f t="shared" si="426"/>
        <v>0.17162999069770149</v>
      </c>
      <c r="IC145" s="86">
        <f t="shared" si="427"/>
        <v>0.10360838515159479</v>
      </c>
      <c r="ID145" s="86">
        <f t="shared" si="428"/>
        <v>8.2567385652213554E-2</v>
      </c>
      <c r="IE145" s="86">
        <f t="shared" si="429"/>
        <v>1.3763073878203745E-2</v>
      </c>
      <c r="IF145" s="86">
        <f t="shared" si="430"/>
        <v>2.2130332646159608E-2</v>
      </c>
      <c r="IG145" s="86">
        <f t="shared" si="431"/>
        <v>2.6057979115654821E-2</v>
      </c>
      <c r="II145" s="86">
        <f t="shared" si="328"/>
        <v>2.1890352784566747E-24</v>
      </c>
      <c r="IJ145" s="86">
        <f t="shared" si="329"/>
        <v>8.5193464504678061E-16</v>
      </c>
      <c r="IK145" s="86">
        <f t="shared" si="330"/>
        <v>6.6471087464321684E-18</v>
      </c>
      <c r="IL145" s="86">
        <f t="shared" si="331"/>
        <v>4.6474753619223144E-18</v>
      </c>
      <c r="IM145" s="86">
        <f t="shared" si="332"/>
        <v>7.3525567975280586E-20</v>
      </c>
      <c r="IN145" s="86">
        <f t="shared" si="333"/>
        <v>2.6285438202703306E-18</v>
      </c>
      <c r="IO145" s="86">
        <f t="shared" si="334"/>
        <v>1.2027376739954944E-21</v>
      </c>
      <c r="IP145" s="86">
        <f t="shared" si="335"/>
        <v>2.7281028962063591E-28</v>
      </c>
      <c r="IQ145" s="86">
        <f t="shared" si="336"/>
        <v>1.0496183492584073E-18</v>
      </c>
      <c r="IR145" s="86">
        <f t="shared" si="337"/>
        <v>3.9813574234230324E-21</v>
      </c>
      <c r="IS145" s="86">
        <f t="shared" si="338"/>
        <v>2.645019867713882E-23</v>
      </c>
      <c r="IT145" s="86">
        <f t="shared" si="339"/>
        <v>2.0052999512283634E-21</v>
      </c>
      <c r="IU145" s="86">
        <f t="shared" si="340"/>
        <v>3.7728931075949167E-31</v>
      </c>
      <c r="IV145" s="86">
        <f t="shared" si="341"/>
        <v>7.7343606794053163E-25</v>
      </c>
      <c r="IW145" s="86">
        <f t="shared" si="342"/>
        <v>1.1060087341275795E-24</v>
      </c>
      <c r="IY145" s="86">
        <f t="shared" si="343"/>
        <v>2.4325776176710136E-2</v>
      </c>
      <c r="IZ145" s="86">
        <f t="shared" si="344"/>
        <v>0.10987107308646704</v>
      </c>
      <c r="JA145" s="86">
        <f t="shared" si="345"/>
        <v>9.6786764577581647E-2</v>
      </c>
      <c r="JB145" s="86">
        <f t="shared" si="346"/>
        <v>0.10263107128761875</v>
      </c>
      <c r="JC145" s="86">
        <f t="shared" si="347"/>
        <v>0.12805442728163155</v>
      </c>
      <c r="JD145" s="86">
        <f t="shared" si="348"/>
        <v>0.13296973028583295</v>
      </c>
      <c r="JE145" s="86">
        <f t="shared" si="349"/>
        <v>9.4665531054405602E-2</v>
      </c>
      <c r="JF145" s="86">
        <f t="shared" si="350"/>
        <v>6.6552689018387359E-2</v>
      </c>
      <c r="JG145" s="86">
        <f t="shared" si="351"/>
        <v>0.20518448862895558</v>
      </c>
      <c r="JH145" s="86">
        <f t="shared" si="352"/>
        <v>0.17162999069770149</v>
      </c>
      <c r="JI145" s="86">
        <f t="shared" si="353"/>
        <v>0.10360838515159479</v>
      </c>
      <c r="JJ145" s="86">
        <f t="shared" si="354"/>
        <v>8.2567385652213554E-2</v>
      </c>
      <c r="JK145" s="86">
        <f t="shared" si="355"/>
        <v>1.3763073878203745E-2</v>
      </c>
      <c r="JL145" s="86">
        <f t="shared" si="356"/>
        <v>2.2130332646159608E-2</v>
      </c>
      <c r="JM145" s="86">
        <f t="shared" si="357"/>
        <v>2.6057979115654821E-2</v>
      </c>
    </row>
    <row r="146" spans="2:273" x14ac:dyDescent="0.25">
      <c r="B146" s="2">
        <v>119</v>
      </c>
      <c r="C146" s="37">
        <v>48.24</v>
      </c>
      <c r="D146" s="37">
        <v>49.581000000000003</v>
      </c>
      <c r="E146" s="37">
        <v>50.048000000000002</v>
      </c>
      <c r="F146" s="37">
        <v>51.064999999999998</v>
      </c>
      <c r="G146" s="37">
        <v>55.694000000000003</v>
      </c>
      <c r="H146" s="37">
        <v>58.402999999999999</v>
      </c>
      <c r="I146" s="37">
        <v>55.274000000000001</v>
      </c>
      <c r="J146" s="37">
        <v>57.5</v>
      </c>
      <c r="K146" s="37">
        <v>63.338999999999999</v>
      </c>
      <c r="L146" s="37">
        <v>61.725999999999999</v>
      </c>
      <c r="M146" s="37">
        <v>59.418999999999997</v>
      </c>
      <c r="N146" s="37">
        <v>59.966999999999999</v>
      </c>
      <c r="O146" s="37">
        <v>54</v>
      </c>
      <c r="P146" s="37">
        <v>55.917000000000002</v>
      </c>
      <c r="Q146" s="37">
        <v>63</v>
      </c>
      <c r="S146" s="4">
        <f t="shared" si="229"/>
        <v>46.846113311818563</v>
      </c>
      <c r="T146" s="4">
        <f t="shared" si="230"/>
        <v>48.900310152596091</v>
      </c>
      <c r="U146" s="4">
        <f t="shared" si="231"/>
        <v>51.165805514483445</v>
      </c>
      <c r="V146" s="4">
        <f t="shared" si="232"/>
        <v>52.007319690641332</v>
      </c>
      <c r="W146" s="4">
        <f t="shared" si="233"/>
        <v>56.496565454444749</v>
      </c>
      <c r="X146" s="4">
        <f t="shared" si="234"/>
        <v>59.967664166470868</v>
      </c>
      <c r="Y146" s="4">
        <f t="shared" si="235"/>
        <v>56.719253853534717</v>
      </c>
      <c r="Z146" s="4">
        <f t="shared" si="236"/>
        <v>56.285462160183506</v>
      </c>
      <c r="AA146" s="4">
        <f t="shared" si="237"/>
        <v>62.311217569096193</v>
      </c>
      <c r="AB146" s="4">
        <f t="shared" si="238"/>
        <v>62.331755613720958</v>
      </c>
      <c r="AC146" s="4">
        <f t="shared" si="239"/>
        <v>59.504848300611158</v>
      </c>
      <c r="AD146" s="4">
        <f t="shared" si="240"/>
        <v>60.868251045193546</v>
      </c>
      <c r="AE146" s="4">
        <f t="shared" si="241"/>
        <v>55.05192427333499</v>
      </c>
      <c r="AF146" s="4">
        <f t="shared" si="242"/>
        <v>59.008666588616997</v>
      </c>
      <c r="AG146" s="4">
        <f t="shared" si="243"/>
        <v>65.168681306475733</v>
      </c>
      <c r="AI146" s="4">
        <f t="shared" si="244"/>
        <v>1.3938866881814391</v>
      </c>
      <c r="AJ146" s="4">
        <f t="shared" si="245"/>
        <v>0.68068984740391159</v>
      </c>
      <c r="AK146" s="4">
        <f t="shared" si="246"/>
        <v>-1.1178055144834431</v>
      </c>
      <c r="AL146" s="4">
        <f t="shared" si="247"/>
        <v>-0.94231969064133381</v>
      </c>
      <c r="AM146" s="4">
        <f t="shared" si="248"/>
        <v>-0.80256545444474625</v>
      </c>
      <c r="AN146" s="4">
        <f t="shared" si="249"/>
        <v>-1.5646641664708696</v>
      </c>
      <c r="AO146" s="4">
        <f t="shared" si="250"/>
        <v>-1.4452538535347159</v>
      </c>
      <c r="AP146" s="4">
        <f t="shared" si="251"/>
        <v>1.2145378398164937</v>
      </c>
      <c r="AQ146" s="4">
        <f t="shared" si="252"/>
        <v>1.0277824309038053</v>
      </c>
      <c r="AR146" s="4">
        <f t="shared" si="253"/>
        <v>-0.60575561372095876</v>
      </c>
      <c r="AS146" s="4">
        <f t="shared" si="254"/>
        <v>-8.5848300611161221E-2</v>
      </c>
      <c r="AT146" s="4">
        <f t="shared" si="255"/>
        <v>-0.90125104519354693</v>
      </c>
      <c r="AU146" s="4">
        <f t="shared" si="256"/>
        <v>-1.0519242733349898</v>
      </c>
      <c r="AV146" s="4">
        <f t="shared" si="436"/>
        <v>-3.0916665886169952</v>
      </c>
      <c r="AW146" s="4">
        <f t="shared" si="436"/>
        <v>-2.1686813064757331</v>
      </c>
      <c r="AY146" s="2">
        <f t="shared" si="308"/>
        <v>46.846113311818563</v>
      </c>
      <c r="AZ146" s="2">
        <f t="shared" si="359"/>
        <v>47.477441393342851</v>
      </c>
      <c r="BA146" s="2">
        <f t="shared" si="360"/>
        <v>47.858021572246322</v>
      </c>
      <c r="BB146" s="2">
        <f t="shared" si="361"/>
        <v>48.575694872542684</v>
      </c>
      <c r="BC146" s="2">
        <f t="shared" si="362"/>
        <v>49.90943667762479</v>
      </c>
      <c r="BD146" s="2">
        <f t="shared" si="363"/>
        <v>50.931508293788511</v>
      </c>
      <c r="BE146" s="2">
        <f t="shared" si="364"/>
        <v>48.956632327005444</v>
      </c>
      <c r="BF146" s="2">
        <f t="shared" si="365"/>
        <v>48.409229064081408</v>
      </c>
      <c r="BG146" s="2">
        <f t="shared" si="366"/>
        <v>47.464384490399986</v>
      </c>
      <c r="BH146" s="2">
        <f t="shared" si="367"/>
        <v>47.362879638761306</v>
      </c>
      <c r="BI146" s="2">
        <f t="shared" si="368"/>
        <v>47.321343632520957</v>
      </c>
      <c r="BJ146" s="2">
        <f t="shared" si="369"/>
        <v>48.764416273392023</v>
      </c>
      <c r="BK146" s="2">
        <f t="shared" si="370"/>
        <v>51.395638002890266</v>
      </c>
      <c r="BL146" s="2">
        <f t="shared" si="371"/>
        <v>52.370691623169165</v>
      </c>
      <c r="BM146" s="2">
        <f t="shared" si="372"/>
        <v>51.999687018038543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75.953549955433118</v>
      </c>
      <c r="DL146" s="2">
        <f t="shared" si="437"/>
        <v>92.3820264430219</v>
      </c>
      <c r="DM146" s="2">
        <f t="shared" si="437"/>
        <v>95.28637209302326</v>
      </c>
      <c r="DN146" s="2">
        <f t="shared" si="437"/>
        <v>107.15457293868923</v>
      </c>
      <c r="DO146" s="2">
        <f t="shared" si="437"/>
        <v>85.168289640591951</v>
      </c>
      <c r="DP146" s="2">
        <f t="shared" si="437"/>
        <v>87.707803382663869</v>
      </c>
      <c r="DQ146" s="2">
        <f t="shared" si="437"/>
        <v>78.466672514071291</v>
      </c>
      <c r="DR146" s="2">
        <f t="shared" si="437"/>
        <v>84.002026360225145</v>
      </c>
      <c r="DS146" s="2">
        <f t="shared" si="437"/>
        <v>93.880179094076652</v>
      </c>
      <c r="DT146" s="2">
        <f t="shared" si="437"/>
        <v>95.071647560975606</v>
      </c>
      <c r="DU146" s="2">
        <f t="shared" si="437"/>
        <v>83.02272232645403</v>
      </c>
      <c r="DV146" s="2">
        <f t="shared" si="437"/>
        <v>83.507335850196327</v>
      </c>
      <c r="DW146" s="2">
        <f t="shared" si="437"/>
        <v>86.432134062634049</v>
      </c>
      <c r="DX146" s="2">
        <f t="shared" si="437"/>
        <v>73.912801680672274</v>
      </c>
      <c r="DY146" s="2">
        <f t="shared" si="437"/>
        <v>67.701818181818183</v>
      </c>
      <c r="EA146" s="2">
        <f t="shared" si="228"/>
        <v>46.819148969394128</v>
      </c>
      <c r="EB146" s="2">
        <f t="shared" si="290"/>
        <v>47.436681084354717</v>
      </c>
      <c r="EC146" s="2">
        <f t="shared" si="291"/>
        <v>47.807962310117517</v>
      </c>
      <c r="ED146" s="2">
        <f t="shared" si="292"/>
        <v>48.515571081524712</v>
      </c>
      <c r="EE146" s="2">
        <f t="shared" si="293"/>
        <v>49.873140805131221</v>
      </c>
      <c r="EF146" s="2">
        <f t="shared" si="294"/>
        <v>50.896013251869405</v>
      </c>
      <c r="EG146" s="2">
        <f t="shared" si="295"/>
        <v>48.915853170671305</v>
      </c>
      <c r="EH146" s="2">
        <f t="shared" si="296"/>
        <v>48.348424926606327</v>
      </c>
      <c r="EI146" s="2">
        <f t="shared" si="297"/>
        <v>47.411104325890818</v>
      </c>
      <c r="EJ146" s="2">
        <f t="shared" si="298"/>
        <v>47.301003566977172</v>
      </c>
      <c r="EK146" s="2">
        <f t="shared" si="299"/>
        <v>47.266864196176641</v>
      </c>
      <c r="EL146" s="2">
        <f t="shared" si="300"/>
        <v>48.72662233227215</v>
      </c>
      <c r="EM146" s="2">
        <f t="shared" si="301"/>
        <v>51.341621881791525</v>
      </c>
      <c r="EN146" s="2">
        <f t="shared" si="302"/>
        <v>52.341107980244331</v>
      </c>
      <c r="EO146" s="2">
        <f t="shared" si="303"/>
        <v>51.981119224546276</v>
      </c>
      <c r="EQ146" s="2">
        <f t="shared" si="304"/>
        <v>46.920663351064405</v>
      </c>
      <c r="ER146" s="2">
        <f t="shared" si="438"/>
        <v>47.545881777836613</v>
      </c>
      <c r="ES146" s="2">
        <f t="shared" si="438"/>
        <v>48.060905961111466</v>
      </c>
      <c r="ET146" s="2">
        <f t="shared" si="438"/>
        <v>48.80209841778975</v>
      </c>
      <c r="EU146" s="2">
        <f t="shared" si="438"/>
        <v>49.947542938654479</v>
      </c>
      <c r="EV146" s="2">
        <f t="shared" si="438"/>
        <v>50.904247275977653</v>
      </c>
      <c r="EW146" s="2">
        <f t="shared" si="438"/>
        <v>49.13663591920816</v>
      </c>
      <c r="EX146" s="2">
        <f t="shared" si="438"/>
        <v>48.971944660477995</v>
      </c>
      <c r="EY146" s="2">
        <f t="shared" si="438"/>
        <v>47.5625687924964</v>
      </c>
      <c r="EZ146" s="2">
        <f t="shared" si="438"/>
        <v>47.527260620839627</v>
      </c>
      <c r="FA146" s="2">
        <f t="shared" si="438"/>
        <v>47.628197236592456</v>
      </c>
      <c r="FB146" s="2">
        <f t="shared" si="438"/>
        <v>48.744426584852889</v>
      </c>
      <c r="FC146" s="2">
        <f t="shared" si="438"/>
        <v>51.50504171935065</v>
      </c>
      <c r="FD146" s="2">
        <f t="shared" si="438"/>
        <v>52.338945070376738</v>
      </c>
      <c r="FE146" s="2">
        <f t="shared" si="438"/>
        <v>51.67003386098547</v>
      </c>
      <c r="FG146" s="2">
        <f t="shared" si="306"/>
        <v>0.99912907841030851</v>
      </c>
      <c r="FH146" s="2">
        <f t="shared" si="439"/>
        <v>0.999166852188341</v>
      </c>
      <c r="FI146" s="2">
        <f t="shared" si="439"/>
        <v>0.99909439199848304</v>
      </c>
      <c r="FJ146" s="2">
        <f t="shared" si="439"/>
        <v>0.99911383609642679</v>
      </c>
      <c r="FK146" s="2">
        <f t="shared" si="439"/>
        <v>0.99903509032944682</v>
      </c>
      <c r="FL146" s="2">
        <f t="shared" si="439"/>
        <v>0.99904328942910514</v>
      </c>
      <c r="FM146" s="2">
        <f t="shared" si="439"/>
        <v>0.99886712106896325</v>
      </c>
      <c r="FN146" s="2">
        <f t="shared" si="439"/>
        <v>0.99888177556957014</v>
      </c>
      <c r="FO146" s="2">
        <f t="shared" si="439"/>
        <v>0.99898239159368385</v>
      </c>
      <c r="FP146" s="2">
        <f t="shared" si="439"/>
        <v>0.99888855289863754</v>
      </c>
      <c r="FQ146" s="2">
        <f t="shared" si="439"/>
        <v>0.99882705647617875</v>
      </c>
      <c r="FR146" s="2">
        <f t="shared" si="439"/>
        <v>0.99892917344499921</v>
      </c>
      <c r="FS146" s="2">
        <f t="shared" si="439"/>
        <v>0.99857613594927752</v>
      </c>
      <c r="FT146" s="2">
        <f t="shared" si="439"/>
        <v>0.9986265920204721</v>
      </c>
      <c r="FU146" s="2">
        <f t="shared" si="439"/>
        <v>0.99849284980959985</v>
      </c>
      <c r="FW146" s="2">
        <f t="shared" si="324"/>
        <v>1.5668357298718277E-2</v>
      </c>
      <c r="FX146" s="2">
        <f t="shared" si="376"/>
        <v>3.0349558712781357E-2</v>
      </c>
      <c r="FY146" s="2">
        <f t="shared" si="377"/>
        <v>2.792097885181637E-2</v>
      </c>
      <c r="FZ146" s="2">
        <f t="shared" si="378"/>
        <v>2.8479042652475084E-2</v>
      </c>
      <c r="GA146" s="2">
        <f t="shared" si="379"/>
        <v>3.0096476439223124E-2</v>
      </c>
      <c r="GB146" s="2">
        <f t="shared" si="380"/>
        <v>3.3618211919697459E-2</v>
      </c>
      <c r="GC146" s="2">
        <f t="shared" si="381"/>
        <v>3.307167681131265E-2</v>
      </c>
      <c r="GD146" s="2">
        <f t="shared" si="382"/>
        <v>3.3576177596183948E-2</v>
      </c>
      <c r="GE146" s="2">
        <f t="shared" si="383"/>
        <v>3.9566002017743712E-2</v>
      </c>
      <c r="GF146" s="2">
        <f t="shared" si="384"/>
        <v>3.8812173308519833E-2</v>
      </c>
      <c r="GG146" s="2">
        <f t="shared" si="385"/>
        <v>3.4704366080967629E-2</v>
      </c>
      <c r="GH146" s="2">
        <f t="shared" si="386"/>
        <v>3.0881918828477444E-2</v>
      </c>
      <c r="GI146" s="2">
        <f t="shared" si="387"/>
        <v>2.4795045347784955E-2</v>
      </c>
      <c r="GJ146" s="2">
        <f t="shared" si="388"/>
        <v>1.9923777643931818E-2</v>
      </c>
      <c r="GK146" s="2">
        <f t="shared" si="389"/>
        <v>1.6476702329339326E-2</v>
      </c>
      <c r="GM146" s="86">
        <f t="shared" si="325"/>
        <v>1.700057713181793E-75</v>
      </c>
      <c r="GN146" s="86">
        <f t="shared" si="390"/>
        <v>2.411034970528973E-84</v>
      </c>
      <c r="GO146" s="86">
        <f t="shared" si="391"/>
        <v>2.145648607505848E-99</v>
      </c>
      <c r="GP146" s="86">
        <f t="shared" si="392"/>
        <v>1.9819810051646027E-135</v>
      </c>
      <c r="GQ146" s="86">
        <f t="shared" si="393"/>
        <v>2.5002701608304988E-130</v>
      </c>
      <c r="GR146" s="86">
        <f t="shared" si="394"/>
        <v>1.5547930515474723E-182</v>
      </c>
      <c r="GS146" s="86">
        <f t="shared" si="395"/>
        <v>7.2931179243745566E-161</v>
      </c>
      <c r="GT146" s="86">
        <f t="shared" si="396"/>
        <v>5.777056190175593E-168</v>
      </c>
      <c r="GU146" s="86">
        <f t="shared" si="397"/>
        <v>1.4443263075046376E-164</v>
      </c>
      <c r="GV146" s="86">
        <f t="shared" si="398"/>
        <v>3.9675260406335128E-199</v>
      </c>
      <c r="GW146" s="86">
        <f t="shared" si="399"/>
        <v>1.7420188658207235E-176</v>
      </c>
      <c r="GX146" s="86">
        <f t="shared" si="400"/>
        <v>2.7359347170774441E-151</v>
      </c>
      <c r="GY146" s="86">
        <f t="shared" si="401"/>
        <v>2.1725736699919492E-81</v>
      </c>
      <c r="GZ146" s="86">
        <f t="shared" si="402"/>
        <v>8.0678099806462095E-87</v>
      </c>
      <c r="HA146" s="86">
        <f t="shared" si="403"/>
        <v>3.7377756778370844E-99</v>
      </c>
      <c r="HC146" s="86">
        <f t="shared" si="326"/>
        <v>1.2049663626431219E-21</v>
      </c>
      <c r="HD146" s="86">
        <f t="shared" si="404"/>
        <v>5.9778244804615737E-32</v>
      </c>
      <c r="HE146" s="86">
        <f t="shared" si="405"/>
        <v>2.8587808255367787E-37</v>
      </c>
      <c r="HF146" s="86">
        <f t="shared" si="406"/>
        <v>6.8773694074522177E-54</v>
      </c>
      <c r="HG146" s="86">
        <f t="shared" si="407"/>
        <v>2.9059761030374413E-45</v>
      </c>
      <c r="HH146" s="86">
        <f t="shared" si="408"/>
        <v>1.4446739831866704E-59</v>
      </c>
      <c r="HI146" s="86">
        <f t="shared" si="409"/>
        <v>6.6834435259931242E-59</v>
      </c>
      <c r="HJ146" s="86">
        <f t="shared" si="410"/>
        <v>5.4409015931214272E-33</v>
      </c>
      <c r="HK146" s="86">
        <f t="shared" si="411"/>
        <v>8.3861697874699561E-87</v>
      </c>
      <c r="HL146" s="86">
        <f t="shared" si="412"/>
        <v>5.4386727230257245E-43</v>
      </c>
      <c r="HM146" s="86">
        <f t="shared" si="413"/>
        <v>6.2661242757926242E-69</v>
      </c>
      <c r="HN146" s="86">
        <f t="shared" si="414"/>
        <v>2.6779296296967839E-50</v>
      </c>
      <c r="HO146" s="86">
        <f t="shared" si="415"/>
        <v>1.7480504918206419E-23</v>
      </c>
      <c r="HP146" s="86">
        <f t="shared" si="416"/>
        <v>6.6141466928723334E-33</v>
      </c>
      <c r="HQ146" s="86">
        <f t="shared" si="417"/>
        <v>3.3373391001506013E-33</v>
      </c>
      <c r="HS146" s="86">
        <f t="shared" si="327"/>
        <v>4.0212014538271695E-2</v>
      </c>
      <c r="HT146" s="86">
        <f t="shared" si="418"/>
        <v>0.1552823563859772</v>
      </c>
      <c r="HU146" s="86">
        <f t="shared" si="419"/>
        <v>0.14078755640920979</v>
      </c>
      <c r="HV146" s="86">
        <f t="shared" si="420"/>
        <v>0.14888779328524049</v>
      </c>
      <c r="HW146" s="86">
        <f t="shared" si="421"/>
        <v>0.18523122854447052</v>
      </c>
      <c r="HX146" s="86">
        <f t="shared" si="422"/>
        <v>0.19063864601811878</v>
      </c>
      <c r="HY146" s="86">
        <f t="shared" si="423"/>
        <v>0.14626430462011539</v>
      </c>
      <c r="HZ146" s="86">
        <f t="shared" si="424"/>
        <v>0.11494639527889547</v>
      </c>
      <c r="IA146" s="86">
        <f t="shared" si="425"/>
        <v>0.28076547164085025</v>
      </c>
      <c r="IB146" s="86">
        <f t="shared" si="426"/>
        <v>0.24673051513891606</v>
      </c>
      <c r="IC146" s="86">
        <f t="shared" si="427"/>
        <v>0.16178591246284632</v>
      </c>
      <c r="ID146" s="86">
        <f t="shared" si="428"/>
        <v>0.12829048341565583</v>
      </c>
      <c r="IE146" s="86">
        <f t="shared" si="429"/>
        <v>2.7407396350485551E-2</v>
      </c>
      <c r="IF146" s="86">
        <f t="shared" si="430"/>
        <v>3.6270285738531471E-2</v>
      </c>
      <c r="IG146" s="86">
        <f t="shared" si="431"/>
        <v>3.83924902078734E-2</v>
      </c>
      <c r="II146" s="86">
        <f t="shared" si="328"/>
        <v>2.0910431984527555E-23</v>
      </c>
      <c r="IJ146" s="86">
        <f t="shared" si="329"/>
        <v>4.5739061671641777E-15</v>
      </c>
      <c r="IK146" s="86">
        <f t="shared" si="330"/>
        <v>4.3586564238086699E-17</v>
      </c>
      <c r="IL146" s="86">
        <f t="shared" si="331"/>
        <v>3.1345670297379383E-17</v>
      </c>
      <c r="IM146" s="86">
        <f t="shared" si="332"/>
        <v>6.2982253600622174E-19</v>
      </c>
      <c r="IN146" s="86">
        <f t="shared" si="333"/>
        <v>2.0051084941145318E-17</v>
      </c>
      <c r="IO146" s="86">
        <f t="shared" si="334"/>
        <v>1.3533431514981564E-20</v>
      </c>
      <c r="IP146" s="86">
        <f t="shared" si="335"/>
        <v>6.8942058245455343E-27</v>
      </c>
      <c r="IQ146" s="86">
        <f t="shared" si="336"/>
        <v>9.3343997586477921E-18</v>
      </c>
      <c r="IR146" s="86">
        <f t="shared" si="337"/>
        <v>4.7325613122915858E-20</v>
      </c>
      <c r="IS146" s="86">
        <f t="shared" si="338"/>
        <v>3.7676248246999927E-22</v>
      </c>
      <c r="IT146" s="86">
        <f t="shared" si="339"/>
        <v>2.0959165396719562E-20</v>
      </c>
      <c r="IU146" s="86">
        <f t="shared" si="340"/>
        <v>1.0035678994271489E-29</v>
      </c>
      <c r="IV146" s="86">
        <f t="shared" si="341"/>
        <v>8.8798536095674034E-24</v>
      </c>
      <c r="IW146" s="86">
        <f t="shared" si="342"/>
        <v>1.1182067707398914E-23</v>
      </c>
      <c r="IY146" s="86">
        <f t="shared" si="343"/>
        <v>4.0212014538271695E-2</v>
      </c>
      <c r="IZ146" s="86">
        <f t="shared" si="344"/>
        <v>0.15528235638598178</v>
      </c>
      <c r="JA146" s="86">
        <f t="shared" si="345"/>
        <v>0.14078755640920984</v>
      </c>
      <c r="JB146" s="86">
        <f t="shared" si="346"/>
        <v>0.14888779328524052</v>
      </c>
      <c r="JC146" s="86">
        <f t="shared" si="347"/>
        <v>0.18523122854447052</v>
      </c>
      <c r="JD146" s="86">
        <f t="shared" si="348"/>
        <v>0.19063864601811881</v>
      </c>
      <c r="JE146" s="86">
        <f t="shared" si="349"/>
        <v>0.14626430462011539</v>
      </c>
      <c r="JF146" s="86">
        <f t="shared" si="350"/>
        <v>0.11494639527889547</v>
      </c>
      <c r="JG146" s="86">
        <f t="shared" si="351"/>
        <v>0.28076547164085025</v>
      </c>
      <c r="JH146" s="86">
        <f t="shared" si="352"/>
        <v>0.24673051513891606</v>
      </c>
      <c r="JI146" s="86">
        <f t="shared" si="353"/>
        <v>0.16178591246284632</v>
      </c>
      <c r="JJ146" s="86">
        <f t="shared" si="354"/>
        <v>0.12829048341565583</v>
      </c>
      <c r="JK146" s="86">
        <f t="shared" si="355"/>
        <v>2.7407396350485551E-2</v>
      </c>
      <c r="JL146" s="86">
        <f t="shared" si="356"/>
        <v>3.6270285738531471E-2</v>
      </c>
      <c r="JM146" s="86">
        <f t="shared" si="357"/>
        <v>3.83924902078734E-2</v>
      </c>
    </row>
    <row r="147" spans="2:273" x14ac:dyDescent="0.25">
      <c r="B147" s="2">
        <v>120</v>
      </c>
      <c r="C147" s="37">
        <v>46.8</v>
      </c>
      <c r="D147" s="37">
        <v>49.484000000000002</v>
      </c>
      <c r="E147" s="37">
        <v>53.081000000000003</v>
      </c>
      <c r="F147" s="37">
        <v>53.677</v>
      </c>
      <c r="G147" s="37">
        <v>57.725999999999999</v>
      </c>
      <c r="H147" s="37">
        <v>62.5</v>
      </c>
      <c r="I147" s="37">
        <v>59.71</v>
      </c>
      <c r="J147" s="37">
        <v>58.758000000000003</v>
      </c>
      <c r="K147" s="37">
        <v>65.709999999999994</v>
      </c>
      <c r="L147" s="37">
        <v>64.838999999999999</v>
      </c>
      <c r="M147" s="37">
        <v>62.113</v>
      </c>
      <c r="N147" s="37">
        <v>62.982999999999997</v>
      </c>
      <c r="O147" s="37">
        <v>57.683</v>
      </c>
      <c r="P147" s="37">
        <v>61.317</v>
      </c>
      <c r="Q147" s="37">
        <v>68.671999999999997</v>
      </c>
      <c r="S147" s="4">
        <f t="shared" si="229"/>
        <v>46.704982311606109</v>
      </c>
      <c r="T147" s="4">
        <f t="shared" si="230"/>
        <v>49.079397624325992</v>
      </c>
      <c r="U147" s="4">
        <f t="shared" si="231"/>
        <v>51.887384691556022</v>
      </c>
      <c r="V147" s="4">
        <f t="shared" si="232"/>
        <v>52.735105485181663</v>
      </c>
      <c r="W147" s="4">
        <f t="shared" si="233"/>
        <v>57.874352935348625</v>
      </c>
      <c r="X147" s="4">
        <f t="shared" si="234"/>
        <v>61.852275033768265</v>
      </c>
      <c r="Y147" s="4">
        <f t="shared" si="235"/>
        <v>58.925734116493324</v>
      </c>
      <c r="Z147" s="4">
        <f t="shared" si="236"/>
        <v>59.352221428834078</v>
      </c>
      <c r="AA147" s="4">
        <f t="shared" si="237"/>
        <v>64.135783185556235</v>
      </c>
      <c r="AB147" s="4">
        <f t="shared" si="238"/>
        <v>64.862497887607447</v>
      </c>
      <c r="AC147" s="4">
        <f t="shared" si="239"/>
        <v>62.958469004529533</v>
      </c>
      <c r="AD147" s="4">
        <f t="shared" si="240"/>
        <v>64.668667922801163</v>
      </c>
      <c r="AE147" s="4">
        <f t="shared" si="241"/>
        <v>57.428972741507145</v>
      </c>
      <c r="AF147" s="4">
        <f t="shared" si="242"/>
        <v>61.991464121701547</v>
      </c>
      <c r="AG147" s="4">
        <f t="shared" si="243"/>
        <v>69.814379299042798</v>
      </c>
      <c r="AI147" s="4">
        <f t="shared" si="244"/>
        <v>9.5017688393888022E-2</v>
      </c>
      <c r="AJ147" s="4">
        <f t="shared" si="245"/>
        <v>0.40460237567400981</v>
      </c>
      <c r="AK147" s="4">
        <f t="shared" si="246"/>
        <v>1.1936153084439809</v>
      </c>
      <c r="AL147" s="4">
        <f t="shared" si="247"/>
        <v>0.94189451481833686</v>
      </c>
      <c r="AM147" s="4">
        <f t="shared" si="248"/>
        <v>-0.14835293534862615</v>
      </c>
      <c r="AN147" s="4">
        <f t="shared" si="249"/>
        <v>0.64772496623173481</v>
      </c>
      <c r="AO147" s="4">
        <f t="shared" si="250"/>
        <v>0.78426588350667714</v>
      </c>
      <c r="AP147" s="4">
        <f t="shared" si="251"/>
        <v>-0.59422142883407503</v>
      </c>
      <c r="AQ147" s="4">
        <f t="shared" si="252"/>
        <v>1.5742168144437585</v>
      </c>
      <c r="AR147" s="4">
        <f t="shared" si="253"/>
        <v>-2.3497887607447865E-2</v>
      </c>
      <c r="AS147" s="4">
        <f t="shared" si="254"/>
        <v>-0.84546900452953366</v>
      </c>
      <c r="AT147" s="4">
        <f t="shared" si="255"/>
        <v>-1.6856679228011657</v>
      </c>
      <c r="AU147" s="4">
        <f t="shared" si="256"/>
        <v>0.25402725849285446</v>
      </c>
      <c r="AV147" s="4">
        <f t="shared" si="436"/>
        <v>-0.67446412170154701</v>
      </c>
      <c r="AW147" s="4">
        <f t="shared" si="436"/>
        <v>-1.1423792990428012</v>
      </c>
      <c r="AY147" s="2">
        <f t="shared" si="308"/>
        <v>46.704982311606109</v>
      </c>
      <c r="AZ147" s="2">
        <f t="shared" si="359"/>
        <v>47.312625638105338</v>
      </c>
      <c r="BA147" s="2">
        <f t="shared" si="360"/>
        <v>47.683447015507589</v>
      </c>
      <c r="BB147" s="2">
        <f t="shared" si="361"/>
        <v>48.399907648931084</v>
      </c>
      <c r="BC147" s="2">
        <f t="shared" si="362"/>
        <v>49.741352957045081</v>
      </c>
      <c r="BD147" s="2">
        <f t="shared" si="363"/>
        <v>50.77708649085659</v>
      </c>
      <c r="BE147" s="2">
        <f t="shared" si="364"/>
        <v>48.77948350148317</v>
      </c>
      <c r="BF147" s="2">
        <f t="shared" si="365"/>
        <v>48.183959519112072</v>
      </c>
      <c r="BG147" s="2">
        <f t="shared" si="366"/>
        <v>47.294989968351032</v>
      </c>
      <c r="BH147" s="2">
        <f t="shared" si="367"/>
        <v>47.188348133105599</v>
      </c>
      <c r="BI147" s="2">
        <f t="shared" si="368"/>
        <v>47.128471458793442</v>
      </c>
      <c r="BJ147" s="2">
        <f t="shared" si="369"/>
        <v>48.605769155630803</v>
      </c>
      <c r="BK147" s="2">
        <f t="shared" si="370"/>
        <v>51.213419464314917</v>
      </c>
      <c r="BL147" s="2">
        <f t="shared" si="371"/>
        <v>52.215016727181293</v>
      </c>
      <c r="BM147" s="2">
        <f t="shared" si="372"/>
        <v>51.889065755128691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76.09051130378414</v>
      </c>
      <c r="DL147" s="2">
        <f t="shared" si="437"/>
        <v>92.658816897604197</v>
      </c>
      <c r="DM147" s="2">
        <f t="shared" si="437"/>
        <v>95.591827242524928</v>
      </c>
      <c r="DN147" s="2">
        <f t="shared" si="437"/>
        <v>107.56422923588039</v>
      </c>
      <c r="DO147" s="2">
        <f t="shared" si="437"/>
        <v>85.35742358803985</v>
      </c>
      <c r="DP147" s="2">
        <f t="shared" si="437"/>
        <v>87.901099667774105</v>
      </c>
      <c r="DQ147" s="2">
        <f t="shared" si="437"/>
        <v>78.598923545966215</v>
      </c>
      <c r="DR147" s="2">
        <f t="shared" si="437"/>
        <v>84.192442776735462</v>
      </c>
      <c r="DS147" s="2">
        <f t="shared" si="437"/>
        <v>94.153334668989544</v>
      </c>
      <c r="DT147" s="2">
        <f t="shared" si="437"/>
        <v>95.378585365853652</v>
      </c>
      <c r="DU147" s="2">
        <f t="shared" si="437"/>
        <v>83.22442711069418</v>
      </c>
      <c r="DV147" s="2">
        <f t="shared" si="437"/>
        <v>83.713283147085491</v>
      </c>
      <c r="DW147" s="2">
        <f t="shared" si="437"/>
        <v>86.657457099957099</v>
      </c>
      <c r="DX147" s="2">
        <f t="shared" si="437"/>
        <v>74.033113445378149</v>
      </c>
      <c r="DY147" s="2">
        <f t="shared" si="437"/>
        <v>67.798727272727277</v>
      </c>
      <c r="EA147" s="2">
        <f t="shared" si="228"/>
        <v>46.679489381636472</v>
      </c>
      <c r="EB147" s="2">
        <f t="shared" si="290"/>
        <v>47.273922134102371</v>
      </c>
      <c r="EC147" s="2">
        <f t="shared" si="291"/>
        <v>47.634924047004873</v>
      </c>
      <c r="ED147" s="2">
        <f t="shared" si="292"/>
        <v>48.34215645084808</v>
      </c>
      <c r="EE147" s="2">
        <f t="shared" si="293"/>
        <v>49.70708000675161</v>
      </c>
      <c r="EF147" s="2">
        <f t="shared" si="294"/>
        <v>50.744228743388646</v>
      </c>
      <c r="EG147" s="2">
        <f t="shared" si="295"/>
        <v>48.73972730369087</v>
      </c>
      <c r="EH147" s="2">
        <f t="shared" si="296"/>
        <v>48.122430964559172</v>
      </c>
      <c r="EI147" s="2">
        <f t="shared" si="297"/>
        <v>47.244152009700855</v>
      </c>
      <c r="EJ147" s="2">
        <f t="shared" si="298"/>
        <v>47.128687450800314</v>
      </c>
      <c r="EK147" s="2">
        <f t="shared" si="299"/>
        <v>47.074794670225529</v>
      </c>
      <c r="EL147" s="2">
        <f t="shared" si="300"/>
        <v>48.570658059191146</v>
      </c>
      <c r="EM147" s="2">
        <f t="shared" si="301"/>
        <v>51.162125502936846</v>
      </c>
      <c r="EN147" s="2">
        <f t="shared" si="302"/>
        <v>52.187587635386869</v>
      </c>
      <c r="EO147" s="2">
        <f t="shared" si="303"/>
        <v>51.873181966601024</v>
      </c>
      <c r="EQ147" s="2">
        <f t="shared" si="304"/>
        <v>46.803673305733007</v>
      </c>
      <c r="ER147" s="2">
        <f t="shared" si="438"/>
        <v>47.400976519941089</v>
      </c>
      <c r="ES147" s="2">
        <f t="shared" si="438"/>
        <v>47.926778319046392</v>
      </c>
      <c r="ET147" s="2">
        <f t="shared" si="438"/>
        <v>48.659573593997933</v>
      </c>
      <c r="EU147" s="2">
        <f t="shared" si="438"/>
        <v>49.795143599804263</v>
      </c>
      <c r="EV147" s="2">
        <f t="shared" si="438"/>
        <v>50.756054793296087</v>
      </c>
      <c r="EW147" s="2">
        <f t="shared" si="438"/>
        <v>48.986017591584805</v>
      </c>
      <c r="EX147" s="2">
        <f t="shared" si="438"/>
        <v>48.796594366641578</v>
      </c>
      <c r="EY147" s="2">
        <f t="shared" si="438"/>
        <v>47.413040252936362</v>
      </c>
      <c r="EZ147" s="2">
        <f t="shared" si="438"/>
        <v>47.382173879068091</v>
      </c>
      <c r="FA147" s="2">
        <f t="shared" si="438"/>
        <v>47.4703636568305</v>
      </c>
      <c r="FB147" s="2">
        <f t="shared" si="438"/>
        <v>48.59398052108628</v>
      </c>
      <c r="FC147" s="2">
        <f t="shared" si="438"/>
        <v>51.353653106057621</v>
      </c>
      <c r="FD147" s="2">
        <f t="shared" si="438"/>
        <v>52.190471874234511</v>
      </c>
      <c r="FE147" s="2">
        <f t="shared" si="438"/>
        <v>51.540025271227378</v>
      </c>
      <c r="FG147" s="2">
        <f t="shared" si="306"/>
        <v>0.99920564919755195</v>
      </c>
      <c r="FH147" s="2">
        <f t="shared" si="439"/>
        <v>0.99924010445857681</v>
      </c>
      <c r="FI147" s="2">
        <f t="shared" si="439"/>
        <v>0.99917400986846927</v>
      </c>
      <c r="FJ147" s="2">
        <f t="shared" si="439"/>
        <v>0.99919174589264481</v>
      </c>
      <c r="FK147" s="2">
        <f t="shared" si="439"/>
        <v>0.99911991720102544</v>
      </c>
      <c r="FL147" s="2">
        <f t="shared" si="439"/>
        <v>0.99912739613328427</v>
      </c>
      <c r="FM147" s="2">
        <f t="shared" si="439"/>
        <v>0.9989666991346845</v>
      </c>
      <c r="FN147" s="2">
        <f t="shared" si="439"/>
        <v>0.99898006684573082</v>
      </c>
      <c r="FO147" s="2">
        <f t="shared" si="439"/>
        <v>0.99907184699778362</v>
      </c>
      <c r="FP147" s="2">
        <f t="shared" si="439"/>
        <v>0.99898624905611144</v>
      </c>
      <c r="FQ147" s="2">
        <f t="shared" si="439"/>
        <v>0.99893015237729077</v>
      </c>
      <c r="FR147" s="2">
        <f t="shared" si="439"/>
        <v>0.99902330254923188</v>
      </c>
      <c r="FS147" s="2">
        <f t="shared" si="439"/>
        <v>0.99870125783957642</v>
      </c>
      <c r="FT147" s="2">
        <f t="shared" si="439"/>
        <v>0.99874728565152804</v>
      </c>
      <c r="FU147" s="2">
        <f t="shared" si="439"/>
        <v>0.99862528038428999</v>
      </c>
      <c r="FW147" s="2">
        <f t="shared" si="324"/>
        <v>1.7154081097559289E-2</v>
      </c>
      <c r="FX147" s="2">
        <f t="shared" si="376"/>
        <v>3.3180474616314383E-2</v>
      </c>
      <c r="FY147" s="2">
        <f t="shared" si="377"/>
        <v>3.0532497133267184E-2</v>
      </c>
      <c r="FZ147" s="2">
        <f t="shared" si="378"/>
        <v>3.1141085860467561E-2</v>
      </c>
      <c r="GA147" s="2">
        <f t="shared" si="379"/>
        <v>3.2904586669635402E-2</v>
      </c>
      <c r="GB147" s="2">
        <f t="shared" si="380"/>
        <v>3.6742464954319279E-2</v>
      </c>
      <c r="GC147" s="2">
        <f t="shared" si="381"/>
        <v>3.6147038332919941E-2</v>
      </c>
      <c r="GD147" s="2">
        <f t="shared" si="382"/>
        <v>3.6696672578735864E-2</v>
      </c>
      <c r="GE147" s="2">
        <f t="shared" si="383"/>
        <v>4.3218283248223813E-2</v>
      </c>
      <c r="GF147" s="2">
        <f t="shared" si="384"/>
        <v>4.2397941478819479E-2</v>
      </c>
      <c r="GG147" s="2">
        <f t="shared" si="385"/>
        <v>3.7925597677461717E-2</v>
      </c>
      <c r="GH147" s="2">
        <f t="shared" si="386"/>
        <v>3.3760762759587906E-2</v>
      </c>
      <c r="GI147" s="2">
        <f t="shared" si="387"/>
        <v>2.7122345031030688E-2</v>
      </c>
      <c r="GJ147" s="2">
        <f t="shared" si="388"/>
        <v>2.1804075756138266E-2</v>
      </c>
      <c r="GK147" s="2">
        <f t="shared" si="389"/>
        <v>1.8037671399060276E-2</v>
      </c>
      <c r="GM147" s="86">
        <f t="shared" si="325"/>
        <v>3.2992102865758156E-78</v>
      </c>
      <c r="GN147" s="86">
        <f t="shared" si="390"/>
        <v>2.1014323827667289E-87</v>
      </c>
      <c r="GO147" s="86">
        <f t="shared" si="391"/>
        <v>5.0904934390280868E-103</v>
      </c>
      <c r="GP147" s="86">
        <f t="shared" si="392"/>
        <v>2.3308984622316931E-140</v>
      </c>
      <c r="GQ147" s="86">
        <f t="shared" si="393"/>
        <v>4.7417986508960022E-135</v>
      </c>
      <c r="GR147" s="86">
        <f t="shared" si="394"/>
        <v>3.0934808725479866E-189</v>
      </c>
      <c r="GS147" s="86">
        <f t="shared" si="395"/>
        <v>1.1193964549196043E-166</v>
      </c>
      <c r="GT147" s="86">
        <f t="shared" si="396"/>
        <v>4.7865182079450348E-174</v>
      </c>
      <c r="GU147" s="86">
        <f t="shared" si="397"/>
        <v>1.8322791833278999E-170</v>
      </c>
      <c r="GV147" s="86">
        <f t="shared" si="398"/>
        <v>2.5601623777684146E-206</v>
      </c>
      <c r="GW147" s="86">
        <f t="shared" si="399"/>
        <v>6.6415167018366941E-183</v>
      </c>
      <c r="GX147" s="86">
        <f t="shared" si="400"/>
        <v>8.3240434366052191E-157</v>
      </c>
      <c r="GY147" s="86">
        <f t="shared" si="401"/>
        <v>2.567358432889465E-84</v>
      </c>
      <c r="GZ147" s="86">
        <f t="shared" si="402"/>
        <v>6.1540260549359181E-90</v>
      </c>
      <c r="HA147" s="86">
        <f t="shared" si="403"/>
        <v>1.0162137969463319E-102</v>
      </c>
      <c r="HC147" s="86">
        <f t="shared" si="326"/>
        <v>5.6091306018724728E-23</v>
      </c>
      <c r="HD147" s="86">
        <f t="shared" si="404"/>
        <v>5.2543708826740932E-34</v>
      </c>
      <c r="HE147" s="86">
        <f t="shared" si="405"/>
        <v>1.0840874421684692E-39</v>
      </c>
      <c r="HF147" s="86">
        <f t="shared" si="406"/>
        <v>2.4736845737882799E-57</v>
      </c>
      <c r="HG147" s="86">
        <f t="shared" si="407"/>
        <v>4.3432048255360847E-48</v>
      </c>
      <c r="HH147" s="86">
        <f t="shared" si="408"/>
        <v>2.3916396713887338E-63</v>
      </c>
      <c r="HI147" s="86">
        <f t="shared" si="409"/>
        <v>1.481509874581991E-62</v>
      </c>
      <c r="HJ147" s="86">
        <f t="shared" si="410"/>
        <v>5.8748729495580516E-35</v>
      </c>
      <c r="HK147" s="86">
        <f t="shared" si="411"/>
        <v>5.3507940214917148E-92</v>
      </c>
      <c r="HL147" s="86">
        <f t="shared" si="412"/>
        <v>1.6075557842979932E-45</v>
      </c>
      <c r="HM147" s="86">
        <f t="shared" si="413"/>
        <v>3.8281257918802403E-73</v>
      </c>
      <c r="HN147" s="86">
        <f t="shared" si="414"/>
        <v>2.036461456106845E-53</v>
      </c>
      <c r="HO147" s="86">
        <f t="shared" si="415"/>
        <v>6.0836534929862175E-25</v>
      </c>
      <c r="HP147" s="86">
        <f t="shared" si="416"/>
        <v>5.3619965224943446E-35</v>
      </c>
      <c r="HQ147" s="86">
        <f t="shared" si="417"/>
        <v>2.6393712500585072E-35</v>
      </c>
      <c r="HS147" s="86">
        <f t="shared" si="327"/>
        <v>6.3901778837953546E-2</v>
      </c>
      <c r="HT147" s="86">
        <f t="shared" si="418"/>
        <v>0.21085977826357014</v>
      </c>
      <c r="HU147" s="86">
        <f t="shared" si="419"/>
        <v>0.19615295069190339</v>
      </c>
      <c r="HV147" s="86">
        <f t="shared" si="420"/>
        <v>0.20661639385353897</v>
      </c>
      <c r="HW147" s="86">
        <f t="shared" si="421"/>
        <v>0.25418007805916804</v>
      </c>
      <c r="HX147" s="86">
        <f t="shared" si="422"/>
        <v>0.25953384265729174</v>
      </c>
      <c r="HY147" s="86">
        <f t="shared" si="423"/>
        <v>0.21308192446096463</v>
      </c>
      <c r="HZ147" s="86">
        <f t="shared" si="424"/>
        <v>0.18393087451035603</v>
      </c>
      <c r="IA147" s="86">
        <f t="shared" si="425"/>
        <v>0.36059940735551471</v>
      </c>
      <c r="IB147" s="86">
        <f t="shared" si="426"/>
        <v>0.33088819905170014</v>
      </c>
      <c r="IC147" s="86">
        <f t="shared" si="427"/>
        <v>0.23635110487610239</v>
      </c>
      <c r="ID147" s="86">
        <f t="shared" si="428"/>
        <v>0.18870969472298976</v>
      </c>
      <c r="IE147" s="86">
        <f t="shared" si="429"/>
        <v>5.1210952510809198E-2</v>
      </c>
      <c r="IF147" s="86">
        <f t="shared" si="430"/>
        <v>5.744394241348303E-2</v>
      </c>
      <c r="IG147" s="86">
        <f t="shared" si="431"/>
        <v>5.5372287516768058E-2</v>
      </c>
      <c r="II147" s="86">
        <f t="shared" si="328"/>
        <v>1.9024765390670291E-22</v>
      </c>
      <c r="IJ147" s="86">
        <f t="shared" si="329"/>
        <v>2.3528154273876871E-14</v>
      </c>
      <c r="IK147" s="86">
        <f t="shared" si="330"/>
        <v>2.7271080921092487E-16</v>
      </c>
      <c r="IL147" s="86">
        <f t="shared" si="331"/>
        <v>2.0153014399204337E-16</v>
      </c>
      <c r="IM147" s="86">
        <f t="shared" si="332"/>
        <v>5.1069103667400388E-18</v>
      </c>
      <c r="IN147" s="86">
        <f t="shared" si="333"/>
        <v>1.4497742840682954E-16</v>
      </c>
      <c r="IO147" s="86">
        <f t="shared" si="334"/>
        <v>1.4287546270447147E-19</v>
      </c>
      <c r="IP147" s="86">
        <f t="shared" si="335"/>
        <v>1.598821407351912E-25</v>
      </c>
      <c r="IQ147" s="86">
        <f t="shared" si="336"/>
        <v>7.8127469821776488E-17</v>
      </c>
      <c r="IR147" s="86">
        <f t="shared" si="337"/>
        <v>5.25315751371479E-19</v>
      </c>
      <c r="IS147" s="86">
        <f t="shared" si="338"/>
        <v>4.9983126161855387E-21</v>
      </c>
      <c r="IT147" s="86">
        <f t="shared" si="339"/>
        <v>2.0619347831426307E-19</v>
      </c>
      <c r="IU147" s="86">
        <f t="shared" si="340"/>
        <v>2.4640305354796879E-28</v>
      </c>
      <c r="IV147" s="86">
        <f t="shared" si="341"/>
        <v>9.6401074557457716E-23</v>
      </c>
      <c r="IW147" s="86">
        <f t="shared" si="342"/>
        <v>1.0747970765043695E-22</v>
      </c>
      <c r="IY147" s="86">
        <f t="shared" si="343"/>
        <v>6.3901778837953546E-2</v>
      </c>
      <c r="IZ147" s="86">
        <f t="shared" si="344"/>
        <v>0.21085977826359367</v>
      </c>
      <c r="JA147" s="86">
        <f t="shared" si="345"/>
        <v>0.19615295069190367</v>
      </c>
      <c r="JB147" s="86">
        <f t="shared" si="346"/>
        <v>0.20661639385353917</v>
      </c>
      <c r="JC147" s="86">
        <f t="shared" si="347"/>
        <v>0.25418007805916804</v>
      </c>
      <c r="JD147" s="86">
        <f t="shared" si="348"/>
        <v>0.2595338426572919</v>
      </c>
      <c r="JE147" s="86">
        <f t="shared" si="349"/>
        <v>0.21308192446096463</v>
      </c>
      <c r="JF147" s="86">
        <f t="shared" si="350"/>
        <v>0.18393087451035603</v>
      </c>
      <c r="JG147" s="86">
        <f t="shared" si="351"/>
        <v>0.36059940735551477</v>
      </c>
      <c r="JH147" s="86">
        <f t="shared" si="352"/>
        <v>0.33088819905170014</v>
      </c>
      <c r="JI147" s="86">
        <f t="shared" si="353"/>
        <v>0.23635110487610239</v>
      </c>
      <c r="JJ147" s="86">
        <f t="shared" si="354"/>
        <v>0.18870969472298976</v>
      </c>
      <c r="JK147" s="86">
        <f t="shared" si="355"/>
        <v>5.1210952510809198E-2</v>
      </c>
      <c r="JL147" s="86">
        <f t="shared" si="356"/>
        <v>5.744394241348303E-2</v>
      </c>
      <c r="JM147" s="86">
        <f t="shared" si="357"/>
        <v>5.5372287516768058E-2</v>
      </c>
    </row>
    <row r="148" spans="2:273" x14ac:dyDescent="0.25">
      <c r="B148" s="2">
        <v>121</v>
      </c>
      <c r="C148" s="37">
        <v>47.36</v>
      </c>
      <c r="D148" s="37">
        <v>49.677</v>
      </c>
      <c r="E148" s="37">
        <v>53.031999999999996</v>
      </c>
      <c r="F148" s="37">
        <v>53.613</v>
      </c>
      <c r="G148" s="37">
        <v>61.064999999999998</v>
      </c>
      <c r="H148" s="37">
        <v>63.225999999999999</v>
      </c>
      <c r="I148" s="37">
        <v>61.531999999999996</v>
      </c>
      <c r="J148" s="37">
        <v>61.935000000000002</v>
      </c>
      <c r="K148" s="37">
        <v>66.274000000000001</v>
      </c>
      <c r="L148" s="37">
        <v>66.855000000000004</v>
      </c>
      <c r="M148" s="37">
        <v>67.805999999999997</v>
      </c>
      <c r="N148" s="37">
        <v>70.117000000000004</v>
      </c>
      <c r="O148" s="37">
        <v>61.133000000000003</v>
      </c>
      <c r="P148" s="37">
        <v>65.132999999999996</v>
      </c>
      <c r="Q148" s="37">
        <v>73.164000000000001</v>
      </c>
      <c r="S148" s="4">
        <f t="shared" si="229"/>
        <v>46.564096318476579</v>
      </c>
      <c r="T148" s="4">
        <f t="shared" si="230"/>
        <v>49.237891722352018</v>
      </c>
      <c r="U148" s="4">
        <f t="shared" si="231"/>
        <v>52.579635999333355</v>
      </c>
      <c r="V148" s="4">
        <f t="shared" si="232"/>
        <v>53.413128354230338</v>
      </c>
      <c r="W148" s="4">
        <f t="shared" si="233"/>
        <v>58.984181404053317</v>
      </c>
      <c r="X148" s="4">
        <f t="shared" si="234"/>
        <v>63.359307393290131</v>
      </c>
      <c r="Y148" s="4">
        <f t="shared" si="235"/>
        <v>60.939433539214804</v>
      </c>
      <c r="Z148" s="4">
        <f t="shared" si="236"/>
        <v>62.37113384226825</v>
      </c>
      <c r="AA148" s="4">
        <f t="shared" si="237"/>
        <v>64.77762957821993</v>
      </c>
      <c r="AB148" s="4">
        <f t="shared" si="238"/>
        <v>66.148114595130352</v>
      </c>
      <c r="AC148" s="4">
        <f t="shared" si="239"/>
        <v>65.875241219602231</v>
      </c>
      <c r="AD148" s="4">
        <f t="shared" si="240"/>
        <v>68.384096035715984</v>
      </c>
      <c r="AE148" s="4">
        <f t="shared" si="241"/>
        <v>60.848079553081604</v>
      </c>
      <c r="AF148" s="4">
        <f t="shared" si="242"/>
        <v>65.905815464699501</v>
      </c>
      <c r="AG148" s="4">
        <f t="shared" si="243"/>
        <v>75.598981447324576</v>
      </c>
      <c r="AI148" s="4">
        <f t="shared" si="244"/>
        <v>0.79590368152341995</v>
      </c>
      <c r="AJ148" s="4">
        <f t="shared" si="245"/>
        <v>0.43910827764798199</v>
      </c>
      <c r="AK148" s="4">
        <f t="shared" si="246"/>
        <v>0.45236400066664118</v>
      </c>
      <c r="AL148" s="4">
        <f t="shared" si="247"/>
        <v>0.19987164576966165</v>
      </c>
      <c r="AM148" s="4">
        <f t="shared" si="248"/>
        <v>2.0808185959466812</v>
      </c>
      <c r="AN148" s="4">
        <f t="shared" si="249"/>
        <v>-0.13330739329013142</v>
      </c>
      <c r="AO148" s="4">
        <f t="shared" si="250"/>
        <v>0.59256646078519282</v>
      </c>
      <c r="AP148" s="4">
        <f t="shared" si="251"/>
        <v>-0.43613384226824792</v>
      </c>
      <c r="AQ148" s="4">
        <f t="shared" si="252"/>
        <v>1.4963704217800711</v>
      </c>
      <c r="AR148" s="4">
        <f t="shared" si="253"/>
        <v>0.70688540486965223</v>
      </c>
      <c r="AS148" s="4">
        <f t="shared" si="254"/>
        <v>1.9307587803977668</v>
      </c>
      <c r="AT148" s="4">
        <f t="shared" si="255"/>
        <v>1.73290396428402</v>
      </c>
      <c r="AU148" s="4">
        <f t="shared" si="256"/>
        <v>0.2849204469183988</v>
      </c>
      <c r="AV148" s="4">
        <f t="shared" si="436"/>
        <v>-0.77281546469950513</v>
      </c>
      <c r="AW148" s="4">
        <f t="shared" si="436"/>
        <v>-2.4349814473245743</v>
      </c>
      <c r="AY148" s="2">
        <f t="shared" si="308"/>
        <v>46.564096318476579</v>
      </c>
      <c r="AZ148" s="2">
        <f t="shared" si="359"/>
        <v>47.148178332684829</v>
      </c>
      <c r="BA148" s="2">
        <f t="shared" si="360"/>
        <v>47.509416294714732</v>
      </c>
      <c r="BB148" s="2">
        <f t="shared" si="361"/>
        <v>48.224687007724803</v>
      </c>
      <c r="BC148" s="2">
        <f t="shared" si="362"/>
        <v>49.573579653983977</v>
      </c>
      <c r="BD148" s="2">
        <f t="shared" si="363"/>
        <v>50.622910445436794</v>
      </c>
      <c r="BE148" s="2">
        <f t="shared" si="364"/>
        <v>48.602768504102343</v>
      </c>
      <c r="BF148" s="2">
        <f t="shared" si="365"/>
        <v>47.959440603297907</v>
      </c>
      <c r="BG148" s="2">
        <f t="shared" si="366"/>
        <v>47.126075735481429</v>
      </c>
      <c r="BH148" s="2">
        <f t="shared" si="367"/>
        <v>47.014424851363493</v>
      </c>
      <c r="BI148" s="2">
        <f t="shared" si="368"/>
        <v>46.93619246708753</v>
      </c>
      <c r="BJ148" s="2">
        <f t="shared" si="369"/>
        <v>48.447386633903676</v>
      </c>
      <c r="BK148" s="2">
        <f t="shared" si="370"/>
        <v>51.031671227769024</v>
      </c>
      <c r="BL148" s="2">
        <f t="shared" si="371"/>
        <v>52.059530424019449</v>
      </c>
      <c r="BM148" s="2">
        <f t="shared" si="372"/>
        <v>51.778457317961994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76.227472652135162</v>
      </c>
      <c r="DL148" s="2">
        <f t="shared" si="437"/>
        <v>92.93560735218648</v>
      </c>
      <c r="DM148" s="2">
        <f t="shared" si="437"/>
        <v>95.897282392026597</v>
      </c>
      <c r="DN148" s="2">
        <f t="shared" si="437"/>
        <v>107.97388553307158</v>
      </c>
      <c r="DO148" s="2">
        <f t="shared" si="437"/>
        <v>85.54655753548775</v>
      </c>
      <c r="DP148" s="2">
        <f t="shared" si="437"/>
        <v>88.094395952884355</v>
      </c>
      <c r="DQ148" s="2">
        <f t="shared" si="437"/>
        <v>78.731174577861154</v>
      </c>
      <c r="DR148" s="2">
        <f t="shared" si="437"/>
        <v>84.382859193245778</v>
      </c>
      <c r="DS148" s="2">
        <f t="shared" si="437"/>
        <v>94.426490243902435</v>
      </c>
      <c r="DT148" s="2">
        <f t="shared" si="437"/>
        <v>95.685523170731699</v>
      </c>
      <c r="DU148" s="2">
        <f t="shared" si="437"/>
        <v>83.426131894934329</v>
      </c>
      <c r="DV148" s="2">
        <f t="shared" si="437"/>
        <v>83.919230443974641</v>
      </c>
      <c r="DW148" s="2">
        <f t="shared" si="437"/>
        <v>86.882780137280136</v>
      </c>
      <c r="DX148" s="2">
        <f t="shared" si="437"/>
        <v>74.153425210084038</v>
      </c>
      <c r="DY148" s="2">
        <f t="shared" si="437"/>
        <v>67.895636363636356</v>
      </c>
      <c r="EA148" s="2">
        <f t="shared" si="228"/>
        <v>46.539829793878823</v>
      </c>
      <c r="EB148" s="2">
        <f t="shared" si="290"/>
        <v>47.111163183850024</v>
      </c>
      <c r="EC148" s="2">
        <f t="shared" si="291"/>
        <v>47.461885783892228</v>
      </c>
      <c r="ED148" s="2">
        <f t="shared" si="292"/>
        <v>48.168741820171441</v>
      </c>
      <c r="EE148" s="2">
        <f t="shared" si="293"/>
        <v>49.541019208372006</v>
      </c>
      <c r="EF148" s="2">
        <f t="shared" si="294"/>
        <v>50.592444234907887</v>
      </c>
      <c r="EG148" s="2">
        <f t="shared" si="295"/>
        <v>48.563601436710442</v>
      </c>
      <c r="EH148" s="2">
        <f t="shared" si="296"/>
        <v>47.896437002512016</v>
      </c>
      <c r="EI148" s="2">
        <f t="shared" si="297"/>
        <v>47.077199693510885</v>
      </c>
      <c r="EJ148" s="2">
        <f t="shared" si="298"/>
        <v>46.956371334623462</v>
      </c>
      <c r="EK148" s="2">
        <f t="shared" si="299"/>
        <v>46.88272514427441</v>
      </c>
      <c r="EL148" s="2">
        <f t="shared" si="300"/>
        <v>48.414693786110142</v>
      </c>
      <c r="EM148" s="2">
        <f t="shared" si="301"/>
        <v>50.982629124082166</v>
      </c>
      <c r="EN148" s="2">
        <f t="shared" si="302"/>
        <v>52.034067290529407</v>
      </c>
      <c r="EO148" s="2">
        <f t="shared" si="303"/>
        <v>51.765244708655771</v>
      </c>
      <c r="EQ148" s="2">
        <f t="shared" si="304"/>
        <v>46.686683260401608</v>
      </c>
      <c r="ER148" s="2">
        <f t="shared" si="438"/>
        <v>47.256071262045559</v>
      </c>
      <c r="ES148" s="2">
        <f t="shared" si="438"/>
        <v>47.792650676981324</v>
      </c>
      <c r="ET148" s="2">
        <f t="shared" si="438"/>
        <v>48.517048770206117</v>
      </c>
      <c r="EU148" s="2">
        <f t="shared" si="438"/>
        <v>49.642744260954046</v>
      </c>
      <c r="EV148" s="2">
        <f t="shared" si="438"/>
        <v>50.607862310614522</v>
      </c>
      <c r="EW148" s="2">
        <f t="shared" si="438"/>
        <v>48.835399263961442</v>
      </c>
      <c r="EX148" s="2">
        <f t="shared" si="438"/>
        <v>48.621244072805155</v>
      </c>
      <c r="EY148" s="2">
        <f t="shared" si="438"/>
        <v>47.263511713376325</v>
      </c>
      <c r="EZ148" s="2">
        <f t="shared" si="438"/>
        <v>47.237087137296548</v>
      </c>
      <c r="FA148" s="2">
        <f t="shared" si="438"/>
        <v>47.31253007706853</v>
      </c>
      <c r="FB148" s="2">
        <f t="shared" si="438"/>
        <v>48.443534457319672</v>
      </c>
      <c r="FC148" s="2">
        <f t="shared" si="438"/>
        <v>51.202264492764598</v>
      </c>
      <c r="FD148" s="2">
        <f t="shared" si="438"/>
        <v>52.041998678092284</v>
      </c>
      <c r="FE148" s="2">
        <f t="shared" si="438"/>
        <v>51.41001668146928</v>
      </c>
      <c r="FG148" s="2">
        <f t="shared" si="306"/>
        <v>0.99927549281902284</v>
      </c>
      <c r="FH148" s="2">
        <f t="shared" si="439"/>
        <v>0.99930692068837923</v>
      </c>
      <c r="FI148" s="2">
        <f t="shared" si="439"/>
        <v>0.99924663329352303</v>
      </c>
      <c r="FJ148" s="2">
        <f t="shared" si="439"/>
        <v>0.99926281106602999</v>
      </c>
      <c r="FK148" s="2">
        <f t="shared" si="439"/>
        <v>0.99919729278796676</v>
      </c>
      <c r="FL148" s="2">
        <f t="shared" si="439"/>
        <v>0.99920411470727188</v>
      </c>
      <c r="FM148" s="2">
        <f t="shared" si="439"/>
        <v>0.99905753272207398</v>
      </c>
      <c r="FN148" s="2">
        <f t="shared" si="439"/>
        <v>0.99906972642228853</v>
      </c>
      <c r="FO148" s="2">
        <f t="shared" si="439"/>
        <v>0.99915344526547067</v>
      </c>
      <c r="FP148" s="2">
        <f t="shared" si="439"/>
        <v>0.99907536567422162</v>
      </c>
      <c r="FQ148" s="2">
        <f t="shared" si="439"/>
        <v>0.99902419551428023</v>
      </c>
      <c r="FR148" s="2">
        <f t="shared" si="439"/>
        <v>0.99910916478082834</v>
      </c>
      <c r="FS148" s="2">
        <f t="shared" si="439"/>
        <v>0.99881539770146199</v>
      </c>
      <c r="FT148" s="2">
        <f t="shared" si="439"/>
        <v>0.99885738499051291</v>
      </c>
      <c r="FU148" s="2">
        <f t="shared" si="439"/>
        <v>0.9987460891358062</v>
      </c>
      <c r="FW148" s="2">
        <f t="shared" si="324"/>
        <v>1.8777998408610275E-2</v>
      </c>
      <c r="FX148" s="2">
        <f t="shared" si="376"/>
        <v>3.6265573877236466E-2</v>
      </c>
      <c r="FY148" s="2">
        <f t="shared" si="377"/>
        <v>3.3379889563895274E-2</v>
      </c>
      <c r="FZ148" s="2">
        <f t="shared" si="378"/>
        <v>3.4043240918809684E-2</v>
      </c>
      <c r="GA148" s="2">
        <f t="shared" si="379"/>
        <v>3.5964988277701011E-2</v>
      </c>
      <c r="GB148" s="2">
        <f t="shared" si="380"/>
        <v>4.0145003809060394E-2</v>
      </c>
      <c r="GC148" s="2">
        <f t="shared" si="381"/>
        <v>3.9496698559003431E-2</v>
      </c>
      <c r="GD148" s="2">
        <f t="shared" si="382"/>
        <v>4.0095147340214091E-2</v>
      </c>
      <c r="GE148" s="2">
        <f t="shared" si="383"/>
        <v>4.7191136056923051E-2</v>
      </c>
      <c r="GF148" s="2">
        <f t="shared" si="384"/>
        <v>4.6299033266161735E-2</v>
      </c>
      <c r="GG148" s="2">
        <f t="shared" si="385"/>
        <v>4.143298790589519E-2</v>
      </c>
      <c r="GH148" s="2">
        <f t="shared" si="386"/>
        <v>3.6897757705168233E-2</v>
      </c>
      <c r="GI148" s="2">
        <f t="shared" si="387"/>
        <v>2.9661444410548046E-2</v>
      </c>
      <c r="GJ148" s="2">
        <f t="shared" si="388"/>
        <v>2.3857506575836674E-2</v>
      </c>
      <c r="GK148" s="2">
        <f t="shared" si="389"/>
        <v>1.9743554834927783E-2</v>
      </c>
      <c r="GM148" s="86">
        <f t="shared" si="325"/>
        <v>5.7224075487500369E-81</v>
      </c>
      <c r="GN148" s="86">
        <f t="shared" si="390"/>
        <v>1.6119899054288874E-90</v>
      </c>
      <c r="GO148" s="86">
        <f t="shared" si="391"/>
        <v>1.0376725081851773E-106</v>
      </c>
      <c r="GP148" s="86">
        <f t="shared" si="392"/>
        <v>2.2325777743316274E-145</v>
      </c>
      <c r="GQ148" s="86">
        <f t="shared" si="393"/>
        <v>7.3937510295713341E-140</v>
      </c>
      <c r="GR148" s="86">
        <f t="shared" si="394"/>
        <v>4.6488419560729764E-196</v>
      </c>
      <c r="GS148" s="86">
        <f t="shared" si="395"/>
        <v>1.3515120363775218E-172</v>
      </c>
      <c r="GT148" s="86">
        <f t="shared" si="396"/>
        <v>3.0841937136295449E-180</v>
      </c>
      <c r="GU148" s="86">
        <f t="shared" si="397"/>
        <v>1.826049060684273E-176</v>
      </c>
      <c r="GV148" s="86">
        <f t="shared" si="398"/>
        <v>1.2286783052085341E-213</v>
      </c>
      <c r="GW148" s="86">
        <f t="shared" si="399"/>
        <v>1.9398962180105067E-189</v>
      </c>
      <c r="GX148" s="86">
        <f t="shared" si="400"/>
        <v>2.0124885120017176E-162</v>
      </c>
      <c r="GY148" s="86">
        <f t="shared" si="401"/>
        <v>2.6874672626522496E-87</v>
      </c>
      <c r="GZ148" s="86">
        <f t="shared" si="402"/>
        <v>4.1269973994990806E-93</v>
      </c>
      <c r="HA148" s="86">
        <f t="shared" si="403"/>
        <v>2.3846080706491182E-106</v>
      </c>
      <c r="HC148" s="86">
        <f t="shared" si="326"/>
        <v>2.3703382288925067E-24</v>
      </c>
      <c r="HD148" s="86">
        <f t="shared" si="404"/>
        <v>3.9611178297286807E-36</v>
      </c>
      <c r="HE148" s="86">
        <f t="shared" si="405"/>
        <v>3.4283844866849171E-42</v>
      </c>
      <c r="HF148" s="86">
        <f t="shared" si="406"/>
        <v>6.9162289232137258E-61</v>
      </c>
      <c r="HG148" s="86">
        <f t="shared" si="407"/>
        <v>5.2997062196283297E-51</v>
      </c>
      <c r="HH148" s="86">
        <f t="shared" si="408"/>
        <v>3.0099478426196704E-67</v>
      </c>
      <c r="HI148" s="86">
        <f t="shared" si="409"/>
        <v>2.5341807531679632E-66</v>
      </c>
      <c r="HJ148" s="86">
        <f t="shared" si="410"/>
        <v>5.535673157176877E-37</v>
      </c>
      <c r="HK148" s="86">
        <f t="shared" si="411"/>
        <v>2.3974051588741107E-97</v>
      </c>
      <c r="HL148" s="86">
        <f t="shared" si="412"/>
        <v>4.0022159354659448E-48</v>
      </c>
      <c r="HM148" s="86">
        <f t="shared" si="413"/>
        <v>1.7433105114079066E-77</v>
      </c>
      <c r="HN148" s="86">
        <f t="shared" si="414"/>
        <v>1.2405070495425598E-56</v>
      </c>
      <c r="HO148" s="86">
        <f t="shared" si="415"/>
        <v>1.9034835875180463E-26</v>
      </c>
      <c r="HP148" s="86">
        <f t="shared" si="416"/>
        <v>3.7260594661090142E-37</v>
      </c>
      <c r="HQ148" s="86">
        <f t="shared" si="417"/>
        <v>1.7889472974159261E-37</v>
      </c>
      <c r="HS148" s="86">
        <f t="shared" si="327"/>
        <v>9.7497724076472406E-2</v>
      </c>
      <c r="HT148" s="86">
        <f t="shared" si="418"/>
        <v>0.27449465678944734</v>
      </c>
      <c r="HU148" s="86">
        <f t="shared" si="419"/>
        <v>0.26111732203626203</v>
      </c>
      <c r="HV148" s="86">
        <f t="shared" si="420"/>
        <v>0.27357053763492784</v>
      </c>
      <c r="HW148" s="86">
        <f t="shared" si="421"/>
        <v>0.32977382994048005</v>
      </c>
      <c r="HX148" s="86">
        <f t="shared" si="422"/>
        <v>0.33441465944628318</v>
      </c>
      <c r="HY148" s="86">
        <f t="shared" si="423"/>
        <v>0.29153553058146819</v>
      </c>
      <c r="HZ148" s="86">
        <f t="shared" si="424"/>
        <v>0.27111313084872662</v>
      </c>
      <c r="IA148" s="86">
        <f t="shared" si="425"/>
        <v>0.43298223816833015</v>
      </c>
      <c r="IB148" s="86">
        <f t="shared" si="426"/>
        <v>0.4119927005987159</v>
      </c>
      <c r="IC148" s="86">
        <f t="shared" si="427"/>
        <v>0.32148076491439909</v>
      </c>
      <c r="ID148" s="86">
        <f t="shared" si="428"/>
        <v>0.26186751947623271</v>
      </c>
      <c r="IE148" s="86">
        <f t="shared" si="429"/>
        <v>8.9603171002232876E-2</v>
      </c>
      <c r="IF148" s="86">
        <f t="shared" si="430"/>
        <v>8.7886685830037808E-2</v>
      </c>
      <c r="IG148" s="86">
        <f t="shared" si="431"/>
        <v>7.8189998457414756E-2</v>
      </c>
      <c r="II148" s="86">
        <f t="shared" si="328"/>
        <v>1.6486576644946382E-21</v>
      </c>
      <c r="IJ148" s="86">
        <f t="shared" si="329"/>
        <v>1.1596375821432574E-13</v>
      </c>
      <c r="IK148" s="86">
        <f t="shared" si="330"/>
        <v>1.6281536280805718E-15</v>
      </c>
      <c r="IL148" s="86">
        <f t="shared" si="331"/>
        <v>1.2351456255404371E-15</v>
      </c>
      <c r="IM148" s="86">
        <f t="shared" si="332"/>
        <v>3.9198830988861595E-17</v>
      </c>
      <c r="IN148" s="86">
        <f t="shared" si="333"/>
        <v>9.9361636980255406E-16</v>
      </c>
      <c r="IO148" s="86">
        <f t="shared" si="334"/>
        <v>1.4152598758221828E-18</v>
      </c>
      <c r="IP148" s="86">
        <f t="shared" si="335"/>
        <v>3.4027084924830519E-24</v>
      </c>
      <c r="IQ148" s="86">
        <f t="shared" si="336"/>
        <v>6.1546342275053761E-16</v>
      </c>
      <c r="IR148" s="86">
        <f t="shared" si="337"/>
        <v>5.4453075210769898E-18</v>
      </c>
      <c r="IS148" s="86">
        <f t="shared" si="338"/>
        <v>6.1760849331400969E-20</v>
      </c>
      <c r="IT148" s="86">
        <f t="shared" si="339"/>
        <v>1.9094015800558866E-18</v>
      </c>
      <c r="IU148" s="86">
        <f t="shared" si="340"/>
        <v>5.5845151962529251E-27</v>
      </c>
      <c r="IV148" s="86">
        <f t="shared" si="341"/>
        <v>9.8960810715943591E-22</v>
      </c>
      <c r="IW148" s="86">
        <f t="shared" si="342"/>
        <v>9.8215672424084899E-22</v>
      </c>
      <c r="IY148" s="86">
        <f t="shared" si="343"/>
        <v>9.7497724076472406E-2</v>
      </c>
      <c r="IZ148" s="86">
        <f t="shared" si="344"/>
        <v>0.27449465678956331</v>
      </c>
      <c r="JA148" s="86">
        <f t="shared" si="345"/>
        <v>0.26111732203626364</v>
      </c>
      <c r="JB148" s="86">
        <f t="shared" si="346"/>
        <v>0.27357053763492906</v>
      </c>
      <c r="JC148" s="86">
        <f t="shared" si="347"/>
        <v>0.3297738299404801</v>
      </c>
      <c r="JD148" s="86">
        <f t="shared" si="348"/>
        <v>0.33441465944628418</v>
      </c>
      <c r="JE148" s="86">
        <f t="shared" si="349"/>
        <v>0.29153553058146819</v>
      </c>
      <c r="JF148" s="86">
        <f t="shared" si="350"/>
        <v>0.27111313084872662</v>
      </c>
      <c r="JG148" s="86">
        <f t="shared" si="351"/>
        <v>0.43298223816833076</v>
      </c>
      <c r="JH148" s="86">
        <f t="shared" si="352"/>
        <v>0.4119927005987159</v>
      </c>
      <c r="JI148" s="86">
        <f t="shared" si="353"/>
        <v>0.32148076491439909</v>
      </c>
      <c r="JJ148" s="86">
        <f t="shared" si="354"/>
        <v>0.26186751947623271</v>
      </c>
      <c r="JK148" s="86">
        <f t="shared" si="355"/>
        <v>8.9603171002232876E-2</v>
      </c>
      <c r="JL148" s="86">
        <f t="shared" si="356"/>
        <v>8.7886685830037808E-2</v>
      </c>
      <c r="JM148" s="86">
        <f t="shared" si="357"/>
        <v>7.8189998457414756E-2</v>
      </c>
    </row>
    <row r="149" spans="2:273" x14ac:dyDescent="0.25">
      <c r="B149" s="2">
        <v>122</v>
      </c>
      <c r="C149" s="37">
        <v>47.2</v>
      </c>
      <c r="D149" s="37">
        <v>51.5</v>
      </c>
      <c r="E149" s="37">
        <v>54.548000000000002</v>
      </c>
      <c r="F149" s="37">
        <v>55.128999999999998</v>
      </c>
      <c r="G149" s="37">
        <v>60.694000000000003</v>
      </c>
      <c r="H149" s="37">
        <v>63.918999999999997</v>
      </c>
      <c r="I149" s="37">
        <v>63.323</v>
      </c>
      <c r="J149" s="37">
        <v>64.805999999999997</v>
      </c>
      <c r="K149" s="37">
        <v>66.870999999999995</v>
      </c>
      <c r="L149" s="37">
        <v>66.435000000000002</v>
      </c>
      <c r="M149" s="37">
        <v>69.064999999999998</v>
      </c>
      <c r="N149" s="37">
        <v>73.533000000000001</v>
      </c>
      <c r="O149" s="37">
        <v>67.516999999999996</v>
      </c>
      <c r="P149" s="37">
        <v>72.099999999999994</v>
      </c>
      <c r="Q149" s="37">
        <v>82.295000000000002</v>
      </c>
      <c r="S149" s="4">
        <f t="shared" si="229"/>
        <v>46.423454717496497</v>
      </c>
      <c r="T149" s="4">
        <f t="shared" si="230"/>
        <v>49.331192020109199</v>
      </c>
      <c r="U149" s="4">
        <f t="shared" si="231"/>
        <v>53.118523931036734</v>
      </c>
      <c r="V149" s="4">
        <f t="shared" si="232"/>
        <v>53.911294940173939</v>
      </c>
      <c r="W149" s="4">
        <f t="shared" si="233"/>
        <v>59.563506731862567</v>
      </c>
      <c r="X149" s="4">
        <f t="shared" si="234"/>
        <v>64.150121855093133</v>
      </c>
      <c r="Y149" s="4">
        <f t="shared" si="235"/>
        <v>62.301276235835871</v>
      </c>
      <c r="Z149" s="4">
        <f t="shared" si="236"/>
        <v>64.515065196616476</v>
      </c>
      <c r="AA149" s="4">
        <f t="shared" si="237"/>
        <v>63.962935586004384</v>
      </c>
      <c r="AB149" s="4">
        <f t="shared" si="238"/>
        <v>65.711109411562603</v>
      </c>
      <c r="AC149" s="4">
        <f t="shared" si="239"/>
        <v>67.468110804969427</v>
      </c>
      <c r="AD149" s="4">
        <f t="shared" si="240"/>
        <v>71.313862807872596</v>
      </c>
      <c r="AE149" s="4">
        <f t="shared" si="241"/>
        <v>65.189134900278901</v>
      </c>
      <c r="AF149" s="4">
        <f t="shared" si="242"/>
        <v>70.73366019749669</v>
      </c>
      <c r="AG149" s="4">
        <f t="shared" si="243"/>
        <v>82.566393279302844</v>
      </c>
      <c r="AI149" s="4">
        <f t="shared" si="244"/>
        <v>0.77654528250350552</v>
      </c>
      <c r="AJ149" s="4">
        <f t="shared" si="245"/>
        <v>2.1688079798908007</v>
      </c>
      <c r="AK149" s="4">
        <f t="shared" si="246"/>
        <v>1.4294760689632682</v>
      </c>
      <c r="AL149" s="4">
        <f t="shared" si="247"/>
        <v>1.2177050598260593</v>
      </c>
      <c r="AM149" s="4">
        <f t="shared" si="248"/>
        <v>1.1304932681374353</v>
      </c>
      <c r="AN149" s="4">
        <f t="shared" si="249"/>
        <v>-0.23112185509313576</v>
      </c>
      <c r="AO149" s="4">
        <f t="shared" si="250"/>
        <v>1.021723764164129</v>
      </c>
      <c r="AP149" s="4">
        <f t="shared" si="251"/>
        <v>0.29093480338352151</v>
      </c>
      <c r="AQ149" s="4">
        <f t="shared" si="252"/>
        <v>2.9080644139956107</v>
      </c>
      <c r="AR149" s="4">
        <f t="shared" si="253"/>
        <v>0.72389058843739917</v>
      </c>
      <c r="AS149" s="4">
        <f t="shared" si="254"/>
        <v>1.5968891950305704</v>
      </c>
      <c r="AT149" s="4">
        <f t="shared" si="255"/>
        <v>2.2191371921274055</v>
      </c>
      <c r="AU149" s="4">
        <f t="shared" si="256"/>
        <v>2.3278650997210946</v>
      </c>
      <c r="AV149" s="4">
        <f t="shared" si="436"/>
        <v>1.3663398025033047</v>
      </c>
      <c r="AW149" s="4">
        <f t="shared" si="436"/>
        <v>-0.27139327930284196</v>
      </c>
      <c r="AY149" s="2">
        <f t="shared" si="308"/>
        <v>46.423454717496497</v>
      </c>
      <c r="AZ149" s="2">
        <f t="shared" si="359"/>
        <v>46.984098855144865</v>
      </c>
      <c r="BA149" s="2">
        <f t="shared" si="360"/>
        <v>47.335944245079858</v>
      </c>
      <c r="BB149" s="2">
        <f t="shared" si="361"/>
        <v>48.050038481793614</v>
      </c>
      <c r="BC149" s="2">
        <f t="shared" si="362"/>
        <v>49.406113684195326</v>
      </c>
      <c r="BD149" s="2">
        <f t="shared" si="363"/>
        <v>50.468966707003347</v>
      </c>
      <c r="BE149" s="2">
        <f t="shared" si="364"/>
        <v>48.426499658415828</v>
      </c>
      <c r="BF149" s="2">
        <f t="shared" si="365"/>
        <v>47.73571481470298</v>
      </c>
      <c r="BG149" s="2">
        <f t="shared" si="366"/>
        <v>46.957641083615421</v>
      </c>
      <c r="BH149" s="2">
        <f t="shared" si="367"/>
        <v>46.841118476186004</v>
      </c>
      <c r="BI149" s="2">
        <f t="shared" si="368"/>
        <v>46.744528085919754</v>
      </c>
      <c r="BJ149" s="2">
        <f t="shared" si="369"/>
        <v>48.289256689013719</v>
      </c>
      <c r="BK149" s="2">
        <f t="shared" si="370"/>
        <v>50.8503940293539</v>
      </c>
      <c r="BL149" s="2">
        <f t="shared" si="371"/>
        <v>51.904223455346454</v>
      </c>
      <c r="BM149" s="2">
        <f t="shared" si="372"/>
        <v>51.667837778301426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76.364434000486185</v>
      </c>
      <c r="DL149" s="2">
        <f t="shared" si="437"/>
        <v>93.212397806768763</v>
      </c>
      <c r="DM149" s="2">
        <f t="shared" si="437"/>
        <v>96.202737541528251</v>
      </c>
      <c r="DN149" s="2">
        <f t="shared" si="437"/>
        <v>108.38354183026276</v>
      </c>
      <c r="DO149" s="2">
        <f t="shared" si="437"/>
        <v>85.73569148293565</v>
      </c>
      <c r="DP149" s="2">
        <f t="shared" si="437"/>
        <v>88.287692237994591</v>
      </c>
      <c r="DQ149" s="2">
        <f t="shared" si="437"/>
        <v>78.863425609756092</v>
      </c>
      <c r="DR149" s="2">
        <f t="shared" si="437"/>
        <v>84.573275609756095</v>
      </c>
      <c r="DS149" s="2">
        <f t="shared" si="437"/>
        <v>94.699645818815327</v>
      </c>
      <c r="DT149" s="2">
        <f t="shared" si="437"/>
        <v>95.99246097560976</v>
      </c>
      <c r="DU149" s="2">
        <f t="shared" si="437"/>
        <v>83.627836679174479</v>
      </c>
      <c r="DV149" s="2">
        <f t="shared" si="437"/>
        <v>84.125177740863805</v>
      </c>
      <c r="DW149" s="2">
        <f t="shared" si="437"/>
        <v>87.108103174603173</v>
      </c>
      <c r="DX149" s="2">
        <f t="shared" si="437"/>
        <v>74.273736974789912</v>
      </c>
      <c r="DY149" s="2">
        <f t="shared" si="437"/>
        <v>67.99254545454545</v>
      </c>
      <c r="EA149" s="2">
        <f t="shared" ref="EA149:EA212" si="440">CE$228*$B149+CE$229</f>
        <v>46.400170206121174</v>
      </c>
      <c r="EB149" s="2">
        <f t="shared" si="290"/>
        <v>46.948404233597685</v>
      </c>
      <c r="EC149" s="2">
        <f t="shared" si="291"/>
        <v>47.288847520779598</v>
      </c>
      <c r="ED149" s="2">
        <f t="shared" si="292"/>
        <v>47.995327189494802</v>
      </c>
      <c r="EE149" s="2">
        <f t="shared" si="293"/>
        <v>49.374958409992388</v>
      </c>
      <c r="EF149" s="2">
        <f t="shared" si="294"/>
        <v>50.440659726427128</v>
      </c>
      <c r="EG149" s="2">
        <f t="shared" si="295"/>
        <v>48.387475569730015</v>
      </c>
      <c r="EH149" s="2">
        <f t="shared" si="296"/>
        <v>47.670443040464868</v>
      </c>
      <c r="EI149" s="2">
        <f t="shared" si="297"/>
        <v>46.910247377320914</v>
      </c>
      <c r="EJ149" s="2">
        <f t="shared" si="298"/>
        <v>46.784055218446603</v>
      </c>
      <c r="EK149" s="2">
        <f t="shared" si="299"/>
        <v>46.690655618323298</v>
      </c>
      <c r="EL149" s="2">
        <f t="shared" si="300"/>
        <v>48.258729513029138</v>
      </c>
      <c r="EM149" s="2">
        <f t="shared" si="301"/>
        <v>50.803132745227487</v>
      </c>
      <c r="EN149" s="2">
        <f t="shared" si="302"/>
        <v>51.880546945671938</v>
      </c>
      <c r="EO149" s="2">
        <f t="shared" si="303"/>
        <v>51.657307450710519</v>
      </c>
      <c r="EQ149" s="2">
        <f t="shared" si="304"/>
        <v>46.569693215070203</v>
      </c>
      <c r="ER149" s="2">
        <f t="shared" si="438"/>
        <v>47.111166004150029</v>
      </c>
      <c r="ES149" s="2">
        <f t="shared" si="438"/>
        <v>47.658523034916257</v>
      </c>
      <c r="ET149" s="2">
        <f t="shared" si="438"/>
        <v>48.374523946414293</v>
      </c>
      <c r="EU149" s="2">
        <f t="shared" si="438"/>
        <v>49.490344922103823</v>
      </c>
      <c r="EV149" s="2">
        <f t="shared" si="438"/>
        <v>50.459669827932956</v>
      </c>
      <c r="EW149" s="2">
        <f t="shared" si="438"/>
        <v>48.684780936338086</v>
      </c>
      <c r="EX149" s="2">
        <f t="shared" si="438"/>
        <v>48.445893778968738</v>
      </c>
      <c r="EY149" s="2">
        <f t="shared" si="438"/>
        <v>47.113983173816287</v>
      </c>
      <c r="EZ149" s="2">
        <f t="shared" si="438"/>
        <v>47.092000395525005</v>
      </c>
      <c r="FA149" s="2">
        <f t="shared" si="438"/>
        <v>47.154696497306574</v>
      </c>
      <c r="FB149" s="2">
        <f t="shared" si="438"/>
        <v>48.293088393553063</v>
      </c>
      <c r="FC149" s="2">
        <f t="shared" si="438"/>
        <v>51.050875879471576</v>
      </c>
      <c r="FD149" s="2">
        <f t="shared" si="438"/>
        <v>51.89352548195005</v>
      </c>
      <c r="FE149" s="2">
        <f t="shared" si="438"/>
        <v>51.280008091711181</v>
      </c>
      <c r="FG149" s="2">
        <f t="shared" si="306"/>
        <v>0.99933919947253103</v>
      </c>
      <c r="FH149" s="2">
        <f t="shared" si="439"/>
        <v>0.9993678656055216</v>
      </c>
      <c r="FI149" s="2">
        <f t="shared" si="439"/>
        <v>0.99931287584952588</v>
      </c>
      <c r="FJ149" s="2">
        <f t="shared" si="439"/>
        <v>0.99932763208866671</v>
      </c>
      <c r="FK149" s="2">
        <f t="shared" si="439"/>
        <v>0.99926787061183908</v>
      </c>
      <c r="FL149" s="2">
        <f t="shared" si="439"/>
        <v>0.99927409315141491</v>
      </c>
      <c r="FM149" s="2">
        <f t="shared" si="439"/>
        <v>0.99914038834185914</v>
      </c>
      <c r="FN149" s="2">
        <f t="shared" si="439"/>
        <v>0.99915151096134636</v>
      </c>
      <c r="FO149" s="2">
        <f t="shared" si="439"/>
        <v>0.99922787539226099</v>
      </c>
      <c r="FP149" s="2">
        <f t="shared" si="439"/>
        <v>0.99915665485974581</v>
      </c>
      <c r="FQ149" s="2">
        <f t="shared" si="439"/>
        <v>0.99910997931456169</v>
      </c>
      <c r="FR149" s="2">
        <f t="shared" si="439"/>
        <v>0.99918748493598208</v>
      </c>
      <c r="FS149" s="2">
        <f t="shared" si="439"/>
        <v>0.99891951724235362</v>
      </c>
      <c r="FT149" s="2">
        <f t="shared" si="439"/>
        <v>0.99895781794751337</v>
      </c>
      <c r="FU149" s="2">
        <f t="shared" si="439"/>
        <v>0.9988562935144869</v>
      </c>
      <c r="FW149" s="2">
        <f t="shared" si="324"/>
        <v>2.0552431651558355E-2</v>
      </c>
      <c r="FX149" s="2">
        <f t="shared" si="376"/>
        <v>3.9625766921616054E-2</v>
      </c>
      <c r="FY149" s="2">
        <f t="shared" si="377"/>
        <v>3.6482830638293155E-2</v>
      </c>
      <c r="FZ149" s="2">
        <f t="shared" si="378"/>
        <v>3.7205472605472738E-2</v>
      </c>
      <c r="GA149" s="2">
        <f t="shared" si="379"/>
        <v>3.9298466191412092E-2</v>
      </c>
      <c r="GB149" s="2">
        <f t="shared" si="380"/>
        <v>4.3848291772246438E-2</v>
      </c>
      <c r="GC149" s="2">
        <f t="shared" si="381"/>
        <v>4.3142869854059393E-2</v>
      </c>
      <c r="GD149" s="2">
        <f t="shared" si="382"/>
        <v>4.379404599358161E-2</v>
      </c>
      <c r="GE149" s="2">
        <f t="shared" si="383"/>
        <v>5.1509533176337517E-2</v>
      </c>
      <c r="GF149" s="2">
        <f t="shared" si="384"/>
        <v>5.0540125460312814E-2</v>
      </c>
      <c r="GG149" s="2">
        <f t="shared" si="385"/>
        <v>4.5249488442754296E-2</v>
      </c>
      <c r="GH149" s="2">
        <f t="shared" si="386"/>
        <v>4.0314075590657431E-2</v>
      </c>
      <c r="GI149" s="2">
        <f t="shared" si="387"/>
        <v>3.2430321773071015E-2</v>
      </c>
      <c r="GJ149" s="2">
        <f t="shared" si="388"/>
        <v>2.6099162570192621E-2</v>
      </c>
      <c r="GK149" s="2">
        <f t="shared" si="389"/>
        <v>2.1607219471834842E-2</v>
      </c>
      <c r="GM149" s="86">
        <f t="shared" si="325"/>
        <v>8.8708515513154008E-84</v>
      </c>
      <c r="GN149" s="86">
        <f t="shared" si="390"/>
        <v>1.0882767923942248E-93</v>
      </c>
      <c r="GO149" s="86">
        <f t="shared" si="391"/>
        <v>1.8174187273666622E-110</v>
      </c>
      <c r="GP149" s="86">
        <f t="shared" si="392"/>
        <v>1.7415838446582239E-150</v>
      </c>
      <c r="GQ149" s="86">
        <f t="shared" si="393"/>
        <v>9.4786680429246077E-145</v>
      </c>
      <c r="GR149" s="86">
        <f t="shared" si="394"/>
        <v>5.276667300097361E-203</v>
      </c>
      <c r="GS149" s="86">
        <f t="shared" si="395"/>
        <v>1.283560950167027E-178</v>
      </c>
      <c r="GT149" s="86">
        <f t="shared" si="396"/>
        <v>1.545495182041208E-186</v>
      </c>
      <c r="GU149" s="86">
        <f t="shared" si="397"/>
        <v>1.4296282132637237E-182</v>
      </c>
      <c r="GV149" s="86">
        <f t="shared" si="398"/>
        <v>4.3855810281515876E-221</v>
      </c>
      <c r="GW149" s="86">
        <f t="shared" si="399"/>
        <v>4.3409196283449103E-196</v>
      </c>
      <c r="GX149" s="86">
        <f t="shared" si="400"/>
        <v>3.8663227661283954E-168</v>
      </c>
      <c r="GY149" s="86">
        <f t="shared" si="401"/>
        <v>2.4919528565004193E-90</v>
      </c>
      <c r="GZ149" s="86">
        <f t="shared" si="402"/>
        <v>2.4331874334473353E-96</v>
      </c>
      <c r="HA149" s="86">
        <f t="shared" si="403"/>
        <v>4.8295237817099765E-110</v>
      </c>
      <c r="HC149" s="86">
        <f t="shared" si="326"/>
        <v>9.0927739744622699E-26</v>
      </c>
      <c r="HD149" s="86">
        <f t="shared" si="404"/>
        <v>2.5610041467361973E-38</v>
      </c>
      <c r="HE149" s="86">
        <f t="shared" si="405"/>
        <v>9.0413082348659555E-45</v>
      </c>
      <c r="HF149" s="86">
        <f t="shared" si="406"/>
        <v>1.5030497205439742E-64</v>
      </c>
      <c r="HG149" s="86">
        <f t="shared" si="407"/>
        <v>5.2795058233769459E-54</v>
      </c>
      <c r="HH149" s="86">
        <f t="shared" si="408"/>
        <v>2.8796222610881581E-71</v>
      </c>
      <c r="HI149" s="86">
        <f t="shared" si="409"/>
        <v>3.3448502413298759E-70</v>
      </c>
      <c r="HJ149" s="86">
        <f t="shared" si="410"/>
        <v>4.55161858344487E-39</v>
      </c>
      <c r="HK149" s="86">
        <f t="shared" si="411"/>
        <v>7.5424595372760467E-103</v>
      </c>
      <c r="HL149" s="86">
        <f t="shared" si="412"/>
        <v>8.392212610788998E-51</v>
      </c>
      <c r="HM149" s="86">
        <f t="shared" si="413"/>
        <v>5.9175638542075342E-82</v>
      </c>
      <c r="HN149" s="86">
        <f t="shared" si="414"/>
        <v>6.0526489595068507E-60</v>
      </c>
      <c r="HO149" s="86">
        <f t="shared" si="415"/>
        <v>5.3540692733648356E-28</v>
      </c>
      <c r="HP149" s="86">
        <f t="shared" si="416"/>
        <v>2.2193130075307544E-39</v>
      </c>
      <c r="HQ149" s="86">
        <f t="shared" si="417"/>
        <v>1.0391225686371385E-39</v>
      </c>
      <c r="HS149" s="86">
        <f t="shared" si="327"/>
        <v>0.14257366925145754</v>
      </c>
      <c r="HT149" s="86">
        <f t="shared" si="418"/>
        <v>0.34175417873881131</v>
      </c>
      <c r="HU149" s="86">
        <f t="shared" si="419"/>
        <v>0.33122305061653279</v>
      </c>
      <c r="HV149" s="86">
        <f t="shared" si="420"/>
        <v>0.344636132625595</v>
      </c>
      <c r="HW149" s="86">
        <f t="shared" si="421"/>
        <v>0.40312717063065506</v>
      </c>
      <c r="HX149" s="86">
        <f t="shared" si="422"/>
        <v>0.40648263723790562</v>
      </c>
      <c r="HY149" s="86">
        <f t="shared" si="423"/>
        <v>0.37300297664687321</v>
      </c>
      <c r="HZ149" s="86">
        <f t="shared" si="424"/>
        <v>0.36571031329901177</v>
      </c>
      <c r="IA149" s="86">
        <f t="shared" si="425"/>
        <v>0.48429116218391355</v>
      </c>
      <c r="IB149" s="86">
        <f t="shared" si="426"/>
        <v>0.47412206916799993</v>
      </c>
      <c r="IC149" s="86">
        <f t="shared" si="427"/>
        <v>0.40507530814984366</v>
      </c>
      <c r="ID149" s="86">
        <f t="shared" si="428"/>
        <v>0.34147661719753619</v>
      </c>
      <c r="IE149" s="86">
        <f t="shared" si="429"/>
        <v>0.14632222609180634</v>
      </c>
      <c r="IF149" s="86">
        <f t="shared" si="430"/>
        <v>0.1297625145143923</v>
      </c>
      <c r="IG149" s="86">
        <f t="shared" si="431"/>
        <v>0.10810876161874211</v>
      </c>
      <c r="II149" s="86">
        <f t="shared" si="328"/>
        <v>1.3608364033521782E-20</v>
      </c>
      <c r="IJ149" s="86">
        <f t="shared" si="329"/>
        <v>5.476533704634573E-13</v>
      </c>
      <c r="IK149" s="86">
        <f t="shared" si="330"/>
        <v>9.2756889838722729E-15</v>
      </c>
      <c r="IL149" s="86">
        <f t="shared" si="331"/>
        <v>7.2165021457997764E-15</v>
      </c>
      <c r="IM149" s="86">
        <f t="shared" si="332"/>
        <v>2.8482530607274443E-16</v>
      </c>
      <c r="IN149" s="86">
        <f t="shared" si="333"/>
        <v>6.4552066584999187E-15</v>
      </c>
      <c r="IO149" s="86">
        <f t="shared" si="334"/>
        <v>1.3154094941927485E-17</v>
      </c>
      <c r="IP149" s="86">
        <f t="shared" si="335"/>
        <v>6.6462530639812852E-23</v>
      </c>
      <c r="IQ149" s="86">
        <f t="shared" si="336"/>
        <v>4.563543292836662E-15</v>
      </c>
      <c r="IR149" s="86">
        <f t="shared" si="337"/>
        <v>5.2713580291762486E-17</v>
      </c>
      <c r="IS149" s="86">
        <f t="shared" si="338"/>
        <v>7.1081339382394387E-19</v>
      </c>
      <c r="IT149" s="86">
        <f t="shared" si="339"/>
        <v>1.6643985965612563E-17</v>
      </c>
      <c r="IU149" s="86">
        <f t="shared" si="340"/>
        <v>1.1683660233893803E-25</v>
      </c>
      <c r="IV149" s="86">
        <f t="shared" si="341"/>
        <v>9.6064134047808583E-21</v>
      </c>
      <c r="IW149" s="86">
        <f t="shared" si="342"/>
        <v>8.5328642903510284E-21</v>
      </c>
      <c r="IY149" s="86">
        <f t="shared" si="343"/>
        <v>0.14257366925145754</v>
      </c>
      <c r="IZ149" s="86">
        <f t="shared" si="344"/>
        <v>0.34175417873935898</v>
      </c>
      <c r="JA149" s="86">
        <f t="shared" si="345"/>
        <v>0.33122305061654206</v>
      </c>
      <c r="JB149" s="86">
        <f t="shared" si="346"/>
        <v>0.34463613262560222</v>
      </c>
      <c r="JC149" s="86">
        <f t="shared" si="347"/>
        <v>0.40312717063065534</v>
      </c>
      <c r="JD149" s="86">
        <f t="shared" si="348"/>
        <v>0.40648263723791206</v>
      </c>
      <c r="JE149" s="86">
        <f t="shared" si="349"/>
        <v>0.37300297664687321</v>
      </c>
      <c r="JF149" s="86">
        <f t="shared" si="350"/>
        <v>0.36571031329901177</v>
      </c>
      <c r="JG149" s="86">
        <f t="shared" si="351"/>
        <v>0.4842911621839181</v>
      </c>
      <c r="JH149" s="86">
        <f t="shared" si="352"/>
        <v>0.47412206916799998</v>
      </c>
      <c r="JI149" s="86">
        <f t="shared" si="353"/>
        <v>0.40507530814984366</v>
      </c>
      <c r="JJ149" s="86">
        <f t="shared" si="354"/>
        <v>0.34147661719753619</v>
      </c>
      <c r="JK149" s="86">
        <f t="shared" si="355"/>
        <v>0.14632222609180634</v>
      </c>
      <c r="JL149" s="86">
        <f t="shared" si="356"/>
        <v>0.1297625145143923</v>
      </c>
      <c r="JM149" s="86">
        <f t="shared" si="357"/>
        <v>0.10810876161874211</v>
      </c>
    </row>
    <row r="150" spans="2:273" x14ac:dyDescent="0.25">
      <c r="B150" s="2">
        <v>123</v>
      </c>
      <c r="C150" s="37">
        <v>47.2</v>
      </c>
      <c r="D150" s="37">
        <v>48.015999999999998</v>
      </c>
      <c r="E150" s="37">
        <v>53.145000000000003</v>
      </c>
      <c r="F150" s="37">
        <v>54.451999999999998</v>
      </c>
      <c r="G150" s="37">
        <v>60.581000000000003</v>
      </c>
      <c r="H150" s="37">
        <v>64.290000000000006</v>
      </c>
      <c r="I150" s="37">
        <v>65.161000000000001</v>
      </c>
      <c r="J150" s="37">
        <v>63.774000000000001</v>
      </c>
      <c r="K150" s="37">
        <v>62.323</v>
      </c>
      <c r="L150" s="37">
        <v>65.031999999999996</v>
      </c>
      <c r="M150" s="37">
        <v>69.5</v>
      </c>
      <c r="N150" s="37">
        <v>74.582999999999998</v>
      </c>
      <c r="O150" s="37">
        <v>68.95</v>
      </c>
      <c r="P150" s="37">
        <v>77.3</v>
      </c>
      <c r="Q150" s="37">
        <v>91.902000000000001</v>
      </c>
      <c r="S150" s="4">
        <f t="shared" si="229"/>
        <v>46.283059110804594</v>
      </c>
      <c r="T150" s="4">
        <f t="shared" si="230"/>
        <v>49.315622174227968</v>
      </c>
      <c r="U150" s="4">
        <f t="shared" si="231"/>
        <v>53.37665221868356</v>
      </c>
      <c r="V150" s="4">
        <f t="shared" si="232"/>
        <v>54.102092290589745</v>
      </c>
      <c r="W150" s="4">
        <f t="shared" si="233"/>
        <v>59.418514251506842</v>
      </c>
      <c r="X150" s="4">
        <f t="shared" si="234"/>
        <v>63.981061241510666</v>
      </c>
      <c r="Y150" s="4">
        <f t="shared" si="235"/>
        <v>62.60092637601312</v>
      </c>
      <c r="Z150" s="4">
        <f t="shared" si="236"/>
        <v>64.980485708082867</v>
      </c>
      <c r="AA150" s="4">
        <f t="shared" si="237"/>
        <v>61.772691217450564</v>
      </c>
      <c r="AB150" s="4">
        <f t="shared" si="238"/>
        <v>63.518674859982902</v>
      </c>
      <c r="AC150" s="4">
        <f t="shared" si="239"/>
        <v>67.152119830717311</v>
      </c>
      <c r="AD150" s="4">
        <f t="shared" si="240"/>
        <v>72.741007801278528</v>
      </c>
      <c r="AE150" s="4">
        <f t="shared" si="241"/>
        <v>69.924800092379854</v>
      </c>
      <c r="AF150" s="4">
        <f t="shared" si="242"/>
        <v>76.270798057907996</v>
      </c>
      <c r="AG150" s="4">
        <f t="shared" si="243"/>
        <v>90.664303749901478</v>
      </c>
      <c r="AI150" s="4">
        <f t="shared" si="244"/>
        <v>0.91694088919540917</v>
      </c>
      <c r="AJ150" s="4">
        <f t="shared" si="245"/>
        <v>-1.2996221742279701</v>
      </c>
      <c r="AK150" s="4">
        <f t="shared" si="246"/>
        <v>-0.23165221868355701</v>
      </c>
      <c r="AL150" s="4">
        <f t="shared" si="247"/>
        <v>0.34990770941025318</v>
      </c>
      <c r="AM150" s="4">
        <f t="shared" si="248"/>
        <v>1.162485748493161</v>
      </c>
      <c r="AN150" s="4">
        <f t="shared" si="249"/>
        <v>0.30893875848934016</v>
      </c>
      <c r="AO150" s="4">
        <f t="shared" si="250"/>
        <v>2.5600736239868809</v>
      </c>
      <c r="AP150" s="4">
        <f t="shared" si="251"/>
        <v>-1.2064857080828659</v>
      </c>
      <c r="AQ150" s="4">
        <f t="shared" si="252"/>
        <v>0.55030878254943616</v>
      </c>
      <c r="AR150" s="4">
        <f t="shared" si="253"/>
        <v>1.5133251400170948</v>
      </c>
      <c r="AS150" s="4">
        <f t="shared" si="254"/>
        <v>2.3478801692826892</v>
      </c>
      <c r="AT150" s="4">
        <f t="shared" si="255"/>
        <v>1.8419921987214707</v>
      </c>
      <c r="AU150" s="4">
        <f t="shared" si="256"/>
        <v>-0.97480009237985143</v>
      </c>
      <c r="AV150" s="4">
        <f t="shared" si="436"/>
        <v>1.0292019420920013</v>
      </c>
      <c r="AW150" s="4">
        <f t="shared" si="436"/>
        <v>1.2376962500985229</v>
      </c>
      <c r="AY150" s="2">
        <f t="shared" si="308"/>
        <v>46.283059110804594</v>
      </c>
      <c r="AZ150" s="2">
        <f t="shared" si="359"/>
        <v>46.820389636527054</v>
      </c>
      <c r="BA150" s="2">
        <f t="shared" si="360"/>
        <v>47.163050782659639</v>
      </c>
      <c r="BB150" s="2">
        <f t="shared" si="361"/>
        <v>47.875972420294325</v>
      </c>
      <c r="BC150" s="2">
        <f t="shared" si="362"/>
        <v>49.238954443204371</v>
      </c>
      <c r="BD150" s="2">
        <f t="shared" si="363"/>
        <v>50.315243448549474</v>
      </c>
      <c r="BE150" s="2">
        <f t="shared" si="364"/>
        <v>48.250693111303697</v>
      </c>
      <c r="BF150" s="2">
        <f t="shared" si="365"/>
        <v>47.512831534783267</v>
      </c>
      <c r="BG150" s="2">
        <f t="shared" si="366"/>
        <v>46.789689034484041</v>
      </c>
      <c r="BH150" s="2">
        <f t="shared" si="367"/>
        <v>46.668442654034195</v>
      </c>
      <c r="BI150" s="2">
        <f t="shared" si="368"/>
        <v>46.553504905924299</v>
      </c>
      <c r="BJ150" s="2">
        <f t="shared" si="369"/>
        <v>48.131369068546235</v>
      </c>
      <c r="BK150" s="2">
        <f t="shared" si="370"/>
        <v>50.669592498797442</v>
      </c>
      <c r="BL150" s="2">
        <f t="shared" si="371"/>
        <v>51.749087706291142</v>
      </c>
      <c r="BM150" s="2">
        <f t="shared" si="372"/>
        <v>51.557182294585758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76.501395348837207</v>
      </c>
      <c r="DL150" s="2">
        <f t="shared" si="437"/>
        <v>93.489188261351046</v>
      </c>
      <c r="DM150" s="2">
        <f t="shared" si="437"/>
        <v>96.508192691029905</v>
      </c>
      <c r="DN150" s="2">
        <f t="shared" si="437"/>
        <v>108.79319812745393</v>
      </c>
      <c r="DO150" s="2">
        <f t="shared" si="437"/>
        <v>85.924825430383549</v>
      </c>
      <c r="DP150" s="2">
        <f t="shared" si="437"/>
        <v>88.480988523104827</v>
      </c>
      <c r="DQ150" s="2">
        <f t="shared" si="437"/>
        <v>78.995676641651016</v>
      </c>
      <c r="DR150" s="2">
        <f t="shared" si="437"/>
        <v>84.763692026266412</v>
      </c>
      <c r="DS150" s="2">
        <f t="shared" si="437"/>
        <v>94.972801393728218</v>
      </c>
      <c r="DT150" s="2">
        <f t="shared" si="437"/>
        <v>96.299398780487792</v>
      </c>
      <c r="DU150" s="2">
        <f t="shared" si="437"/>
        <v>83.829541463414628</v>
      </c>
      <c r="DV150" s="2">
        <f t="shared" si="437"/>
        <v>84.331125037752955</v>
      </c>
      <c r="DW150" s="2">
        <f t="shared" si="437"/>
        <v>87.333426211926209</v>
      </c>
      <c r="DX150" s="2">
        <f t="shared" si="437"/>
        <v>74.394048739495801</v>
      </c>
      <c r="DY150" s="2">
        <f t="shared" si="437"/>
        <v>68.089454545454544</v>
      </c>
      <c r="EA150" s="2">
        <f t="shared" si="440"/>
        <v>46.260510618363526</v>
      </c>
      <c r="EB150" s="2">
        <f t="shared" si="290"/>
        <v>46.785645283345346</v>
      </c>
      <c r="EC150" s="2">
        <f t="shared" si="291"/>
        <v>47.115809257666953</v>
      </c>
      <c r="ED150" s="2">
        <f t="shared" si="292"/>
        <v>47.82191255881817</v>
      </c>
      <c r="EE150" s="2">
        <f t="shared" si="293"/>
        <v>49.208897611612784</v>
      </c>
      <c r="EF150" s="2">
        <f t="shared" si="294"/>
        <v>50.288875217946369</v>
      </c>
      <c r="EG150" s="2">
        <f t="shared" si="295"/>
        <v>48.211349702749587</v>
      </c>
      <c r="EH150" s="2">
        <f t="shared" si="296"/>
        <v>47.444449078417712</v>
      </c>
      <c r="EI150" s="2">
        <f t="shared" si="297"/>
        <v>46.743295061130951</v>
      </c>
      <c r="EJ150" s="2">
        <f t="shared" si="298"/>
        <v>46.611739102269752</v>
      </c>
      <c r="EK150" s="2">
        <f t="shared" si="299"/>
        <v>46.498586092372179</v>
      </c>
      <c r="EL150" s="2">
        <f t="shared" si="300"/>
        <v>48.102765239948134</v>
      </c>
      <c r="EM150" s="2">
        <f t="shared" si="301"/>
        <v>50.623636366372807</v>
      </c>
      <c r="EN150" s="2">
        <f t="shared" si="302"/>
        <v>51.727026600814476</v>
      </c>
      <c r="EO150" s="2">
        <f t="shared" si="303"/>
        <v>51.549370192765259</v>
      </c>
      <c r="EQ150" s="2">
        <f t="shared" si="304"/>
        <v>46.452703169738804</v>
      </c>
      <c r="ER150" s="2">
        <f t="shared" si="438"/>
        <v>46.966260746254498</v>
      </c>
      <c r="ES150" s="2">
        <f t="shared" si="438"/>
        <v>47.524395392851183</v>
      </c>
      <c r="ET150" s="2">
        <f t="shared" si="438"/>
        <v>48.231999122622469</v>
      </c>
      <c r="EU150" s="2">
        <f t="shared" si="438"/>
        <v>49.337945583253607</v>
      </c>
      <c r="EV150" s="2">
        <f t="shared" si="438"/>
        <v>50.31147734525139</v>
      </c>
      <c r="EW150" s="2">
        <f t="shared" si="438"/>
        <v>48.534162608714723</v>
      </c>
      <c r="EX150" s="2">
        <f t="shared" si="438"/>
        <v>48.270543485132322</v>
      </c>
      <c r="EY150" s="2">
        <f t="shared" si="438"/>
        <v>46.964454634256249</v>
      </c>
      <c r="EZ150" s="2">
        <f t="shared" si="438"/>
        <v>46.946913653753462</v>
      </c>
      <c r="FA150" s="2">
        <f t="shared" si="438"/>
        <v>46.996862917544604</v>
      </c>
      <c r="FB150" s="2">
        <f t="shared" si="438"/>
        <v>48.142642329786455</v>
      </c>
      <c r="FC150" s="2">
        <f t="shared" si="438"/>
        <v>50.899487266178554</v>
      </c>
      <c r="FD150" s="2">
        <f t="shared" si="438"/>
        <v>51.745052285807816</v>
      </c>
      <c r="FE150" s="2">
        <f t="shared" si="438"/>
        <v>51.149999501953083</v>
      </c>
      <c r="FG150" s="2">
        <f t="shared" si="306"/>
        <v>0.99939730771378754</v>
      </c>
      <c r="FH150" s="2">
        <f t="shared" si="439"/>
        <v>0.99942345451228398</v>
      </c>
      <c r="FI150" s="2">
        <f t="shared" si="439"/>
        <v>0.99937329743667502</v>
      </c>
      <c r="FJ150" s="2">
        <f t="shared" si="439"/>
        <v>0.99938675689669965</v>
      </c>
      <c r="FK150" s="2">
        <f t="shared" si="439"/>
        <v>0.99933224704590795</v>
      </c>
      <c r="FL150" s="2">
        <f t="shared" si="439"/>
        <v>0.99933792279757605</v>
      </c>
      <c r="FM150" s="2">
        <f t="shared" si="439"/>
        <v>0.99921596554851055</v>
      </c>
      <c r="FN150" s="2">
        <f t="shared" si="439"/>
        <v>0.99922611102279502</v>
      </c>
      <c r="FO150" s="2">
        <f t="shared" si="439"/>
        <v>0.99929576614374904</v>
      </c>
      <c r="FP150" s="2">
        <f t="shared" si="439"/>
        <v>0.99923080301232992</v>
      </c>
      <c r="FQ150" s="2">
        <f t="shared" si="439"/>
        <v>0.99918822791599338</v>
      </c>
      <c r="FR150" s="2">
        <f t="shared" si="439"/>
        <v>0.99925892447311992</v>
      </c>
      <c r="FS150" s="2">
        <f t="shared" si="439"/>
        <v>0.9990144943205046</v>
      </c>
      <c r="FT150" s="2">
        <f t="shared" si="439"/>
        <v>0.9990494315037306</v>
      </c>
      <c r="FU150" s="2">
        <f t="shared" si="439"/>
        <v>0.99895682230926275</v>
      </c>
      <c r="FW150" s="2">
        <f t="shared" si="324"/>
        <v>2.2490697245259109E-2</v>
      </c>
      <c r="FX150" s="2">
        <f t="shared" si="376"/>
        <v>4.328331634217366E-2</v>
      </c>
      <c r="FY150" s="2">
        <f t="shared" si="377"/>
        <v>3.9862321023011002E-2</v>
      </c>
      <c r="FZ150" s="2">
        <f t="shared" si="378"/>
        <v>4.0649078933965931E-2</v>
      </c>
      <c r="GA150" s="2">
        <f t="shared" si="379"/>
        <v>4.292715536662222E-2</v>
      </c>
      <c r="GB150" s="2">
        <f t="shared" si="380"/>
        <v>4.7876160361587164E-2</v>
      </c>
      <c r="GC150" s="2">
        <f t="shared" si="381"/>
        <v>4.7109131596309382E-2</v>
      </c>
      <c r="GD150" s="2">
        <f t="shared" si="382"/>
        <v>4.781718080827551E-2</v>
      </c>
      <c r="GE150" s="2">
        <f t="shared" si="383"/>
        <v>5.619979251976015E-2</v>
      </c>
      <c r="GF150" s="2">
        <f t="shared" si="384"/>
        <v>5.514724651306184E-2</v>
      </c>
      <c r="GG150" s="2">
        <f t="shared" si="385"/>
        <v>4.9399419898940818E-2</v>
      </c>
      <c r="GH150" s="2">
        <f t="shared" si="386"/>
        <v>4.4032244580951049E-2</v>
      </c>
      <c r="GI150" s="2">
        <f t="shared" si="387"/>
        <v>3.5448229625660174E-2</v>
      </c>
      <c r="GJ150" s="2">
        <f t="shared" si="388"/>
        <v>2.8545285662927439E-2</v>
      </c>
      <c r="GK150" s="2">
        <f t="shared" si="389"/>
        <v>2.3642559147085442E-2</v>
      </c>
      <c r="GM150" s="86">
        <f t="shared" si="325"/>
        <v>1.2290374044187455E-86</v>
      </c>
      <c r="GN150" s="86">
        <f t="shared" si="390"/>
        <v>6.4660935316904835E-97</v>
      </c>
      <c r="GO150" s="86">
        <f t="shared" si="391"/>
        <v>2.7348865125122351E-114</v>
      </c>
      <c r="GP150" s="86">
        <f t="shared" si="392"/>
        <v>1.1064509030527295E-155</v>
      </c>
      <c r="GQ150" s="86">
        <f t="shared" si="393"/>
        <v>9.9904732228192476E-150</v>
      </c>
      <c r="GR150" s="86">
        <f t="shared" si="394"/>
        <v>4.5236350383611626E-210</v>
      </c>
      <c r="GS150" s="86">
        <f t="shared" si="395"/>
        <v>9.5889088199902191E-185</v>
      </c>
      <c r="GT150" s="86">
        <f t="shared" si="396"/>
        <v>6.0227279475764652E-193</v>
      </c>
      <c r="GU150" s="86">
        <f t="shared" si="397"/>
        <v>8.7926399760077857E-189</v>
      </c>
      <c r="GV150" s="86">
        <f t="shared" si="398"/>
        <v>1.1642062163065722E-228</v>
      </c>
      <c r="GW150" s="86">
        <f t="shared" si="399"/>
        <v>7.4417053185242262E-203</v>
      </c>
      <c r="GX150" s="86">
        <f t="shared" si="400"/>
        <v>5.9023347306498506E-174</v>
      </c>
      <c r="GY150" s="86">
        <f t="shared" si="401"/>
        <v>2.0467836556057938E-93</v>
      </c>
      <c r="GZ150" s="86">
        <f t="shared" si="402"/>
        <v>1.261185549394221E-99</v>
      </c>
      <c r="HA150" s="86">
        <f t="shared" si="403"/>
        <v>8.4419452237985444E-114</v>
      </c>
      <c r="HC150" s="86">
        <f t="shared" si="326"/>
        <v>3.1661580692156569E-27</v>
      </c>
      <c r="HD150" s="86">
        <f t="shared" si="404"/>
        <v>1.4199590273162892E-40</v>
      </c>
      <c r="HE150" s="86">
        <f t="shared" si="405"/>
        <v>1.9882279546253365E-47</v>
      </c>
      <c r="HF150" s="86">
        <f t="shared" si="406"/>
        <v>2.5388321698500394E-68</v>
      </c>
      <c r="HG150" s="86">
        <f t="shared" si="407"/>
        <v>4.2935190178968835E-57</v>
      </c>
      <c r="HH150" s="86">
        <f t="shared" si="408"/>
        <v>2.0941286014812601E-75</v>
      </c>
      <c r="HI150" s="86">
        <f t="shared" si="409"/>
        <v>3.4064418000180713E-74</v>
      </c>
      <c r="HJ150" s="86">
        <f t="shared" si="410"/>
        <v>3.2656190762082256E-41</v>
      </c>
      <c r="HK150" s="86">
        <f t="shared" si="411"/>
        <v>1.6661505680587974E-108</v>
      </c>
      <c r="HL150" s="86">
        <f t="shared" si="412"/>
        <v>1.4820937068652351E-53</v>
      </c>
      <c r="HM150" s="86">
        <f t="shared" si="413"/>
        <v>1.4971692251275505E-86</v>
      </c>
      <c r="HN150" s="86">
        <f t="shared" si="414"/>
        <v>2.3653423628295621E-63</v>
      </c>
      <c r="HO150" s="86">
        <f t="shared" si="415"/>
        <v>1.3537766444694921E-29</v>
      </c>
      <c r="HP150" s="86">
        <f t="shared" si="416"/>
        <v>1.1329479259733831E-41</v>
      </c>
      <c r="HQ150" s="86">
        <f t="shared" si="417"/>
        <v>5.1723215093782288E-42</v>
      </c>
      <c r="HS150" s="86">
        <f t="shared" si="327"/>
        <v>0.19937877230417353</v>
      </c>
      <c r="HT150" s="86">
        <f t="shared" si="418"/>
        <v>0.40597774046264296</v>
      </c>
      <c r="HU150" s="86">
        <f t="shared" si="419"/>
        <v>0.39926834648664977</v>
      </c>
      <c r="HV150" s="86">
        <f t="shared" si="420"/>
        <v>0.41192953063945126</v>
      </c>
      <c r="HW150" s="86">
        <f t="shared" si="421"/>
        <v>0.46280733292396992</v>
      </c>
      <c r="HX150" s="86">
        <f t="shared" si="422"/>
        <v>0.46462353529622136</v>
      </c>
      <c r="HY150" s="86">
        <f t="shared" si="423"/>
        <v>0.44440298193989858</v>
      </c>
      <c r="HZ150" s="86">
        <f t="shared" si="424"/>
        <v>0.44848204566520117</v>
      </c>
      <c r="IA150" s="86">
        <f t="shared" si="425"/>
        <v>0.50305991088625923</v>
      </c>
      <c r="IB150" s="86">
        <f t="shared" si="426"/>
        <v>0.5023576242871679</v>
      </c>
      <c r="IC150" s="86">
        <f t="shared" si="427"/>
        <v>0.47055588484094829</v>
      </c>
      <c r="ID150" s="86">
        <f t="shared" si="428"/>
        <v>0.41678062002093791</v>
      </c>
      <c r="IE150" s="86">
        <f t="shared" si="429"/>
        <v>0.22198457923794182</v>
      </c>
      <c r="IF150" s="86">
        <f t="shared" si="430"/>
        <v>0.18451313029109567</v>
      </c>
      <c r="IG150" s="86">
        <f t="shared" si="431"/>
        <v>0.1463417416197898</v>
      </c>
      <c r="II150" s="86">
        <f t="shared" si="328"/>
        <v>1.0699306224628879E-19</v>
      </c>
      <c r="IJ150" s="86">
        <f t="shared" si="329"/>
        <v>2.478304870587853E-12</v>
      </c>
      <c r="IK150" s="86">
        <f t="shared" si="330"/>
        <v>5.0427832155777882E-14</v>
      </c>
      <c r="IL150" s="86">
        <f t="shared" si="331"/>
        <v>4.0195887683112836E-14</v>
      </c>
      <c r="IM150" s="86">
        <f t="shared" si="332"/>
        <v>1.9592578097227034E-15</v>
      </c>
      <c r="IN150" s="86">
        <f t="shared" si="333"/>
        <v>3.9755137942641662E-14</v>
      </c>
      <c r="IO150" s="86">
        <f t="shared" si="334"/>
        <v>1.147230867410584E-16</v>
      </c>
      <c r="IP150" s="86">
        <f t="shared" si="335"/>
        <v>1.1914508702477191E-21</v>
      </c>
      <c r="IQ150" s="86">
        <f t="shared" si="336"/>
        <v>3.1851185720264097E-14</v>
      </c>
      <c r="IR150" s="86">
        <f t="shared" si="337"/>
        <v>4.7658765651855847E-16</v>
      </c>
      <c r="IS150" s="86">
        <f t="shared" si="338"/>
        <v>7.6202709084424657E-18</v>
      </c>
      <c r="IT150" s="86">
        <f t="shared" si="339"/>
        <v>1.3657547514680403E-16</v>
      </c>
      <c r="IU150" s="86">
        <f t="shared" si="340"/>
        <v>2.2565318791703373E-24</v>
      </c>
      <c r="IV150" s="86">
        <f t="shared" si="341"/>
        <v>8.8183660801052771E-20</v>
      </c>
      <c r="IW150" s="86">
        <f t="shared" si="342"/>
        <v>7.0482132569588367E-20</v>
      </c>
      <c r="IY150" s="86">
        <f t="shared" si="343"/>
        <v>0.19937877230417353</v>
      </c>
      <c r="IZ150" s="86">
        <f t="shared" si="344"/>
        <v>0.40597774046512125</v>
      </c>
      <c r="JA150" s="86">
        <f t="shared" si="345"/>
        <v>0.39926834648670018</v>
      </c>
      <c r="JB150" s="86">
        <f t="shared" si="346"/>
        <v>0.41192953063949145</v>
      </c>
      <c r="JC150" s="86">
        <f t="shared" si="347"/>
        <v>0.46280733292397186</v>
      </c>
      <c r="JD150" s="86">
        <f t="shared" si="348"/>
        <v>0.4646235352962611</v>
      </c>
      <c r="JE150" s="86">
        <f t="shared" si="349"/>
        <v>0.44440298193989869</v>
      </c>
      <c r="JF150" s="86">
        <f t="shared" si="350"/>
        <v>0.44848204566520117</v>
      </c>
      <c r="JG150" s="86">
        <f t="shared" si="351"/>
        <v>0.5030599108862911</v>
      </c>
      <c r="JH150" s="86">
        <f t="shared" si="352"/>
        <v>0.50235762428716835</v>
      </c>
      <c r="JI150" s="86">
        <f t="shared" si="353"/>
        <v>0.47055588484094829</v>
      </c>
      <c r="JJ150" s="86">
        <f t="shared" si="354"/>
        <v>0.41678062002093802</v>
      </c>
      <c r="JK150" s="86">
        <f t="shared" si="355"/>
        <v>0.22198457923794182</v>
      </c>
      <c r="JL150" s="86">
        <f t="shared" si="356"/>
        <v>0.18451313029109567</v>
      </c>
      <c r="JM150" s="86">
        <f t="shared" si="357"/>
        <v>0.1463417416197898</v>
      </c>
    </row>
    <row r="151" spans="2:273" x14ac:dyDescent="0.25">
      <c r="B151" s="2">
        <v>124</v>
      </c>
      <c r="C151" s="37">
        <v>42.96</v>
      </c>
      <c r="D151" s="37">
        <v>50.015999999999998</v>
      </c>
      <c r="E151" s="37">
        <v>54.451999999999998</v>
      </c>
      <c r="F151" s="37">
        <v>54.402999999999999</v>
      </c>
      <c r="G151" s="37">
        <v>58.274000000000001</v>
      </c>
      <c r="H151" s="37">
        <v>64.564999999999998</v>
      </c>
      <c r="I151" s="37">
        <v>61.484000000000002</v>
      </c>
      <c r="J151" s="37">
        <v>62.241999999999997</v>
      </c>
      <c r="K151" s="37">
        <v>56.725999999999999</v>
      </c>
      <c r="L151" s="37">
        <v>61.661000000000001</v>
      </c>
      <c r="M151" s="37">
        <v>64.435000000000002</v>
      </c>
      <c r="N151" s="37">
        <v>73.816999999999993</v>
      </c>
      <c r="O151" s="37">
        <v>74.832999999999998</v>
      </c>
      <c r="P151" s="37">
        <v>83.7</v>
      </c>
      <c r="Q151" s="37">
        <v>101.459</v>
      </c>
      <c r="S151" s="4">
        <f t="shared" si="229"/>
        <v>46.142913377276209</v>
      </c>
      <c r="T151" s="4">
        <f t="shared" si="230"/>
        <v>49.159916949921659</v>
      </c>
      <c r="U151" s="4">
        <f t="shared" si="231"/>
        <v>53.258262124689686</v>
      </c>
      <c r="V151" s="4">
        <f t="shared" si="232"/>
        <v>53.898013731052608</v>
      </c>
      <c r="W151" s="4">
        <f t="shared" si="233"/>
        <v>58.502433059441323</v>
      </c>
      <c r="X151" s="4">
        <f t="shared" si="234"/>
        <v>62.801129566296034</v>
      </c>
      <c r="Y151" s="4">
        <f t="shared" si="235"/>
        <v>61.647032920844346</v>
      </c>
      <c r="Z151" s="4">
        <f t="shared" si="236"/>
        <v>63.406935921365246</v>
      </c>
      <c r="AA151" s="4">
        <f t="shared" si="237"/>
        <v>58.641178829251878</v>
      </c>
      <c r="AB151" s="4">
        <f t="shared" si="238"/>
        <v>60.045069278451066</v>
      </c>
      <c r="AC151" s="4">
        <f t="shared" si="239"/>
        <v>64.84134657859174</v>
      </c>
      <c r="AD151" s="4">
        <f t="shared" si="240"/>
        <v>72.188035834938248</v>
      </c>
      <c r="AE151" s="4">
        <f t="shared" si="241"/>
        <v>74.089394131402059</v>
      </c>
      <c r="AF151" s="4">
        <f t="shared" si="242"/>
        <v>82.051747273946717</v>
      </c>
      <c r="AG151" s="4">
        <f t="shared" si="243"/>
        <v>99.699016947868813</v>
      </c>
      <c r="AI151" s="4">
        <f t="shared" si="244"/>
        <v>-3.1829133772762077</v>
      </c>
      <c r="AJ151" s="4">
        <f t="shared" si="245"/>
        <v>0.85608305007833962</v>
      </c>
      <c r="AK151" s="4">
        <f t="shared" si="246"/>
        <v>1.1937378753103118</v>
      </c>
      <c r="AL151" s="4">
        <f t="shared" si="247"/>
        <v>0.50498626894739118</v>
      </c>
      <c r="AM151" s="4">
        <f t="shared" si="248"/>
        <v>-0.22843305944132197</v>
      </c>
      <c r="AN151" s="4">
        <f t="shared" si="249"/>
        <v>1.7638704337039641</v>
      </c>
      <c r="AO151" s="4">
        <f t="shared" si="250"/>
        <v>-0.16303292084434418</v>
      </c>
      <c r="AP151" s="4">
        <f t="shared" si="251"/>
        <v>-1.1649359213652488</v>
      </c>
      <c r="AQ151" s="4">
        <f t="shared" si="252"/>
        <v>-1.9151788292518788</v>
      </c>
      <c r="AR151" s="4">
        <f t="shared" si="253"/>
        <v>1.6159307215489349</v>
      </c>
      <c r="AS151" s="4">
        <f t="shared" si="254"/>
        <v>-0.40634657859173728</v>
      </c>
      <c r="AT151" s="4">
        <f t="shared" si="255"/>
        <v>1.6289641650617455</v>
      </c>
      <c r="AU151" s="4">
        <f t="shared" si="256"/>
        <v>0.74360586859793898</v>
      </c>
      <c r="AV151" s="4">
        <f t="shared" si="436"/>
        <v>1.6482527260532862</v>
      </c>
      <c r="AW151" s="4">
        <f t="shared" si="436"/>
        <v>1.7599830521311901</v>
      </c>
      <c r="AY151" s="2">
        <f t="shared" si="308"/>
        <v>46.142913377276209</v>
      </c>
      <c r="AZ151" s="2">
        <f t="shared" si="359"/>
        <v>46.657056190257499</v>
      </c>
      <c r="BA151" s="2">
        <f t="shared" si="360"/>
        <v>46.990761070152118</v>
      </c>
      <c r="BB151" s="2">
        <f t="shared" si="361"/>
        <v>47.702504077225271</v>
      </c>
      <c r="BC151" s="2">
        <f t="shared" si="362"/>
        <v>49.072103818169012</v>
      </c>
      <c r="BD151" s="2">
        <f t="shared" si="363"/>
        <v>50.161730398932107</v>
      </c>
      <c r="BE151" s="2">
        <f t="shared" si="364"/>
        <v>48.075368929714969</v>
      </c>
      <c r="BF151" s="2">
        <f t="shared" si="365"/>
        <v>47.29084729272008</v>
      </c>
      <c r="BG151" s="2">
        <f t="shared" si="366"/>
        <v>46.622226323950663</v>
      </c>
      <c r="BH151" s="2">
        <f t="shared" si="367"/>
        <v>46.49641603621815</v>
      </c>
      <c r="BI151" s="2">
        <f t="shared" si="368"/>
        <v>46.363154818098693</v>
      </c>
      <c r="BJ151" s="2">
        <f t="shared" si="369"/>
        <v>47.97371523821716</v>
      </c>
      <c r="BK151" s="2">
        <f t="shared" si="370"/>
        <v>50.489275251589511</v>
      </c>
      <c r="BL151" s="2">
        <f t="shared" si="371"/>
        <v>51.594116185921756</v>
      </c>
      <c r="BM151" s="2">
        <f t="shared" si="372"/>
        <v>51.446464936295875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76.638356697188243</v>
      </c>
      <c r="DL151" s="2">
        <f t="shared" si="437"/>
        <v>93.765978715933329</v>
      </c>
      <c r="DM151" s="2">
        <f t="shared" si="437"/>
        <v>96.813647840531573</v>
      </c>
      <c r="DN151" s="2">
        <f t="shared" si="437"/>
        <v>109.20285442464512</v>
      </c>
      <c r="DO151" s="2">
        <f t="shared" si="437"/>
        <v>86.113959377831463</v>
      </c>
      <c r="DP151" s="2">
        <f t="shared" si="437"/>
        <v>88.674284808215063</v>
      </c>
      <c r="DQ151" s="2">
        <f t="shared" si="437"/>
        <v>79.127927673545955</v>
      </c>
      <c r="DR151" s="2">
        <f t="shared" si="437"/>
        <v>84.954108442776743</v>
      </c>
      <c r="DS151" s="2">
        <f t="shared" si="437"/>
        <v>95.24595696864111</v>
      </c>
      <c r="DT151" s="2">
        <f t="shared" si="437"/>
        <v>96.606336585365852</v>
      </c>
      <c r="DU151" s="2">
        <f t="shared" si="437"/>
        <v>84.031246247654778</v>
      </c>
      <c r="DV151" s="2">
        <f t="shared" si="437"/>
        <v>84.537072334642119</v>
      </c>
      <c r="DW151" s="2">
        <f t="shared" si="437"/>
        <v>87.558749249249246</v>
      </c>
      <c r="DX151" s="2">
        <f t="shared" si="437"/>
        <v>74.514360504201676</v>
      </c>
      <c r="DY151" s="2">
        <f t="shared" si="437"/>
        <v>68.186363636363637</v>
      </c>
      <c r="EA151" s="2">
        <f t="shared" si="440"/>
        <v>46.12085103060587</v>
      </c>
      <c r="EB151" s="2">
        <f t="shared" si="290"/>
        <v>46.622886333092993</v>
      </c>
      <c r="EC151" s="2">
        <f t="shared" si="291"/>
        <v>46.942770994554316</v>
      </c>
      <c r="ED151" s="2">
        <f t="shared" si="292"/>
        <v>47.648497928141531</v>
      </c>
      <c r="EE151" s="2">
        <f t="shared" si="293"/>
        <v>49.042836813233173</v>
      </c>
      <c r="EF151" s="2">
        <f t="shared" si="294"/>
        <v>50.13709070946561</v>
      </c>
      <c r="EG151" s="2">
        <f t="shared" si="295"/>
        <v>48.035223835769152</v>
      </c>
      <c r="EH151" s="2">
        <f t="shared" si="296"/>
        <v>47.218455116370563</v>
      </c>
      <c r="EI151" s="2">
        <f t="shared" si="297"/>
        <v>46.576342744940987</v>
      </c>
      <c r="EJ151" s="2">
        <f t="shared" si="298"/>
        <v>46.439422986092893</v>
      </c>
      <c r="EK151" s="2">
        <f t="shared" si="299"/>
        <v>46.306516566421067</v>
      </c>
      <c r="EL151" s="2">
        <f t="shared" si="300"/>
        <v>47.94680096686713</v>
      </c>
      <c r="EM151" s="2">
        <f t="shared" si="301"/>
        <v>50.444139987518128</v>
      </c>
      <c r="EN151" s="2">
        <f t="shared" si="302"/>
        <v>51.573506255957014</v>
      </c>
      <c r="EO151" s="2">
        <f t="shared" si="303"/>
        <v>51.441432934820007</v>
      </c>
      <c r="EQ151" s="2">
        <f t="shared" si="304"/>
        <v>46.335713124407405</v>
      </c>
      <c r="ER151" s="2">
        <f t="shared" si="438"/>
        <v>46.821355488358968</v>
      </c>
      <c r="ES151" s="2">
        <f t="shared" si="438"/>
        <v>47.390267750786116</v>
      </c>
      <c r="ET151" s="2">
        <f t="shared" si="438"/>
        <v>48.089474298830652</v>
      </c>
      <c r="EU151" s="2">
        <f t="shared" si="438"/>
        <v>49.185546244403383</v>
      </c>
      <c r="EV151" s="2">
        <f t="shared" si="438"/>
        <v>50.163284862569824</v>
      </c>
      <c r="EW151" s="2">
        <f t="shared" si="438"/>
        <v>48.383544281091361</v>
      </c>
      <c r="EX151" s="2">
        <f t="shared" si="438"/>
        <v>48.095193191295905</v>
      </c>
      <c r="EY151" s="2">
        <f t="shared" si="438"/>
        <v>46.814926094696212</v>
      </c>
      <c r="EZ151" s="2">
        <f t="shared" si="438"/>
        <v>46.801826911981919</v>
      </c>
      <c r="FA151" s="2">
        <f t="shared" si="438"/>
        <v>46.839029337782648</v>
      </c>
      <c r="FB151" s="2">
        <f t="shared" si="438"/>
        <v>47.992196266019846</v>
      </c>
      <c r="FC151" s="2">
        <f t="shared" si="438"/>
        <v>50.748098652885531</v>
      </c>
      <c r="FD151" s="2">
        <f t="shared" si="438"/>
        <v>51.596579089665582</v>
      </c>
      <c r="FE151" s="2">
        <f t="shared" si="438"/>
        <v>51.019990912194984</v>
      </c>
      <c r="FG151" s="2">
        <f t="shared" si="306"/>
        <v>0.99945030895184828</v>
      </c>
      <c r="FH151" s="2">
        <f t="shared" si="439"/>
        <v>0.99947415758996538</v>
      </c>
      <c r="FI151" s="2">
        <f t="shared" si="439"/>
        <v>0.99942840894993168</v>
      </c>
      <c r="FJ151" s="2">
        <f t="shared" si="439"/>
        <v>0.9994406854627188</v>
      </c>
      <c r="FK151" s="2">
        <f t="shared" si="439"/>
        <v>0.99939096628406676</v>
      </c>
      <c r="FL151" s="2">
        <f t="shared" si="439"/>
        <v>0.99939614323685044</v>
      </c>
      <c r="FM151" s="2">
        <f t="shared" si="439"/>
        <v>0.99928490274973292</v>
      </c>
      <c r="FN151" s="2">
        <f t="shared" si="439"/>
        <v>0.99929415680075606</v>
      </c>
      <c r="FO151" s="2">
        <f t="shared" si="439"/>
        <v>0.99935769128903318</v>
      </c>
      <c r="FP151" s="2">
        <f t="shared" si="439"/>
        <v>0.99929843652712946</v>
      </c>
      <c r="FQ151" s="2">
        <f t="shared" si="439"/>
        <v>0.99925960217579712</v>
      </c>
      <c r="FR151" s="2">
        <f t="shared" si="439"/>
        <v>0.99932408701270692</v>
      </c>
      <c r="FS151" s="2">
        <f t="shared" si="439"/>
        <v>0.99910113019362101</v>
      </c>
      <c r="FT151" s="2">
        <f t="shared" si="439"/>
        <v>0.99913299871210359</v>
      </c>
      <c r="FU151" s="2">
        <f t="shared" si="439"/>
        <v>0.99904852330421701</v>
      </c>
      <c r="FW151" s="2">
        <f t="shared" si="324"/>
        <v>2.4607164995687516E-2</v>
      </c>
      <c r="FX151" s="2">
        <f t="shared" si="376"/>
        <v>4.726185203368901E-2</v>
      </c>
      <c r="FY151" s="2">
        <f t="shared" si="377"/>
        <v>4.35407150158112E-2</v>
      </c>
      <c r="FZ151" s="2">
        <f t="shared" si="378"/>
        <v>4.4396715932106409E-2</v>
      </c>
      <c r="GA151" s="2">
        <f t="shared" si="379"/>
        <v>4.6874557285065274E-2</v>
      </c>
      <c r="GB151" s="2">
        <f t="shared" si="380"/>
        <v>5.2253805332607609E-2</v>
      </c>
      <c r="GC151" s="2">
        <f t="shared" si="381"/>
        <v>5.1420429574526728E-2</v>
      </c>
      <c r="GD151" s="2">
        <f t="shared" si="382"/>
        <v>5.2189728481843216E-2</v>
      </c>
      <c r="GE151" s="2">
        <f t="shared" si="383"/>
        <v>6.1289531936755043E-2</v>
      </c>
      <c r="GF151" s="2">
        <f t="shared" si="384"/>
        <v>6.0147736931596051E-2</v>
      </c>
      <c r="GG151" s="2">
        <f t="shared" si="385"/>
        <v>5.3908460879920836E-2</v>
      </c>
      <c r="GH151" s="2">
        <f t="shared" si="386"/>
        <v>4.8076161292140387E-2</v>
      </c>
      <c r="GI151" s="2">
        <f t="shared" si="387"/>
        <v>3.8735735387653368E-2</v>
      </c>
      <c r="GJ151" s="2">
        <f t="shared" si="388"/>
        <v>3.1213321916274715E-2</v>
      </c>
      <c r="GK151" s="2">
        <f t="shared" si="389"/>
        <v>2.5864553779550062E-2</v>
      </c>
      <c r="GM151" s="86">
        <f t="shared" si="325"/>
        <v>1.5218571736053185E-89</v>
      </c>
      <c r="GN151" s="86">
        <f t="shared" si="390"/>
        <v>3.3811606237743769E-100</v>
      </c>
      <c r="GO151" s="86">
        <f t="shared" si="391"/>
        <v>3.5359721754537741E-118</v>
      </c>
      <c r="GP151" s="86">
        <f t="shared" si="392"/>
        <v>5.7248686655690907E-161</v>
      </c>
      <c r="GQ151" s="86">
        <f t="shared" si="393"/>
        <v>8.6571863122300611E-155</v>
      </c>
      <c r="GR151" s="86">
        <f t="shared" si="394"/>
        <v>2.9290304883322046E-217</v>
      </c>
      <c r="GS151" s="86">
        <f t="shared" si="395"/>
        <v>5.6347382494973989E-191</v>
      </c>
      <c r="GT151" s="86">
        <f t="shared" si="396"/>
        <v>1.8252155109064088E-199</v>
      </c>
      <c r="GU151" s="86">
        <f t="shared" si="397"/>
        <v>4.2481205911161388E-195</v>
      </c>
      <c r="GV151" s="86">
        <f t="shared" si="398"/>
        <v>2.2984882548556963E-236</v>
      </c>
      <c r="GW151" s="86">
        <f t="shared" si="399"/>
        <v>9.7734151830069538E-210</v>
      </c>
      <c r="GX151" s="86">
        <f t="shared" si="400"/>
        <v>7.1598880842568659E-180</v>
      </c>
      <c r="GY151" s="86">
        <f t="shared" si="401"/>
        <v>1.4891391345648734E-96</v>
      </c>
      <c r="GZ151" s="86">
        <f t="shared" si="402"/>
        <v>5.7469871491378345E-103</v>
      </c>
      <c r="HA151" s="86">
        <f t="shared" si="403"/>
        <v>1.2735835406185383E-117</v>
      </c>
      <c r="HC151" s="86">
        <f t="shared" si="326"/>
        <v>1.0006893724684634E-28</v>
      </c>
      <c r="HD151" s="86">
        <f t="shared" si="404"/>
        <v>6.7513930599504058E-43</v>
      </c>
      <c r="HE151" s="86">
        <f t="shared" si="405"/>
        <v>3.6456296798601763E-50</v>
      </c>
      <c r="HF151" s="86">
        <f t="shared" si="406"/>
        <v>3.3329647085580395E-72</v>
      </c>
      <c r="HG151" s="86">
        <f t="shared" si="407"/>
        <v>2.8503125982308537E-60</v>
      </c>
      <c r="HH151" s="86">
        <f t="shared" si="408"/>
        <v>1.1575563865098753E-79</v>
      </c>
      <c r="HI151" s="86">
        <f t="shared" si="409"/>
        <v>2.6766482733638943E-78</v>
      </c>
      <c r="HJ151" s="86">
        <f t="shared" si="410"/>
        <v>2.0443333256462703E-43</v>
      </c>
      <c r="HK151" s="86">
        <f t="shared" si="411"/>
        <v>2.5842112557290688E-114</v>
      </c>
      <c r="HL151" s="86">
        <f t="shared" si="412"/>
        <v>2.204353344016235E-56</v>
      </c>
      <c r="HM151" s="86">
        <f t="shared" si="413"/>
        <v>2.823190813675297E-91</v>
      </c>
      <c r="HN151" s="86">
        <f t="shared" si="414"/>
        <v>7.4033034538966466E-67</v>
      </c>
      <c r="HO151" s="86">
        <f t="shared" si="415"/>
        <v>3.0769327659826062E-31</v>
      </c>
      <c r="HP151" s="86">
        <f t="shared" si="416"/>
        <v>4.956817518412573E-44</v>
      </c>
      <c r="HQ151" s="86">
        <f t="shared" si="417"/>
        <v>2.2061394202148215E-44</v>
      </c>
      <c r="HS151" s="86">
        <f t="shared" si="327"/>
        <v>0.26593731467632797</v>
      </c>
      <c r="HT151" s="86">
        <f t="shared" si="418"/>
        <v>0.45911938567847793</v>
      </c>
      <c r="HU151" s="86">
        <f t="shared" si="419"/>
        <v>0.45618650948471823</v>
      </c>
      <c r="HV151" s="86">
        <f t="shared" si="420"/>
        <v>0.46592336604713069</v>
      </c>
      <c r="HW151" s="86">
        <f t="shared" si="421"/>
        <v>0.49756141814356886</v>
      </c>
      <c r="HX151" s="86">
        <f t="shared" si="422"/>
        <v>0.49804781279025373</v>
      </c>
      <c r="HY151" s="86">
        <f t="shared" si="423"/>
        <v>0.49117482082547437</v>
      </c>
      <c r="HZ151" s="86">
        <f t="shared" si="424"/>
        <v>0.49705850207942742</v>
      </c>
      <c r="IA151" s="86">
        <f t="shared" si="425"/>
        <v>0.48420077862217842</v>
      </c>
      <c r="IB151" s="86">
        <f t="shared" si="426"/>
        <v>0.4886395121812071</v>
      </c>
      <c r="IC151" s="86">
        <f t="shared" si="427"/>
        <v>0.50186502400304833</v>
      </c>
      <c r="ID151" s="86">
        <f t="shared" si="428"/>
        <v>0.47436204604621002</v>
      </c>
      <c r="IE151" s="86">
        <f t="shared" si="429"/>
        <v>0.31112427807473858</v>
      </c>
      <c r="IF151" s="86">
        <f t="shared" si="430"/>
        <v>0.25180348148138654</v>
      </c>
      <c r="IG151" s="86">
        <f t="shared" si="431"/>
        <v>0.19382974537343567</v>
      </c>
      <c r="II151" s="86">
        <f t="shared" si="328"/>
        <v>8.012910172703651E-19</v>
      </c>
      <c r="IJ151" s="86">
        <f t="shared" si="329"/>
        <v>1.0746991275751027E-11</v>
      </c>
      <c r="IK151" s="86">
        <f t="shared" si="330"/>
        <v>2.6162817529976379E-13</v>
      </c>
      <c r="IL151" s="86">
        <f t="shared" si="331"/>
        <v>2.1345184640006203E-13</v>
      </c>
      <c r="IM151" s="86">
        <f t="shared" si="332"/>
        <v>1.2759407545602638E-14</v>
      </c>
      <c r="IN151" s="86">
        <f t="shared" si="333"/>
        <v>2.3210701469770802E-13</v>
      </c>
      <c r="IO151" s="86">
        <f t="shared" si="334"/>
        <v>9.3891477893480115E-16</v>
      </c>
      <c r="IP151" s="86">
        <f t="shared" si="335"/>
        <v>1.9603971199806315E-20</v>
      </c>
      <c r="IQ151" s="86">
        <f t="shared" si="336"/>
        <v>2.0926497607147198E-13</v>
      </c>
      <c r="IR151" s="86">
        <f t="shared" si="337"/>
        <v>4.0244566798915953E-15</v>
      </c>
      <c r="IS151" s="86">
        <f t="shared" si="338"/>
        <v>7.6099074542322132E-17</v>
      </c>
      <c r="IT151" s="86">
        <f t="shared" si="339"/>
        <v>1.0550243128524841E-15</v>
      </c>
      <c r="IU151" s="86">
        <f t="shared" si="340"/>
        <v>4.023364625320096E-23</v>
      </c>
      <c r="IV151" s="86">
        <f t="shared" si="341"/>
        <v>7.6552054496774941E-19</v>
      </c>
      <c r="IW151" s="86">
        <f t="shared" si="342"/>
        <v>5.5353429462168245E-19</v>
      </c>
      <c r="IY151" s="86">
        <f t="shared" si="343"/>
        <v>0.26593731467632797</v>
      </c>
      <c r="IZ151" s="86">
        <f t="shared" si="344"/>
        <v>0.45911938568922495</v>
      </c>
      <c r="JA151" s="86">
        <f t="shared" si="345"/>
        <v>0.45618650948497985</v>
      </c>
      <c r="JB151" s="86">
        <f t="shared" si="346"/>
        <v>0.46592336604734413</v>
      </c>
      <c r="JC151" s="86">
        <f t="shared" si="347"/>
        <v>0.49756141814358162</v>
      </c>
      <c r="JD151" s="86">
        <f t="shared" si="348"/>
        <v>0.49804781279048582</v>
      </c>
      <c r="JE151" s="86">
        <f t="shared" si="349"/>
        <v>0.49117482082547531</v>
      </c>
      <c r="JF151" s="86">
        <f t="shared" si="350"/>
        <v>0.49705850207942742</v>
      </c>
      <c r="JG151" s="86">
        <f t="shared" si="351"/>
        <v>0.4842007786223877</v>
      </c>
      <c r="JH151" s="86">
        <f t="shared" si="352"/>
        <v>0.4886395121812111</v>
      </c>
      <c r="JI151" s="86">
        <f t="shared" si="353"/>
        <v>0.50186502400304844</v>
      </c>
      <c r="JJ151" s="86">
        <f t="shared" si="354"/>
        <v>0.47436204604621107</v>
      </c>
      <c r="JK151" s="86">
        <f t="shared" si="355"/>
        <v>0.31112427807473858</v>
      </c>
      <c r="JL151" s="86">
        <f t="shared" si="356"/>
        <v>0.25180348148138654</v>
      </c>
      <c r="JM151" s="86">
        <f t="shared" si="357"/>
        <v>0.19382974537343567</v>
      </c>
    </row>
    <row r="152" spans="2:273" x14ac:dyDescent="0.25">
      <c r="B152" s="2">
        <v>125</v>
      </c>
      <c r="C152" s="37">
        <v>42.4</v>
      </c>
      <c r="D152" s="37">
        <v>48.902999999999999</v>
      </c>
      <c r="E152" s="37">
        <v>51.613</v>
      </c>
      <c r="F152" s="37">
        <v>54.305999999999997</v>
      </c>
      <c r="G152" s="37">
        <v>56.015999999999998</v>
      </c>
      <c r="H152" s="37">
        <v>63.048000000000002</v>
      </c>
      <c r="I152" s="37">
        <v>58.902999999999999</v>
      </c>
      <c r="J152" s="37">
        <v>60.725999999999999</v>
      </c>
      <c r="K152" s="37">
        <v>52.177</v>
      </c>
      <c r="L152" s="37">
        <v>55.823</v>
      </c>
      <c r="M152" s="37">
        <v>59.21</v>
      </c>
      <c r="N152" s="37">
        <v>68.766999999999996</v>
      </c>
      <c r="O152" s="37">
        <v>76.533000000000001</v>
      </c>
      <c r="P152" s="37">
        <v>87.3</v>
      </c>
      <c r="Q152" s="37">
        <v>112.328</v>
      </c>
      <c r="S152" s="4">
        <f t="shared" si="229"/>
        <v>46.003023744548095</v>
      </c>
      <c r="T152" s="4">
        <f t="shared" si="230"/>
        <v>48.855509832634588</v>
      </c>
      <c r="U152" s="4">
        <f t="shared" si="231"/>
        <v>52.732502108654487</v>
      </c>
      <c r="V152" s="4">
        <f t="shared" si="232"/>
        <v>53.28408534550487</v>
      </c>
      <c r="W152" s="4">
        <f t="shared" si="233"/>
        <v>56.948109726269777</v>
      </c>
      <c r="X152" s="4">
        <f t="shared" si="234"/>
        <v>60.789933999937674</v>
      </c>
      <c r="Y152" s="4">
        <f t="shared" si="235"/>
        <v>59.57559429704731</v>
      </c>
      <c r="Z152" s="4">
        <f t="shared" si="236"/>
        <v>60.14164244366119</v>
      </c>
      <c r="AA152" s="4">
        <f t="shared" si="237"/>
        <v>55.198314213042671</v>
      </c>
      <c r="AB152" s="4">
        <f t="shared" si="238"/>
        <v>56.086917356663015</v>
      </c>
      <c r="AC152" s="4">
        <f t="shared" si="239"/>
        <v>61.045526638436435</v>
      </c>
      <c r="AD152" s="4">
        <f t="shared" si="240"/>
        <v>69.638295759468974</v>
      </c>
      <c r="AE152" s="4">
        <f t="shared" si="241"/>
        <v>76.499641555071918</v>
      </c>
      <c r="AF152" s="4">
        <f t="shared" si="242"/>
        <v>87.31512416758892</v>
      </c>
      <c r="AG152" s="4">
        <f t="shared" si="243"/>
        <v>109.27439232586173</v>
      </c>
      <c r="AI152" s="4">
        <f t="shared" si="244"/>
        <v>-3.6030237445480964</v>
      </c>
      <c r="AJ152" s="4">
        <f t="shared" si="245"/>
        <v>4.749016736541023E-2</v>
      </c>
      <c r="AK152" s="4">
        <f t="shared" si="246"/>
        <v>-1.119502108654487</v>
      </c>
      <c r="AL152" s="4">
        <f t="shared" si="247"/>
        <v>1.0219146544951272</v>
      </c>
      <c r="AM152" s="4">
        <f t="shared" si="248"/>
        <v>-0.93210972626977906</v>
      </c>
      <c r="AN152" s="4">
        <f t="shared" si="249"/>
        <v>2.2580660000623283</v>
      </c>
      <c r="AO152" s="4">
        <f t="shared" si="250"/>
        <v>-0.67259429704731133</v>
      </c>
      <c r="AP152" s="4">
        <f t="shared" si="251"/>
        <v>0.58435755633880859</v>
      </c>
      <c r="AQ152" s="4">
        <f t="shared" si="252"/>
        <v>-3.0213142130426718</v>
      </c>
      <c r="AR152" s="4">
        <f t="shared" si="253"/>
        <v>-0.26391735666301486</v>
      </c>
      <c r="AS152" s="4">
        <f t="shared" si="254"/>
        <v>-1.8355266384364342</v>
      </c>
      <c r="AT152" s="4">
        <f t="shared" si="255"/>
        <v>-0.8712957594689783</v>
      </c>
      <c r="AU152" s="4">
        <f t="shared" si="256"/>
        <v>3.3358444928083486E-2</v>
      </c>
      <c r="AV152" s="4">
        <f t="shared" si="436"/>
        <v>-1.5124167588922433E-2</v>
      </c>
      <c r="AW152" s="4">
        <f t="shared" si="436"/>
        <v>3.0536076741382772</v>
      </c>
      <c r="AY152" s="2">
        <f t="shared" si="308"/>
        <v>46.003023744548095</v>
      </c>
      <c r="AZ152" s="2">
        <f t="shared" si="359"/>
        <v>46.494107145940802</v>
      </c>
      <c r="BA152" s="2">
        <f t="shared" si="360"/>
        <v>46.819105689465026</v>
      </c>
      <c r="BB152" s="2">
        <f t="shared" si="361"/>
        <v>47.529653706438367</v>
      </c>
      <c r="BC152" s="2">
        <f t="shared" si="362"/>
        <v>48.90556620397912</v>
      </c>
      <c r="BD152" s="2">
        <f t="shared" si="363"/>
        <v>50.008418780788077</v>
      </c>
      <c r="BE152" s="2">
        <f t="shared" si="364"/>
        <v>47.900551194715732</v>
      </c>
      <c r="BF152" s="2">
        <f t="shared" si="365"/>
        <v>47.069826013872223</v>
      </c>
      <c r="BG152" s="2">
        <f t="shared" si="366"/>
        <v>46.455263382390882</v>
      </c>
      <c r="BH152" s="2">
        <f t="shared" si="367"/>
        <v>46.325062310998646</v>
      </c>
      <c r="BI152" s="2">
        <f t="shared" si="368"/>
        <v>46.173515142628638</v>
      </c>
      <c r="BJ152" s="2">
        <f t="shared" si="369"/>
        <v>47.81628833824108</v>
      </c>
      <c r="BK152" s="2">
        <f t="shared" si="370"/>
        <v>50.309454990317377</v>
      </c>
      <c r="BL152" s="2">
        <f t="shared" si="371"/>
        <v>51.439303011582552</v>
      </c>
      <c r="BM152" s="2">
        <f t="shared" si="372"/>
        <v>51.335658502710544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76.775318045539265</v>
      </c>
      <c r="DL152" s="2">
        <f t="shared" si="437"/>
        <v>94.042769170515612</v>
      </c>
      <c r="DM152" s="2">
        <f t="shared" si="437"/>
        <v>97.119102990033241</v>
      </c>
      <c r="DN152" s="2">
        <f t="shared" si="437"/>
        <v>109.6125107218363</v>
      </c>
      <c r="DO152" s="2">
        <f t="shared" si="437"/>
        <v>86.303093325279349</v>
      </c>
      <c r="DP152" s="2">
        <f t="shared" si="437"/>
        <v>88.867581093325299</v>
      </c>
      <c r="DQ152" s="2">
        <f t="shared" si="437"/>
        <v>79.260178705440893</v>
      </c>
      <c r="DR152" s="2">
        <f t="shared" si="437"/>
        <v>85.14452485928706</v>
      </c>
      <c r="DS152" s="2">
        <f t="shared" si="437"/>
        <v>95.519112543554002</v>
      </c>
      <c r="DT152" s="2">
        <f t="shared" si="437"/>
        <v>96.913274390243899</v>
      </c>
      <c r="DU152" s="2">
        <f t="shared" si="437"/>
        <v>84.232951031894927</v>
      </c>
      <c r="DV152" s="2">
        <f t="shared" si="437"/>
        <v>84.743019631531268</v>
      </c>
      <c r="DW152" s="2">
        <f t="shared" si="437"/>
        <v>87.784072286572282</v>
      </c>
      <c r="DX152" s="2">
        <f t="shared" si="437"/>
        <v>74.634672268907565</v>
      </c>
      <c r="DY152" s="2">
        <f t="shared" si="437"/>
        <v>68.283272727272731</v>
      </c>
      <c r="EA152" s="2">
        <f t="shared" si="440"/>
        <v>45.981191442848214</v>
      </c>
      <c r="EB152" s="2">
        <f t="shared" si="290"/>
        <v>46.460127382840653</v>
      </c>
      <c r="EC152" s="2">
        <f t="shared" si="291"/>
        <v>46.769732731441678</v>
      </c>
      <c r="ED152" s="2">
        <f t="shared" si="292"/>
        <v>47.475083297464892</v>
      </c>
      <c r="EE152" s="2">
        <f t="shared" si="293"/>
        <v>48.876776014853561</v>
      </c>
      <c r="EF152" s="2">
        <f t="shared" si="294"/>
        <v>49.985306200984851</v>
      </c>
      <c r="EG152" s="2">
        <f t="shared" si="295"/>
        <v>47.859097968788717</v>
      </c>
      <c r="EH152" s="2">
        <f t="shared" si="296"/>
        <v>46.992461154323408</v>
      </c>
      <c r="EI152" s="2">
        <f t="shared" si="297"/>
        <v>46.409390428751017</v>
      </c>
      <c r="EJ152" s="2">
        <f t="shared" si="298"/>
        <v>46.267106869916034</v>
      </c>
      <c r="EK152" s="2">
        <f t="shared" si="299"/>
        <v>46.114447040469955</v>
      </c>
      <c r="EL152" s="2">
        <f t="shared" si="300"/>
        <v>47.790836693786119</v>
      </c>
      <c r="EM152" s="2">
        <f t="shared" si="301"/>
        <v>50.264643608663448</v>
      </c>
      <c r="EN152" s="2">
        <f t="shared" si="302"/>
        <v>51.419985911099545</v>
      </c>
      <c r="EO152" s="2">
        <f t="shared" si="303"/>
        <v>51.333495676874755</v>
      </c>
      <c r="EQ152" s="2">
        <f t="shared" si="304"/>
        <v>46.218723079076</v>
      </c>
      <c r="ER152" s="2">
        <f t="shared" si="438"/>
        <v>46.676450230463438</v>
      </c>
      <c r="ES152" s="2">
        <f t="shared" si="438"/>
        <v>47.256140108721041</v>
      </c>
      <c r="ET152" s="2">
        <f t="shared" si="438"/>
        <v>47.946949475038835</v>
      </c>
      <c r="EU152" s="2">
        <f t="shared" si="438"/>
        <v>49.033146905553167</v>
      </c>
      <c r="EV152" s="2">
        <f t="shared" si="438"/>
        <v>50.015092379888266</v>
      </c>
      <c r="EW152" s="2">
        <f t="shared" si="438"/>
        <v>48.232925953467998</v>
      </c>
      <c r="EX152" s="2">
        <f t="shared" si="438"/>
        <v>47.919842897459489</v>
      </c>
      <c r="EY152" s="2">
        <f t="shared" si="438"/>
        <v>46.665397555136181</v>
      </c>
      <c r="EZ152" s="2">
        <f t="shared" si="438"/>
        <v>46.656740170210384</v>
      </c>
      <c r="FA152" s="2">
        <f t="shared" si="438"/>
        <v>46.681195758020678</v>
      </c>
      <c r="FB152" s="2">
        <f t="shared" si="438"/>
        <v>47.841750202253237</v>
      </c>
      <c r="FC152" s="2">
        <f t="shared" si="438"/>
        <v>50.596710039592509</v>
      </c>
      <c r="FD152" s="2">
        <f t="shared" si="438"/>
        <v>51.448105893523348</v>
      </c>
      <c r="FE152" s="2">
        <f t="shared" si="438"/>
        <v>50.889982322436886</v>
      </c>
      <c r="FG152" s="2">
        <f t="shared" si="306"/>
        <v>0.99949865155714179</v>
      </c>
      <c r="FH152" s="2">
        <f t="shared" si="439"/>
        <v>0.99952040383209262</v>
      </c>
      <c r="FI152" s="2">
        <f t="shared" si="439"/>
        <v>0.99947867654731259</v>
      </c>
      <c r="FJ152" s="2">
        <f t="shared" si="439"/>
        <v>0.99948987397424349</v>
      </c>
      <c r="FK152" s="2">
        <f t="shared" si="439"/>
        <v>0.9994445248825321</v>
      </c>
      <c r="FL152" s="2">
        <f t="shared" si="439"/>
        <v>0.99944924682350345</v>
      </c>
      <c r="FM152" s="2">
        <f t="shared" si="439"/>
        <v>0.99934778251851264</v>
      </c>
      <c r="FN152" s="2">
        <f t="shared" si="439"/>
        <v>0.99935622336865793</v>
      </c>
      <c r="FO152" s="2">
        <f t="shared" si="439"/>
        <v>0.99941417438474534</v>
      </c>
      <c r="FP152" s="2">
        <f t="shared" si="439"/>
        <v>0.9993601270088982</v>
      </c>
      <c r="FQ152" s="2">
        <f t="shared" si="439"/>
        <v>0.99932470516547034</v>
      </c>
      <c r="FR152" s="2">
        <f t="shared" si="439"/>
        <v>0.99938352336540226</v>
      </c>
      <c r="FS152" s="2">
        <f t="shared" si="439"/>
        <v>0.99918015615130695</v>
      </c>
      <c r="FT152" s="2">
        <f t="shared" si="439"/>
        <v>0.99920922510208321</v>
      </c>
      <c r="FU152" s="2">
        <f t="shared" si="439"/>
        <v>0.9991321702856637</v>
      </c>
      <c r="FW152" s="2">
        <f t="shared" si="324"/>
        <v>2.6917316699307078E-2</v>
      </c>
      <c r="FX152" s="2">
        <f t="shared" si="376"/>
        <v>5.1586369921178155E-2</v>
      </c>
      <c r="FY152" s="2">
        <f t="shared" si="377"/>
        <v>4.7541734685125459E-2</v>
      </c>
      <c r="FZ152" s="2">
        <f t="shared" si="378"/>
        <v>4.8472408402633345E-2</v>
      </c>
      <c r="GA152" s="2">
        <f t="shared" si="379"/>
        <v>5.1165540372347273E-2</v>
      </c>
      <c r="GB152" s="2">
        <f t="shared" si="380"/>
        <v>5.7007761967730247E-2</v>
      </c>
      <c r="GC152" s="2">
        <f t="shared" si="381"/>
        <v>5.6103055395834427E-2</v>
      </c>
      <c r="GD152" s="2">
        <f t="shared" si="382"/>
        <v>5.6938205748504112E-2</v>
      </c>
      <c r="GE152" s="2">
        <f t="shared" si="383"/>
        <v>6.6807595196577585E-2</v>
      </c>
      <c r="GF152" s="2">
        <f t="shared" si="384"/>
        <v>6.5570181922938939E-2</v>
      </c>
      <c r="GG152" s="2">
        <f t="shared" si="385"/>
        <v>5.8803614867101589E-2</v>
      </c>
      <c r="GH152" s="2">
        <f t="shared" si="386"/>
        <v>5.2471085904138771E-2</v>
      </c>
      <c r="GI152" s="2">
        <f t="shared" si="387"/>
        <v>4.2314752522711351E-2</v>
      </c>
      <c r="GJ152" s="2">
        <f t="shared" si="388"/>
        <v>3.4121971834003346E-2</v>
      </c>
      <c r="GK152" s="2">
        <f t="shared" si="389"/>
        <v>2.828932706168804E-2</v>
      </c>
      <c r="GM152" s="86">
        <f t="shared" si="325"/>
        <v>1.6841766822956492E-92</v>
      </c>
      <c r="GN152" s="86">
        <f t="shared" si="390"/>
        <v>1.5559895812713641E-103</v>
      </c>
      <c r="GO152" s="86">
        <f t="shared" si="391"/>
        <v>3.9278907631570924E-122</v>
      </c>
      <c r="GP152" s="86">
        <f t="shared" si="392"/>
        <v>2.4123504187119015E-166</v>
      </c>
      <c r="GQ152" s="86">
        <f t="shared" si="393"/>
        <v>6.1675877916196261E-160</v>
      </c>
      <c r="GR152" s="86">
        <f t="shared" si="394"/>
        <v>1.4324006216668738E-224</v>
      </c>
      <c r="GS152" s="86">
        <f t="shared" si="395"/>
        <v>2.6045105874695912E-197</v>
      </c>
      <c r="GT152" s="86">
        <f t="shared" si="396"/>
        <v>4.30156322527404E-206</v>
      </c>
      <c r="GU152" s="86">
        <f t="shared" si="397"/>
        <v>1.6123220821042548E-201</v>
      </c>
      <c r="GV152" s="86">
        <f t="shared" si="398"/>
        <v>3.3748948552891982E-244</v>
      </c>
      <c r="GW152" s="86">
        <f t="shared" si="399"/>
        <v>9.8332997656543341E-217</v>
      </c>
      <c r="GX152" s="86">
        <f t="shared" si="400"/>
        <v>6.9014628732636931E-186</v>
      </c>
      <c r="GY152" s="86">
        <f t="shared" si="401"/>
        <v>9.596785319317341E-100</v>
      </c>
      <c r="GZ152" s="86">
        <f t="shared" si="402"/>
        <v>2.3022647214873006E-106</v>
      </c>
      <c r="HA152" s="86">
        <f t="shared" si="403"/>
        <v>1.6582690875818004E-121</v>
      </c>
      <c r="HC152" s="86">
        <f t="shared" si="326"/>
        <v>2.8706371666278458E-30</v>
      </c>
      <c r="HD152" s="86">
        <f t="shared" si="404"/>
        <v>2.7526026308229122E-45</v>
      </c>
      <c r="HE152" s="86">
        <f t="shared" si="405"/>
        <v>5.5735301649070582E-53</v>
      </c>
      <c r="HF152" s="86">
        <f t="shared" si="406"/>
        <v>3.4005135600433116E-76</v>
      </c>
      <c r="HG152" s="86">
        <f t="shared" si="407"/>
        <v>1.5445872882403128E-63</v>
      </c>
      <c r="HH152" s="86">
        <f t="shared" si="408"/>
        <v>4.8633245082287333E-84</v>
      </c>
      <c r="HI152" s="86">
        <f t="shared" si="409"/>
        <v>1.6226692836006882E-82</v>
      </c>
      <c r="HJ152" s="86">
        <f t="shared" si="410"/>
        <v>1.1166267942824875E-45</v>
      </c>
      <c r="HK152" s="86">
        <f t="shared" si="411"/>
        <v>2.8140927907647684E-120</v>
      </c>
      <c r="HL152" s="86">
        <f t="shared" si="412"/>
        <v>2.7610706985612004E-59</v>
      </c>
      <c r="HM152" s="86">
        <f t="shared" si="413"/>
        <v>3.9676565269145073E-96</v>
      </c>
      <c r="HN152" s="86">
        <f t="shared" si="414"/>
        <v>1.8557623671169281E-70</v>
      </c>
      <c r="HO152" s="86">
        <f t="shared" si="415"/>
        <v>6.2860571293318732E-33</v>
      </c>
      <c r="HP152" s="86">
        <f t="shared" si="416"/>
        <v>1.858566795377204E-46</v>
      </c>
      <c r="HQ152" s="86">
        <f t="shared" si="417"/>
        <v>8.0628758753317783E-47</v>
      </c>
      <c r="HS152" s="86">
        <f t="shared" si="327"/>
        <v>0.33737251777459543</v>
      </c>
      <c r="HT152" s="86">
        <f t="shared" si="418"/>
        <v>0.49331049529778059</v>
      </c>
      <c r="HU152" s="86">
        <f t="shared" si="419"/>
        <v>0.49289225922706603</v>
      </c>
      <c r="HV152" s="86">
        <f t="shared" si="420"/>
        <v>0.49754980432364776</v>
      </c>
      <c r="HW152" s="86">
        <f t="shared" si="421"/>
        <v>0.49978542888890942</v>
      </c>
      <c r="HX152" s="86">
        <f t="shared" si="422"/>
        <v>0.49957015235056201</v>
      </c>
      <c r="HY152" s="86">
        <f t="shared" si="423"/>
        <v>0.50204402386987879</v>
      </c>
      <c r="HZ152" s="86">
        <f t="shared" si="424"/>
        <v>0.4955748933591777</v>
      </c>
      <c r="IA152" s="86">
        <f t="shared" si="425"/>
        <v>0.4312251970582287</v>
      </c>
      <c r="IB152" s="86">
        <f t="shared" si="426"/>
        <v>0.43551712389572772</v>
      </c>
      <c r="IC152" s="86">
        <f t="shared" si="427"/>
        <v>0.48988319562151134</v>
      </c>
      <c r="ID152" s="86">
        <f t="shared" si="428"/>
        <v>0.50186765155033375</v>
      </c>
      <c r="IE152" s="86">
        <f t="shared" si="429"/>
        <v>0.40043819123004082</v>
      </c>
      <c r="IF152" s="86">
        <f t="shared" si="430"/>
        <v>0.32817316275139047</v>
      </c>
      <c r="IG152" s="86">
        <f t="shared" si="431"/>
        <v>0.25084238413079546</v>
      </c>
      <c r="II152" s="86">
        <f t="shared" si="328"/>
        <v>5.7163830266064569E-18</v>
      </c>
      <c r="IJ152" s="86">
        <f t="shared" si="329"/>
        <v>4.466027690177392E-11</v>
      </c>
      <c r="IK152" s="86">
        <f t="shared" si="330"/>
        <v>1.295409053663185E-12</v>
      </c>
      <c r="IL152" s="86">
        <f t="shared" si="331"/>
        <v>1.080687460836766E-12</v>
      </c>
      <c r="IM152" s="86">
        <f t="shared" si="332"/>
        <v>7.8671098590531781E-14</v>
      </c>
      <c r="IN152" s="86">
        <f t="shared" si="333"/>
        <v>1.2847453671830605E-12</v>
      </c>
      <c r="IO152" s="86">
        <f t="shared" si="334"/>
        <v>7.2112278578528593E-15</v>
      </c>
      <c r="IP152" s="86">
        <f t="shared" si="335"/>
        <v>2.9607658025245469E-19</v>
      </c>
      <c r="IQ152" s="86">
        <f t="shared" si="336"/>
        <v>1.2943186107368842E-12</v>
      </c>
      <c r="IR152" s="86">
        <f t="shared" si="337"/>
        <v>3.1742573002489496E-14</v>
      </c>
      <c r="IS152" s="86">
        <f t="shared" si="338"/>
        <v>7.0795573683436208E-16</v>
      </c>
      <c r="IT152" s="86">
        <f t="shared" si="339"/>
        <v>7.6726827926861204E-15</v>
      </c>
      <c r="IU152" s="86">
        <f t="shared" si="340"/>
        <v>6.6227787807221492E-22</v>
      </c>
      <c r="IV152" s="86">
        <f t="shared" si="341"/>
        <v>6.2846554905741972E-18</v>
      </c>
      <c r="IW152" s="86">
        <f t="shared" si="342"/>
        <v>4.1333602777327229E-18</v>
      </c>
      <c r="IY152" s="86">
        <f t="shared" si="343"/>
        <v>0.33737251777459543</v>
      </c>
      <c r="IZ152" s="86">
        <f t="shared" si="344"/>
        <v>0.49331049534244087</v>
      </c>
      <c r="JA152" s="86">
        <f t="shared" si="345"/>
        <v>0.49289225922836144</v>
      </c>
      <c r="JB152" s="86">
        <f t="shared" si="346"/>
        <v>0.49754980432472845</v>
      </c>
      <c r="JC152" s="86">
        <f t="shared" si="347"/>
        <v>0.49978542888898808</v>
      </c>
      <c r="JD152" s="86">
        <f t="shared" si="348"/>
        <v>0.49957015235184676</v>
      </c>
      <c r="JE152" s="86">
        <f t="shared" si="349"/>
        <v>0.502044023869886</v>
      </c>
      <c r="JF152" s="86">
        <f t="shared" si="350"/>
        <v>0.4955748933591777</v>
      </c>
      <c r="JG152" s="86">
        <f t="shared" si="351"/>
        <v>0.431225197059523</v>
      </c>
      <c r="JH152" s="86">
        <f t="shared" si="352"/>
        <v>0.43551712389575947</v>
      </c>
      <c r="JI152" s="86">
        <f t="shared" si="353"/>
        <v>0.48988319562151206</v>
      </c>
      <c r="JJ152" s="86">
        <f t="shared" si="354"/>
        <v>0.50186765155034141</v>
      </c>
      <c r="JK152" s="86">
        <f t="shared" si="355"/>
        <v>0.40043819123004082</v>
      </c>
      <c r="JL152" s="86">
        <f t="shared" si="356"/>
        <v>0.32817316275139047</v>
      </c>
      <c r="JM152" s="86">
        <f t="shared" si="357"/>
        <v>0.25084238413079546</v>
      </c>
    </row>
    <row r="153" spans="2:273" x14ac:dyDescent="0.25">
      <c r="B153" s="2">
        <v>126</v>
      </c>
      <c r="C153" s="37">
        <v>44.36</v>
      </c>
      <c r="D153" s="37">
        <v>47.984000000000002</v>
      </c>
      <c r="E153" s="37">
        <v>52.451999999999998</v>
      </c>
      <c r="F153" s="37">
        <v>52.838999999999999</v>
      </c>
      <c r="G153" s="37">
        <v>54.194000000000003</v>
      </c>
      <c r="H153" s="37">
        <v>57.984000000000002</v>
      </c>
      <c r="I153" s="37">
        <v>55.677</v>
      </c>
      <c r="J153" s="37">
        <v>56.097000000000001</v>
      </c>
      <c r="K153" s="37">
        <v>51.758000000000003</v>
      </c>
      <c r="L153" s="37">
        <v>50.774000000000001</v>
      </c>
      <c r="M153" s="37">
        <v>55.161000000000001</v>
      </c>
      <c r="N153" s="37">
        <v>64.45</v>
      </c>
      <c r="O153" s="37">
        <v>75.099999999999994</v>
      </c>
      <c r="P153" s="37">
        <v>90.75</v>
      </c>
      <c r="Q153" s="37">
        <v>119.95099999999999</v>
      </c>
      <c r="S153" s="4">
        <f t="shared" si="229"/>
        <v>45.863398872716346</v>
      </c>
      <c r="T153" s="4">
        <f t="shared" si="230"/>
        <v>48.42115299993803</v>
      </c>
      <c r="U153" s="4">
        <f t="shared" si="231"/>
        <v>51.849729240721636</v>
      </c>
      <c r="V153" s="4">
        <f t="shared" si="232"/>
        <v>52.329579175707963</v>
      </c>
      <c r="W153" s="4">
        <f t="shared" si="233"/>
        <v>55.030500483213963</v>
      </c>
      <c r="X153" s="4">
        <f t="shared" si="234"/>
        <v>58.30724177110455</v>
      </c>
      <c r="Y153" s="4">
        <f t="shared" si="235"/>
        <v>56.818748436569997</v>
      </c>
      <c r="Z153" s="4">
        <f t="shared" si="236"/>
        <v>56.105117284148406</v>
      </c>
      <c r="AA153" s="4">
        <f t="shared" si="237"/>
        <v>52.036616392369226</v>
      </c>
      <c r="AB153" s="4">
        <f t="shared" si="238"/>
        <v>52.430773104483578</v>
      </c>
      <c r="AC153" s="4">
        <f t="shared" si="239"/>
        <v>56.668408504875899</v>
      </c>
      <c r="AD153" s="4">
        <f t="shared" si="240"/>
        <v>65.58854921345268</v>
      </c>
      <c r="AE153" s="4">
        <f t="shared" si="241"/>
        <v>76.233249779047625</v>
      </c>
      <c r="AF153" s="4">
        <f t="shared" si="242"/>
        <v>91.075105208907033</v>
      </c>
      <c r="AG153" s="4">
        <f t="shared" si="243"/>
        <v>118.71829503993632</v>
      </c>
      <c r="AI153" s="4">
        <f t="shared" si="244"/>
        <v>-1.5033988727163461</v>
      </c>
      <c r="AJ153" s="4">
        <f t="shared" si="245"/>
        <v>-0.43715299993802859</v>
      </c>
      <c r="AK153" s="4">
        <f t="shared" si="246"/>
        <v>0.60227075927836182</v>
      </c>
      <c r="AL153" s="4">
        <f t="shared" si="247"/>
        <v>0.50942082429203595</v>
      </c>
      <c r="AM153" s="4">
        <f t="shared" si="248"/>
        <v>-0.83650048321396042</v>
      </c>
      <c r="AN153" s="4">
        <f t="shared" si="249"/>
        <v>-0.32324177110454855</v>
      </c>
      <c r="AO153" s="4">
        <f t="shared" si="250"/>
        <v>-1.1417484365699977</v>
      </c>
      <c r="AP153" s="4">
        <f t="shared" si="251"/>
        <v>-8.1172841484047353E-3</v>
      </c>
      <c r="AQ153" s="4">
        <f t="shared" si="252"/>
        <v>-0.27861639236922286</v>
      </c>
      <c r="AR153" s="4">
        <f t="shared" si="253"/>
        <v>-1.6567731044835767</v>
      </c>
      <c r="AS153" s="4">
        <f t="shared" si="254"/>
        <v>-1.5074085048758974</v>
      </c>
      <c r="AT153" s="4">
        <f t="shared" si="255"/>
        <v>-1.1385492134526771</v>
      </c>
      <c r="AU153" s="4">
        <f t="shared" si="256"/>
        <v>-1.133249779047631</v>
      </c>
      <c r="AV153" s="4">
        <f t="shared" si="436"/>
        <v>-0.32510520890703276</v>
      </c>
      <c r="AW153" s="4">
        <f t="shared" si="436"/>
        <v>1.2327049600636713</v>
      </c>
      <c r="AY153" s="2">
        <f t="shared" si="308"/>
        <v>45.863398872716346</v>
      </c>
      <c r="AZ153" s="2">
        <f t="shared" si="359"/>
        <v>46.331554284251361</v>
      </c>
      <c r="BA153" s="2">
        <f t="shared" si="360"/>
        <v>46.648120815304345</v>
      </c>
      <c r="BB153" s="2">
        <f t="shared" si="361"/>
        <v>47.357446657880843</v>
      </c>
      <c r="BC153" s="2">
        <f t="shared" si="362"/>
        <v>48.739348521134481</v>
      </c>
      <c r="BD153" s="2">
        <f t="shared" si="363"/>
        <v>49.855301252985399</v>
      </c>
      <c r="BE153" s="2">
        <f t="shared" si="364"/>
        <v>47.726268087379836</v>
      </c>
      <c r="BF153" s="2">
        <f t="shared" si="365"/>
        <v>46.849839240753631</v>
      </c>
      <c r="BG153" s="2">
        <f t="shared" si="366"/>
        <v>46.288814305890291</v>
      </c>
      <c r="BH153" s="2">
        <f t="shared" si="367"/>
        <v>46.154410218997519</v>
      </c>
      <c r="BI153" s="2">
        <f t="shared" si="368"/>
        <v>45.984628740122979</v>
      </c>
      <c r="BJ153" s="2">
        <f t="shared" si="369"/>
        <v>47.659083143566185</v>
      </c>
      <c r="BK153" s="2">
        <f t="shared" si="370"/>
        <v>50.130148612148496</v>
      </c>
      <c r="BL153" s="2">
        <f t="shared" si="371"/>
        <v>51.284643396866329</v>
      </c>
      <c r="BM153" s="2">
        <f t="shared" si="372"/>
        <v>51.224734336879671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76.912279393890287</v>
      </c>
      <c r="DL153" s="2">
        <f t="shared" si="437"/>
        <v>94.319559625097909</v>
      </c>
      <c r="DM153" s="2">
        <f t="shared" si="437"/>
        <v>97.424558139534895</v>
      </c>
      <c r="DN153" s="2">
        <f t="shared" si="437"/>
        <v>110.02216701902748</v>
      </c>
      <c r="DO153" s="2">
        <f t="shared" si="437"/>
        <v>86.492227272727263</v>
      </c>
      <c r="DP153" s="2">
        <f t="shared" si="437"/>
        <v>89.060877378435549</v>
      </c>
      <c r="DQ153" s="2">
        <f t="shared" si="437"/>
        <v>79.392429737335817</v>
      </c>
      <c r="DR153" s="2">
        <f t="shared" si="437"/>
        <v>85.334941275797377</v>
      </c>
      <c r="DS153" s="2">
        <f t="shared" si="437"/>
        <v>95.792268118466893</v>
      </c>
      <c r="DT153" s="2">
        <f t="shared" si="437"/>
        <v>97.220212195121945</v>
      </c>
      <c r="DU153" s="2">
        <f t="shared" si="437"/>
        <v>84.434655816135077</v>
      </c>
      <c r="DV153" s="2">
        <f t="shared" si="437"/>
        <v>84.948966928420433</v>
      </c>
      <c r="DW153" s="2">
        <f t="shared" si="437"/>
        <v>88.009395323895319</v>
      </c>
      <c r="DX153" s="2">
        <f t="shared" si="437"/>
        <v>74.754984033613454</v>
      </c>
      <c r="DY153" s="2">
        <f t="shared" si="437"/>
        <v>68.380181818181825</v>
      </c>
      <c r="EA153" s="2">
        <f t="shared" si="440"/>
        <v>45.841531855090565</v>
      </c>
      <c r="EB153" s="2">
        <f t="shared" si="290"/>
        <v>46.297368432588314</v>
      </c>
      <c r="EC153" s="2">
        <f t="shared" si="291"/>
        <v>46.596694468329034</v>
      </c>
      <c r="ED153" s="2">
        <f t="shared" si="292"/>
        <v>47.30166866678826</v>
      </c>
      <c r="EE153" s="2">
        <f t="shared" si="293"/>
        <v>48.71071521647395</v>
      </c>
      <c r="EF153" s="2">
        <f t="shared" si="294"/>
        <v>49.833521692504092</v>
      </c>
      <c r="EG153" s="2">
        <f t="shared" si="295"/>
        <v>47.682972101808289</v>
      </c>
      <c r="EH153" s="2">
        <f t="shared" si="296"/>
        <v>46.766467192276252</v>
      </c>
      <c r="EI153" s="2">
        <f t="shared" si="297"/>
        <v>46.242438112561047</v>
      </c>
      <c r="EJ153" s="2">
        <f t="shared" si="298"/>
        <v>46.094790753739176</v>
      </c>
      <c r="EK153" s="2">
        <f t="shared" si="299"/>
        <v>45.922377514518843</v>
      </c>
      <c r="EL153" s="2">
        <f t="shared" si="300"/>
        <v>47.634872420705122</v>
      </c>
      <c r="EM153" s="2">
        <f t="shared" si="301"/>
        <v>50.085147229808769</v>
      </c>
      <c r="EN153" s="2">
        <f t="shared" si="302"/>
        <v>51.266465566242083</v>
      </c>
      <c r="EO153" s="2">
        <f t="shared" si="303"/>
        <v>51.225558418929502</v>
      </c>
      <c r="EQ153" s="2">
        <f t="shared" si="304"/>
        <v>46.101733033744601</v>
      </c>
      <c r="ER153" s="2">
        <f t="shared" si="438"/>
        <v>46.531544972567914</v>
      </c>
      <c r="ES153" s="2">
        <f t="shared" si="438"/>
        <v>47.122012466655974</v>
      </c>
      <c r="ET153" s="2">
        <f t="shared" si="438"/>
        <v>47.804424651247018</v>
      </c>
      <c r="EU153" s="2">
        <f t="shared" si="438"/>
        <v>48.880747566702951</v>
      </c>
      <c r="EV153" s="2">
        <f t="shared" si="438"/>
        <v>49.8668998972067</v>
      </c>
      <c r="EW153" s="2">
        <f t="shared" si="438"/>
        <v>48.082307625844635</v>
      </c>
      <c r="EX153" s="2">
        <f t="shared" si="438"/>
        <v>47.744492603623065</v>
      </c>
      <c r="EY153" s="2">
        <f t="shared" si="438"/>
        <v>46.515869015576143</v>
      </c>
      <c r="EZ153" s="2">
        <f t="shared" si="438"/>
        <v>46.511653428438834</v>
      </c>
      <c r="FA153" s="2">
        <f t="shared" si="438"/>
        <v>46.523362178258715</v>
      </c>
      <c r="FB153" s="2">
        <f t="shared" si="438"/>
        <v>47.691304138486629</v>
      </c>
      <c r="FC153" s="2">
        <f t="shared" si="438"/>
        <v>50.445321426299486</v>
      </c>
      <c r="FD153" s="2">
        <f t="shared" si="438"/>
        <v>51.299632697381121</v>
      </c>
      <c r="FE153" s="2">
        <f t="shared" si="438"/>
        <v>50.759973732678787</v>
      </c>
      <c r="FG153" s="2">
        <f t="shared" si="306"/>
        <v>0.99954274461480774</v>
      </c>
      <c r="FH153" s="2">
        <f t="shared" si="439"/>
        <v>0.99956258463774839</v>
      </c>
      <c r="FI153" s="2">
        <f t="shared" si="439"/>
        <v>0.99952452554993909</v>
      </c>
      <c r="FJ153" s="2">
        <f t="shared" si="439"/>
        <v>0.99953473865155595</v>
      </c>
      <c r="FK153" s="2">
        <f t="shared" si="439"/>
        <v>0.99949337591022447</v>
      </c>
      <c r="FL153" s="2">
        <f t="shared" si="439"/>
        <v>0.99949768279077789</v>
      </c>
      <c r="FM153" s="2">
        <f t="shared" si="439"/>
        <v>0.99940513644919582</v>
      </c>
      <c r="FN153" s="2">
        <f t="shared" si="439"/>
        <v>0.99941283547394288</v>
      </c>
      <c r="FO153" s="2">
        <f t="shared" si="439"/>
        <v>0.99946569314737188</v>
      </c>
      <c r="FP153" s="2">
        <f t="shared" si="439"/>
        <v>0.99941639603829957</v>
      </c>
      <c r="FQ153" s="2">
        <f t="shared" si="439"/>
        <v>0.99938408719445548</v>
      </c>
      <c r="FR153" s="2">
        <f t="shared" si="439"/>
        <v>0.9994377361280109</v>
      </c>
      <c r="FS153" s="2">
        <f t="shared" si="439"/>
        <v>0.99925223958194109</v>
      </c>
      <c r="FT153" s="2">
        <f t="shared" si="439"/>
        <v>0.99927875453762438</v>
      </c>
      <c r="FU153" s="2">
        <f t="shared" si="439"/>
        <v>0.9992084694528478</v>
      </c>
      <c r="FW153" s="2">
        <f t="shared" si="324"/>
        <v>2.9437802823717978E-2</v>
      </c>
      <c r="FX153" s="2">
        <f t="shared" si="376"/>
        <v>5.6283210553902126E-2</v>
      </c>
      <c r="FY153" s="2">
        <f t="shared" si="377"/>
        <v>5.189046736506546E-2</v>
      </c>
      <c r="FZ153" s="2">
        <f t="shared" si="378"/>
        <v>5.2901543246203449E-2</v>
      </c>
      <c r="GA153" s="2">
        <f t="shared" si="379"/>
        <v>5.582632064956454E-2</v>
      </c>
      <c r="GB153" s="2">
        <f t="shared" si="380"/>
        <v>6.2165855428150223E-2</v>
      </c>
      <c r="GC153" s="2">
        <f t="shared" si="381"/>
        <v>6.1184601764047837E-2</v>
      </c>
      <c r="GD153" s="2">
        <f t="shared" si="382"/>
        <v>6.2090420112662741E-2</v>
      </c>
      <c r="GE153" s="2">
        <f t="shared" si="383"/>
        <v>7.2783944283853833E-2</v>
      </c>
      <c r="GF153" s="2">
        <f t="shared" si="384"/>
        <v>7.1444311446209344E-2</v>
      </c>
      <c r="GG153" s="2">
        <f t="shared" si="385"/>
        <v>6.4113150554803794E-2</v>
      </c>
      <c r="GH153" s="2">
        <f t="shared" si="386"/>
        <v>5.7243616362991509E-2</v>
      </c>
      <c r="GI153" s="2">
        <f t="shared" si="387"/>
        <v>4.6208559337366485E-2</v>
      </c>
      <c r="GJ153" s="2">
        <f t="shared" si="388"/>
        <v>3.7291234401308937E-2</v>
      </c>
      <c r="GK153" s="2">
        <f t="shared" si="389"/>
        <v>3.0934201490195119E-2</v>
      </c>
      <c r="GM153" s="86">
        <f t="shared" si="325"/>
        <v>1.6657219562376888E-95</v>
      </c>
      <c r="GN153" s="86">
        <f t="shared" si="390"/>
        <v>6.3017429648376188E-107</v>
      </c>
      <c r="GO153" s="86">
        <f t="shared" si="391"/>
        <v>3.7487546248412766E-126</v>
      </c>
      <c r="GP153" s="86">
        <f t="shared" si="392"/>
        <v>8.2785220737926168E-172</v>
      </c>
      <c r="GQ153" s="86">
        <f t="shared" si="393"/>
        <v>3.6124171875065701E-165</v>
      </c>
      <c r="GR153" s="86">
        <f t="shared" si="394"/>
        <v>5.2906055166617959E-232</v>
      </c>
      <c r="GS153" s="86">
        <f t="shared" si="395"/>
        <v>9.4694004832265963E-204</v>
      </c>
      <c r="GT153" s="86">
        <f t="shared" si="396"/>
        <v>7.8836232712349256E-213</v>
      </c>
      <c r="GU153" s="86">
        <f t="shared" si="397"/>
        <v>4.8070698318776201E-208</v>
      </c>
      <c r="GV153" s="86">
        <f t="shared" si="398"/>
        <v>3.6853603943121925E-252</v>
      </c>
      <c r="GW153" s="86">
        <f t="shared" si="399"/>
        <v>7.5792695582527224E-224</v>
      </c>
      <c r="GX153" s="86">
        <f t="shared" si="400"/>
        <v>5.2859695490659163E-192</v>
      </c>
      <c r="GY153" s="86">
        <f t="shared" si="401"/>
        <v>5.4782215345773574E-103</v>
      </c>
      <c r="GZ153" s="86">
        <f t="shared" si="402"/>
        <v>8.1081215582873208E-110</v>
      </c>
      <c r="HA153" s="86">
        <f t="shared" si="403"/>
        <v>1.8634656750685997E-125</v>
      </c>
      <c r="HC153" s="86">
        <f t="shared" si="326"/>
        <v>7.4739949918251295E-32</v>
      </c>
      <c r="HD153" s="86">
        <f t="shared" si="404"/>
        <v>9.6229467698356689E-48</v>
      </c>
      <c r="HE153" s="86">
        <f t="shared" si="405"/>
        <v>7.1042960521186882E-56</v>
      </c>
      <c r="HF153" s="86">
        <f t="shared" si="406"/>
        <v>2.6962354978957875E-80</v>
      </c>
      <c r="HG153" s="86">
        <f t="shared" si="407"/>
        <v>6.8321367346063946E-67</v>
      </c>
      <c r="HH153" s="86">
        <f t="shared" si="408"/>
        <v>1.552956824383358E-88</v>
      </c>
      <c r="HI153" s="86">
        <f t="shared" si="409"/>
        <v>7.5892838124775834E-87</v>
      </c>
      <c r="HJ153" s="86">
        <f t="shared" si="410"/>
        <v>5.3213200744890048E-48</v>
      </c>
      <c r="HK153" s="86">
        <f t="shared" si="411"/>
        <v>2.1514474733051287E-126</v>
      </c>
      <c r="HL153" s="86">
        <f t="shared" si="412"/>
        <v>2.912394266898124E-62</v>
      </c>
      <c r="HM153" s="86">
        <f t="shared" si="413"/>
        <v>4.1556290945994003E-101</v>
      </c>
      <c r="HN153" s="86">
        <f t="shared" si="414"/>
        <v>3.7253584004363961E-74</v>
      </c>
      <c r="HO153" s="86">
        <f t="shared" si="415"/>
        <v>1.1542789387218788E-34</v>
      </c>
      <c r="HP153" s="86">
        <f t="shared" si="416"/>
        <v>5.9719733566691414E-49</v>
      </c>
      <c r="HQ153" s="86">
        <f t="shared" si="417"/>
        <v>2.5248694968835027E-49</v>
      </c>
      <c r="HS153" s="86">
        <f t="shared" si="327"/>
        <v>0.40590623692024197</v>
      </c>
      <c r="HT153" s="86">
        <f t="shared" si="418"/>
        <v>0.50277213257012277</v>
      </c>
      <c r="HU153" s="86">
        <f t="shared" si="419"/>
        <v>0.50265201770646251</v>
      </c>
      <c r="HV153" s="86">
        <f t="shared" si="420"/>
        <v>0.50070412286114929</v>
      </c>
      <c r="HW153" s="86">
        <f t="shared" si="421"/>
        <v>0.468274571713576</v>
      </c>
      <c r="HX153" s="86">
        <f t="shared" si="422"/>
        <v>0.46816354229343732</v>
      </c>
      <c r="HY153" s="86">
        <f t="shared" si="423"/>
        <v>0.47350117112904572</v>
      </c>
      <c r="HZ153" s="86">
        <f t="shared" si="424"/>
        <v>0.443125122757007</v>
      </c>
      <c r="IA153" s="86">
        <f t="shared" si="425"/>
        <v>0.35514029242798989</v>
      </c>
      <c r="IB153" s="86">
        <f t="shared" si="426"/>
        <v>0.35539842247234155</v>
      </c>
      <c r="IC153" s="86">
        <f t="shared" si="427"/>
        <v>0.43676510928246487</v>
      </c>
      <c r="ID153" s="86">
        <f t="shared" si="428"/>
        <v>0.49235763184688219</v>
      </c>
      <c r="IE153" s="86">
        <f t="shared" si="429"/>
        <v>0.47056970406562287</v>
      </c>
      <c r="IF153" s="86">
        <f t="shared" si="430"/>
        <v>0.40591007991619094</v>
      </c>
      <c r="IG153" s="86">
        <f t="shared" si="431"/>
        <v>0.31632404881025145</v>
      </c>
      <c r="II153" s="86">
        <f t="shared" si="328"/>
        <v>3.8847314532550199E-17</v>
      </c>
      <c r="IJ153" s="86">
        <f t="shared" si="329"/>
        <v>1.7786029496014051E-10</v>
      </c>
      <c r="IK153" s="86">
        <f t="shared" si="330"/>
        <v>6.121489882103186E-12</v>
      </c>
      <c r="IL153" s="86">
        <f t="shared" si="331"/>
        <v>5.2167764842647382E-12</v>
      </c>
      <c r="IM153" s="86">
        <f t="shared" si="332"/>
        <v>4.5926914127182528E-13</v>
      </c>
      <c r="IN153" s="86">
        <f t="shared" si="333"/>
        <v>6.7422285609289748E-12</v>
      </c>
      <c r="IO153" s="86">
        <f t="shared" si="334"/>
        <v>5.1978544535732928E-14</v>
      </c>
      <c r="IP153" s="86">
        <f t="shared" si="335"/>
        <v>4.1047027882401957E-18</v>
      </c>
      <c r="IQ153" s="86">
        <f t="shared" si="336"/>
        <v>7.5368206063340795E-12</v>
      </c>
      <c r="IR153" s="86">
        <f t="shared" si="337"/>
        <v>2.3387083901898701E-13</v>
      </c>
      <c r="IS153" s="86">
        <f t="shared" si="338"/>
        <v>6.1358729849651958E-15</v>
      </c>
      <c r="IT153" s="86">
        <f t="shared" si="339"/>
        <v>5.2535091582577101E-14</v>
      </c>
      <c r="IU153" s="86">
        <f t="shared" si="340"/>
        <v>1.0064983593200509E-20</v>
      </c>
      <c r="IV153" s="86">
        <f t="shared" si="341"/>
        <v>4.8795198599041273E-17</v>
      </c>
      <c r="IW153" s="86">
        <f t="shared" si="342"/>
        <v>2.9347290590795108E-17</v>
      </c>
      <c r="IY153" s="86">
        <f t="shared" si="343"/>
        <v>0.40590623692024203</v>
      </c>
      <c r="IZ153" s="86">
        <f t="shared" si="344"/>
        <v>0.50277213274798305</v>
      </c>
      <c r="JA153" s="86">
        <f t="shared" si="345"/>
        <v>0.50265201771258394</v>
      </c>
      <c r="JB153" s="86">
        <f t="shared" si="346"/>
        <v>0.50070412286636612</v>
      </c>
      <c r="JC153" s="86">
        <f t="shared" si="347"/>
        <v>0.46827457171403525</v>
      </c>
      <c r="JD153" s="86">
        <f t="shared" si="348"/>
        <v>0.46816354230017954</v>
      </c>
      <c r="JE153" s="86">
        <f t="shared" si="349"/>
        <v>0.47350117112909768</v>
      </c>
      <c r="JF153" s="86">
        <f t="shared" si="350"/>
        <v>0.443125122757007</v>
      </c>
      <c r="JG153" s="86">
        <f t="shared" si="351"/>
        <v>0.35514029243552669</v>
      </c>
      <c r="JH153" s="86">
        <f t="shared" si="352"/>
        <v>0.35539842247257541</v>
      </c>
      <c r="JI153" s="86">
        <f t="shared" si="353"/>
        <v>0.43676510928247103</v>
      </c>
      <c r="JJ153" s="86">
        <f t="shared" si="354"/>
        <v>0.49235763184693471</v>
      </c>
      <c r="JK153" s="86">
        <f t="shared" si="355"/>
        <v>0.47056970406562287</v>
      </c>
      <c r="JL153" s="86">
        <f t="shared" si="356"/>
        <v>0.40591007991619099</v>
      </c>
      <c r="JM153" s="86">
        <f t="shared" si="357"/>
        <v>0.3163240488102515</v>
      </c>
    </row>
    <row r="154" spans="2:273" x14ac:dyDescent="0.25">
      <c r="B154" s="2">
        <v>127</v>
      </c>
      <c r="C154" s="37">
        <v>45.52</v>
      </c>
      <c r="D154" s="37">
        <v>48.21</v>
      </c>
      <c r="E154" s="37">
        <v>49.918999999999997</v>
      </c>
      <c r="F154" s="37">
        <v>50.918999999999997</v>
      </c>
      <c r="G154" s="37">
        <v>52.21</v>
      </c>
      <c r="H154" s="37">
        <v>54.387</v>
      </c>
      <c r="I154" s="37">
        <v>51.371000000000002</v>
      </c>
      <c r="J154" s="37">
        <v>55.435000000000002</v>
      </c>
      <c r="K154" s="37">
        <v>47.177</v>
      </c>
      <c r="L154" s="37">
        <v>48.694000000000003</v>
      </c>
      <c r="M154" s="37">
        <v>51.274000000000001</v>
      </c>
      <c r="N154" s="37">
        <v>59.8</v>
      </c>
      <c r="O154" s="37">
        <v>72.683000000000007</v>
      </c>
      <c r="P154" s="37">
        <v>89.95</v>
      </c>
      <c r="Q154" s="37">
        <v>126.82</v>
      </c>
      <c r="S154" s="4">
        <f t="shared" si="229"/>
        <v>45.724049948752722</v>
      </c>
      <c r="T154" s="4">
        <f t="shared" si="230"/>
        <v>47.899137362430615</v>
      </c>
      <c r="U154" s="4">
        <f t="shared" si="231"/>
        <v>50.730836229689032</v>
      </c>
      <c r="V154" s="4">
        <f t="shared" si="232"/>
        <v>51.170538941821128</v>
      </c>
      <c r="W154" s="4">
        <f t="shared" si="233"/>
        <v>53.072655763413941</v>
      </c>
      <c r="X154" s="4">
        <f t="shared" si="234"/>
        <v>55.772590605735687</v>
      </c>
      <c r="Y154" s="4">
        <f t="shared" si="235"/>
        <v>53.936867523219576</v>
      </c>
      <c r="Z154" s="4">
        <f t="shared" si="236"/>
        <v>52.317146419208157</v>
      </c>
      <c r="AA154" s="4">
        <f t="shared" si="237"/>
        <v>49.527922792295605</v>
      </c>
      <c r="AB154" s="4">
        <f t="shared" si="238"/>
        <v>49.572905978823151</v>
      </c>
      <c r="AC154" s="4">
        <f t="shared" si="239"/>
        <v>52.616914343733995</v>
      </c>
      <c r="AD154" s="4">
        <f t="shared" si="240"/>
        <v>60.877755417427636</v>
      </c>
      <c r="AE154" s="4">
        <f t="shared" si="241"/>
        <v>73.136826935800045</v>
      </c>
      <c r="AF154" s="4">
        <f t="shared" si="242"/>
        <v>92.351848624901152</v>
      </c>
      <c r="AG154" s="4">
        <f t="shared" si="243"/>
        <v>127.02690312611969</v>
      </c>
      <c r="AI154" s="4">
        <f t="shared" si="244"/>
        <v>-0.20404994875271854</v>
      </c>
      <c r="AJ154" s="4">
        <f t="shared" si="245"/>
        <v>0.31086263756938592</v>
      </c>
      <c r="AK154" s="4">
        <f t="shared" si="246"/>
        <v>-0.81183622968903535</v>
      </c>
      <c r="AL154" s="4">
        <f t="shared" si="247"/>
        <v>-0.25153894182113135</v>
      </c>
      <c r="AM154" s="4">
        <f t="shared" si="248"/>
        <v>-0.86265576341394024</v>
      </c>
      <c r="AN154" s="4">
        <f t="shared" si="249"/>
        <v>-1.3855906057356862</v>
      </c>
      <c r="AO154" s="4">
        <f t="shared" si="250"/>
        <v>-2.5658675232195733</v>
      </c>
      <c r="AP154" s="4">
        <f t="shared" si="251"/>
        <v>3.117853580791845</v>
      </c>
      <c r="AQ154" s="4">
        <f t="shared" si="252"/>
        <v>-2.3509227922956057</v>
      </c>
      <c r="AR154" s="4">
        <f t="shared" si="253"/>
        <v>-0.87890597882314836</v>
      </c>
      <c r="AS154" s="4">
        <f t="shared" si="254"/>
        <v>-1.3429143437339945</v>
      </c>
      <c r="AT154" s="4">
        <f t="shared" si="255"/>
        <v>-1.0777554174276389</v>
      </c>
      <c r="AU154" s="4">
        <f t="shared" si="256"/>
        <v>-0.45382693580003775</v>
      </c>
      <c r="AV154" s="4">
        <f t="shared" si="436"/>
        <v>-2.4018486249011488</v>
      </c>
      <c r="AW154" s="4">
        <f t="shared" si="436"/>
        <v>-0.2069031261196983</v>
      </c>
      <c r="AY154" s="2">
        <f t="shared" si="308"/>
        <v>45.724049948752722</v>
      </c>
      <c r="AZ154" s="2">
        <f t="shared" si="359"/>
        <v>46.169412569005516</v>
      </c>
      <c r="BA154" s="2">
        <f t="shared" si="360"/>
        <v>46.477848382764535</v>
      </c>
      <c r="BB154" s="2">
        <f t="shared" si="361"/>
        <v>47.185913468777919</v>
      </c>
      <c r="BC154" s="2">
        <f t="shared" si="362"/>
        <v>48.573460232467994</v>
      </c>
      <c r="BD154" s="2">
        <f t="shared" si="363"/>
        <v>49.702371856452189</v>
      </c>
      <c r="BE154" s="2">
        <f t="shared" si="364"/>
        <v>47.552551960042372</v>
      </c>
      <c r="BF154" s="2">
        <f t="shared" si="365"/>
        <v>46.630966312812191</v>
      </c>
      <c r="BG154" s="2">
        <f t="shared" si="366"/>
        <v>46.122896812175796</v>
      </c>
      <c r="BH154" s="2">
        <f t="shared" si="367"/>
        <v>45.98449354298517</v>
      </c>
      <c r="BI154" s="2">
        <f t="shared" si="368"/>
        <v>45.796544095644656</v>
      </c>
      <c r="BJ154" s="2">
        <f t="shared" si="369"/>
        <v>47.502096026632479</v>
      </c>
      <c r="BK154" s="2">
        <f t="shared" si="370"/>
        <v>49.951377318607108</v>
      </c>
      <c r="BL154" s="2">
        <f t="shared" si="371"/>
        <v>51.130133642887465</v>
      </c>
      <c r="BM154" s="2">
        <f t="shared" si="372"/>
        <v>51.113662135982679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77.049240742241309</v>
      </c>
      <c r="DL154" s="2">
        <f t="shared" si="437"/>
        <v>94.596350079680192</v>
      </c>
      <c r="DM154" s="2">
        <f t="shared" si="437"/>
        <v>97.730013289036549</v>
      </c>
      <c r="DN154" s="2">
        <f t="shared" si="437"/>
        <v>110.43182331621867</v>
      </c>
      <c r="DO154" s="2">
        <f t="shared" si="437"/>
        <v>86.681361220175162</v>
      </c>
      <c r="DP154" s="2">
        <f t="shared" si="437"/>
        <v>89.254173663545771</v>
      </c>
      <c r="DQ154" s="2">
        <f t="shared" si="437"/>
        <v>79.524680769230756</v>
      </c>
      <c r="DR154" s="2">
        <f t="shared" si="437"/>
        <v>85.525357692307693</v>
      </c>
      <c r="DS154" s="2">
        <f t="shared" si="437"/>
        <v>96.065423693379785</v>
      </c>
      <c r="DT154" s="2">
        <f t="shared" si="437"/>
        <v>97.527150000000006</v>
      </c>
      <c r="DU154" s="2">
        <f t="shared" si="437"/>
        <v>84.636360600375227</v>
      </c>
      <c r="DV154" s="2">
        <f t="shared" si="437"/>
        <v>85.154914225309597</v>
      </c>
      <c r="DW154" s="2">
        <f t="shared" si="437"/>
        <v>88.234718361218356</v>
      </c>
      <c r="DX154" s="2">
        <f t="shared" si="437"/>
        <v>74.875295798319328</v>
      </c>
      <c r="DY154" s="2">
        <f t="shared" si="437"/>
        <v>68.477090909090904</v>
      </c>
      <c r="EA154" s="2">
        <f t="shared" si="440"/>
        <v>45.701872267332917</v>
      </c>
      <c r="EB154" s="2">
        <f t="shared" si="290"/>
        <v>46.134609482335968</v>
      </c>
      <c r="EC154" s="2">
        <f t="shared" si="291"/>
        <v>46.423656205216396</v>
      </c>
      <c r="ED154" s="2">
        <f t="shared" si="292"/>
        <v>47.128254036111613</v>
      </c>
      <c r="EE154" s="2">
        <f t="shared" si="293"/>
        <v>48.544654418094339</v>
      </c>
      <c r="EF154" s="2">
        <f t="shared" si="294"/>
        <v>49.681737184023333</v>
      </c>
      <c r="EG154" s="2">
        <f t="shared" si="295"/>
        <v>47.506846234827862</v>
      </c>
      <c r="EH154" s="2">
        <f t="shared" si="296"/>
        <v>46.540473230229097</v>
      </c>
      <c r="EI154" s="2">
        <f t="shared" si="297"/>
        <v>46.075485796371083</v>
      </c>
      <c r="EJ154" s="2">
        <f t="shared" si="298"/>
        <v>45.922474637562317</v>
      </c>
      <c r="EK154" s="2">
        <f t="shared" si="299"/>
        <v>45.730307988567731</v>
      </c>
      <c r="EL154" s="2">
        <f t="shared" si="300"/>
        <v>47.478908147624111</v>
      </c>
      <c r="EM154" s="2">
        <f t="shared" si="301"/>
        <v>49.905650850954089</v>
      </c>
      <c r="EN154" s="2">
        <f t="shared" si="302"/>
        <v>51.112945221384621</v>
      </c>
      <c r="EO154" s="2">
        <f t="shared" si="303"/>
        <v>51.11762116098425</v>
      </c>
      <c r="EQ154" s="2">
        <f t="shared" si="304"/>
        <v>45.984742988413203</v>
      </c>
      <c r="ER154" s="2">
        <f t="shared" si="438"/>
        <v>46.386639714672384</v>
      </c>
      <c r="ES154" s="2">
        <f t="shared" si="438"/>
        <v>46.987884824590907</v>
      </c>
      <c r="ET154" s="2">
        <f t="shared" si="438"/>
        <v>47.661899827455194</v>
      </c>
      <c r="EU154" s="2">
        <f t="shared" si="438"/>
        <v>48.728348227852734</v>
      </c>
      <c r="EV154" s="2">
        <f t="shared" si="438"/>
        <v>49.718707414525142</v>
      </c>
      <c r="EW154" s="2">
        <f t="shared" si="438"/>
        <v>47.931689298221272</v>
      </c>
      <c r="EX154" s="2">
        <f t="shared" si="438"/>
        <v>47.569142309786649</v>
      </c>
      <c r="EY154" s="2">
        <f t="shared" si="438"/>
        <v>46.366340476016106</v>
      </c>
      <c r="EZ154" s="2">
        <f t="shared" si="438"/>
        <v>46.366566686667298</v>
      </c>
      <c r="FA154" s="2">
        <f t="shared" si="438"/>
        <v>46.365528598496752</v>
      </c>
      <c r="FB154" s="2">
        <f t="shared" si="438"/>
        <v>47.54085807472002</v>
      </c>
      <c r="FC154" s="2">
        <f t="shared" si="438"/>
        <v>50.293932813006457</v>
      </c>
      <c r="FD154" s="2">
        <f t="shared" si="438"/>
        <v>51.151159501238887</v>
      </c>
      <c r="FE154" s="2">
        <f t="shared" si="438"/>
        <v>50.629965142920696</v>
      </c>
      <c r="FG154" s="2">
        <f t="shared" si="306"/>
        <v>0.99958296135341906</v>
      </c>
      <c r="FH154" s="2">
        <f t="shared" si="439"/>
        <v>0.9996010570938868</v>
      </c>
      <c r="FI154" s="2">
        <f t="shared" si="439"/>
        <v>0.99956634400501621</v>
      </c>
      <c r="FJ154" s="2">
        <f t="shared" si="439"/>
        <v>0.99957565923544234</v>
      </c>
      <c r="FK154" s="2">
        <f t="shared" si="439"/>
        <v>0.99953793274087577</v>
      </c>
      <c r="FL154" s="2">
        <f t="shared" si="439"/>
        <v>0.99954186101135234</v>
      </c>
      <c r="FM154" s="2">
        <f t="shared" si="439"/>
        <v>0.99945744959580263</v>
      </c>
      <c r="FN154" s="2">
        <f t="shared" si="439"/>
        <v>0.99946447192016696</v>
      </c>
      <c r="FO154" s="2">
        <f t="shared" si="439"/>
        <v>0.99951268344854494</v>
      </c>
      <c r="FP154" s="2">
        <f t="shared" si="439"/>
        <v>0.99946771952799796</v>
      </c>
      <c r="FQ154" s="2">
        <f t="shared" si="439"/>
        <v>0.99943825040198375</v>
      </c>
      <c r="FR154" s="2">
        <f t="shared" si="439"/>
        <v>0.99948718388355129</v>
      </c>
      <c r="FS154" s="2">
        <f t="shared" si="439"/>
        <v>0.99931798952073803</v>
      </c>
      <c r="FT154" s="2">
        <f t="shared" si="439"/>
        <v>0.99934217457370289</v>
      </c>
      <c r="FU154" s="2">
        <f t="shared" si="439"/>
        <v>0.99927806528137209</v>
      </c>
      <c r="FW154" s="2">
        <f t="shared" si="324"/>
        <v>3.2186495874819331E-2</v>
      </c>
      <c r="FX154" s="2">
        <f t="shared" si="376"/>
        <v>6.1380013409207228E-2</v>
      </c>
      <c r="FY154" s="2">
        <f t="shared" si="377"/>
        <v>5.6613342749918451E-2</v>
      </c>
      <c r="FZ154" s="2">
        <f t="shared" si="378"/>
        <v>5.7710841495107974E-2</v>
      </c>
      <c r="GA154" s="2">
        <f t="shared" si="379"/>
        <v>6.0884418502189591E-2</v>
      </c>
      <c r="GB154" s="2">
        <f t="shared" si="380"/>
        <v>6.77571215490472E-2</v>
      </c>
      <c r="GC154" s="2">
        <f t="shared" si="381"/>
        <v>6.6693889079958532E-2</v>
      </c>
      <c r="GD154" s="2">
        <f t="shared" si="382"/>
        <v>6.7675391093266785E-2</v>
      </c>
      <c r="GE154" s="2">
        <f t="shared" si="383"/>
        <v>7.9249512813127504E-2</v>
      </c>
      <c r="GF154" s="2">
        <f t="shared" si="384"/>
        <v>7.7800862530766554E-2</v>
      </c>
      <c r="GG154" s="2">
        <f t="shared" si="385"/>
        <v>6.9866510891068698E-2</v>
      </c>
      <c r="GH154" s="2">
        <f t="shared" si="386"/>
        <v>6.242163743514715E-2</v>
      </c>
      <c r="GI154" s="2">
        <f t="shared" si="387"/>
        <v>5.0441802259244974E-2</v>
      </c>
      <c r="GJ154" s="2">
        <f t="shared" si="388"/>
        <v>4.0742442633774419E-2</v>
      </c>
      <c r="GK154" s="2">
        <f t="shared" si="389"/>
        <v>3.3817749189658186E-2</v>
      </c>
      <c r="GM154" s="86">
        <f t="shared" si="325"/>
        <v>1.4723626945259862E-98</v>
      </c>
      <c r="GN154" s="86">
        <f t="shared" si="390"/>
        <v>2.2460739403690786E-110</v>
      </c>
      <c r="GO154" s="86">
        <f t="shared" si="391"/>
        <v>3.0738869221420674E-130</v>
      </c>
      <c r="GP154" s="86">
        <f t="shared" si="392"/>
        <v>2.3136573136798377E-177</v>
      </c>
      <c r="GQ154" s="86">
        <f t="shared" si="393"/>
        <v>1.7394852103139168E-170</v>
      </c>
      <c r="GR154" s="86">
        <f t="shared" si="394"/>
        <v>1.4758516985457468E-239</v>
      </c>
      <c r="GS154" s="86">
        <f t="shared" si="395"/>
        <v>2.7080654342213045E-210</v>
      </c>
      <c r="GT154" s="86">
        <f t="shared" si="396"/>
        <v>1.1235932674134361E-219</v>
      </c>
      <c r="GU154" s="86">
        <f t="shared" si="397"/>
        <v>1.125846402799466E-214</v>
      </c>
      <c r="GV154" s="86">
        <f t="shared" si="398"/>
        <v>2.9929385380038016E-260</v>
      </c>
      <c r="GW154" s="86">
        <f t="shared" si="399"/>
        <v>4.4753484136644605E-231</v>
      </c>
      <c r="GX154" s="86">
        <f t="shared" si="400"/>
        <v>3.2170142221817441E-198</v>
      </c>
      <c r="GY154" s="86">
        <f t="shared" si="401"/>
        <v>2.7699570508479503E-106</v>
      </c>
      <c r="GZ154" s="86">
        <f t="shared" si="402"/>
        <v>2.5103342499967568E-113</v>
      </c>
      <c r="HA154" s="86">
        <f t="shared" si="403"/>
        <v>1.8072696802103298E-129</v>
      </c>
      <c r="HC154" s="86">
        <f t="shared" si="326"/>
        <v>1.7660669880203899E-33</v>
      </c>
      <c r="HD154" s="86">
        <f t="shared" si="404"/>
        <v>2.8844981766455661E-50</v>
      </c>
      <c r="HE154" s="86">
        <f t="shared" si="405"/>
        <v>7.5496615978813048E-59</v>
      </c>
      <c r="HF154" s="86">
        <f t="shared" si="406"/>
        <v>1.6613242669234427E-84</v>
      </c>
      <c r="HG154" s="86">
        <f t="shared" si="407"/>
        <v>2.4666600125386219E-70</v>
      </c>
      <c r="HH154" s="86">
        <f t="shared" si="408"/>
        <v>3.7688132003165473E-93</v>
      </c>
      <c r="HI154" s="86">
        <f t="shared" si="409"/>
        <v>2.7383474899946152E-91</v>
      </c>
      <c r="HJ154" s="86">
        <f t="shared" si="410"/>
        <v>2.2124408557226679E-50</v>
      </c>
      <c r="HK154" s="86">
        <f t="shared" si="411"/>
        <v>1.1547590816419307E-132</v>
      </c>
      <c r="HL154" s="86">
        <f t="shared" si="412"/>
        <v>2.5869362324757333E-65</v>
      </c>
      <c r="HM154" s="86">
        <f t="shared" si="413"/>
        <v>3.2436493029718623E-106</v>
      </c>
      <c r="HN154" s="86">
        <f t="shared" si="414"/>
        <v>5.9889058059464813E-78</v>
      </c>
      <c r="HO154" s="86">
        <f t="shared" si="415"/>
        <v>1.9050195826685917E-36</v>
      </c>
      <c r="HP154" s="86">
        <f t="shared" si="416"/>
        <v>1.6443927007165993E-51</v>
      </c>
      <c r="HQ154" s="86">
        <f t="shared" si="417"/>
        <v>6.7742863377314189E-52</v>
      </c>
      <c r="HS154" s="86">
        <f t="shared" si="327"/>
        <v>0.46190437809561657</v>
      </c>
      <c r="HT154" s="86">
        <f t="shared" si="418"/>
        <v>0.4854403896448336</v>
      </c>
      <c r="HU154" s="86">
        <f t="shared" si="419"/>
        <v>0.48313564467804532</v>
      </c>
      <c r="HV154" s="86">
        <f t="shared" si="420"/>
        <v>0.47419847459234427</v>
      </c>
      <c r="HW154" s="86">
        <f t="shared" si="421"/>
        <v>0.40887330118828141</v>
      </c>
      <c r="HX154" s="86">
        <f t="shared" si="422"/>
        <v>0.4095265585122882</v>
      </c>
      <c r="HY154" s="86">
        <f t="shared" si="423"/>
        <v>0.41153310872734106</v>
      </c>
      <c r="HZ154" s="86">
        <f t="shared" si="424"/>
        <v>0.35486407111541252</v>
      </c>
      <c r="IA154" s="86">
        <f t="shared" si="425"/>
        <v>0.27051606936274569</v>
      </c>
      <c r="IB154" s="86">
        <f t="shared" si="426"/>
        <v>0.26558375658691158</v>
      </c>
      <c r="IC154" s="86">
        <f t="shared" si="427"/>
        <v>0.35536348003504298</v>
      </c>
      <c r="ID154" s="86">
        <f t="shared" si="428"/>
        <v>0.44717420807337382</v>
      </c>
      <c r="IE154" s="86">
        <f t="shared" si="429"/>
        <v>0.50240426073440769</v>
      </c>
      <c r="IF154" s="86">
        <f t="shared" si="430"/>
        <v>0.47310706433866778</v>
      </c>
      <c r="IG154" s="86">
        <f t="shared" si="431"/>
        <v>0.38700064698879549</v>
      </c>
      <c r="II154" s="86">
        <f t="shared" si="328"/>
        <v>2.5149100026160875E-16</v>
      </c>
      <c r="IJ154" s="86">
        <f t="shared" si="329"/>
        <v>6.788630567094307E-10</v>
      </c>
      <c r="IK154" s="86">
        <f t="shared" si="330"/>
        <v>2.760936179571035E-11</v>
      </c>
      <c r="IL154" s="86">
        <f t="shared" si="331"/>
        <v>2.4011980050865435E-11</v>
      </c>
      <c r="IM154" s="86">
        <f t="shared" si="332"/>
        <v>2.538692526659833E-12</v>
      </c>
      <c r="IN154" s="86">
        <f t="shared" si="333"/>
        <v>3.3548527228451911E-11</v>
      </c>
      <c r="IO154" s="86">
        <f t="shared" si="334"/>
        <v>3.5163915368125591E-13</v>
      </c>
      <c r="IP154" s="86">
        <f t="shared" si="335"/>
        <v>5.2240223249954658E-17</v>
      </c>
      <c r="IQ154" s="86">
        <f t="shared" si="336"/>
        <v>4.1320814034898747E-11</v>
      </c>
      <c r="IR154" s="86">
        <f t="shared" si="337"/>
        <v>1.60968367411294E-12</v>
      </c>
      <c r="IS154" s="86">
        <f t="shared" si="338"/>
        <v>4.9547108143248884E-14</v>
      </c>
      <c r="IT154" s="86">
        <f t="shared" si="339"/>
        <v>3.3868320184511981E-13</v>
      </c>
      <c r="IU154" s="86">
        <f t="shared" si="340"/>
        <v>1.4123050651365799E-19</v>
      </c>
      <c r="IV154" s="86">
        <f t="shared" si="341"/>
        <v>3.5831085179755121E-16</v>
      </c>
      <c r="IW154" s="86">
        <f t="shared" si="342"/>
        <v>1.981310397068395E-16</v>
      </c>
      <c r="IY154" s="86">
        <f t="shared" si="343"/>
        <v>0.46190437809561685</v>
      </c>
      <c r="IZ154" s="86">
        <f t="shared" si="344"/>
        <v>0.48544039032369668</v>
      </c>
      <c r="JA154" s="86">
        <f t="shared" si="345"/>
        <v>0.48313564470565468</v>
      </c>
      <c r="JB154" s="86">
        <f t="shared" si="346"/>
        <v>0.47419847461635622</v>
      </c>
      <c r="JC154" s="86">
        <f t="shared" si="347"/>
        <v>0.4088733011908201</v>
      </c>
      <c r="JD154" s="86">
        <f t="shared" si="348"/>
        <v>0.40952655854583675</v>
      </c>
      <c r="JE154" s="86">
        <f t="shared" si="349"/>
        <v>0.41153310872769272</v>
      </c>
      <c r="JF154" s="86">
        <f t="shared" si="350"/>
        <v>0.35486407111541257</v>
      </c>
      <c r="JG154" s="86">
        <f t="shared" si="351"/>
        <v>0.27051606940406653</v>
      </c>
      <c r="JH154" s="86">
        <f t="shared" si="352"/>
        <v>0.26558375658852124</v>
      </c>
      <c r="JI154" s="86">
        <f t="shared" si="353"/>
        <v>0.35536348003509255</v>
      </c>
      <c r="JJ154" s="86">
        <f t="shared" si="354"/>
        <v>0.4471742080737125</v>
      </c>
      <c r="JK154" s="86">
        <f t="shared" si="355"/>
        <v>0.50240426073440769</v>
      </c>
      <c r="JL154" s="86">
        <f t="shared" si="356"/>
        <v>0.47310706433866812</v>
      </c>
      <c r="JM154" s="86">
        <f t="shared" si="357"/>
        <v>0.38700064698879572</v>
      </c>
    </row>
    <row r="155" spans="2:273" x14ac:dyDescent="0.25">
      <c r="B155" s="2">
        <v>128</v>
      </c>
      <c r="C155" s="37">
        <v>40.880000000000003</v>
      </c>
      <c r="D155" s="37">
        <v>46.887</v>
      </c>
      <c r="E155" s="37">
        <v>48.241999999999997</v>
      </c>
      <c r="F155" s="37">
        <v>50.015999999999998</v>
      </c>
      <c r="G155" s="37">
        <v>49.838999999999999</v>
      </c>
      <c r="H155" s="37">
        <v>52.435000000000002</v>
      </c>
      <c r="I155" s="37">
        <v>51.194000000000003</v>
      </c>
      <c r="J155" s="37">
        <v>50.548000000000002</v>
      </c>
      <c r="K155" s="37">
        <v>46.081000000000003</v>
      </c>
      <c r="L155" s="37">
        <v>46.984000000000002</v>
      </c>
      <c r="M155" s="37">
        <v>48.177</v>
      </c>
      <c r="N155" s="37">
        <v>54.417000000000002</v>
      </c>
      <c r="O155" s="37">
        <v>67.983000000000004</v>
      </c>
      <c r="P155" s="37">
        <v>89.283000000000001</v>
      </c>
      <c r="Q155" s="37">
        <v>132.95099999999999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45.584990790356642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47.343968153684322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49.531980388435088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49.968858033779775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51.341488157990021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53.533032685358577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51.406827966842123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49.429634172129887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47.770775928414452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47.634417683927254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49.46418253726155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56.373526236338677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67.998457790716685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90.530617605069935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132.89801080030773</v>
      </c>
      <c r="AI155" s="4">
        <f t="shared" ref="AI155:AI218" si="456">IF(OR($B155 &lt; C$230, $B155 &gt; C$233), 0, C155-S155)</f>
        <v>-4.7049907903566393</v>
      </c>
      <c r="AJ155" s="4">
        <f t="shared" ref="AJ155:AJ218" si="457">IF(OR($B155 &lt; D$230, $B155 &gt; D$233), 0, D155-T155)</f>
        <v>-0.45696815368432198</v>
      </c>
      <c r="AK155" s="4">
        <f t="shared" ref="AK155:AK218" si="458">IF(OR($B155 &lt; E$230, $B155 &gt; E$233), 0, E155-U155)</f>
        <v>-1.2899803884350902</v>
      </c>
      <c r="AL155" s="4">
        <f t="shared" ref="AL155:AL218" si="459">IF(OR($B155 &lt; F$230, $B155 &gt; F$233), 0, F155-V155)</f>
        <v>4.7141966220223708E-2</v>
      </c>
      <c r="AM155" s="4">
        <f t="shared" ref="AM155:AM218" si="460">IF(OR($B155 &lt; G$230, $B155 &gt; G$233), 0, G155-W155)</f>
        <v>-1.5024881579900224</v>
      </c>
      <c r="AN155" s="4">
        <f t="shared" ref="AN155:AN218" si="461">IF(OR($B155 &lt; H$230, $B155 &gt; H$233), 0, H155-X155)</f>
        <v>-1.0980326853585751</v>
      </c>
      <c r="AO155" s="4">
        <f t="shared" ref="AO155:AO218" si="462">IF(OR($B155 &lt; I$230, $B155 &gt; I$233), 0, I155-Y155)</f>
        <v>-0.21282796684212002</v>
      </c>
      <c r="AP155" s="4">
        <f t="shared" ref="AP155:AP218" si="463">IF(OR($B155 &lt; J$230, $B155 &gt; J$233), 0, J155-Z155)</f>
        <v>1.1183658278701145</v>
      </c>
      <c r="AQ155" s="4">
        <f t="shared" ref="AQ155:AQ218" si="464">IF(OR($B155 &lt; K$230, $B155 &gt; K$233), 0, K155-AA155)</f>
        <v>-1.6897759284144485</v>
      </c>
      <c r="AR155" s="4">
        <f t="shared" ref="AR155:AR218" si="465">IF(OR($B155 &lt; L$230, $B155 &gt; L$233), 0, L155-AB155)</f>
        <v>-0.65041768392725174</v>
      </c>
      <c r="AS155" s="4">
        <f t="shared" ref="AS155:AS218" si="466">IF(OR($B155 &lt; M$230, $B155 &gt; M$233), 0, M155-AC155)</f>
        <v>-1.2871825372615504</v>
      </c>
      <c r="AT155" s="4">
        <f t="shared" ref="AT155:AT218" si="467">IF(OR($B155 &lt; N$230, $B155 &gt; N$233), 0, N155-AD155)</f>
        <v>-1.9565262363386751</v>
      </c>
      <c r="AU155" s="4">
        <f t="shared" ref="AU155:AU218" si="468">IF(OR($B155 &lt; O$230, $B155 &gt; O$233), 0, O155-AE155)</f>
        <v>-1.5457790716681075E-2</v>
      </c>
      <c r="AV155" s="4">
        <f t="shared" ref="AV155:AW170" si="469">IF(OR($B155 &lt; P$230, $B155 &gt; P$233), 0, P155-AF155)</f>
        <v>-1.2476176050699337</v>
      </c>
      <c r="AW155" s="4">
        <f t="shared" si="469"/>
        <v>5.29891996922629E-2</v>
      </c>
      <c r="AY155" s="2">
        <f t="shared" si="308"/>
        <v>45.584990790356642</v>
      </c>
      <c r="AZ155" s="2">
        <f t="shared" si="359"/>
        <v>46.00770017180826</v>
      </c>
      <c r="BA155" s="2">
        <f t="shared" si="360"/>
        <v>46.308336240485851</v>
      </c>
      <c r="BB155" s="2">
        <f t="shared" si="361"/>
        <v>47.015089942293528</v>
      </c>
      <c r="BC155" s="2">
        <f t="shared" si="362"/>
        <v>48.407913355258685</v>
      </c>
      <c r="BD155" s="2">
        <f t="shared" si="363"/>
        <v>49.549625962094041</v>
      </c>
      <c r="BE155" s="2">
        <f t="shared" si="364"/>
        <v>47.3794393853495</v>
      </c>
      <c r="BF155" s="2">
        <f t="shared" si="365"/>
        <v>46.413294489031969</v>
      </c>
      <c r="BG155" s="2">
        <f t="shared" si="366"/>
        <v>45.957532174442854</v>
      </c>
      <c r="BH155" s="2">
        <f t="shared" si="367"/>
        <v>45.815351061918136</v>
      </c>
      <c r="BI155" s="2">
        <f t="shared" si="368"/>
        <v>45.60931536440502</v>
      </c>
      <c r="BJ155" s="2">
        <f t="shared" si="369"/>
        <v>47.34532492110133</v>
      </c>
      <c r="BK155" s="2">
        <f t="shared" si="370"/>
        <v>49.77316672288444</v>
      </c>
      <c r="BL155" s="2">
        <f t="shared" si="371"/>
        <v>50.975771132400112</v>
      </c>
      <c r="BM155" s="2">
        <f t="shared" si="372"/>
        <v>51.002409759653901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77.186202090592332</v>
      </c>
      <c r="DL155" s="2">
        <f t="shared" ref="DL155:DY170" si="501">BP$228*$B155+BP$229</f>
        <v>94.87314053426249</v>
      </c>
      <c r="DM155" s="2">
        <f t="shared" si="501"/>
        <v>98.035468438538217</v>
      </c>
      <c r="DN155" s="2">
        <f t="shared" si="501"/>
        <v>110.84147961340985</v>
      </c>
      <c r="DO155" s="2">
        <f t="shared" si="501"/>
        <v>86.870495167623062</v>
      </c>
      <c r="DP155" s="2">
        <f t="shared" si="501"/>
        <v>89.447469948656021</v>
      </c>
      <c r="DQ155" s="2">
        <f t="shared" si="501"/>
        <v>79.656931801125694</v>
      </c>
      <c r="DR155" s="2">
        <f t="shared" si="501"/>
        <v>85.71577410881801</v>
      </c>
      <c r="DS155" s="2">
        <f t="shared" si="501"/>
        <v>96.338579268292676</v>
      </c>
      <c r="DT155" s="2">
        <f t="shared" si="501"/>
        <v>97.834087804878038</v>
      </c>
      <c r="DU155" s="2">
        <f t="shared" si="501"/>
        <v>84.838065384615376</v>
      </c>
      <c r="DV155" s="2">
        <f t="shared" si="501"/>
        <v>85.360861522198746</v>
      </c>
      <c r="DW155" s="2">
        <f t="shared" si="501"/>
        <v>88.460041398541392</v>
      </c>
      <c r="DX155" s="2">
        <f t="shared" si="501"/>
        <v>74.995607563025217</v>
      </c>
      <c r="DY155" s="2">
        <f t="shared" si="501"/>
        <v>68.573999999999998</v>
      </c>
      <c r="EA155" s="2">
        <f t="shared" si="440"/>
        <v>45.562212679575268</v>
      </c>
      <c r="EB155" s="2">
        <f t="shared" ref="EB155:EB218" si="502">CF$228*$B155+CF$229</f>
        <v>45.971850532083621</v>
      </c>
      <c r="EC155" s="2">
        <f t="shared" ref="EC155:EC218" si="503">CG$228*$B155+CG$229</f>
        <v>46.250617942103759</v>
      </c>
      <c r="ED155" s="2">
        <f t="shared" ref="ED155:ED218" si="504">CH$228*$B155+CH$229</f>
        <v>46.954839405434981</v>
      </c>
      <c r="EE155" s="2">
        <f t="shared" ref="EE155:EE218" si="505">CI$228*$B155+CI$229</f>
        <v>48.378593619714735</v>
      </c>
      <c r="EF155" s="2">
        <f t="shared" ref="EF155:EF218" si="506">CJ$228*$B155+CJ$229</f>
        <v>49.529952675542575</v>
      </c>
      <c r="EG155" s="2">
        <f t="shared" ref="EG155:EG218" si="507">CK$228*$B155+CK$229</f>
        <v>47.330720367847427</v>
      </c>
      <c r="EH155" s="2">
        <f t="shared" ref="EH155:EH218" si="508">CL$228*$B155+CL$229</f>
        <v>46.314479268181941</v>
      </c>
      <c r="EI155" s="2">
        <f t="shared" ref="EI155:EI218" si="509">CM$228*$B155+CM$229</f>
        <v>45.908533480181113</v>
      </c>
      <c r="EJ155" s="2">
        <f t="shared" ref="EJ155:EJ218" si="510">CN$228*$B155+CN$229</f>
        <v>45.750158521385465</v>
      </c>
      <c r="EK155" s="2">
        <f t="shared" ref="EK155:EK218" si="511">CO$228*$B155+CO$229</f>
        <v>45.538238462616611</v>
      </c>
      <c r="EL155" s="2">
        <f t="shared" ref="EL155:EL218" si="512">CP$228*$B155+CP$229</f>
        <v>47.322943874543114</v>
      </c>
      <c r="EM155" s="2">
        <f t="shared" ref="EM155:EM218" si="513">CQ$228*$B155+CQ$229</f>
        <v>49.72615447209941</v>
      </c>
      <c r="EN155" s="2">
        <f t="shared" ref="EN155:EN218" si="514">CR$228*$B155+CR$229</f>
        <v>50.959424876527152</v>
      </c>
      <c r="EO155" s="2">
        <f t="shared" ref="EO155:EO218" si="515">CS$228*$B155+CS$229</f>
        <v>51.009683903038997</v>
      </c>
      <c r="EQ155" s="2">
        <f t="shared" ref="EQ155:EQ218" si="516">CU$228*$B155+CU$229</f>
        <v>45.867752943081804</v>
      </c>
      <c r="ER155" s="2">
        <f t="shared" ref="ER155:FE170" si="517">CV$228*$B155+CV$229</f>
        <v>46.241734456776854</v>
      </c>
      <c r="ES155" s="2">
        <f t="shared" si="517"/>
        <v>46.853757182525833</v>
      </c>
      <c r="ET155" s="2">
        <f t="shared" si="517"/>
        <v>47.51937500366337</v>
      </c>
      <c r="EU155" s="2">
        <f t="shared" si="517"/>
        <v>48.575948889002511</v>
      </c>
      <c r="EV155" s="2">
        <f t="shared" si="517"/>
        <v>49.570514931843576</v>
      </c>
      <c r="EW155" s="2">
        <f t="shared" si="517"/>
        <v>47.781070970597916</v>
      </c>
      <c r="EX155" s="2">
        <f t="shared" si="517"/>
        <v>47.393792015950226</v>
      </c>
      <c r="EY155" s="2">
        <f t="shared" si="517"/>
        <v>46.216811936456068</v>
      </c>
      <c r="EZ155" s="2">
        <f t="shared" si="517"/>
        <v>46.221479944895755</v>
      </c>
      <c r="FA155" s="2">
        <f t="shared" si="517"/>
        <v>46.207695018734789</v>
      </c>
      <c r="FB155" s="2">
        <f t="shared" si="517"/>
        <v>47.390412010953412</v>
      </c>
      <c r="FC155" s="2">
        <f t="shared" si="517"/>
        <v>50.142544199713434</v>
      </c>
      <c r="FD155" s="2">
        <f t="shared" si="517"/>
        <v>51.00268630509666</v>
      </c>
      <c r="FE155" s="2">
        <f t="shared" si="517"/>
        <v>50.49995655316259</v>
      </c>
      <c r="FG155" s="2">
        <f t="shared" ref="FG155:FG218" si="518">POWER(10,($B155-C$231)/C$229)/(1+POWER(10,($B155-C$231)/C$229))</f>
        <v>0.99961964227670674</v>
      </c>
      <c r="FH155" s="2">
        <f t="shared" ref="FH155:FU170" si="519">POWER(10,($B155-D$231)/D$229)/(1+POWER(10,($B155-D$231)/D$229))</f>
        <v>0.99963614697313463</v>
      </c>
      <c r="FI155" s="2">
        <f t="shared" si="519"/>
        <v>0.99960448594038243</v>
      </c>
      <c r="FJ155" s="2">
        <f t="shared" si="519"/>
        <v>0.99961298217290817</v>
      </c>
      <c r="FK155" s="2">
        <f t="shared" si="519"/>
        <v>0.99957857251722781</v>
      </c>
      <c r="FL155" s="2">
        <f t="shared" si="519"/>
        <v>0.99958215543257867</v>
      </c>
      <c r="FM155" s="2">
        <f t="shared" si="519"/>
        <v>0.99950516452774485</v>
      </c>
      <c r="FN155" s="2">
        <f t="shared" si="519"/>
        <v>0.99951156957124554</v>
      </c>
      <c r="FO155" s="2">
        <f t="shared" si="519"/>
        <v>0.99955554296519145</v>
      </c>
      <c r="FP155" s="2">
        <f t="shared" si="519"/>
        <v>0.99951453170309168</v>
      </c>
      <c r="FQ155" s="2">
        <f t="shared" si="519"/>
        <v>0.99948765295337927</v>
      </c>
      <c r="FR155" s="2">
        <f t="shared" si="519"/>
        <v>0.9995322850388465</v>
      </c>
      <c r="FS155" s="2">
        <f t="shared" si="519"/>
        <v>0.99937796172213433</v>
      </c>
      <c r="FT155" s="2">
        <f t="shared" si="519"/>
        <v>0.99940002135314476</v>
      </c>
      <c r="FU155" s="2">
        <f t="shared" si="519"/>
        <v>0.99934154588469859</v>
      </c>
      <c r="FW155" s="2">
        <f t="shared" si="324"/>
        <v>3.5182538773065271E-2</v>
      </c>
      <c r="FX155" s="2">
        <f t="shared" si="376"/>
        <v>6.6905642343266292E-2</v>
      </c>
      <c r="FY155" s="2">
        <f t="shared" si="377"/>
        <v>6.1738085403788549E-2</v>
      </c>
      <c r="FZ155" s="2">
        <f t="shared" si="378"/>
        <v>6.2928304781040306E-2</v>
      </c>
      <c r="GA155" s="2">
        <f t="shared" si="379"/>
        <v>6.636858703983925E-2</v>
      </c>
      <c r="GB155" s="2">
        <f t="shared" si="380"/>
        <v>7.3811693110217458E-2</v>
      </c>
      <c r="GC155" s="2">
        <f t="shared" si="381"/>
        <v>7.2660858454323962E-2</v>
      </c>
      <c r="GD155" s="2">
        <f t="shared" si="382"/>
        <v>7.3723237015471843E-2</v>
      </c>
      <c r="GE155" s="2">
        <f t="shared" si="383"/>
        <v>8.623601521406643E-2</v>
      </c>
      <c r="GF155" s="2">
        <f t="shared" si="384"/>
        <v>8.4671398532873518E-2</v>
      </c>
      <c r="GG155" s="2">
        <f t="shared" si="385"/>
        <v>7.6094185749112461E-2</v>
      </c>
      <c r="GH155" s="2">
        <f t="shared" si="386"/>
        <v>6.8034239976218297E-2</v>
      </c>
      <c r="GI155" s="2">
        <f t="shared" si="387"/>
        <v>5.5040479979159458E-2</v>
      </c>
      <c r="GJ155" s="2">
        <f t="shared" si="388"/>
        <v>4.4498288031835712E-2</v>
      </c>
      <c r="GK155" s="2">
        <f t="shared" si="389"/>
        <v>3.69598366777249E-2</v>
      </c>
      <c r="GM155" s="86">
        <f t="shared" si="325"/>
        <v>1.1631106559828342E-101</v>
      </c>
      <c r="GN155" s="86">
        <f t="shared" si="390"/>
        <v>7.0451979058982189E-114</v>
      </c>
      <c r="GO155" s="86">
        <f t="shared" si="391"/>
        <v>2.1655010904572718E-134</v>
      </c>
      <c r="GP155" s="86">
        <f t="shared" si="392"/>
        <v>5.265934985923186E-183</v>
      </c>
      <c r="GQ155" s="86">
        <f t="shared" si="393"/>
        <v>6.8862111081832194E-176</v>
      </c>
      <c r="GR155" s="86">
        <f t="shared" si="394"/>
        <v>3.1093734559415621E-247</v>
      </c>
      <c r="GS155" s="86">
        <f t="shared" si="395"/>
        <v>6.0916177491227111E-217</v>
      </c>
      <c r="GT155" s="86">
        <f t="shared" si="396"/>
        <v>1.2452960202786029E-226</v>
      </c>
      <c r="GU155" s="86">
        <f t="shared" si="397"/>
        <v>2.0713072684542104E-221</v>
      </c>
      <c r="GV155" s="86">
        <f t="shared" si="398"/>
        <v>1.8076330660284976E-268</v>
      </c>
      <c r="GW155" s="86">
        <f t="shared" si="399"/>
        <v>2.024390212491981E-238</v>
      </c>
      <c r="GX155" s="86">
        <f t="shared" si="400"/>
        <v>1.555688169100463E-204</v>
      </c>
      <c r="GY155" s="86">
        <f t="shared" si="401"/>
        <v>1.2405738128769258E-109</v>
      </c>
      <c r="GZ155" s="86">
        <f t="shared" si="402"/>
        <v>6.8325949881398001E-117</v>
      </c>
      <c r="HA155" s="86">
        <f t="shared" si="403"/>
        <v>1.5127118817665473E-133</v>
      </c>
      <c r="HC155" s="86">
        <f t="shared" si="326"/>
        <v>3.7872757092309921E-35</v>
      </c>
      <c r="HD155" s="86">
        <f t="shared" si="404"/>
        <v>7.4133494007489826E-53</v>
      </c>
      <c r="HE155" s="86">
        <f t="shared" si="405"/>
        <v>6.6885777012366958E-62</v>
      </c>
      <c r="HF155" s="86">
        <f t="shared" si="406"/>
        <v>7.9546162017744125E-89</v>
      </c>
      <c r="HG155" s="86">
        <f t="shared" si="407"/>
        <v>7.2686933145495567E-74</v>
      </c>
      <c r="HH155" s="86">
        <f t="shared" si="408"/>
        <v>6.9511103563805039E-98</v>
      </c>
      <c r="HI155" s="86">
        <f t="shared" si="409"/>
        <v>7.6221821980002675E-96</v>
      </c>
      <c r="HJ155" s="86">
        <f t="shared" si="410"/>
        <v>8.0251258853922456E-53</v>
      </c>
      <c r="HK155" s="86">
        <f t="shared" si="411"/>
        <v>4.3511862154757262E-139</v>
      </c>
      <c r="HL155" s="86">
        <f t="shared" si="412"/>
        <v>1.93495882919378E-68</v>
      </c>
      <c r="HM155" s="86">
        <f t="shared" si="413"/>
        <v>1.8867397196029734E-111</v>
      </c>
      <c r="HN155" s="86">
        <f t="shared" si="414"/>
        <v>7.7098615117957297E-82</v>
      </c>
      <c r="HO155" s="86">
        <f t="shared" si="415"/>
        <v>2.8257231104190151E-38</v>
      </c>
      <c r="HP155" s="86">
        <f t="shared" si="416"/>
        <v>3.8799487157140071E-54</v>
      </c>
      <c r="HQ155" s="86">
        <f t="shared" si="417"/>
        <v>1.5572155739083002E-54</v>
      </c>
      <c r="HS155" s="86">
        <f t="shared" si="327"/>
        <v>0.49596809536211628</v>
      </c>
      <c r="HT155" s="86">
        <f t="shared" si="418"/>
        <v>0.44366592839722918</v>
      </c>
      <c r="HU155" s="86">
        <f t="shared" si="419"/>
        <v>0.43727775719383233</v>
      </c>
      <c r="HV155" s="86">
        <f t="shared" si="420"/>
        <v>0.42229466103607272</v>
      </c>
      <c r="HW155" s="86">
        <f t="shared" si="421"/>
        <v>0.33260691289117217</v>
      </c>
      <c r="HX155" s="86">
        <f t="shared" si="422"/>
        <v>0.33429991625884364</v>
      </c>
      <c r="HY155" s="86">
        <f t="shared" si="423"/>
        <v>0.32947252876335437</v>
      </c>
      <c r="HZ155" s="86">
        <f t="shared" si="424"/>
        <v>0.25456480271029319</v>
      </c>
      <c r="IA155" s="86">
        <f t="shared" si="425"/>
        <v>0.19074304367126452</v>
      </c>
      <c r="IB155" s="86">
        <f t="shared" si="426"/>
        <v>0.18193138671704576</v>
      </c>
      <c r="IC155" s="86">
        <f t="shared" si="427"/>
        <v>0.26390633570300265</v>
      </c>
      <c r="ID155" s="86">
        <f t="shared" si="428"/>
        <v>0.3756940726358885</v>
      </c>
      <c r="IE155" s="86">
        <f t="shared" si="429"/>
        <v>0.48552390829772329</v>
      </c>
      <c r="IF155" s="86">
        <f t="shared" si="430"/>
        <v>0.51585123971853131</v>
      </c>
      <c r="IG155" s="86">
        <f t="shared" si="431"/>
        <v>0.45652585896672898</v>
      </c>
      <c r="II155" s="86">
        <f t="shared" si="328"/>
        <v>1.5510284513566798E-15</v>
      </c>
      <c r="IJ155" s="86">
        <f t="shared" si="329"/>
        <v>2.4834496161750777E-9</v>
      </c>
      <c r="IK155" s="86">
        <f t="shared" si="330"/>
        <v>1.1885779756016956E-10</v>
      </c>
      <c r="IL155" s="86">
        <f t="shared" si="331"/>
        <v>1.0539037057396765E-10</v>
      </c>
      <c r="IM155" s="86">
        <f t="shared" si="332"/>
        <v>1.3288295314962204E-11</v>
      </c>
      <c r="IN155" s="86">
        <f t="shared" si="333"/>
        <v>1.5829069304089419E-10</v>
      </c>
      <c r="IO155" s="86">
        <f t="shared" si="334"/>
        <v>2.2328388771198266E-12</v>
      </c>
      <c r="IP155" s="86">
        <f t="shared" si="335"/>
        <v>6.1038616502114832E-16</v>
      </c>
      <c r="IQ155" s="86">
        <f t="shared" si="336"/>
        <v>2.1331320090092632E-10</v>
      </c>
      <c r="IR155" s="86">
        <f t="shared" si="337"/>
        <v>1.0350708838438828E-11</v>
      </c>
      <c r="IS155" s="86">
        <f t="shared" si="338"/>
        <v>3.7278878472058027E-13</v>
      </c>
      <c r="IT155" s="86">
        <f t="shared" si="339"/>
        <v>2.0559208976254227E-12</v>
      </c>
      <c r="IU155" s="86">
        <f t="shared" si="340"/>
        <v>1.8298228677793045E-18</v>
      </c>
      <c r="IV155" s="86">
        <f t="shared" si="341"/>
        <v>2.4885573704985116E-15</v>
      </c>
      <c r="IW155" s="86">
        <f t="shared" si="342"/>
        <v>1.2719544149782017E-15</v>
      </c>
      <c r="IY155" s="86">
        <f t="shared" si="343"/>
        <v>0.49596809536211783</v>
      </c>
      <c r="IZ155" s="86">
        <f t="shared" si="344"/>
        <v>0.44366593088067879</v>
      </c>
      <c r="JA155" s="86">
        <f t="shared" si="345"/>
        <v>0.43727775731269014</v>
      </c>
      <c r="JB155" s="86">
        <f t="shared" si="346"/>
        <v>0.42229466114146308</v>
      </c>
      <c r="JC155" s="86">
        <f t="shared" si="347"/>
        <v>0.33260691290446048</v>
      </c>
      <c r="JD155" s="86">
        <f t="shared" si="348"/>
        <v>0.33429991641713436</v>
      </c>
      <c r="JE155" s="86">
        <f t="shared" si="349"/>
        <v>0.32947252876558719</v>
      </c>
      <c r="JF155" s="86">
        <f t="shared" si="350"/>
        <v>0.2545648027102938</v>
      </c>
      <c r="JG155" s="86">
        <f t="shared" si="351"/>
        <v>0.19074304388457772</v>
      </c>
      <c r="JH155" s="86">
        <f t="shared" si="352"/>
        <v>0.18193138672739648</v>
      </c>
      <c r="JI155" s="86">
        <f t="shared" si="353"/>
        <v>0.26390633570337546</v>
      </c>
      <c r="JJ155" s="86">
        <f t="shared" si="354"/>
        <v>0.37569407263794441</v>
      </c>
      <c r="JK155" s="86">
        <f t="shared" si="355"/>
        <v>0.48552390829772329</v>
      </c>
      <c r="JL155" s="86">
        <f t="shared" si="356"/>
        <v>0.51585123971853375</v>
      </c>
      <c r="JM155" s="86">
        <f t="shared" si="357"/>
        <v>0.45652585896673026</v>
      </c>
    </row>
    <row r="156" spans="2:273" x14ac:dyDescent="0.25">
      <c r="B156" s="2">
        <v>129</v>
      </c>
      <c r="C156" s="37">
        <v>44.04</v>
      </c>
      <c r="D156" s="37">
        <v>47.741999999999997</v>
      </c>
      <c r="E156" s="37">
        <v>47.758000000000003</v>
      </c>
      <c r="F156" s="37">
        <v>47.031999999999996</v>
      </c>
      <c r="G156" s="37">
        <v>47.531999999999996</v>
      </c>
      <c r="H156" s="37">
        <v>48.418999999999997</v>
      </c>
      <c r="I156" s="37">
        <v>47.387</v>
      </c>
      <c r="J156" s="37">
        <v>47.661000000000001</v>
      </c>
      <c r="K156" s="37">
        <v>45.661000000000001</v>
      </c>
      <c r="L156" s="37">
        <v>44.371000000000002</v>
      </c>
      <c r="M156" s="37">
        <v>45.613</v>
      </c>
      <c r="N156" s="37">
        <v>50.25</v>
      </c>
      <c r="O156" s="37">
        <v>62.332999999999998</v>
      </c>
      <c r="P156" s="37">
        <v>86.966999999999999</v>
      </c>
      <c r="Q156" s="37">
        <v>130.672</v>
      </c>
      <c r="S156" s="4">
        <f t="shared" si="441"/>
        <v>45.446237957561088</v>
      </c>
      <c r="T156" s="4">
        <f t="shared" si="442"/>
        <v>46.807859082334389</v>
      </c>
      <c r="U156" s="4">
        <f t="shared" si="443"/>
        <v>48.399490757029568</v>
      </c>
      <c r="V156" s="4">
        <f t="shared" si="444"/>
        <v>48.86569217747553</v>
      </c>
      <c r="W156" s="4">
        <f t="shared" si="445"/>
        <v>49.982461475926165</v>
      </c>
      <c r="X156" s="4">
        <f t="shared" si="446"/>
        <v>51.779971423991064</v>
      </c>
      <c r="Y156" s="4">
        <f t="shared" si="447"/>
        <v>49.482689697786043</v>
      </c>
      <c r="Z156" s="4">
        <f t="shared" si="448"/>
        <v>47.572912246853662</v>
      </c>
      <c r="AA156" s="4">
        <f t="shared" si="449"/>
        <v>46.658947712205496</v>
      </c>
      <c r="AB156" s="4">
        <f t="shared" si="450"/>
        <v>46.462665717978986</v>
      </c>
      <c r="AC156" s="4">
        <f t="shared" si="451"/>
        <v>47.346064849131508</v>
      </c>
      <c r="AD156" s="4">
        <f t="shared" si="452"/>
        <v>52.685637631501478</v>
      </c>
      <c r="AE156" s="4">
        <f t="shared" si="453"/>
        <v>62.197381964114825</v>
      </c>
      <c r="AF156" s="4">
        <f t="shared" si="454"/>
        <v>85.693102291565069</v>
      </c>
      <c r="AG156" s="4">
        <f t="shared" si="455"/>
        <v>134.94284928750497</v>
      </c>
      <c r="AI156" s="4">
        <f t="shared" si="456"/>
        <v>-1.406237957561089</v>
      </c>
      <c r="AJ156" s="4">
        <f t="shared" si="457"/>
        <v>0.93414091766560858</v>
      </c>
      <c r="AK156" s="4">
        <f t="shared" si="458"/>
        <v>-0.64149075702956537</v>
      </c>
      <c r="AL156" s="4">
        <f t="shared" si="459"/>
        <v>-1.8336921774755339</v>
      </c>
      <c r="AM156" s="4">
        <f t="shared" si="460"/>
        <v>-2.4504614759261685</v>
      </c>
      <c r="AN156" s="4">
        <f t="shared" si="461"/>
        <v>-3.3609714239910673</v>
      </c>
      <c r="AO156" s="4">
        <f t="shared" si="462"/>
        <v>-2.0956896977860424</v>
      </c>
      <c r="AP156" s="4">
        <f t="shared" si="463"/>
        <v>8.8087753146339764E-2</v>
      </c>
      <c r="AQ156" s="4">
        <f t="shared" si="464"/>
        <v>-0.9979477122054945</v>
      </c>
      <c r="AR156" s="4">
        <f t="shared" si="465"/>
        <v>-2.0916657179789837</v>
      </c>
      <c r="AS156" s="4">
        <f t="shared" si="466"/>
        <v>-1.7330648491315088</v>
      </c>
      <c r="AT156" s="4">
        <f t="shared" si="467"/>
        <v>-2.4356376315014785</v>
      </c>
      <c r="AU156" s="4">
        <f t="shared" si="468"/>
        <v>0.13561803588517307</v>
      </c>
      <c r="AV156" s="4">
        <f t="shared" si="469"/>
        <v>1.2738977084349301</v>
      </c>
      <c r="AW156" s="4">
        <f t="shared" si="469"/>
        <v>-4.2708492875049728</v>
      </c>
      <c r="AY156" s="2">
        <f t="shared" ref="AY156:AY219" si="520">IF(OR($B156 &lt; C$230, $B156 &gt; C$233), #N/A, ((1-FG156)*DK156) + (FG156 - FW156)*EA156 + (FW156*EQ156))</f>
        <v>45.446237957561088</v>
      </c>
      <c r="AZ156" s="2">
        <f t="shared" si="359"/>
        <v>45.846438483928182</v>
      </c>
      <c r="BA156" s="2">
        <f t="shared" si="360"/>
        <v>46.139638279395371</v>
      </c>
      <c r="BB156" s="2">
        <f t="shared" si="361"/>
        <v>46.845017204929981</v>
      </c>
      <c r="BC156" s="2">
        <f t="shared" si="362"/>
        <v>48.242722464717765</v>
      </c>
      <c r="BD156" s="2">
        <f t="shared" si="363"/>
        <v>49.397060219372776</v>
      </c>
      <c r="BE156" s="2">
        <f t="shared" si="364"/>
        <v>47.206971174408949</v>
      </c>
      <c r="BF156" s="2">
        <f t="shared" si="365"/>
        <v>46.196918995069503</v>
      </c>
      <c r="BG156" s="2">
        <f t="shared" si="366"/>
        <v>45.792745125521016</v>
      </c>
      <c r="BH156" s="2">
        <f t="shared" si="367"/>
        <v>45.647026457940484</v>
      </c>
      <c r="BI156" s="2">
        <f t="shared" si="368"/>
        <v>45.423002366447044</v>
      </c>
      <c r="BJ156" s="2">
        <f t="shared" si="369"/>
        <v>47.188769284780946</v>
      </c>
      <c r="BK156" s="2">
        <f t="shared" si="370"/>
        <v>49.595546948910432</v>
      </c>
      <c r="BL156" s="2">
        <f t="shared" si="371"/>
        <v>50.821554326169149</v>
      </c>
      <c r="BM156" s="2">
        <f t="shared" si="372"/>
        <v>50.890943038353242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77.323163438943368</v>
      </c>
      <c r="DL156" s="2">
        <f t="shared" si="501"/>
        <v>95.149930988844773</v>
      </c>
      <c r="DM156" s="2">
        <f t="shared" si="501"/>
        <v>98.340923588039885</v>
      </c>
      <c r="DN156" s="2">
        <f t="shared" si="501"/>
        <v>111.25113591060102</v>
      </c>
      <c r="DO156" s="2">
        <f t="shared" si="501"/>
        <v>87.059629115070962</v>
      </c>
      <c r="DP156" s="2">
        <f t="shared" si="501"/>
        <v>89.640766233766257</v>
      </c>
      <c r="DQ156" s="2">
        <f t="shared" si="501"/>
        <v>79.789182833020632</v>
      </c>
      <c r="DR156" s="2">
        <f t="shared" si="501"/>
        <v>85.906190525328327</v>
      </c>
      <c r="DS156" s="2">
        <f t="shared" si="501"/>
        <v>96.611734843205568</v>
      </c>
      <c r="DT156" s="2">
        <f t="shared" si="501"/>
        <v>98.141025609756099</v>
      </c>
      <c r="DU156" s="2">
        <f t="shared" si="501"/>
        <v>85.039770168855526</v>
      </c>
      <c r="DV156" s="2">
        <f t="shared" si="501"/>
        <v>85.566808819087896</v>
      </c>
      <c r="DW156" s="2">
        <f t="shared" si="501"/>
        <v>88.685364435864429</v>
      </c>
      <c r="DX156" s="2">
        <f t="shared" si="501"/>
        <v>75.115919327731092</v>
      </c>
      <c r="DY156" s="2">
        <f t="shared" si="501"/>
        <v>68.670909090909092</v>
      </c>
      <c r="EA156" s="2">
        <f t="shared" si="440"/>
        <v>45.422553091817612</v>
      </c>
      <c r="EB156" s="2">
        <f t="shared" si="502"/>
        <v>45.809091581831282</v>
      </c>
      <c r="EC156" s="2">
        <f t="shared" si="503"/>
        <v>46.077579678991114</v>
      </c>
      <c r="ED156" s="2">
        <f t="shared" si="504"/>
        <v>46.781424774758349</v>
      </c>
      <c r="EE156" s="2">
        <f t="shared" si="505"/>
        <v>48.212532821335117</v>
      </c>
      <c r="EF156" s="2">
        <f t="shared" si="506"/>
        <v>49.378168167061816</v>
      </c>
      <c r="EG156" s="2">
        <f t="shared" si="507"/>
        <v>47.154594500866992</v>
      </c>
      <c r="EH156" s="2">
        <f t="shared" si="508"/>
        <v>46.088485306134793</v>
      </c>
      <c r="EI156" s="2">
        <f t="shared" si="509"/>
        <v>45.741581163991142</v>
      </c>
      <c r="EJ156" s="2">
        <f t="shared" si="510"/>
        <v>45.577842405208614</v>
      </c>
      <c r="EK156" s="2">
        <f t="shared" si="511"/>
        <v>45.346168936665492</v>
      </c>
      <c r="EL156" s="2">
        <f t="shared" si="512"/>
        <v>47.166979601462103</v>
      </c>
      <c r="EM156" s="2">
        <f t="shared" si="513"/>
        <v>49.54665809324473</v>
      </c>
      <c r="EN156" s="2">
        <f t="shared" si="514"/>
        <v>50.805904531669682</v>
      </c>
      <c r="EO156" s="2">
        <f t="shared" si="515"/>
        <v>50.901746645093745</v>
      </c>
      <c r="EQ156" s="2">
        <f t="shared" si="516"/>
        <v>45.750762897750406</v>
      </c>
      <c r="ER156" s="2">
        <f t="shared" si="517"/>
        <v>46.096829198881323</v>
      </c>
      <c r="ES156" s="2">
        <f t="shared" si="517"/>
        <v>46.719629540460758</v>
      </c>
      <c r="ET156" s="2">
        <f t="shared" si="517"/>
        <v>47.376850179871553</v>
      </c>
      <c r="EU156" s="2">
        <f t="shared" si="517"/>
        <v>48.423549550152288</v>
      </c>
      <c r="EV156" s="2">
        <f t="shared" si="517"/>
        <v>49.42232244916201</v>
      </c>
      <c r="EW156" s="2">
        <f t="shared" si="517"/>
        <v>47.630452642974561</v>
      </c>
      <c r="EX156" s="2">
        <f t="shared" si="517"/>
        <v>47.218441722113809</v>
      </c>
      <c r="EY156" s="2">
        <f t="shared" si="517"/>
        <v>46.06728339689603</v>
      </c>
      <c r="EZ156" s="2">
        <f t="shared" si="517"/>
        <v>46.076393203124212</v>
      </c>
      <c r="FA156" s="2">
        <f t="shared" si="517"/>
        <v>46.049861438972826</v>
      </c>
      <c r="FB156" s="2">
        <f t="shared" si="517"/>
        <v>47.239965947186803</v>
      </c>
      <c r="FC156" s="2">
        <f t="shared" si="517"/>
        <v>49.991155586420412</v>
      </c>
      <c r="FD156" s="2">
        <f t="shared" si="517"/>
        <v>50.854213108954426</v>
      </c>
      <c r="FE156" s="2">
        <f t="shared" si="517"/>
        <v>50.369947963404499</v>
      </c>
      <c r="FG156" s="2">
        <f t="shared" si="518"/>
        <v>0.99965309802363156</v>
      </c>
      <c r="FH156" s="2">
        <f t="shared" si="519"/>
        <v>0.99966815147139498</v>
      </c>
      <c r="FI156" s="2">
        <f t="shared" si="519"/>
        <v>0.99963927433691535</v>
      </c>
      <c r="FJ156" s="2">
        <f t="shared" si="519"/>
        <v>0.99964702352662849</v>
      </c>
      <c r="FK156" s="2">
        <f t="shared" si="519"/>
        <v>0.99961563931521136</v>
      </c>
      <c r="FL156" s="2">
        <f t="shared" si="519"/>
        <v>0.99961890721416735</v>
      </c>
      <c r="FM156" s="2">
        <f t="shared" si="519"/>
        <v>0.99954868503528072</v>
      </c>
      <c r="FN156" s="2">
        <f t="shared" si="519"/>
        <v>0.99955452700979752</v>
      </c>
      <c r="FO156" s="2">
        <f t="shared" si="519"/>
        <v>0.99959463451383579</v>
      </c>
      <c r="FP156" s="2">
        <f t="shared" si="519"/>
        <v>0.99955722873766184</v>
      </c>
      <c r="FQ156" s="2">
        <f t="shared" si="519"/>
        <v>0.9995327128742052</v>
      </c>
      <c r="FR156" s="2">
        <f t="shared" si="519"/>
        <v>0.99957342133034577</v>
      </c>
      <c r="FS156" s="2">
        <f t="shared" si="519"/>
        <v>0.99943266329626457</v>
      </c>
      <c r="FT156" s="2">
        <f t="shared" si="519"/>
        <v>0.99945278408227245</v>
      </c>
      <c r="FU156" s="2">
        <f t="shared" si="519"/>
        <v>0.99939944791554569</v>
      </c>
      <c r="FW156" s="2">
        <f t="shared" ref="FW156:FW219" si="536">POWER(10,($B156-C$232)/C$229)/(1+POWER(10,($B156-C$232)/C$229))</f>
        <v>3.844638624013258E-2</v>
      </c>
      <c r="FX156" s="2">
        <f t="shared" si="376"/>
        <v>7.2890077267503545E-2</v>
      </c>
      <c r="FY156" s="2">
        <f t="shared" si="377"/>
        <v>6.7293638096478189E-2</v>
      </c>
      <c r="FZ156" s="2">
        <f t="shared" si="378"/>
        <v>6.8583131564318431E-2</v>
      </c>
      <c r="GA156" s="2">
        <f t="shared" si="379"/>
        <v>7.2308707156378091E-2</v>
      </c>
      <c r="GB156" s="2">
        <f t="shared" si="380"/>
        <v>8.0360646353653822E-2</v>
      </c>
      <c r="GC156" s="2">
        <f t="shared" si="381"/>
        <v>7.9116425944630822E-2</v>
      </c>
      <c r="GD156" s="2">
        <f t="shared" si="382"/>
        <v>8.0265022124008739E-2</v>
      </c>
      <c r="GE156" s="2">
        <f t="shared" si="383"/>
        <v>9.3775706356203706E-2</v>
      </c>
      <c r="GF156" s="2">
        <f t="shared" si="384"/>
        <v>9.208807997867631E-2</v>
      </c>
      <c r="GG156" s="2">
        <f t="shared" si="385"/>
        <v>8.2827542937010071E-2</v>
      </c>
      <c r="GH156" s="2">
        <f t="shared" si="386"/>
        <v>7.4111605431631603E-2</v>
      </c>
      <c r="GI156" s="2">
        <f t="shared" si="387"/>
        <v>6.003190441001257E-2</v>
      </c>
      <c r="GJ156" s="2">
        <f t="shared" si="388"/>
        <v>4.8582830933722038E-2</v>
      </c>
      <c r="GK156" s="2">
        <f t="shared" si="389"/>
        <v>4.0381661380080848E-2</v>
      </c>
      <c r="GM156" s="86">
        <f t="shared" ref="GM156:GM219" si="537" xml:space="preserve"> _xlfn.NORM.DIST($B156, C$7, ABS(C$11), TRUE) * _xlfn.NORM.DIST(($B156 - C$7)*C$15, 0, ABS(C$11), TRUE) * 2</f>
        <v>8.2114123058126824E-105</v>
      </c>
      <c r="GN156" s="86">
        <f t="shared" si="390"/>
        <v>1.944754193713312E-117</v>
      </c>
      <c r="GO156" s="86">
        <f t="shared" si="391"/>
        <v>1.3106753397412879E-138</v>
      </c>
      <c r="GP156" s="86">
        <f t="shared" si="392"/>
        <v>9.760650979209887E-189</v>
      </c>
      <c r="GQ156" s="86">
        <f t="shared" si="393"/>
        <v>2.2411623057571031E-181</v>
      </c>
      <c r="GR156" s="86">
        <f t="shared" si="394"/>
        <v>4.9475753910488389E-255</v>
      </c>
      <c r="GS156" s="86">
        <f t="shared" si="395"/>
        <v>1.0778035782808263E-223</v>
      </c>
      <c r="GT156" s="86">
        <f t="shared" si="396"/>
        <v>1.0732797454177845E-233</v>
      </c>
      <c r="GU156" s="86">
        <f t="shared" si="397"/>
        <v>2.9934590945269332E-228</v>
      </c>
      <c r="GV156" s="86">
        <f t="shared" si="398"/>
        <v>8.119215855243968E-277</v>
      </c>
      <c r="GW156" s="86">
        <f t="shared" si="399"/>
        <v>7.0149746215012359E-246</v>
      </c>
      <c r="GX156" s="86">
        <f t="shared" si="400"/>
        <v>5.9776426422567614E-211</v>
      </c>
      <c r="GY156" s="86">
        <f t="shared" si="401"/>
        <v>4.9213581372869446E-113</v>
      </c>
      <c r="GZ156" s="86">
        <f t="shared" si="402"/>
        <v>1.6348552591066547E-120</v>
      </c>
      <c r="HA156" s="86">
        <f t="shared" si="403"/>
        <v>1.0927425170763394E-137</v>
      </c>
      <c r="HC156" s="86">
        <f t="shared" ref="HC156:HC219" si="538" xml:space="preserve"> _xlfn.NORM.DIST($B156, C$8, ABS(C$12), TRUE) * _xlfn.NORM.DIST(($B156 - C$8)*C$16, 0, ABS(C$12), TRUE) * 2</f>
        <v>7.3705277077362352E-37</v>
      </c>
      <c r="HD156" s="86">
        <f t="shared" si="404"/>
        <v>1.6335265199324431E-55</v>
      </c>
      <c r="HE156" s="86">
        <f t="shared" si="405"/>
        <v>4.9399801115833887E-65</v>
      </c>
      <c r="HF156" s="86">
        <f t="shared" si="406"/>
        <v>2.9596362406136603E-93</v>
      </c>
      <c r="HG156" s="86">
        <f t="shared" si="407"/>
        <v>1.748172928655401E-77</v>
      </c>
      <c r="HH156" s="86">
        <f t="shared" si="408"/>
        <v>9.7430382464905165E-103</v>
      </c>
      <c r="HI156" s="86">
        <f t="shared" si="409"/>
        <v>1.6366662016142083E-100</v>
      </c>
      <c r="HJ156" s="86">
        <f t="shared" si="410"/>
        <v>2.5394974821979697E-55</v>
      </c>
      <c r="HK156" s="86">
        <f t="shared" si="411"/>
        <v>1.1509801033677865E-145</v>
      </c>
      <c r="HL156" s="86">
        <f t="shared" si="412"/>
        <v>1.2186993301153017E-71</v>
      </c>
      <c r="HM156" s="86">
        <f t="shared" si="413"/>
        <v>8.1782164891280408E-117</v>
      </c>
      <c r="HN156" s="86">
        <f t="shared" si="414"/>
        <v>7.9478982085228402E-86</v>
      </c>
      <c r="HO156" s="86">
        <f t="shared" si="415"/>
        <v>3.7669301469228874E-40</v>
      </c>
      <c r="HP156" s="86">
        <f t="shared" si="416"/>
        <v>7.8444966335820364E-57</v>
      </c>
      <c r="HQ156" s="86">
        <f t="shared" si="417"/>
        <v>3.0667651598075667E-57</v>
      </c>
      <c r="HS156" s="86">
        <f t="shared" ref="HS156:HS219" si="539" xml:space="preserve"> _xlfn.NORM.DIST($B156, C$9, ABS(C$13), TRUE) * _xlfn.NORM.DIST(($B156 - C$9)*C$17, 0, ABS(C$13), TRUE) * 2</f>
        <v>0.5015199323941133</v>
      </c>
      <c r="HT156" s="86">
        <f t="shared" si="418"/>
        <v>0.3836685969088976</v>
      </c>
      <c r="HU156" s="86">
        <f t="shared" si="419"/>
        <v>0.37252131815530387</v>
      </c>
      <c r="HV156" s="86">
        <f t="shared" si="420"/>
        <v>0.35352042949225876</v>
      </c>
      <c r="HW156" s="86">
        <f t="shared" si="421"/>
        <v>0.25215923543380003</v>
      </c>
      <c r="HX156" s="86">
        <f t="shared" si="422"/>
        <v>0.25474071770154816</v>
      </c>
      <c r="HY156" s="86">
        <f t="shared" si="423"/>
        <v>0.24307861075508061</v>
      </c>
      <c r="HZ156" s="86">
        <f t="shared" si="424"/>
        <v>0.16382555957651809</v>
      </c>
      <c r="IA156" s="86">
        <f t="shared" si="425"/>
        <v>0.12466616738748601</v>
      </c>
      <c r="IB156" s="86">
        <f t="shared" si="426"/>
        <v>0.11443199517901631</v>
      </c>
      <c r="IC156" s="86">
        <f t="shared" si="427"/>
        <v>0.17908170332715551</v>
      </c>
      <c r="ID156" s="86">
        <f t="shared" si="428"/>
        <v>0.29198012120925776</v>
      </c>
      <c r="IE156" s="86">
        <f t="shared" si="429"/>
        <v>0.42374290543083615</v>
      </c>
      <c r="IF156" s="86">
        <f t="shared" si="430"/>
        <v>0.52255856113942623</v>
      </c>
      <c r="IG156" s="86">
        <f t="shared" si="431"/>
        <v>0.51531306560362111</v>
      </c>
      <c r="II156" s="86">
        <f t="shared" ref="II156:II219" si="540" xml:space="preserve"> _xlfn.NORM.DIST($B156, C$10, ABS(C$14), TRUE) * _xlfn.NORM.DIST(($B156 - C$10)*C$18, 0, ABS(C$14), TRUE) * 2</f>
        <v>9.11314172031076E-15</v>
      </c>
      <c r="IJ156" s="86">
        <f t="shared" ref="IJ156:IJ219" si="541" xml:space="preserve"> _xlfn.NORM.DIST($B156, D$10, ABS(D$14), TRUE) * _xlfn.NORM.DIST(($B156 - D$10)*D$18, 0, ABS(D$14), TRUE) * 2</f>
        <v>8.7081351082864499E-9</v>
      </c>
      <c r="IK156" s="86">
        <f t="shared" ref="IK156:IK219" si="542" xml:space="preserve"> _xlfn.NORM.DIST($B156, E$10, ABS(E$14), TRUE) * _xlfn.NORM.DIST(($B156 - E$10)*E$18, 0, ABS(E$14), TRUE) * 2</f>
        <v>4.8842305229439915E-10</v>
      </c>
      <c r="IL156" s="86">
        <f t="shared" ref="IL156:IL219" si="543" xml:space="preserve"> _xlfn.NORM.DIST($B156, F$10, ABS(F$14), TRUE) * _xlfn.NORM.DIST(($B156 - F$10)*F$18, 0, ABS(F$14), TRUE) * 2</f>
        <v>4.4110987812077528E-10</v>
      </c>
      <c r="IM156" s="86">
        <f t="shared" ref="IM156:IM219" si="544" xml:space="preserve"> _xlfn.NORM.DIST($B156, G$10, ABS(G$14), TRUE) * _xlfn.NORM.DIST(($B156 - G$10)*G$18, 0, ABS(G$14), TRUE) * 2</f>
        <v>6.5867723195541088E-11</v>
      </c>
      <c r="IN156" s="86">
        <f t="shared" ref="IN156:IN219" si="545" xml:space="preserve"> _xlfn.NORM.DIST($B156, H$10, ABS(H$14), TRUE) * _xlfn.NORM.DIST(($B156 - H$10)*H$18, 0, ABS(H$14), TRUE) * 2</f>
        <v>7.0823971049774909E-10</v>
      </c>
      <c r="IO156" s="86">
        <f t="shared" ref="IO156:IO219" si="546" xml:space="preserve"> _xlfn.NORM.DIST($B156, I$10, ABS(I$14), TRUE) * _xlfn.NORM.DIST(($B156 - I$10)*I$18, 0, ABS(I$14), TRUE) * 2</f>
        <v>1.3308717333565669E-11</v>
      </c>
      <c r="IP156" s="86">
        <f t="shared" ref="IP156:IP219" si="547" xml:space="preserve"> _xlfn.NORM.DIST($B156, J$10, ABS(J$14), TRUE) * _xlfn.NORM.DIST(($B156 - J$10)*J$18, 0, ABS(J$14), TRUE) * 2</f>
        <v>6.5480872509536105E-15</v>
      </c>
      <c r="IQ156" s="86">
        <f t="shared" ref="IQ156:IQ219" si="548" xml:space="preserve"> _xlfn.NORM.DIST($B156, K$10, ABS(K$14), TRUE) * _xlfn.NORM.DIST(($B156 - K$10)*K$18, 0, ABS(K$14), TRUE) * 2</f>
        <v>1.0369856119826517E-9</v>
      </c>
      <c r="IR156" s="86">
        <f t="shared" ref="IR156:IR219" si="549" xml:space="preserve"> _xlfn.NORM.DIST($B156, L$10, ABS(L$14), TRUE) * _xlfn.NORM.DIST(($B156 - L$10)*L$18, 0, ABS(L$14), TRUE) * 2</f>
        <v>6.2187463029817673E-11</v>
      </c>
      <c r="IS156" s="86">
        <f t="shared" ref="IS156:IS219" si="550" xml:space="preserve"> _xlfn.NORM.DIST($B156, M$10, ABS(M$14), TRUE) * _xlfn.NORM.DIST(($B156 - M$10)*M$18, 0, ABS(M$14), TRUE) * 2</f>
        <v>2.6136286446554856E-12</v>
      </c>
      <c r="IT156" s="86">
        <f t="shared" ref="IT156:IT219" si="551" xml:space="preserve"> _xlfn.NORM.DIST($B156, N$10, ABS(N$14), TRUE) * _xlfn.NORM.DIST(($B156 - N$10)*N$18, 0, ABS(N$14), TRUE) * 2</f>
        <v>1.1752138271214581E-11</v>
      </c>
      <c r="IU156" s="86">
        <f t="shared" ref="IU156:IU219" si="552" xml:space="preserve"> _xlfn.NORM.DIST($B156, O$10, ABS(O$14), TRUE) * _xlfn.NORM.DIST(($B156 - O$10)*O$18, 0, ABS(O$14), TRUE) * 2</f>
        <v>2.1891683609644323E-17</v>
      </c>
      <c r="IV156" s="86">
        <f t="shared" ref="IV156:IV219" si="553" xml:space="preserve"> _xlfn.NORM.DIST($B156, P$10, ABS(P$14), TRUE) * _xlfn.NORM.DIST(($B156 - P$10)*P$18, 0, ABS(P$14), TRUE) * 2</f>
        <v>1.6347794973920899E-14</v>
      </c>
      <c r="IW156" s="86">
        <f t="shared" ref="IW156:IW219" si="554" xml:space="preserve"> _xlfn.NORM.DIST($B156, Q$10, ABS(Q$14), TRUE) * _xlfn.NORM.DIST(($B156 - Q$10)*Q$18, 0, ABS(Q$14), TRUE) * 2</f>
        <v>7.7649918292708563E-15</v>
      </c>
      <c r="IY156" s="86">
        <f t="shared" ref="IY156:IY219" si="555">GM156+HC156+HS156+II156</f>
        <v>0.5015199323941224</v>
      </c>
      <c r="IZ156" s="86">
        <f t="shared" ref="IZ156:IZ219" si="556">GN156+HD156+HT156+IJ156</f>
        <v>0.3836686056170327</v>
      </c>
      <c r="JA156" s="86">
        <f t="shared" ref="JA156:JA219" si="557">GO156+HE156+HU156+IK156</f>
        <v>0.37252131864372695</v>
      </c>
      <c r="JB156" s="86">
        <f t="shared" ref="JB156:JB219" si="558">GP156+HF156+HV156+IL156</f>
        <v>0.35352042993336863</v>
      </c>
      <c r="JC156" s="86">
        <f t="shared" ref="JC156:JC219" si="559">GQ156+HG156+HW156+IM156</f>
        <v>0.25215923549966773</v>
      </c>
      <c r="JD156" s="86">
        <f t="shared" ref="JD156:JD219" si="560">GR156+HH156+HX156+IN156</f>
        <v>0.25474071840978785</v>
      </c>
      <c r="JE156" s="86">
        <f t="shared" ref="JE156:JE219" si="561">GS156+HI156+HY156+IO156</f>
        <v>0.24307861076838932</v>
      </c>
      <c r="JF156" s="86">
        <f t="shared" ref="JF156:JF219" si="562">GT156+HJ156+HZ156+IP156</f>
        <v>0.16382555957652464</v>
      </c>
      <c r="JG156" s="86">
        <f t="shared" ref="JG156:JG219" si="563">GU156+HK156+IA156+IQ156</f>
        <v>0.12466616842447162</v>
      </c>
      <c r="JH156" s="86">
        <f t="shared" ref="JH156:JH219" si="564">GV156+HL156+IB156+IR156</f>
        <v>0.11443199524120377</v>
      </c>
      <c r="JI156" s="86">
        <f t="shared" ref="JI156:JI219" si="565">GW156+HM156+IC156+IS156</f>
        <v>0.17908170332976914</v>
      </c>
      <c r="JJ156" s="86">
        <f t="shared" ref="JJ156:JJ219" si="566">GX156+HN156+ID156+IT156</f>
        <v>0.29198012122100991</v>
      </c>
      <c r="JK156" s="86">
        <f t="shared" ref="JK156:JK219" si="567">GY156+HO156+IE156+IU156</f>
        <v>0.42374290543083615</v>
      </c>
      <c r="JL156" s="86">
        <f t="shared" ref="JL156:JL219" si="568">GZ156+HP156+IF156+IV156</f>
        <v>0.52255856113944255</v>
      </c>
      <c r="JM156" s="86">
        <f t="shared" ref="JM156:JM219" si="569">HA156+HQ156+IG156+IW156</f>
        <v>0.51531306560362888</v>
      </c>
    </row>
    <row r="157" spans="2:273" x14ac:dyDescent="0.25">
      <c r="B157" s="2">
        <v>130</v>
      </c>
      <c r="C157" s="37">
        <v>43.52</v>
      </c>
      <c r="D157" s="37">
        <v>48.015999999999998</v>
      </c>
      <c r="E157" s="37">
        <v>48.274000000000001</v>
      </c>
      <c r="F157" s="37">
        <v>47.515999999999998</v>
      </c>
      <c r="G157" s="37">
        <v>47.515999999999998</v>
      </c>
      <c r="H157" s="37">
        <v>49</v>
      </c>
      <c r="I157" s="37">
        <v>46.161000000000001</v>
      </c>
      <c r="J157" s="37">
        <v>45.531999999999996</v>
      </c>
      <c r="K157" s="37">
        <v>43.194000000000003</v>
      </c>
      <c r="L157" s="37">
        <v>45.484000000000002</v>
      </c>
      <c r="M157" s="37">
        <v>44.548000000000002</v>
      </c>
      <c r="N157" s="37">
        <v>48.183</v>
      </c>
      <c r="O157" s="37">
        <v>58.283000000000001</v>
      </c>
      <c r="P157" s="37">
        <v>79.900000000000006</v>
      </c>
      <c r="Q157" s="37">
        <v>130</v>
      </c>
      <c r="S157" s="4">
        <f t="shared" si="441"/>
        <v>45.307810869935466</v>
      </c>
      <c r="T157" s="4">
        <f t="shared" si="442"/>
        <v>46.328712141069957</v>
      </c>
      <c r="U157" s="4">
        <f t="shared" si="443"/>
        <v>47.434031800430219</v>
      </c>
      <c r="V157" s="4">
        <f t="shared" si="444"/>
        <v>47.94887196628018</v>
      </c>
      <c r="W157" s="4">
        <f t="shared" si="445"/>
        <v>49.014431999536221</v>
      </c>
      <c r="X157" s="4">
        <f t="shared" si="446"/>
        <v>50.54159910984194</v>
      </c>
      <c r="Y157" s="4">
        <f t="shared" si="447"/>
        <v>48.184190145454387</v>
      </c>
      <c r="Z157" s="4">
        <f t="shared" si="448"/>
        <v>46.519978255151294</v>
      </c>
      <c r="AA157" s="4">
        <f t="shared" si="449"/>
        <v>45.999131509136518</v>
      </c>
      <c r="AB157" s="4">
        <f t="shared" si="450"/>
        <v>45.802406278431405</v>
      </c>
      <c r="AC157" s="4">
        <f t="shared" si="451"/>
        <v>46.082283516726363</v>
      </c>
      <c r="AD157" s="4">
        <f t="shared" si="452"/>
        <v>50.043718565091851</v>
      </c>
      <c r="AE157" s="4">
        <f t="shared" si="453"/>
        <v>57.044052195036926</v>
      </c>
      <c r="AF157" s="4">
        <f t="shared" si="454"/>
        <v>78.703308308847681</v>
      </c>
      <c r="AG157" s="4">
        <f t="shared" si="455"/>
        <v>132.10560322530921</v>
      </c>
      <c r="AI157" s="4">
        <f t="shared" si="456"/>
        <v>-1.7878108699354627</v>
      </c>
      <c r="AJ157" s="4">
        <f t="shared" si="457"/>
        <v>1.6872878589300413</v>
      </c>
      <c r="AK157" s="4">
        <f t="shared" si="458"/>
        <v>0.83996819956978186</v>
      </c>
      <c r="AL157" s="4">
        <f t="shared" si="459"/>
        <v>-0.43287196628018165</v>
      </c>
      <c r="AM157" s="4">
        <f t="shared" si="460"/>
        <v>-1.4984319995362227</v>
      </c>
      <c r="AN157" s="4">
        <f t="shared" si="461"/>
        <v>-1.5415991098419397</v>
      </c>
      <c r="AO157" s="4">
        <f t="shared" si="462"/>
        <v>-2.0231901454543859</v>
      </c>
      <c r="AP157" s="4">
        <f t="shared" si="463"/>
        <v>-0.98797825515129745</v>
      </c>
      <c r="AQ157" s="4">
        <f t="shared" si="464"/>
        <v>-2.8051315091365154</v>
      </c>
      <c r="AR157" s="4">
        <f t="shared" si="465"/>
        <v>-0.31840627843140368</v>
      </c>
      <c r="AS157" s="4">
        <f t="shared" si="466"/>
        <v>-1.5342835167263615</v>
      </c>
      <c r="AT157" s="4">
        <f t="shared" si="467"/>
        <v>-1.860718565091851</v>
      </c>
      <c r="AU157" s="4">
        <f t="shared" si="468"/>
        <v>1.2389478049630753</v>
      </c>
      <c r="AV157" s="4">
        <f t="shared" si="469"/>
        <v>1.1966916911523242</v>
      </c>
      <c r="AW157" s="4">
        <f t="shared" si="469"/>
        <v>-2.1056032253092098</v>
      </c>
      <c r="AY157" s="2">
        <f t="shared" si="520"/>
        <v>45.307810869935466</v>
      </c>
      <c r="AZ157" s="2">
        <f t="shared" si="359"/>
        <v>45.685652109282302</v>
      </c>
      <c r="BA157" s="2">
        <f t="shared" si="360"/>
        <v>45.971814525392922</v>
      </c>
      <c r="BB157" s="2">
        <f t="shared" si="361"/>
        <v>46.675741732580732</v>
      </c>
      <c r="BC157" s="2">
        <f t="shared" si="362"/>
        <v>48.077904684243187</v>
      </c>
      <c r="BD157" s="2">
        <f t="shared" si="363"/>
        <v>49.244672503978684</v>
      </c>
      <c r="BE157" s="2">
        <f t="shared" si="364"/>
        <v>47.035192354214139</v>
      </c>
      <c r="BF157" s="2">
        <f t="shared" si="365"/>
        <v>45.98194297435947</v>
      </c>
      <c r="BG157" s="2">
        <f t="shared" si="366"/>
        <v>45.628563724180552</v>
      </c>
      <c r="BH157" s="2">
        <f t="shared" si="367"/>
        <v>45.479568164012605</v>
      </c>
      <c r="BI157" s="2">
        <f t="shared" si="368"/>
        <v>45.237670516142515</v>
      </c>
      <c r="BJ157" s="2">
        <f t="shared" si="369"/>
        <v>47.032430059741237</v>
      </c>
      <c r="BK157" s="2">
        <f t="shared" si="370"/>
        <v>49.418552715303868</v>
      </c>
      <c r="BL157" s="2">
        <f t="shared" si="371"/>
        <v>50.667482760848948</v>
      </c>
      <c r="BM157" s="2">
        <f t="shared" si="372"/>
        <v>50.779225584444191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77.46012478729439</v>
      </c>
      <c r="DL157" s="2">
        <f t="shared" si="501"/>
        <v>95.426721443427056</v>
      </c>
      <c r="DM157" s="2">
        <f t="shared" si="501"/>
        <v>98.646378737541539</v>
      </c>
      <c r="DN157" s="2">
        <f t="shared" si="501"/>
        <v>111.66079220779221</v>
      </c>
      <c r="DO157" s="2">
        <f t="shared" si="501"/>
        <v>87.248763062518861</v>
      </c>
      <c r="DP157" s="2">
        <f t="shared" si="501"/>
        <v>89.834062518876493</v>
      </c>
      <c r="DQ157" s="2">
        <f t="shared" si="501"/>
        <v>79.921433864915571</v>
      </c>
      <c r="DR157" s="2">
        <f t="shared" si="501"/>
        <v>86.096606941838644</v>
      </c>
      <c r="DS157" s="2">
        <f t="shared" si="501"/>
        <v>96.884890418118459</v>
      </c>
      <c r="DT157" s="2">
        <f t="shared" si="501"/>
        <v>98.447963414634145</v>
      </c>
      <c r="DU157" s="2">
        <f t="shared" si="501"/>
        <v>85.241474953095675</v>
      </c>
      <c r="DV157" s="2">
        <f t="shared" si="501"/>
        <v>85.77275611597706</v>
      </c>
      <c r="DW157" s="2">
        <f t="shared" si="501"/>
        <v>88.910687473187465</v>
      </c>
      <c r="DX157" s="2">
        <f t="shared" si="501"/>
        <v>75.236231092436981</v>
      </c>
      <c r="DY157" s="2">
        <f t="shared" si="501"/>
        <v>68.767818181818186</v>
      </c>
      <c r="EA157" s="2">
        <f t="shared" si="440"/>
        <v>45.282893504059956</v>
      </c>
      <c r="EB157" s="2">
        <f t="shared" si="502"/>
        <v>45.646332631578943</v>
      </c>
      <c r="EC157" s="2">
        <f t="shared" si="503"/>
        <v>45.904541415878477</v>
      </c>
      <c r="ED157" s="2">
        <f t="shared" si="504"/>
        <v>46.608010144081703</v>
      </c>
      <c r="EE157" s="2">
        <f t="shared" si="505"/>
        <v>48.046472022955513</v>
      </c>
      <c r="EF157" s="2">
        <f t="shared" si="506"/>
        <v>49.226383658581057</v>
      </c>
      <c r="EG157" s="2">
        <f t="shared" si="507"/>
        <v>46.978468633886564</v>
      </c>
      <c r="EH157" s="2">
        <f t="shared" si="508"/>
        <v>45.862491344087637</v>
      </c>
      <c r="EI157" s="2">
        <f t="shared" si="509"/>
        <v>45.574628847801179</v>
      </c>
      <c r="EJ157" s="2">
        <f t="shared" si="510"/>
        <v>45.405526289031755</v>
      </c>
      <c r="EK157" s="2">
        <f t="shared" si="511"/>
        <v>45.15409941071438</v>
      </c>
      <c r="EL157" s="2">
        <f t="shared" si="512"/>
        <v>47.011015328381106</v>
      </c>
      <c r="EM157" s="2">
        <f t="shared" si="513"/>
        <v>49.367161714390058</v>
      </c>
      <c r="EN157" s="2">
        <f t="shared" si="514"/>
        <v>50.65238418681222</v>
      </c>
      <c r="EO157" s="2">
        <f t="shared" si="515"/>
        <v>50.793809387148492</v>
      </c>
      <c r="EQ157" s="2">
        <f t="shared" si="516"/>
        <v>45.633772852419</v>
      </c>
      <c r="ER157" s="2">
        <f t="shared" si="517"/>
        <v>45.951923940985793</v>
      </c>
      <c r="ES157" s="2">
        <f t="shared" si="517"/>
        <v>46.585501898395691</v>
      </c>
      <c r="ET157" s="2">
        <f t="shared" si="517"/>
        <v>47.234325356079736</v>
      </c>
      <c r="EU157" s="2">
        <f t="shared" si="517"/>
        <v>48.271150211302071</v>
      </c>
      <c r="EV157" s="2">
        <f t="shared" si="517"/>
        <v>49.274129966480444</v>
      </c>
      <c r="EW157" s="2">
        <f t="shared" si="517"/>
        <v>47.479834315351198</v>
      </c>
      <c r="EX157" s="2">
        <f t="shared" si="517"/>
        <v>47.043091428277393</v>
      </c>
      <c r="EY157" s="2">
        <f t="shared" si="517"/>
        <v>45.917754857335993</v>
      </c>
      <c r="EZ157" s="2">
        <f t="shared" si="517"/>
        <v>45.931306461352676</v>
      </c>
      <c r="FA157" s="2">
        <f t="shared" si="517"/>
        <v>45.892027859210863</v>
      </c>
      <c r="FB157" s="2">
        <f t="shared" si="517"/>
        <v>47.089519883420195</v>
      </c>
      <c r="FC157" s="2">
        <f t="shared" si="517"/>
        <v>49.839766973127382</v>
      </c>
      <c r="FD157" s="2">
        <f t="shared" si="517"/>
        <v>50.705739912812192</v>
      </c>
      <c r="FE157" s="2">
        <f t="shared" si="517"/>
        <v>50.239939373646394</v>
      </c>
      <c r="FG157" s="2">
        <f t="shared" si="518"/>
        <v>0.99968361198005229</v>
      </c>
      <c r="FH157" s="2">
        <f t="shared" si="519"/>
        <v>0.99969734170754621</v>
      </c>
      <c r="FI157" s="2">
        <f t="shared" si="519"/>
        <v>0.99967100384291196</v>
      </c>
      <c r="FJ157" s="2">
        <f t="shared" si="519"/>
        <v>0.99967807163176292</v>
      </c>
      <c r="FK157" s="2">
        <f t="shared" si="519"/>
        <v>0.99964944703369851</v>
      </c>
      <c r="FL157" s="2">
        <f t="shared" si="519"/>
        <v>0.99965242759371042</v>
      </c>
      <c r="FM157" s="2">
        <f t="shared" si="519"/>
        <v>0.99958837951442336</v>
      </c>
      <c r="FN157" s="2">
        <f t="shared" si="519"/>
        <v>0.9995937078789463</v>
      </c>
      <c r="FO157" s="2">
        <f t="shared" si="519"/>
        <v>0.99963028909595442</v>
      </c>
      <c r="FP157" s="2">
        <f t="shared" si="519"/>
        <v>0.99959617207663121</v>
      </c>
      <c r="FQ157" s="2">
        <f t="shared" si="519"/>
        <v>0.99957381155293346</v>
      </c>
      <c r="FR157" s="2">
        <f t="shared" si="519"/>
        <v>0.99961094102638148</v>
      </c>
      <c r="FS157" s="2">
        <f t="shared" si="519"/>
        <v>0.99948255694614052</v>
      </c>
      <c r="FT157" s="2">
        <f t="shared" si="519"/>
        <v>0.99950090912080314</v>
      </c>
      <c r="FU157" s="2">
        <f t="shared" si="519"/>
        <v>0.9994522610457176</v>
      </c>
      <c r="FW157" s="2">
        <f t="shared" si="536"/>
        <v>4.199983684230324E-2</v>
      </c>
      <c r="FX157" s="2">
        <f t="shared" si="376"/>
        <v>7.9364266853511459E-2</v>
      </c>
      <c r="FY157" s="2">
        <f t="shared" si="377"/>
        <v>7.3310051022818373E-2</v>
      </c>
      <c r="FZ157" s="2">
        <f t="shared" si="378"/>
        <v>7.4705598113633614E-2</v>
      </c>
      <c r="GA157" s="2">
        <f t="shared" si="379"/>
        <v>7.8735644114483916E-2</v>
      </c>
      <c r="GB157" s="2">
        <f t="shared" si="380"/>
        <v>8.743580238945578E-2</v>
      </c>
      <c r="GC157" s="2">
        <f t="shared" si="381"/>
        <v>8.6092292668996415E-2</v>
      </c>
      <c r="GD157" s="2">
        <f t="shared" si="382"/>
        <v>8.7332558660339579E-2</v>
      </c>
      <c r="GE157" s="2">
        <f t="shared" si="383"/>
        <v>0.10190108652733912</v>
      </c>
      <c r="GF157" s="2">
        <f t="shared" si="384"/>
        <v>0.10008338183184035</v>
      </c>
      <c r="GG157" s="2">
        <f t="shared" si="385"/>
        <v>9.0098612181463519E-2</v>
      </c>
      <c r="GH157" s="2">
        <f t="shared" si="386"/>
        <v>8.0684850331186733E-2</v>
      </c>
      <c r="GI157" s="2">
        <f t="shared" si="387"/>
        <v>6.5444634000578844E-2</v>
      </c>
      <c r="GJ157" s="2">
        <f t="shared" si="388"/>
        <v>5.3021493336240677E-2</v>
      </c>
      <c r="GK157" s="2">
        <f t="shared" si="389"/>
        <v>4.4105777330842574E-2</v>
      </c>
      <c r="GM157" s="86">
        <f t="shared" si="537"/>
        <v>5.1808627866983306E-108</v>
      </c>
      <c r="GN157" s="86">
        <f t="shared" si="390"/>
        <v>4.724276950237882E-121</v>
      </c>
      <c r="GO157" s="86">
        <f t="shared" si="391"/>
        <v>6.8154535862474529E-143</v>
      </c>
      <c r="GP157" s="86">
        <f t="shared" si="392"/>
        <v>1.4733490829658353E-194</v>
      </c>
      <c r="GQ157" s="86">
        <f t="shared" si="393"/>
        <v>5.9964809408563742E-187</v>
      </c>
      <c r="GR157" s="86">
        <f t="shared" si="394"/>
        <v>5.9456319071925673E-263</v>
      </c>
      <c r="GS157" s="86">
        <f t="shared" si="395"/>
        <v>1.4999504282845437E-230</v>
      </c>
      <c r="GT157" s="86">
        <f t="shared" si="396"/>
        <v>7.1932794977831872E-241</v>
      </c>
      <c r="GU157" s="86">
        <f t="shared" si="397"/>
        <v>3.3983055935508641E-235</v>
      </c>
      <c r="GV157" s="86">
        <f t="shared" si="398"/>
        <v>2.7121023034047979E-285</v>
      </c>
      <c r="GW157" s="86">
        <f t="shared" si="399"/>
        <v>1.862169677173465E-253</v>
      </c>
      <c r="GX157" s="86">
        <f t="shared" si="400"/>
        <v>1.825038044675582E-217</v>
      </c>
      <c r="GY157" s="86">
        <f t="shared" si="401"/>
        <v>1.7292465876170725E-116</v>
      </c>
      <c r="GZ157" s="86">
        <f t="shared" si="402"/>
        <v>3.4388186333333201E-124</v>
      </c>
      <c r="HA157" s="86">
        <f t="shared" si="403"/>
        <v>6.8124708890909386E-142</v>
      </c>
      <c r="HC157" s="86">
        <f t="shared" si="538"/>
        <v>1.3016961461163995E-38</v>
      </c>
      <c r="HD157" s="86">
        <f t="shared" si="404"/>
        <v>3.0859717971494874E-58</v>
      </c>
      <c r="HE157" s="86">
        <f t="shared" si="405"/>
        <v>3.0415018681690058E-68</v>
      </c>
      <c r="HF157" s="86">
        <f t="shared" si="406"/>
        <v>8.5565514857282033E-98</v>
      </c>
      <c r="HG157" s="86">
        <f t="shared" si="407"/>
        <v>3.4314766632651792E-81</v>
      </c>
      <c r="HH157" s="86">
        <f t="shared" si="408"/>
        <v>1.0377973740724035E-107</v>
      </c>
      <c r="HI157" s="86">
        <f t="shared" si="409"/>
        <v>2.7109333886659127E-105</v>
      </c>
      <c r="HJ157" s="86">
        <f t="shared" si="410"/>
        <v>7.0104863103859748E-58</v>
      </c>
      <c r="HK157" s="86">
        <f t="shared" si="411"/>
        <v>2.1372771515955887E-152</v>
      </c>
      <c r="HL157" s="86">
        <f t="shared" si="412"/>
        <v>6.4632272059713954E-75</v>
      </c>
      <c r="HM157" s="86">
        <f t="shared" si="413"/>
        <v>2.6415699284497893E-122</v>
      </c>
      <c r="HN157" s="86">
        <f t="shared" si="414"/>
        <v>6.5607351017847853E-90</v>
      </c>
      <c r="HO157" s="86">
        <f t="shared" si="415"/>
        <v>4.5129509258681296E-42</v>
      </c>
      <c r="HP157" s="86">
        <f t="shared" si="416"/>
        <v>1.3589695248295517E-59</v>
      </c>
      <c r="HQ157" s="86">
        <f t="shared" si="417"/>
        <v>5.1742321229866498E-60</v>
      </c>
      <c r="HS157" s="86">
        <f t="shared" si="539"/>
        <v>0.47691063896403407</v>
      </c>
      <c r="HT157" s="86">
        <f t="shared" si="418"/>
        <v>0.31393023040699997</v>
      </c>
      <c r="HU157" s="86">
        <f t="shared" si="419"/>
        <v>0.29872588983092474</v>
      </c>
      <c r="HV157" s="86">
        <f t="shared" si="420"/>
        <v>0.27824708016132166</v>
      </c>
      <c r="HW157" s="86">
        <f t="shared" si="421"/>
        <v>0.17831419976797219</v>
      </c>
      <c r="HX157" s="86">
        <f t="shared" si="422"/>
        <v>0.18134981601997444</v>
      </c>
      <c r="HY157" s="86">
        <f t="shared" si="423"/>
        <v>0.16544830239695918</v>
      </c>
      <c r="HZ157" s="86">
        <f t="shared" si="424"/>
        <v>9.481087869176888E-2</v>
      </c>
      <c r="IA157" s="86">
        <f t="shared" si="425"/>
        <v>7.5650204441880392E-2</v>
      </c>
      <c r="IB157" s="86">
        <f t="shared" si="426"/>
        <v>6.6220718623631533E-2</v>
      </c>
      <c r="IC157" s="86">
        <f t="shared" si="427"/>
        <v>0.11123378175361441</v>
      </c>
      <c r="ID157" s="86">
        <f t="shared" si="428"/>
        <v>0.21005408533055422</v>
      </c>
      <c r="IE157" s="86">
        <f t="shared" si="429"/>
        <v>0.33370425829286637</v>
      </c>
      <c r="IF157" s="86">
        <f t="shared" si="430"/>
        <v>0.48884321075136383</v>
      </c>
      <c r="IG157" s="86">
        <f t="shared" si="431"/>
        <v>0.55185793259761362</v>
      </c>
      <c r="II157" s="86">
        <f t="shared" si="540"/>
        <v>5.1013353978250395E-14</v>
      </c>
      <c r="IJ157" s="86">
        <f t="shared" si="541"/>
        <v>2.9269859305590116E-8</v>
      </c>
      <c r="IK157" s="86">
        <f t="shared" si="542"/>
        <v>1.9159719362163844E-9</v>
      </c>
      <c r="IL157" s="86">
        <f t="shared" si="543"/>
        <v>1.7607331866675883E-9</v>
      </c>
      <c r="IM157" s="86">
        <f t="shared" si="544"/>
        <v>3.0920803015984652E-10</v>
      </c>
      <c r="IN157" s="86">
        <f t="shared" si="545"/>
        <v>3.0052610252072136E-9</v>
      </c>
      <c r="IO157" s="86">
        <f t="shared" si="546"/>
        <v>7.4467781417267726E-11</v>
      </c>
      <c r="IP157" s="86">
        <f t="shared" si="547"/>
        <v>6.4501765487057295E-14</v>
      </c>
      <c r="IQ157" s="86">
        <f t="shared" si="548"/>
        <v>4.7476182195100792E-9</v>
      </c>
      <c r="IR157" s="86">
        <f t="shared" si="549"/>
        <v>3.4912496959825641E-10</v>
      </c>
      <c r="IS157" s="86">
        <f t="shared" si="550"/>
        <v>1.7076499307165112E-11</v>
      </c>
      <c r="IT157" s="86">
        <f t="shared" si="551"/>
        <v>6.3264067026289246E-11</v>
      </c>
      <c r="IU157" s="86">
        <f t="shared" si="552"/>
        <v>2.4186086955056843E-16</v>
      </c>
      <c r="IV157" s="86">
        <f t="shared" si="553"/>
        <v>1.0158162022136664E-13</v>
      </c>
      <c r="IW157" s="86">
        <f t="shared" si="554"/>
        <v>4.507939159490135E-14</v>
      </c>
      <c r="IY157" s="86">
        <f t="shared" si="555"/>
        <v>0.47691063896408509</v>
      </c>
      <c r="IZ157" s="86">
        <f t="shared" si="556"/>
        <v>0.31393025967685928</v>
      </c>
      <c r="JA157" s="86">
        <f t="shared" si="557"/>
        <v>0.29872589174689668</v>
      </c>
      <c r="JB157" s="86">
        <f t="shared" si="558"/>
        <v>0.27824708192205483</v>
      </c>
      <c r="JC157" s="86">
        <f t="shared" si="559"/>
        <v>0.17831420007718021</v>
      </c>
      <c r="JD157" s="86">
        <f t="shared" si="560"/>
        <v>0.18134981902523545</v>
      </c>
      <c r="JE157" s="86">
        <f t="shared" si="561"/>
        <v>0.16544830247142697</v>
      </c>
      <c r="JF157" s="86">
        <f t="shared" si="562"/>
        <v>9.4810878691833383E-2</v>
      </c>
      <c r="JG157" s="86">
        <f t="shared" si="563"/>
        <v>7.5650209189498607E-2</v>
      </c>
      <c r="JH157" s="86">
        <f t="shared" si="564"/>
        <v>6.6220718972756498E-2</v>
      </c>
      <c r="JI157" s="86">
        <f t="shared" si="565"/>
        <v>0.1112337817706909</v>
      </c>
      <c r="JJ157" s="86">
        <f t="shared" si="566"/>
        <v>0.21005408539381829</v>
      </c>
      <c r="JK157" s="86">
        <f t="shared" si="567"/>
        <v>0.3337042582928666</v>
      </c>
      <c r="JL157" s="86">
        <f t="shared" si="568"/>
        <v>0.48884321075146542</v>
      </c>
      <c r="JM157" s="86">
        <f t="shared" si="569"/>
        <v>0.5518579325976587</v>
      </c>
    </row>
    <row r="158" spans="2:273" x14ac:dyDescent="0.25">
      <c r="B158" s="2">
        <v>131</v>
      </c>
      <c r="C158" s="37">
        <v>42.92</v>
      </c>
      <c r="D158" s="37">
        <v>44.194000000000003</v>
      </c>
      <c r="E158" s="37">
        <v>46.581000000000003</v>
      </c>
      <c r="F158" s="37">
        <v>46.918999999999997</v>
      </c>
      <c r="G158" s="37">
        <v>47.177</v>
      </c>
      <c r="H158" s="37">
        <v>49.015999999999998</v>
      </c>
      <c r="I158" s="37">
        <v>46.064999999999998</v>
      </c>
      <c r="J158" s="37">
        <v>44.694000000000003</v>
      </c>
      <c r="K158" s="37">
        <v>45</v>
      </c>
      <c r="L158" s="37">
        <v>45.854999999999997</v>
      </c>
      <c r="M158" s="37">
        <v>44.387</v>
      </c>
      <c r="N158" s="37">
        <v>47.25</v>
      </c>
      <c r="O158" s="37">
        <v>55.567</v>
      </c>
      <c r="P158" s="37">
        <v>72.266999999999996</v>
      </c>
      <c r="Q158" s="37">
        <v>125.34399999999999</v>
      </c>
      <c r="S158" s="4">
        <f t="shared" si="441"/>
        <v>45.169731926668909</v>
      </c>
      <c r="T158" s="4">
        <f t="shared" si="442"/>
        <v>45.924603264143116</v>
      </c>
      <c r="U158" s="4">
        <f t="shared" si="443"/>
        <v>46.676666186355881</v>
      </c>
      <c r="V158" s="4">
        <f t="shared" si="444"/>
        <v>47.244803775115486</v>
      </c>
      <c r="W158" s="4">
        <f t="shared" si="445"/>
        <v>48.370323422265372</v>
      </c>
      <c r="X158" s="4">
        <f t="shared" si="446"/>
        <v>49.733612447711018</v>
      </c>
      <c r="Y158" s="4">
        <f t="shared" si="447"/>
        <v>47.381432547623845</v>
      </c>
      <c r="Z158" s="4">
        <f t="shared" si="448"/>
        <v>45.948330724049569</v>
      </c>
      <c r="AA158" s="4">
        <f t="shared" si="449"/>
        <v>45.606789401793222</v>
      </c>
      <c r="AB158" s="4">
        <f t="shared" si="450"/>
        <v>45.425643494491169</v>
      </c>
      <c r="AC158" s="4">
        <f t="shared" si="451"/>
        <v>45.379299008352483</v>
      </c>
      <c r="AD158" s="4">
        <f t="shared" si="452"/>
        <v>48.357414865729801</v>
      </c>
      <c r="AE158" s="4">
        <f t="shared" si="453"/>
        <v>53.263221577462843</v>
      </c>
      <c r="AF158" s="4">
        <f t="shared" si="454"/>
        <v>70.935657656027061</v>
      </c>
      <c r="AG158" s="4">
        <f t="shared" si="455"/>
        <v>124.1669902953828</v>
      </c>
      <c r="AI158" s="4">
        <f t="shared" si="456"/>
        <v>-2.2497319266689075</v>
      </c>
      <c r="AJ158" s="4">
        <f t="shared" si="457"/>
        <v>-1.7306032641431131</v>
      </c>
      <c r="AK158" s="4">
        <f t="shared" si="458"/>
        <v>-9.5666186355877869E-2</v>
      </c>
      <c r="AL158" s="4">
        <f t="shared" si="459"/>
        <v>-0.32580377511548875</v>
      </c>
      <c r="AM158" s="4">
        <f t="shared" si="460"/>
        <v>-1.1933234222653724</v>
      </c>
      <c r="AN158" s="4">
        <f t="shared" si="461"/>
        <v>-0.71761244771101929</v>
      </c>
      <c r="AO158" s="4">
        <f t="shared" si="462"/>
        <v>-1.3164325476238474</v>
      </c>
      <c r="AP158" s="4">
        <f t="shared" si="463"/>
        <v>-1.2543307240495665</v>
      </c>
      <c r="AQ158" s="4">
        <f t="shared" si="464"/>
        <v>-0.60678940179322183</v>
      </c>
      <c r="AR158" s="4">
        <f t="shared" si="465"/>
        <v>0.42935650550882798</v>
      </c>
      <c r="AS158" s="4">
        <f t="shared" si="466"/>
        <v>-0.9922990083524823</v>
      </c>
      <c r="AT158" s="4">
        <f t="shared" si="467"/>
        <v>-1.1074148657298011</v>
      </c>
      <c r="AU158" s="4">
        <f t="shared" si="468"/>
        <v>2.3037784225371567</v>
      </c>
      <c r="AV158" s="4">
        <f t="shared" si="469"/>
        <v>1.3313423439729348</v>
      </c>
      <c r="AW158" s="4">
        <f t="shared" si="469"/>
        <v>1.1770097046171912</v>
      </c>
      <c r="AY158" s="2">
        <f t="shared" si="520"/>
        <v>45.169731926668909</v>
      </c>
      <c r="AZ158" s="2">
        <f t="shared" si="359"/>
        <v>45.525368831635902</v>
      </c>
      <c r="BA158" s="2">
        <f t="shared" si="360"/>
        <v>45.804931182624756</v>
      </c>
      <c r="BB158" s="2">
        <f t="shared" si="361"/>
        <v>46.507315333769128</v>
      </c>
      <c r="BC158" s="2">
        <f t="shared" si="362"/>
        <v>47.913479657243258</v>
      </c>
      <c r="BD158" s="2">
        <f t="shared" si="363"/>
        <v>49.092461862893174</v>
      </c>
      <c r="BE158" s="2">
        <f t="shared" si="364"/>
        <v>46.864152093438399</v>
      </c>
      <c r="BF158" s="2">
        <f t="shared" si="365"/>
        <v>45.768477320512879</v>
      </c>
      <c r="BG158" s="2">
        <f t="shared" si="366"/>
        <v>45.465019174887658</v>
      </c>
      <c r="BH158" s="2">
        <f t="shared" si="367"/>
        <v>45.313029138980333</v>
      </c>
      <c r="BI158" s="2">
        <f t="shared" si="368"/>
        <v>45.053390670964227</v>
      </c>
      <c r="BJ158" s="2">
        <f t="shared" si="369"/>
        <v>46.876309627378134</v>
      </c>
      <c r="BK158" s="2">
        <f t="shared" si="370"/>
        <v>49.242223396126668</v>
      </c>
      <c r="BL158" s="2">
        <f t="shared" si="371"/>
        <v>50.513557047454121</v>
      </c>
      <c r="BM158" s="2">
        <f t="shared" si="372"/>
        <v>50.66721860931758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77.597086135645412</v>
      </c>
      <c r="DL158" s="2">
        <f t="shared" si="501"/>
        <v>95.703511898009339</v>
      </c>
      <c r="DM158" s="2">
        <f t="shared" si="501"/>
        <v>98.951833887043193</v>
      </c>
      <c r="DN158" s="2">
        <f t="shared" si="501"/>
        <v>112.07044850498339</v>
      </c>
      <c r="DO158" s="2">
        <f t="shared" si="501"/>
        <v>87.437897009966761</v>
      </c>
      <c r="DP158" s="2">
        <f t="shared" si="501"/>
        <v>90.027358803986729</v>
      </c>
      <c r="DQ158" s="2">
        <f t="shared" si="501"/>
        <v>80.053684896810495</v>
      </c>
      <c r="DR158" s="2">
        <f t="shared" si="501"/>
        <v>86.287023358348961</v>
      </c>
      <c r="DS158" s="2">
        <f t="shared" si="501"/>
        <v>97.158045993031351</v>
      </c>
      <c r="DT158" s="2">
        <f t="shared" si="501"/>
        <v>98.754901219512192</v>
      </c>
      <c r="DU158" s="2">
        <f t="shared" si="501"/>
        <v>85.443179737335825</v>
      </c>
      <c r="DV158" s="2">
        <f t="shared" si="501"/>
        <v>85.978703412866224</v>
      </c>
      <c r="DW158" s="2">
        <f t="shared" si="501"/>
        <v>89.136010510510502</v>
      </c>
      <c r="DX158" s="2">
        <f t="shared" si="501"/>
        <v>75.356542857142855</v>
      </c>
      <c r="DY158" s="2">
        <f t="shared" si="501"/>
        <v>68.864727272727265</v>
      </c>
      <c r="EA158" s="2">
        <f t="shared" si="440"/>
        <v>45.143233916302307</v>
      </c>
      <c r="EB158" s="2">
        <f t="shared" si="502"/>
        <v>45.483573681326597</v>
      </c>
      <c r="EC158" s="2">
        <f t="shared" si="503"/>
        <v>45.731503152765839</v>
      </c>
      <c r="ED158" s="2">
        <f t="shared" si="504"/>
        <v>46.434595513405071</v>
      </c>
      <c r="EE158" s="2">
        <f t="shared" si="505"/>
        <v>47.880411224575901</v>
      </c>
      <c r="EF158" s="2">
        <f t="shared" si="506"/>
        <v>49.074599150100298</v>
      </c>
      <c r="EG158" s="2">
        <f t="shared" si="507"/>
        <v>46.802342766906136</v>
      </c>
      <c r="EH158" s="2">
        <f t="shared" si="508"/>
        <v>45.636497382040488</v>
      </c>
      <c r="EI158" s="2">
        <f t="shared" si="509"/>
        <v>45.407676531611209</v>
      </c>
      <c r="EJ158" s="2">
        <f t="shared" si="510"/>
        <v>45.233210172854896</v>
      </c>
      <c r="EK158" s="2">
        <f t="shared" si="511"/>
        <v>44.962029884763268</v>
      </c>
      <c r="EL158" s="2">
        <f t="shared" si="512"/>
        <v>46.855051055300095</v>
      </c>
      <c r="EM158" s="2">
        <f t="shared" si="513"/>
        <v>49.187665335535378</v>
      </c>
      <c r="EN158" s="2">
        <f t="shared" si="514"/>
        <v>50.498863841954758</v>
      </c>
      <c r="EO158" s="2">
        <f t="shared" si="515"/>
        <v>50.68587212920324</v>
      </c>
      <c r="EQ158" s="2">
        <f t="shared" si="516"/>
        <v>45.516782807087601</v>
      </c>
      <c r="ER158" s="2">
        <f t="shared" si="517"/>
        <v>45.807018683090263</v>
      </c>
      <c r="ES158" s="2">
        <f t="shared" si="517"/>
        <v>46.451374256330624</v>
      </c>
      <c r="ET158" s="2">
        <f t="shared" si="517"/>
        <v>47.091800532287913</v>
      </c>
      <c r="EU158" s="2">
        <f t="shared" si="517"/>
        <v>48.118750872451855</v>
      </c>
      <c r="EV158" s="2">
        <f t="shared" si="517"/>
        <v>49.125937483798879</v>
      </c>
      <c r="EW158" s="2">
        <f t="shared" si="517"/>
        <v>47.329215987727835</v>
      </c>
      <c r="EX158" s="2">
        <f t="shared" si="517"/>
        <v>46.867741134440976</v>
      </c>
      <c r="EY158" s="2">
        <f t="shared" si="517"/>
        <v>45.768226317775955</v>
      </c>
      <c r="EZ158" s="2">
        <f t="shared" si="517"/>
        <v>45.786219719581126</v>
      </c>
      <c r="FA158" s="2">
        <f t="shared" si="517"/>
        <v>45.7341942794489</v>
      </c>
      <c r="FB158" s="2">
        <f t="shared" si="517"/>
        <v>46.939073819653586</v>
      </c>
      <c r="FC158" s="2">
        <f t="shared" si="517"/>
        <v>49.68837835983436</v>
      </c>
      <c r="FD158" s="2">
        <f t="shared" si="517"/>
        <v>50.557266716669957</v>
      </c>
      <c r="FE158" s="2">
        <f t="shared" si="517"/>
        <v>50.109930783888302</v>
      </c>
      <c r="FG158" s="2">
        <f t="shared" si="518"/>
        <v>0.99971144266329948</v>
      </c>
      <c r="FH158" s="2">
        <f t="shared" si="519"/>
        <v>0.99972396500567018</v>
      </c>
      <c r="FI158" s="2">
        <f t="shared" si="519"/>
        <v>0.99969994325255773</v>
      </c>
      <c r="FJ158" s="2">
        <f t="shared" si="519"/>
        <v>0.99970638952180046</v>
      </c>
      <c r="FK158" s="2">
        <f t="shared" si="519"/>
        <v>0.99968028203330839</v>
      </c>
      <c r="FL158" s="2">
        <f t="shared" si="519"/>
        <v>0.9996830005033327</v>
      </c>
      <c r="FM158" s="2">
        <f t="shared" si="519"/>
        <v>0.99962458405858567</v>
      </c>
      <c r="FN158" s="2">
        <f t="shared" si="519"/>
        <v>0.99962944393453312</v>
      </c>
      <c r="FO158" s="2">
        <f t="shared" si="519"/>
        <v>0.99966280867906243</v>
      </c>
      <c r="FP158" s="2">
        <f t="shared" si="519"/>
        <v>0.99963169146973763</v>
      </c>
      <c r="FQ158" s="2">
        <f t="shared" si="519"/>
        <v>0.99961129694031636</v>
      </c>
      <c r="FR158" s="2">
        <f t="shared" si="519"/>
        <v>0.99964516185174668</v>
      </c>
      <c r="FS158" s="2">
        <f t="shared" si="519"/>
        <v>0.99952806483921541</v>
      </c>
      <c r="FT158" s="2">
        <f t="shared" si="519"/>
        <v>0.99954480371859178</v>
      </c>
      <c r="FU158" s="2">
        <f t="shared" si="519"/>
        <v>0.99950043205983474</v>
      </c>
      <c r="FW158" s="2">
        <f t="shared" si="536"/>
        <v>4.5866052950919306E-2</v>
      </c>
      <c r="FX158" s="2">
        <f t="shared" si="376"/>
        <v>8.6359936916951249E-2</v>
      </c>
      <c r="FY158" s="2">
        <f t="shared" si="377"/>
        <v>7.9818331693616976E-2</v>
      </c>
      <c r="FZ158" s="2">
        <f t="shared" si="378"/>
        <v>8.132689898049629E-2</v>
      </c>
      <c r="GA158" s="2">
        <f t="shared" si="379"/>
        <v>8.5681060312922996E-2</v>
      </c>
      <c r="GB158" s="2">
        <f t="shared" si="380"/>
        <v>9.5069478181979028E-2</v>
      </c>
      <c r="GC158" s="2">
        <f t="shared" si="381"/>
        <v>9.3620705463725196E-2</v>
      </c>
      <c r="GD158" s="2">
        <f t="shared" si="382"/>
        <v>9.4958158593293637E-2</v>
      </c>
      <c r="GE158" s="2">
        <f t="shared" si="383"/>
        <v>0.11064454721521591</v>
      </c>
      <c r="GF158" s="2">
        <f t="shared" si="384"/>
        <v>0.10868975249109071</v>
      </c>
      <c r="GG158" s="2">
        <f t="shared" si="385"/>
        <v>9.793981685019866E-2</v>
      </c>
      <c r="GH158" s="2">
        <f t="shared" si="386"/>
        <v>8.7785825416791086E-2</v>
      </c>
      <c r="GI158" s="2">
        <f t="shared" si="387"/>
        <v>7.1308374568545191E-2</v>
      </c>
      <c r="GJ158" s="2">
        <f t="shared" si="388"/>
        <v>5.7841030320538139E-2</v>
      </c>
      <c r="GK158" s="2">
        <f t="shared" si="389"/>
        <v>4.8156107093011789E-2</v>
      </c>
      <c r="GM158" s="86">
        <f t="shared" si="537"/>
        <v>2.9212631568780175E-111</v>
      </c>
      <c r="GN158" s="86">
        <f t="shared" si="390"/>
        <v>1.0099549063904736E-124</v>
      </c>
      <c r="GO158" s="86">
        <f t="shared" si="391"/>
        <v>3.0447677886690805E-147</v>
      </c>
      <c r="GP158" s="86">
        <f t="shared" si="392"/>
        <v>1.8111441224221745E-200</v>
      </c>
      <c r="GQ158" s="86">
        <f t="shared" si="393"/>
        <v>1.3190058076707448E-192</v>
      </c>
      <c r="GR158" s="86">
        <f t="shared" si="394"/>
        <v>5.3961812348641626E-271</v>
      </c>
      <c r="GS158" s="86">
        <f t="shared" si="395"/>
        <v>1.6418801810754591E-237</v>
      </c>
      <c r="GT158" s="86">
        <f t="shared" si="396"/>
        <v>3.7489664613236976E-248</v>
      </c>
      <c r="GU158" s="86">
        <f t="shared" si="397"/>
        <v>3.0304621494346172E-242</v>
      </c>
      <c r="GV158" s="86">
        <f t="shared" si="398"/>
        <v>6.7372582610219184E-294</v>
      </c>
      <c r="GW158" s="86">
        <f t="shared" si="399"/>
        <v>3.7867844568362334E-261</v>
      </c>
      <c r="GX158" s="86">
        <f t="shared" si="400"/>
        <v>4.4273653345385451E-224</v>
      </c>
      <c r="GY158" s="86">
        <f t="shared" si="401"/>
        <v>5.3818975980462868E-120</v>
      </c>
      <c r="GZ158" s="86">
        <f t="shared" si="402"/>
        <v>6.3587614833532647E-128</v>
      </c>
      <c r="HA158" s="86">
        <f t="shared" si="403"/>
        <v>3.6653347293208298E-146</v>
      </c>
      <c r="HC158" s="86">
        <f t="shared" si="538"/>
        <v>2.0861635142840423E-40</v>
      </c>
      <c r="HD158" s="86">
        <f t="shared" si="404"/>
        <v>4.9980341181430344E-61</v>
      </c>
      <c r="HE158" s="86">
        <f t="shared" si="405"/>
        <v>1.5610245355080182E-71</v>
      </c>
      <c r="HF158" s="86">
        <f t="shared" si="406"/>
        <v>1.9221552684384895E-102</v>
      </c>
      <c r="HG158" s="86">
        <f t="shared" si="407"/>
        <v>5.497114605780035E-85</v>
      </c>
      <c r="HH158" s="86">
        <f t="shared" si="408"/>
        <v>8.4003393175238244E-113</v>
      </c>
      <c r="HI158" s="86">
        <f t="shared" si="409"/>
        <v>3.4637319143765593E-110</v>
      </c>
      <c r="HJ158" s="86">
        <f t="shared" si="410"/>
        <v>1.6882717750837506E-60</v>
      </c>
      <c r="HK158" s="86">
        <f t="shared" si="411"/>
        <v>2.7859703969159882E-159</v>
      </c>
      <c r="HL158" s="86">
        <f t="shared" si="412"/>
        <v>2.8861583949943893E-78</v>
      </c>
      <c r="HM158" s="86">
        <f t="shared" si="413"/>
        <v>6.3578706953439542E-128</v>
      </c>
      <c r="HN158" s="86">
        <f t="shared" si="414"/>
        <v>4.3364654266462035E-94</v>
      </c>
      <c r="HO158" s="86">
        <f t="shared" si="415"/>
        <v>4.8588879630282448E-44</v>
      </c>
      <c r="HP158" s="86">
        <f t="shared" si="416"/>
        <v>2.0171941422652826E-62</v>
      </c>
      <c r="HQ158" s="86">
        <f t="shared" si="417"/>
        <v>7.4788153868815208E-63</v>
      </c>
      <c r="HS158" s="86">
        <f t="shared" si="539"/>
        <v>0.42610635012648967</v>
      </c>
      <c r="HT158" s="86">
        <f t="shared" si="418"/>
        <v>0.24312886707704448</v>
      </c>
      <c r="HU158" s="86">
        <f t="shared" si="419"/>
        <v>0.22559200910228966</v>
      </c>
      <c r="HV158" s="86">
        <f t="shared" si="420"/>
        <v>0.20602273203780799</v>
      </c>
      <c r="HW158" s="86">
        <f t="shared" si="421"/>
        <v>0.11775901330809505</v>
      </c>
      <c r="HX158" s="86">
        <f t="shared" si="422"/>
        <v>0.1207533164706012</v>
      </c>
      <c r="HY158" s="86">
        <f t="shared" si="423"/>
        <v>0.10405211052811916</v>
      </c>
      <c r="HZ158" s="86">
        <f t="shared" si="424"/>
        <v>4.9485648513606394E-2</v>
      </c>
      <c r="IA158" s="86">
        <f t="shared" si="425"/>
        <v>4.2697303517185765E-2</v>
      </c>
      <c r="IB158" s="86">
        <f t="shared" si="426"/>
        <v>3.5331641084613827E-2</v>
      </c>
      <c r="IC158" s="86">
        <f t="shared" si="427"/>
        <v>6.3377144701461066E-2</v>
      </c>
      <c r="ID158" s="86">
        <f t="shared" si="428"/>
        <v>0.14005518982314463</v>
      </c>
      <c r="IE158" s="86">
        <f t="shared" si="429"/>
        <v>0.23724170338545936</v>
      </c>
      <c r="IF158" s="86">
        <f t="shared" si="430"/>
        <v>0.42022200812094002</v>
      </c>
      <c r="IG158" s="86">
        <f t="shared" si="431"/>
        <v>0.55587651611116795</v>
      </c>
      <c r="II158" s="86">
        <f t="shared" si="540"/>
        <v>2.7207251739934514E-13</v>
      </c>
      <c r="IJ158" s="86">
        <f t="shared" si="541"/>
        <v>9.4313431313243075E-8</v>
      </c>
      <c r="IK158" s="86">
        <f t="shared" si="542"/>
        <v>7.1752417160801014E-9</v>
      </c>
      <c r="IL158" s="86">
        <f t="shared" si="543"/>
        <v>6.7030409545022154E-9</v>
      </c>
      <c r="IM158" s="86">
        <f t="shared" si="544"/>
        <v>1.3747922842194109E-9</v>
      </c>
      <c r="IN158" s="86">
        <f t="shared" si="545"/>
        <v>1.2094798160756838E-8</v>
      </c>
      <c r="IO158" s="86">
        <f t="shared" si="546"/>
        <v>3.9119411637487892E-10</v>
      </c>
      <c r="IP158" s="86">
        <f t="shared" si="547"/>
        <v>5.8346837654577803E-13</v>
      </c>
      <c r="IQ158" s="86">
        <f t="shared" si="548"/>
        <v>2.0472615978803911E-8</v>
      </c>
      <c r="IR158" s="86">
        <f t="shared" si="549"/>
        <v>1.8316859646961201E-9</v>
      </c>
      <c r="IS158" s="86">
        <f t="shared" si="550"/>
        <v>1.0398461001087206E-10</v>
      </c>
      <c r="IT158" s="86">
        <f t="shared" si="551"/>
        <v>3.2074669610951996E-10</v>
      </c>
      <c r="IU158" s="86">
        <f t="shared" si="552"/>
        <v>2.4677303270107496E-15</v>
      </c>
      <c r="IV158" s="86">
        <f t="shared" si="553"/>
        <v>5.9708737415750355E-13</v>
      </c>
      <c r="IW158" s="86">
        <f t="shared" si="554"/>
        <v>2.4888643195771933E-13</v>
      </c>
      <c r="IY158" s="86">
        <f t="shared" si="555"/>
        <v>0.42610635012676173</v>
      </c>
      <c r="IZ158" s="86">
        <f t="shared" si="556"/>
        <v>0.2431289613904758</v>
      </c>
      <c r="JA158" s="86">
        <f t="shared" si="557"/>
        <v>0.22559201627753137</v>
      </c>
      <c r="JB158" s="86">
        <f t="shared" si="558"/>
        <v>0.20602273874084895</v>
      </c>
      <c r="JC158" s="86">
        <f t="shared" si="559"/>
        <v>0.11775901468288733</v>
      </c>
      <c r="JD158" s="86">
        <f t="shared" si="560"/>
        <v>0.12075332856539936</v>
      </c>
      <c r="JE158" s="86">
        <f t="shared" si="561"/>
        <v>0.10405211091931328</v>
      </c>
      <c r="JF158" s="86">
        <f t="shared" si="562"/>
        <v>4.9485648514189864E-2</v>
      </c>
      <c r="JG158" s="86">
        <f t="shared" si="563"/>
        <v>4.2697323989801743E-2</v>
      </c>
      <c r="JH158" s="86">
        <f t="shared" si="564"/>
        <v>3.5331642916299789E-2</v>
      </c>
      <c r="JI158" s="86">
        <f t="shared" si="565"/>
        <v>6.3377144805445679E-2</v>
      </c>
      <c r="JJ158" s="86">
        <f t="shared" si="566"/>
        <v>0.14005519014389134</v>
      </c>
      <c r="JK158" s="86">
        <f t="shared" si="567"/>
        <v>0.23724170338546183</v>
      </c>
      <c r="JL158" s="86">
        <f t="shared" si="568"/>
        <v>0.42022200812153709</v>
      </c>
      <c r="JM158" s="86">
        <f t="shared" si="569"/>
        <v>0.55587651611141686</v>
      </c>
    </row>
    <row r="159" spans="2:273" x14ac:dyDescent="0.25">
      <c r="B159" s="2">
        <v>132</v>
      </c>
      <c r="C159" s="37">
        <v>42.6</v>
      </c>
      <c r="D159" s="37">
        <v>46.564999999999998</v>
      </c>
      <c r="E159" s="37">
        <v>48.031999999999996</v>
      </c>
      <c r="F159" s="37">
        <v>47.113</v>
      </c>
      <c r="G159" s="37">
        <v>46.597000000000001</v>
      </c>
      <c r="H159" s="37">
        <v>45.79</v>
      </c>
      <c r="I159" s="37">
        <v>47.031999999999996</v>
      </c>
      <c r="J159" s="37">
        <v>46.387</v>
      </c>
      <c r="K159" s="37">
        <v>45.774000000000001</v>
      </c>
      <c r="L159" s="37">
        <v>46.694000000000003</v>
      </c>
      <c r="M159" s="37">
        <v>44.225999999999999</v>
      </c>
      <c r="N159" s="37">
        <v>45.732999999999997</v>
      </c>
      <c r="O159" s="37">
        <v>47.883000000000003</v>
      </c>
      <c r="P159" s="37">
        <v>63.75</v>
      </c>
      <c r="Q159" s="37">
        <v>113.328</v>
      </c>
      <c r="S159" s="4">
        <f t="shared" si="441"/>
        <v>45.032026626168253</v>
      </c>
      <c r="T159" s="4">
        <f t="shared" si="442"/>
        <v>45.595371946895519</v>
      </c>
      <c r="U159" s="4">
        <f t="shared" si="443"/>
        <v>46.11719425816311</v>
      </c>
      <c r="V159" s="4">
        <f t="shared" si="444"/>
        <v>46.731991391047238</v>
      </c>
      <c r="W159" s="4">
        <f t="shared" si="445"/>
        <v>47.951122255409096</v>
      </c>
      <c r="X159" s="4">
        <f t="shared" si="446"/>
        <v>49.227929154288027</v>
      </c>
      <c r="Y159" s="4">
        <f t="shared" si="447"/>
        <v>46.901199911426268</v>
      </c>
      <c r="Z159" s="4">
        <f t="shared" si="448"/>
        <v>45.607928224633149</v>
      </c>
      <c r="AA159" s="4">
        <f t="shared" si="449"/>
        <v>45.350597332504968</v>
      </c>
      <c r="AB159" s="4">
        <f t="shared" si="450"/>
        <v>45.18204006373395</v>
      </c>
      <c r="AC159" s="4">
        <f t="shared" si="451"/>
        <v>44.980534936380614</v>
      </c>
      <c r="AD159" s="4">
        <f t="shared" si="452"/>
        <v>47.373304478542096</v>
      </c>
      <c r="AE159" s="4">
        <f t="shared" si="453"/>
        <v>50.907881485940052</v>
      </c>
      <c r="AF159" s="4">
        <f t="shared" si="454"/>
        <v>63.763798353137339</v>
      </c>
      <c r="AG159" s="4">
        <f t="shared" si="455"/>
        <v>112.05710898661155</v>
      </c>
      <c r="AI159" s="4">
        <f t="shared" si="456"/>
        <v>-2.4320266261682519</v>
      </c>
      <c r="AJ159" s="4">
        <f t="shared" si="457"/>
        <v>0.96962805310447919</v>
      </c>
      <c r="AK159" s="4">
        <f t="shared" si="458"/>
        <v>1.9148057418368865</v>
      </c>
      <c r="AL159" s="4">
        <f t="shared" si="459"/>
        <v>0.38100860895276156</v>
      </c>
      <c r="AM159" s="4">
        <f t="shared" si="460"/>
        <v>-1.354122255409095</v>
      </c>
      <c r="AN159" s="4">
        <f t="shared" si="461"/>
        <v>-3.4379291542880281</v>
      </c>
      <c r="AO159" s="4">
        <f t="shared" si="462"/>
        <v>0.1308000885737286</v>
      </c>
      <c r="AP159" s="4">
        <f t="shared" si="463"/>
        <v>0.77907177536685168</v>
      </c>
      <c r="AQ159" s="4">
        <f t="shared" si="464"/>
        <v>0.42340266749503286</v>
      </c>
      <c r="AR159" s="4">
        <f t="shared" si="465"/>
        <v>1.5119599362660523</v>
      </c>
      <c r="AS159" s="4">
        <f t="shared" si="466"/>
        <v>-0.75453493638061531</v>
      </c>
      <c r="AT159" s="4">
        <f t="shared" si="467"/>
        <v>-1.6403044785420988</v>
      </c>
      <c r="AU159" s="4">
        <f t="shared" si="468"/>
        <v>-3.0248814859400497</v>
      </c>
      <c r="AV159" s="4">
        <f t="shared" si="469"/>
        <v>-1.3798353137339348E-2</v>
      </c>
      <c r="AW159" s="4">
        <f t="shared" si="469"/>
        <v>1.2708910133884501</v>
      </c>
      <c r="AY159" s="2">
        <f t="shared" si="520"/>
        <v>45.032026626168253</v>
      </c>
      <c r="AZ159" s="2">
        <f t="shared" si="359"/>
        <v>45.365619548380167</v>
      </c>
      <c r="BA159" s="2">
        <f t="shared" si="360"/>
        <v>45.639060612271997</v>
      </c>
      <c r="BB159" s="2">
        <f t="shared" si="361"/>
        <v>46.339795077251644</v>
      </c>
      <c r="BC159" s="2">
        <f t="shared" si="362"/>
        <v>47.749469494758813</v>
      </c>
      <c r="BD159" s="2">
        <f t="shared" si="363"/>
        <v>48.940428455017667</v>
      </c>
      <c r="BE159" s="2">
        <f t="shared" si="364"/>
        <v>46.693903564748005</v>
      </c>
      <c r="BF159" s="2">
        <f t="shared" si="365"/>
        <v>45.556640366545707</v>
      </c>
      <c r="BG159" s="2">
        <f t="shared" si="366"/>
        <v>45.302145592037924</v>
      </c>
      <c r="BH159" s="2">
        <f t="shared" si="367"/>
        <v>45.147466556360477</v>
      </c>
      <c r="BI159" s="2">
        <f t="shared" si="368"/>
        <v>44.870238882878581</v>
      </c>
      <c r="BJ159" s="2">
        <f t="shared" si="369"/>
        <v>46.720411755966559</v>
      </c>
      <c r="BK159" s="2">
        <f t="shared" si="370"/>
        <v>49.066603049121746</v>
      </c>
      <c r="BL159" s="2">
        <f t="shared" si="371"/>
        <v>50.359778869318646</v>
      </c>
      <c r="BM159" s="2">
        <f t="shared" si="372"/>
        <v>50.55488075066971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77.734047483996434</v>
      </c>
      <c r="DL159" s="2">
        <f t="shared" si="501"/>
        <v>95.980302352591622</v>
      </c>
      <c r="DM159" s="2">
        <f t="shared" si="501"/>
        <v>99.257289036544861</v>
      </c>
      <c r="DN159" s="2">
        <f t="shared" si="501"/>
        <v>112.48010480217457</v>
      </c>
      <c r="DO159" s="2">
        <f t="shared" si="501"/>
        <v>87.627030957414661</v>
      </c>
      <c r="DP159" s="2">
        <f t="shared" si="501"/>
        <v>90.220655089096965</v>
      </c>
      <c r="DQ159" s="2">
        <f t="shared" si="501"/>
        <v>80.185935928705433</v>
      </c>
      <c r="DR159" s="2">
        <f t="shared" si="501"/>
        <v>86.477439774859278</v>
      </c>
      <c r="DS159" s="2">
        <f t="shared" si="501"/>
        <v>97.431201567944242</v>
      </c>
      <c r="DT159" s="2">
        <f t="shared" si="501"/>
        <v>99.061839024390238</v>
      </c>
      <c r="DU159" s="2">
        <f t="shared" si="501"/>
        <v>85.644884521575989</v>
      </c>
      <c r="DV159" s="2">
        <f t="shared" si="501"/>
        <v>86.184650709755374</v>
      </c>
      <c r="DW159" s="2">
        <f t="shared" si="501"/>
        <v>89.361333547833539</v>
      </c>
      <c r="DX159" s="2">
        <f t="shared" si="501"/>
        <v>75.476854621848744</v>
      </c>
      <c r="DY159" s="2">
        <f t="shared" si="501"/>
        <v>68.961636363636359</v>
      </c>
      <c r="EA159" s="2">
        <f t="shared" si="440"/>
        <v>45.003574328544659</v>
      </c>
      <c r="EB159" s="2">
        <f t="shared" si="502"/>
        <v>45.32081473107425</v>
      </c>
      <c r="EC159" s="2">
        <f t="shared" si="503"/>
        <v>45.558464889653195</v>
      </c>
      <c r="ED159" s="2">
        <f t="shared" si="504"/>
        <v>46.261180882728432</v>
      </c>
      <c r="EE159" s="2">
        <f t="shared" si="505"/>
        <v>47.71435042619629</v>
      </c>
      <c r="EF159" s="2">
        <f t="shared" si="506"/>
        <v>48.922814641619539</v>
      </c>
      <c r="EG159" s="2">
        <f t="shared" si="507"/>
        <v>46.626216899925701</v>
      </c>
      <c r="EH159" s="2">
        <f t="shared" si="508"/>
        <v>45.410503419993333</v>
      </c>
      <c r="EI159" s="2">
        <f t="shared" si="509"/>
        <v>45.240724215421238</v>
      </c>
      <c r="EJ159" s="2">
        <f t="shared" si="510"/>
        <v>45.060894056678038</v>
      </c>
      <c r="EK159" s="2">
        <f t="shared" si="511"/>
        <v>44.769960358812156</v>
      </c>
      <c r="EL159" s="2">
        <f t="shared" si="512"/>
        <v>46.699086782219091</v>
      </c>
      <c r="EM159" s="2">
        <f t="shared" si="513"/>
        <v>49.008168956680699</v>
      </c>
      <c r="EN159" s="2">
        <f t="shared" si="514"/>
        <v>50.345343497097289</v>
      </c>
      <c r="EO159" s="2">
        <f t="shared" si="515"/>
        <v>50.577934871257987</v>
      </c>
      <c r="EQ159" s="2">
        <f t="shared" si="516"/>
        <v>45.399792761756203</v>
      </c>
      <c r="ER159" s="2">
        <f t="shared" si="517"/>
        <v>45.662113425194732</v>
      </c>
      <c r="ES159" s="2">
        <f t="shared" si="517"/>
        <v>46.317246614265549</v>
      </c>
      <c r="ET159" s="2">
        <f t="shared" si="517"/>
        <v>46.949275708496089</v>
      </c>
      <c r="EU159" s="2">
        <f t="shared" si="517"/>
        <v>47.966351533601639</v>
      </c>
      <c r="EV159" s="2">
        <f t="shared" si="517"/>
        <v>48.977745001117313</v>
      </c>
      <c r="EW159" s="2">
        <f t="shared" si="517"/>
        <v>47.178597660104472</v>
      </c>
      <c r="EX159" s="2">
        <f t="shared" si="517"/>
        <v>46.69239084060456</v>
      </c>
      <c r="EY159" s="2">
        <f t="shared" si="517"/>
        <v>45.618697778215918</v>
      </c>
      <c r="EZ159" s="2">
        <f t="shared" si="517"/>
        <v>45.64113297780959</v>
      </c>
      <c r="FA159" s="2">
        <f t="shared" si="517"/>
        <v>45.57636069968693</v>
      </c>
      <c r="FB159" s="2">
        <f t="shared" si="517"/>
        <v>46.788627755886978</v>
      </c>
      <c r="FC159" s="2">
        <f t="shared" si="517"/>
        <v>49.536989746541337</v>
      </c>
      <c r="FD159" s="2">
        <f t="shared" si="517"/>
        <v>50.408793520527723</v>
      </c>
      <c r="FE159" s="2">
        <f t="shared" si="517"/>
        <v>49.979922194130204</v>
      </c>
      <c r="FG159" s="2">
        <f t="shared" si="518"/>
        <v>0.99973682589918467</v>
      </c>
      <c r="FH159" s="2">
        <f t="shared" si="519"/>
        <v>0.99974824697853015</v>
      </c>
      <c r="FI159" s="2">
        <f t="shared" si="519"/>
        <v>0.99972633776875142</v>
      </c>
      <c r="FJ159" s="2">
        <f t="shared" si="519"/>
        <v>0.99973221714328675</v>
      </c>
      <c r="FK159" s="2">
        <f t="shared" si="519"/>
        <v>0.9997084055457881</v>
      </c>
      <c r="FL159" s="2">
        <f t="shared" si="519"/>
        <v>0.9997108849588221</v>
      </c>
      <c r="FM159" s="2">
        <f t="shared" si="519"/>
        <v>0.9996576052819981</v>
      </c>
      <c r="FN159" s="2">
        <f t="shared" si="519"/>
        <v>0.99966203783247665</v>
      </c>
      <c r="FO159" s="2">
        <f t="shared" si="519"/>
        <v>0.99969246873616746</v>
      </c>
      <c r="FP159" s="2">
        <f t="shared" si="519"/>
        <v>0.99966408774221172</v>
      </c>
      <c r="FQ159" s="2">
        <f t="shared" si="519"/>
        <v>0.999645486471328</v>
      </c>
      <c r="FR159" s="2">
        <f t="shared" si="519"/>
        <v>0.99967637365834316</v>
      </c>
      <c r="FS159" s="2">
        <f t="shared" si="519"/>
        <v>0.99956957214429765</v>
      </c>
      <c r="FT159" s="2">
        <f t="shared" si="519"/>
        <v>0.99958483942916942</v>
      </c>
      <c r="FU159" s="2">
        <f t="shared" si="519"/>
        <v>0.99954436859558371</v>
      </c>
      <c r="FW159" s="2">
        <f t="shared" si="536"/>
        <v>5.0069565468835064E-2</v>
      </c>
      <c r="FX159" s="2">
        <f t="shared" si="376"/>
        <v>9.3909349151413316E-2</v>
      </c>
      <c r="FY159" s="2">
        <f t="shared" si="377"/>
        <v>8.6850250144079627E-2</v>
      </c>
      <c r="FZ159" s="2">
        <f t="shared" si="378"/>
        <v>8.8478941604689068E-2</v>
      </c>
      <c r="GA159" s="2">
        <f t="shared" si="379"/>
        <v>9.3177178896777652E-2</v>
      </c>
      <c r="GB159" s="2">
        <f t="shared" si="380"/>
        <v>0.10329418209668018</v>
      </c>
      <c r="GC159" s="2">
        <f t="shared" si="381"/>
        <v>0.10173416299117925</v>
      </c>
      <c r="GD159" s="2">
        <f t="shared" si="382"/>
        <v>0.10317432997765018</v>
      </c>
      <c r="GE159" s="2">
        <f t="shared" si="383"/>
        <v>0.1200379540330182</v>
      </c>
      <c r="GF159" s="2">
        <f t="shared" si="384"/>
        <v>0.11793921063099866</v>
      </c>
      <c r="GG159" s="2">
        <f t="shared" si="385"/>
        <v>0.10638364856619147</v>
      </c>
      <c r="GH159" s="2">
        <f t="shared" si="386"/>
        <v>9.5446864103128415E-2</v>
      </c>
      <c r="GI159" s="2">
        <f t="shared" si="387"/>
        <v>7.7653842516454061E-2</v>
      </c>
      <c r="GJ159" s="2">
        <f t="shared" si="388"/>
        <v>6.3069475795410043E-2</v>
      </c>
      <c r="GK159" s="2">
        <f t="shared" si="389"/>
        <v>5.2557936511614903E-2</v>
      </c>
      <c r="GM159" s="86">
        <f t="shared" si="537"/>
        <v>1.4720437564334007E-114</v>
      </c>
      <c r="GN159" s="86">
        <f t="shared" si="390"/>
        <v>1.9000351922703439E-128</v>
      </c>
      <c r="GO159" s="86">
        <f t="shared" si="391"/>
        <v>1.1686120609307709E-151</v>
      </c>
      <c r="GP159" s="86">
        <f t="shared" si="392"/>
        <v>1.8130838079499873E-206</v>
      </c>
      <c r="GQ159" s="86">
        <f t="shared" si="393"/>
        <v>2.3851798170862159E-198</v>
      </c>
      <c r="GR159" s="86">
        <f t="shared" si="394"/>
        <v>3.6987496265240147E-279</v>
      </c>
      <c r="GS159" s="86">
        <f t="shared" si="395"/>
        <v>1.4136125075889812E-244</v>
      </c>
      <c r="GT159" s="86">
        <f t="shared" si="396"/>
        <v>1.5193711562467095E-255</v>
      </c>
      <c r="GU159" s="86">
        <f t="shared" si="397"/>
        <v>2.1228034585756228E-249</v>
      </c>
      <c r="GV159" s="86">
        <f t="shared" si="398"/>
        <v>1.2446366443566934E-302</v>
      </c>
      <c r="GW159" s="86">
        <f t="shared" si="399"/>
        <v>5.8989832730433108E-269</v>
      </c>
      <c r="GX159" s="86">
        <f t="shared" si="400"/>
        <v>8.5338949094033542E-231</v>
      </c>
      <c r="GY159" s="86">
        <f t="shared" si="401"/>
        <v>1.4836025247140781E-123</v>
      </c>
      <c r="GZ159" s="86">
        <f t="shared" si="402"/>
        <v>1.0336326081338297E-131</v>
      </c>
      <c r="HA159" s="86">
        <f t="shared" si="403"/>
        <v>1.7019307706241293E-150</v>
      </c>
      <c r="HC159" s="86">
        <f t="shared" si="538"/>
        <v>3.033918121506891E-42</v>
      </c>
      <c r="HD159" s="86">
        <f t="shared" si="404"/>
        <v>6.9396296254156426E-64</v>
      </c>
      <c r="HE159" s="86">
        <f t="shared" si="405"/>
        <v>6.6784901802848709E-75</v>
      </c>
      <c r="HF159" s="86">
        <f t="shared" si="406"/>
        <v>3.3550283550718567E-107</v>
      </c>
      <c r="HG159" s="86">
        <f t="shared" si="407"/>
        <v>7.1867884106397101E-89</v>
      </c>
      <c r="HH159" s="86">
        <f t="shared" si="408"/>
        <v>5.1669726185476904E-118</v>
      </c>
      <c r="HI159" s="86">
        <f t="shared" si="409"/>
        <v>3.4137042045633926E-115</v>
      </c>
      <c r="HJ159" s="86">
        <f t="shared" si="410"/>
        <v>3.5466680789851032E-63</v>
      </c>
      <c r="HK159" s="86">
        <f t="shared" si="411"/>
        <v>2.5492075294664788E-166</v>
      </c>
      <c r="HL159" s="86">
        <f t="shared" si="412"/>
        <v>1.0851738507844679E-81</v>
      </c>
      <c r="HM159" s="86">
        <f t="shared" si="413"/>
        <v>1.1402425055460469E-133</v>
      </c>
      <c r="HN159" s="86">
        <f t="shared" si="414"/>
        <v>2.2950486645908123E-98</v>
      </c>
      <c r="HO159" s="86">
        <f t="shared" si="415"/>
        <v>4.7011632595614243E-46</v>
      </c>
      <c r="HP159" s="86">
        <f t="shared" si="416"/>
        <v>2.5654742285756868E-65</v>
      </c>
      <c r="HQ159" s="86">
        <f t="shared" si="417"/>
        <v>9.2604047645608129E-66</v>
      </c>
      <c r="HS159" s="86">
        <f t="shared" si="539"/>
        <v>0.35758633060169098</v>
      </c>
      <c r="HT159" s="86">
        <f t="shared" si="418"/>
        <v>0.17833777260607259</v>
      </c>
      <c r="HU159" s="86">
        <f t="shared" si="419"/>
        <v>0.16056447026322945</v>
      </c>
      <c r="HV159" s="86">
        <f t="shared" si="420"/>
        <v>0.14363459824080277</v>
      </c>
      <c r="HW159" s="86">
        <f t="shared" si="421"/>
        <v>7.2732473323407959E-2</v>
      </c>
      <c r="HX159" s="86">
        <f t="shared" si="422"/>
        <v>7.5309209168813646E-2</v>
      </c>
      <c r="HY159" s="86">
        <f t="shared" si="423"/>
        <v>6.0577781704339188E-2</v>
      </c>
      <c r="HZ159" s="86">
        <f t="shared" si="424"/>
        <v>2.3361663664994363E-2</v>
      </c>
      <c r="IA159" s="86">
        <f t="shared" si="425"/>
        <v>2.2452060928136355E-2</v>
      </c>
      <c r="IB159" s="86">
        <f t="shared" si="426"/>
        <v>1.7414586287739446E-2</v>
      </c>
      <c r="IC159" s="86">
        <f t="shared" si="427"/>
        <v>3.3197565498336849E-2</v>
      </c>
      <c r="ID159" s="86">
        <f t="shared" si="428"/>
        <v>8.6685174942845125E-2</v>
      </c>
      <c r="IE159" s="86">
        <f t="shared" si="429"/>
        <v>0.15249493760122618</v>
      </c>
      <c r="IF159" s="86">
        <f t="shared" si="430"/>
        <v>0.33068281837725028</v>
      </c>
      <c r="IG159" s="86">
        <f t="shared" si="431"/>
        <v>0.52239788264021092</v>
      </c>
      <c r="II159" s="86">
        <f t="shared" si="540"/>
        <v>1.3825778629373012E-12</v>
      </c>
      <c r="IJ159" s="86">
        <f t="shared" si="541"/>
        <v>2.913524705369644E-7</v>
      </c>
      <c r="IK159" s="86">
        <f t="shared" si="542"/>
        <v>2.5654943446313782E-8</v>
      </c>
      <c r="IL159" s="86">
        <f t="shared" si="543"/>
        <v>2.4339706477134821E-8</v>
      </c>
      <c r="IM159" s="86">
        <f t="shared" si="544"/>
        <v>5.7898649645639002E-9</v>
      </c>
      <c r="IN159" s="86">
        <f t="shared" si="545"/>
        <v>4.6171169728432567E-8</v>
      </c>
      <c r="IO159" s="86">
        <f t="shared" si="546"/>
        <v>1.9295241048505121E-9</v>
      </c>
      <c r="IP159" s="86">
        <f t="shared" si="547"/>
        <v>4.8472715549955278E-12</v>
      </c>
      <c r="IQ159" s="86">
        <f t="shared" si="548"/>
        <v>8.3160477393112552E-8</v>
      </c>
      <c r="IR159" s="86">
        <f t="shared" si="549"/>
        <v>8.9818359244915238E-9</v>
      </c>
      <c r="IS159" s="86">
        <f t="shared" si="550"/>
        <v>5.902015849563589E-10</v>
      </c>
      <c r="IT159" s="86">
        <f t="shared" si="551"/>
        <v>1.5316899882476144E-9</v>
      </c>
      <c r="IU159" s="86">
        <f t="shared" si="552"/>
        <v>2.325453229102938E-14</v>
      </c>
      <c r="IV159" s="86">
        <f t="shared" si="553"/>
        <v>3.3201047426248846E-12</v>
      </c>
      <c r="IW159" s="86">
        <f t="shared" si="554"/>
        <v>1.3068646495543928E-12</v>
      </c>
      <c r="IY159" s="86">
        <f t="shared" si="555"/>
        <v>0.35758633060307354</v>
      </c>
      <c r="IZ159" s="86">
        <f t="shared" si="556"/>
        <v>0.17833806395854312</v>
      </c>
      <c r="JA159" s="86">
        <f t="shared" si="557"/>
        <v>0.1605644959181729</v>
      </c>
      <c r="JB159" s="86">
        <f t="shared" si="558"/>
        <v>0.14363462258050924</v>
      </c>
      <c r="JC159" s="86">
        <f t="shared" si="559"/>
        <v>7.2732479113272921E-2</v>
      </c>
      <c r="JD159" s="86">
        <f t="shared" si="560"/>
        <v>7.530925533998338E-2</v>
      </c>
      <c r="JE159" s="86">
        <f t="shared" si="561"/>
        <v>6.0577783633863291E-2</v>
      </c>
      <c r="JF159" s="86">
        <f t="shared" si="562"/>
        <v>2.3361663669841635E-2</v>
      </c>
      <c r="JG159" s="86">
        <f t="shared" si="563"/>
        <v>2.2452144088613749E-2</v>
      </c>
      <c r="JH159" s="86">
        <f t="shared" si="564"/>
        <v>1.741459526957537E-2</v>
      </c>
      <c r="JI159" s="86">
        <f t="shared" si="565"/>
        <v>3.3197566088538431E-2</v>
      </c>
      <c r="JJ159" s="86">
        <f t="shared" si="566"/>
        <v>8.6685176474535108E-2</v>
      </c>
      <c r="JK159" s="86">
        <f t="shared" si="567"/>
        <v>0.15249493760124944</v>
      </c>
      <c r="JL159" s="86">
        <f t="shared" si="568"/>
        <v>0.3306828183805704</v>
      </c>
      <c r="JM159" s="86">
        <f t="shared" si="569"/>
        <v>0.52239788264151776</v>
      </c>
    </row>
    <row r="160" spans="2:273" x14ac:dyDescent="0.25">
      <c r="B160" s="2">
        <v>133</v>
      </c>
      <c r="C160" s="37">
        <v>44.48</v>
      </c>
      <c r="D160" s="37">
        <v>45.597000000000001</v>
      </c>
      <c r="E160" s="37">
        <v>45.515999999999998</v>
      </c>
      <c r="F160" s="37">
        <v>44.031999999999996</v>
      </c>
      <c r="G160" s="37">
        <v>46.613</v>
      </c>
      <c r="H160" s="37">
        <v>49.241999999999997</v>
      </c>
      <c r="I160" s="37">
        <v>45.081000000000003</v>
      </c>
      <c r="J160" s="37">
        <v>42.354999999999997</v>
      </c>
      <c r="K160" s="37">
        <v>44.597000000000001</v>
      </c>
      <c r="L160" s="37">
        <v>45.79</v>
      </c>
      <c r="M160" s="37">
        <v>43.628999999999998</v>
      </c>
      <c r="N160" s="37">
        <v>45.082999999999998</v>
      </c>
      <c r="O160" s="37">
        <v>49.6</v>
      </c>
      <c r="P160" s="37">
        <v>56.582999999999998</v>
      </c>
      <c r="Q160" s="37">
        <v>100.197</v>
      </c>
      <c r="S160" s="4">
        <f t="shared" si="441"/>
        <v>44.89472368106609</v>
      </c>
      <c r="T160" s="4">
        <f t="shared" si="442"/>
        <v>45.328862228183745</v>
      </c>
      <c r="U160" s="4">
        <f t="shared" si="443"/>
        <v>45.715247493521197</v>
      </c>
      <c r="V160" s="4">
        <f t="shared" si="444"/>
        <v>46.364482281091185</v>
      </c>
      <c r="W160" s="4">
        <f t="shared" si="445"/>
        <v>47.666345870913965</v>
      </c>
      <c r="X160" s="4">
        <f t="shared" si="446"/>
        <v>48.905379643621814</v>
      </c>
      <c r="Y160" s="4">
        <f t="shared" si="447"/>
        <v>46.598344671888199</v>
      </c>
      <c r="Z160" s="4">
        <f t="shared" si="448"/>
        <v>45.359012525982131</v>
      </c>
      <c r="AA160" s="4">
        <f t="shared" si="449"/>
        <v>45.154780976037934</v>
      </c>
      <c r="AB160" s="4">
        <f t="shared" si="450"/>
        <v>44.992276558294627</v>
      </c>
      <c r="AC160" s="4">
        <f t="shared" si="451"/>
        <v>44.72098790570945</v>
      </c>
      <c r="AD160" s="4">
        <f t="shared" si="452"/>
        <v>46.82229930011377</v>
      </c>
      <c r="AE160" s="4">
        <f t="shared" si="453"/>
        <v>49.621859948014368</v>
      </c>
      <c r="AF160" s="4">
        <f t="shared" si="454"/>
        <v>58.097045077359851</v>
      </c>
      <c r="AG160" s="4">
        <f t="shared" si="455"/>
        <v>97.715916444538863</v>
      </c>
      <c r="AI160" s="4">
        <f t="shared" si="456"/>
        <v>-0.41472368106609281</v>
      </c>
      <c r="AJ160" s="4">
        <f t="shared" si="457"/>
        <v>0.26813777181625653</v>
      </c>
      <c r="AK160" s="4">
        <f t="shared" si="458"/>
        <v>-0.19924749352119875</v>
      </c>
      <c r="AL160" s="4">
        <f t="shared" si="459"/>
        <v>-2.3324822810911883</v>
      </c>
      <c r="AM160" s="4">
        <f t="shared" si="460"/>
        <v>-1.0533458709139651</v>
      </c>
      <c r="AN160" s="4">
        <f t="shared" si="461"/>
        <v>0.33662035637818377</v>
      </c>
      <c r="AO160" s="4">
        <f t="shared" si="462"/>
        <v>-1.5173446718881962</v>
      </c>
      <c r="AP160" s="4">
        <f t="shared" si="463"/>
        <v>-3.0040125259821338</v>
      </c>
      <c r="AQ160" s="4">
        <f t="shared" si="464"/>
        <v>-0.55778097603793242</v>
      </c>
      <c r="AR160" s="4">
        <f t="shared" si="465"/>
        <v>0.79772344170537224</v>
      </c>
      <c r="AS160" s="4">
        <f t="shared" si="466"/>
        <v>-1.0919879057094519</v>
      </c>
      <c r="AT160" s="4">
        <f t="shared" si="467"/>
        <v>-1.7392993001137711</v>
      </c>
      <c r="AU160" s="4">
        <f t="shared" si="468"/>
        <v>-2.1859948014366637E-2</v>
      </c>
      <c r="AV160" s="4">
        <f t="shared" si="469"/>
        <v>-1.5140450773598531</v>
      </c>
      <c r="AW160" s="4">
        <f t="shared" si="469"/>
        <v>2.4810835554611401</v>
      </c>
      <c r="AY160" s="2">
        <f t="shared" si="520"/>
        <v>44.89472368106609</v>
      </c>
      <c r="AZ160" s="2">
        <f t="shared" si="359"/>
        <v>45.206438162593983</v>
      </c>
      <c r="BA160" s="2">
        <f t="shared" si="360"/>
        <v>45.474281230156713</v>
      </c>
      <c r="BB160" s="2">
        <f t="shared" si="361"/>
        <v>46.173243149916523</v>
      </c>
      <c r="BC160" s="2">
        <f t="shared" si="362"/>
        <v>47.585898692600253</v>
      </c>
      <c r="BD160" s="2">
        <f t="shared" si="363"/>
        <v>48.788573485450534</v>
      </c>
      <c r="BE160" s="2">
        <f t="shared" si="364"/>
        <v>46.524503731057727</v>
      </c>
      <c r="BF160" s="2">
        <f t="shared" si="365"/>
        <v>45.346557405222022</v>
      </c>
      <c r="BG160" s="2">
        <f t="shared" si="366"/>
        <v>45.139979699725465</v>
      </c>
      <c r="BH160" s="2">
        <f t="shared" si="367"/>
        <v>44.982941393026515</v>
      </c>
      <c r="BI160" s="2">
        <f t="shared" si="368"/>
        <v>44.688296034982997</v>
      </c>
      <c r="BJ160" s="2">
        <f t="shared" si="369"/>
        <v>46.56474153804507</v>
      </c>
      <c r="BK160" s="2">
        <f t="shared" si="370"/>
        <v>48.891740400856918</v>
      </c>
      <c r="BL160" s="2">
        <f t="shared" si="371"/>
        <v>50.206150978236082</v>
      </c>
      <c r="BM160" s="2">
        <f t="shared" si="372"/>
        <v>50.442167914905376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>
        <f t="shared" si="530"/>
        <v>45.79</v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>
        <f t="shared" si="494"/>
        <v>45.79</v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77.871008832347457</v>
      </c>
      <c r="DL160" s="2">
        <f t="shared" si="501"/>
        <v>96.257092807173919</v>
      </c>
      <c r="DM160" s="2">
        <f t="shared" si="501"/>
        <v>99.56274418604653</v>
      </c>
      <c r="DN160" s="2">
        <f t="shared" si="501"/>
        <v>112.88976109936576</v>
      </c>
      <c r="DO160" s="2">
        <f t="shared" si="501"/>
        <v>87.816164904862561</v>
      </c>
      <c r="DP160" s="2">
        <f t="shared" si="501"/>
        <v>90.413951374207215</v>
      </c>
      <c r="DQ160" s="2">
        <f t="shared" si="501"/>
        <v>80.318186960600372</v>
      </c>
      <c r="DR160" s="2">
        <f t="shared" si="501"/>
        <v>86.667856191369609</v>
      </c>
      <c r="DS160" s="2">
        <f t="shared" si="501"/>
        <v>97.704357142857134</v>
      </c>
      <c r="DT160" s="2">
        <f t="shared" si="501"/>
        <v>99.368776829268285</v>
      </c>
      <c r="DU160" s="2">
        <f t="shared" si="501"/>
        <v>85.846589305816138</v>
      </c>
      <c r="DV160" s="2">
        <f t="shared" si="501"/>
        <v>86.390598006644538</v>
      </c>
      <c r="DW160" s="2">
        <f t="shared" si="501"/>
        <v>89.586656585156575</v>
      </c>
      <c r="DX160" s="2">
        <f t="shared" si="501"/>
        <v>75.597166386554619</v>
      </c>
      <c r="DY160" s="2">
        <f t="shared" si="501"/>
        <v>69.058545454545452</v>
      </c>
      <c r="EA160" s="2">
        <f t="shared" si="440"/>
        <v>44.86391474078701</v>
      </c>
      <c r="EB160" s="2">
        <f t="shared" si="502"/>
        <v>45.158055780821911</v>
      </c>
      <c r="EC160" s="2">
        <f t="shared" si="503"/>
        <v>45.385426626540557</v>
      </c>
      <c r="ED160" s="2">
        <f t="shared" si="504"/>
        <v>46.087766252051793</v>
      </c>
      <c r="EE160" s="2">
        <f t="shared" si="505"/>
        <v>47.548289627816686</v>
      </c>
      <c r="EF160" s="2">
        <f t="shared" si="506"/>
        <v>48.77103013313878</v>
      </c>
      <c r="EG160" s="2">
        <f t="shared" si="507"/>
        <v>46.450091032945267</v>
      </c>
      <c r="EH160" s="2">
        <f t="shared" si="508"/>
        <v>45.184509457946177</v>
      </c>
      <c r="EI160" s="2">
        <f t="shared" si="509"/>
        <v>45.073771899231275</v>
      </c>
      <c r="EJ160" s="2">
        <f t="shared" si="510"/>
        <v>44.888577940501179</v>
      </c>
      <c r="EK160" s="2">
        <f t="shared" si="511"/>
        <v>44.577890832861044</v>
      </c>
      <c r="EL160" s="2">
        <f t="shared" si="512"/>
        <v>46.543122509138087</v>
      </c>
      <c r="EM160" s="2">
        <f t="shared" si="513"/>
        <v>48.828672577826019</v>
      </c>
      <c r="EN160" s="2">
        <f t="shared" si="514"/>
        <v>50.191823152239827</v>
      </c>
      <c r="EO160" s="2">
        <f t="shared" si="515"/>
        <v>50.469997613312735</v>
      </c>
      <c r="EQ160" s="2">
        <f t="shared" si="516"/>
        <v>45.282802716424797</v>
      </c>
      <c r="ER160" s="2">
        <f t="shared" si="517"/>
        <v>45.517208167299202</v>
      </c>
      <c r="ES160" s="2">
        <f t="shared" si="517"/>
        <v>46.183118972200482</v>
      </c>
      <c r="ET160" s="2">
        <f t="shared" si="517"/>
        <v>46.806750884704272</v>
      </c>
      <c r="EU160" s="2">
        <f t="shared" si="517"/>
        <v>47.813952194751415</v>
      </c>
      <c r="EV160" s="2">
        <f t="shared" si="517"/>
        <v>48.829552518435747</v>
      </c>
      <c r="EW160" s="2">
        <f t="shared" si="517"/>
        <v>47.02797933248111</v>
      </c>
      <c r="EX160" s="2">
        <f t="shared" si="517"/>
        <v>46.517040546768136</v>
      </c>
      <c r="EY160" s="2">
        <f t="shared" si="517"/>
        <v>45.46916923865588</v>
      </c>
      <c r="EZ160" s="2">
        <f t="shared" si="517"/>
        <v>45.496046236038048</v>
      </c>
      <c r="FA160" s="2">
        <f t="shared" si="517"/>
        <v>45.418527119924974</v>
      </c>
      <c r="FB160" s="2">
        <f t="shared" si="517"/>
        <v>46.638181692120376</v>
      </c>
      <c r="FC160" s="2">
        <f t="shared" si="517"/>
        <v>49.385601133248315</v>
      </c>
      <c r="FD160" s="2">
        <f t="shared" si="517"/>
        <v>50.260320324385496</v>
      </c>
      <c r="FE160" s="2">
        <f t="shared" si="517"/>
        <v>49.849913604372105</v>
      </c>
      <c r="FG160" s="2">
        <f t="shared" si="518"/>
        <v>0.99975997680932926</v>
      </c>
      <c r="FH160" s="2">
        <f t="shared" si="519"/>
        <v>0.99977039342944052</v>
      </c>
      <c r="FI160" s="2">
        <f t="shared" si="519"/>
        <v>0.99975041106884965</v>
      </c>
      <c r="FJ160" s="2">
        <f t="shared" si="519"/>
        <v>0.99975577337761889</v>
      </c>
      <c r="FK160" s="2">
        <f t="shared" si="519"/>
        <v>0.99973405587369402</v>
      </c>
      <c r="FL160" s="2">
        <f t="shared" si="519"/>
        <v>0.99973631724080192</v>
      </c>
      <c r="FM160" s="2">
        <f t="shared" si="519"/>
        <v>0.99968772289786434</v>
      </c>
      <c r="FN160" s="2">
        <f t="shared" si="519"/>
        <v>0.99969176567396012</v>
      </c>
      <c r="FO160" s="2">
        <f t="shared" si="519"/>
        <v>0.99971952056433366</v>
      </c>
      <c r="FP160" s="2">
        <f t="shared" si="519"/>
        <v>0.99969363532471489</v>
      </c>
      <c r="FQ160" s="2">
        <f t="shared" si="519"/>
        <v>0.9996766697333993</v>
      </c>
      <c r="FR160" s="2">
        <f t="shared" si="519"/>
        <v>0.9997048408636714</v>
      </c>
      <c r="FS160" s="2">
        <f t="shared" si="519"/>
        <v>0.99960743026225074</v>
      </c>
      <c r="FT160" s="2">
        <f t="shared" si="519"/>
        <v>0.99962135522757578</v>
      </c>
      <c r="FU160" s="2">
        <f t="shared" si="519"/>
        <v>0.99958444256046397</v>
      </c>
      <c r="FW160" s="2">
        <f t="shared" si="536"/>
        <v>5.463625974369643E-2</v>
      </c>
      <c r="FX160" s="2">
        <f t="shared" si="376"/>
        <v>0.10204500513288482</v>
      </c>
      <c r="FY160" s="2">
        <f t="shared" si="377"/>
        <v>9.4438094139621467E-2</v>
      </c>
      <c r="FZ160" s="2">
        <f t="shared" si="378"/>
        <v>9.6194089767544358E-2</v>
      </c>
      <c r="GA160" s="2">
        <f t="shared" si="379"/>
        <v>0.10125649309648499</v>
      </c>
      <c r="GB160" s="2">
        <f t="shared" si="380"/>
        <v>0.1121422495774852</v>
      </c>
      <c r="GC160" s="2">
        <f t="shared" si="381"/>
        <v>0.11046506273373038</v>
      </c>
      <c r="GD160" s="2">
        <f t="shared" si="382"/>
        <v>0.11201341349982902</v>
      </c>
      <c r="GE160" s="2">
        <f t="shared" si="383"/>
        <v>0.13011216443978993</v>
      </c>
      <c r="GF160" s="2">
        <f t="shared" si="384"/>
        <v>0.1278628772134798</v>
      </c>
      <c r="GG160" s="2">
        <f t="shared" si="385"/>
        <v>0.11546228057966937</v>
      </c>
      <c r="GH160" s="2">
        <f t="shared" si="386"/>
        <v>0.10370047527241506</v>
      </c>
      <c r="GI160" s="2">
        <f t="shared" si="387"/>
        <v>8.4512585105752352E-2</v>
      </c>
      <c r="GJ160" s="2">
        <f t="shared" si="388"/>
        <v>6.8736057875911943E-2</v>
      </c>
      <c r="GK160" s="2">
        <f t="shared" si="389"/>
        <v>5.7337888480131986E-2</v>
      </c>
      <c r="GM160" s="86">
        <f t="shared" si="537"/>
        <v>6.629021354285233E-118</v>
      </c>
      <c r="GN160" s="86">
        <f t="shared" si="390"/>
        <v>3.1456578986711613E-132</v>
      </c>
      <c r="GO160" s="86">
        <f t="shared" si="391"/>
        <v>3.8533677597649227E-156</v>
      </c>
      <c r="GP160" s="86">
        <f t="shared" si="392"/>
        <v>1.478078252061344E-212</v>
      </c>
      <c r="GQ160" s="86">
        <f t="shared" si="393"/>
        <v>3.545821796279071E-204</v>
      </c>
      <c r="GR160" s="86">
        <f t="shared" si="394"/>
        <v>1.914698333483264E-287</v>
      </c>
      <c r="GS160" s="86">
        <f t="shared" si="395"/>
        <v>9.572841833417983E-252</v>
      </c>
      <c r="GT160" s="86">
        <f t="shared" si="396"/>
        <v>4.788297364238248E-263</v>
      </c>
      <c r="GU160" s="86">
        <f t="shared" si="397"/>
        <v>1.1680528083252199E-256</v>
      </c>
      <c r="GV160" s="86">
        <f t="shared" si="398"/>
        <v>0</v>
      </c>
      <c r="GW160" s="86">
        <f t="shared" si="399"/>
        <v>7.0394085275004558E-277</v>
      </c>
      <c r="GX160" s="86">
        <f t="shared" si="400"/>
        <v>1.3069978413689825E-237</v>
      </c>
      <c r="GY160" s="86">
        <f t="shared" si="401"/>
        <v>3.6224344797478861E-127</v>
      </c>
      <c r="GZ160" s="86">
        <f t="shared" si="402"/>
        <v>1.4770238179674972E-135</v>
      </c>
      <c r="HA160" s="86">
        <f t="shared" si="403"/>
        <v>6.8200354526895737E-155</v>
      </c>
      <c r="HC160" s="86">
        <f t="shared" si="538"/>
        <v>4.0037408105330655E-44</v>
      </c>
      <c r="HD160" s="86">
        <f t="shared" si="404"/>
        <v>8.2602325372804748E-67</v>
      </c>
      <c r="HE160" s="86">
        <f t="shared" si="405"/>
        <v>2.3816763271048705E-78</v>
      </c>
      <c r="HF160" s="86">
        <f t="shared" si="406"/>
        <v>4.5500007257826621E-112</v>
      </c>
      <c r="HG160" s="86">
        <f t="shared" si="407"/>
        <v>7.6678075019075834E-93</v>
      </c>
      <c r="HH160" s="86">
        <f t="shared" si="408"/>
        <v>2.4150173821366642E-123</v>
      </c>
      <c r="HI160" s="86">
        <f t="shared" si="409"/>
        <v>2.5950986951147707E-120</v>
      </c>
      <c r="HJ160" s="86">
        <f t="shared" si="410"/>
        <v>6.4994027610545542E-66</v>
      </c>
      <c r="HK160" s="86">
        <f t="shared" si="411"/>
        <v>1.6373365305018051E-173</v>
      </c>
      <c r="HL160" s="86">
        <f t="shared" si="412"/>
        <v>3.4354056554440036E-85</v>
      </c>
      <c r="HM160" s="86">
        <f t="shared" si="413"/>
        <v>1.5237343488018682E-139</v>
      </c>
      <c r="HN160" s="86">
        <f t="shared" si="414"/>
        <v>9.7254716196523282E-103</v>
      </c>
      <c r="HO160" s="86">
        <f t="shared" si="415"/>
        <v>4.0874798618232637E-48</v>
      </c>
      <c r="HP160" s="86">
        <f t="shared" si="416"/>
        <v>2.7954966895588768E-68</v>
      </c>
      <c r="HQ160" s="86">
        <f t="shared" si="417"/>
        <v>9.8226090909062024E-69</v>
      </c>
      <c r="HS160" s="86">
        <f t="shared" si="539"/>
        <v>0.28189619633712693</v>
      </c>
      <c r="HT160" s="86">
        <f t="shared" si="418"/>
        <v>0.12400128705893397</v>
      </c>
      <c r="HU160" s="86">
        <f t="shared" si="419"/>
        <v>0.10782013345513151</v>
      </c>
      <c r="HV160" s="86">
        <f t="shared" si="420"/>
        <v>9.4394954985652674E-2</v>
      </c>
      <c r="HW160" s="86">
        <f t="shared" si="421"/>
        <v>4.2077469626808042E-2</v>
      </c>
      <c r="HX160" s="86">
        <f t="shared" si="422"/>
        <v>4.4055727673985079E-2</v>
      </c>
      <c r="HY160" s="86">
        <f t="shared" si="423"/>
        <v>3.2709259644581754E-2</v>
      </c>
      <c r="HZ160" s="86">
        <f t="shared" si="424"/>
        <v>1.0000719575875975E-2</v>
      </c>
      <c r="IA160" s="86">
        <f t="shared" si="425"/>
        <v>1.1015857941047594E-2</v>
      </c>
      <c r="IB160" s="86">
        <f t="shared" si="426"/>
        <v>7.9425029871153918E-3</v>
      </c>
      <c r="IC160" s="86">
        <f t="shared" si="427"/>
        <v>1.6019597462526482E-2</v>
      </c>
      <c r="ID160" s="86">
        <f t="shared" si="428"/>
        <v>4.9891516234777528E-2</v>
      </c>
      <c r="IE160" s="86">
        <f t="shared" si="429"/>
        <v>8.8825674143796912E-2</v>
      </c>
      <c r="IF160" s="86">
        <f t="shared" si="430"/>
        <v>0.23756915290843011</v>
      </c>
      <c r="IG160" s="86">
        <f t="shared" si="431"/>
        <v>0.4547744243269729</v>
      </c>
      <c r="II160" s="86">
        <f t="shared" si="540"/>
        <v>6.6945181513189142E-12</v>
      </c>
      <c r="IJ160" s="86">
        <f t="shared" si="541"/>
        <v>8.6296733757127198E-7</v>
      </c>
      <c r="IK160" s="86">
        <f t="shared" si="542"/>
        <v>8.758478151968952E-8</v>
      </c>
      <c r="IL160" s="86">
        <f t="shared" si="543"/>
        <v>8.4306457215786068E-8</v>
      </c>
      <c r="IM160" s="86">
        <f t="shared" si="544"/>
        <v>2.3098586575365967E-8</v>
      </c>
      <c r="IN160" s="86">
        <f t="shared" si="545"/>
        <v>1.6720322847051841E-7</v>
      </c>
      <c r="IO160" s="86">
        <f t="shared" si="546"/>
        <v>8.9369430720796112E-9</v>
      </c>
      <c r="IP160" s="86">
        <f t="shared" si="547"/>
        <v>3.6988149337862642E-11</v>
      </c>
      <c r="IQ160" s="86">
        <f t="shared" si="548"/>
        <v>3.1824689531873907E-7</v>
      </c>
      <c r="IR160" s="86">
        <f t="shared" si="549"/>
        <v>4.1170030642250298E-8</v>
      </c>
      <c r="IS160" s="86">
        <f t="shared" si="550"/>
        <v>3.1227966850625427E-9</v>
      </c>
      <c r="IT160" s="86">
        <f t="shared" si="551"/>
        <v>6.8901067677761363E-9</v>
      </c>
      <c r="IU160" s="86">
        <f t="shared" si="552"/>
        <v>2.0240944567525876E-13</v>
      </c>
      <c r="IV160" s="86">
        <f t="shared" si="553"/>
        <v>1.7465594755641695E-11</v>
      </c>
      <c r="IW160" s="86">
        <f t="shared" si="554"/>
        <v>6.5266150252133115E-12</v>
      </c>
      <c r="IY160" s="86">
        <f t="shared" si="555"/>
        <v>0.28189619634382146</v>
      </c>
      <c r="IZ160" s="86">
        <f t="shared" si="556"/>
        <v>0.12400215002627155</v>
      </c>
      <c r="JA160" s="86">
        <f t="shared" si="557"/>
        <v>0.10782022103991304</v>
      </c>
      <c r="JB160" s="86">
        <f t="shared" si="558"/>
        <v>9.4395039292109892E-2</v>
      </c>
      <c r="JC160" s="86">
        <f t="shared" si="559"/>
        <v>4.207749272539462E-2</v>
      </c>
      <c r="JD160" s="86">
        <f t="shared" si="560"/>
        <v>4.405589487721355E-2</v>
      </c>
      <c r="JE160" s="86">
        <f t="shared" si="561"/>
        <v>3.2709268581524828E-2</v>
      </c>
      <c r="JF160" s="86">
        <f t="shared" si="562"/>
        <v>1.0000719612864124E-2</v>
      </c>
      <c r="JG160" s="86">
        <f t="shared" si="563"/>
        <v>1.1016176187942914E-2</v>
      </c>
      <c r="JH160" s="86">
        <f t="shared" si="564"/>
        <v>7.9425441571460333E-3</v>
      </c>
      <c r="JI160" s="86">
        <f t="shared" si="565"/>
        <v>1.6019600585323167E-2</v>
      </c>
      <c r="JJ160" s="86">
        <f t="shared" si="566"/>
        <v>4.9891523124884297E-2</v>
      </c>
      <c r="JK160" s="86">
        <f t="shared" si="567"/>
        <v>8.882567414399932E-2</v>
      </c>
      <c r="JL160" s="86">
        <f t="shared" si="568"/>
        <v>0.2375691529258957</v>
      </c>
      <c r="JM160" s="86">
        <f t="shared" si="569"/>
        <v>0.45477442433349952</v>
      </c>
    </row>
    <row r="161" spans="2:273" x14ac:dyDescent="0.25">
      <c r="B161" s="2">
        <v>134</v>
      </c>
      <c r="C161" s="37">
        <v>46.92</v>
      </c>
      <c r="D161" s="37">
        <v>46.338999999999999</v>
      </c>
      <c r="E161" s="37">
        <v>44.5</v>
      </c>
      <c r="F161" s="37">
        <v>44.805999999999997</v>
      </c>
      <c r="G161" s="37">
        <v>48.145000000000003</v>
      </c>
      <c r="H161" s="37">
        <v>47.71</v>
      </c>
      <c r="I161" s="37">
        <v>46</v>
      </c>
      <c r="J161" s="37">
        <v>46.805999999999997</v>
      </c>
      <c r="K161" s="37">
        <v>46.902999999999999</v>
      </c>
      <c r="L161" s="37">
        <v>44.145000000000003</v>
      </c>
      <c r="M161" s="37">
        <v>46.435000000000002</v>
      </c>
      <c r="N161" s="37">
        <v>44.417000000000002</v>
      </c>
      <c r="O161" s="37">
        <v>48.283000000000001</v>
      </c>
      <c r="P161" s="37">
        <v>51.5</v>
      </c>
      <c r="Q161" s="37">
        <v>84.688999999999993</v>
      </c>
      <c r="S161" s="4">
        <f t="shared" si="441"/>
        <v>44.757855123704324</v>
      </c>
      <c r="T161" s="4">
        <f t="shared" si="442"/>
        <v>45.108221749887768</v>
      </c>
      <c r="U161" s="4">
        <f t="shared" si="443"/>
        <v>45.422148204219447</v>
      </c>
      <c r="V161" s="4">
        <f t="shared" si="444"/>
        <v>46.093144294004354</v>
      </c>
      <c r="W161" s="4">
        <f t="shared" si="445"/>
        <v>47.451774087285131</v>
      </c>
      <c r="X161" s="4">
        <f t="shared" si="446"/>
        <v>48.679876316185215</v>
      </c>
      <c r="Y161" s="4">
        <f t="shared" si="447"/>
        <v>46.379367508225315</v>
      </c>
      <c r="Z161" s="4">
        <f t="shared" si="448"/>
        <v>45.140932258449787</v>
      </c>
      <c r="AA161" s="4">
        <f t="shared" si="449"/>
        <v>44.982681147881067</v>
      </c>
      <c r="AB161" s="4">
        <f t="shared" si="450"/>
        <v>44.821748678342828</v>
      </c>
      <c r="AC161" s="4">
        <f t="shared" si="451"/>
        <v>44.516125748528516</v>
      </c>
      <c r="AD161" s="4">
        <f t="shared" si="452"/>
        <v>46.500120605956575</v>
      </c>
      <c r="AE161" s="4">
        <f t="shared" si="453"/>
        <v>48.967813141425367</v>
      </c>
      <c r="AF161" s="4">
        <f t="shared" si="454"/>
        <v>54.203575251410506</v>
      </c>
      <c r="AG161" s="4">
        <f t="shared" si="455"/>
        <v>83.482374598127137</v>
      </c>
      <c r="AI161" s="4">
        <f t="shared" si="456"/>
        <v>2.1621448762956774</v>
      </c>
      <c r="AJ161" s="4">
        <f t="shared" si="457"/>
        <v>1.2307782501122304</v>
      </c>
      <c r="AK161" s="4">
        <f t="shared" si="458"/>
        <v>-0.92214820421944665</v>
      </c>
      <c r="AL161" s="4">
        <f t="shared" si="459"/>
        <v>-1.2871442940043565</v>
      </c>
      <c r="AM161" s="4">
        <f t="shared" si="460"/>
        <v>0.69322591271487255</v>
      </c>
      <c r="AN161" s="4">
        <f t="shared" si="461"/>
        <v>-0.96987631618521419</v>
      </c>
      <c r="AO161" s="4">
        <f t="shared" si="462"/>
        <v>-0.37936750822531451</v>
      </c>
      <c r="AP161" s="4">
        <f t="shared" si="463"/>
        <v>1.6650677415502102</v>
      </c>
      <c r="AQ161" s="4">
        <f t="shared" si="464"/>
        <v>1.9203188521189318</v>
      </c>
      <c r="AR161" s="4">
        <f t="shared" si="465"/>
        <v>-0.67674867834282537</v>
      </c>
      <c r="AS161" s="4">
        <f t="shared" si="466"/>
        <v>1.918874251471486</v>
      </c>
      <c r="AT161" s="4">
        <f t="shared" si="467"/>
        <v>-2.083120605956573</v>
      </c>
      <c r="AU161" s="4">
        <f t="shared" si="468"/>
        <v>-0.68481314142536576</v>
      </c>
      <c r="AV161" s="4">
        <f t="shared" si="469"/>
        <v>-2.7035752514105056</v>
      </c>
      <c r="AW161" s="4">
        <f t="shared" si="469"/>
        <v>1.2066254018728557</v>
      </c>
      <c r="AY161" s="2">
        <f t="shared" si="520"/>
        <v>44.757855123704324</v>
      </c>
      <c r="AZ161" s="2">
        <f t="shared" si="359"/>
        <v>45.047861424589136</v>
      </c>
      <c r="BA161" s="2">
        <f t="shared" si="360"/>
        <v>45.31067730504914</v>
      </c>
      <c r="BB161" s="2">
        <f t="shared" si="361"/>
        <v>46.007726629865644</v>
      </c>
      <c r="BC161" s="2">
        <f t="shared" si="362"/>
        <v>47.422794011311375</v>
      </c>
      <c r="BD161" s="2">
        <f t="shared" si="363"/>
        <v>48.636899131440742</v>
      </c>
      <c r="BE161" s="2">
        <f t="shared" si="364"/>
        <v>46.356013042762861</v>
      </c>
      <c r="BF161" s="2">
        <f t="shared" si="365"/>
        <v>45.138360014313605</v>
      </c>
      <c r="BG161" s="2">
        <f t="shared" si="366"/>
        <v>44.978560458534808</v>
      </c>
      <c r="BH161" s="2">
        <f t="shared" si="367"/>
        <v>44.819517904478779</v>
      </c>
      <c r="BI161" s="2">
        <f t="shared" si="368"/>
        <v>44.507647345851787</v>
      </c>
      <c r="BJ161" s="2">
        <f t="shared" si="369"/>
        <v>46.409305314826234</v>
      </c>
      <c r="BK161" s="2">
        <f t="shared" si="370"/>
        <v>48.71768877698689</v>
      </c>
      <c r="BL161" s="2">
        <f t="shared" si="371"/>
        <v>50.052677187257693</v>
      </c>
      <c r="BM161" s="2">
        <f t="shared" si="372"/>
        <v>50.32903314058089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>
        <f t="shared" si="528"/>
        <v>46.805999999999997</v>
      </c>
      <c r="CM161" s="2">
        <f t="shared" si="529"/>
        <v>46.902999999999999</v>
      </c>
      <c r="CN161" s="2">
        <f t="shared" si="530"/>
        <v>44.145000000000003</v>
      </c>
      <c r="CO161" s="2">
        <f t="shared" si="531"/>
        <v>46.435000000000002</v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>
        <f t="shared" si="492"/>
        <v>46.805999999999997</v>
      </c>
      <c r="DC161" s="2">
        <f t="shared" si="493"/>
        <v>46.902999999999999</v>
      </c>
      <c r="DD161" s="2">
        <f t="shared" si="494"/>
        <v>44.145000000000003</v>
      </c>
      <c r="DE161" s="2">
        <f t="shared" si="495"/>
        <v>46.435000000000002</v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78.007970180698493</v>
      </c>
      <c r="DL161" s="2">
        <f t="shared" si="501"/>
        <v>96.533883261756202</v>
      </c>
      <c r="DM161" s="2">
        <f t="shared" si="501"/>
        <v>99.868199335548184</v>
      </c>
      <c r="DN161" s="2">
        <f t="shared" si="501"/>
        <v>113.29941739655693</v>
      </c>
      <c r="DO161" s="2">
        <f t="shared" si="501"/>
        <v>88.00529885231046</v>
      </c>
      <c r="DP161" s="2">
        <f t="shared" si="501"/>
        <v>90.607247659317451</v>
      </c>
      <c r="DQ161" s="2">
        <f t="shared" si="501"/>
        <v>80.450437992495296</v>
      </c>
      <c r="DR161" s="2">
        <f t="shared" si="501"/>
        <v>86.858272607879925</v>
      </c>
      <c r="DS161" s="2">
        <f t="shared" si="501"/>
        <v>97.977512717770026</v>
      </c>
      <c r="DT161" s="2">
        <f t="shared" si="501"/>
        <v>99.675714634146345</v>
      </c>
      <c r="DU161" s="2">
        <f t="shared" si="501"/>
        <v>86.048294090056288</v>
      </c>
      <c r="DV161" s="2">
        <f t="shared" si="501"/>
        <v>86.596545303533688</v>
      </c>
      <c r="DW161" s="2">
        <f t="shared" si="501"/>
        <v>89.811979622479612</v>
      </c>
      <c r="DX161" s="2">
        <f t="shared" si="501"/>
        <v>75.717478151260508</v>
      </c>
      <c r="DY161" s="2">
        <f t="shared" si="501"/>
        <v>69.155454545454546</v>
      </c>
      <c r="EA161" s="2">
        <f t="shared" si="440"/>
        <v>44.724255153029354</v>
      </c>
      <c r="EB161" s="2">
        <f t="shared" si="502"/>
        <v>44.995296830569565</v>
      </c>
      <c r="EC161" s="2">
        <f t="shared" si="503"/>
        <v>45.21238836342792</v>
      </c>
      <c r="ED161" s="2">
        <f t="shared" si="504"/>
        <v>45.914351621375161</v>
      </c>
      <c r="EE161" s="2">
        <f t="shared" si="505"/>
        <v>47.382228829437068</v>
      </c>
      <c r="EF161" s="2">
        <f t="shared" si="506"/>
        <v>48.619245624658021</v>
      </c>
      <c r="EG161" s="2">
        <f t="shared" si="507"/>
        <v>46.273965165964839</v>
      </c>
      <c r="EH161" s="2">
        <f t="shared" si="508"/>
        <v>44.958515495899022</v>
      </c>
      <c r="EI161" s="2">
        <f t="shared" si="509"/>
        <v>44.906819583041312</v>
      </c>
      <c r="EJ161" s="2">
        <f t="shared" si="510"/>
        <v>44.716261824324327</v>
      </c>
      <c r="EK161" s="2">
        <f t="shared" si="511"/>
        <v>44.385821306909925</v>
      </c>
      <c r="EL161" s="2">
        <f t="shared" si="512"/>
        <v>46.387158236057083</v>
      </c>
      <c r="EM161" s="2">
        <f t="shared" si="513"/>
        <v>48.649176198971347</v>
      </c>
      <c r="EN161" s="2">
        <f t="shared" si="514"/>
        <v>50.038302807382365</v>
      </c>
      <c r="EO161" s="2">
        <f t="shared" si="515"/>
        <v>50.362060355367483</v>
      </c>
      <c r="EQ161" s="2">
        <f t="shared" si="516"/>
        <v>45.165812671093398</v>
      </c>
      <c r="ER161" s="2">
        <f t="shared" si="517"/>
        <v>45.372302909403672</v>
      </c>
      <c r="ES161" s="2">
        <f t="shared" si="517"/>
        <v>46.048991330135408</v>
      </c>
      <c r="ET161" s="2">
        <f t="shared" si="517"/>
        <v>46.664226060912455</v>
      </c>
      <c r="EU161" s="2">
        <f t="shared" si="517"/>
        <v>47.661552855901199</v>
      </c>
      <c r="EV161" s="2">
        <f t="shared" si="517"/>
        <v>48.681360035754182</v>
      </c>
      <c r="EW161" s="2">
        <f t="shared" si="517"/>
        <v>46.877361004857747</v>
      </c>
      <c r="EX161" s="2">
        <f t="shared" si="517"/>
        <v>46.341690252931713</v>
      </c>
      <c r="EY161" s="2">
        <f t="shared" si="517"/>
        <v>45.319640699095842</v>
      </c>
      <c r="EZ161" s="2">
        <f t="shared" si="517"/>
        <v>45.350959494266505</v>
      </c>
      <c r="FA161" s="2">
        <f t="shared" si="517"/>
        <v>45.260693540163004</v>
      </c>
      <c r="FB161" s="2">
        <f t="shared" si="517"/>
        <v>46.487735628353768</v>
      </c>
      <c r="FC161" s="2">
        <f t="shared" si="517"/>
        <v>49.234212519955292</v>
      </c>
      <c r="FD161" s="2">
        <f t="shared" si="517"/>
        <v>50.111847128243269</v>
      </c>
      <c r="FE161" s="2">
        <f t="shared" si="517"/>
        <v>49.719905014614007</v>
      </c>
      <c r="FG161" s="2">
        <f t="shared" si="518"/>
        <v>0.99978109162518947</v>
      </c>
      <c r="FH161" s="2">
        <f t="shared" si="519"/>
        <v>0.99979059208821752</v>
      </c>
      <c r="FI161" s="2">
        <f t="shared" si="519"/>
        <v>0.99977236719033602</v>
      </c>
      <c r="FJ161" s="2">
        <f t="shared" si="519"/>
        <v>0.99977725788655802</v>
      </c>
      <c r="FK161" s="2">
        <f t="shared" si="519"/>
        <v>0.99975745039843666</v>
      </c>
      <c r="FL161" s="2">
        <f t="shared" si="519"/>
        <v>0.99975951288586451</v>
      </c>
      <c r="FM161" s="2">
        <f t="shared" si="519"/>
        <v>0.99971519207230219</v>
      </c>
      <c r="FN161" s="2">
        <f t="shared" si="519"/>
        <v>0.99971887932923775</v>
      </c>
      <c r="FO161" s="2">
        <f t="shared" si="519"/>
        <v>0.99974419340136644</v>
      </c>
      <c r="FP161" s="2">
        <f t="shared" si="519"/>
        <v>0.99972058456320634</v>
      </c>
      <c r="FQ161" s="2">
        <f t="shared" si="519"/>
        <v>0.99970511090270364</v>
      </c>
      <c r="FR161" s="2">
        <f t="shared" si="519"/>
        <v>0.99973080467711417</v>
      </c>
      <c r="FS161" s="2">
        <f t="shared" si="519"/>
        <v>0.99964195977658643</v>
      </c>
      <c r="FT161" s="2">
        <f t="shared" si="519"/>
        <v>0.99965466035772865</v>
      </c>
      <c r="FU161" s="2">
        <f t="shared" si="519"/>
        <v>0.99962099325255682</v>
      </c>
      <c r="FW161" s="2">
        <f t="shared" si="536"/>
        <v>5.9593338657169641E-2</v>
      </c>
      <c r="FX161" s="2">
        <f t="shared" si="376"/>
        <v>0.11079929105647308</v>
      </c>
      <c r="FY161" s="2">
        <f t="shared" si="377"/>
        <v>0.1026143693262626</v>
      </c>
      <c r="FZ161" s="2">
        <f t="shared" si="378"/>
        <v>0.10450485093697781</v>
      </c>
      <c r="GA161" s="2">
        <f t="shared" si="379"/>
        <v>0.10995141669248717</v>
      </c>
      <c r="GB161" s="2">
        <f t="shared" si="380"/>
        <v>0.121645415480074</v>
      </c>
      <c r="GC161" s="2">
        <f t="shared" si="381"/>
        <v>0.11984528519281169</v>
      </c>
      <c r="GD161" s="2">
        <f t="shared" si="382"/>
        <v>0.1215071557198137</v>
      </c>
      <c r="GE161" s="2">
        <f t="shared" si="383"/>
        <v>0.14089647969434674</v>
      </c>
      <c r="GF161" s="2">
        <f t="shared" si="384"/>
        <v>0.13849044167700095</v>
      </c>
      <c r="GG161" s="2">
        <f t="shared" si="385"/>
        <v>0.12520711686596342</v>
      </c>
      <c r="GH161" s="2">
        <f t="shared" si="386"/>
        <v>0.11257897600969322</v>
      </c>
      <c r="GI161" s="2">
        <f t="shared" si="387"/>
        <v>9.1916752435168184E-2</v>
      </c>
      <c r="GJ161" s="2">
        <f t="shared" si="388"/>
        <v>7.4871078878630551E-2</v>
      </c>
      <c r="GK161" s="2">
        <f t="shared" si="389"/>
        <v>6.252387147459168E-2</v>
      </c>
      <c r="GM161" s="86">
        <f t="shared" si="537"/>
        <v>2.6678051636466107E-121</v>
      </c>
      <c r="GN161" s="86">
        <f t="shared" si="390"/>
        <v>4.5829887977049646E-136</v>
      </c>
      <c r="GO161" s="86">
        <f t="shared" si="391"/>
        <v>1.0915954513353859E-160</v>
      </c>
      <c r="GP161" s="86">
        <f t="shared" si="392"/>
        <v>9.8127094526962736E-219</v>
      </c>
      <c r="GQ161" s="86">
        <f t="shared" si="393"/>
        <v>4.3334257574659257E-210</v>
      </c>
      <c r="GR161" s="86">
        <f t="shared" si="394"/>
        <v>7.4854867641568984E-296</v>
      </c>
      <c r="GS161" s="86">
        <f t="shared" si="395"/>
        <v>5.0988274306250068E-259</v>
      </c>
      <c r="GT161" s="86">
        <f t="shared" si="396"/>
        <v>1.1734392021306307E-270</v>
      </c>
      <c r="GU161" s="86">
        <f t="shared" si="397"/>
        <v>5.0485229383190022E-264</v>
      </c>
      <c r="GV161" s="86">
        <f t="shared" si="398"/>
        <v>0</v>
      </c>
      <c r="GW161" s="86">
        <f t="shared" si="399"/>
        <v>6.4349459817308878E-285</v>
      </c>
      <c r="GX161" s="86">
        <f t="shared" si="400"/>
        <v>1.5904696277931705E-244</v>
      </c>
      <c r="GY161" s="86">
        <f t="shared" si="401"/>
        <v>7.8339660642290208E-131</v>
      </c>
      <c r="GZ161" s="86">
        <f t="shared" si="402"/>
        <v>1.8553838482431053E-139</v>
      </c>
      <c r="HA161" s="86">
        <f t="shared" si="403"/>
        <v>2.3585506834919708E-159</v>
      </c>
      <c r="HC161" s="86">
        <f t="shared" si="538"/>
        <v>4.7942988106962928E-46</v>
      </c>
      <c r="HD161" s="86">
        <f t="shared" si="404"/>
        <v>8.4286295790351755E-70</v>
      </c>
      <c r="HE161" s="86">
        <f t="shared" si="405"/>
        <v>7.0796659720929459E-82</v>
      </c>
      <c r="HF161" s="86">
        <f t="shared" si="406"/>
        <v>4.7942919360446386E-117</v>
      </c>
      <c r="HG161" s="86">
        <f t="shared" si="407"/>
        <v>6.6762780464820139E-97</v>
      </c>
      <c r="HH161" s="86">
        <f t="shared" si="408"/>
        <v>8.5770807904527522E-129</v>
      </c>
      <c r="HI161" s="86">
        <f t="shared" si="409"/>
        <v>1.5216650327316913E-125</v>
      </c>
      <c r="HJ161" s="86">
        <f t="shared" si="410"/>
        <v>1.0389446155521381E-68</v>
      </c>
      <c r="HK161" s="86">
        <f t="shared" si="411"/>
        <v>7.3818693812982196E-181</v>
      </c>
      <c r="HL161" s="86">
        <f t="shared" si="412"/>
        <v>9.1568891441395087E-89</v>
      </c>
      <c r="HM161" s="86">
        <f t="shared" si="413"/>
        <v>1.5171863383993016E-145</v>
      </c>
      <c r="HN161" s="86">
        <f t="shared" si="414"/>
        <v>3.2997646953739965E-107</v>
      </c>
      <c r="HO161" s="86">
        <f t="shared" si="415"/>
        <v>3.1935821895779091E-50</v>
      </c>
      <c r="HP161" s="86">
        <f t="shared" si="416"/>
        <v>2.6098272343794213E-71</v>
      </c>
      <c r="HQ161" s="86">
        <f t="shared" si="417"/>
        <v>8.9251115442210104E-72</v>
      </c>
      <c r="HS161" s="86">
        <f t="shared" si="539"/>
        <v>0.20887704759050485</v>
      </c>
      <c r="HT161" s="86">
        <f t="shared" si="418"/>
        <v>8.1812248308044483E-2</v>
      </c>
      <c r="HU161" s="86">
        <f t="shared" si="419"/>
        <v>6.838866094475704E-2</v>
      </c>
      <c r="HV161" s="86">
        <f t="shared" si="420"/>
        <v>5.8548877945688242E-2</v>
      </c>
      <c r="HW161" s="86">
        <f t="shared" si="421"/>
        <v>2.2834384520403601E-2</v>
      </c>
      <c r="HX161" s="86">
        <f t="shared" si="422"/>
        <v>2.4208923565596247E-2</v>
      </c>
      <c r="HY161" s="86">
        <f t="shared" si="423"/>
        <v>1.640887411504971E-2</v>
      </c>
      <c r="HZ161" s="86">
        <f t="shared" si="424"/>
        <v>3.8895205215679187E-3</v>
      </c>
      <c r="IA161" s="86">
        <f t="shared" si="425"/>
        <v>5.048831077422722E-3</v>
      </c>
      <c r="IB161" s="86">
        <f t="shared" si="426"/>
        <v>3.3560461918143128E-3</v>
      </c>
      <c r="IC161" s="86">
        <f t="shared" si="427"/>
        <v>7.1335543572989832E-3</v>
      </c>
      <c r="ID161" s="86">
        <f t="shared" si="428"/>
        <v>2.674808304250607E-2</v>
      </c>
      <c r="IE161" s="86">
        <f t="shared" si="429"/>
        <v>4.7008545051417404E-2</v>
      </c>
      <c r="IF161" s="86">
        <f t="shared" si="430"/>
        <v>0.15554395834629262</v>
      </c>
      <c r="IG161" s="86">
        <f t="shared" si="431"/>
        <v>0.36456069032111704</v>
      </c>
      <c r="II161" s="86">
        <f t="shared" si="540"/>
        <v>3.0888462213202462E-11</v>
      </c>
      <c r="IJ161" s="86">
        <f t="shared" si="541"/>
        <v>2.4509960786973037E-6</v>
      </c>
      <c r="IK161" s="86">
        <f t="shared" si="542"/>
        <v>2.8552809135257868E-7</v>
      </c>
      <c r="IL161" s="86">
        <f t="shared" si="543"/>
        <v>2.7857941444170337E-7</v>
      </c>
      <c r="IM161" s="86">
        <f t="shared" si="544"/>
        <v>8.7303746620831916E-8</v>
      </c>
      <c r="IN161" s="86">
        <f t="shared" si="545"/>
        <v>5.7447436900902625E-7</v>
      </c>
      <c r="IO161" s="86">
        <f t="shared" si="546"/>
        <v>3.8874140177599945E-8</v>
      </c>
      <c r="IP161" s="86">
        <f t="shared" si="547"/>
        <v>2.5928056598158131E-10</v>
      </c>
      <c r="IQ161" s="86">
        <f t="shared" si="548"/>
        <v>1.1475700720204401E-6</v>
      </c>
      <c r="IR161" s="86">
        <f t="shared" si="549"/>
        <v>1.7642663881483048E-7</v>
      </c>
      <c r="IS161" s="86">
        <f t="shared" si="550"/>
        <v>1.5404795073138508E-8</v>
      </c>
      <c r="IT161" s="86">
        <f t="shared" si="551"/>
        <v>2.9199462387071102E-8</v>
      </c>
      <c r="IU161" s="86">
        <f t="shared" si="552"/>
        <v>1.6274450072584804E-12</v>
      </c>
      <c r="IV161" s="86">
        <f t="shared" si="553"/>
        <v>8.6928401556138992E-11</v>
      </c>
      <c r="IW161" s="86">
        <f t="shared" si="554"/>
        <v>3.1002524405774593E-11</v>
      </c>
      <c r="IY161" s="86">
        <f t="shared" si="555"/>
        <v>0.20887704762139331</v>
      </c>
      <c r="IZ161" s="86">
        <f t="shared" si="556"/>
        <v>8.1814699304123176E-2</v>
      </c>
      <c r="JA161" s="86">
        <f t="shared" si="557"/>
        <v>6.8388946472848391E-2</v>
      </c>
      <c r="JB161" s="86">
        <f t="shared" si="558"/>
        <v>5.8549156525102682E-2</v>
      </c>
      <c r="JC161" s="86">
        <f t="shared" si="559"/>
        <v>2.2834471824150222E-2</v>
      </c>
      <c r="JD161" s="86">
        <f t="shared" si="560"/>
        <v>2.4209498039965256E-2</v>
      </c>
      <c r="JE161" s="86">
        <f t="shared" si="561"/>
        <v>1.6408912989189887E-2</v>
      </c>
      <c r="JF161" s="86">
        <f t="shared" si="562"/>
        <v>3.8895207808484844E-3</v>
      </c>
      <c r="JG161" s="86">
        <f t="shared" si="563"/>
        <v>5.0499786474947428E-3</v>
      </c>
      <c r="JH161" s="86">
        <f t="shared" si="564"/>
        <v>3.3562226184531275E-3</v>
      </c>
      <c r="JI161" s="86">
        <f t="shared" si="565"/>
        <v>7.1335697620940565E-3</v>
      </c>
      <c r="JJ161" s="86">
        <f t="shared" si="566"/>
        <v>2.6748112241968457E-2</v>
      </c>
      <c r="JK161" s="86">
        <f t="shared" si="567"/>
        <v>4.7008545053044852E-2</v>
      </c>
      <c r="JL161" s="86">
        <f t="shared" si="568"/>
        <v>0.15554395843322102</v>
      </c>
      <c r="JM161" s="86">
        <f t="shared" si="569"/>
        <v>0.36456069035211958</v>
      </c>
    </row>
    <row r="162" spans="2:273" x14ac:dyDescent="0.25">
      <c r="B162" s="2">
        <v>135</v>
      </c>
      <c r="C162" s="37">
        <v>47.6</v>
      </c>
      <c r="D162" s="37">
        <v>43.225999999999999</v>
      </c>
      <c r="E162" s="37">
        <v>43.661000000000001</v>
      </c>
      <c r="F162" s="37">
        <v>46.418999999999997</v>
      </c>
      <c r="G162" s="37">
        <v>44.854999999999997</v>
      </c>
      <c r="H162" s="37">
        <v>50.081000000000003</v>
      </c>
      <c r="I162" s="37">
        <v>46.902999999999999</v>
      </c>
      <c r="J162" s="37">
        <v>44.484000000000002</v>
      </c>
      <c r="K162" s="37">
        <v>42.935000000000002</v>
      </c>
      <c r="L162" s="37">
        <v>44.435000000000002</v>
      </c>
      <c r="M162" s="37">
        <v>45.048000000000002</v>
      </c>
      <c r="N162" s="37">
        <v>44.533000000000001</v>
      </c>
      <c r="O162" s="37">
        <v>48.732999999999997</v>
      </c>
      <c r="P162" s="37">
        <v>51.35</v>
      </c>
      <c r="Q162" s="37">
        <v>71.245999999999995</v>
      </c>
      <c r="S162" s="4">
        <f t="shared" si="441"/>
        <v>44.621456396248504</v>
      </c>
      <c r="T162" s="4">
        <f t="shared" si="442"/>
        <v>44.917492959239929</v>
      </c>
      <c r="U162" s="4">
        <f t="shared" si="443"/>
        <v>45.195650637140268</v>
      </c>
      <c r="V162" s="4">
        <f t="shared" si="444"/>
        <v>45.878255819750109</v>
      </c>
      <c r="W162" s="4">
        <f t="shared" si="445"/>
        <v>47.269615792305395</v>
      </c>
      <c r="X162" s="4">
        <f t="shared" si="446"/>
        <v>48.499788931347311</v>
      </c>
      <c r="Y162" s="4">
        <f t="shared" si="447"/>
        <v>46.195056845758074</v>
      </c>
      <c r="Z162" s="4">
        <f t="shared" si="448"/>
        <v>44.932636596390587</v>
      </c>
      <c r="AA162" s="4">
        <f t="shared" si="449"/>
        <v>44.819242590109027</v>
      </c>
      <c r="AB162" s="4">
        <f t="shared" si="450"/>
        <v>44.65779627423386</v>
      </c>
      <c r="AC162" s="4">
        <f t="shared" si="451"/>
        <v>44.330311527567446</v>
      </c>
      <c r="AD162" s="4">
        <f t="shared" si="452"/>
        <v>46.282715020861204</v>
      </c>
      <c r="AE162" s="4">
        <f t="shared" si="453"/>
        <v>48.618396676821405</v>
      </c>
      <c r="AF162" s="4">
        <f t="shared" si="454"/>
        <v>51.844519064286033</v>
      </c>
      <c r="AG162" s="4">
        <f t="shared" si="455"/>
        <v>71.309088003945206</v>
      </c>
      <c r="AI162" s="4">
        <f t="shared" si="456"/>
        <v>2.978543603751497</v>
      </c>
      <c r="AJ162" s="4">
        <f t="shared" si="457"/>
        <v>-1.6914929592399304</v>
      </c>
      <c r="AK162" s="4">
        <f t="shared" si="458"/>
        <v>-1.5346506371402668</v>
      </c>
      <c r="AL162" s="4">
        <f t="shared" si="459"/>
        <v>0.54074418024988802</v>
      </c>
      <c r="AM162" s="4">
        <f t="shared" si="460"/>
        <v>-2.4146157923053977</v>
      </c>
      <c r="AN162" s="4">
        <f t="shared" si="461"/>
        <v>1.5812110686526921</v>
      </c>
      <c r="AO162" s="4">
        <f t="shared" si="462"/>
        <v>0.70794315424192433</v>
      </c>
      <c r="AP162" s="4">
        <f t="shared" si="463"/>
        <v>-0.4486365963905854</v>
      </c>
      <c r="AQ162" s="4">
        <f t="shared" si="464"/>
        <v>-1.8842425901090252</v>
      </c>
      <c r="AR162" s="4">
        <f t="shared" si="465"/>
        <v>-0.22279627423385762</v>
      </c>
      <c r="AS162" s="4">
        <f t="shared" si="466"/>
        <v>0.71768847243255607</v>
      </c>
      <c r="AT162" s="4">
        <f t="shared" si="467"/>
        <v>-1.7497150208612027</v>
      </c>
      <c r="AU162" s="4">
        <f t="shared" si="468"/>
        <v>0.11460332317859212</v>
      </c>
      <c r="AV162" s="4">
        <f t="shared" si="469"/>
        <v>-0.4945190642860311</v>
      </c>
      <c r="AW162" s="4">
        <f t="shared" si="469"/>
        <v>-6.3088003945210858E-2</v>
      </c>
      <c r="AY162" s="2">
        <f t="shared" si="520"/>
        <v>44.621456396248504</v>
      </c>
      <c r="AZ162" s="2">
        <f t="shared" si="359"/>
        <v>44.889928713858296</v>
      </c>
      <c r="BA162" s="2">
        <f t="shared" si="360"/>
        <v>45.148338638495211</v>
      </c>
      <c r="BB162" s="2">
        <f t="shared" si="361"/>
        <v>45.843317158859222</v>
      </c>
      <c r="BC162" s="2">
        <f t="shared" si="362"/>
        <v>47.26018431203223</v>
      </c>
      <c r="BD162" s="2">
        <f t="shared" si="363"/>
        <v>48.485408458052817</v>
      </c>
      <c r="BE162" s="2">
        <f t="shared" si="364"/>
        <v>46.188495033058146</v>
      </c>
      <c r="BF162" s="2">
        <f t="shared" si="365"/>
        <v>44.932185161145618</v>
      </c>
      <c r="BG162" s="2">
        <f t="shared" si="366"/>
        <v>44.817928611776097</v>
      </c>
      <c r="BH162" s="2">
        <f t="shared" si="367"/>
        <v>44.657262974634882</v>
      </c>
      <c r="BI162" s="2">
        <f t="shared" si="368"/>
        <v>44.328381724643457</v>
      </c>
      <c r="BJ162" s="2">
        <f t="shared" si="369"/>
        <v>46.254110584745845</v>
      </c>
      <c r="BK162" s="2">
        <f t="shared" si="370"/>
        <v>48.544505964759772</v>
      </c>
      <c r="BL162" s="2">
        <f t="shared" si="371"/>
        <v>49.899362358402584</v>
      </c>
      <c r="BM162" s="2">
        <f t="shared" si="372"/>
        <v>50.215426489815165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>
        <f t="shared" si="527"/>
        <v>46.902999999999999</v>
      </c>
      <c r="CL162" s="2">
        <f t="shared" si="528"/>
        <v>44.484000000000002</v>
      </c>
      <c r="CM162" s="2">
        <f t="shared" si="529"/>
        <v>42.935000000000002</v>
      </c>
      <c r="CN162" s="2">
        <f t="shared" si="530"/>
        <v>44.435000000000002</v>
      </c>
      <c r="CO162" s="2">
        <f t="shared" si="531"/>
        <v>45.048000000000002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>
        <f t="shared" si="491"/>
        <v>46.902999999999999</v>
      </c>
      <c r="DB162" s="2">
        <f t="shared" si="492"/>
        <v>44.484000000000002</v>
      </c>
      <c r="DC162" s="2">
        <f t="shared" si="493"/>
        <v>42.935000000000002</v>
      </c>
      <c r="DD162" s="2">
        <f t="shared" si="494"/>
        <v>44.435000000000002</v>
      </c>
      <c r="DE162" s="2">
        <f t="shared" si="495"/>
        <v>45.048000000000002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78.144931529049515</v>
      </c>
      <c r="DL162" s="2">
        <f t="shared" si="501"/>
        <v>96.810673716338499</v>
      </c>
      <c r="DM162" s="2">
        <f t="shared" si="501"/>
        <v>100.17365448504984</v>
      </c>
      <c r="DN162" s="2">
        <f t="shared" si="501"/>
        <v>113.70907369374811</v>
      </c>
      <c r="DO162" s="2">
        <f t="shared" si="501"/>
        <v>88.19443279975836</v>
      </c>
      <c r="DP162" s="2">
        <f t="shared" si="501"/>
        <v>90.800543944427687</v>
      </c>
      <c r="DQ162" s="2">
        <f t="shared" si="501"/>
        <v>80.582689024390234</v>
      </c>
      <c r="DR162" s="2">
        <f t="shared" si="501"/>
        <v>87.048689024390242</v>
      </c>
      <c r="DS162" s="2">
        <f t="shared" si="501"/>
        <v>98.250668292682917</v>
      </c>
      <c r="DT162" s="2">
        <f t="shared" si="501"/>
        <v>99.982652439024378</v>
      </c>
      <c r="DU162" s="2">
        <f t="shared" si="501"/>
        <v>86.249998874296438</v>
      </c>
      <c r="DV162" s="2">
        <f t="shared" si="501"/>
        <v>86.802492600422852</v>
      </c>
      <c r="DW162" s="2">
        <f t="shared" si="501"/>
        <v>90.037302659802648</v>
      </c>
      <c r="DX162" s="2">
        <f t="shared" si="501"/>
        <v>75.837789915966397</v>
      </c>
      <c r="DY162" s="2">
        <f t="shared" si="501"/>
        <v>69.25236363636364</v>
      </c>
      <c r="EA162" s="2">
        <f t="shared" si="440"/>
        <v>44.584595565271705</v>
      </c>
      <c r="EB162" s="2">
        <f t="shared" si="502"/>
        <v>44.832537880317219</v>
      </c>
      <c r="EC162" s="2">
        <f t="shared" si="503"/>
        <v>45.039350100315275</v>
      </c>
      <c r="ED162" s="2">
        <f t="shared" si="504"/>
        <v>45.740936990698522</v>
      </c>
      <c r="EE162" s="2">
        <f t="shared" si="505"/>
        <v>47.216168031057464</v>
      </c>
      <c r="EF162" s="2">
        <f t="shared" si="506"/>
        <v>48.467461116177262</v>
      </c>
      <c r="EG162" s="2">
        <f t="shared" si="507"/>
        <v>46.097839298984411</v>
      </c>
      <c r="EH162" s="2">
        <f t="shared" si="508"/>
        <v>44.732521533851866</v>
      </c>
      <c r="EI162" s="2">
        <f t="shared" si="509"/>
        <v>44.739867266851341</v>
      </c>
      <c r="EJ162" s="2">
        <f t="shared" si="510"/>
        <v>44.543945708147469</v>
      </c>
      <c r="EK162" s="2">
        <f t="shared" si="511"/>
        <v>44.193751780958813</v>
      </c>
      <c r="EL162" s="2">
        <f t="shared" si="512"/>
        <v>46.231193962976079</v>
      </c>
      <c r="EM162" s="2">
        <f t="shared" si="513"/>
        <v>48.469679820116667</v>
      </c>
      <c r="EN162" s="2">
        <f t="shared" si="514"/>
        <v>49.884782462524896</v>
      </c>
      <c r="EO162" s="2">
        <f t="shared" si="515"/>
        <v>50.25412309742223</v>
      </c>
      <c r="EQ162" s="2">
        <f t="shared" si="516"/>
        <v>45.048822625762</v>
      </c>
      <c r="ER162" s="2">
        <f t="shared" si="517"/>
        <v>45.227397651508142</v>
      </c>
      <c r="ES162" s="2">
        <f t="shared" si="517"/>
        <v>45.914863688070341</v>
      </c>
      <c r="ET162" s="2">
        <f t="shared" si="517"/>
        <v>46.521701237120638</v>
      </c>
      <c r="EU162" s="2">
        <f t="shared" si="517"/>
        <v>47.509153517050976</v>
      </c>
      <c r="EV162" s="2">
        <f t="shared" si="517"/>
        <v>48.533167553072623</v>
      </c>
      <c r="EW162" s="2">
        <f t="shared" si="517"/>
        <v>46.726742677234391</v>
      </c>
      <c r="EX162" s="2">
        <f t="shared" si="517"/>
        <v>46.166339959095296</v>
      </c>
      <c r="EY162" s="2">
        <f t="shared" si="517"/>
        <v>45.170112159535805</v>
      </c>
      <c r="EZ162" s="2">
        <f t="shared" si="517"/>
        <v>45.205872752494962</v>
      </c>
      <c r="FA162" s="2">
        <f t="shared" si="517"/>
        <v>45.102859960401048</v>
      </c>
      <c r="FB162" s="2">
        <f t="shared" si="517"/>
        <v>46.337289564587159</v>
      </c>
      <c r="FC162" s="2">
        <f t="shared" si="517"/>
        <v>49.08282390666227</v>
      </c>
      <c r="FD162" s="2">
        <f t="shared" si="517"/>
        <v>49.963373932101035</v>
      </c>
      <c r="FE162" s="2">
        <f t="shared" si="517"/>
        <v>49.589896424855908</v>
      </c>
      <c r="FG162" s="2">
        <f t="shared" si="518"/>
        <v>0.99980034934376305</v>
      </c>
      <c r="FH162" s="2">
        <f t="shared" si="519"/>
        <v>0.99980901419557444</v>
      </c>
      <c r="FI162" s="2">
        <f t="shared" si="519"/>
        <v>0.99979239225197225</v>
      </c>
      <c r="FJ162" s="2">
        <f t="shared" si="519"/>
        <v>0.99979685279669994</v>
      </c>
      <c r="FK162" s="2">
        <f t="shared" si="519"/>
        <v>0.99977878741323212</v>
      </c>
      <c r="FL162" s="2">
        <f t="shared" si="519"/>
        <v>0.99978066850407166</v>
      </c>
      <c r="FM162" s="2">
        <f t="shared" si="519"/>
        <v>0.9997402455733565</v>
      </c>
      <c r="FN162" s="2">
        <f t="shared" si="519"/>
        <v>0.99974360855910882</v>
      </c>
      <c r="FO162" s="2">
        <f t="shared" si="519"/>
        <v>0.99976669635802051</v>
      </c>
      <c r="FP162" s="2">
        <f t="shared" si="519"/>
        <v>0.99974516382767853</v>
      </c>
      <c r="FQ162" s="2">
        <f t="shared" si="519"/>
        <v>0.99973105096842541</v>
      </c>
      <c r="FR162" s="2">
        <f t="shared" si="519"/>
        <v>0.9997544851322927</v>
      </c>
      <c r="FS162" s="2">
        <f t="shared" si="519"/>
        <v>0.9996734531479009</v>
      </c>
      <c r="FT162" s="2">
        <f t="shared" si="519"/>
        <v>0.99968503693247568</v>
      </c>
      <c r="FU162" s="2">
        <f t="shared" si="519"/>
        <v>0.99965433021057881</v>
      </c>
      <c r="FW162" s="2">
        <f t="shared" si="536"/>
        <v>6.496925846211199E-2</v>
      </c>
      <c r="FX162" s="2">
        <f t="shared" si="376"/>
        <v>0.12020405956459811</v>
      </c>
      <c r="FY162" s="2">
        <f t="shared" si="377"/>
        <v>0.11141143983573591</v>
      </c>
      <c r="FZ162" s="2">
        <f t="shared" si="378"/>
        <v>0.11344350318530587</v>
      </c>
      <c r="GA162" s="2">
        <f t="shared" si="379"/>
        <v>0.11929387186364819</v>
      </c>
      <c r="GB162" s="2">
        <f t="shared" si="380"/>
        <v>0.13183432097172806</v>
      </c>
      <c r="GC162" s="2">
        <f t="shared" si="381"/>
        <v>0.12990571291373701</v>
      </c>
      <c r="GD162" s="2">
        <f t="shared" si="382"/>
        <v>0.13168621689723845</v>
      </c>
      <c r="GE162" s="2">
        <f t="shared" si="383"/>
        <v>0.15241803278832394</v>
      </c>
      <c r="GF162" s="2">
        <f t="shared" si="384"/>
        <v>0.14984956350204348</v>
      </c>
      <c r="GG162" s="2">
        <f t="shared" si="385"/>
        <v>0.13564827547023914</v>
      </c>
      <c r="GH162" s="2">
        <f t="shared" si="386"/>
        <v>0.12211406085970283</v>
      </c>
      <c r="GI162" s="2">
        <f t="shared" si="387"/>
        <v>9.98988159547404E-2</v>
      </c>
      <c r="GJ162" s="2">
        <f t="shared" si="388"/>
        <v>8.1505754673045758E-2</v>
      </c>
      <c r="GK162" s="2">
        <f t="shared" si="389"/>
        <v>6.8144998210711794E-2</v>
      </c>
      <c r="GM162" s="86">
        <f t="shared" si="537"/>
        <v>9.5947184730667559E-125</v>
      </c>
      <c r="GN162" s="86">
        <f t="shared" si="390"/>
        <v>5.875853455495596E-140</v>
      </c>
      <c r="GO162" s="86">
        <f t="shared" si="391"/>
        <v>2.6566326750696811E-165</v>
      </c>
      <c r="GP162" s="86">
        <f t="shared" si="392"/>
        <v>5.3050541294070783E-225</v>
      </c>
      <c r="GQ162" s="86">
        <f t="shared" si="393"/>
        <v>4.3537342730696334E-216</v>
      </c>
      <c r="GR162" s="86">
        <f t="shared" si="394"/>
        <v>2.2100971216384828E-304</v>
      </c>
      <c r="GS162" s="86">
        <f t="shared" si="395"/>
        <v>2.136073155452051E-266</v>
      </c>
      <c r="GT162" s="86">
        <f t="shared" si="396"/>
        <v>2.2361439629414645E-278</v>
      </c>
      <c r="GU162" s="86">
        <f t="shared" si="397"/>
        <v>1.7140080571970229E-271</v>
      </c>
      <c r="GV162" s="86">
        <f t="shared" si="398"/>
        <v>0</v>
      </c>
      <c r="GW162" s="86">
        <f t="shared" si="399"/>
        <v>4.506099631328476E-293</v>
      </c>
      <c r="GX162" s="86">
        <f t="shared" si="400"/>
        <v>1.5377871073288916E-251</v>
      </c>
      <c r="GY162" s="86">
        <f t="shared" si="401"/>
        <v>1.5005775575679389E-134</v>
      </c>
      <c r="GZ162" s="86">
        <f t="shared" si="402"/>
        <v>2.0488137380961022E-143</v>
      </c>
      <c r="HA162" s="86">
        <f t="shared" si="403"/>
        <v>7.0390668699233324E-164</v>
      </c>
      <c r="HC162" s="86">
        <f t="shared" si="538"/>
        <v>5.2092157030107358E-48</v>
      </c>
      <c r="HD162" s="86">
        <f t="shared" si="404"/>
        <v>7.3726028327645133E-73</v>
      </c>
      <c r="HE162" s="86">
        <f t="shared" si="405"/>
        <v>1.7541177175399822E-85</v>
      </c>
      <c r="HF162" s="86">
        <f t="shared" si="406"/>
        <v>3.9248769665917851E-122</v>
      </c>
      <c r="HG162" s="86">
        <f t="shared" si="407"/>
        <v>4.7436833214553451E-101</v>
      </c>
      <c r="HH162" s="86">
        <f t="shared" si="408"/>
        <v>2.3146475023066832E-134</v>
      </c>
      <c r="HI162" s="86">
        <f t="shared" si="409"/>
        <v>6.8819707111916175E-131</v>
      </c>
      <c r="HJ162" s="86">
        <f t="shared" si="410"/>
        <v>1.4486692398099855E-71</v>
      </c>
      <c r="HK162" s="86">
        <f t="shared" si="411"/>
        <v>2.3360519858914856E-188</v>
      </c>
      <c r="HL162" s="86">
        <f t="shared" si="412"/>
        <v>2.0549501495166902E-92</v>
      </c>
      <c r="HM162" s="86">
        <f t="shared" si="413"/>
        <v>1.1255840002292957E-151</v>
      </c>
      <c r="HN162" s="86">
        <f t="shared" si="414"/>
        <v>8.9639648963731055E-112</v>
      </c>
      <c r="HO162" s="86">
        <f t="shared" si="415"/>
        <v>2.2421449836391909E-52</v>
      </c>
      <c r="HP162" s="86">
        <f t="shared" si="416"/>
        <v>2.0874529797328418E-74</v>
      </c>
      <c r="HQ162" s="86">
        <f t="shared" si="417"/>
        <v>6.9467414881340376E-75</v>
      </c>
      <c r="HS162" s="86">
        <f t="shared" si="539"/>
        <v>0.14560583740812871</v>
      </c>
      <c r="HT162" s="86">
        <f t="shared" si="418"/>
        <v>5.1271652962015413E-2</v>
      </c>
      <c r="HU162" s="86">
        <f t="shared" si="419"/>
        <v>4.1022828198630887E-2</v>
      </c>
      <c r="HV162" s="86">
        <f t="shared" si="420"/>
        <v>3.4316571495077018E-2</v>
      </c>
      <c r="HW162" s="86">
        <f t="shared" si="421"/>
        <v>1.1638558710154559E-2</v>
      </c>
      <c r="HX162" s="86">
        <f t="shared" si="422"/>
        <v>1.251146402340665E-2</v>
      </c>
      <c r="HY162" s="86">
        <f t="shared" si="423"/>
        <v>7.6588816110253364E-3</v>
      </c>
      <c r="HZ162" s="86">
        <f t="shared" si="424"/>
        <v>1.3760509182047936E-3</v>
      </c>
      <c r="IA162" s="86">
        <f t="shared" si="425"/>
        <v>2.1633480385478483E-3</v>
      </c>
      <c r="IB162" s="86">
        <f t="shared" si="426"/>
        <v>1.3148192795726129E-3</v>
      </c>
      <c r="IC162" s="86">
        <f t="shared" si="427"/>
        <v>2.9349872313760433E-3</v>
      </c>
      <c r="ID162" s="86">
        <f t="shared" si="428"/>
        <v>1.3378588897962803E-2</v>
      </c>
      <c r="IE162" s="86">
        <f t="shared" si="429"/>
        <v>2.2661858801691852E-2</v>
      </c>
      <c r="IF162" s="86">
        <f t="shared" si="430"/>
        <v>9.2722964782120595E-2</v>
      </c>
      <c r="IG162" s="86">
        <f t="shared" si="431"/>
        <v>0.26782069278426601</v>
      </c>
      <c r="II162" s="86">
        <f t="shared" si="540"/>
        <v>1.3581411073322138E-10</v>
      </c>
      <c r="IJ162" s="86">
        <f t="shared" si="541"/>
        <v>6.6759018824615277E-6</v>
      </c>
      <c r="IK162" s="86">
        <f t="shared" si="542"/>
        <v>8.8894573935049533E-7</v>
      </c>
      <c r="IL162" s="86">
        <f t="shared" si="543"/>
        <v>8.7826334236899977E-7</v>
      </c>
      <c r="IM162" s="86">
        <f t="shared" si="544"/>
        <v>3.1265157947398174E-7</v>
      </c>
      <c r="IN162" s="86">
        <f t="shared" si="545"/>
        <v>1.8728597100390805E-6</v>
      </c>
      <c r="IO162" s="86">
        <f t="shared" si="546"/>
        <v>1.5882679253012336E-7</v>
      </c>
      <c r="IP162" s="86">
        <f t="shared" si="547"/>
        <v>1.6698721963322119E-9</v>
      </c>
      <c r="IQ162" s="86">
        <f t="shared" si="548"/>
        <v>3.8997266709475009E-6</v>
      </c>
      <c r="IR162" s="86">
        <f t="shared" si="549"/>
        <v>7.0694721270616566E-7</v>
      </c>
      <c r="IS162" s="86">
        <f t="shared" si="550"/>
        <v>7.0859919174665338E-8</v>
      </c>
      <c r="IT162" s="86">
        <f t="shared" si="551"/>
        <v>1.1659241718840384E-7</v>
      </c>
      <c r="IU162" s="86">
        <f t="shared" si="552"/>
        <v>1.208864377138408E-11</v>
      </c>
      <c r="IV162" s="86">
        <f t="shared" si="553"/>
        <v>4.0937237105716941E-10</v>
      </c>
      <c r="IW162" s="86">
        <f t="shared" si="554"/>
        <v>1.4008240427693316E-10</v>
      </c>
      <c r="IY162" s="86">
        <f t="shared" si="555"/>
        <v>0.14560583754394282</v>
      </c>
      <c r="IZ162" s="86">
        <f t="shared" si="556"/>
        <v>5.1278328863897875E-2</v>
      </c>
      <c r="JA162" s="86">
        <f t="shared" si="557"/>
        <v>4.1023717144370239E-2</v>
      </c>
      <c r="JB162" s="86">
        <f t="shared" si="558"/>
        <v>3.431744975841939E-2</v>
      </c>
      <c r="JC162" s="86">
        <f t="shared" si="559"/>
        <v>1.1638871361734032E-2</v>
      </c>
      <c r="JD162" s="86">
        <f t="shared" si="560"/>
        <v>1.2513336883116689E-2</v>
      </c>
      <c r="JE162" s="86">
        <f t="shared" si="561"/>
        <v>7.6590404378178668E-3</v>
      </c>
      <c r="JF162" s="86">
        <f t="shared" si="562"/>
        <v>1.3760525880769899E-3</v>
      </c>
      <c r="JG162" s="86">
        <f t="shared" si="563"/>
        <v>2.1672477652187956E-3</v>
      </c>
      <c r="JH162" s="86">
        <f t="shared" si="564"/>
        <v>1.3155262267853191E-3</v>
      </c>
      <c r="JI162" s="86">
        <f t="shared" si="565"/>
        <v>2.9350580912952179E-3</v>
      </c>
      <c r="JJ162" s="86">
        <f t="shared" si="566"/>
        <v>1.3378705490379991E-2</v>
      </c>
      <c r="JK162" s="86">
        <f t="shared" si="567"/>
        <v>2.2661858813780494E-2</v>
      </c>
      <c r="JL162" s="86">
        <f t="shared" si="568"/>
        <v>9.2722965191492965E-2</v>
      </c>
      <c r="JM162" s="86">
        <f t="shared" si="569"/>
        <v>0.2678206929243484</v>
      </c>
    </row>
    <row r="163" spans="2:273" x14ac:dyDescent="0.25">
      <c r="B163" s="2">
        <v>136</v>
      </c>
      <c r="C163" s="37">
        <v>44.64</v>
      </c>
      <c r="D163" s="37">
        <v>44.838999999999999</v>
      </c>
      <c r="E163" s="37">
        <v>45.225999999999999</v>
      </c>
      <c r="F163" s="37">
        <v>46.71</v>
      </c>
      <c r="G163" s="37">
        <v>47.581000000000003</v>
      </c>
      <c r="H163" s="37">
        <v>48.935000000000002</v>
      </c>
      <c r="I163" s="37">
        <v>46.113</v>
      </c>
      <c r="J163" s="37">
        <v>45.774000000000001</v>
      </c>
      <c r="K163" s="37">
        <v>44.564999999999998</v>
      </c>
      <c r="L163" s="37">
        <v>41.805999999999997</v>
      </c>
      <c r="M163" s="37">
        <v>43.161000000000001</v>
      </c>
      <c r="N163" s="37">
        <v>44.616999999999997</v>
      </c>
      <c r="O163" s="37">
        <v>47.1</v>
      </c>
      <c r="P163" s="37">
        <v>51.817</v>
      </c>
      <c r="Q163" s="37">
        <v>60.639000000000003</v>
      </c>
      <c r="S163" s="4">
        <f t="shared" si="441"/>
        <v>44.485566418610716</v>
      </c>
      <c r="T163" s="4">
        <f t="shared" si="442"/>
        <v>44.744462187703704</v>
      </c>
      <c r="U163" s="4">
        <f t="shared" si="443"/>
        <v>45.005836002980757</v>
      </c>
      <c r="V163" s="4">
        <f t="shared" si="444"/>
        <v>45.693235361914226</v>
      </c>
      <c r="W163" s="4">
        <f t="shared" si="445"/>
        <v>47.100913085705187</v>
      </c>
      <c r="X163" s="4">
        <f t="shared" si="446"/>
        <v>48.338694320982384</v>
      </c>
      <c r="Y163" s="4">
        <f t="shared" si="447"/>
        <v>46.023688515751182</v>
      </c>
      <c r="Z163" s="4">
        <f t="shared" si="448"/>
        <v>44.728242449227146</v>
      </c>
      <c r="AA163" s="4">
        <f t="shared" si="449"/>
        <v>44.659375849707011</v>
      </c>
      <c r="AB163" s="4">
        <f t="shared" si="450"/>
        <v>44.496590286244398</v>
      </c>
      <c r="AC163" s="4">
        <f t="shared" si="451"/>
        <v>44.151008286307281</v>
      </c>
      <c r="AD163" s="4">
        <f t="shared" si="452"/>
        <v>46.107253172316106</v>
      </c>
      <c r="AE163" s="4">
        <f t="shared" si="453"/>
        <v>48.391048425104394</v>
      </c>
      <c r="AF163" s="4">
        <f t="shared" si="454"/>
        <v>50.556213962375139</v>
      </c>
      <c r="AG163" s="4">
        <f t="shared" si="455"/>
        <v>62.220593970847567</v>
      </c>
      <c r="AI163" s="4">
        <f t="shared" si="456"/>
        <v>0.15443358138928431</v>
      </c>
      <c r="AJ163" s="4">
        <f t="shared" si="457"/>
        <v>9.4537812296294987E-2</v>
      </c>
      <c r="AK163" s="4">
        <f t="shared" si="458"/>
        <v>0.22016399701924172</v>
      </c>
      <c r="AL163" s="4">
        <f t="shared" si="459"/>
        <v>1.0167646380857747</v>
      </c>
      <c r="AM163" s="4">
        <f t="shared" si="460"/>
        <v>0.48008691429481587</v>
      </c>
      <c r="AN163" s="4">
        <f t="shared" si="461"/>
        <v>0.59630567901761822</v>
      </c>
      <c r="AO163" s="4">
        <f t="shared" si="462"/>
        <v>8.9311484248817408E-2</v>
      </c>
      <c r="AP163" s="4">
        <f t="shared" si="463"/>
        <v>1.0457575507728549</v>
      </c>
      <c r="AQ163" s="4">
        <f t="shared" si="464"/>
        <v>-9.4375849707013515E-2</v>
      </c>
      <c r="AR163" s="4">
        <f t="shared" si="465"/>
        <v>-2.6905902862444009</v>
      </c>
      <c r="AS163" s="4">
        <f t="shared" si="466"/>
        <v>-0.99000828630727966</v>
      </c>
      <c r="AT163" s="4">
        <f t="shared" si="467"/>
        <v>-1.490253172316109</v>
      </c>
      <c r="AU163" s="4">
        <f t="shared" si="468"/>
        <v>-1.2910484251043925</v>
      </c>
      <c r="AV163" s="4">
        <f t="shared" si="469"/>
        <v>1.260786037624861</v>
      </c>
      <c r="AW163" s="4">
        <f t="shared" si="469"/>
        <v>-1.5815939708475639</v>
      </c>
      <c r="AY163" s="2">
        <f t="shared" si="520"/>
        <v>44.485566418610716</v>
      </c>
      <c r="AZ163" s="2">
        <f t="shared" si="359"/>
        <v>44.732681752383101</v>
      </c>
      <c r="BA163" s="2">
        <f t="shared" si="360"/>
        <v>44.987360106443866</v>
      </c>
      <c r="BB163" s="2">
        <f t="shared" si="361"/>
        <v>45.680090498075103</v>
      </c>
      <c r="BC163" s="2">
        <f t="shared" si="362"/>
        <v>47.098100341326287</v>
      </c>
      <c r="BD163" s="2">
        <f t="shared" si="363"/>
        <v>48.334105321661198</v>
      </c>
      <c r="BE163" s="2">
        <f t="shared" si="364"/>
        <v>46.022015799140448</v>
      </c>
      <c r="BF163" s="2">
        <f t="shared" si="365"/>
        <v>44.728174062713045</v>
      </c>
      <c r="BG163" s="2">
        <f t="shared" si="366"/>
        <v>44.658126145118821</v>
      </c>
      <c r="BH163" s="2">
        <f t="shared" si="367"/>
        <v>44.496245330234004</v>
      </c>
      <c r="BI163" s="2">
        <f t="shared" si="368"/>
        <v>44.150590961563708</v>
      </c>
      <c r="BJ163" s="2">
        <f t="shared" si="369"/>
        <v>46.099165893281018</v>
      </c>
      <c r="BK163" s="2">
        <f t="shared" si="370"/>
        <v>48.37225399403399</v>
      </c>
      <c r="BL163" s="2">
        <f t="shared" si="371"/>
        <v>49.746212383312823</v>
      </c>
      <c r="BM163" s="2">
        <f t="shared" si="372"/>
        <v>50.101294975651633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>
        <f t="shared" si="525"/>
        <v>47.581000000000003</v>
      </c>
      <c r="CJ163" s="2">
        <f t="shared" si="526"/>
        <v>48.935000000000002</v>
      </c>
      <c r="CK163" s="2">
        <f t="shared" si="527"/>
        <v>46.113</v>
      </c>
      <c r="CL163" s="2">
        <f t="shared" si="528"/>
        <v>45.774000000000001</v>
      </c>
      <c r="CM163" s="2">
        <f t="shared" si="529"/>
        <v>44.564999999999998</v>
      </c>
      <c r="CN163" s="2">
        <f t="shared" si="530"/>
        <v>41.805999999999997</v>
      </c>
      <c r="CO163" s="2">
        <f t="shared" si="531"/>
        <v>43.161000000000001</v>
      </c>
      <c r="CP163" s="2">
        <f t="shared" si="532"/>
        <v>44.616999999999997</v>
      </c>
      <c r="CQ163" s="2">
        <f t="shared" si="533"/>
        <v>47.1</v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>
        <f t="shared" si="489"/>
        <v>47.581000000000003</v>
      </c>
      <c r="CZ163" s="2">
        <f t="shared" si="490"/>
        <v>48.935000000000002</v>
      </c>
      <c r="DA163" s="2">
        <f t="shared" si="491"/>
        <v>46.113</v>
      </c>
      <c r="DB163" s="2">
        <f t="shared" si="492"/>
        <v>45.774000000000001</v>
      </c>
      <c r="DC163" s="2">
        <f t="shared" si="493"/>
        <v>44.564999999999998</v>
      </c>
      <c r="DD163" s="2">
        <f t="shared" si="494"/>
        <v>41.805999999999997</v>
      </c>
      <c r="DE163" s="2">
        <f t="shared" si="495"/>
        <v>43.161000000000001</v>
      </c>
      <c r="DF163" s="2">
        <f t="shared" si="496"/>
        <v>44.616999999999997</v>
      </c>
      <c r="DG163" s="2">
        <f t="shared" si="497"/>
        <v>47.1</v>
      </c>
      <c r="DH163" s="2" t="str">
        <f t="shared" si="498"/>
        <v/>
      </c>
      <c r="DI163" s="2" t="str">
        <f t="shared" si="499"/>
        <v/>
      </c>
      <c r="DK163" s="2">
        <f t="shared" si="500"/>
        <v>78.281892877400537</v>
      </c>
      <c r="DL163" s="2">
        <f t="shared" si="501"/>
        <v>97.087464170920782</v>
      </c>
      <c r="DM163" s="2">
        <f t="shared" si="501"/>
        <v>100.47910963455151</v>
      </c>
      <c r="DN163" s="2">
        <f t="shared" si="501"/>
        <v>114.1187299909393</v>
      </c>
      <c r="DO163" s="2">
        <f t="shared" si="501"/>
        <v>88.38356674720626</v>
      </c>
      <c r="DP163" s="2">
        <f t="shared" si="501"/>
        <v>90.993840229537923</v>
      </c>
      <c r="DQ163" s="2">
        <f t="shared" si="501"/>
        <v>80.714940056285172</v>
      </c>
      <c r="DR163" s="2">
        <f t="shared" si="501"/>
        <v>87.239105440900559</v>
      </c>
      <c r="DS163" s="2">
        <f t="shared" si="501"/>
        <v>98.523823867595809</v>
      </c>
      <c r="DT163" s="2">
        <f t="shared" si="501"/>
        <v>100.28959024390244</v>
      </c>
      <c r="DU163" s="2">
        <f t="shared" si="501"/>
        <v>86.451703658536587</v>
      </c>
      <c r="DV163" s="2">
        <f t="shared" si="501"/>
        <v>87.008439897312002</v>
      </c>
      <c r="DW163" s="2">
        <f t="shared" si="501"/>
        <v>90.262625697125685</v>
      </c>
      <c r="DX163" s="2">
        <f t="shared" si="501"/>
        <v>75.958101680672272</v>
      </c>
      <c r="DY163" s="2">
        <f t="shared" si="501"/>
        <v>69.349272727272734</v>
      </c>
      <c r="EA163" s="2">
        <f t="shared" si="440"/>
        <v>44.444935977514049</v>
      </c>
      <c r="EB163" s="2">
        <f t="shared" si="502"/>
        <v>44.669778930064879</v>
      </c>
      <c r="EC163" s="2">
        <f t="shared" si="503"/>
        <v>44.866311837202637</v>
      </c>
      <c r="ED163" s="2">
        <f t="shared" si="504"/>
        <v>45.567522360021883</v>
      </c>
      <c r="EE163" s="2">
        <f t="shared" si="505"/>
        <v>47.050107232677846</v>
      </c>
      <c r="EF163" s="2">
        <f t="shared" si="506"/>
        <v>48.31567660769651</v>
      </c>
      <c r="EG163" s="2">
        <f t="shared" si="507"/>
        <v>45.921713432003983</v>
      </c>
      <c r="EH163" s="2">
        <f t="shared" si="508"/>
        <v>44.506527571804718</v>
      </c>
      <c r="EI163" s="2">
        <f t="shared" si="509"/>
        <v>44.572914950661371</v>
      </c>
      <c r="EJ163" s="2">
        <f t="shared" si="510"/>
        <v>44.371629591970617</v>
      </c>
      <c r="EK163" s="2">
        <f t="shared" si="511"/>
        <v>44.001682255007694</v>
      </c>
      <c r="EL163" s="2">
        <f t="shared" si="512"/>
        <v>46.075229689895075</v>
      </c>
      <c r="EM163" s="2">
        <f t="shared" si="513"/>
        <v>48.290183441261988</v>
      </c>
      <c r="EN163" s="2">
        <f t="shared" si="514"/>
        <v>49.731262117667434</v>
      </c>
      <c r="EO163" s="2">
        <f t="shared" si="515"/>
        <v>50.146185839476978</v>
      </c>
      <c r="EQ163" s="2">
        <f t="shared" si="516"/>
        <v>44.931832580430601</v>
      </c>
      <c r="ER163" s="2">
        <f t="shared" si="517"/>
        <v>45.082492393612611</v>
      </c>
      <c r="ES163" s="2">
        <f t="shared" si="517"/>
        <v>45.780736046005273</v>
      </c>
      <c r="ET163" s="2">
        <f t="shared" si="517"/>
        <v>46.379176413328814</v>
      </c>
      <c r="EU163" s="2">
        <f t="shared" si="517"/>
        <v>47.356754178200759</v>
      </c>
      <c r="EV163" s="2">
        <f t="shared" si="517"/>
        <v>48.384975070391057</v>
      </c>
      <c r="EW163" s="2">
        <f t="shared" si="517"/>
        <v>46.576124349611028</v>
      </c>
      <c r="EX163" s="2">
        <f t="shared" si="517"/>
        <v>45.99098966525888</v>
      </c>
      <c r="EY163" s="2">
        <f t="shared" si="517"/>
        <v>45.020583619975767</v>
      </c>
      <c r="EZ163" s="2">
        <f t="shared" si="517"/>
        <v>45.060786010723419</v>
      </c>
      <c r="FA163" s="2">
        <f t="shared" si="517"/>
        <v>44.945026380639078</v>
      </c>
      <c r="FB163" s="2">
        <f t="shared" si="517"/>
        <v>46.186843500820551</v>
      </c>
      <c r="FC163" s="2">
        <f t="shared" si="517"/>
        <v>48.931435293369248</v>
      </c>
      <c r="FD163" s="2">
        <f t="shared" si="517"/>
        <v>49.814900735958801</v>
      </c>
      <c r="FE163" s="2">
        <f t="shared" si="517"/>
        <v>49.459887835097817</v>
      </c>
      <c r="FG163" s="2">
        <f t="shared" si="518"/>
        <v>0.99981791323869218</v>
      </c>
      <c r="FH163" s="2">
        <f t="shared" si="519"/>
        <v>0.99982581594909337</v>
      </c>
      <c r="FI163" s="2">
        <f t="shared" si="519"/>
        <v>0.99981065602467423</v>
      </c>
      <c r="FJ163" s="2">
        <f t="shared" si="519"/>
        <v>0.99981472423684714</v>
      </c>
      <c r="FK163" s="2">
        <f t="shared" si="519"/>
        <v>0.99979824779609838</v>
      </c>
      <c r="FL163" s="2">
        <f t="shared" si="519"/>
        <v>0.99979996343783673</v>
      </c>
      <c r="FM163" s="2">
        <f t="shared" si="519"/>
        <v>0.99976309573274746</v>
      </c>
      <c r="FN163" s="2">
        <f t="shared" si="519"/>
        <v>0.99976616295150311</v>
      </c>
      <c r="FO163" s="2">
        <f t="shared" si="519"/>
        <v>0.99978722018166866</v>
      </c>
      <c r="FP163" s="2">
        <f t="shared" si="519"/>
        <v>0.99976758143710309</v>
      </c>
      <c r="FQ163" s="2">
        <f t="shared" si="519"/>
        <v>0.99975470976327452</v>
      </c>
      <c r="FR163" s="2">
        <f t="shared" si="519"/>
        <v>0.99977608294222675</v>
      </c>
      <c r="FS163" s="2">
        <f t="shared" si="519"/>
        <v>0.99970217717410881</v>
      </c>
      <c r="FT163" s="2">
        <f t="shared" si="519"/>
        <v>0.99971274230755214</v>
      </c>
      <c r="FU163" s="2">
        <f t="shared" si="519"/>
        <v>0.9996847358163885</v>
      </c>
      <c r="FW163" s="2">
        <f t="shared" si="536"/>
        <v>7.0793632561374442E-2</v>
      </c>
      <c r="FX163" s="2">
        <f t="shared" si="376"/>
        <v>0.13029014634410865</v>
      </c>
      <c r="FY163" s="2">
        <f t="shared" si="377"/>
        <v>0.12086110577934089</v>
      </c>
      <c r="FZ163" s="2">
        <f t="shared" si="378"/>
        <v>0.1230416583733679</v>
      </c>
      <c r="GA163" s="2">
        <f t="shared" si="379"/>
        <v>0.12931481195381123</v>
      </c>
      <c r="GB163" s="2">
        <f t="shared" si="380"/>
        <v>0.14273795477880832</v>
      </c>
      <c r="GC163" s="2">
        <f t="shared" si="381"/>
        <v>0.14067568373449746</v>
      </c>
      <c r="GD163" s="2">
        <f t="shared" si="382"/>
        <v>0.14257961315284462</v>
      </c>
      <c r="GE163" s="2">
        <f t="shared" si="383"/>
        <v>0.16470111694932141</v>
      </c>
      <c r="GF163" s="2">
        <f t="shared" si="384"/>
        <v>0.16196521307968823</v>
      </c>
      <c r="GG163" s="2">
        <f t="shared" si="385"/>
        <v>0.14681400667464883</v>
      </c>
      <c r="GH163" s="2">
        <f t="shared" si="386"/>
        <v>0.13233630559353232</v>
      </c>
      <c r="GI163" s="2">
        <f t="shared" si="387"/>
        <v>0.10849122880688125</v>
      </c>
      <c r="GJ163" s="2">
        <f t="shared" si="388"/>
        <v>8.8672008024765409E-2</v>
      </c>
      <c r="GK163" s="2">
        <f t="shared" si="389"/>
        <v>7.4231469435688827E-2</v>
      </c>
      <c r="GM163" s="86">
        <f t="shared" si="537"/>
        <v>3.0837655376900637E-128</v>
      </c>
      <c r="GN163" s="86">
        <f t="shared" si="390"/>
        <v>6.6294190607758809E-144</v>
      </c>
      <c r="GO163" s="86">
        <f t="shared" si="391"/>
        <v>5.5545300358441555E-170</v>
      </c>
      <c r="GP163" s="86">
        <f t="shared" si="392"/>
        <v>2.3355952110174481E-231</v>
      </c>
      <c r="GQ163" s="86">
        <f t="shared" si="393"/>
        <v>3.5958876572374061E-222</v>
      </c>
      <c r="GR163" s="86">
        <f t="shared" si="394"/>
        <v>0</v>
      </c>
      <c r="GS163" s="86">
        <f t="shared" si="395"/>
        <v>7.0384311662526873E-274</v>
      </c>
      <c r="GT163" s="86">
        <f t="shared" si="396"/>
        <v>3.3135701105738651E-286</v>
      </c>
      <c r="GU163" s="86">
        <f t="shared" si="397"/>
        <v>4.5709414847696938E-279</v>
      </c>
      <c r="GV163" s="86">
        <f t="shared" si="398"/>
        <v>0</v>
      </c>
      <c r="GW163" s="86">
        <f t="shared" si="399"/>
        <v>2.4171374608440913E-301</v>
      </c>
      <c r="GX163" s="86">
        <f t="shared" si="400"/>
        <v>1.1813671257404911E-258</v>
      </c>
      <c r="GY163" s="86">
        <f t="shared" si="401"/>
        <v>2.5458239664582258E-138</v>
      </c>
      <c r="GZ163" s="86">
        <f t="shared" si="402"/>
        <v>1.9888003109900759E-147</v>
      </c>
      <c r="HA163" s="86">
        <f t="shared" si="403"/>
        <v>1.812983401292136E-168</v>
      </c>
      <c r="HC163" s="86">
        <f t="shared" si="538"/>
        <v>5.1356957382377809E-50</v>
      </c>
      <c r="HD163" s="86">
        <f t="shared" si="404"/>
        <v>5.5280880313554384E-76</v>
      </c>
      <c r="HE163" s="86">
        <f t="shared" si="405"/>
        <v>3.6225268603357747E-89</v>
      </c>
      <c r="HF163" s="86">
        <f t="shared" si="406"/>
        <v>2.4963620887981525E-127</v>
      </c>
      <c r="HG163" s="86">
        <f t="shared" si="407"/>
        <v>2.7504689932400619E-105</v>
      </c>
      <c r="HH163" s="86">
        <f t="shared" si="408"/>
        <v>4.7462202403035102E-140</v>
      </c>
      <c r="HI163" s="86">
        <f t="shared" si="409"/>
        <v>2.4006401972265155E-136</v>
      </c>
      <c r="HJ163" s="86">
        <f t="shared" si="410"/>
        <v>1.7619611139286542E-74</v>
      </c>
      <c r="HK163" s="86">
        <f t="shared" si="411"/>
        <v>5.188943732417755E-196</v>
      </c>
      <c r="HL163" s="86">
        <f t="shared" si="412"/>
        <v>3.882671729464908E-96</v>
      </c>
      <c r="HM163" s="86">
        <f t="shared" si="413"/>
        <v>6.2218339092226684E-158</v>
      </c>
      <c r="HN163" s="86">
        <f t="shared" si="414"/>
        <v>1.949638420374856E-116</v>
      </c>
      <c r="HO163" s="86">
        <f t="shared" si="415"/>
        <v>1.4145031278171983E-54</v>
      </c>
      <c r="HP163" s="86">
        <f t="shared" si="416"/>
        <v>1.4304250519698899E-77</v>
      </c>
      <c r="HQ163" s="86">
        <f t="shared" si="417"/>
        <v>4.6314894940130149E-78</v>
      </c>
      <c r="HS163" s="86">
        <f t="shared" si="539"/>
        <v>9.5597558368898369E-2</v>
      </c>
      <c r="HT163" s="86">
        <f t="shared" si="418"/>
        <v>3.0552772912954797E-2</v>
      </c>
      <c r="HU163" s="86">
        <f t="shared" si="419"/>
        <v>2.3298122114896409E-2</v>
      </c>
      <c r="HV163" s="86">
        <f t="shared" si="420"/>
        <v>1.9028310087563137E-2</v>
      </c>
      <c r="HW163" s="86">
        <f t="shared" si="421"/>
        <v>5.577239554143164E-3</v>
      </c>
      <c r="HX163" s="86">
        <f t="shared" si="422"/>
        <v>6.0874640818945353E-3</v>
      </c>
      <c r="HY163" s="86">
        <f t="shared" si="423"/>
        <v>3.329637124274666E-3</v>
      </c>
      <c r="HZ163" s="86">
        <f t="shared" si="424"/>
        <v>4.4311313996677485E-4</v>
      </c>
      <c r="IA163" s="86">
        <f t="shared" si="425"/>
        <v>8.6703231139109575E-4</v>
      </c>
      <c r="IB163" s="86">
        <f t="shared" si="426"/>
        <v>4.778000553739511E-4</v>
      </c>
      <c r="IC163" s="86">
        <f t="shared" si="427"/>
        <v>1.1165713598547324E-3</v>
      </c>
      <c r="ID163" s="86">
        <f t="shared" si="428"/>
        <v>6.2505672034279492E-3</v>
      </c>
      <c r="IE163" s="86">
        <f t="shared" si="429"/>
        <v>9.9740697454679238E-3</v>
      </c>
      <c r="IF163" s="86">
        <f t="shared" si="430"/>
        <v>5.0309716847304425E-2</v>
      </c>
      <c r="IG163" s="86">
        <f t="shared" si="431"/>
        <v>0.17964330980212231</v>
      </c>
      <c r="II163" s="86">
        <f t="shared" si="540"/>
        <v>5.6910413290777593E-10</v>
      </c>
      <c r="IJ163" s="86">
        <f t="shared" si="541"/>
        <v>1.7440049024905106E-5</v>
      </c>
      <c r="IK163" s="86">
        <f t="shared" si="542"/>
        <v>2.6433588184079182E-6</v>
      </c>
      <c r="IL163" s="86">
        <f t="shared" si="543"/>
        <v>2.6420298594341034E-6</v>
      </c>
      <c r="IM163" s="86">
        <f t="shared" si="544"/>
        <v>1.0610209981894442E-6</v>
      </c>
      <c r="IN163" s="86">
        <f t="shared" si="545"/>
        <v>5.7944378078154966E-6</v>
      </c>
      <c r="IO163" s="86">
        <f t="shared" si="546"/>
        <v>6.0959719447647683E-7</v>
      </c>
      <c r="IP163" s="86">
        <f t="shared" si="547"/>
        <v>9.8826682496042528E-9</v>
      </c>
      <c r="IQ163" s="86">
        <f t="shared" si="548"/>
        <v>1.2491371344580021E-5</v>
      </c>
      <c r="IR163" s="86">
        <f t="shared" si="549"/>
        <v>2.6493049872995089E-6</v>
      </c>
      <c r="IS163" s="86">
        <f t="shared" si="550"/>
        <v>3.0398306205444531E-7</v>
      </c>
      <c r="IT163" s="86">
        <f t="shared" si="551"/>
        <v>4.3870349222462905E-7</v>
      </c>
      <c r="IU163" s="86">
        <f t="shared" si="552"/>
        <v>8.2964573995893573E-11</v>
      </c>
      <c r="IV163" s="86">
        <f t="shared" si="553"/>
        <v>1.8242687107321342E-9</v>
      </c>
      <c r="IW163" s="86">
        <f t="shared" si="554"/>
        <v>6.0210985746783616E-10</v>
      </c>
      <c r="IY163" s="86">
        <f t="shared" si="555"/>
        <v>9.5597558938002508E-2</v>
      </c>
      <c r="IZ163" s="86">
        <f t="shared" si="556"/>
        <v>3.0570212961979704E-2</v>
      </c>
      <c r="JA163" s="86">
        <f t="shared" si="557"/>
        <v>2.3300765473714818E-2</v>
      </c>
      <c r="JB163" s="86">
        <f t="shared" si="558"/>
        <v>1.9030952117422572E-2</v>
      </c>
      <c r="JC163" s="86">
        <f t="shared" si="559"/>
        <v>5.5783005751413534E-3</v>
      </c>
      <c r="JD163" s="86">
        <f t="shared" si="560"/>
        <v>6.0932585197023504E-3</v>
      </c>
      <c r="JE163" s="86">
        <f t="shared" si="561"/>
        <v>3.3302467214691425E-3</v>
      </c>
      <c r="JF163" s="86">
        <f t="shared" si="562"/>
        <v>4.4312302263502446E-4</v>
      </c>
      <c r="JG163" s="86">
        <f t="shared" si="563"/>
        <v>8.7952368273567572E-4</v>
      </c>
      <c r="JH163" s="86">
        <f t="shared" si="564"/>
        <v>4.8044936036125059E-4</v>
      </c>
      <c r="JI163" s="86">
        <f t="shared" si="565"/>
        <v>1.1168753429167868E-3</v>
      </c>
      <c r="JJ163" s="86">
        <f t="shared" si="566"/>
        <v>6.251005906920174E-3</v>
      </c>
      <c r="JK163" s="86">
        <f t="shared" si="567"/>
        <v>9.9740698284324983E-3</v>
      </c>
      <c r="JL163" s="86">
        <f t="shared" si="568"/>
        <v>5.0309718671573134E-2</v>
      </c>
      <c r="JM163" s="86">
        <f t="shared" si="569"/>
        <v>0.17964331040423218</v>
      </c>
    </row>
    <row r="164" spans="2:273" x14ac:dyDescent="0.25">
      <c r="B164" s="2">
        <v>137</v>
      </c>
      <c r="C164" s="37">
        <v>45.04</v>
      </c>
      <c r="D164" s="37">
        <v>41.887</v>
      </c>
      <c r="E164" s="37">
        <v>43.823</v>
      </c>
      <c r="F164" s="37">
        <v>44.984000000000002</v>
      </c>
      <c r="G164" s="37">
        <v>46.484000000000002</v>
      </c>
      <c r="H164" s="37">
        <v>44.323</v>
      </c>
      <c r="I164" s="37">
        <v>46.515999999999998</v>
      </c>
      <c r="J164" s="37">
        <v>45.29</v>
      </c>
      <c r="K164" s="37">
        <v>41.935000000000002</v>
      </c>
      <c r="L164" s="37">
        <v>41.628999999999998</v>
      </c>
      <c r="M164" s="37">
        <v>42.064999999999998</v>
      </c>
      <c r="N164" s="37">
        <v>45.466999999999999</v>
      </c>
      <c r="O164" s="37">
        <v>47.883000000000003</v>
      </c>
      <c r="P164" s="37">
        <v>50.383000000000003</v>
      </c>
      <c r="Q164" s="37">
        <v>53.606999999999999</v>
      </c>
      <c r="S164" s="4">
        <f t="shared" si="441"/>
        <v>44.350227626339858</v>
      </c>
      <c r="T164" s="4">
        <f t="shared" si="442"/>
        <v>44.581189690106974</v>
      </c>
      <c r="U164" s="4">
        <f t="shared" si="443"/>
        <v>44.834658688151883</v>
      </c>
      <c r="V164" s="4">
        <f t="shared" si="444"/>
        <v>45.522860558417989</v>
      </c>
      <c r="W164" s="4">
        <f t="shared" si="445"/>
        <v>46.937472175250306</v>
      </c>
      <c r="X164" s="4">
        <f t="shared" si="446"/>
        <v>48.18499339653021</v>
      </c>
      <c r="Y164" s="4">
        <f t="shared" si="447"/>
        <v>45.85715554439377</v>
      </c>
      <c r="Z164" s="4">
        <f t="shared" si="448"/>
        <v>44.52648555302072</v>
      </c>
      <c r="AA164" s="4">
        <f t="shared" si="449"/>
        <v>44.502213873503166</v>
      </c>
      <c r="AB164" s="4">
        <f t="shared" si="450"/>
        <v>44.337415776359705</v>
      </c>
      <c r="AC164" s="4">
        <f t="shared" si="451"/>
        <v>43.974576284027194</v>
      </c>
      <c r="AD164" s="4">
        <f t="shared" si="452"/>
        <v>45.946689677232428</v>
      </c>
      <c r="AE164" s="4">
        <f t="shared" si="453"/>
        <v>48.205109718095905</v>
      </c>
      <c r="AF164" s="4">
        <f t="shared" si="454"/>
        <v>49.892365719408254</v>
      </c>
      <c r="AG164" s="4">
        <f t="shared" si="455"/>
        <v>56.250836655492506</v>
      </c>
      <c r="AI164" s="4">
        <f t="shared" si="456"/>
        <v>0.68977237366014066</v>
      </c>
      <c r="AJ164" s="4">
        <f t="shared" si="457"/>
        <v>-2.694189690106974</v>
      </c>
      <c r="AK164" s="4">
        <f t="shared" si="458"/>
        <v>-1.0116586881518828</v>
      </c>
      <c r="AL164" s="4">
        <f t="shared" si="459"/>
        <v>-0.53886055841798708</v>
      </c>
      <c r="AM164" s="4">
        <f t="shared" si="460"/>
        <v>-0.45347217525030459</v>
      </c>
      <c r="AN164" s="4">
        <f t="shared" si="461"/>
        <v>-3.8619933965302096</v>
      </c>
      <c r="AO164" s="4">
        <f t="shared" si="462"/>
        <v>0.65884445560622851</v>
      </c>
      <c r="AP164" s="4">
        <f t="shared" si="463"/>
        <v>0.76351444697927917</v>
      </c>
      <c r="AQ164" s="4">
        <f t="shared" si="464"/>
        <v>-2.5672138735031638</v>
      </c>
      <c r="AR164" s="4">
        <f t="shared" si="465"/>
        <v>-2.7084157763597076</v>
      </c>
      <c r="AS164" s="4">
        <f t="shared" si="466"/>
        <v>-1.9095762840271959</v>
      </c>
      <c r="AT164" s="4">
        <f t="shared" si="467"/>
        <v>-0.47968967723242883</v>
      </c>
      <c r="AU164" s="4">
        <f t="shared" si="468"/>
        <v>-0.32210971809590205</v>
      </c>
      <c r="AV164" s="4">
        <f t="shared" si="469"/>
        <v>0.49063428059174896</v>
      </c>
      <c r="AW164" s="4">
        <f t="shared" si="469"/>
        <v>-2.6438366554925068</v>
      </c>
      <c r="AY164" s="2">
        <f t="shared" si="520"/>
        <v>44.350227626339858</v>
      </c>
      <c r="AZ164" s="2">
        <f t="shared" si="359"/>
        <v>44.576164240714036</v>
      </c>
      <c r="BA164" s="2">
        <f t="shared" si="360"/>
        <v>44.827841043142961</v>
      </c>
      <c r="BB164" s="2">
        <f t="shared" si="361"/>
        <v>45.518125951556115</v>
      </c>
      <c r="BC164" s="2">
        <f t="shared" si="362"/>
        <v>46.936574458339287</v>
      </c>
      <c r="BD164" s="2">
        <f t="shared" si="363"/>
        <v>48.182994259574073</v>
      </c>
      <c r="BE164" s="2">
        <f t="shared" si="364"/>
        <v>45.856643358539699</v>
      </c>
      <c r="BF164" s="2">
        <f t="shared" si="365"/>
        <v>44.526470781222244</v>
      </c>
      <c r="BG164" s="2">
        <f t="shared" si="366"/>
        <v>44.499195655803199</v>
      </c>
      <c r="BH164" s="2">
        <f t="shared" si="367"/>
        <v>44.336534613153468</v>
      </c>
      <c r="BI164" s="2">
        <f t="shared" si="368"/>
        <v>43.974368740974292</v>
      </c>
      <c r="BJ164" s="2">
        <f t="shared" si="369"/>
        <v>45.944480701309907</v>
      </c>
      <c r="BK164" s="2">
        <f t="shared" si="370"/>
        <v>48.200998822553998</v>
      </c>
      <c r="BL164" s="2">
        <f t="shared" si="371"/>
        <v>49.593234154678001</v>
      </c>
      <c r="BM164" s="2">
        <f t="shared" si="372"/>
        <v>49.986582534413472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>
        <f t="shared" si="524"/>
        <v>44.984000000000002</v>
      </c>
      <c r="CI164" s="2">
        <f t="shared" si="525"/>
        <v>46.484000000000002</v>
      </c>
      <c r="CJ164" s="2">
        <f t="shared" si="526"/>
        <v>44.323</v>
      </c>
      <c r="CK164" s="2">
        <f t="shared" si="527"/>
        <v>46.515999999999998</v>
      </c>
      <c r="CL164" s="2">
        <f t="shared" si="528"/>
        <v>45.29</v>
      </c>
      <c r="CM164" s="2">
        <f t="shared" si="529"/>
        <v>41.935000000000002</v>
      </c>
      <c r="CN164" s="2">
        <f t="shared" si="530"/>
        <v>41.628999999999998</v>
      </c>
      <c r="CO164" s="2">
        <f t="shared" si="531"/>
        <v>42.064999999999998</v>
      </c>
      <c r="CP164" s="2">
        <f t="shared" si="532"/>
        <v>45.466999999999999</v>
      </c>
      <c r="CQ164" s="2">
        <f t="shared" si="533"/>
        <v>47.883000000000003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>
        <f t="shared" si="488"/>
        <v>44.984000000000002</v>
      </c>
      <c r="CY164" s="2">
        <f t="shared" si="489"/>
        <v>46.484000000000002</v>
      </c>
      <c r="CZ164" s="2">
        <f t="shared" si="490"/>
        <v>44.323</v>
      </c>
      <c r="DA164" s="2">
        <f t="shared" si="491"/>
        <v>46.515999999999998</v>
      </c>
      <c r="DB164" s="2">
        <f t="shared" si="492"/>
        <v>45.29</v>
      </c>
      <c r="DC164" s="2">
        <f t="shared" si="493"/>
        <v>41.935000000000002</v>
      </c>
      <c r="DD164" s="2">
        <f t="shared" si="494"/>
        <v>41.628999999999998</v>
      </c>
      <c r="DE164" s="2">
        <f t="shared" si="495"/>
        <v>42.064999999999998</v>
      </c>
      <c r="DF164" s="2">
        <f t="shared" si="496"/>
        <v>45.466999999999999</v>
      </c>
      <c r="DG164" s="2">
        <f t="shared" si="497"/>
        <v>47.883000000000003</v>
      </c>
      <c r="DH164" s="2" t="str">
        <f t="shared" si="498"/>
        <v/>
      </c>
      <c r="DI164" s="2" t="str">
        <f t="shared" si="499"/>
        <v/>
      </c>
      <c r="DK164" s="2">
        <f t="shared" si="500"/>
        <v>78.418854225751559</v>
      </c>
      <c r="DL164" s="2">
        <f t="shared" si="501"/>
        <v>97.364254625503065</v>
      </c>
      <c r="DM164" s="2">
        <f t="shared" si="501"/>
        <v>100.78456478405317</v>
      </c>
      <c r="DN164" s="2">
        <f t="shared" si="501"/>
        <v>114.52838628813046</v>
      </c>
      <c r="DO164" s="2">
        <f t="shared" si="501"/>
        <v>88.572700694654174</v>
      </c>
      <c r="DP164" s="2">
        <f t="shared" si="501"/>
        <v>91.187136514648159</v>
      </c>
      <c r="DQ164" s="2">
        <f t="shared" si="501"/>
        <v>80.847191088180097</v>
      </c>
      <c r="DR164" s="2">
        <f t="shared" si="501"/>
        <v>87.429521857410876</v>
      </c>
      <c r="DS164" s="2">
        <f t="shared" si="501"/>
        <v>98.7969794425087</v>
      </c>
      <c r="DT164" s="2">
        <f t="shared" si="501"/>
        <v>100.59652804878048</v>
      </c>
      <c r="DU164" s="2">
        <f t="shared" si="501"/>
        <v>86.653408442776737</v>
      </c>
      <c r="DV164" s="2">
        <f t="shared" si="501"/>
        <v>87.214387194201166</v>
      </c>
      <c r="DW164" s="2">
        <f t="shared" si="501"/>
        <v>90.487948734448736</v>
      </c>
      <c r="DX164" s="2">
        <f t="shared" si="501"/>
        <v>76.078413445378146</v>
      </c>
      <c r="DY164" s="2">
        <f t="shared" si="501"/>
        <v>69.446181818181813</v>
      </c>
      <c r="EA164" s="2">
        <f t="shared" si="440"/>
        <v>44.305276389756401</v>
      </c>
      <c r="EB164" s="2">
        <f t="shared" si="502"/>
        <v>44.50701997981254</v>
      </c>
      <c r="EC164" s="2">
        <f t="shared" si="503"/>
        <v>44.69327357409</v>
      </c>
      <c r="ED164" s="2">
        <f t="shared" si="504"/>
        <v>45.394107729345251</v>
      </c>
      <c r="EE164" s="2">
        <f t="shared" si="505"/>
        <v>46.884046434298241</v>
      </c>
      <c r="EF164" s="2">
        <f t="shared" si="506"/>
        <v>48.163892099215751</v>
      </c>
      <c r="EG164" s="2">
        <f t="shared" si="507"/>
        <v>45.745587565023548</v>
      </c>
      <c r="EH164" s="2">
        <f t="shared" si="508"/>
        <v>44.280533609757562</v>
      </c>
      <c r="EI164" s="2">
        <f t="shared" si="509"/>
        <v>44.405962634471408</v>
      </c>
      <c r="EJ164" s="2">
        <f t="shared" si="510"/>
        <v>44.199313475793758</v>
      </c>
      <c r="EK164" s="2">
        <f t="shared" si="511"/>
        <v>43.809612729056582</v>
      </c>
      <c r="EL164" s="2">
        <f t="shared" si="512"/>
        <v>45.919265416814071</v>
      </c>
      <c r="EM164" s="2">
        <f t="shared" si="513"/>
        <v>48.110687062407308</v>
      </c>
      <c r="EN164" s="2">
        <f t="shared" si="514"/>
        <v>49.577741772809972</v>
      </c>
      <c r="EO164" s="2">
        <f t="shared" si="515"/>
        <v>50.038248581531725</v>
      </c>
      <c r="EQ164" s="2">
        <f t="shared" si="516"/>
        <v>44.814842535099203</v>
      </c>
      <c r="ER164" s="2">
        <f t="shared" si="517"/>
        <v>44.937587135717081</v>
      </c>
      <c r="ES164" s="2">
        <f t="shared" si="517"/>
        <v>45.646608403940199</v>
      </c>
      <c r="ET164" s="2">
        <f t="shared" si="517"/>
        <v>46.23665158953699</v>
      </c>
      <c r="EU164" s="2">
        <f t="shared" si="517"/>
        <v>47.204354839350543</v>
      </c>
      <c r="EV164" s="2">
        <f t="shared" si="517"/>
        <v>48.236782587709499</v>
      </c>
      <c r="EW164" s="2">
        <f t="shared" si="517"/>
        <v>46.425506021987673</v>
      </c>
      <c r="EX164" s="2">
        <f t="shared" si="517"/>
        <v>45.815639371422463</v>
      </c>
      <c r="EY164" s="2">
        <f t="shared" si="517"/>
        <v>44.871055080415729</v>
      </c>
      <c r="EZ164" s="2">
        <f t="shared" si="517"/>
        <v>44.915699268951883</v>
      </c>
      <c r="FA164" s="2">
        <f t="shared" si="517"/>
        <v>44.787192800877122</v>
      </c>
      <c r="FB164" s="2">
        <f t="shared" si="517"/>
        <v>46.036397437053942</v>
      </c>
      <c r="FC164" s="2">
        <f t="shared" si="517"/>
        <v>48.780046680076218</v>
      </c>
      <c r="FD164" s="2">
        <f t="shared" si="517"/>
        <v>49.666427539816567</v>
      </c>
      <c r="FE164" s="2">
        <f t="shared" si="517"/>
        <v>49.329879245339711</v>
      </c>
      <c r="FG164" s="2">
        <f t="shared" si="518"/>
        <v>0.99983393223930261</v>
      </c>
      <c r="FH164" s="2">
        <f t="shared" si="519"/>
        <v>0.99984113982279021</v>
      </c>
      <c r="FI164" s="2">
        <f t="shared" si="519"/>
        <v>0.99982731336513919</v>
      </c>
      <c r="FJ164" s="2">
        <f t="shared" si="519"/>
        <v>0.99983102374103994</v>
      </c>
      <c r="FK164" s="2">
        <f t="shared" si="519"/>
        <v>0.99981599653674702</v>
      </c>
      <c r="FL164" s="2">
        <f t="shared" si="519"/>
        <v>0.99981756127592669</v>
      </c>
      <c r="FM164" s="2">
        <f t="shared" si="519"/>
        <v>0.99978393623652517</v>
      </c>
      <c r="FN164" s="2">
        <f t="shared" si="519"/>
        <v>0.99978673368914672</v>
      </c>
      <c r="FO164" s="2">
        <f t="shared" si="519"/>
        <v>0.99980593886601143</v>
      </c>
      <c r="FP164" s="2">
        <f t="shared" si="519"/>
        <v>0.99978802741646455</v>
      </c>
      <c r="FQ164" s="2">
        <f t="shared" si="519"/>
        <v>0.99977628781696448</v>
      </c>
      <c r="FR164" s="2">
        <f t="shared" si="519"/>
        <v>0.99979578119261914</v>
      </c>
      <c r="FS164" s="2">
        <f t="shared" si="519"/>
        <v>0.99972837523660374</v>
      </c>
      <c r="FT164" s="2">
        <f t="shared" si="519"/>
        <v>0.99973801124888595</v>
      </c>
      <c r="FU164" s="2">
        <f t="shared" si="519"/>
        <v>0.99971246767118749</v>
      </c>
      <c r="FW164" s="2">
        <f t="shared" si="536"/>
        <v>7.7097098113596663E-2</v>
      </c>
      <c r="FX164" s="2">
        <f t="shared" si="376"/>
        <v>0.14108682096581024</v>
      </c>
      <c r="FY164" s="2">
        <f t="shared" si="377"/>
        <v>0.13099411541329942</v>
      </c>
      <c r="FZ164" s="2">
        <f t="shared" si="378"/>
        <v>0.13332975974513658</v>
      </c>
      <c r="GA164" s="2">
        <f t="shared" si="379"/>
        <v>0.140043678440015</v>
      </c>
      <c r="GB164" s="2">
        <f t="shared" si="380"/>
        <v>0.15438303095793099</v>
      </c>
      <c r="GC164" s="2">
        <f t="shared" si="381"/>
        <v>0.15218237995324113</v>
      </c>
      <c r="GD164" s="2">
        <f t="shared" si="382"/>
        <v>0.15421409510397743</v>
      </c>
      <c r="GE164" s="2">
        <f t="shared" si="383"/>
        <v>0.17776646267250776</v>
      </c>
      <c r="GF164" s="2">
        <f t="shared" si="384"/>
        <v>0.17485895906763377</v>
      </c>
      <c r="GG164" s="2">
        <f t="shared" si="385"/>
        <v>0.15873004915095368</v>
      </c>
      <c r="GH164" s="2">
        <f t="shared" si="386"/>
        <v>0.14327460536787673</v>
      </c>
      <c r="GI164" s="2">
        <f t="shared" si="387"/>
        <v>0.11772602408563571</v>
      </c>
      <c r="GJ164" s="2">
        <f t="shared" si="388"/>
        <v>9.6402210652558357E-2</v>
      </c>
      <c r="GK164" s="2">
        <f t="shared" si="389"/>
        <v>8.0814417612948386E-2</v>
      </c>
      <c r="GM164" s="86">
        <f t="shared" si="537"/>
        <v>8.8572540762159299E-132</v>
      </c>
      <c r="GN164" s="86">
        <f t="shared" si="390"/>
        <v>6.582031419941568E-148</v>
      </c>
      <c r="GO164" s="86">
        <f t="shared" si="391"/>
        <v>9.9771553068835283E-175</v>
      </c>
      <c r="GP164" s="86">
        <f t="shared" si="392"/>
        <v>8.3735539455020931E-238</v>
      </c>
      <c r="GQ164" s="86">
        <f t="shared" si="393"/>
        <v>2.4415273062545403E-228</v>
      </c>
      <c r="GR164" s="86">
        <f t="shared" si="394"/>
        <v>0</v>
      </c>
      <c r="GS164" s="86">
        <f t="shared" si="395"/>
        <v>1.8240939748757448E-281</v>
      </c>
      <c r="GT164" s="86">
        <f t="shared" si="396"/>
        <v>3.8181013801815121E-294</v>
      </c>
      <c r="GU164" s="86">
        <f t="shared" si="397"/>
        <v>9.5750366942094636E-287</v>
      </c>
      <c r="GV164" s="86">
        <f t="shared" si="398"/>
        <v>0</v>
      </c>
      <c r="GW164" s="86">
        <f t="shared" si="399"/>
        <v>0</v>
      </c>
      <c r="GX164" s="86">
        <f t="shared" si="400"/>
        <v>7.210891914859414E-266</v>
      </c>
      <c r="GY164" s="86">
        <f t="shared" si="401"/>
        <v>3.8255079260939515E-142</v>
      </c>
      <c r="GZ164" s="86">
        <f t="shared" si="402"/>
        <v>1.6970613348113428E-151</v>
      </c>
      <c r="HA164" s="86">
        <f t="shared" si="403"/>
        <v>4.0297591215161417E-173</v>
      </c>
      <c r="HC164" s="86">
        <f t="shared" si="538"/>
        <v>4.5940746050034436E-52</v>
      </c>
      <c r="HD164" s="86">
        <f t="shared" si="404"/>
        <v>3.5531285360674071E-79</v>
      </c>
      <c r="HE164" s="86">
        <f t="shared" si="405"/>
        <v>6.2353801699672642E-93</v>
      </c>
      <c r="HF164" s="86">
        <f t="shared" si="406"/>
        <v>1.2335620334379744E-132</v>
      </c>
      <c r="HG164" s="86">
        <f t="shared" si="407"/>
        <v>1.3013671553729004E-109</v>
      </c>
      <c r="HH164" s="86">
        <f t="shared" si="408"/>
        <v>7.3947013172816729E-146</v>
      </c>
      <c r="HI164" s="86">
        <f t="shared" si="409"/>
        <v>6.4588355292992086E-142</v>
      </c>
      <c r="HJ164" s="86">
        <f t="shared" si="410"/>
        <v>1.8692458798406025E-77</v>
      </c>
      <c r="HK164" s="86">
        <f t="shared" si="411"/>
        <v>8.0900039898100665E-204</v>
      </c>
      <c r="HL164" s="86">
        <f t="shared" si="412"/>
        <v>6.1763112940328145E-100</v>
      </c>
      <c r="HM164" s="86">
        <f t="shared" si="413"/>
        <v>2.5624363597562634E-164</v>
      </c>
      <c r="HN164" s="86">
        <f t="shared" si="414"/>
        <v>3.3949792206788884E-121</v>
      </c>
      <c r="HO164" s="86">
        <f t="shared" si="415"/>
        <v>8.0184564705091063E-57</v>
      </c>
      <c r="HP164" s="86">
        <f t="shared" si="416"/>
        <v>8.3974766859228633E-81</v>
      </c>
      <c r="HQ164" s="86">
        <f t="shared" si="417"/>
        <v>2.6449909149010416E-81</v>
      </c>
      <c r="HS164" s="86">
        <f t="shared" si="539"/>
        <v>5.9188733971560582E-2</v>
      </c>
      <c r="HT164" s="86">
        <f t="shared" si="418"/>
        <v>1.7327911263598748E-2</v>
      </c>
      <c r="HU164" s="86">
        <f t="shared" si="419"/>
        <v>1.2540264343535307E-2</v>
      </c>
      <c r="HV164" s="86">
        <f t="shared" si="420"/>
        <v>9.9915267380550465E-3</v>
      </c>
      <c r="HW164" s="86">
        <f t="shared" si="421"/>
        <v>2.5145808169445252E-3</v>
      </c>
      <c r="HX164" s="86">
        <f t="shared" si="422"/>
        <v>2.7904765697011401E-3</v>
      </c>
      <c r="HY164" s="86">
        <f t="shared" si="423"/>
        <v>1.3491968432285059E-3</v>
      </c>
      <c r="HZ164" s="86">
        <f t="shared" si="424"/>
        <v>1.2989798131947692E-4</v>
      </c>
      <c r="IA164" s="86">
        <f t="shared" si="425"/>
        <v>3.25095076374986E-4</v>
      </c>
      <c r="IB164" s="86">
        <f t="shared" si="426"/>
        <v>1.6107028415177253E-4</v>
      </c>
      <c r="IC164" s="86">
        <f t="shared" si="427"/>
        <v>3.929226512173102E-4</v>
      </c>
      <c r="ID164" s="86">
        <f t="shared" si="428"/>
        <v>2.73030209162743E-3</v>
      </c>
      <c r="IE164" s="86">
        <f t="shared" si="429"/>
        <v>4.0146910130353861E-3</v>
      </c>
      <c r="IF164" s="86">
        <f t="shared" si="430"/>
        <v>2.484881673402305E-2</v>
      </c>
      <c r="IG164" s="86">
        <f t="shared" si="431"/>
        <v>0.10971568823493071</v>
      </c>
      <c r="II164" s="86">
        <f t="shared" si="540"/>
        <v>2.2728243298709103E-9</v>
      </c>
      <c r="IJ164" s="86">
        <f t="shared" si="541"/>
        <v>4.3703143213035254E-5</v>
      </c>
      <c r="IK164" s="86">
        <f t="shared" si="542"/>
        <v>7.5083570112566425E-6</v>
      </c>
      <c r="IL164" s="86">
        <f t="shared" si="543"/>
        <v>7.5847809388742709E-6</v>
      </c>
      <c r="IM164" s="86">
        <f t="shared" si="544"/>
        <v>3.4125942229015418E-6</v>
      </c>
      <c r="IN164" s="86">
        <f t="shared" si="545"/>
        <v>1.7016064441349051E-5</v>
      </c>
      <c r="IO164" s="86">
        <f t="shared" si="546"/>
        <v>2.19832261672386E-6</v>
      </c>
      <c r="IP164" s="86">
        <f t="shared" si="547"/>
        <v>5.3755645889265432E-8</v>
      </c>
      <c r="IQ164" s="86">
        <f t="shared" si="548"/>
        <v>3.7722322569706618E-5</v>
      </c>
      <c r="IR164" s="86">
        <f t="shared" si="549"/>
        <v>9.2873583752586658E-6</v>
      </c>
      <c r="IS164" s="86">
        <f t="shared" si="550"/>
        <v>1.2164177517507139E-6</v>
      </c>
      <c r="IT164" s="86">
        <f t="shared" si="551"/>
        <v>1.5557613371544576E-6</v>
      </c>
      <c r="IU164" s="86">
        <f t="shared" si="552"/>
        <v>5.2614482570534683E-10</v>
      </c>
      <c r="IV164" s="86">
        <f t="shared" si="553"/>
        <v>7.6932703891075268E-9</v>
      </c>
      <c r="IW164" s="86">
        <f t="shared" si="554"/>
        <v>2.4620921897471339E-9</v>
      </c>
      <c r="IY164" s="86">
        <f t="shared" si="555"/>
        <v>5.9188736244384914E-2</v>
      </c>
      <c r="IZ164" s="86">
        <f t="shared" si="556"/>
        <v>1.7371614406811783E-2</v>
      </c>
      <c r="JA164" s="86">
        <f t="shared" si="557"/>
        <v>1.2547772700546564E-2</v>
      </c>
      <c r="JB164" s="86">
        <f t="shared" si="558"/>
        <v>9.9991115189939205E-3</v>
      </c>
      <c r="JC164" s="86">
        <f t="shared" si="559"/>
        <v>2.517993411167427E-3</v>
      </c>
      <c r="JD164" s="86">
        <f t="shared" si="560"/>
        <v>2.8074926341424889E-3</v>
      </c>
      <c r="JE164" s="86">
        <f t="shared" si="561"/>
        <v>1.3513951658452297E-3</v>
      </c>
      <c r="JF164" s="86">
        <f t="shared" si="562"/>
        <v>1.2995173696536618E-4</v>
      </c>
      <c r="JG164" s="86">
        <f t="shared" si="563"/>
        <v>3.6281739894469264E-4</v>
      </c>
      <c r="JH164" s="86">
        <f t="shared" si="564"/>
        <v>1.703576425270312E-4</v>
      </c>
      <c r="JI164" s="86">
        <f t="shared" si="565"/>
        <v>3.9413906896906093E-4</v>
      </c>
      <c r="JJ164" s="86">
        <f t="shared" si="566"/>
        <v>2.7318578529645847E-3</v>
      </c>
      <c r="JK164" s="86">
        <f t="shared" si="567"/>
        <v>4.0146915391802117E-3</v>
      </c>
      <c r="JL164" s="86">
        <f t="shared" si="568"/>
        <v>2.4848824427293439E-2</v>
      </c>
      <c r="JM164" s="86">
        <f t="shared" si="569"/>
        <v>0.10971569069702289</v>
      </c>
    </row>
    <row r="165" spans="2:273" x14ac:dyDescent="0.25">
      <c r="B165" s="2">
        <v>138</v>
      </c>
      <c r="C165" s="37">
        <v>42.92</v>
      </c>
      <c r="D165" s="37">
        <v>44</v>
      </c>
      <c r="E165" s="37">
        <v>44.805999999999997</v>
      </c>
      <c r="F165" s="37">
        <v>45.113</v>
      </c>
      <c r="G165" s="37">
        <v>47</v>
      </c>
      <c r="H165" s="37">
        <v>48.887</v>
      </c>
      <c r="I165" s="37">
        <v>45.258000000000003</v>
      </c>
      <c r="J165" s="37">
        <v>45.79</v>
      </c>
      <c r="K165" s="37">
        <v>42.79</v>
      </c>
      <c r="L165" s="37">
        <v>43.048000000000002</v>
      </c>
      <c r="M165" s="37">
        <v>42.225999999999999</v>
      </c>
      <c r="N165" s="37">
        <v>45.883000000000003</v>
      </c>
      <c r="O165" s="37">
        <v>48.732999999999997</v>
      </c>
      <c r="P165" s="37">
        <v>50.45</v>
      </c>
      <c r="Q165" s="37">
        <v>49.311</v>
      </c>
      <c r="S165" s="4">
        <f t="shared" si="441"/>
        <v>44.215485969613013</v>
      </c>
      <c r="T165" s="4">
        <f t="shared" si="442"/>
        <v>44.423267025303907</v>
      </c>
      <c r="U165" s="4">
        <f t="shared" si="443"/>
        <v>44.672738581387286</v>
      </c>
      <c r="V165" s="4">
        <f t="shared" si="444"/>
        <v>45.359630305635378</v>
      </c>
      <c r="W165" s="4">
        <f t="shared" si="445"/>
        <v>46.776307739921691</v>
      </c>
      <c r="X165" s="4">
        <f t="shared" si="446"/>
        <v>48.034578005006502</v>
      </c>
      <c r="Y165" s="4">
        <f t="shared" si="447"/>
        <v>45.693012273679372</v>
      </c>
      <c r="Z165" s="4">
        <f t="shared" si="448"/>
        <v>44.327251313339943</v>
      </c>
      <c r="AA165" s="4">
        <f t="shared" si="449"/>
        <v>44.349205571884738</v>
      </c>
      <c r="AB165" s="4">
        <f t="shared" si="450"/>
        <v>44.180893754230404</v>
      </c>
      <c r="AC165" s="4">
        <f t="shared" si="451"/>
        <v>43.800322084192423</v>
      </c>
      <c r="AD165" s="4">
        <f t="shared" si="452"/>
        <v>45.791147496161976</v>
      </c>
      <c r="AE165" s="4">
        <f t="shared" si="453"/>
        <v>48.03158287646027</v>
      </c>
      <c r="AF165" s="4">
        <f t="shared" si="454"/>
        <v>49.538248840705101</v>
      </c>
      <c r="AG165" s="4">
        <f t="shared" si="455"/>
        <v>52.775317782347763</v>
      </c>
      <c r="AI165" s="4">
        <f t="shared" si="456"/>
        <v>-1.2954859696130114</v>
      </c>
      <c r="AJ165" s="4">
        <f t="shared" si="457"/>
        <v>-0.42326702530390747</v>
      </c>
      <c r="AK165" s="4">
        <f t="shared" si="458"/>
        <v>0.13326141861271168</v>
      </c>
      <c r="AL165" s="4">
        <f t="shared" si="459"/>
        <v>-0.24663030563537802</v>
      </c>
      <c r="AM165" s="4">
        <f t="shared" si="460"/>
        <v>0.22369226007830889</v>
      </c>
      <c r="AN165" s="4">
        <f t="shared" si="461"/>
        <v>0.8524219949934988</v>
      </c>
      <c r="AO165" s="4">
        <f t="shared" si="462"/>
        <v>-0.43501227367936934</v>
      </c>
      <c r="AP165" s="4">
        <f t="shared" si="463"/>
        <v>1.4627486866600563</v>
      </c>
      <c r="AQ165" s="4">
        <f t="shared" si="464"/>
        <v>-1.5592055718847391</v>
      </c>
      <c r="AR165" s="4">
        <f t="shared" si="465"/>
        <v>-1.1328937542304018</v>
      </c>
      <c r="AS165" s="4">
        <f t="shared" si="466"/>
        <v>-1.5743220841924241</v>
      </c>
      <c r="AT165" s="4">
        <f t="shared" si="467"/>
        <v>9.1852503838026678E-2</v>
      </c>
      <c r="AU165" s="4">
        <f t="shared" si="468"/>
        <v>0.70141712353972707</v>
      </c>
      <c r="AV165" s="4">
        <f t="shared" si="469"/>
        <v>0.91175115929490147</v>
      </c>
      <c r="AW165" s="4">
        <f t="shared" si="469"/>
        <v>-3.4643177823477629</v>
      </c>
      <c r="AY165" s="2">
        <f t="shared" si="520"/>
        <v>44.215485969613013</v>
      </c>
      <c r="AZ165" s="2">
        <f t="shared" si="359"/>
        <v>44.420421409210306</v>
      </c>
      <c r="BA165" s="2">
        <f t="shared" si="360"/>
        <v>44.669884448911766</v>
      </c>
      <c r="BB165" s="2">
        <f t="shared" si="361"/>
        <v>45.357505642974445</v>
      </c>
      <c r="BC165" s="2">
        <f t="shared" si="362"/>
        <v>46.775640298344996</v>
      </c>
      <c r="BD165" s="2">
        <f t="shared" si="363"/>
        <v>48.032080364386189</v>
      </c>
      <c r="BE165" s="2">
        <f t="shared" si="364"/>
        <v>45.69244687217644</v>
      </c>
      <c r="BF165" s="2">
        <f t="shared" si="365"/>
        <v>44.327220540424086</v>
      </c>
      <c r="BG165" s="2">
        <f t="shared" si="366"/>
        <v>44.341179630580783</v>
      </c>
      <c r="BH165" s="2">
        <f t="shared" si="367"/>
        <v>44.178200308295217</v>
      </c>
      <c r="BI165" s="2">
        <f t="shared" si="368"/>
        <v>43.799809468471558</v>
      </c>
      <c r="BJ165" s="2">
        <f t="shared" si="369"/>
        <v>45.790065229587483</v>
      </c>
      <c r="BK165" s="2">
        <f t="shared" si="370"/>
        <v>48.030809911201771</v>
      </c>
      <c r="BL165" s="2">
        <f t="shared" si="371"/>
        <v>49.44043552607333</v>
      </c>
      <c r="BM165" s="2">
        <f t="shared" si="372"/>
        <v>49.871230053107531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44</v>
      </c>
      <c r="CG165" s="2">
        <f t="shared" si="523"/>
        <v>44.805999999999997</v>
      </c>
      <c r="CH165" s="2">
        <f t="shared" si="524"/>
        <v>45.113</v>
      </c>
      <c r="CI165" s="2">
        <f t="shared" si="525"/>
        <v>47</v>
      </c>
      <c r="CJ165" s="2">
        <f t="shared" si="526"/>
        <v>48.887</v>
      </c>
      <c r="CK165" s="2">
        <f t="shared" si="527"/>
        <v>45.258000000000003</v>
      </c>
      <c r="CL165" s="2">
        <f t="shared" si="528"/>
        <v>45.79</v>
      </c>
      <c r="CM165" s="2">
        <f t="shared" si="529"/>
        <v>42.79</v>
      </c>
      <c r="CN165" s="2">
        <f t="shared" si="530"/>
        <v>43.048000000000002</v>
      </c>
      <c r="CO165" s="2">
        <f t="shared" si="531"/>
        <v>42.225999999999999</v>
      </c>
      <c r="CP165" s="2">
        <f t="shared" si="532"/>
        <v>45.883000000000003</v>
      </c>
      <c r="CQ165" s="2">
        <f t="shared" si="533"/>
        <v>48.732999999999997</v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44</v>
      </c>
      <c r="CW165" s="2">
        <f t="shared" si="487"/>
        <v>44.805999999999997</v>
      </c>
      <c r="CX165" s="2">
        <f t="shared" si="488"/>
        <v>45.113</v>
      </c>
      <c r="CY165" s="2">
        <f t="shared" si="489"/>
        <v>47</v>
      </c>
      <c r="CZ165" s="2">
        <f t="shared" si="490"/>
        <v>48.887</v>
      </c>
      <c r="DA165" s="2">
        <f t="shared" si="491"/>
        <v>45.258000000000003</v>
      </c>
      <c r="DB165" s="2">
        <f t="shared" si="492"/>
        <v>45.79</v>
      </c>
      <c r="DC165" s="2">
        <f t="shared" si="493"/>
        <v>42.79</v>
      </c>
      <c r="DD165" s="2">
        <f t="shared" si="494"/>
        <v>43.048000000000002</v>
      </c>
      <c r="DE165" s="2">
        <f t="shared" si="495"/>
        <v>42.225999999999999</v>
      </c>
      <c r="DF165" s="2">
        <f t="shared" si="496"/>
        <v>45.883000000000003</v>
      </c>
      <c r="DG165" s="2">
        <f t="shared" si="497"/>
        <v>48.732999999999997</v>
      </c>
      <c r="DH165" s="2" t="str">
        <f t="shared" si="498"/>
        <v/>
      </c>
      <c r="DI165" s="2" t="str">
        <f t="shared" si="499"/>
        <v/>
      </c>
      <c r="DK165" s="2">
        <f t="shared" si="500"/>
        <v>78.555815574102581</v>
      </c>
      <c r="DL165" s="2">
        <f t="shared" si="501"/>
        <v>97.641045080085348</v>
      </c>
      <c r="DM165" s="2">
        <f t="shared" si="501"/>
        <v>101.09001993355483</v>
      </c>
      <c r="DN165" s="2">
        <f t="shared" si="501"/>
        <v>114.93804258532165</v>
      </c>
      <c r="DO165" s="2">
        <f t="shared" si="501"/>
        <v>88.761834642102059</v>
      </c>
      <c r="DP165" s="2">
        <f t="shared" si="501"/>
        <v>91.38043279975841</v>
      </c>
      <c r="DQ165" s="2">
        <f t="shared" si="501"/>
        <v>80.979442120075035</v>
      </c>
      <c r="DR165" s="2">
        <f t="shared" si="501"/>
        <v>87.619938273921207</v>
      </c>
      <c r="DS165" s="2">
        <f t="shared" si="501"/>
        <v>99.070135017421592</v>
      </c>
      <c r="DT165" s="2">
        <f t="shared" si="501"/>
        <v>100.90346585365853</v>
      </c>
      <c r="DU165" s="2">
        <f t="shared" si="501"/>
        <v>86.855113227016886</v>
      </c>
      <c r="DV165" s="2">
        <f t="shared" si="501"/>
        <v>87.420334491090316</v>
      </c>
      <c r="DW165" s="2">
        <f t="shared" si="501"/>
        <v>90.713271771771758</v>
      </c>
      <c r="DX165" s="2">
        <f t="shared" si="501"/>
        <v>76.198725210084035</v>
      </c>
      <c r="DY165" s="2">
        <f t="shared" si="501"/>
        <v>69.543090909090907</v>
      </c>
      <c r="EA165" s="2">
        <f t="shared" si="440"/>
        <v>44.165616801998752</v>
      </c>
      <c r="EB165" s="2">
        <f t="shared" si="502"/>
        <v>44.344261029560194</v>
      </c>
      <c r="EC165" s="2">
        <f t="shared" si="503"/>
        <v>44.520235310977355</v>
      </c>
      <c r="ED165" s="2">
        <f t="shared" si="504"/>
        <v>45.220693098668612</v>
      </c>
      <c r="EE165" s="2">
        <f t="shared" si="505"/>
        <v>46.71798563591863</v>
      </c>
      <c r="EF165" s="2">
        <f t="shared" si="506"/>
        <v>48.012107590734992</v>
      </c>
      <c r="EG165" s="2">
        <f t="shared" si="507"/>
        <v>45.569461698043114</v>
      </c>
      <c r="EH165" s="2">
        <f t="shared" si="508"/>
        <v>44.054539647710413</v>
      </c>
      <c r="EI165" s="2">
        <f t="shared" si="509"/>
        <v>44.239010318281437</v>
      </c>
      <c r="EJ165" s="2">
        <f t="shared" si="510"/>
        <v>44.0269973596169</v>
      </c>
      <c r="EK165" s="2">
        <f t="shared" si="511"/>
        <v>43.61754320310547</v>
      </c>
      <c r="EL165" s="2">
        <f t="shared" si="512"/>
        <v>45.763301143733059</v>
      </c>
      <c r="EM165" s="2">
        <f t="shared" si="513"/>
        <v>47.931190683552629</v>
      </c>
      <c r="EN165" s="2">
        <f t="shared" si="514"/>
        <v>49.424221427952503</v>
      </c>
      <c r="EO165" s="2">
        <f t="shared" si="515"/>
        <v>49.930311323586473</v>
      </c>
      <c r="EQ165" s="2">
        <f t="shared" si="516"/>
        <v>44.697852489767797</v>
      </c>
      <c r="ER165" s="2">
        <f t="shared" si="517"/>
        <v>44.792681877821551</v>
      </c>
      <c r="ES165" s="2">
        <f t="shared" si="517"/>
        <v>45.512480761875125</v>
      </c>
      <c r="ET165" s="2">
        <f t="shared" si="517"/>
        <v>46.094126765745173</v>
      </c>
      <c r="EU165" s="2">
        <f t="shared" si="517"/>
        <v>47.051955500500327</v>
      </c>
      <c r="EV165" s="2">
        <f t="shared" si="517"/>
        <v>48.088590105027933</v>
      </c>
      <c r="EW165" s="2">
        <f t="shared" si="517"/>
        <v>46.27488769436431</v>
      </c>
      <c r="EX165" s="2">
        <f t="shared" si="517"/>
        <v>45.640289077586047</v>
      </c>
      <c r="EY165" s="2">
        <f t="shared" si="517"/>
        <v>44.721526540855692</v>
      </c>
      <c r="EZ165" s="2">
        <f t="shared" si="517"/>
        <v>44.770612527180333</v>
      </c>
      <c r="FA165" s="2">
        <f t="shared" si="517"/>
        <v>44.629359221115152</v>
      </c>
      <c r="FB165" s="2">
        <f t="shared" si="517"/>
        <v>45.885951373287334</v>
      </c>
      <c r="FC165" s="2">
        <f t="shared" si="517"/>
        <v>48.628658066783196</v>
      </c>
      <c r="FD165" s="2">
        <f t="shared" si="517"/>
        <v>49.517954343674333</v>
      </c>
      <c r="FE165" s="2">
        <f t="shared" si="517"/>
        <v>49.19987065558162</v>
      </c>
      <c r="FG165" s="2">
        <f t="shared" si="518"/>
        <v>0.99984854218905028</v>
      </c>
      <c r="FH165" s="2">
        <f t="shared" si="519"/>
        <v>0.99985511577125474</v>
      </c>
      <c r="FI165" s="2">
        <f t="shared" si="519"/>
        <v>0.999842505524137</v>
      </c>
      <c r="FJ165" s="2">
        <f t="shared" si="519"/>
        <v>0.99984588952890796</v>
      </c>
      <c r="FK165" s="2">
        <f t="shared" si="519"/>
        <v>0.99983218413004316</v>
      </c>
      <c r="FL165" s="2">
        <f t="shared" si="519"/>
        <v>0.99983361123514958</v>
      </c>
      <c r="FM165" s="2">
        <f t="shared" si="519"/>
        <v>0.99980294375942969</v>
      </c>
      <c r="FN165" s="2">
        <f t="shared" si="519"/>
        <v>0.99980549516292505</v>
      </c>
      <c r="FO165" s="2">
        <f t="shared" si="519"/>
        <v>0.99982301112017069</v>
      </c>
      <c r="FP165" s="2">
        <f t="shared" si="519"/>
        <v>0.99980667510041066</v>
      </c>
      <c r="FQ165" s="2">
        <f t="shared" si="519"/>
        <v>0.99979596804796034</v>
      </c>
      <c r="FR165" s="2">
        <f t="shared" si="519"/>
        <v>0.99981374688727842</v>
      </c>
      <c r="FS165" s="2">
        <f t="shared" si="519"/>
        <v>0.99975226935077388</v>
      </c>
      <c r="FT165" s="2">
        <f t="shared" si="519"/>
        <v>0.99976105791106096</v>
      </c>
      <c r="FU165" s="2">
        <f t="shared" si="519"/>
        <v>0.9997377607648763</v>
      </c>
      <c r="FW165" s="2">
        <f t="shared" si="536"/>
        <v>8.391114015168738E-2</v>
      </c>
      <c r="FX165" s="2">
        <f t="shared" si="376"/>
        <v>0.1526211737560749</v>
      </c>
      <c r="FY165" s="2">
        <f t="shared" si="377"/>
        <v>0.1418396115882935</v>
      </c>
      <c r="FZ165" s="2">
        <f t="shared" si="378"/>
        <v>0.14433651401957351</v>
      </c>
      <c r="GA165" s="2">
        <f t="shared" si="379"/>
        <v>0.15150779365208403</v>
      </c>
      <c r="GB165" s="2">
        <f t="shared" si="380"/>
        <v>0.16679330830020167</v>
      </c>
      <c r="GC165" s="2">
        <f t="shared" si="381"/>
        <v>0.16445015794381768</v>
      </c>
      <c r="GD165" s="2">
        <f t="shared" si="382"/>
        <v>0.16661346803857535</v>
      </c>
      <c r="GE165" s="2">
        <f t="shared" si="383"/>
        <v>0.19163047506622055</v>
      </c>
      <c r="GF165" s="2">
        <f t="shared" si="384"/>
        <v>0.18854821315321396</v>
      </c>
      <c r="GG165" s="2">
        <f t="shared" si="385"/>
        <v>0.17141893038403866</v>
      </c>
      <c r="GH165" s="2">
        <f t="shared" si="386"/>
        <v>0.15495554958026517</v>
      </c>
      <c r="GI165" s="2">
        <f t="shared" si="387"/>
        <v>0.12763434830970338</v>
      </c>
      <c r="GJ165" s="2">
        <f t="shared" si="388"/>
        <v>0.10472886905545875</v>
      </c>
      <c r="GK165" s="2">
        <f t="shared" si="389"/>
        <v>8.7925705138394553E-2</v>
      </c>
      <c r="GM165" s="86">
        <f t="shared" si="537"/>
        <v>2.2734386463529094E-135</v>
      </c>
      <c r="GN165" s="86">
        <f t="shared" si="390"/>
        <v>5.7507182974876462E-152</v>
      </c>
      <c r="GO165" s="86">
        <f t="shared" si="391"/>
        <v>1.539598339728486E-179</v>
      </c>
      <c r="GP165" s="86">
        <f t="shared" si="392"/>
        <v>2.4446926628455244E-244</v>
      </c>
      <c r="GQ165" s="86">
        <f t="shared" si="393"/>
        <v>1.362780979171564E-234</v>
      </c>
      <c r="GR165" s="86">
        <f t="shared" si="394"/>
        <v>0</v>
      </c>
      <c r="GS165" s="86">
        <f t="shared" si="395"/>
        <v>3.7181584990360666E-289</v>
      </c>
      <c r="GT165" s="86">
        <f t="shared" si="396"/>
        <v>3.4209866621135328E-302</v>
      </c>
      <c r="GU165" s="86">
        <f t="shared" si="397"/>
        <v>1.5754876851014541E-294</v>
      </c>
      <c r="GV165" s="86">
        <f t="shared" si="398"/>
        <v>0</v>
      </c>
      <c r="GW165" s="86">
        <f t="shared" si="399"/>
        <v>0</v>
      </c>
      <c r="GX165" s="86">
        <f t="shared" si="400"/>
        <v>3.4970853703736547E-273</v>
      </c>
      <c r="GY165" s="86">
        <f t="shared" si="401"/>
        <v>5.0914138249002436E-146</v>
      </c>
      <c r="GZ165" s="86">
        <f t="shared" si="402"/>
        <v>1.2729733537170873E-155</v>
      </c>
      <c r="HA165" s="86">
        <f t="shared" si="403"/>
        <v>7.7298065501990108E-178</v>
      </c>
      <c r="HC165" s="86">
        <f t="shared" si="538"/>
        <v>3.7287321630072719E-54</v>
      </c>
      <c r="HD165" s="86">
        <f t="shared" si="404"/>
        <v>1.9575860776824652E-82</v>
      </c>
      <c r="HE165" s="86">
        <f t="shared" si="405"/>
        <v>8.9455027259890347E-97</v>
      </c>
      <c r="HF165" s="86">
        <f t="shared" si="406"/>
        <v>4.7356402734296603E-138</v>
      </c>
      <c r="HG165" s="86">
        <f t="shared" si="407"/>
        <v>5.0244397880906268E-114</v>
      </c>
      <c r="HH165" s="86">
        <f t="shared" si="408"/>
        <v>8.7537803757590314E-152</v>
      </c>
      <c r="HI165" s="86">
        <f t="shared" si="409"/>
        <v>1.3402540457626293E-147</v>
      </c>
      <c r="HJ165" s="86">
        <f t="shared" si="410"/>
        <v>1.7297079670333752E-80</v>
      </c>
      <c r="HK165" s="86">
        <f t="shared" si="411"/>
        <v>8.8528933918955336E-212</v>
      </c>
      <c r="HL165" s="86">
        <f t="shared" si="412"/>
        <v>8.2716141817347203E-104</v>
      </c>
      <c r="HM165" s="86">
        <f t="shared" si="413"/>
        <v>7.8627600324345538E-171</v>
      </c>
      <c r="HN165" s="86">
        <f t="shared" si="414"/>
        <v>4.7330609979168322E-126</v>
      </c>
      <c r="HO165" s="86">
        <f t="shared" si="415"/>
        <v>4.0842919188948535E-59</v>
      </c>
      <c r="HP165" s="86">
        <f t="shared" si="416"/>
        <v>4.2233796264711962E-84</v>
      </c>
      <c r="HQ165" s="86">
        <f t="shared" si="417"/>
        <v>1.2938502764621244E-84</v>
      </c>
      <c r="HS165" s="86">
        <f t="shared" si="539"/>
        <v>3.4602091103950162E-2</v>
      </c>
      <c r="HT165" s="86">
        <f t="shared" si="418"/>
        <v>9.3607550177644844E-3</v>
      </c>
      <c r="HU165" s="86">
        <f t="shared" si="419"/>
        <v>6.4023278215188445E-3</v>
      </c>
      <c r="HV165" s="86">
        <f t="shared" si="420"/>
        <v>4.9720257708070299E-3</v>
      </c>
      <c r="HW165" s="86">
        <f t="shared" si="421"/>
        <v>1.0671750722452379E-3</v>
      </c>
      <c r="HX165" s="86">
        <f t="shared" si="422"/>
        <v>1.2056957763599994E-3</v>
      </c>
      <c r="HY165" s="86">
        <f t="shared" si="423"/>
        <v>5.0975094942890323E-4</v>
      </c>
      <c r="HZ165" s="86">
        <f t="shared" si="424"/>
        <v>3.466054894841763E-5</v>
      </c>
      <c r="IA165" s="86">
        <f t="shared" si="425"/>
        <v>1.140404224143812E-4</v>
      </c>
      <c r="IB165" s="86">
        <f t="shared" si="426"/>
        <v>5.0365853771916056E-5</v>
      </c>
      <c r="IC165" s="86">
        <f t="shared" si="427"/>
        <v>1.279083881285264E-4</v>
      </c>
      <c r="ID165" s="86">
        <f t="shared" si="428"/>
        <v>1.115652922314715E-3</v>
      </c>
      <c r="IE165" s="86">
        <f t="shared" si="429"/>
        <v>1.4795179804512793E-3</v>
      </c>
      <c r="IF165" s="86">
        <f t="shared" si="430"/>
        <v>1.1177333173425204E-2</v>
      </c>
      <c r="IG165" s="86">
        <f t="shared" si="431"/>
        <v>6.089075947459828E-2</v>
      </c>
      <c r="II165" s="86">
        <f t="shared" si="540"/>
        <v>8.6516527694690949E-9</v>
      </c>
      <c r="IJ165" s="86">
        <f t="shared" si="541"/>
        <v>1.050672857876265E-4</v>
      </c>
      <c r="IK165" s="86">
        <f t="shared" si="542"/>
        <v>2.0375159369488174E-5</v>
      </c>
      <c r="IL165" s="86">
        <f t="shared" si="543"/>
        <v>2.078270140293319E-5</v>
      </c>
      <c r="IM165" s="86">
        <f t="shared" si="544"/>
        <v>1.0404270918365343E-5</v>
      </c>
      <c r="IN165" s="86">
        <f t="shared" si="545"/>
        <v>4.7438105494096893E-5</v>
      </c>
      <c r="IO165" s="86">
        <f t="shared" si="546"/>
        <v>7.4499174161268162E-6</v>
      </c>
      <c r="IP165" s="86">
        <f t="shared" si="547"/>
        <v>2.6879734630870733E-7</v>
      </c>
      <c r="IQ165" s="86">
        <f t="shared" si="548"/>
        <v>1.0742413912176595E-4</v>
      </c>
      <c r="IR165" s="86">
        <f t="shared" si="549"/>
        <v>3.0463051425639276E-5</v>
      </c>
      <c r="IS165" s="86">
        <f t="shared" si="550"/>
        <v>4.5414235814029125E-6</v>
      </c>
      <c r="IT165" s="86">
        <f t="shared" si="551"/>
        <v>5.2006754730975353E-6</v>
      </c>
      <c r="IU165" s="86">
        <f t="shared" si="552"/>
        <v>3.0837236315240989E-9</v>
      </c>
      <c r="IV165" s="86">
        <f t="shared" si="553"/>
        <v>3.0706304597419658E-8</v>
      </c>
      <c r="IW165" s="86">
        <f t="shared" si="554"/>
        <v>9.5786230769500248E-9</v>
      </c>
      <c r="IY165" s="86">
        <f t="shared" si="555"/>
        <v>3.4602099755602932E-2</v>
      </c>
      <c r="IZ165" s="86">
        <f t="shared" si="556"/>
        <v>9.465822303552111E-3</v>
      </c>
      <c r="JA165" s="86">
        <f t="shared" si="557"/>
        <v>6.422702980888333E-3</v>
      </c>
      <c r="JB165" s="86">
        <f t="shared" si="558"/>
        <v>4.9928084722099635E-3</v>
      </c>
      <c r="JC165" s="86">
        <f t="shared" si="559"/>
        <v>1.0775793431636032E-3</v>
      </c>
      <c r="JD165" s="86">
        <f t="shared" si="560"/>
        <v>1.2531338818540963E-3</v>
      </c>
      <c r="JE165" s="86">
        <f t="shared" si="561"/>
        <v>5.1720086684503E-4</v>
      </c>
      <c r="JF165" s="86">
        <f t="shared" si="562"/>
        <v>3.4929346294726337E-5</v>
      </c>
      <c r="JG165" s="86">
        <f t="shared" si="563"/>
        <v>2.2146456153614716E-4</v>
      </c>
      <c r="JH165" s="86">
        <f t="shared" si="564"/>
        <v>8.0828905197555332E-5</v>
      </c>
      <c r="JI165" s="86">
        <f t="shared" si="565"/>
        <v>1.3244981170992931E-4</v>
      </c>
      <c r="JJ165" s="86">
        <f t="shared" si="566"/>
        <v>1.1208535977878125E-3</v>
      </c>
      <c r="JK165" s="86">
        <f t="shared" si="567"/>
        <v>1.4795210641749107E-3</v>
      </c>
      <c r="JL165" s="86">
        <f t="shared" si="568"/>
        <v>1.1177363879729802E-2</v>
      </c>
      <c r="JM165" s="86">
        <f t="shared" si="569"/>
        <v>6.0890769053221355E-2</v>
      </c>
    </row>
    <row r="166" spans="2:273" x14ac:dyDescent="0.25">
      <c r="B166" s="2">
        <v>139</v>
      </c>
      <c r="C166" s="37">
        <v>42.52</v>
      </c>
      <c r="D166" s="37">
        <v>43.984000000000002</v>
      </c>
      <c r="E166" s="37">
        <v>42.887</v>
      </c>
      <c r="F166" s="37">
        <v>45.145000000000003</v>
      </c>
      <c r="G166" s="37">
        <v>48</v>
      </c>
      <c r="H166" s="37">
        <v>47.128999999999998</v>
      </c>
      <c r="I166" s="37">
        <v>42.548000000000002</v>
      </c>
      <c r="J166" s="37">
        <v>43.371000000000002</v>
      </c>
      <c r="K166" s="37">
        <v>44.097000000000001</v>
      </c>
      <c r="L166" s="37">
        <v>42.354999999999997</v>
      </c>
      <c r="M166" s="37">
        <v>42.774000000000001</v>
      </c>
      <c r="N166" s="37">
        <v>45.716999999999999</v>
      </c>
      <c r="O166" s="37">
        <v>48.567</v>
      </c>
      <c r="P166" s="37">
        <v>48.966999999999999</v>
      </c>
      <c r="Q166" s="37">
        <v>49.033000000000001</v>
      </c>
      <c r="S166" s="4">
        <f t="shared" si="441"/>
        <v>44.081390863482362</v>
      </c>
      <c r="T166" s="4">
        <f t="shared" si="442"/>
        <v>44.2687524382861</v>
      </c>
      <c r="U166" s="4">
        <f t="shared" si="443"/>
        <v>44.516022869010875</v>
      </c>
      <c r="V166" s="4">
        <f t="shared" si="444"/>
        <v>45.200543450737001</v>
      </c>
      <c r="W166" s="4">
        <f t="shared" si="445"/>
        <v>46.616729046524625</v>
      </c>
      <c r="X166" s="4">
        <f t="shared" si="446"/>
        <v>47.886985987470119</v>
      </c>
      <c r="Y166" s="4">
        <f t="shared" si="447"/>
        <v>45.531004415860146</v>
      </c>
      <c r="Z166" s="4">
        <f t="shared" si="448"/>
        <v>44.130697818315923</v>
      </c>
      <c r="AA166" s="4">
        <f t="shared" si="449"/>
        <v>44.204427740591356</v>
      </c>
      <c r="AB166" s="4">
        <f t="shared" si="450"/>
        <v>44.029100818280554</v>
      </c>
      <c r="AC166" s="4">
        <f t="shared" si="451"/>
        <v>43.628665567674226</v>
      </c>
      <c r="AD166" s="4">
        <f t="shared" si="452"/>
        <v>45.637917879661096</v>
      </c>
      <c r="AE166" s="4">
        <f t="shared" si="453"/>
        <v>47.861887292385148</v>
      </c>
      <c r="AF166" s="4">
        <f t="shared" si="454"/>
        <v>49.316130616013012</v>
      </c>
      <c r="AG166" s="4">
        <f t="shared" si="455"/>
        <v>50.959770361867619</v>
      </c>
      <c r="AI166" s="4">
        <f t="shared" si="456"/>
        <v>-1.5613908634823588</v>
      </c>
      <c r="AJ166" s="4">
        <f t="shared" si="457"/>
        <v>-0.2847524382860982</v>
      </c>
      <c r="AK166" s="4">
        <f t="shared" si="458"/>
        <v>-1.6290228690108748</v>
      </c>
      <c r="AL166" s="4">
        <f t="shared" si="459"/>
        <v>-5.5543450736998068E-2</v>
      </c>
      <c r="AM166" s="4">
        <f t="shared" si="460"/>
        <v>1.3832709534753747</v>
      </c>
      <c r="AN166" s="4">
        <f t="shared" si="461"/>
        <v>-0.75798598747012136</v>
      </c>
      <c r="AO166" s="4">
        <f t="shared" si="462"/>
        <v>-2.9830044158601439</v>
      </c>
      <c r="AP166" s="4">
        <f t="shared" si="463"/>
        <v>-0.75969781831592087</v>
      </c>
      <c r="AQ166" s="4">
        <f t="shared" si="464"/>
        <v>-0.10742774059135485</v>
      </c>
      <c r="AR166" s="4">
        <f t="shared" si="465"/>
        <v>-1.6741008182805572</v>
      </c>
      <c r="AS166" s="4">
        <f t="shared" si="466"/>
        <v>-0.85466556767422475</v>
      </c>
      <c r="AT166" s="4">
        <f t="shared" si="467"/>
        <v>7.9082120338902939E-2</v>
      </c>
      <c r="AU166" s="4">
        <f t="shared" si="468"/>
        <v>0.70511270761485179</v>
      </c>
      <c r="AV166" s="4">
        <f t="shared" si="469"/>
        <v>-0.34913061601301365</v>
      </c>
      <c r="AW166" s="4">
        <f t="shared" si="469"/>
        <v>-1.926770361867618</v>
      </c>
      <c r="AY166" s="2">
        <f t="shared" si="520"/>
        <v>44.081390863482362</v>
      </c>
      <c r="AZ166" s="2">
        <f t="shared" si="359"/>
        <v>44.265499478425909</v>
      </c>
      <c r="BA166" s="2">
        <f t="shared" si="360"/>
        <v>44.513596005714959</v>
      </c>
      <c r="BB166" s="2">
        <f t="shared" si="361"/>
        <v>45.198313633613125</v>
      </c>
      <c r="BC166" s="2">
        <f t="shared" si="362"/>
        <v>46.615332367888385</v>
      </c>
      <c r="BD166" s="2">
        <f t="shared" si="363"/>
        <v>47.881369142095934</v>
      </c>
      <c r="BE166" s="2">
        <f t="shared" si="364"/>
        <v>45.529495729131582</v>
      </c>
      <c r="BF166" s="2">
        <f t="shared" si="365"/>
        <v>44.130567755794736</v>
      </c>
      <c r="BG166" s="2">
        <f t="shared" si="366"/>
        <v>44.184119635278854</v>
      </c>
      <c r="BH166" s="2">
        <f t="shared" si="367"/>
        <v>44.021310530258681</v>
      </c>
      <c r="BI166" s="2">
        <f t="shared" si="368"/>
        <v>43.627006908774064</v>
      </c>
      <c r="BJ166" s="2">
        <f t="shared" si="369"/>
        <v>45.635930277402736</v>
      </c>
      <c r="BK166" s="2">
        <f t="shared" si="370"/>
        <v>47.861759675550843</v>
      </c>
      <c r="BL166" s="2">
        <f t="shared" si="371"/>
        <v>49.287825257720897</v>
      </c>
      <c r="BM166" s="2">
        <f t="shared" si="372"/>
        <v>49.75517546283146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43.984000000000002</v>
      </c>
      <c r="CG166" s="2">
        <f t="shared" si="523"/>
        <v>42.887</v>
      </c>
      <c r="CH166" s="2">
        <f t="shared" si="524"/>
        <v>45.145000000000003</v>
      </c>
      <c r="CI166" s="2">
        <f t="shared" si="525"/>
        <v>48</v>
      </c>
      <c r="CJ166" s="2">
        <f t="shared" si="526"/>
        <v>47.128999999999998</v>
      </c>
      <c r="CK166" s="2">
        <f t="shared" si="527"/>
        <v>42.548000000000002</v>
      </c>
      <c r="CL166" s="2">
        <f t="shared" si="528"/>
        <v>43.371000000000002</v>
      </c>
      <c r="CM166" s="2">
        <f t="shared" si="529"/>
        <v>44.097000000000001</v>
      </c>
      <c r="CN166" s="2">
        <f t="shared" si="530"/>
        <v>42.354999999999997</v>
      </c>
      <c r="CO166" s="2">
        <f t="shared" si="531"/>
        <v>42.774000000000001</v>
      </c>
      <c r="CP166" s="2">
        <f t="shared" si="532"/>
        <v>45.716999999999999</v>
      </c>
      <c r="CQ166" s="2">
        <f t="shared" si="533"/>
        <v>48.567</v>
      </c>
      <c r="CR166" s="2">
        <f t="shared" si="534"/>
        <v>48.966999999999999</v>
      </c>
      <c r="CS166" s="2" t="str">
        <f t="shared" si="535"/>
        <v/>
      </c>
      <c r="CU166" s="2" t="str">
        <f t="shared" si="485"/>
        <v/>
      </c>
      <c r="CV166" s="2">
        <f t="shared" si="486"/>
        <v>43.984000000000002</v>
      </c>
      <c r="CW166" s="2">
        <f t="shared" si="487"/>
        <v>42.887</v>
      </c>
      <c r="CX166" s="2">
        <f t="shared" si="488"/>
        <v>45.145000000000003</v>
      </c>
      <c r="CY166" s="2">
        <f t="shared" si="489"/>
        <v>48</v>
      </c>
      <c r="CZ166" s="2">
        <f t="shared" si="490"/>
        <v>47.128999999999998</v>
      </c>
      <c r="DA166" s="2">
        <f t="shared" si="491"/>
        <v>42.548000000000002</v>
      </c>
      <c r="DB166" s="2">
        <f t="shared" si="492"/>
        <v>43.371000000000002</v>
      </c>
      <c r="DC166" s="2">
        <f t="shared" si="493"/>
        <v>44.097000000000001</v>
      </c>
      <c r="DD166" s="2">
        <f t="shared" si="494"/>
        <v>42.354999999999997</v>
      </c>
      <c r="DE166" s="2">
        <f t="shared" si="495"/>
        <v>42.774000000000001</v>
      </c>
      <c r="DF166" s="2">
        <f t="shared" si="496"/>
        <v>45.716999999999999</v>
      </c>
      <c r="DG166" s="2">
        <f t="shared" si="497"/>
        <v>48.567</v>
      </c>
      <c r="DH166" s="2">
        <f t="shared" si="498"/>
        <v>48.966999999999999</v>
      </c>
      <c r="DI166" s="2" t="str">
        <f t="shared" si="499"/>
        <v/>
      </c>
      <c r="DK166" s="2">
        <f t="shared" si="500"/>
        <v>78.692776922453618</v>
      </c>
      <c r="DL166" s="2">
        <f t="shared" si="501"/>
        <v>97.917835534667631</v>
      </c>
      <c r="DM166" s="2">
        <f t="shared" si="501"/>
        <v>101.39547508305648</v>
      </c>
      <c r="DN166" s="2">
        <f t="shared" si="501"/>
        <v>115.34769888251284</v>
      </c>
      <c r="DO166" s="2">
        <f t="shared" si="501"/>
        <v>88.950968589549973</v>
      </c>
      <c r="DP166" s="2">
        <f t="shared" si="501"/>
        <v>91.573729084868646</v>
      </c>
      <c r="DQ166" s="2">
        <f t="shared" si="501"/>
        <v>81.111693151969973</v>
      </c>
      <c r="DR166" s="2">
        <f t="shared" si="501"/>
        <v>87.810354690431524</v>
      </c>
      <c r="DS166" s="2">
        <f t="shared" si="501"/>
        <v>99.343290592334483</v>
      </c>
      <c r="DT166" s="2">
        <f t="shared" si="501"/>
        <v>101.21040365853659</v>
      </c>
      <c r="DU166" s="2">
        <f t="shared" si="501"/>
        <v>87.056818011257036</v>
      </c>
      <c r="DV166" s="2">
        <f t="shared" si="501"/>
        <v>87.62628178797948</v>
      </c>
      <c r="DW166" s="2">
        <f t="shared" si="501"/>
        <v>90.938594809094809</v>
      </c>
      <c r="DX166" s="2">
        <f t="shared" si="501"/>
        <v>76.319036974789924</v>
      </c>
      <c r="DY166" s="2">
        <f t="shared" si="501"/>
        <v>69.64</v>
      </c>
      <c r="EA166" s="2">
        <f t="shared" si="440"/>
        <v>44.025957214241103</v>
      </c>
      <c r="EB166" s="2">
        <f t="shared" si="502"/>
        <v>44.181502079307847</v>
      </c>
      <c r="EC166" s="2">
        <f t="shared" si="503"/>
        <v>44.347197047864718</v>
      </c>
      <c r="ED166" s="2">
        <f t="shared" si="504"/>
        <v>45.047278467991973</v>
      </c>
      <c r="EE166" s="2">
        <f t="shared" si="505"/>
        <v>46.551924837539019</v>
      </c>
      <c r="EF166" s="2">
        <f t="shared" si="506"/>
        <v>47.860323082254233</v>
      </c>
      <c r="EG166" s="2">
        <f t="shared" si="507"/>
        <v>45.393335831062686</v>
      </c>
      <c r="EH166" s="2">
        <f t="shared" si="508"/>
        <v>43.828545685663258</v>
      </c>
      <c r="EI166" s="2">
        <f t="shared" si="509"/>
        <v>44.072058002091467</v>
      </c>
      <c r="EJ166" s="2">
        <f t="shared" si="510"/>
        <v>43.854681243440041</v>
      </c>
      <c r="EK166" s="2">
        <f t="shared" si="511"/>
        <v>43.425473677154358</v>
      </c>
      <c r="EL166" s="2">
        <f t="shared" si="512"/>
        <v>45.607336870652063</v>
      </c>
      <c r="EM166" s="2">
        <f t="shared" si="513"/>
        <v>47.751694304697949</v>
      </c>
      <c r="EN166" s="2">
        <f t="shared" si="514"/>
        <v>49.270701083095041</v>
      </c>
      <c r="EO166" s="2">
        <f t="shared" si="515"/>
        <v>49.82237406564122</v>
      </c>
      <c r="EQ166" s="2">
        <f t="shared" si="516"/>
        <v>44.580862444436399</v>
      </c>
      <c r="ER166" s="2">
        <f t="shared" si="517"/>
        <v>44.64777661992602</v>
      </c>
      <c r="ES166" s="2">
        <f t="shared" si="517"/>
        <v>45.378353119810058</v>
      </c>
      <c r="ET166" s="2">
        <f t="shared" si="517"/>
        <v>45.951601941953356</v>
      </c>
      <c r="EU166" s="2">
        <f t="shared" si="517"/>
        <v>46.899556161650104</v>
      </c>
      <c r="EV166" s="2">
        <f t="shared" si="517"/>
        <v>47.940397622346367</v>
      </c>
      <c r="EW166" s="2">
        <f t="shared" si="517"/>
        <v>46.124269366740947</v>
      </c>
      <c r="EX166" s="2">
        <f t="shared" si="517"/>
        <v>45.464938783749631</v>
      </c>
      <c r="EY166" s="2">
        <f t="shared" si="517"/>
        <v>44.571998001295654</v>
      </c>
      <c r="EZ166" s="2">
        <f t="shared" si="517"/>
        <v>44.625525785408797</v>
      </c>
      <c r="FA166" s="2">
        <f t="shared" si="517"/>
        <v>44.471525641353189</v>
      </c>
      <c r="FB166" s="2">
        <f t="shared" si="517"/>
        <v>45.735505309520725</v>
      </c>
      <c r="FC166" s="2">
        <f t="shared" si="517"/>
        <v>48.477269453490166</v>
      </c>
      <c r="FD166" s="2">
        <f t="shared" si="517"/>
        <v>49.369481147532106</v>
      </c>
      <c r="FE166" s="2">
        <f t="shared" si="517"/>
        <v>49.069862065823514</v>
      </c>
      <c r="FG166" s="2">
        <f t="shared" si="518"/>
        <v>0.99986186699385904</v>
      </c>
      <c r="FH166" s="2">
        <f t="shared" si="519"/>
        <v>0.99986786232840963</v>
      </c>
      <c r="FI166" s="2">
        <f t="shared" si="519"/>
        <v>0.99985636134035749</v>
      </c>
      <c r="FJ166" s="2">
        <f t="shared" si="519"/>
        <v>0.99985944767400914</v>
      </c>
      <c r="FK166" s="2">
        <f t="shared" si="519"/>
        <v>0.99984694784761885</v>
      </c>
      <c r="FL166" s="2">
        <f t="shared" si="519"/>
        <v>0.99984824942121897</v>
      </c>
      <c r="FM166" s="2">
        <f t="shared" si="519"/>
        <v>0.99982027945649621</v>
      </c>
      <c r="FN166" s="2">
        <f t="shared" si="519"/>
        <v>0.99982260644431087</v>
      </c>
      <c r="FO166" s="2">
        <f t="shared" si="519"/>
        <v>0.99983858170936657</v>
      </c>
      <c r="FP166" s="2">
        <f t="shared" si="519"/>
        <v>0.99982368259681065</v>
      </c>
      <c r="FQ166" s="2">
        <f t="shared" si="519"/>
        <v>0.99981391730749669</v>
      </c>
      <c r="FR166" s="2">
        <f t="shared" si="519"/>
        <v>0.99983013235849993</v>
      </c>
      <c r="FS166" s="2">
        <f t="shared" si="519"/>
        <v>0.99977406203775709</v>
      </c>
      <c r="FT166" s="2">
        <f t="shared" si="519"/>
        <v>0.99978207764324123</v>
      </c>
      <c r="FU166" s="2">
        <f t="shared" si="519"/>
        <v>0.99976082945639144</v>
      </c>
      <c r="FW166" s="2">
        <f t="shared" si="536"/>
        <v>9.1267867855181789E-2</v>
      </c>
      <c r="FX166" s="2">
        <f t="shared" si="376"/>
        <v>0.16491744334468134</v>
      </c>
      <c r="FY166" s="2">
        <f t="shared" si="377"/>
        <v>0.15342451444803379</v>
      </c>
      <c r="FZ166" s="2">
        <f t="shared" si="378"/>
        <v>0.15608826053738464</v>
      </c>
      <c r="GA166" s="2">
        <f t="shared" si="379"/>
        <v>0.16373169359740955</v>
      </c>
      <c r="GB166" s="2">
        <f t="shared" si="380"/>
        <v>0.1799888599264633</v>
      </c>
      <c r="GC166" s="2">
        <f t="shared" si="381"/>
        <v>0.17749982610625797</v>
      </c>
      <c r="GD166" s="2">
        <f t="shared" si="382"/>
        <v>0.17979786213382604</v>
      </c>
      <c r="GE166" s="2">
        <f t="shared" si="383"/>
        <v>0.20630444746499435</v>
      </c>
      <c r="GF166" s="2">
        <f t="shared" si="384"/>
        <v>0.20304544725012424</v>
      </c>
      <c r="GG166" s="2">
        <f t="shared" si="385"/>
        <v>0.18489922127015962</v>
      </c>
      <c r="GH166" s="2">
        <f t="shared" si="386"/>
        <v>0.16740273868226127</v>
      </c>
      <c r="GI166" s="2">
        <f t="shared" si="387"/>
        <v>0.13824592907338934</v>
      </c>
      <c r="GJ166" s="2">
        <f t="shared" si="388"/>
        <v>0.11368424981223163</v>
      </c>
      <c r="GK166" s="2">
        <f t="shared" si="389"/>
        <v>9.55976717911972E-2</v>
      </c>
      <c r="GM166" s="86">
        <f t="shared" si="537"/>
        <v>5.2147271826742002E-139</v>
      </c>
      <c r="GN166" s="86">
        <f t="shared" si="390"/>
        <v>4.4213988703456142E-156</v>
      </c>
      <c r="GO166" s="86">
        <f t="shared" si="391"/>
        <v>2.0410197264134964E-184</v>
      </c>
      <c r="GP166" s="86">
        <f t="shared" si="392"/>
        <v>5.8121754796943693E-251</v>
      </c>
      <c r="GQ166" s="86">
        <f t="shared" si="393"/>
        <v>6.2531287481806342E-241</v>
      </c>
      <c r="GR166" s="86">
        <f t="shared" si="394"/>
        <v>0</v>
      </c>
      <c r="GS166" s="86">
        <f t="shared" si="395"/>
        <v>5.9609541551309133E-297</v>
      </c>
      <c r="GT166" s="86">
        <f t="shared" si="396"/>
        <v>0</v>
      </c>
      <c r="GU166" s="86">
        <f t="shared" si="397"/>
        <v>2.0362319353879803E-302</v>
      </c>
      <c r="GV166" s="86">
        <f t="shared" si="398"/>
        <v>0</v>
      </c>
      <c r="GW166" s="86">
        <f t="shared" si="399"/>
        <v>0</v>
      </c>
      <c r="GX166" s="86">
        <f t="shared" si="400"/>
        <v>1.3475175330619981E-280</v>
      </c>
      <c r="GY166" s="86">
        <f t="shared" si="401"/>
        <v>6.0016971776197655E-150</v>
      </c>
      <c r="GZ166" s="86">
        <f t="shared" si="402"/>
        <v>8.3937174873955427E-160</v>
      </c>
      <c r="HA166" s="86">
        <f t="shared" si="403"/>
        <v>1.2795589209069541E-182</v>
      </c>
      <c r="HC166" s="86">
        <f t="shared" si="538"/>
        <v>2.7458811035507442E-56</v>
      </c>
      <c r="HD166" s="86">
        <f t="shared" si="404"/>
        <v>9.2447972179014043E-86</v>
      </c>
      <c r="HE166" s="86">
        <f t="shared" si="405"/>
        <v>1.0696201645683276E-100</v>
      </c>
      <c r="HF166" s="86">
        <f t="shared" si="406"/>
        <v>1.4123865399202475E-143</v>
      </c>
      <c r="HG166" s="86">
        <f t="shared" si="407"/>
        <v>1.5829357404329811E-118</v>
      </c>
      <c r="HH166" s="86">
        <f t="shared" si="408"/>
        <v>7.8734647722264313E-158</v>
      </c>
      <c r="HI166" s="86">
        <f t="shared" si="409"/>
        <v>2.1449592350690862E-153</v>
      </c>
      <c r="HJ166" s="86">
        <f t="shared" si="410"/>
        <v>1.3960757212331598E-83</v>
      </c>
      <c r="HK166" s="86">
        <f t="shared" si="411"/>
        <v>6.7995823414967883E-220</v>
      </c>
      <c r="HL166" s="86">
        <f t="shared" si="412"/>
        <v>9.3262657174430767E-108</v>
      </c>
      <c r="HM166" s="86">
        <f t="shared" si="413"/>
        <v>1.7975364098064254E-177</v>
      </c>
      <c r="HN166" s="86">
        <f t="shared" si="414"/>
        <v>5.282776662677697E-131</v>
      </c>
      <c r="HO166" s="86">
        <f t="shared" si="415"/>
        <v>1.8692820649973265E-61</v>
      </c>
      <c r="HP166" s="86">
        <f t="shared" si="416"/>
        <v>1.8196665971161162E-87</v>
      </c>
      <c r="HQ166" s="86">
        <f t="shared" si="417"/>
        <v>5.4211700131846054E-88</v>
      </c>
      <c r="HS166" s="86">
        <f t="shared" si="539"/>
        <v>1.9122438875363992E-2</v>
      </c>
      <c r="HT166" s="86">
        <f t="shared" si="418"/>
        <v>4.8196784577833373E-3</v>
      </c>
      <c r="HU166" s="86">
        <f t="shared" si="419"/>
        <v>3.1022638381521372E-3</v>
      </c>
      <c r="HV166" s="86">
        <f t="shared" si="420"/>
        <v>2.3460881677190735E-3</v>
      </c>
      <c r="HW166" s="86">
        <f t="shared" si="421"/>
        <v>4.2640947616572934E-4</v>
      </c>
      <c r="HX166" s="86">
        <f t="shared" si="422"/>
        <v>4.9115649734493149E-4</v>
      </c>
      <c r="HY166" s="86">
        <f t="shared" si="423"/>
        <v>1.795937648841845E-4</v>
      </c>
      <c r="HZ166" s="86">
        <f t="shared" si="424"/>
        <v>8.4155935617931203E-6</v>
      </c>
      <c r="IA166" s="86">
        <f t="shared" si="425"/>
        <v>3.7422468239325529E-5</v>
      </c>
      <c r="IB166" s="86">
        <f t="shared" si="426"/>
        <v>1.4605719883869521E-5</v>
      </c>
      <c r="IC166" s="86">
        <f t="shared" si="427"/>
        <v>3.8513260299244218E-5</v>
      </c>
      <c r="ID166" s="86">
        <f t="shared" si="428"/>
        <v>4.2657496527271661E-4</v>
      </c>
      <c r="IE166" s="86">
        <f t="shared" si="429"/>
        <v>4.9949120859845916E-4</v>
      </c>
      <c r="IF166" s="86">
        <f t="shared" si="430"/>
        <v>4.5814965836817722E-3</v>
      </c>
      <c r="IG166" s="86">
        <f t="shared" si="431"/>
        <v>3.0666425571544698E-2</v>
      </c>
      <c r="II166" s="86">
        <f t="shared" si="540"/>
        <v>3.1392525812013084E-8</v>
      </c>
      <c r="IJ166" s="86">
        <f t="shared" si="541"/>
        <v>2.4237108670721168E-4</v>
      </c>
      <c r="IK166" s="86">
        <f t="shared" si="542"/>
        <v>5.2831187386842293E-5</v>
      </c>
      <c r="IL166" s="86">
        <f t="shared" si="543"/>
        <v>5.4360410442752222E-5</v>
      </c>
      <c r="IM166" s="86">
        <f t="shared" si="544"/>
        <v>3.0073382886767822E-5</v>
      </c>
      <c r="IN166" s="86">
        <f t="shared" si="545"/>
        <v>1.255751515699151E-4</v>
      </c>
      <c r="IO166" s="86">
        <f t="shared" si="546"/>
        <v>2.3730997031433459E-5</v>
      </c>
      <c r="IP166" s="86">
        <f t="shared" si="547"/>
        <v>1.2358960914675656E-6</v>
      </c>
      <c r="IQ166" s="86">
        <f t="shared" si="548"/>
        <v>2.8855933030704438E-4</v>
      </c>
      <c r="IR166" s="86">
        <f t="shared" si="549"/>
        <v>9.3518046413273054E-5</v>
      </c>
      <c r="IS166" s="86">
        <f t="shared" si="550"/>
        <v>1.5822708500011591E-5</v>
      </c>
      <c r="IT166" s="86">
        <f t="shared" si="551"/>
        <v>1.6390963169595317E-5</v>
      </c>
      <c r="IU166" s="86">
        <f t="shared" si="552"/>
        <v>1.6705924186536011E-8</v>
      </c>
      <c r="IV166" s="86">
        <f t="shared" si="553"/>
        <v>1.1600734743724227E-7</v>
      </c>
      <c r="IW166" s="86">
        <f t="shared" si="554"/>
        <v>3.5457587960211501E-8</v>
      </c>
      <c r="IY166" s="86">
        <f t="shared" si="555"/>
        <v>1.9122470267889803E-2</v>
      </c>
      <c r="IZ166" s="86">
        <f t="shared" si="556"/>
        <v>5.0620495444905489E-3</v>
      </c>
      <c r="JA166" s="86">
        <f t="shared" si="557"/>
        <v>3.1550950255389795E-3</v>
      </c>
      <c r="JB166" s="86">
        <f t="shared" si="558"/>
        <v>2.4004485781618256E-3</v>
      </c>
      <c r="JC166" s="86">
        <f t="shared" si="559"/>
        <v>4.5648285905249719E-4</v>
      </c>
      <c r="JD166" s="86">
        <f t="shared" si="560"/>
        <v>6.1673164891484658E-4</v>
      </c>
      <c r="JE166" s="86">
        <f t="shared" si="561"/>
        <v>2.0332476191561795E-4</v>
      </c>
      <c r="JF166" s="86">
        <f t="shared" si="562"/>
        <v>9.6514896532606866E-6</v>
      </c>
      <c r="JG166" s="86">
        <f t="shared" si="563"/>
        <v>3.2598179854636991E-4</v>
      </c>
      <c r="JH166" s="86">
        <f t="shared" si="564"/>
        <v>1.0812376629714257E-4</v>
      </c>
      <c r="JI166" s="86">
        <f t="shared" si="565"/>
        <v>5.4335968799255812E-5</v>
      </c>
      <c r="JJ166" s="86">
        <f t="shared" si="566"/>
        <v>4.4296592844231194E-4</v>
      </c>
      <c r="JK166" s="86">
        <f t="shared" si="567"/>
        <v>4.9950791452264571E-4</v>
      </c>
      <c r="JL166" s="86">
        <f t="shared" si="568"/>
        <v>4.5816125910292096E-3</v>
      </c>
      <c r="JM166" s="86">
        <f t="shared" si="569"/>
        <v>3.0666461029132657E-2</v>
      </c>
    </row>
    <row r="167" spans="2:273" x14ac:dyDescent="0.25">
      <c r="B167" s="2">
        <v>140</v>
      </c>
      <c r="C167" s="37">
        <v>45.4</v>
      </c>
      <c r="D167" s="37">
        <v>45.5</v>
      </c>
      <c r="E167" s="37">
        <v>43.484000000000002</v>
      </c>
      <c r="F167" s="37">
        <v>46.015999999999998</v>
      </c>
      <c r="G167" s="37">
        <v>46.031999999999996</v>
      </c>
      <c r="H167" s="37">
        <v>48.902999999999999</v>
      </c>
      <c r="I167" s="37">
        <v>42.515999999999998</v>
      </c>
      <c r="J167" s="37">
        <v>43.725999999999999</v>
      </c>
      <c r="K167" s="37">
        <v>43.968000000000004</v>
      </c>
      <c r="L167" s="37">
        <v>43.274000000000001</v>
      </c>
      <c r="M167" s="37">
        <v>40.145000000000003</v>
      </c>
      <c r="N167" s="37">
        <v>45.317</v>
      </c>
      <c r="O167" s="37">
        <v>47</v>
      </c>
      <c r="P167" s="37">
        <v>48.5</v>
      </c>
      <c r="Q167" s="37">
        <v>47.115000000000002</v>
      </c>
      <c r="S167" s="4">
        <f t="shared" si="441"/>
        <v>43.947995078663169</v>
      </c>
      <c r="T167" s="4">
        <f t="shared" si="442"/>
        <v>44.117331315366066</v>
      </c>
      <c r="U167" s="4">
        <f t="shared" si="443"/>
        <v>44.363481905683301</v>
      </c>
      <c r="V167" s="4">
        <f t="shared" si="444"/>
        <v>45.045093593959336</v>
      </c>
      <c r="W167" s="4">
        <f t="shared" si="445"/>
        <v>46.459228707612972</v>
      </c>
      <c r="X167" s="4">
        <f t="shared" si="446"/>
        <v>47.744084026495983</v>
      </c>
      <c r="Y167" s="4">
        <f t="shared" si="447"/>
        <v>45.372097934265234</v>
      </c>
      <c r="Z167" s="4">
        <f t="shared" si="448"/>
        <v>43.937172540120315</v>
      </c>
      <c r="AA167" s="4">
        <f t="shared" si="449"/>
        <v>44.076414861627278</v>
      </c>
      <c r="AB167" s="4">
        <f t="shared" si="450"/>
        <v>43.886968253916898</v>
      </c>
      <c r="AC167" s="4">
        <f t="shared" si="451"/>
        <v>43.461137867110388</v>
      </c>
      <c r="AD167" s="4">
        <f t="shared" si="452"/>
        <v>45.487450271630522</v>
      </c>
      <c r="AE167" s="4">
        <f t="shared" si="453"/>
        <v>47.693954638187584</v>
      </c>
      <c r="AF167" s="4">
        <f t="shared" si="454"/>
        <v>49.142735602152456</v>
      </c>
      <c r="AG167" s="4">
        <f t="shared" si="455"/>
        <v>50.084577917240132</v>
      </c>
      <c r="AI167" s="4">
        <f t="shared" si="456"/>
        <v>1.4520049213368296</v>
      </c>
      <c r="AJ167" s="4">
        <f t="shared" si="457"/>
        <v>1.3826686846339342</v>
      </c>
      <c r="AK167" s="4">
        <f t="shared" si="458"/>
        <v>-0.8794819056832992</v>
      </c>
      <c r="AL167" s="4">
        <f t="shared" si="459"/>
        <v>0.97090640604066181</v>
      </c>
      <c r="AM167" s="4">
        <f t="shared" si="460"/>
        <v>-0.42722870761297571</v>
      </c>
      <c r="AN167" s="4">
        <f t="shared" si="461"/>
        <v>1.1589159735040155</v>
      </c>
      <c r="AO167" s="4">
        <f t="shared" si="462"/>
        <v>-2.8560979342652359</v>
      </c>
      <c r="AP167" s="4">
        <f t="shared" si="463"/>
        <v>-0.21117254012031594</v>
      </c>
      <c r="AQ167" s="4">
        <f t="shared" si="464"/>
        <v>-0.10841486162727421</v>
      </c>
      <c r="AR167" s="4">
        <f t="shared" si="465"/>
        <v>-0.6129682539168968</v>
      </c>
      <c r="AS167" s="4">
        <f t="shared" si="466"/>
        <v>-3.3161378671103847</v>
      </c>
      <c r="AT167" s="4">
        <f t="shared" si="467"/>
        <v>-0.1704502716305214</v>
      </c>
      <c r="AU167" s="4">
        <f t="shared" si="468"/>
        <v>-0.69395463818758429</v>
      </c>
      <c r="AV167" s="4">
        <f t="shared" si="469"/>
        <v>-0.64273560215245595</v>
      </c>
      <c r="AW167" s="4">
        <f t="shared" si="469"/>
        <v>-2.9695779172401302</v>
      </c>
      <c r="AY167" s="2">
        <f t="shared" si="520"/>
        <v>43.947995078663169</v>
      </c>
      <c r="AZ167" s="2">
        <f t="shared" si="359"/>
        <v>44.11144502493805</v>
      </c>
      <c r="BA167" s="2">
        <f t="shared" si="360"/>
        <v>44.359082888180282</v>
      </c>
      <c r="BB167" s="2">
        <f t="shared" si="361"/>
        <v>45.040634872925907</v>
      </c>
      <c r="BC167" s="2">
        <f t="shared" si="362"/>
        <v>46.455685568423831</v>
      </c>
      <c r="BD167" s="2">
        <f t="shared" si="363"/>
        <v>47.730866353604696</v>
      </c>
      <c r="BE167" s="2">
        <f t="shared" si="364"/>
        <v>45.367858492619987</v>
      </c>
      <c r="BF167" s="2">
        <f t="shared" si="365"/>
        <v>43.936653781631264</v>
      </c>
      <c r="BG167" s="2">
        <f t="shared" si="366"/>
        <v>44.028055423358808</v>
      </c>
      <c r="BH167" s="2">
        <f t="shared" si="367"/>
        <v>43.865930678744846</v>
      </c>
      <c r="BI167" s="2">
        <f t="shared" si="368"/>
        <v>43.45605263832617</v>
      </c>
      <c r="BJ167" s="2">
        <f t="shared" si="369"/>
        <v>45.482087014187641</v>
      </c>
      <c r="BK167" s="2">
        <f t="shared" si="370"/>
        <v>47.693922801467608</v>
      </c>
      <c r="BL167" s="2">
        <f t="shared" si="371"/>
        <v>49.135412945618889</v>
      </c>
      <c r="BM167" s="2">
        <f t="shared" si="372"/>
        <v>49.638353909836717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45.5</v>
      </c>
      <c r="CG167" s="2">
        <f t="shared" si="523"/>
        <v>43.484000000000002</v>
      </c>
      <c r="CH167" s="2">
        <f t="shared" si="524"/>
        <v>46.015999999999998</v>
      </c>
      <c r="CI167" s="2">
        <f t="shared" si="525"/>
        <v>46.031999999999996</v>
      </c>
      <c r="CJ167" s="2">
        <f t="shared" si="526"/>
        <v>48.902999999999999</v>
      </c>
      <c r="CK167" s="2">
        <f t="shared" si="527"/>
        <v>42.515999999999998</v>
      </c>
      <c r="CL167" s="2">
        <f t="shared" si="528"/>
        <v>43.725999999999999</v>
      </c>
      <c r="CM167" s="2">
        <f t="shared" si="529"/>
        <v>43.968000000000004</v>
      </c>
      <c r="CN167" s="2">
        <f t="shared" si="530"/>
        <v>43.274000000000001</v>
      </c>
      <c r="CO167" s="2">
        <f t="shared" si="531"/>
        <v>40.145000000000003</v>
      </c>
      <c r="CP167" s="2">
        <f t="shared" si="532"/>
        <v>45.317</v>
      </c>
      <c r="CQ167" s="2">
        <f t="shared" si="533"/>
        <v>47</v>
      </c>
      <c r="CR167" s="2">
        <f t="shared" si="534"/>
        <v>48.5</v>
      </c>
      <c r="CS167" s="2" t="str">
        <f t="shared" si="535"/>
        <v/>
      </c>
      <c r="CU167" s="2" t="str">
        <f t="shared" si="485"/>
        <v/>
      </c>
      <c r="CV167" s="2">
        <f t="shared" si="486"/>
        <v>45.5</v>
      </c>
      <c r="CW167" s="2">
        <f t="shared" si="487"/>
        <v>43.484000000000002</v>
      </c>
      <c r="CX167" s="2">
        <f t="shared" si="488"/>
        <v>46.015999999999998</v>
      </c>
      <c r="CY167" s="2">
        <f t="shared" si="489"/>
        <v>46.031999999999996</v>
      </c>
      <c r="CZ167" s="2">
        <f t="shared" si="490"/>
        <v>48.902999999999999</v>
      </c>
      <c r="DA167" s="2">
        <f t="shared" si="491"/>
        <v>42.515999999999998</v>
      </c>
      <c r="DB167" s="2">
        <f t="shared" si="492"/>
        <v>43.725999999999999</v>
      </c>
      <c r="DC167" s="2">
        <f t="shared" si="493"/>
        <v>43.968000000000004</v>
      </c>
      <c r="DD167" s="2">
        <f t="shared" si="494"/>
        <v>43.274000000000001</v>
      </c>
      <c r="DE167" s="2">
        <f t="shared" si="495"/>
        <v>40.145000000000003</v>
      </c>
      <c r="DF167" s="2">
        <f t="shared" si="496"/>
        <v>45.317</v>
      </c>
      <c r="DG167" s="2">
        <f t="shared" si="497"/>
        <v>47</v>
      </c>
      <c r="DH167" s="2">
        <f t="shared" si="498"/>
        <v>48.5</v>
      </c>
      <c r="DI167" s="2" t="str">
        <f t="shared" si="499"/>
        <v/>
      </c>
      <c r="DK167" s="2">
        <f t="shared" si="500"/>
        <v>78.82973827080464</v>
      </c>
      <c r="DL167" s="2">
        <f t="shared" si="501"/>
        <v>98.194625989249914</v>
      </c>
      <c r="DM167" s="2">
        <f t="shared" si="501"/>
        <v>101.70093023255815</v>
      </c>
      <c r="DN167" s="2">
        <f t="shared" si="501"/>
        <v>115.75735517970401</v>
      </c>
      <c r="DO167" s="2">
        <f t="shared" si="501"/>
        <v>89.140102536997873</v>
      </c>
      <c r="DP167" s="2">
        <f t="shared" si="501"/>
        <v>91.767025369978882</v>
      </c>
      <c r="DQ167" s="2">
        <f t="shared" si="501"/>
        <v>81.243944183864897</v>
      </c>
      <c r="DR167" s="2">
        <f t="shared" si="501"/>
        <v>88.000771106941841</v>
      </c>
      <c r="DS167" s="2">
        <f t="shared" si="501"/>
        <v>99.616446167247375</v>
      </c>
      <c r="DT167" s="2">
        <f t="shared" si="501"/>
        <v>101.51734146341462</v>
      </c>
      <c r="DU167" s="2">
        <f t="shared" si="501"/>
        <v>87.258522795497186</v>
      </c>
      <c r="DV167" s="2">
        <f t="shared" si="501"/>
        <v>87.832229084868629</v>
      </c>
      <c r="DW167" s="2">
        <f t="shared" si="501"/>
        <v>91.163917846417831</v>
      </c>
      <c r="DX167" s="2">
        <f t="shared" si="501"/>
        <v>76.439348739495799</v>
      </c>
      <c r="DY167" s="2">
        <f t="shared" si="501"/>
        <v>69.736909090909094</v>
      </c>
      <c r="EA167" s="2">
        <f t="shared" si="440"/>
        <v>43.886297626483447</v>
      </c>
      <c r="EB167" s="2">
        <f t="shared" si="502"/>
        <v>44.018743129055508</v>
      </c>
      <c r="EC167" s="2">
        <f t="shared" si="503"/>
        <v>44.17415878475208</v>
      </c>
      <c r="ED167" s="2">
        <f t="shared" si="504"/>
        <v>44.873863837315341</v>
      </c>
      <c r="EE167" s="2">
        <f t="shared" si="505"/>
        <v>46.385864039159415</v>
      </c>
      <c r="EF167" s="2">
        <f t="shared" si="506"/>
        <v>47.708538573773474</v>
      </c>
      <c r="EG167" s="2">
        <f t="shared" si="507"/>
        <v>45.217209964082258</v>
      </c>
      <c r="EH167" s="2">
        <f t="shared" si="508"/>
        <v>43.602551723616102</v>
      </c>
      <c r="EI167" s="2">
        <f t="shared" si="509"/>
        <v>43.905105685901503</v>
      </c>
      <c r="EJ167" s="2">
        <f t="shared" si="510"/>
        <v>43.682365127263189</v>
      </c>
      <c r="EK167" s="2">
        <f t="shared" si="511"/>
        <v>43.233404151203239</v>
      </c>
      <c r="EL167" s="2">
        <f t="shared" si="512"/>
        <v>45.451372597571051</v>
      </c>
      <c r="EM167" s="2">
        <f t="shared" si="513"/>
        <v>47.57219792584327</v>
      </c>
      <c r="EN167" s="2">
        <f t="shared" si="514"/>
        <v>49.117180738237579</v>
      </c>
      <c r="EO167" s="2">
        <f t="shared" si="515"/>
        <v>49.714436807695968</v>
      </c>
      <c r="EQ167" s="2">
        <f t="shared" si="516"/>
        <v>44.463872399105</v>
      </c>
      <c r="ER167" s="2">
        <f t="shared" si="517"/>
        <v>44.50287136203049</v>
      </c>
      <c r="ES167" s="2">
        <f t="shared" si="517"/>
        <v>45.24422547774499</v>
      </c>
      <c r="ET167" s="2">
        <f t="shared" si="517"/>
        <v>45.809077118161532</v>
      </c>
      <c r="EU167" s="2">
        <f t="shared" si="517"/>
        <v>46.747156822799887</v>
      </c>
      <c r="EV167" s="2">
        <f t="shared" si="517"/>
        <v>47.792205139664802</v>
      </c>
      <c r="EW167" s="2">
        <f t="shared" si="517"/>
        <v>45.973651039117584</v>
      </c>
      <c r="EX167" s="2">
        <f t="shared" si="517"/>
        <v>45.289588489913207</v>
      </c>
      <c r="EY167" s="2">
        <f t="shared" si="517"/>
        <v>44.422469461735616</v>
      </c>
      <c r="EZ167" s="2">
        <f t="shared" si="517"/>
        <v>44.480439043637254</v>
      </c>
      <c r="FA167" s="2">
        <f t="shared" si="517"/>
        <v>44.313692061591226</v>
      </c>
      <c r="FB167" s="2">
        <f t="shared" si="517"/>
        <v>45.585059245754117</v>
      </c>
      <c r="FC167" s="2">
        <f t="shared" si="517"/>
        <v>48.325880840197144</v>
      </c>
      <c r="FD167" s="2">
        <f t="shared" si="517"/>
        <v>49.221007951389872</v>
      </c>
      <c r="FE167" s="2">
        <f t="shared" si="517"/>
        <v>48.939853476065423</v>
      </c>
      <c r="FG167" s="2">
        <f t="shared" si="518"/>
        <v>0.99987401966993561</v>
      </c>
      <c r="FH167" s="2">
        <f t="shared" si="519"/>
        <v>0.99987948761006296</v>
      </c>
      <c r="FI167" s="2">
        <f t="shared" si="519"/>
        <v>0.99986899832977194</v>
      </c>
      <c r="FJ167" s="2">
        <f t="shared" si="519"/>
        <v>0.9998718131699027</v>
      </c>
      <c r="FK167" s="2">
        <f t="shared" si="519"/>
        <v>0.9998604128982318</v>
      </c>
      <c r="FL167" s="2">
        <f t="shared" si="519"/>
        <v>0.99986159997929991</v>
      </c>
      <c r="FM167" s="2">
        <f t="shared" si="519"/>
        <v>0.99983609032429055</v>
      </c>
      <c r="FN167" s="2">
        <f t="shared" si="519"/>
        <v>0.99983821262908745</v>
      </c>
      <c r="FO167" s="2">
        <f t="shared" si="519"/>
        <v>0.99985278267833555</v>
      </c>
      <c r="FP167" s="2">
        <f t="shared" si="519"/>
        <v>0.99983919412237865</v>
      </c>
      <c r="FQ167" s="2">
        <f t="shared" si="519"/>
        <v>0.99983028778867822</v>
      </c>
      <c r="FR167" s="2">
        <f t="shared" si="519"/>
        <v>0.99984507655413113</v>
      </c>
      <c r="FS167" s="2">
        <f t="shared" si="519"/>
        <v>0.99979393803288175</v>
      </c>
      <c r="FT167" s="2">
        <f t="shared" si="519"/>
        <v>0.99980124863747932</v>
      </c>
      <c r="FU167" s="2">
        <f t="shared" si="519"/>
        <v>0.99978186928134083</v>
      </c>
      <c r="FW167" s="2">
        <f t="shared" si="536"/>
        <v>9.9199737782359812E-2</v>
      </c>
      <c r="FX167" s="2">
        <f t="shared" si="376"/>
        <v>0.1779962929089495</v>
      </c>
      <c r="FY167" s="2">
        <f t="shared" si="377"/>
        <v>0.16577284523226221</v>
      </c>
      <c r="FZ167" s="2">
        <f t="shared" si="378"/>
        <v>0.16860828302874681</v>
      </c>
      <c r="GA167" s="2">
        <f t="shared" si="379"/>
        <v>0.1767364085736525</v>
      </c>
      <c r="GB167" s="2">
        <f t="shared" si="380"/>
        <v>0.1939853055244867</v>
      </c>
      <c r="GC167" s="2">
        <f t="shared" si="381"/>
        <v>0.19134788285807477</v>
      </c>
      <c r="GD167" s="2">
        <f t="shared" si="382"/>
        <v>0.19378296511313578</v>
      </c>
      <c r="GE167" s="2">
        <f t="shared" si="383"/>
        <v>0.22179377158809405</v>
      </c>
      <c r="GF167" s="2">
        <f t="shared" si="384"/>
        <v>0.21835740246524718</v>
      </c>
      <c r="GG167" s="2">
        <f t="shared" si="385"/>
        <v>0.19918475881751102</v>
      </c>
      <c r="GH167" s="2">
        <f t="shared" si="386"/>
        <v>0.18063605168439828</v>
      </c>
      <c r="GI167" s="2">
        <f t="shared" si="387"/>
        <v>0.14958847801942826</v>
      </c>
      <c r="GJ167" s="2">
        <f t="shared" si="388"/>
        <v>0.12329994107858616</v>
      </c>
      <c r="GK167" s="2">
        <f t="shared" si="389"/>
        <v>0.10386282642871142</v>
      </c>
      <c r="GM167" s="86">
        <f t="shared" si="537"/>
        <v>1.0689123283278816E-142</v>
      </c>
      <c r="GN167" s="86">
        <f t="shared" si="390"/>
        <v>2.9913734816528345E-160</v>
      </c>
      <c r="GO167" s="86">
        <f t="shared" si="391"/>
        <v>2.3244697748127487E-189</v>
      </c>
      <c r="GP167" s="86">
        <f t="shared" si="392"/>
        <v>1.1252552773350628E-257</v>
      </c>
      <c r="GQ167" s="86">
        <f t="shared" si="393"/>
        <v>2.358703855290277E-247</v>
      </c>
      <c r="GR167" s="86">
        <f t="shared" si="394"/>
        <v>0</v>
      </c>
      <c r="GS167" s="86">
        <f t="shared" si="395"/>
        <v>7.5163809833963748E-305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4.1254510839952408E-288</v>
      </c>
      <c r="GY167" s="86">
        <f t="shared" si="401"/>
        <v>6.2660530806908355E-154</v>
      </c>
      <c r="GZ167" s="86">
        <f t="shared" si="402"/>
        <v>4.8651986105201922E-164</v>
      </c>
      <c r="HA167" s="86">
        <f t="shared" si="403"/>
        <v>1.8278982187511604E-187</v>
      </c>
      <c r="HC167" s="86">
        <f t="shared" si="538"/>
        <v>1.8346493302170763E-58</v>
      </c>
      <c r="HD167" s="86">
        <f t="shared" si="404"/>
        <v>3.7422561236938003E-89</v>
      </c>
      <c r="HE167" s="86">
        <f t="shared" si="405"/>
        <v>1.0659341734509086E-104</v>
      </c>
      <c r="HF167" s="86">
        <f t="shared" si="406"/>
        <v>3.2724940077207466E-149</v>
      </c>
      <c r="HG167" s="86">
        <f t="shared" si="407"/>
        <v>4.0693052531771844E-123</v>
      </c>
      <c r="HH167" s="86">
        <f t="shared" si="408"/>
        <v>5.3805260910787475E-164</v>
      </c>
      <c r="HI167" s="86">
        <f t="shared" si="409"/>
        <v>2.6475466500234909E-159</v>
      </c>
      <c r="HJ167" s="86">
        <f t="shared" si="410"/>
        <v>9.8280860053848462E-87</v>
      </c>
      <c r="HK167" s="86">
        <f t="shared" si="411"/>
        <v>3.6655054519806227E-228</v>
      </c>
      <c r="HL167" s="86">
        <f t="shared" si="412"/>
        <v>8.8527030818384725E-112</v>
      </c>
      <c r="HM167" s="86">
        <f t="shared" si="413"/>
        <v>3.0616459048161564E-184</v>
      </c>
      <c r="HN167" s="86">
        <f t="shared" si="414"/>
        <v>4.7205345990426522E-136</v>
      </c>
      <c r="HO167" s="86">
        <f t="shared" si="415"/>
        <v>7.6870251474229538E-64</v>
      </c>
      <c r="HP167" s="86">
        <f t="shared" si="416"/>
        <v>6.7164085534880213E-91</v>
      </c>
      <c r="HQ167" s="86">
        <f t="shared" si="417"/>
        <v>1.9455591586600611E-91</v>
      </c>
      <c r="HS167" s="86">
        <f t="shared" si="539"/>
        <v>9.9999016809024545E-3</v>
      </c>
      <c r="HT167" s="86">
        <f t="shared" si="418"/>
        <v>2.3662740570164079E-3</v>
      </c>
      <c r="HU167" s="86">
        <f t="shared" si="419"/>
        <v>1.4272657020404191E-3</v>
      </c>
      <c r="HV167" s="86">
        <f t="shared" si="420"/>
        <v>1.050062934207994E-3</v>
      </c>
      <c r="HW167" s="86">
        <f t="shared" si="421"/>
        <v>1.6042071443155532E-4</v>
      </c>
      <c r="HX167" s="86">
        <f t="shared" si="422"/>
        <v>1.8864896149180967E-4</v>
      </c>
      <c r="HY167" s="86">
        <f t="shared" si="423"/>
        <v>5.8999138786024084E-5</v>
      </c>
      <c r="HZ167" s="86">
        <f t="shared" si="424"/>
        <v>1.858647517623171E-6</v>
      </c>
      <c r="IA167" s="86">
        <f t="shared" si="425"/>
        <v>1.1485575148171027E-5</v>
      </c>
      <c r="IB167" s="86">
        <f t="shared" si="426"/>
        <v>3.9270718959009443E-6</v>
      </c>
      <c r="IC167" s="86">
        <f t="shared" si="427"/>
        <v>1.0723678913656356E-5</v>
      </c>
      <c r="ID167" s="86">
        <f t="shared" si="428"/>
        <v>1.5262875716022246E-4</v>
      </c>
      <c r="IE167" s="86">
        <f t="shared" si="429"/>
        <v>1.5450635391447788E-4</v>
      </c>
      <c r="IF167" s="86">
        <f t="shared" si="430"/>
        <v>1.7123326647429645E-3</v>
      </c>
      <c r="IG167" s="86">
        <f t="shared" si="431"/>
        <v>1.4002941990734208E-2</v>
      </c>
      <c r="II167" s="86">
        <f t="shared" si="540"/>
        <v>1.0858898638311388E-7</v>
      </c>
      <c r="IJ167" s="86">
        <f t="shared" si="541"/>
        <v>5.3656988061707403E-4</v>
      </c>
      <c r="IK167" s="86">
        <f t="shared" si="542"/>
        <v>1.3091397509471875E-4</v>
      </c>
      <c r="IL167" s="86">
        <f t="shared" si="543"/>
        <v>1.3575653443160176E-4</v>
      </c>
      <c r="IM167" s="86">
        <f t="shared" si="544"/>
        <v>8.2429578843921586E-5</v>
      </c>
      <c r="IN167" s="86">
        <f t="shared" si="545"/>
        <v>3.157076976191078E-4</v>
      </c>
      <c r="IO167" s="86">
        <f t="shared" si="546"/>
        <v>7.1070604110809956E-5</v>
      </c>
      <c r="IP167" s="86">
        <f t="shared" si="547"/>
        <v>5.2265532012866385E-6</v>
      </c>
      <c r="IQ167" s="86">
        <f t="shared" si="548"/>
        <v>7.3134571729867315E-4</v>
      </c>
      <c r="IR167" s="86">
        <f t="shared" si="549"/>
        <v>2.687776696178096E-4</v>
      </c>
      <c r="IS167" s="86">
        <f t="shared" si="550"/>
        <v>5.1459686691018111E-5</v>
      </c>
      <c r="IT167" s="86">
        <f t="shared" si="551"/>
        <v>4.8715896154605578E-5</v>
      </c>
      <c r="IU167" s="86">
        <f t="shared" si="552"/>
        <v>8.3669354390562041E-8</v>
      </c>
      <c r="IV167" s="86">
        <f t="shared" si="553"/>
        <v>4.1489388305964698E-7</v>
      </c>
      <c r="IW167" s="86">
        <f t="shared" si="554"/>
        <v>1.2490031894139634E-7</v>
      </c>
      <c r="IY167" s="86">
        <f t="shared" si="555"/>
        <v>1.0000010269888837E-2</v>
      </c>
      <c r="IZ167" s="86">
        <f t="shared" si="556"/>
        <v>2.9028439376334817E-3</v>
      </c>
      <c r="JA167" s="86">
        <f t="shared" si="557"/>
        <v>1.5581796771351379E-3</v>
      </c>
      <c r="JB167" s="86">
        <f t="shared" si="558"/>
        <v>1.1858194686395957E-3</v>
      </c>
      <c r="JC167" s="86">
        <f t="shared" si="559"/>
        <v>2.428502932754769E-4</v>
      </c>
      <c r="JD167" s="86">
        <f t="shared" si="560"/>
        <v>5.043566591109175E-4</v>
      </c>
      <c r="JE167" s="86">
        <f t="shared" si="561"/>
        <v>1.3006974289683405E-4</v>
      </c>
      <c r="JF167" s="86">
        <f t="shared" si="562"/>
        <v>7.0852007189098097E-6</v>
      </c>
      <c r="JG167" s="86">
        <f t="shared" si="563"/>
        <v>7.428312924468442E-4</v>
      </c>
      <c r="JH167" s="86">
        <f t="shared" si="564"/>
        <v>2.7270474151371054E-4</v>
      </c>
      <c r="JI167" s="86">
        <f t="shared" si="565"/>
        <v>6.2183365604674462E-5</v>
      </c>
      <c r="JJ167" s="86">
        <f t="shared" si="566"/>
        <v>2.0134465331482805E-4</v>
      </c>
      <c r="JK167" s="86">
        <f t="shared" si="567"/>
        <v>1.5459002326886844E-4</v>
      </c>
      <c r="JL167" s="86">
        <f t="shared" si="568"/>
        <v>1.7127475586260241E-3</v>
      </c>
      <c r="JM167" s="86">
        <f t="shared" si="569"/>
        <v>1.4003066891053149E-2</v>
      </c>
    </row>
    <row r="168" spans="2:273" x14ac:dyDescent="0.25">
      <c r="B168" s="2">
        <v>141</v>
      </c>
      <c r="C168" s="37">
        <v>46.08</v>
      </c>
      <c r="D168" s="37">
        <v>42.902999999999999</v>
      </c>
      <c r="E168" s="37">
        <v>43.823</v>
      </c>
      <c r="F168" s="37">
        <v>42.887</v>
      </c>
      <c r="G168" s="37">
        <v>47.387</v>
      </c>
      <c r="H168" s="37">
        <v>47.418999999999997</v>
      </c>
      <c r="I168" s="37">
        <v>45.354999999999997</v>
      </c>
      <c r="J168" s="37">
        <v>45.064999999999998</v>
      </c>
      <c r="K168" s="37">
        <v>43.581000000000003</v>
      </c>
      <c r="L168" s="37">
        <v>44.741999999999997</v>
      </c>
      <c r="M168" s="37">
        <v>42.628999999999998</v>
      </c>
      <c r="N168" s="37">
        <v>44.616999999999997</v>
      </c>
      <c r="O168" s="37">
        <v>47.817</v>
      </c>
      <c r="P168" s="37">
        <v>47.317</v>
      </c>
      <c r="Q168" s="37">
        <v>47.786999999999999</v>
      </c>
      <c r="S168" s="4">
        <f t="shared" si="441"/>
        <v>43.815354561475523</v>
      </c>
      <c r="T168" s="4">
        <f t="shared" si="442"/>
        <v>43.969874032646729</v>
      </c>
      <c r="U168" s="4">
        <f t="shared" si="443"/>
        <v>44.215996067292167</v>
      </c>
      <c r="V168" s="4">
        <f t="shared" si="444"/>
        <v>44.894431465609649</v>
      </c>
      <c r="W168" s="4">
        <f t="shared" si="445"/>
        <v>46.305434540091952</v>
      </c>
      <c r="X168" s="4">
        <f t="shared" si="446"/>
        <v>47.610318239534209</v>
      </c>
      <c r="Y168" s="4">
        <f t="shared" si="447"/>
        <v>45.218851236679221</v>
      </c>
      <c r="Z168" s="4">
        <f t="shared" si="448"/>
        <v>43.747512946936602</v>
      </c>
      <c r="AA168" s="4">
        <f t="shared" si="449"/>
        <v>43.981315517620068</v>
      </c>
      <c r="AB168" s="4">
        <f t="shared" si="450"/>
        <v>43.765131838433398</v>
      </c>
      <c r="AC168" s="4">
        <f t="shared" si="451"/>
        <v>43.301554743198032</v>
      </c>
      <c r="AD168" s="4">
        <f t="shared" si="452"/>
        <v>45.342716450900888</v>
      </c>
      <c r="AE168" s="4">
        <f t="shared" si="453"/>
        <v>47.52744175042627</v>
      </c>
      <c r="AF168" s="4">
        <f t="shared" si="454"/>
        <v>48.985169117160744</v>
      </c>
      <c r="AG168" s="4">
        <f t="shared" si="455"/>
        <v>49.668245004489599</v>
      </c>
      <c r="AI168" s="4">
        <f t="shared" si="456"/>
        <v>2.2646454385244752</v>
      </c>
      <c r="AJ168" s="4">
        <f t="shared" si="457"/>
        <v>-1.0668740326467301</v>
      </c>
      <c r="AK168" s="4">
        <f t="shared" si="458"/>
        <v>-0.39299606729216663</v>
      </c>
      <c r="AL168" s="4">
        <f t="shared" si="459"/>
        <v>-2.007431465609649</v>
      </c>
      <c r="AM168" s="4">
        <f t="shared" si="460"/>
        <v>1.0815654599080489</v>
      </c>
      <c r="AN168" s="4">
        <f t="shared" si="461"/>
        <v>-0.1913182395342119</v>
      </c>
      <c r="AO168" s="4">
        <f t="shared" si="462"/>
        <v>0.13614876332077586</v>
      </c>
      <c r="AP168" s="4">
        <f t="shared" si="463"/>
        <v>1.3174870530633953</v>
      </c>
      <c r="AQ168" s="4">
        <f t="shared" si="464"/>
        <v>-0.40031551762006501</v>
      </c>
      <c r="AR168" s="4">
        <f t="shared" si="465"/>
        <v>0.97686816156659972</v>
      </c>
      <c r="AS168" s="4">
        <f t="shared" si="466"/>
        <v>-0.67255474319803454</v>
      </c>
      <c r="AT168" s="4">
        <f t="shared" si="467"/>
        <v>-0.72571645090089021</v>
      </c>
      <c r="AU168" s="4">
        <f t="shared" si="468"/>
        <v>0.28955824957373011</v>
      </c>
      <c r="AV168" s="4">
        <f t="shared" si="469"/>
        <v>-1.668169117160744</v>
      </c>
      <c r="AW168" s="4">
        <f t="shared" si="469"/>
        <v>-1.8812450044895996</v>
      </c>
      <c r="AY168" s="2">
        <f t="shared" si="520"/>
        <v>43.815354561475523</v>
      </c>
      <c r="AZ168" s="2">
        <f t="shared" si="359"/>
        <v>43.958304251994463</v>
      </c>
      <c r="BA168" s="2">
        <f t="shared" si="360"/>
        <v>44.206452363005631</v>
      </c>
      <c r="BB168" s="2">
        <f t="shared" si="361"/>
        <v>44.884553977824346</v>
      </c>
      <c r="BC168" s="2">
        <f t="shared" si="362"/>
        <v>46.296734647618351</v>
      </c>
      <c r="BD168" s="2">
        <f t="shared" si="363"/>
        <v>47.580577839953193</v>
      </c>
      <c r="BE168" s="2">
        <f t="shared" si="364"/>
        <v>45.207601712311643</v>
      </c>
      <c r="BF168" s="2">
        <f t="shared" si="365"/>
        <v>43.745614390462976</v>
      </c>
      <c r="BG168" s="2">
        <f t="shared" si="366"/>
        <v>43.873023975942047</v>
      </c>
      <c r="BH168" s="2">
        <f t="shared" si="367"/>
        <v>43.712121980390009</v>
      </c>
      <c r="BI168" s="2">
        <f t="shared" si="368"/>
        <v>43.287034325114163</v>
      </c>
      <c r="BJ168" s="2">
        <f t="shared" si="369"/>
        <v>45.328546743788209</v>
      </c>
      <c r="BK168" s="2">
        <f t="shared" si="370"/>
        <v>47.527375414892539</v>
      </c>
      <c r="BL168" s="2">
        <f t="shared" si="371"/>
        <v>48.983208931512614</v>
      </c>
      <c r="BM168" s="2">
        <f t="shared" si="372"/>
        <v>49.520698016295896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46.08</v>
      </c>
      <c r="CF168" s="2">
        <f t="shared" si="522"/>
        <v>42.902999999999999</v>
      </c>
      <c r="CG168" s="2">
        <f t="shared" si="523"/>
        <v>43.823</v>
      </c>
      <c r="CH168" s="2">
        <f t="shared" si="524"/>
        <v>42.887</v>
      </c>
      <c r="CI168" s="2">
        <f t="shared" si="525"/>
        <v>47.387</v>
      </c>
      <c r="CJ168" s="2">
        <f t="shared" si="526"/>
        <v>47.418999999999997</v>
      </c>
      <c r="CK168" s="2">
        <f t="shared" si="527"/>
        <v>45.354999999999997</v>
      </c>
      <c r="CL168" s="2">
        <f t="shared" si="528"/>
        <v>45.064999999999998</v>
      </c>
      <c r="CM168" s="2">
        <f t="shared" si="529"/>
        <v>43.581000000000003</v>
      </c>
      <c r="CN168" s="2">
        <f t="shared" si="530"/>
        <v>44.741999999999997</v>
      </c>
      <c r="CO168" s="2">
        <f t="shared" si="531"/>
        <v>42.628999999999998</v>
      </c>
      <c r="CP168" s="2">
        <f t="shared" si="532"/>
        <v>44.616999999999997</v>
      </c>
      <c r="CQ168" s="2">
        <f t="shared" si="533"/>
        <v>47.817</v>
      </c>
      <c r="CR168" s="2">
        <f t="shared" si="534"/>
        <v>47.317</v>
      </c>
      <c r="CS168" s="2">
        <f t="shared" si="535"/>
        <v>47.786999999999999</v>
      </c>
      <c r="CU168" s="2">
        <f t="shared" si="485"/>
        <v>46.08</v>
      </c>
      <c r="CV168" s="2">
        <f t="shared" si="486"/>
        <v>42.902999999999999</v>
      </c>
      <c r="CW168" s="2">
        <f t="shared" si="487"/>
        <v>43.823</v>
      </c>
      <c r="CX168" s="2">
        <f t="shared" si="488"/>
        <v>42.887</v>
      </c>
      <c r="CY168" s="2">
        <f t="shared" si="489"/>
        <v>47.387</v>
      </c>
      <c r="CZ168" s="2">
        <f t="shared" si="490"/>
        <v>47.418999999999997</v>
      </c>
      <c r="DA168" s="2">
        <f t="shared" si="491"/>
        <v>45.354999999999997</v>
      </c>
      <c r="DB168" s="2">
        <f t="shared" si="492"/>
        <v>45.064999999999998</v>
      </c>
      <c r="DC168" s="2">
        <f t="shared" si="493"/>
        <v>43.581000000000003</v>
      </c>
      <c r="DD168" s="2">
        <f t="shared" si="494"/>
        <v>44.741999999999997</v>
      </c>
      <c r="DE168" s="2">
        <f t="shared" si="495"/>
        <v>42.628999999999998</v>
      </c>
      <c r="DF168" s="2">
        <f t="shared" si="496"/>
        <v>44.616999999999997</v>
      </c>
      <c r="DG168" s="2">
        <f t="shared" si="497"/>
        <v>47.817</v>
      </c>
      <c r="DH168" s="2">
        <f t="shared" si="498"/>
        <v>47.317</v>
      </c>
      <c r="DI168" s="2">
        <f t="shared" si="499"/>
        <v>47.786999999999999</v>
      </c>
      <c r="DK168" s="2">
        <f t="shared" si="500"/>
        <v>78.966699619155662</v>
      </c>
      <c r="DL168" s="2">
        <f t="shared" si="501"/>
        <v>98.471416443832211</v>
      </c>
      <c r="DM168" s="2">
        <f t="shared" si="501"/>
        <v>102.00638538205982</v>
      </c>
      <c r="DN168" s="2">
        <f t="shared" si="501"/>
        <v>116.1670114768952</v>
      </c>
      <c r="DO168" s="2">
        <f t="shared" si="501"/>
        <v>89.329236484445772</v>
      </c>
      <c r="DP168" s="2">
        <f t="shared" si="501"/>
        <v>91.960321655089118</v>
      </c>
      <c r="DQ168" s="2">
        <f t="shared" si="501"/>
        <v>81.376195215759836</v>
      </c>
      <c r="DR168" s="2">
        <f t="shared" si="501"/>
        <v>88.191187523452157</v>
      </c>
      <c r="DS168" s="2">
        <f t="shared" si="501"/>
        <v>99.889601742160266</v>
      </c>
      <c r="DT168" s="2">
        <f t="shared" si="501"/>
        <v>101.82427926829268</v>
      </c>
      <c r="DU168" s="2">
        <f t="shared" si="501"/>
        <v>87.460227579737335</v>
      </c>
      <c r="DV168" s="2">
        <f t="shared" si="501"/>
        <v>88.038176381757793</v>
      </c>
      <c r="DW168" s="2">
        <f t="shared" si="501"/>
        <v>91.389240883740882</v>
      </c>
      <c r="DX168" s="2">
        <f t="shared" si="501"/>
        <v>76.559660504201673</v>
      </c>
      <c r="DY168" s="2">
        <f t="shared" si="501"/>
        <v>69.833818181818174</v>
      </c>
      <c r="EA168" s="2">
        <f t="shared" si="440"/>
        <v>43.746638038725791</v>
      </c>
      <c r="EB168" s="2">
        <f t="shared" si="502"/>
        <v>43.855984178803162</v>
      </c>
      <c r="EC168" s="2">
        <f t="shared" si="503"/>
        <v>44.001120521639436</v>
      </c>
      <c r="ED168" s="2">
        <f t="shared" si="504"/>
        <v>44.700449206638702</v>
      </c>
      <c r="EE168" s="2">
        <f t="shared" si="505"/>
        <v>46.219803240779797</v>
      </c>
      <c r="EF168" s="2">
        <f t="shared" si="506"/>
        <v>47.556754065292715</v>
      </c>
      <c r="EG168" s="2">
        <f t="shared" si="507"/>
        <v>45.041084097101823</v>
      </c>
      <c r="EH168" s="2">
        <f t="shared" si="508"/>
        <v>43.376557761568947</v>
      </c>
      <c r="EI168" s="2">
        <f t="shared" si="509"/>
        <v>43.738153369711533</v>
      </c>
      <c r="EJ168" s="2">
        <f t="shared" si="510"/>
        <v>43.51004901108633</v>
      </c>
      <c r="EK168" s="2">
        <f t="shared" si="511"/>
        <v>43.041334625252127</v>
      </c>
      <c r="EL168" s="2">
        <f t="shared" si="512"/>
        <v>45.295408324490054</v>
      </c>
      <c r="EM168" s="2">
        <f t="shared" si="513"/>
        <v>47.39270154698859</v>
      </c>
      <c r="EN168" s="2">
        <f t="shared" si="514"/>
        <v>48.96366039338011</v>
      </c>
      <c r="EO168" s="2">
        <f t="shared" si="515"/>
        <v>49.606499549750716</v>
      </c>
      <c r="EQ168" s="2">
        <f t="shared" si="516"/>
        <v>44.346882353773594</v>
      </c>
      <c r="ER168" s="2">
        <f t="shared" si="517"/>
        <v>44.35796610413496</v>
      </c>
      <c r="ES168" s="2">
        <f t="shared" si="517"/>
        <v>45.110097835679916</v>
      </c>
      <c r="ET168" s="2">
        <f t="shared" si="517"/>
        <v>45.666552294369708</v>
      </c>
      <c r="EU168" s="2">
        <f t="shared" si="517"/>
        <v>46.594757483949664</v>
      </c>
      <c r="EV168" s="2">
        <f t="shared" si="517"/>
        <v>47.644012656983236</v>
      </c>
      <c r="EW168" s="2">
        <f t="shared" si="517"/>
        <v>45.823032711494221</v>
      </c>
      <c r="EX168" s="2">
        <f t="shared" si="517"/>
        <v>45.114238196076784</v>
      </c>
      <c r="EY168" s="2">
        <f t="shared" si="517"/>
        <v>44.272940922175579</v>
      </c>
      <c r="EZ168" s="2">
        <f t="shared" si="517"/>
        <v>44.335352301865711</v>
      </c>
      <c r="FA168" s="2">
        <f t="shared" si="517"/>
        <v>44.155858481829263</v>
      </c>
      <c r="FB168" s="2">
        <f t="shared" si="517"/>
        <v>45.434613181987508</v>
      </c>
      <c r="FC168" s="2">
        <f t="shared" si="517"/>
        <v>48.174492226904121</v>
      </c>
      <c r="FD168" s="2">
        <f t="shared" si="517"/>
        <v>49.072534755247645</v>
      </c>
      <c r="FE168" s="2">
        <f t="shared" si="517"/>
        <v>48.809844886307324</v>
      </c>
      <c r="FG168" s="2">
        <f t="shared" si="518"/>
        <v>0.99988510329981684</v>
      </c>
      <c r="FH168" s="2">
        <f t="shared" si="519"/>
        <v>0.99989009022864128</v>
      </c>
      <c r="FI168" s="2">
        <f t="shared" si="519"/>
        <v>0.99988052367960734</v>
      </c>
      <c r="FJ168" s="2">
        <f t="shared" si="519"/>
        <v>0.99988309090286487</v>
      </c>
      <c r="FK168" s="2">
        <f t="shared" si="519"/>
        <v>0.99987269348655516</v>
      </c>
      <c r="FL168" s="2">
        <f t="shared" si="519"/>
        <v>0.99987377614383799</v>
      </c>
      <c r="FM168" s="2">
        <f t="shared" si="519"/>
        <v>0.99985051044309825</v>
      </c>
      <c r="FN168" s="2">
        <f t="shared" si="519"/>
        <v>0.99985244606354762</v>
      </c>
      <c r="FO168" s="2">
        <f t="shared" si="519"/>
        <v>0.99986573446768867</v>
      </c>
      <c r="FP168" s="2">
        <f t="shared" si="519"/>
        <v>0.99985334122147651</v>
      </c>
      <c r="FQ168" s="2">
        <f t="shared" si="519"/>
        <v>0.99984521831237416</v>
      </c>
      <c r="FR168" s="2">
        <f t="shared" si="519"/>
        <v>0.99985870621203909</v>
      </c>
      <c r="FS168" s="2">
        <f t="shared" si="519"/>
        <v>0.99981206584493376</v>
      </c>
      <c r="FT168" s="2">
        <f t="shared" si="519"/>
        <v>0.99981873343306094</v>
      </c>
      <c r="FU168" s="2">
        <f t="shared" si="519"/>
        <v>0.99980105860187651</v>
      </c>
      <c r="FW168" s="2">
        <f t="shared" si="536"/>
        <v>0.10773921930230589</v>
      </c>
      <c r="FX168" s="2">
        <f t="shared" si="376"/>
        <v>0.19187404696839494</v>
      </c>
      <c r="FY168" s="2">
        <f t="shared" si="377"/>
        <v>0.17890499944891214</v>
      </c>
      <c r="FZ168" s="2">
        <f t="shared" si="378"/>
        <v>0.18191607308496008</v>
      </c>
      <c r="GA168" s="2">
        <f t="shared" si="379"/>
        <v>0.1905387030474498</v>
      </c>
      <c r="GB168" s="2">
        <f t="shared" si="380"/>
        <v>0.20879302288711593</v>
      </c>
      <c r="GC168" s="2">
        <f t="shared" si="381"/>
        <v>0.20600573053497764</v>
      </c>
      <c r="GD168" s="2">
        <f t="shared" si="382"/>
        <v>0.20857923393990899</v>
      </c>
      <c r="GE168" s="2">
        <f t="shared" si="383"/>
        <v>0.23809716875055736</v>
      </c>
      <c r="GF168" s="2">
        <f t="shared" si="384"/>
        <v>0.23448431344659224</v>
      </c>
      <c r="GG168" s="2">
        <f t="shared" si="385"/>
        <v>0.21428385515365603</v>
      </c>
      <c r="GH168" s="2">
        <f t="shared" si="386"/>
        <v>0.19467087699798336</v>
      </c>
      <c r="GI168" s="2">
        <f t="shared" si="387"/>
        <v>0.1616870329939343</v>
      </c>
      <c r="GJ168" s="2">
        <f t="shared" si="388"/>
        <v>0.13360634847033931</v>
      </c>
      <c r="GK168" s="2">
        <f t="shared" si="389"/>
        <v>0.11275347854680963</v>
      </c>
      <c r="GM168" s="86">
        <f t="shared" si="537"/>
        <v>1.9580001483542139E-146</v>
      </c>
      <c r="GN168" s="86">
        <f t="shared" si="390"/>
        <v>1.780954766272586E-164</v>
      </c>
      <c r="GO168" s="86">
        <f t="shared" si="391"/>
        <v>2.2742357803479068E-194</v>
      </c>
      <c r="GP168" s="86">
        <f t="shared" si="392"/>
        <v>1.7740230670397528E-264</v>
      </c>
      <c r="GQ168" s="86">
        <f t="shared" si="393"/>
        <v>7.3139534656093578E-254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1.0034950959674914E-295</v>
      </c>
      <c r="GY168" s="86">
        <f t="shared" si="401"/>
        <v>5.7942385320673744E-158</v>
      </c>
      <c r="GZ168" s="86">
        <f t="shared" si="402"/>
        <v>2.478882849347159E-168</v>
      </c>
      <c r="HA168" s="86">
        <f t="shared" si="403"/>
        <v>2.2534182053562236E-192</v>
      </c>
      <c r="HC168" s="86">
        <f t="shared" si="538"/>
        <v>1.1121643681382912E-60</v>
      </c>
      <c r="HD168" s="86">
        <f t="shared" si="404"/>
        <v>1.2984422698398978E-92</v>
      </c>
      <c r="HE168" s="86">
        <f t="shared" si="405"/>
        <v>8.8532051791125699E-109</v>
      </c>
      <c r="HF168" s="86">
        <f t="shared" si="406"/>
        <v>5.8904466699265721E-155</v>
      </c>
      <c r="HG168" s="86">
        <f t="shared" si="407"/>
        <v>8.5359619982355024E-128</v>
      </c>
      <c r="HH168" s="86">
        <f t="shared" si="408"/>
        <v>2.7936111630095101E-170</v>
      </c>
      <c r="HI168" s="86">
        <f t="shared" si="409"/>
        <v>2.5203152289910681E-165</v>
      </c>
      <c r="HJ168" s="86">
        <f t="shared" si="410"/>
        <v>6.0345791529534911E-90</v>
      </c>
      <c r="HK168" s="86">
        <f t="shared" si="411"/>
        <v>1.3868662411636028E-236</v>
      </c>
      <c r="HL168" s="86">
        <f t="shared" si="412"/>
        <v>7.0743916368107814E-116</v>
      </c>
      <c r="HM168" s="86">
        <f t="shared" si="413"/>
        <v>3.8850892933474997E-191</v>
      </c>
      <c r="HN168" s="86">
        <f t="shared" si="414"/>
        <v>3.3769363773232301E-141</v>
      </c>
      <c r="HO168" s="86">
        <f t="shared" si="415"/>
        <v>2.840278141203131E-66</v>
      </c>
      <c r="HP168" s="86">
        <f t="shared" si="416"/>
        <v>2.1236823037985459E-94</v>
      </c>
      <c r="HQ168" s="86">
        <f t="shared" si="417"/>
        <v>5.98042281011314E-95</v>
      </c>
      <c r="HS168" s="86">
        <f t="shared" si="539"/>
        <v>4.9522381875706416E-3</v>
      </c>
      <c r="HT168" s="86">
        <f t="shared" si="418"/>
        <v>1.1080977328302584E-3</v>
      </c>
      <c r="HU168" s="86">
        <f t="shared" si="419"/>
        <v>6.2361180996178497E-4</v>
      </c>
      <c r="HV168" s="86">
        <f t="shared" si="420"/>
        <v>4.4588395022215579E-4</v>
      </c>
      <c r="HW168" s="86">
        <f t="shared" si="421"/>
        <v>5.682066152400957E-5</v>
      </c>
      <c r="HX168" s="86">
        <f t="shared" si="422"/>
        <v>6.831536924592313E-5</v>
      </c>
      <c r="HY168" s="86">
        <f t="shared" si="423"/>
        <v>1.8069569878321083E-5</v>
      </c>
      <c r="HZ168" s="86">
        <f t="shared" si="424"/>
        <v>3.732663250591002E-7</v>
      </c>
      <c r="IA168" s="86">
        <f t="shared" si="425"/>
        <v>3.2963141060110032E-6</v>
      </c>
      <c r="IB168" s="86">
        <f t="shared" si="426"/>
        <v>9.7872904467643178E-7</v>
      </c>
      <c r="IC168" s="86">
        <f t="shared" si="427"/>
        <v>2.7604787374195794E-6</v>
      </c>
      <c r="ID168" s="86">
        <f t="shared" si="428"/>
        <v>5.1099468294358234E-5</v>
      </c>
      <c r="IE168" s="86">
        <f t="shared" si="429"/>
        <v>4.3785438435774355E-5</v>
      </c>
      <c r="IF168" s="86">
        <f t="shared" si="430"/>
        <v>5.8389248948390341E-4</v>
      </c>
      <c r="IG168" s="86">
        <f t="shared" si="431"/>
        <v>5.7942266953939954E-3</v>
      </c>
      <c r="II168" s="86">
        <f t="shared" si="540"/>
        <v>3.5811288786492394E-7</v>
      </c>
      <c r="IJ168" s="86">
        <f t="shared" si="541"/>
        <v>1.1401978843710741E-3</v>
      </c>
      <c r="IK168" s="86">
        <f t="shared" si="542"/>
        <v>3.1007586033963589E-4</v>
      </c>
      <c r="IL168" s="86">
        <f t="shared" si="543"/>
        <v>3.2375675140863076E-4</v>
      </c>
      <c r="IM168" s="86">
        <f t="shared" si="544"/>
        <v>2.1429414789842047E-4</v>
      </c>
      <c r="IN168" s="86">
        <f t="shared" si="545"/>
        <v>7.5400804423018909E-4</v>
      </c>
      <c r="IO168" s="86">
        <f t="shared" si="546"/>
        <v>2.0016656491837312E-4</v>
      </c>
      <c r="IP168" s="86">
        <f t="shared" si="547"/>
        <v>2.0335910904524879E-5</v>
      </c>
      <c r="IQ168" s="86">
        <f t="shared" si="548"/>
        <v>1.7494116978988695E-3</v>
      </c>
      <c r="IR168" s="86">
        <f t="shared" si="549"/>
        <v>7.2346033953366734E-4</v>
      </c>
      <c r="IS168" s="86">
        <f t="shared" si="550"/>
        <v>1.562732838484359E-4</v>
      </c>
      <c r="IT168" s="86">
        <f t="shared" si="551"/>
        <v>1.3657258964318492E-4</v>
      </c>
      <c r="IU168" s="86">
        <f t="shared" si="552"/>
        <v>3.8747984814267296E-7</v>
      </c>
      <c r="IV168" s="86">
        <f t="shared" si="553"/>
        <v>1.4048834731903492E-6</v>
      </c>
      <c r="IW168" s="86">
        <f t="shared" si="554"/>
        <v>4.1870811420712461E-7</v>
      </c>
      <c r="IY168" s="86">
        <f t="shared" si="555"/>
        <v>4.9525963004585062E-3</v>
      </c>
      <c r="IZ168" s="86">
        <f t="shared" si="556"/>
        <v>2.2482956172013326E-3</v>
      </c>
      <c r="JA168" s="86">
        <f t="shared" si="557"/>
        <v>9.3368767030142081E-4</v>
      </c>
      <c r="JB168" s="86">
        <f t="shared" si="558"/>
        <v>7.6964070163078649E-4</v>
      </c>
      <c r="JC168" s="86">
        <f t="shared" si="559"/>
        <v>2.7111480942243005E-4</v>
      </c>
      <c r="JD168" s="86">
        <f t="shared" si="560"/>
        <v>8.223234134761122E-4</v>
      </c>
      <c r="JE168" s="86">
        <f t="shared" si="561"/>
        <v>2.1823613479669419E-4</v>
      </c>
      <c r="JF168" s="86">
        <f t="shared" si="562"/>
        <v>2.0709177229583979E-5</v>
      </c>
      <c r="JG168" s="86">
        <f t="shared" si="563"/>
        <v>1.7527080120048806E-3</v>
      </c>
      <c r="JH168" s="86">
        <f t="shared" si="564"/>
        <v>7.2443906857834375E-4</v>
      </c>
      <c r="JI168" s="86">
        <f t="shared" si="565"/>
        <v>1.5903376258585549E-4</v>
      </c>
      <c r="JJ168" s="86">
        <f t="shared" si="566"/>
        <v>1.8767205793754317E-4</v>
      </c>
      <c r="JK168" s="86">
        <f t="shared" si="567"/>
        <v>4.4172918283917029E-5</v>
      </c>
      <c r="JL168" s="86">
        <f t="shared" si="568"/>
        <v>5.8529737295709373E-4</v>
      </c>
      <c r="JM168" s="86">
        <f t="shared" si="569"/>
        <v>5.7946454035082027E-3</v>
      </c>
    </row>
    <row r="169" spans="2:273" x14ac:dyDescent="0.25">
      <c r="B169" s="2">
        <v>142</v>
      </c>
      <c r="C169" s="37">
        <v>42.8</v>
      </c>
      <c r="D169" s="37">
        <v>43.597000000000001</v>
      </c>
      <c r="E169" s="37">
        <v>44.5</v>
      </c>
      <c r="F169" s="37">
        <v>45.951999999999998</v>
      </c>
      <c r="G169" s="37">
        <v>45.548000000000002</v>
      </c>
      <c r="H169" s="37">
        <v>46.402999999999999</v>
      </c>
      <c r="I169" s="37">
        <v>44.305999999999997</v>
      </c>
      <c r="J169" s="37">
        <v>43.628999999999998</v>
      </c>
      <c r="K169" s="37">
        <v>42.758000000000003</v>
      </c>
      <c r="L169" s="37">
        <v>44.515999999999998</v>
      </c>
      <c r="M169" s="37">
        <v>43.5</v>
      </c>
      <c r="N169" s="37">
        <v>44.8</v>
      </c>
      <c r="O169" s="37">
        <v>46.116999999999997</v>
      </c>
      <c r="P169" s="37">
        <v>48.533000000000001</v>
      </c>
      <c r="Q169" s="37">
        <v>46.917999999999999</v>
      </c>
      <c r="S169" s="4">
        <f t="shared" si="441"/>
        <v>43.683528171174757</v>
      </c>
      <c r="T169" s="4">
        <f t="shared" si="442"/>
        <v>43.828344279849588</v>
      </c>
      <c r="U169" s="4">
        <f t="shared" si="443"/>
        <v>44.07618537004182</v>
      </c>
      <c r="V169" s="4">
        <f t="shared" si="444"/>
        <v>44.751390068865263</v>
      </c>
      <c r="W169" s="4">
        <f t="shared" si="445"/>
        <v>46.158755783231712</v>
      </c>
      <c r="X169" s="4">
        <f t="shared" si="446"/>
        <v>47.493937899038436</v>
      </c>
      <c r="Y169" s="4">
        <f t="shared" si="447"/>
        <v>45.07678659439874</v>
      </c>
      <c r="Z169" s="4">
        <f t="shared" si="448"/>
        <v>43.563948888392801</v>
      </c>
      <c r="AA169" s="4">
        <f t="shared" si="449"/>
        <v>43.947052531350373</v>
      </c>
      <c r="AB169" s="4">
        <f t="shared" si="450"/>
        <v>43.684561161959209</v>
      </c>
      <c r="AC169" s="4">
        <f t="shared" si="451"/>
        <v>43.15862190398289</v>
      </c>
      <c r="AD169" s="4">
        <f t="shared" si="452"/>
        <v>45.210625101401916</v>
      </c>
      <c r="AE169" s="4">
        <f t="shared" si="453"/>
        <v>47.362455312467361</v>
      </c>
      <c r="AF169" s="4">
        <f t="shared" si="454"/>
        <v>48.832568027504337</v>
      </c>
      <c r="AG169" s="4">
        <f t="shared" si="455"/>
        <v>49.446140496649392</v>
      </c>
      <c r="AI169" s="4">
        <f t="shared" si="456"/>
        <v>-0.88352817117475979</v>
      </c>
      <c r="AJ169" s="4">
        <f t="shared" si="457"/>
        <v>-0.23134427984958705</v>
      </c>
      <c r="AK169" s="4">
        <f t="shared" si="458"/>
        <v>0.42381462995817998</v>
      </c>
      <c r="AL169" s="4">
        <f t="shared" si="459"/>
        <v>1.2006099311347356</v>
      </c>
      <c r="AM169" s="4">
        <f t="shared" si="460"/>
        <v>-0.61075578323170987</v>
      </c>
      <c r="AN169" s="4">
        <f t="shared" si="461"/>
        <v>-1.0909378990384369</v>
      </c>
      <c r="AO169" s="4">
        <f t="shared" si="462"/>
        <v>-0.77078659439874286</v>
      </c>
      <c r="AP169" s="4">
        <f t="shared" si="463"/>
        <v>6.5051111607196788E-2</v>
      </c>
      <c r="AQ169" s="4">
        <f t="shared" si="464"/>
        <v>-1.1890525313503701</v>
      </c>
      <c r="AR169" s="4">
        <f t="shared" si="465"/>
        <v>0.83143883804078911</v>
      </c>
      <c r="AS169" s="4">
        <f t="shared" si="466"/>
        <v>0.34137809601710956</v>
      </c>
      <c r="AT169" s="4">
        <f t="shared" si="467"/>
        <v>-0.41062510140191932</v>
      </c>
      <c r="AU169" s="4">
        <f t="shared" si="468"/>
        <v>-1.2454553124673637</v>
      </c>
      <c r="AV169" s="4">
        <f t="shared" si="469"/>
        <v>-0.29956802750433553</v>
      </c>
      <c r="AW169" s="4">
        <f t="shared" si="469"/>
        <v>-2.5281404966493923</v>
      </c>
      <c r="AY169" s="2">
        <f t="shared" si="520"/>
        <v>43.683528171174757</v>
      </c>
      <c r="AZ169" s="2">
        <f t="shared" si="359"/>
        <v>43.806122168229408</v>
      </c>
      <c r="BA169" s="2">
        <f t="shared" si="360"/>
        <v>44.055810176717763</v>
      </c>
      <c r="BB169" s="2">
        <f t="shared" si="361"/>
        <v>44.73015384303423</v>
      </c>
      <c r="BC169" s="2">
        <f t="shared" si="362"/>
        <v>46.138513580364979</v>
      </c>
      <c r="BD169" s="2">
        <f t="shared" si="363"/>
        <v>47.430509332531486</v>
      </c>
      <c r="BE169" s="2">
        <f t="shared" si="364"/>
        <v>45.048788614880984</v>
      </c>
      <c r="BF169" s="2">
        <f t="shared" si="365"/>
        <v>43.557577014650789</v>
      </c>
      <c r="BG169" s="2">
        <f t="shared" si="366"/>
        <v>43.719058491313447</v>
      </c>
      <c r="BH169" s="2">
        <f t="shared" si="367"/>
        <v>43.559939943239662</v>
      </c>
      <c r="BI169" s="2">
        <f t="shared" si="368"/>
        <v>43.120033858137617</v>
      </c>
      <c r="BJ169" s="2">
        <f t="shared" si="369"/>
        <v>45.175320642284397</v>
      </c>
      <c r="BK169" s="2">
        <f t="shared" si="370"/>
        <v>47.362194099439137</v>
      </c>
      <c r="BL169" s="2">
        <f t="shared" si="371"/>
        <v>48.831224191333632</v>
      </c>
      <c r="BM169" s="2">
        <f t="shared" si="372"/>
        <v>49.402138242792596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42.8</v>
      </c>
      <c r="CF169" s="2">
        <f t="shared" si="522"/>
        <v>43.597000000000001</v>
      </c>
      <c r="CG169" s="2">
        <f t="shared" si="523"/>
        <v>44.5</v>
      </c>
      <c r="CH169" s="2">
        <f t="shared" si="524"/>
        <v>45.951999999999998</v>
      </c>
      <c r="CI169" s="2">
        <f t="shared" si="525"/>
        <v>45.548000000000002</v>
      </c>
      <c r="CJ169" s="2">
        <f t="shared" si="526"/>
        <v>46.402999999999999</v>
      </c>
      <c r="CK169" s="2">
        <f t="shared" si="527"/>
        <v>44.305999999999997</v>
      </c>
      <c r="CL169" s="2">
        <f t="shared" si="528"/>
        <v>43.628999999999998</v>
      </c>
      <c r="CM169" s="2">
        <f t="shared" si="529"/>
        <v>42.758000000000003</v>
      </c>
      <c r="CN169" s="2">
        <f t="shared" si="530"/>
        <v>44.515999999999998</v>
      </c>
      <c r="CO169" s="2">
        <f t="shared" si="531"/>
        <v>43.5</v>
      </c>
      <c r="CP169" s="2">
        <f t="shared" si="532"/>
        <v>44.8</v>
      </c>
      <c r="CQ169" s="2">
        <f t="shared" si="533"/>
        <v>46.116999999999997</v>
      </c>
      <c r="CR169" s="2">
        <f t="shared" si="534"/>
        <v>48.533000000000001</v>
      </c>
      <c r="CS169" s="2">
        <f t="shared" si="535"/>
        <v>46.917999999999999</v>
      </c>
      <c r="CU169" s="2">
        <f t="shared" si="485"/>
        <v>42.8</v>
      </c>
      <c r="CV169" s="2">
        <f t="shared" si="486"/>
        <v>43.597000000000001</v>
      </c>
      <c r="CW169" s="2">
        <f t="shared" si="487"/>
        <v>44.5</v>
      </c>
      <c r="CX169" s="2">
        <f t="shared" si="488"/>
        <v>45.951999999999998</v>
      </c>
      <c r="CY169" s="2">
        <f t="shared" si="489"/>
        <v>45.548000000000002</v>
      </c>
      <c r="CZ169" s="2">
        <f t="shared" si="490"/>
        <v>46.402999999999999</v>
      </c>
      <c r="DA169" s="2">
        <f t="shared" si="491"/>
        <v>44.305999999999997</v>
      </c>
      <c r="DB169" s="2">
        <f t="shared" si="492"/>
        <v>43.628999999999998</v>
      </c>
      <c r="DC169" s="2">
        <f t="shared" si="493"/>
        <v>42.758000000000003</v>
      </c>
      <c r="DD169" s="2">
        <f t="shared" si="494"/>
        <v>44.515999999999998</v>
      </c>
      <c r="DE169" s="2">
        <f t="shared" si="495"/>
        <v>43.5</v>
      </c>
      <c r="DF169" s="2">
        <f t="shared" si="496"/>
        <v>44.8</v>
      </c>
      <c r="DG169" s="2">
        <f t="shared" si="497"/>
        <v>46.116999999999997</v>
      </c>
      <c r="DH169" s="2">
        <f t="shared" si="498"/>
        <v>48.533000000000001</v>
      </c>
      <c r="DI169" s="2">
        <f t="shared" si="499"/>
        <v>46.917999999999999</v>
      </c>
      <c r="DK169" s="2">
        <f t="shared" si="500"/>
        <v>79.103660967506684</v>
      </c>
      <c r="DL169" s="2">
        <f t="shared" si="501"/>
        <v>98.748206898414495</v>
      </c>
      <c r="DM169" s="2">
        <f t="shared" si="501"/>
        <v>102.31184053156147</v>
      </c>
      <c r="DN169" s="2">
        <f t="shared" si="501"/>
        <v>116.57666777408637</v>
      </c>
      <c r="DO169" s="2">
        <f t="shared" si="501"/>
        <v>89.518370431893672</v>
      </c>
      <c r="DP169" s="2">
        <f t="shared" si="501"/>
        <v>92.153617940199354</v>
      </c>
      <c r="DQ169" s="2">
        <f t="shared" si="501"/>
        <v>81.508446247654774</v>
      </c>
      <c r="DR169" s="2">
        <f t="shared" si="501"/>
        <v>88.381603939962474</v>
      </c>
      <c r="DS169" s="2">
        <f t="shared" si="501"/>
        <v>100.16275731707316</v>
      </c>
      <c r="DT169" s="2">
        <f t="shared" si="501"/>
        <v>102.13121707317073</v>
      </c>
      <c r="DU169" s="2">
        <f t="shared" si="501"/>
        <v>87.661932363977485</v>
      </c>
      <c r="DV169" s="2">
        <f t="shared" si="501"/>
        <v>88.244123678646957</v>
      </c>
      <c r="DW169" s="2">
        <f t="shared" si="501"/>
        <v>91.614563921063919</v>
      </c>
      <c r="DX169" s="2">
        <f t="shared" si="501"/>
        <v>76.679972268907562</v>
      </c>
      <c r="DY169" s="2">
        <f t="shared" si="501"/>
        <v>69.930727272727268</v>
      </c>
      <c r="EA169" s="2">
        <f t="shared" si="440"/>
        <v>43.606978450968143</v>
      </c>
      <c r="EB169" s="2">
        <f t="shared" si="502"/>
        <v>43.693225228550816</v>
      </c>
      <c r="EC169" s="2">
        <f t="shared" si="503"/>
        <v>43.828082258526798</v>
      </c>
      <c r="ED169" s="2">
        <f t="shared" si="504"/>
        <v>44.527034575962062</v>
      </c>
      <c r="EE169" s="2">
        <f t="shared" si="505"/>
        <v>46.053742442400193</v>
      </c>
      <c r="EF169" s="2">
        <f t="shared" si="506"/>
        <v>47.404969556811956</v>
      </c>
      <c r="EG169" s="2">
        <f t="shared" si="507"/>
        <v>44.864958230121388</v>
      </c>
      <c r="EH169" s="2">
        <f t="shared" si="508"/>
        <v>43.150563799521791</v>
      </c>
      <c r="EI169" s="2">
        <f t="shared" si="509"/>
        <v>43.571201053521563</v>
      </c>
      <c r="EJ169" s="2">
        <f t="shared" si="510"/>
        <v>43.337732894909479</v>
      </c>
      <c r="EK169" s="2">
        <f t="shared" si="511"/>
        <v>42.849265099301007</v>
      </c>
      <c r="EL169" s="2">
        <f t="shared" si="512"/>
        <v>45.139444051409043</v>
      </c>
      <c r="EM169" s="2">
        <f t="shared" si="513"/>
        <v>47.213205168133911</v>
      </c>
      <c r="EN169" s="2">
        <f t="shared" si="514"/>
        <v>48.810140048522648</v>
      </c>
      <c r="EO169" s="2">
        <f t="shared" si="515"/>
        <v>49.498562291805463</v>
      </c>
      <c r="EQ169" s="2">
        <f t="shared" si="516"/>
        <v>44.229892308442203</v>
      </c>
      <c r="ER169" s="2">
        <f t="shared" si="517"/>
        <v>44.213060846239436</v>
      </c>
      <c r="ES169" s="2">
        <f t="shared" si="517"/>
        <v>44.975970193614849</v>
      </c>
      <c r="ET169" s="2">
        <f t="shared" si="517"/>
        <v>45.524027470577892</v>
      </c>
      <c r="EU169" s="2">
        <f t="shared" si="517"/>
        <v>46.442358145099448</v>
      </c>
      <c r="EV169" s="2">
        <f t="shared" si="517"/>
        <v>47.49582017430167</v>
      </c>
      <c r="EW169" s="2">
        <f t="shared" si="517"/>
        <v>45.672414383870859</v>
      </c>
      <c r="EX169" s="2">
        <f t="shared" si="517"/>
        <v>44.938887902240367</v>
      </c>
      <c r="EY169" s="2">
        <f t="shared" si="517"/>
        <v>44.123412382615541</v>
      </c>
      <c r="EZ169" s="2">
        <f t="shared" si="517"/>
        <v>44.190265560094176</v>
      </c>
      <c r="FA169" s="2">
        <f t="shared" si="517"/>
        <v>43.9980249020673</v>
      </c>
      <c r="FB169" s="2">
        <f t="shared" si="517"/>
        <v>45.2841671182209</v>
      </c>
      <c r="FC169" s="2">
        <f t="shared" si="517"/>
        <v>48.023103613611099</v>
      </c>
      <c r="FD169" s="2">
        <f t="shared" si="517"/>
        <v>48.924061559105411</v>
      </c>
      <c r="FE169" s="2">
        <f t="shared" si="517"/>
        <v>48.679836296549226</v>
      </c>
      <c r="FG169" s="2">
        <f t="shared" si="518"/>
        <v>0.99989521190465425</v>
      </c>
      <c r="FH169" s="2">
        <f t="shared" si="519"/>
        <v>0.99989976012776305</v>
      </c>
      <c r="FI169" s="2">
        <f t="shared" si="519"/>
        <v>0.99989103515524935</v>
      </c>
      <c r="FJ169" s="2">
        <f t="shared" si="519"/>
        <v>0.99989337653938626</v>
      </c>
      <c r="FK169" s="2">
        <f t="shared" si="519"/>
        <v>0.99988389377924303</v>
      </c>
      <c r="FL169" s="2">
        <f t="shared" si="519"/>
        <v>0.99988488119644736</v>
      </c>
      <c r="FM169" s="2">
        <f t="shared" si="519"/>
        <v>0.99986366211041999</v>
      </c>
      <c r="FN169" s="2">
        <f t="shared" si="519"/>
        <v>0.9998654274633908</v>
      </c>
      <c r="FO169" s="2">
        <f t="shared" si="519"/>
        <v>0.9998775469325305</v>
      </c>
      <c r="FP169" s="2">
        <f t="shared" si="519"/>
        <v>0.99986624387825973</v>
      </c>
      <c r="FQ169" s="2">
        <f t="shared" si="519"/>
        <v>0.99985883550061638</v>
      </c>
      <c r="FR169" s="2">
        <f t="shared" si="519"/>
        <v>0.99987113693177887</v>
      </c>
      <c r="FS169" s="2">
        <f t="shared" si="519"/>
        <v>0.99982859917918154</v>
      </c>
      <c r="FT169" s="2">
        <f t="shared" si="519"/>
        <v>0.99983468028937317</v>
      </c>
      <c r="FU169" s="2">
        <f t="shared" si="519"/>
        <v>0.99981856011246639</v>
      </c>
      <c r="FW169" s="2">
        <f t="shared" si="536"/>
        <v>0.11691839823556431</v>
      </c>
      <c r="FX169" s="2">
        <f t="shared" si="376"/>
        <v>0.20656190475643599</v>
      </c>
      <c r="FY169" s="2">
        <f t="shared" si="377"/>
        <v>0.19283698154152637</v>
      </c>
      <c r="FZ169" s="2">
        <f t="shared" si="378"/>
        <v>0.19602655836372948</v>
      </c>
      <c r="GA169" s="2">
        <f t="shared" si="379"/>
        <v>0.20515029042462493</v>
      </c>
      <c r="GB169" s="2">
        <f t="shared" si="380"/>
        <v>0.22441635973845511</v>
      </c>
      <c r="GC169" s="2">
        <f t="shared" si="381"/>
        <v>0.22147888539335819</v>
      </c>
      <c r="GD169" s="2">
        <f t="shared" si="382"/>
        <v>0.22419110647468443</v>
      </c>
      <c r="GE169" s="2">
        <f t="shared" si="383"/>
        <v>0.25520597044934007</v>
      </c>
      <c r="GF169" s="2">
        <f t="shared" si="384"/>
        <v>0.25141917565876304</v>
      </c>
      <c r="GG169" s="2">
        <f t="shared" si="385"/>
        <v>0.23019851535486288</v>
      </c>
      <c r="GH169" s="2">
        <f t="shared" si="386"/>
        <v>0.20951732347765864</v>
      </c>
      <c r="GI169" s="2">
        <f t="shared" si="387"/>
        <v>0.1745632464897714</v>
      </c>
      <c r="GJ169" s="2">
        <f t="shared" si="388"/>
        <v>0.14463212547665658</v>
      </c>
      <c r="GK169" s="2">
        <f t="shared" si="389"/>
        <v>0.12230130630912331</v>
      </c>
      <c r="GM169" s="86">
        <f t="shared" si="537"/>
        <v>3.2050999216625633E-150</v>
      </c>
      <c r="GN169" s="86">
        <f t="shared" si="390"/>
        <v>9.3304907984941079E-169</v>
      </c>
      <c r="GO169" s="86">
        <f t="shared" si="391"/>
        <v>1.9115250137875313E-199</v>
      </c>
      <c r="GP169" s="86">
        <f t="shared" si="392"/>
        <v>2.2775157060032919E-271</v>
      </c>
      <c r="GQ169" s="86">
        <f t="shared" si="393"/>
        <v>1.8643685431620403E-260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1.9393844482239601E-303</v>
      </c>
      <c r="GY169" s="86">
        <f t="shared" si="401"/>
        <v>4.7454680843652391E-162</v>
      </c>
      <c r="GZ169" s="86">
        <f t="shared" si="402"/>
        <v>1.1102447320238252E-172</v>
      </c>
      <c r="HA169" s="86">
        <f t="shared" si="403"/>
        <v>2.3973295790810609E-197</v>
      </c>
      <c r="HC169" s="86">
        <f t="shared" si="538"/>
        <v>6.1167900490064991E-63</v>
      </c>
      <c r="HD169" s="86">
        <f t="shared" si="404"/>
        <v>3.8615227157310614E-96</v>
      </c>
      <c r="HE169" s="86">
        <f t="shared" si="405"/>
        <v>6.1282115869636872E-113</v>
      </c>
      <c r="HF169" s="86">
        <f t="shared" si="406"/>
        <v>8.2367461640230607E-161</v>
      </c>
      <c r="HG169" s="86">
        <f t="shared" si="407"/>
        <v>1.4610130941585156E-132</v>
      </c>
      <c r="HH169" s="86">
        <f t="shared" si="408"/>
        <v>1.1020051762972002E-176</v>
      </c>
      <c r="HI169" s="86">
        <f t="shared" si="409"/>
        <v>1.8503210966100272E-171</v>
      </c>
      <c r="HJ169" s="86">
        <f t="shared" si="410"/>
        <v>3.2317494350439318E-93</v>
      </c>
      <c r="HK169" s="86">
        <f t="shared" si="411"/>
        <v>3.6828081915668387E-245</v>
      </c>
      <c r="HL169" s="86">
        <f t="shared" si="412"/>
        <v>4.7592899924035137E-120</v>
      </c>
      <c r="HM169" s="86">
        <f t="shared" si="413"/>
        <v>3.672910383080638E-198</v>
      </c>
      <c r="HN169" s="86">
        <f t="shared" si="414"/>
        <v>1.9339784659754292E-146</v>
      </c>
      <c r="HO169" s="86">
        <f t="shared" si="415"/>
        <v>9.4292381218225709E-69</v>
      </c>
      <c r="HP169" s="86">
        <f t="shared" si="416"/>
        <v>5.7523206362742537E-98</v>
      </c>
      <c r="HQ169" s="86">
        <f t="shared" si="417"/>
        <v>1.5745242452925793E-98</v>
      </c>
      <c r="HS169" s="86">
        <f t="shared" si="539"/>
        <v>2.3238330227031735E-3</v>
      </c>
      <c r="HT169" s="86">
        <f t="shared" si="418"/>
        <v>4.9502029646477156E-4</v>
      </c>
      <c r="HU169" s="86">
        <f t="shared" si="419"/>
        <v>2.5878768536278396E-4</v>
      </c>
      <c r="HV169" s="86">
        <f t="shared" si="420"/>
        <v>1.7963117011542094E-4</v>
      </c>
      <c r="HW169" s="86">
        <f t="shared" si="421"/>
        <v>1.8945391870465177E-5</v>
      </c>
      <c r="HX169" s="86">
        <f t="shared" si="422"/>
        <v>2.3321524455205175E-5</v>
      </c>
      <c r="HY169" s="86">
        <f t="shared" si="423"/>
        <v>5.1582608261535614E-6</v>
      </c>
      <c r="HZ169" s="86">
        <f t="shared" si="424"/>
        <v>6.8140882545278423E-8</v>
      </c>
      <c r="IA169" s="86">
        <f t="shared" si="425"/>
        <v>8.844373417775901E-7</v>
      </c>
      <c r="IB169" s="86">
        <f t="shared" si="426"/>
        <v>2.2604612708080029E-7</v>
      </c>
      <c r="IC169" s="86">
        <f t="shared" si="427"/>
        <v>6.5677261948634143E-7</v>
      </c>
      <c r="ID169" s="86">
        <f t="shared" si="428"/>
        <v>1.6005288312594539E-5</v>
      </c>
      <c r="IE169" s="86">
        <f t="shared" si="429"/>
        <v>1.1364961256059883E-5</v>
      </c>
      <c r="IF169" s="86">
        <f t="shared" si="430"/>
        <v>1.8173797885941983E-4</v>
      </c>
      <c r="IG169" s="86">
        <f t="shared" si="431"/>
        <v>2.1721253292494337E-3</v>
      </c>
      <c r="II169" s="86">
        <f t="shared" si="540"/>
        <v>1.126096354185402E-6</v>
      </c>
      <c r="IJ169" s="86">
        <f t="shared" si="541"/>
        <v>2.3260316562544992E-3</v>
      </c>
      <c r="IK169" s="86">
        <f t="shared" si="542"/>
        <v>7.0213693237714523E-4</v>
      </c>
      <c r="IL169" s="86">
        <f t="shared" si="543"/>
        <v>7.3747190448231832E-4</v>
      </c>
      <c r="IM169" s="86">
        <f t="shared" si="544"/>
        <v>5.2852936451929693E-4</v>
      </c>
      <c r="IN169" s="86">
        <f t="shared" si="545"/>
        <v>1.7111254329586008E-3</v>
      </c>
      <c r="IO169" s="86">
        <f t="shared" si="546"/>
        <v>5.303356328393334E-4</v>
      </c>
      <c r="IP169" s="86">
        <f t="shared" si="547"/>
        <v>7.2825952104252895E-5</v>
      </c>
      <c r="IQ169" s="86">
        <f t="shared" si="548"/>
        <v>3.9505314090915213E-3</v>
      </c>
      <c r="IR169" s="86">
        <f t="shared" si="549"/>
        <v>1.824367742403102E-3</v>
      </c>
      <c r="IS169" s="86">
        <f t="shared" si="550"/>
        <v>4.43285177025492E-4</v>
      </c>
      <c r="IT169" s="86">
        <f t="shared" si="551"/>
        <v>3.6124324985001407E-4</v>
      </c>
      <c r="IU169" s="86">
        <f t="shared" si="552"/>
        <v>1.6596490896596653E-6</v>
      </c>
      <c r="IV169" s="86">
        <f t="shared" si="553"/>
        <v>4.5046417636635258E-6</v>
      </c>
      <c r="IW169" s="86">
        <f t="shared" si="554"/>
        <v>1.3359886774772873E-6</v>
      </c>
      <c r="IY169" s="86">
        <f t="shared" si="555"/>
        <v>2.3249591190573587E-3</v>
      </c>
      <c r="IZ169" s="86">
        <f t="shared" si="556"/>
        <v>2.8210519527192709E-3</v>
      </c>
      <c r="JA169" s="86">
        <f t="shared" si="557"/>
        <v>9.6092461773992924E-4</v>
      </c>
      <c r="JB169" s="86">
        <f t="shared" si="558"/>
        <v>9.1710307459773929E-4</v>
      </c>
      <c r="JC169" s="86">
        <f t="shared" si="559"/>
        <v>5.4747475638976207E-4</v>
      </c>
      <c r="JD169" s="86">
        <f t="shared" si="560"/>
        <v>1.734446957413806E-3</v>
      </c>
      <c r="JE169" s="86">
        <f t="shared" si="561"/>
        <v>5.3549389366548694E-4</v>
      </c>
      <c r="JF169" s="86">
        <f t="shared" si="562"/>
        <v>7.2894092986798176E-5</v>
      </c>
      <c r="JG169" s="86">
        <f t="shared" si="563"/>
        <v>3.9514158464332991E-3</v>
      </c>
      <c r="JH169" s="86">
        <f t="shared" si="564"/>
        <v>1.8245937885301828E-3</v>
      </c>
      <c r="JI169" s="86">
        <f t="shared" si="565"/>
        <v>4.4394194964497832E-4</v>
      </c>
      <c r="JJ169" s="86">
        <f t="shared" si="566"/>
        <v>3.7724853816260861E-4</v>
      </c>
      <c r="JK169" s="86">
        <f t="shared" si="567"/>
        <v>1.3024610345719548E-5</v>
      </c>
      <c r="JL169" s="86">
        <f t="shared" si="568"/>
        <v>1.8624262062308334E-4</v>
      </c>
      <c r="JM169" s="86">
        <f t="shared" si="569"/>
        <v>2.1734613179269112E-3</v>
      </c>
    </row>
    <row r="170" spans="2:273" x14ac:dyDescent="0.25">
      <c r="B170" s="2">
        <v>143</v>
      </c>
      <c r="C170" s="37">
        <v>44.48</v>
      </c>
      <c r="D170" s="37">
        <v>43.451999999999998</v>
      </c>
      <c r="E170" s="37">
        <v>43.21</v>
      </c>
      <c r="F170" s="37">
        <v>44.064999999999998</v>
      </c>
      <c r="G170" s="37">
        <v>44.451999999999998</v>
      </c>
      <c r="H170" s="37">
        <v>47.484000000000002</v>
      </c>
      <c r="I170" s="37">
        <v>43.725999999999999</v>
      </c>
      <c r="J170" s="37">
        <v>39.5</v>
      </c>
      <c r="K170" s="37">
        <v>44.484000000000002</v>
      </c>
      <c r="L170" s="37">
        <v>44.823</v>
      </c>
      <c r="M170" s="37">
        <v>45.274000000000001</v>
      </c>
      <c r="N170" s="37">
        <v>45</v>
      </c>
      <c r="O170" s="37">
        <v>45.482999999999997</v>
      </c>
      <c r="P170" s="37">
        <v>48.5</v>
      </c>
      <c r="Q170" s="37">
        <v>47.066000000000003</v>
      </c>
      <c r="S170" s="4">
        <f t="shared" si="441"/>
        <v>43.552577322942945</v>
      </c>
      <c r="T170" s="4">
        <f t="shared" si="442"/>
        <v>43.695919798675362</v>
      </c>
      <c r="U170" s="4">
        <f t="shared" si="443"/>
        <v>43.948885965360631</v>
      </c>
      <c r="V170" s="4">
        <f t="shared" si="444"/>
        <v>44.621092060843388</v>
      </c>
      <c r="W170" s="4">
        <f t="shared" si="445"/>
        <v>46.025610467575277</v>
      </c>
      <c r="X170" s="4">
        <f t="shared" si="446"/>
        <v>47.408779048445801</v>
      </c>
      <c r="Y170" s="4">
        <f t="shared" si="447"/>
        <v>44.956806368475554</v>
      </c>
      <c r="Z170" s="4">
        <f t="shared" si="448"/>
        <v>43.392268221210031</v>
      </c>
      <c r="AA170" s="4">
        <f t="shared" si="449"/>
        <v>44.017338198625289</v>
      </c>
      <c r="AB170" s="4">
        <f t="shared" si="450"/>
        <v>43.682719758658763</v>
      </c>
      <c r="AC170" s="4">
        <f t="shared" si="451"/>
        <v>43.050558447395325</v>
      </c>
      <c r="AD170" s="4">
        <f t="shared" si="452"/>
        <v>45.105168023878655</v>
      </c>
      <c r="AE170" s="4">
        <f t="shared" si="453"/>
        <v>47.199432239553957</v>
      </c>
      <c r="AF170" s="4">
        <f t="shared" si="454"/>
        <v>48.682478532135399</v>
      </c>
      <c r="AG170" s="4">
        <f t="shared" si="455"/>
        <v>49.295934586112146</v>
      </c>
      <c r="AI170" s="4">
        <f t="shared" si="456"/>
        <v>0.92742267705705217</v>
      </c>
      <c r="AJ170" s="4">
        <f t="shared" si="457"/>
        <v>-0.24391979867536406</v>
      </c>
      <c r="AK170" s="4">
        <f t="shared" si="458"/>
        <v>-0.73888596536063034</v>
      </c>
      <c r="AL170" s="4">
        <f t="shared" si="459"/>
        <v>-0.55609206084339036</v>
      </c>
      <c r="AM170" s="4">
        <f t="shared" si="460"/>
        <v>-1.5736104675752784</v>
      </c>
      <c r="AN170" s="4">
        <f t="shared" si="461"/>
        <v>7.522095155420061E-2</v>
      </c>
      <c r="AO170" s="4">
        <f t="shared" si="462"/>
        <v>-1.2308063684755552</v>
      </c>
      <c r="AP170" s="4">
        <f t="shared" si="463"/>
        <v>-3.8922682212100312</v>
      </c>
      <c r="AQ170" s="4">
        <f t="shared" si="464"/>
        <v>0.46666180137471258</v>
      </c>
      <c r="AR170" s="4">
        <f t="shared" si="465"/>
        <v>1.1402802413412374</v>
      </c>
      <c r="AS170" s="4">
        <f t="shared" si="466"/>
        <v>2.223441552604676</v>
      </c>
      <c r="AT170" s="4">
        <f t="shared" si="467"/>
        <v>-0.10516802387865454</v>
      </c>
      <c r="AU170" s="4">
        <f t="shared" si="468"/>
        <v>-1.71643223955396</v>
      </c>
      <c r="AV170" s="4">
        <f t="shared" si="469"/>
        <v>-0.18247853213539855</v>
      </c>
      <c r="AW170" s="4">
        <f t="shared" si="469"/>
        <v>-2.2299345861121438</v>
      </c>
      <c r="AY170" s="2">
        <f t="shared" si="520"/>
        <v>43.552577322942945</v>
      </c>
      <c r="AZ170" s="2">
        <f t="shared" si="359"/>
        <v>43.654941682321819</v>
      </c>
      <c r="BA170" s="2">
        <f t="shared" si="360"/>
        <v>43.907258740501547</v>
      </c>
      <c r="BB170" s="2">
        <f t="shared" si="361"/>
        <v>44.577514092452951</v>
      </c>
      <c r="BC170" s="2">
        <f t="shared" si="362"/>
        <v>45.981054885004845</v>
      </c>
      <c r="BD170" s="2">
        <f t="shared" si="363"/>
        <v>47.280666250507835</v>
      </c>
      <c r="BE170" s="2">
        <f t="shared" si="364"/>
        <v>44.891477692319263</v>
      </c>
      <c r="BF170" s="2">
        <f t="shared" si="365"/>
        <v>43.372657796233653</v>
      </c>
      <c r="BG170" s="2">
        <f t="shared" si="366"/>
        <v>43.56618734760049</v>
      </c>
      <c r="BH170" s="2">
        <f t="shared" si="367"/>
        <v>43.40943275893305</v>
      </c>
      <c r="BI170" s="2">
        <f t="shared" si="368"/>
        <v>42.955125359951644</v>
      </c>
      <c r="BJ170" s="2">
        <f t="shared" si="369"/>
        <v>45.022419471649783</v>
      </c>
      <c r="BK170" s="2">
        <f t="shared" si="370"/>
        <v>47.198454760176098</v>
      </c>
      <c r="BL170" s="2">
        <f t="shared" si="371"/>
        <v>48.679470200037201</v>
      </c>
      <c r="BM170" s="2">
        <f t="shared" si="372"/>
        <v>49.282603363963666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44.48</v>
      </c>
      <c r="CF170" s="2">
        <f t="shared" si="522"/>
        <v>43.451999999999998</v>
      </c>
      <c r="CG170" s="2">
        <f t="shared" si="523"/>
        <v>43.21</v>
      </c>
      <c r="CH170" s="2">
        <f t="shared" si="524"/>
        <v>44.064999999999998</v>
      </c>
      <c r="CI170" s="2">
        <f t="shared" si="525"/>
        <v>44.451999999999998</v>
      </c>
      <c r="CJ170" s="2">
        <f t="shared" si="526"/>
        <v>47.484000000000002</v>
      </c>
      <c r="CK170" s="2">
        <f t="shared" si="527"/>
        <v>43.725999999999999</v>
      </c>
      <c r="CL170" s="2">
        <f t="shared" si="528"/>
        <v>39.5</v>
      </c>
      <c r="CM170" s="2">
        <f t="shared" si="529"/>
        <v>44.484000000000002</v>
      </c>
      <c r="CN170" s="2">
        <f t="shared" si="530"/>
        <v>44.823</v>
      </c>
      <c r="CO170" s="2">
        <f t="shared" si="531"/>
        <v>45.274000000000001</v>
      </c>
      <c r="CP170" s="2">
        <f t="shared" si="532"/>
        <v>45</v>
      </c>
      <c r="CQ170" s="2">
        <f t="shared" si="533"/>
        <v>45.482999999999997</v>
      </c>
      <c r="CR170" s="2">
        <f t="shared" si="534"/>
        <v>48.5</v>
      </c>
      <c r="CS170" s="2">
        <f t="shared" si="535"/>
        <v>47.066000000000003</v>
      </c>
      <c r="CU170" s="2">
        <f t="shared" si="485"/>
        <v>44.48</v>
      </c>
      <c r="CV170" s="2">
        <f t="shared" si="486"/>
        <v>43.451999999999998</v>
      </c>
      <c r="CW170" s="2">
        <f t="shared" si="487"/>
        <v>43.21</v>
      </c>
      <c r="CX170" s="2">
        <f t="shared" si="488"/>
        <v>44.064999999999998</v>
      </c>
      <c r="CY170" s="2">
        <f t="shared" si="489"/>
        <v>44.451999999999998</v>
      </c>
      <c r="CZ170" s="2">
        <f t="shared" si="490"/>
        <v>47.484000000000002</v>
      </c>
      <c r="DA170" s="2">
        <f t="shared" si="491"/>
        <v>43.725999999999999</v>
      </c>
      <c r="DB170" s="2">
        <f t="shared" si="492"/>
        <v>39.5</v>
      </c>
      <c r="DC170" s="2">
        <f t="shared" si="493"/>
        <v>44.484000000000002</v>
      </c>
      <c r="DD170" s="2">
        <f t="shared" si="494"/>
        <v>44.823</v>
      </c>
      <c r="DE170" s="2">
        <f t="shared" si="495"/>
        <v>45.274000000000001</v>
      </c>
      <c r="DF170" s="2">
        <f t="shared" si="496"/>
        <v>45</v>
      </c>
      <c r="DG170" s="2">
        <f t="shared" si="497"/>
        <v>45.482999999999997</v>
      </c>
      <c r="DH170" s="2">
        <f t="shared" si="498"/>
        <v>48.5</v>
      </c>
      <c r="DI170" s="2">
        <f t="shared" si="499"/>
        <v>47.066000000000003</v>
      </c>
      <c r="DK170" s="2">
        <f t="shared" si="500"/>
        <v>79.240622315857706</v>
      </c>
      <c r="DL170" s="2">
        <f t="shared" si="501"/>
        <v>99.024997352996792</v>
      </c>
      <c r="DM170" s="2">
        <f t="shared" si="501"/>
        <v>102.61729568106313</v>
      </c>
      <c r="DN170" s="2">
        <f t="shared" si="501"/>
        <v>116.98632407127755</v>
      </c>
      <c r="DO170" s="2">
        <f t="shared" si="501"/>
        <v>89.707504379341572</v>
      </c>
      <c r="DP170" s="2">
        <f t="shared" si="501"/>
        <v>92.346914225309604</v>
      </c>
      <c r="DQ170" s="2">
        <f t="shared" si="501"/>
        <v>81.640697279549713</v>
      </c>
      <c r="DR170" s="2">
        <f t="shared" si="501"/>
        <v>88.572020356472791</v>
      </c>
      <c r="DS170" s="2">
        <f t="shared" si="501"/>
        <v>100.43591289198605</v>
      </c>
      <c r="DT170" s="2">
        <f t="shared" si="501"/>
        <v>102.43815487804878</v>
      </c>
      <c r="DU170" s="2">
        <f t="shared" si="501"/>
        <v>87.863637148217634</v>
      </c>
      <c r="DV170" s="2">
        <f t="shared" si="501"/>
        <v>88.450070975536107</v>
      </c>
      <c r="DW170" s="2">
        <f t="shared" si="501"/>
        <v>91.839886958386955</v>
      </c>
      <c r="DX170" s="2">
        <f t="shared" si="501"/>
        <v>76.800284033613451</v>
      </c>
      <c r="DY170" s="2">
        <f t="shared" si="501"/>
        <v>70.027636363636361</v>
      </c>
      <c r="EA170" s="2">
        <f t="shared" si="440"/>
        <v>43.467318863210494</v>
      </c>
      <c r="EB170" s="2">
        <f t="shared" si="502"/>
        <v>43.530466278298476</v>
      </c>
      <c r="EC170" s="2">
        <f t="shared" si="503"/>
        <v>43.655043995414161</v>
      </c>
      <c r="ED170" s="2">
        <f t="shared" si="504"/>
        <v>44.353619945285431</v>
      </c>
      <c r="EE170" s="2">
        <f t="shared" si="505"/>
        <v>45.887681644020581</v>
      </c>
      <c r="EF170" s="2">
        <f t="shared" si="506"/>
        <v>47.253185048331197</v>
      </c>
      <c r="EG170" s="2">
        <f t="shared" si="507"/>
        <v>44.688832363140961</v>
      </c>
      <c r="EH170" s="2">
        <f t="shared" si="508"/>
        <v>42.924569837474642</v>
      </c>
      <c r="EI170" s="2">
        <f t="shared" si="509"/>
        <v>43.404248737331599</v>
      </c>
      <c r="EJ170" s="2">
        <f t="shared" si="510"/>
        <v>43.16541677873262</v>
      </c>
      <c r="EK170" s="2">
        <f t="shared" si="511"/>
        <v>42.657195573349895</v>
      </c>
      <c r="EL170" s="2">
        <f t="shared" si="512"/>
        <v>44.983479778328046</v>
      </c>
      <c r="EM170" s="2">
        <f t="shared" si="513"/>
        <v>47.033708789279231</v>
      </c>
      <c r="EN170" s="2">
        <f t="shared" si="514"/>
        <v>48.656619703665186</v>
      </c>
      <c r="EO170" s="2">
        <f t="shared" si="515"/>
        <v>49.390625033860211</v>
      </c>
      <c r="EQ170" s="2">
        <f t="shared" si="516"/>
        <v>44.112902263110797</v>
      </c>
      <c r="ER170" s="2">
        <f t="shared" si="517"/>
        <v>44.068155588343906</v>
      </c>
      <c r="ES170" s="2">
        <f t="shared" si="517"/>
        <v>44.841842551549774</v>
      </c>
      <c r="ET170" s="2">
        <f t="shared" si="517"/>
        <v>45.381502646786075</v>
      </c>
      <c r="EU170" s="2">
        <f t="shared" si="517"/>
        <v>46.289958806249231</v>
      </c>
      <c r="EV170" s="2">
        <f t="shared" si="517"/>
        <v>47.347627691620104</v>
      </c>
      <c r="EW170" s="2">
        <f t="shared" si="517"/>
        <v>45.521796056247503</v>
      </c>
      <c r="EX170" s="2">
        <f t="shared" si="517"/>
        <v>44.763537608403951</v>
      </c>
      <c r="EY170" s="2">
        <f t="shared" si="517"/>
        <v>43.973883843055503</v>
      </c>
      <c r="EZ170" s="2">
        <f t="shared" si="517"/>
        <v>44.045178818322626</v>
      </c>
      <c r="FA170" s="2">
        <f t="shared" si="517"/>
        <v>43.840191322305337</v>
      </c>
      <c r="FB170" s="2">
        <f t="shared" si="517"/>
        <v>45.133721054454298</v>
      </c>
      <c r="FC170" s="2">
        <f t="shared" si="517"/>
        <v>47.871715000318076</v>
      </c>
      <c r="FD170" s="2">
        <f t="shared" si="517"/>
        <v>48.775588362963177</v>
      </c>
      <c r="FE170" s="2">
        <f t="shared" si="517"/>
        <v>48.549827706791127</v>
      </c>
      <c r="FG170" s="2">
        <f t="shared" si="518"/>
        <v>0.99990443124004458</v>
      </c>
      <c r="FH170" s="2">
        <f t="shared" si="519"/>
        <v>0.99990857934365207</v>
      </c>
      <c r="FI170" s="2">
        <f t="shared" si="519"/>
        <v>0.99990062192766904</v>
      </c>
      <c r="FJ170" s="2">
        <f t="shared" si="519"/>
        <v>0.99990275733588829</v>
      </c>
      <c r="FK170" s="2">
        <f t="shared" si="519"/>
        <v>0.99989410878635898</v>
      </c>
      <c r="FL170" s="2">
        <f t="shared" si="519"/>
        <v>0.99989500933987419</v>
      </c>
      <c r="FM170" s="2">
        <f t="shared" si="519"/>
        <v>0.99987565687523605</v>
      </c>
      <c r="FN170" s="2">
        <f t="shared" si="519"/>
        <v>0.99987726693465984</v>
      </c>
      <c r="FO170" s="2">
        <f t="shared" si="519"/>
        <v>0.99988832027185737</v>
      </c>
      <c r="FP170" s="2">
        <f t="shared" si="519"/>
        <v>0.99987801153144951</v>
      </c>
      <c r="FQ170" s="2">
        <f t="shared" si="519"/>
        <v>0.99987125484729333</v>
      </c>
      <c r="FR170" s="2">
        <f t="shared" si="519"/>
        <v>0.9998824741524166</v>
      </c>
      <c r="FS170" s="2">
        <f t="shared" si="519"/>
        <v>0.99984367823598574</v>
      </c>
      <c r="FT170" s="2">
        <f t="shared" si="519"/>
        <v>0.99984922443871616</v>
      </c>
      <c r="FU170" s="2">
        <f t="shared" si="519"/>
        <v>0.99983452221406743</v>
      </c>
      <c r="FW170" s="2">
        <f t="shared" si="536"/>
        <v>0.12676851587975757</v>
      </c>
      <c r="FX170" s="2">
        <f t="shared" si="376"/>
        <v>0.22206515052100684</v>
      </c>
      <c r="FY170" s="2">
        <f t="shared" si="377"/>
        <v>0.20757961736720473</v>
      </c>
      <c r="FZ170" s="2">
        <f t="shared" si="378"/>
        <v>0.21094931279621673</v>
      </c>
      <c r="GA170" s="2">
        <f t="shared" si="379"/>
        <v>0.22057704265809361</v>
      </c>
      <c r="GB170" s="2">
        <f t="shared" si="380"/>
        <v>0.24085287101961833</v>
      </c>
      <c r="GC170" s="2">
        <f t="shared" si="381"/>
        <v>0.23776620814061153</v>
      </c>
      <c r="GD170" s="2">
        <f t="shared" si="382"/>
        <v>0.24061623821076572</v>
      </c>
      <c r="GE170" s="2">
        <f t="shared" si="383"/>
        <v>0.27310347967911119</v>
      </c>
      <c r="GF170" s="2">
        <f t="shared" si="384"/>
        <v>0.2691470863681012</v>
      </c>
      <c r="GG170" s="2">
        <f t="shared" si="385"/>
        <v>0.24692369066904404</v>
      </c>
      <c r="GH170" s="2">
        <f t="shared" si="386"/>
        <v>0.22517943285635122</v>
      </c>
      <c r="GI170" s="2">
        <f t="shared" si="387"/>
        <v>0.18823463121018172</v>
      </c>
      <c r="GJ170" s="2">
        <f t="shared" si="388"/>
        <v>0.15640354103237514</v>
      </c>
      <c r="GK170" s="2">
        <f t="shared" si="389"/>
        <v>0.13253685906461615</v>
      </c>
      <c r="GM170" s="86">
        <f t="shared" si="537"/>
        <v>4.6884230937501954E-154</v>
      </c>
      <c r="GN170" s="86">
        <f t="shared" si="390"/>
        <v>4.3015359499452967E-173</v>
      </c>
      <c r="GO170" s="86">
        <f t="shared" si="391"/>
        <v>1.3802428335129269E-204</v>
      </c>
      <c r="GP170" s="86">
        <f t="shared" si="392"/>
        <v>2.380978848632622E-278</v>
      </c>
      <c r="GQ170" s="86">
        <f t="shared" si="393"/>
        <v>3.9067019547109902E-267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3.4422331323267587E-166</v>
      </c>
      <c r="GZ170" s="86">
        <f t="shared" si="402"/>
        <v>4.3710612190046972E-177</v>
      </c>
      <c r="HA170" s="86">
        <f t="shared" si="403"/>
        <v>2.2009389975499534E-202</v>
      </c>
      <c r="HC170" s="86">
        <f t="shared" si="538"/>
        <v>3.0521880733783293E-65</v>
      </c>
      <c r="HD170" s="86">
        <f t="shared" si="404"/>
        <v>9.843181391640856E-100</v>
      </c>
      <c r="HE170" s="86">
        <f t="shared" si="405"/>
        <v>3.5352826190561303E-117</v>
      </c>
      <c r="HF170" s="86">
        <f t="shared" si="406"/>
        <v>8.9473732890202708E-167</v>
      </c>
      <c r="HG170" s="86">
        <f t="shared" si="407"/>
        <v>2.0404205997887541E-137</v>
      </c>
      <c r="HH170" s="86">
        <f t="shared" si="408"/>
        <v>3.3027233198365642E-183</v>
      </c>
      <c r="HI170" s="86">
        <f t="shared" si="409"/>
        <v>1.0476469831765103E-177</v>
      </c>
      <c r="HJ170" s="86">
        <f t="shared" si="410"/>
        <v>1.5095096783371965E-96</v>
      </c>
      <c r="HK170" s="86">
        <f t="shared" si="411"/>
        <v>6.8637658476186843E-254</v>
      </c>
      <c r="HL170" s="86">
        <f t="shared" si="412"/>
        <v>2.6954430552107131E-124</v>
      </c>
      <c r="HM170" s="86">
        <f t="shared" si="413"/>
        <v>2.5868886694736815E-205</v>
      </c>
      <c r="HN170" s="86">
        <f t="shared" si="414"/>
        <v>8.8669051347806404E-152</v>
      </c>
      <c r="HO170" s="86">
        <f t="shared" si="415"/>
        <v>2.8125475585931862E-71</v>
      </c>
      <c r="HP170" s="86">
        <f t="shared" si="416"/>
        <v>1.3347255900584584E-101</v>
      </c>
      <c r="HQ170" s="86">
        <f t="shared" si="417"/>
        <v>3.5505132645865963E-102</v>
      </c>
      <c r="HS170" s="86">
        <f t="shared" si="539"/>
        <v>1.0336151253061718E-3</v>
      </c>
      <c r="HT170" s="86">
        <f t="shared" si="418"/>
        <v>2.109689846055411E-4</v>
      </c>
      <c r="HU170" s="86">
        <f t="shared" si="419"/>
        <v>1.0199626614763807E-4</v>
      </c>
      <c r="HV170" s="86">
        <f t="shared" si="420"/>
        <v>6.8655078807619582E-5</v>
      </c>
      <c r="HW170" s="86">
        <f t="shared" si="421"/>
        <v>5.9453396228312244E-6</v>
      </c>
      <c r="HX170" s="86">
        <f t="shared" si="422"/>
        <v>7.5040992111708386E-6</v>
      </c>
      <c r="HY170" s="86">
        <f t="shared" si="423"/>
        <v>1.3721829028218695E-6</v>
      </c>
      <c r="HZ170" s="86">
        <f t="shared" si="424"/>
        <v>1.1304112622713777E-8</v>
      </c>
      <c r="IA170" s="86">
        <f t="shared" si="425"/>
        <v>2.2180922227448016E-7</v>
      </c>
      <c r="IB170" s="86">
        <f t="shared" si="426"/>
        <v>4.8369824453037669E-8</v>
      </c>
      <c r="IC170" s="86">
        <f t="shared" si="427"/>
        <v>1.4438600918413807E-7</v>
      </c>
      <c r="ID170" s="86">
        <f t="shared" si="428"/>
        <v>4.6890959581994395E-6</v>
      </c>
      <c r="IE170" s="86">
        <f t="shared" si="429"/>
        <v>2.7010035327630718E-6</v>
      </c>
      <c r="IF170" s="86">
        <f t="shared" si="430"/>
        <v>5.1649959068251411E-5</v>
      </c>
      <c r="IG170" s="86">
        <f t="shared" si="431"/>
        <v>7.376698349794192E-4</v>
      </c>
      <c r="II170" s="86">
        <f t="shared" si="540"/>
        <v>3.3767929443415629E-6</v>
      </c>
      <c r="IJ170" s="86">
        <f t="shared" si="541"/>
        <v>4.5560774873819355E-3</v>
      </c>
      <c r="IK170" s="86">
        <f t="shared" si="542"/>
        <v>1.5203184258327305E-3</v>
      </c>
      <c r="IL170" s="86">
        <f t="shared" si="543"/>
        <v>1.6048343854420432E-3</v>
      </c>
      <c r="IM170" s="86">
        <f t="shared" si="544"/>
        <v>1.2369994641646311E-3</v>
      </c>
      <c r="IN170" s="86">
        <f t="shared" si="545"/>
        <v>3.6905958415369331E-3</v>
      </c>
      <c r="IO170" s="86">
        <f t="shared" si="546"/>
        <v>1.3222238955962206E-3</v>
      </c>
      <c r="IP170" s="86">
        <f t="shared" si="547"/>
        <v>2.401406508326768E-4</v>
      </c>
      <c r="IQ170" s="86">
        <f t="shared" si="548"/>
        <v>8.4231770126964606E-3</v>
      </c>
      <c r="IR170" s="86">
        <f t="shared" si="549"/>
        <v>4.3114118700690613E-3</v>
      </c>
      <c r="IS170" s="86">
        <f t="shared" si="550"/>
        <v>1.1749597099653477E-3</v>
      </c>
      <c r="IT170" s="86">
        <f t="shared" si="551"/>
        <v>9.0178877968854175E-4</v>
      </c>
      <c r="IU170" s="86">
        <f t="shared" si="552"/>
        <v>6.5762650991724065E-6</v>
      </c>
      <c r="IV170" s="86">
        <f t="shared" si="553"/>
        <v>1.3679481468797003E-5</v>
      </c>
      <c r="IW170" s="86">
        <f t="shared" si="554"/>
        <v>4.0578258129346868E-6</v>
      </c>
      <c r="IY170" s="86">
        <f t="shared" si="555"/>
        <v>1.0369919182505133E-3</v>
      </c>
      <c r="IZ170" s="86">
        <f t="shared" si="556"/>
        <v>4.7670464719874765E-3</v>
      </c>
      <c r="JA170" s="86">
        <f t="shared" si="557"/>
        <v>1.6223146919803685E-3</v>
      </c>
      <c r="JB170" s="86">
        <f t="shared" si="558"/>
        <v>1.6734894642496628E-3</v>
      </c>
      <c r="JC170" s="86">
        <f t="shared" si="559"/>
        <v>1.2429448037874623E-3</v>
      </c>
      <c r="JD170" s="86">
        <f t="shared" si="560"/>
        <v>3.6980999407481038E-3</v>
      </c>
      <c r="JE170" s="86">
        <f t="shared" si="561"/>
        <v>1.3235960784990426E-3</v>
      </c>
      <c r="JF170" s="86">
        <f t="shared" si="562"/>
        <v>2.4015195494529951E-4</v>
      </c>
      <c r="JG170" s="86">
        <f t="shared" si="563"/>
        <v>8.4233988219187348E-3</v>
      </c>
      <c r="JH170" s="86">
        <f t="shared" si="564"/>
        <v>4.3114602398935144E-3</v>
      </c>
      <c r="JI170" s="86">
        <f t="shared" si="565"/>
        <v>1.1751040959745319E-3</v>
      </c>
      <c r="JJ170" s="86">
        <f t="shared" si="566"/>
        <v>9.0647787564674114E-4</v>
      </c>
      <c r="JK170" s="86">
        <f t="shared" si="567"/>
        <v>9.2772686319354788E-6</v>
      </c>
      <c r="JL170" s="86">
        <f t="shared" si="568"/>
        <v>6.5329440537048421E-5</v>
      </c>
      <c r="JM170" s="86">
        <f t="shared" si="569"/>
        <v>7.4172766079235385E-4</v>
      </c>
    </row>
    <row r="171" spans="2:273" x14ac:dyDescent="0.25">
      <c r="B171" s="2">
        <v>144</v>
      </c>
      <c r="C171" s="37">
        <v>43.16</v>
      </c>
      <c r="D171" s="37">
        <v>42.597000000000001</v>
      </c>
      <c r="E171" s="37">
        <v>45.145000000000003</v>
      </c>
      <c r="F171" s="37">
        <v>42.451999999999998</v>
      </c>
      <c r="G171" s="37">
        <v>45.741999999999997</v>
      </c>
      <c r="H171" s="37">
        <v>46.597000000000001</v>
      </c>
      <c r="I171" s="37">
        <v>46.081000000000003</v>
      </c>
      <c r="J171" s="37">
        <v>45.015999999999998</v>
      </c>
      <c r="K171" s="37">
        <v>45.71</v>
      </c>
      <c r="L171" s="37">
        <v>44.725999999999999</v>
      </c>
      <c r="M171" s="37">
        <v>43.468000000000004</v>
      </c>
      <c r="N171" s="37">
        <v>44.116999999999997</v>
      </c>
      <c r="O171" s="37">
        <v>49.167000000000002</v>
      </c>
      <c r="P171" s="37">
        <v>48.667000000000002</v>
      </c>
      <c r="Q171" s="37">
        <v>47.393000000000001</v>
      </c>
      <c r="S171" s="4">
        <f t="shared" si="441"/>
        <v>43.422565525396109</v>
      </c>
      <c r="T171" s="4">
        <f t="shared" si="442"/>
        <v>43.577150052221576</v>
      </c>
      <c r="U171" s="4">
        <f t="shared" si="443"/>
        <v>43.842011189672156</v>
      </c>
      <c r="V171" s="4">
        <f t="shared" si="444"/>
        <v>44.511900219719067</v>
      </c>
      <c r="W171" s="4">
        <f t="shared" si="445"/>
        <v>45.917147752056785</v>
      </c>
      <c r="X171" s="4">
        <f t="shared" si="446"/>
        <v>47.37603238415624</v>
      </c>
      <c r="Y171" s="4">
        <f t="shared" si="447"/>
        <v>44.878611571664734</v>
      </c>
      <c r="Z171" s="4">
        <f t="shared" si="448"/>
        <v>43.246302241999388</v>
      </c>
      <c r="AA171" s="4">
        <f t="shared" si="449"/>
        <v>44.252930955430955</v>
      </c>
      <c r="AB171" s="4">
        <f t="shared" si="450"/>
        <v>43.819433902933326</v>
      </c>
      <c r="AC171" s="4">
        <f t="shared" si="451"/>
        <v>43.011987627126402</v>
      </c>
      <c r="AD171" s="4">
        <f t="shared" si="452"/>
        <v>45.052265905439121</v>
      </c>
      <c r="AE171" s="4">
        <f t="shared" si="453"/>
        <v>47.039608212413405</v>
      </c>
      <c r="AF171" s="4">
        <f t="shared" si="454"/>
        <v>48.536034865268611</v>
      </c>
      <c r="AG171" s="4">
        <f t="shared" si="455"/>
        <v>49.170191610943561</v>
      </c>
      <c r="AI171" s="4">
        <f t="shared" si="456"/>
        <v>-0.26256552539611278</v>
      </c>
      <c r="AJ171" s="4">
        <f t="shared" si="457"/>
        <v>-0.9801500522215747</v>
      </c>
      <c r="AK171" s="4">
        <f t="shared" si="458"/>
        <v>1.3029888103278466</v>
      </c>
      <c r="AL171" s="4">
        <f t="shared" si="459"/>
        <v>-2.0599002197190686</v>
      </c>
      <c r="AM171" s="4">
        <f t="shared" si="460"/>
        <v>-0.17514775205678745</v>
      </c>
      <c r="AN171" s="4">
        <f t="shared" si="461"/>
        <v>-0.77903238415623832</v>
      </c>
      <c r="AO171" s="4">
        <f t="shared" si="462"/>
        <v>1.2023884283352686</v>
      </c>
      <c r="AP171" s="4">
        <f t="shared" si="463"/>
        <v>1.7696977580006106</v>
      </c>
      <c r="AQ171" s="4">
        <f t="shared" si="464"/>
        <v>1.457069044569046</v>
      </c>
      <c r="AR171" s="4">
        <f t="shared" si="465"/>
        <v>0.90656609706667268</v>
      </c>
      <c r="AS171" s="4">
        <f t="shared" si="466"/>
        <v>0.45601237287360163</v>
      </c>
      <c r="AT171" s="4">
        <f t="shared" si="467"/>
        <v>-0.93526590543912391</v>
      </c>
      <c r="AU171" s="4">
        <f t="shared" si="468"/>
        <v>2.1273917875865962</v>
      </c>
      <c r="AV171" s="4">
        <f t="shared" ref="AV171:AW186" si="570">IF(OR($B171 &lt; P$230, $B171 &gt; P$233), 0, P171-AF171)</f>
        <v>0.13096513473139026</v>
      </c>
      <c r="AW171" s="4">
        <f t="shared" si="570"/>
        <v>-1.7771916109435608</v>
      </c>
      <c r="AY171" s="2">
        <f t="shared" si="520"/>
        <v>43.422565525396109</v>
      </c>
      <c r="AZ171" s="2">
        <f t="shared" ref="AZ171:AZ227" si="571">IF(OR($B171 &lt; D$230, $B171 &gt; D$233), #N/A, ((1-FH171)*DL171) + (FH171 - FX171)*EB171 + (FX171*ER171))</f>
        <v>43.504802626733181</v>
      </c>
      <c r="BA171" s="2">
        <f t="shared" ref="BA171:BA227" si="572">IF(OR($B171 &lt; E$230, $B171 &gt; E$233), #N/A, ((1-FI171)*DM171) + (FI171 - FY171)*EC171 + (FY171*ES171))</f>
        <v>43.760895131211427</v>
      </c>
      <c r="BB171" s="2">
        <f t="shared" ref="BB171:BB227" si="573">IF(OR($B171 &lt; F$230, $B171 &gt; F$233), #N/A, ((1-FJ171)*DN171) + (FJ171 - FZ171)*ED171 + (FZ171*ET171))</f>
        <v>44.426709390299123</v>
      </c>
      <c r="BC171" s="2">
        <f t="shared" ref="BC171:BC227" si="574">IF(OR($B171 &lt; G$230, $B171 &gt; G$233), #N/A, ((1-FK171)*DO171) + (FK171 - GA171)*EE171 + (GA171*EU171))</f>
        <v>45.824388884211743</v>
      </c>
      <c r="BD171" s="2">
        <f t="shared" ref="BD171:BD227" si="575">IF(OR($B171 &lt; H$230, $B171 &gt; H$233), #N/A, ((1-FL171)*DP171) + (FL171 - GB171)*EF171 + (GB171*EV171))</f>
        <v>47.131053488818118</v>
      </c>
      <c r="BE171" s="2">
        <f t="shared" ref="BE171:BE227" si="576">IF(OR($B171 &lt; I$230, $B171 &gt; I$233), #N/A, ((1-FM171)*DQ171) + (FM171 - GC171)*EG171 + (GC171*EW171))</f>
        <v>44.735721215822011</v>
      </c>
      <c r="BF171" s="2">
        <f t="shared" ref="BF171:BF227" si="577">IF(OR($B171 &lt; J$230, $B171 &gt; J$233), #N/A, ((1-FN171)*DR171) + (FN171 - GD171)*EH171 + (GD171*EX171))</f>
        <v>43.190958508297079</v>
      </c>
      <c r="BG171" s="2">
        <f t="shared" ref="BG171:BG227" si="578">IF(OR($B171 &lt; K$230, $B171 &gt; K$233), #N/A, ((1-FO171)*DS171) + (FO171 - GE171)*EI171 + (GE171*EY171))</f>
        <v>43.414433067793823</v>
      </c>
      <c r="BH171" s="2">
        <f t="shared" ref="BH171:BH227" si="579">IF(OR($B171 &lt; L$230, $B171 &gt; L$233), #N/A, ((1-FP171)*DT171) + (FP171 - GF171)*EJ171 + (GF171*EZ171))</f>
        <v>43.260639696327758</v>
      </c>
      <c r="BI171" s="2">
        <f t="shared" ref="BI171:BI227" si="580">IF(OR($B171 &lt; M$230, $B171 &gt; M$233), #N/A, ((1-FQ171)*DU171) + (FQ171 - GG171)*EK171 + (GG171*FA171))</f>
        <v>42.792373127187574</v>
      </c>
      <c r="BJ171" s="2">
        <f t="shared" ref="BJ171:BJ227" si="581">IF(OR($B171 &lt; N$230, $B171 &gt; N$233), #N/A, ((1-FR171)*DV171) + (FR171 - GH171)*EL171 + (GH171*FB171))</f>
        <v>44.869853273133621</v>
      </c>
      <c r="BK171" s="2">
        <f t="shared" ref="BK171:BK227" si="582">IF(OR($B171 &lt; O$230, $B171 &gt; O$233), #N/A, ((1-FS171)*DW171) + (FS171 - GI171)*EM171 + (GI171*FC171))</f>
        <v>47.036231337952358</v>
      </c>
      <c r="BL171" s="2">
        <f t="shared" ref="BL171:BL227" si="583">IF(OR($B171 &lt; P$230, $B171 &gt; P$233), #N/A, ((1-FT171)*DX171) + (FT171 - GJ171)*EN171 + (GJ171*FD171))</f>
        <v>48.52795877125223</v>
      </c>
      <c r="BM171" s="2">
        <f t="shared" ref="BM171:BM227" si="584">IF(OR($B171 &lt; Q$230, $B171 &gt; Q$233), #N/A, ((1-FU171)*DY171) + (FU171 - GK171)*EO171 + (GK171*FE171))</f>
        <v>49.16202106743124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43.16</v>
      </c>
      <c r="CF171" s="2">
        <f t="shared" si="522"/>
        <v>42.597000000000001</v>
      </c>
      <c r="CG171" s="2">
        <f t="shared" si="523"/>
        <v>45.145000000000003</v>
      </c>
      <c r="CH171" s="2">
        <f t="shared" si="524"/>
        <v>42.451999999999998</v>
      </c>
      <c r="CI171" s="2">
        <f t="shared" si="525"/>
        <v>45.741999999999997</v>
      </c>
      <c r="CJ171" s="2">
        <f t="shared" si="526"/>
        <v>46.597000000000001</v>
      </c>
      <c r="CK171" s="2">
        <f t="shared" si="527"/>
        <v>46.081000000000003</v>
      </c>
      <c r="CL171" s="2">
        <f t="shared" si="528"/>
        <v>45.015999999999998</v>
      </c>
      <c r="CM171" s="2" t="str">
        <f t="shared" si="529"/>
        <v/>
      </c>
      <c r="CN171" s="2">
        <f t="shared" si="530"/>
        <v>44.725999999999999</v>
      </c>
      <c r="CO171" s="2">
        <f t="shared" si="531"/>
        <v>43.468000000000004</v>
      </c>
      <c r="CP171" s="2">
        <f t="shared" si="532"/>
        <v>44.116999999999997</v>
      </c>
      <c r="CQ171" s="2">
        <f t="shared" si="533"/>
        <v>49.167000000000002</v>
      </c>
      <c r="CR171" s="2">
        <f t="shared" si="534"/>
        <v>48.667000000000002</v>
      </c>
      <c r="CS171" s="2">
        <f t="shared" si="535"/>
        <v>47.393000000000001</v>
      </c>
      <c r="CU171" s="2">
        <f t="shared" si="485"/>
        <v>43.16</v>
      </c>
      <c r="CV171" s="2">
        <f t="shared" si="486"/>
        <v>42.597000000000001</v>
      </c>
      <c r="CW171" s="2">
        <f t="shared" si="487"/>
        <v>45.145000000000003</v>
      </c>
      <c r="CX171" s="2">
        <f t="shared" si="488"/>
        <v>42.451999999999998</v>
      </c>
      <c r="CY171" s="2">
        <f t="shared" si="489"/>
        <v>45.741999999999997</v>
      </c>
      <c r="CZ171" s="2">
        <f t="shared" si="490"/>
        <v>46.597000000000001</v>
      </c>
      <c r="DA171" s="2">
        <f t="shared" si="491"/>
        <v>46.081000000000003</v>
      </c>
      <c r="DB171" s="2">
        <f t="shared" si="492"/>
        <v>45.015999999999998</v>
      </c>
      <c r="DC171" s="2" t="str">
        <f t="shared" si="493"/>
        <v/>
      </c>
      <c r="DD171" s="2">
        <f t="shared" si="494"/>
        <v>44.725999999999999</v>
      </c>
      <c r="DE171" s="2">
        <f t="shared" si="495"/>
        <v>43.468000000000004</v>
      </c>
      <c r="DF171" s="2">
        <f t="shared" si="496"/>
        <v>44.116999999999997</v>
      </c>
      <c r="DG171" s="2">
        <f t="shared" si="497"/>
        <v>49.167000000000002</v>
      </c>
      <c r="DH171" s="2">
        <f t="shared" si="498"/>
        <v>48.667000000000002</v>
      </c>
      <c r="DI171" s="2">
        <f t="shared" si="499"/>
        <v>47.393000000000001</v>
      </c>
      <c r="DK171" s="2">
        <f t="shared" si="500"/>
        <v>79.377583664208743</v>
      </c>
      <c r="DL171" s="2">
        <f t="shared" ref="DL171:DY186" si="585">BP$228*$B171+BP$229</f>
        <v>99.301787807579075</v>
      </c>
      <c r="DM171" s="2">
        <f t="shared" si="585"/>
        <v>102.92275083056479</v>
      </c>
      <c r="DN171" s="2">
        <f t="shared" si="585"/>
        <v>117.39598036846874</v>
      </c>
      <c r="DO171" s="2">
        <f t="shared" si="585"/>
        <v>89.896638326789471</v>
      </c>
      <c r="DP171" s="2">
        <f t="shared" si="585"/>
        <v>92.54021051041984</v>
      </c>
      <c r="DQ171" s="2">
        <f t="shared" si="585"/>
        <v>81.772948311444651</v>
      </c>
      <c r="DR171" s="2">
        <f t="shared" si="585"/>
        <v>88.762436772983108</v>
      </c>
      <c r="DS171" s="2">
        <f t="shared" si="585"/>
        <v>100.70906846689894</v>
      </c>
      <c r="DT171" s="2">
        <f t="shared" si="585"/>
        <v>102.74509268292682</v>
      </c>
      <c r="DU171" s="2">
        <f t="shared" si="585"/>
        <v>88.065341932457784</v>
      </c>
      <c r="DV171" s="2">
        <f t="shared" si="585"/>
        <v>88.656018272425257</v>
      </c>
      <c r="DW171" s="2">
        <f t="shared" si="585"/>
        <v>92.065209995709992</v>
      </c>
      <c r="DX171" s="2">
        <f t="shared" si="585"/>
        <v>76.920595798319326</v>
      </c>
      <c r="DY171" s="2">
        <f t="shared" si="585"/>
        <v>70.124545454545455</v>
      </c>
      <c r="EA171" s="2">
        <f t="shared" si="440"/>
        <v>43.327659275452845</v>
      </c>
      <c r="EB171" s="2">
        <f t="shared" si="502"/>
        <v>43.367707328046137</v>
      </c>
      <c r="EC171" s="2">
        <f t="shared" si="503"/>
        <v>43.482005732301516</v>
      </c>
      <c r="ED171" s="2">
        <f t="shared" si="504"/>
        <v>44.180205314608791</v>
      </c>
      <c r="EE171" s="2">
        <f t="shared" si="505"/>
        <v>45.72162084564097</v>
      </c>
      <c r="EF171" s="2">
        <f t="shared" si="506"/>
        <v>47.101400539850438</v>
      </c>
      <c r="EG171" s="2">
        <f t="shared" si="507"/>
        <v>44.512706496160533</v>
      </c>
      <c r="EH171" s="2">
        <f t="shared" si="508"/>
        <v>42.698575875427487</v>
      </c>
      <c r="EI171" s="2">
        <f t="shared" si="509"/>
        <v>43.237296421141636</v>
      </c>
      <c r="EJ171" s="2">
        <f t="shared" si="510"/>
        <v>42.993100662555761</v>
      </c>
      <c r="EK171" s="2">
        <f t="shared" si="511"/>
        <v>42.465126047398783</v>
      </c>
      <c r="EL171" s="2">
        <f t="shared" si="512"/>
        <v>44.827515505247035</v>
      </c>
      <c r="EM171" s="2">
        <f t="shared" si="513"/>
        <v>46.854212410424552</v>
      </c>
      <c r="EN171" s="2">
        <f t="shared" si="514"/>
        <v>48.503099358807717</v>
      </c>
      <c r="EO171" s="2">
        <f t="shared" si="515"/>
        <v>49.282687775914958</v>
      </c>
      <c r="EQ171" s="2">
        <f t="shared" si="516"/>
        <v>43.995912217779399</v>
      </c>
      <c r="ER171" s="2">
        <f t="shared" ref="ER171:FE186" si="586">CV$228*$B171+CV$229</f>
        <v>43.923250330448376</v>
      </c>
      <c r="ES171" s="2">
        <f t="shared" si="586"/>
        <v>44.707714909484707</v>
      </c>
      <c r="ET171" s="2">
        <f t="shared" si="586"/>
        <v>45.238977822994258</v>
      </c>
      <c r="EU171" s="2">
        <f t="shared" si="586"/>
        <v>46.137559467399015</v>
      </c>
      <c r="EV171" s="2">
        <f t="shared" si="586"/>
        <v>47.199435208938539</v>
      </c>
      <c r="EW171" s="2">
        <f t="shared" si="586"/>
        <v>45.37117772862414</v>
      </c>
      <c r="EX171" s="2">
        <f t="shared" si="586"/>
        <v>44.588187314567534</v>
      </c>
      <c r="EY171" s="2">
        <f t="shared" si="586"/>
        <v>43.824355303495466</v>
      </c>
      <c r="EZ171" s="2">
        <f t="shared" si="586"/>
        <v>43.90009207655109</v>
      </c>
      <c r="FA171" s="2">
        <f t="shared" si="586"/>
        <v>43.682357742543374</v>
      </c>
      <c r="FB171" s="2">
        <f t="shared" si="586"/>
        <v>44.98327499068769</v>
      </c>
      <c r="FC171" s="2">
        <f t="shared" si="586"/>
        <v>47.720326387025054</v>
      </c>
      <c r="FD171" s="2">
        <f t="shared" si="586"/>
        <v>48.627115166820943</v>
      </c>
      <c r="FE171" s="2">
        <f t="shared" si="586"/>
        <v>48.419819117033029</v>
      </c>
      <c r="FG171" s="2">
        <f t="shared" si="518"/>
        <v>0.9999128395220831</v>
      </c>
      <c r="FH171" s="2">
        <f t="shared" ref="FH171:FU186" si="587">POWER(10,($B171-D$231)/D$229)/(1+POWER(10,($B171-D$231)/D$229))</f>
        <v>0.99991662269978043</v>
      </c>
      <c r="FI171" s="2">
        <f t="shared" si="587"/>
        <v>0.99990936532831276</v>
      </c>
      <c r="FJ171" s="2">
        <f t="shared" si="587"/>
        <v>0.99991131287744861</v>
      </c>
      <c r="FK171" s="2">
        <f t="shared" si="587"/>
        <v>0.9999034251655522</v>
      </c>
      <c r="FL171" s="2">
        <f t="shared" si="587"/>
        <v>0.99990424649535947</v>
      </c>
      <c r="FM171" s="2">
        <f t="shared" si="587"/>
        <v>0.99988659648168543</v>
      </c>
      <c r="FN171" s="2">
        <f t="shared" si="587"/>
        <v>0.99988806490525517</v>
      </c>
      <c r="FO171" s="2">
        <f t="shared" si="587"/>
        <v>0.99989814587651737</v>
      </c>
      <c r="FP171" s="2">
        <f t="shared" si="587"/>
        <v>0.9998887440002211</v>
      </c>
      <c r="FQ171" s="2">
        <f t="shared" si="587"/>
        <v>0.9998825816950816</v>
      </c>
      <c r="FR171" s="2">
        <f t="shared" si="587"/>
        <v>0.99989281404468933</v>
      </c>
      <c r="FS171" s="2">
        <f t="shared" si="587"/>
        <v>0.99985743089580781</v>
      </c>
      <c r="FT171" s="2">
        <f t="shared" si="587"/>
        <v>0.99986248922949672</v>
      </c>
      <c r="FU171" s="2">
        <f t="shared" si="587"/>
        <v>0.99984908026812758</v>
      </c>
      <c r="FW171" s="2">
        <f t="shared" si="536"/>
        <v>0.13731944222377723</v>
      </c>
      <c r="FX171" s="2">
        <f t="shared" ref="FX171:FX227" si="588">POWER(10,($B171-D$232)/D$229)/(1+POWER(10,($B171-D$232)/D$229))</f>
        <v>0.23838238533064585</v>
      </c>
      <c r="FY171" s="2">
        <f t="shared" ref="FY171:FY227" si="589">POWER(10,($B171-E$232)/E$229)/(1+POWER(10,($B171-E$232)/E$229))</f>
        <v>0.22313776512763209</v>
      </c>
      <c r="FZ171" s="2">
        <f t="shared" ref="FZ171:FZ227" si="590">POWER(10,($B171-F$232)/F$229)/(1+POWER(10,($B171-F$232)/F$229))</f>
        <v>0.22668777038933877</v>
      </c>
      <c r="GA171" s="2">
        <f t="shared" ref="GA171:GA227" si="591">POWER(10,($B171-G$232)/G$229)/(1+POWER(10,($B171-G$232)/G$229))</f>
        <v>0.23681821888639318</v>
      </c>
      <c r="GB171" s="2">
        <f t="shared" ref="GB171:GB227" si="592">POWER(10,($B171-H$232)/H$229)/(1+POWER(10,($B171-H$232)/H$229))</f>
        <v>0.25809261051896437</v>
      </c>
      <c r="GC171" s="2">
        <f t="shared" ref="GC171:GC227" si="593">POWER(10,($B171-I$232)/I$229)/(1+POWER(10,($B171-I$232)/I$229))</f>
        <v>0.25485918324658963</v>
      </c>
      <c r="GD171" s="2">
        <f t="shared" ref="GD171:GD227" si="594">POWER(10,($B171-J$232)/J$229)/(1+POWER(10,($B171-J$232)/J$229))</f>
        <v>0.25784479292602119</v>
      </c>
      <c r="GE171" s="2">
        <f t="shared" ref="GE171:GE227" si="595">POWER(10,($B171-K$232)/K$229)/(1+POWER(10,($B171-K$232)/K$229))</f>
        <v>0.29176444618078412</v>
      </c>
      <c r="GF171" s="2">
        <f t="shared" ref="GF171:GF227" si="596">POWER(10,($B171-L$232)/L$229)/(1+POWER(10,($B171-L$232)/L$229))</f>
        <v>0.28764469225982187</v>
      </c>
      <c r="GG171" s="2">
        <f t="shared" ref="GG171:GG227" si="597">POWER(10,($B171-M$232)/M$229)/(1+POWER(10,($B171-M$232)/M$229))</f>
        <v>0.26444659715947805</v>
      </c>
      <c r="GH171" s="2">
        <f t="shared" ref="GH171:GH227" si="598">POWER(10,($B171-N$232)/N$229)/(1+POWER(10,($B171-N$232)/N$229))</f>
        <v>0.24165441893416467</v>
      </c>
      <c r="GI171" s="2">
        <f t="shared" ref="GI171:GI227" si="599">POWER(10,($B171-O$232)/O$229)/(1+POWER(10,($B171-O$232)/O$229))</f>
        <v>0.20271377768497237</v>
      </c>
      <c r="GJ171" s="2">
        <f t="shared" ref="GJ171:GJ227" si="600">POWER(10,($B171-P$232)/P$229)/(1+POWER(10,($B171-P$232)/P$229))</f>
        <v>0.16894378990059492</v>
      </c>
      <c r="GK171" s="2">
        <f t="shared" ref="GK171:GK227" si="601">POWER(10,($B171-Q$232)/Q$229)/(1+POWER(10,($B171-Q$232)/Q$229))</f>
        <v>0.14348899427721559</v>
      </c>
      <c r="GM171" s="86">
        <f t="shared" si="537"/>
        <v>6.1286752485469619E-158</v>
      </c>
      <c r="GN171" s="86">
        <f t="shared" ref="GN171:GN227" si="602" xml:space="preserve"> _xlfn.NORM.DIST($B171, D$7, ABS(D$11), TRUE) * _xlfn.NORM.DIST(($B171 - D$7)*D$15, 0, ABS(D$11), TRUE) * 2</f>
        <v>1.7450516348647258E-177</v>
      </c>
      <c r="GO171" s="86">
        <f t="shared" ref="GO171:GO227" si="603" xml:space="preserve"> _xlfn.NORM.DIST($B171, E$7, ABS(E$11), TRUE) * _xlfn.NORM.DIST(($B171 - E$7)*E$15, 0, ABS(E$11), TRUE) * 2</f>
        <v>8.5617040318000344E-210</v>
      </c>
      <c r="GP171" s="86">
        <f t="shared" ref="GP171:GP227" si="604" xml:space="preserve"> _xlfn.NORM.DIST($B171, F$7, ABS(F$11), TRUE) * _xlfn.NORM.DIST(($B171 - F$7)*F$15, 0, ABS(F$11), TRUE) * 2</f>
        <v>2.026935496300172E-285</v>
      </c>
      <c r="GQ171" s="86">
        <f t="shared" ref="GQ171:GQ227" si="605" xml:space="preserve"> _xlfn.NORM.DIST($B171, G$7, ABS(G$11), TRUE) * _xlfn.NORM.DIST(($B171 - G$7)*G$15, 0, ABS(G$11), TRUE) * 2</f>
        <v>6.7295487547484792E-274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2.2114557804841808E-170</v>
      </c>
      <c r="GZ171" s="86">
        <f t="shared" ref="GZ171:GZ227" si="614" xml:space="preserve"> _xlfn.NORM.DIST($B171, P$7, ABS(P$11), TRUE) * _xlfn.NORM.DIST(($B171 - P$7)*P$15, 0, ABS(P$11), TRUE) * 2</f>
        <v>1.512720647897929E-181</v>
      </c>
      <c r="HA171" s="86">
        <f t="shared" ref="HA171:HA227" si="615" xml:space="preserve"> _xlfn.NORM.DIST($B171, Q$7, ABS(Q$11), TRUE) * _xlfn.NORM.DIST(($B171 - Q$7)*Q$15, 0, ABS(Q$11), TRUE) * 2</f>
        <v>1.7437363169416904E-207</v>
      </c>
      <c r="HC171" s="86">
        <f t="shared" si="538"/>
        <v>1.3817416703264589E-67</v>
      </c>
      <c r="HD171" s="86">
        <f t="shared" ref="HD171:HD227" si="616" xml:space="preserve"> _xlfn.NORM.DIST($B171, D$8, ABS(D$12), TRUE) * _xlfn.NORM.DIST(($B171 - D$8)*D$16, 0, ABS(D$12), TRUE) * 2</f>
        <v>2.1505412669607757E-103</v>
      </c>
      <c r="HE171" s="86">
        <f t="shared" ref="HE171:HE227" si="617" xml:space="preserve"> _xlfn.NORM.DIST($B171, E$8, ABS(E$12), TRUE) * _xlfn.NORM.DIST(($B171 - E$8)*E$16, 0, ABS(E$12), TRUE) * 2</f>
        <v>1.6996758194668712E-121</v>
      </c>
      <c r="HF171" s="86">
        <f t="shared" ref="HF171:HF227" si="618" xml:space="preserve"> _xlfn.NORM.DIST($B171, F$8, ABS(F$12), TRUE) * _xlfn.NORM.DIST(($B171 - F$8)*F$16, 0, ABS(F$12), TRUE) * 2</f>
        <v>7.5502701494573757E-173</v>
      </c>
      <c r="HG171" s="86">
        <f t="shared" ref="HG171:HG227" si="619" xml:space="preserve"> _xlfn.NORM.DIST($B171, G$8, ABS(G$12), TRUE) * _xlfn.NORM.DIST(($B171 - G$8)*G$16, 0, ABS(G$12), TRUE) * 2</f>
        <v>2.3251129862052191E-142</v>
      </c>
      <c r="HH171" s="86">
        <f t="shared" ref="HH171:HH227" si="620" xml:space="preserve"> _xlfn.NORM.DIST($B171, H$8, ABS(H$12), TRUE) * _xlfn.NORM.DIST(($B171 - H$8)*H$16, 0, ABS(H$12), TRUE) * 2</f>
        <v>7.5201473705092105E-190</v>
      </c>
      <c r="HI171" s="86">
        <f t="shared" ref="HI171:HI227" si="621" xml:space="preserve"> _xlfn.NORM.DIST($B171, I$8, ABS(I$12), TRUE) * _xlfn.NORM.DIST(($B171 - I$8)*I$16, 0, ABS(I$12), TRUE) * 2</f>
        <v>4.5746026878120934E-184</v>
      </c>
      <c r="HJ171" s="86">
        <f t="shared" ref="HJ171:HJ227" si="622" xml:space="preserve"> _xlfn.NORM.DIST($B171, J$8, ABS(J$12), TRUE) * _xlfn.NORM.DIST(($B171 - J$8)*J$16, 0, ABS(J$12), TRUE) * 2</f>
        <v>6.1494572704142328E-100</v>
      </c>
      <c r="HK171" s="86">
        <f t="shared" ref="HK171:HK227" si="623" xml:space="preserve"> _xlfn.NORM.DIST($B171, K$8, ABS(K$12), TRUE) * _xlfn.NORM.DIST(($B171 - K$8)*K$16, 0, ABS(K$12), TRUE) * 2</f>
        <v>8.9780067924812103E-263</v>
      </c>
      <c r="HL171" s="86">
        <f t="shared" ref="HL171:HL227" si="624" xml:space="preserve"> _xlfn.NORM.DIST($B171, L$8, ABS(L$12), TRUE) * _xlfn.NORM.DIST(($B171 - L$8)*L$16, 0, ABS(L$12), TRUE) * 2</f>
        <v>1.2851339214920768E-128</v>
      </c>
      <c r="HM171" s="86">
        <f t="shared" ref="HM171:HM227" si="625" xml:space="preserve"> _xlfn.NORM.DIST($B171, M$8, ABS(M$12), TRUE) * _xlfn.NORM.DIST(($B171 - M$8)*M$16, 0, ABS(M$12), TRUE) * 2</f>
        <v>1.3573701489033798E-212</v>
      </c>
      <c r="HN171" s="86">
        <f t="shared" ref="HN171:HN227" si="626" xml:space="preserve"> _xlfn.NORM.DIST($B171, N$8, ABS(N$12), TRUE) * _xlfn.NORM.DIST(($B171 - N$8)*N$16, 0, ABS(N$12), TRUE) * 2</f>
        <v>3.2544608937099453E-157</v>
      </c>
      <c r="HO171" s="86">
        <f t="shared" ref="HO171:HO227" si="627" xml:space="preserve"> _xlfn.NORM.DIST($B171, O$8, ABS(O$12), TRUE) * _xlfn.NORM.DIST(($B171 - O$8)*O$16, 0, ABS(O$12), TRUE) * 2</f>
        <v>7.5374659417436481E-74</v>
      </c>
      <c r="HP171" s="86">
        <f t="shared" ref="HP171:HP227" si="628" xml:space="preserve"> _xlfn.NORM.DIST($B171, P$8, ABS(P$12), TRUE) * _xlfn.NORM.DIST(($B171 - P$8)*P$16, 0, ABS(P$12), TRUE) * 2</f>
        <v>2.6529607732774814E-105</v>
      </c>
      <c r="HQ171" s="86">
        <f t="shared" ref="HQ171:HQ227" si="629" xml:space="preserve"> _xlfn.NORM.DIST($B171, Q$8, ABS(Q$12), TRUE) * _xlfn.NORM.DIST(($B171 - Q$8)*Q$16, 0, ABS(Q$12), TRUE) * 2</f>
        <v>6.8572797047282806E-106</v>
      </c>
      <c r="HS171" s="86">
        <f t="shared" si="539"/>
        <v>4.3585227271095031E-4</v>
      </c>
      <c r="HT171" s="86">
        <f t="shared" ref="HT171:HT227" si="630" xml:space="preserve"> _xlfn.NORM.DIST($B171, D$9, ABS(D$13), TRUE) * _xlfn.NORM.DIST(($B171 - D$9)*D$17, 0, ABS(D$13), TRUE) * 2</f>
        <v>8.5772874215493078E-5</v>
      </c>
      <c r="HU171" s="86">
        <f t="shared" ref="HU171:HU227" si="631" xml:space="preserve"> _xlfn.NORM.DIST($B171, E$9, ABS(E$13), TRUE) * _xlfn.NORM.DIST(($B171 - E$9)*E$17, 0, ABS(E$13), TRUE) * 2</f>
        <v>3.8176728970636006E-5</v>
      </c>
      <c r="HV171" s="86">
        <f t="shared" ref="HV171:HV227" si="632" xml:space="preserve"> _xlfn.NORM.DIST($B171, F$9, ABS(F$13), TRUE) * _xlfn.NORM.DIST(($B171 - F$9)*F$17, 0, ABS(F$13), TRUE) * 2</f>
        <v>2.4891304567500383E-5</v>
      </c>
      <c r="HW171" s="86">
        <f t="shared" ref="HW171:HW227" si="633" xml:space="preserve"> _xlfn.NORM.DIST($B171, G$9, ABS(G$13), TRUE) * _xlfn.NORM.DIST(($B171 - G$9)*G$17, 0, ABS(G$13), TRUE) * 2</f>
        <v>1.7556798733852472E-6</v>
      </c>
      <c r="HX171" s="86">
        <f t="shared" ref="HX171:HX227" si="634" xml:space="preserve"> _xlfn.NORM.DIST($B171, H$9, ABS(H$13), TRUE) * _xlfn.NORM.DIST(($B171 - H$9)*H$17, 0, ABS(H$13), TRUE) * 2</f>
        <v>2.275444013907225E-6</v>
      </c>
      <c r="HY171" s="86">
        <f t="shared" ref="HY171:HY227" si="635" xml:space="preserve"> _xlfn.NORM.DIST($B171, I$9, ABS(I$13), TRUE) * _xlfn.NORM.DIST(($B171 - I$9)*I$17, 0, ABS(I$13), TRUE) * 2</f>
        <v>3.4007654882238597E-7</v>
      </c>
      <c r="HZ171" s="86">
        <f t="shared" ref="HZ171:HZ227" si="636" xml:space="preserve"> _xlfn.NORM.DIST($B171, J$9, ABS(J$13), TRUE) * _xlfn.NORM.DIST(($B171 - J$9)*J$17, 0, ABS(J$13), TRUE) * 2</f>
        <v>1.7036979737448601E-9</v>
      </c>
      <c r="IA171" s="86">
        <f t="shared" ref="IA171:IA227" si="637" xml:space="preserve"> _xlfn.NORM.DIST($B171, K$9, ABS(K$13), TRUE) * _xlfn.NORM.DIST(($B171 - K$9)*K$17, 0, ABS(K$13), TRUE) * 2</f>
        <v>5.1985777470907621E-8</v>
      </c>
      <c r="IB171" s="86">
        <f t="shared" ref="IB171:IB227" si="638" xml:space="preserve"> _xlfn.NORM.DIST($B171, L$9, ABS(L$13), TRUE) * _xlfn.NORM.DIST(($B171 - L$9)*L$17, 0, ABS(L$13), TRUE) * 2</f>
        <v>9.5875239275086705E-9</v>
      </c>
      <c r="IC171" s="86">
        <f t="shared" ref="IC171:IC227" si="639" xml:space="preserve"> _xlfn.NORM.DIST($B171, M$9, ABS(M$13), TRUE) * _xlfn.NORM.DIST(($B171 - M$9)*M$17, 0, ABS(M$13), TRUE) * 2</f>
        <v>2.9323371251732521E-8</v>
      </c>
      <c r="ID171" s="86">
        <f t="shared" ref="ID171:ID227" si="640" xml:space="preserve"> _xlfn.NORM.DIST($B171, N$9, ABS(N$13), TRUE) * _xlfn.NORM.DIST(($B171 - N$9)*N$17, 0, ABS(N$13), TRUE) * 2</f>
        <v>1.2846964039888103E-6</v>
      </c>
      <c r="IE171" s="86">
        <f t="shared" ref="IE171:IE227" si="641" xml:space="preserve"> _xlfn.NORM.DIST($B171, O$9, ABS(O$13), TRUE) * _xlfn.NORM.DIST(($B171 - O$9)*O$17, 0, ABS(O$13), TRUE) * 2</f>
        <v>5.8757331497549213E-7</v>
      </c>
      <c r="IF171" s="86">
        <f t="shared" ref="IF171:IF227" si="642" xml:space="preserve"> _xlfn.NORM.DIST($B171, P$9, ABS(P$13), TRUE) * _xlfn.NORM.DIST(($B171 - P$9)*P$17, 0, ABS(P$13), TRUE) * 2</f>
        <v>1.3405638355579984E-5</v>
      </c>
      <c r="IG171" s="86">
        <f t="shared" ref="IG171:IG227" si="643" xml:space="preserve"> _xlfn.NORM.DIST($B171, Q$9, ABS(Q$13), TRUE) * _xlfn.NORM.DIST(($B171 - Q$9)*Q$17, 0, ABS(Q$13), TRUE) * 2</f>
        <v>2.2696198717266062E-4</v>
      </c>
      <c r="II171" s="86">
        <f t="shared" si="540"/>
        <v>9.6574882833778159E-6</v>
      </c>
      <c r="IJ171" s="86">
        <f t="shared" si="541"/>
        <v>8.5690465326413948E-3</v>
      </c>
      <c r="IK171" s="86">
        <f t="shared" si="542"/>
        <v>3.1483666697370541E-3</v>
      </c>
      <c r="IL171" s="86">
        <f t="shared" si="543"/>
        <v>3.3369796852721336E-3</v>
      </c>
      <c r="IM171" s="86">
        <f t="shared" si="544"/>
        <v>2.7479952046664535E-3</v>
      </c>
      <c r="IN171" s="86">
        <f t="shared" si="545"/>
        <v>7.5661698302547792E-3</v>
      </c>
      <c r="IO171" s="86">
        <f t="shared" si="546"/>
        <v>3.1030116611940588E-3</v>
      </c>
      <c r="IP171" s="86">
        <f t="shared" si="547"/>
        <v>7.2946821781790384E-4</v>
      </c>
      <c r="IQ171" s="86">
        <f t="shared" si="548"/>
        <v>1.6955392368230439E-2</v>
      </c>
      <c r="IR171" s="86">
        <f t="shared" si="549"/>
        <v>9.5499832310790914E-3</v>
      </c>
      <c r="IS171" s="86">
        <f t="shared" si="550"/>
        <v>2.9111131124474852E-3</v>
      </c>
      <c r="IT171" s="86">
        <f t="shared" si="551"/>
        <v>2.1252211768081064E-3</v>
      </c>
      <c r="IU171" s="86">
        <f t="shared" si="552"/>
        <v>2.4113811286391299E-5</v>
      </c>
      <c r="IV171" s="86">
        <f t="shared" si="553"/>
        <v>3.9350478419855965E-5</v>
      </c>
      <c r="IW171" s="86">
        <f t="shared" si="554"/>
        <v>1.1733976312742736E-5</v>
      </c>
      <c r="IY171" s="86">
        <f t="shared" si="555"/>
        <v>4.4550976099432812E-4</v>
      </c>
      <c r="IZ171" s="86">
        <f t="shared" si="556"/>
        <v>8.6548194068568878E-3</v>
      </c>
      <c r="JA171" s="86">
        <f t="shared" si="557"/>
        <v>3.1865433987076901E-3</v>
      </c>
      <c r="JB171" s="86">
        <f t="shared" si="558"/>
        <v>3.3618709898396342E-3</v>
      </c>
      <c r="JC171" s="86">
        <f t="shared" si="559"/>
        <v>2.749750884539839E-3</v>
      </c>
      <c r="JD171" s="86">
        <f t="shared" si="560"/>
        <v>7.5684452742686868E-3</v>
      </c>
      <c r="JE171" s="86">
        <f t="shared" si="561"/>
        <v>3.1033517377428814E-3</v>
      </c>
      <c r="JF171" s="86">
        <f t="shared" si="562"/>
        <v>7.2946992151587755E-4</v>
      </c>
      <c r="JG171" s="86">
        <f t="shared" si="563"/>
        <v>1.695544435400791E-2</v>
      </c>
      <c r="JH171" s="86">
        <f t="shared" si="564"/>
        <v>9.5499928186030189E-3</v>
      </c>
      <c r="JI171" s="86">
        <f t="shared" si="565"/>
        <v>2.9111424358187368E-3</v>
      </c>
      <c r="JJ171" s="86">
        <f t="shared" si="566"/>
        <v>2.1265058732120954E-3</v>
      </c>
      <c r="JK171" s="86">
        <f t="shared" si="567"/>
        <v>2.4701384601366792E-5</v>
      </c>
      <c r="JL171" s="86">
        <f t="shared" si="568"/>
        <v>5.2756116775435948E-5</v>
      </c>
      <c r="JM171" s="86">
        <f t="shared" si="569"/>
        <v>2.3869596348540336E-4</v>
      </c>
    </row>
    <row r="172" spans="2:273" x14ac:dyDescent="0.25">
      <c r="B172" s="2">
        <v>145</v>
      </c>
      <c r="C172" s="37">
        <v>41.36</v>
      </c>
      <c r="D172" s="37">
        <v>44.758000000000003</v>
      </c>
      <c r="E172" s="37">
        <v>42.774000000000001</v>
      </c>
      <c r="F172" s="37">
        <v>43.613</v>
      </c>
      <c r="G172" s="37">
        <v>45.661000000000001</v>
      </c>
      <c r="H172" s="37">
        <v>46.628999999999998</v>
      </c>
      <c r="I172" s="37">
        <v>44.968000000000004</v>
      </c>
      <c r="J172" s="37">
        <v>42.854999999999997</v>
      </c>
      <c r="K172" s="37">
        <v>43.548000000000002</v>
      </c>
      <c r="L172" s="37">
        <v>43.338999999999999</v>
      </c>
      <c r="M172" s="37">
        <v>43.854999999999997</v>
      </c>
      <c r="N172" s="37">
        <v>45.716999999999999</v>
      </c>
      <c r="O172" s="37">
        <v>49.466999999999999</v>
      </c>
      <c r="P172" s="37">
        <v>48.633000000000003</v>
      </c>
      <c r="Q172" s="37">
        <v>48.015999999999998</v>
      </c>
      <c r="S172" s="4">
        <f t="shared" si="441"/>
        <v>43.29355780272541</v>
      </c>
      <c r="T172" s="4">
        <f t="shared" si="442"/>
        <v>43.477939832130062</v>
      </c>
      <c r="U172" s="4">
        <f t="shared" si="443"/>
        <v>43.767489262060487</v>
      </c>
      <c r="V172" s="4">
        <f t="shared" si="444"/>
        <v>44.436401352438487</v>
      </c>
      <c r="W172" s="4">
        <f t="shared" si="445"/>
        <v>45.851152798280857</v>
      </c>
      <c r="X172" s="4">
        <f t="shared" si="446"/>
        <v>47.424947920457925</v>
      </c>
      <c r="Y172" s="4">
        <f t="shared" si="447"/>
        <v>44.874450376849431</v>
      </c>
      <c r="Z172" s="4">
        <f t="shared" si="448"/>
        <v>43.155771122968211</v>
      </c>
      <c r="AA172" s="4">
        <f t="shared" si="449"/>
        <v>44.725805973263647</v>
      </c>
      <c r="AB172" s="4">
        <f t="shared" si="450"/>
        <v>44.178008481073576</v>
      </c>
      <c r="AC172" s="4">
        <f t="shared" si="451"/>
        <v>43.101943995862641</v>
      </c>
      <c r="AD172" s="4">
        <f t="shared" si="452"/>
        <v>45.095750405422734</v>
      </c>
      <c r="AE172" s="4">
        <f t="shared" si="453"/>
        <v>46.88635641531512</v>
      </c>
      <c r="AF172" s="4">
        <f t="shared" si="454"/>
        <v>48.397540563326736</v>
      </c>
      <c r="AG172" s="4">
        <f t="shared" si="455"/>
        <v>49.055394742982223</v>
      </c>
      <c r="AI172" s="4">
        <f t="shared" si="456"/>
        <v>-1.9335578027254101</v>
      </c>
      <c r="AJ172" s="4">
        <f t="shared" si="457"/>
        <v>1.2800601678699408</v>
      </c>
      <c r="AK172" s="4">
        <f t="shared" si="458"/>
        <v>-0.9934892620604856</v>
      </c>
      <c r="AL172" s="4">
        <f t="shared" si="459"/>
        <v>-0.82340135243848778</v>
      </c>
      <c r="AM172" s="4">
        <f t="shared" si="460"/>
        <v>-0.19015279828085596</v>
      </c>
      <c r="AN172" s="4">
        <f t="shared" si="461"/>
        <v>-0.79594792045792673</v>
      </c>
      <c r="AO172" s="4">
        <f t="shared" si="462"/>
        <v>9.3549623150572359E-2</v>
      </c>
      <c r="AP172" s="4">
        <f t="shared" si="463"/>
        <v>-0.3007711229682144</v>
      </c>
      <c r="AQ172" s="4">
        <f t="shared" si="464"/>
        <v>-1.177805973263645</v>
      </c>
      <c r="AR172" s="4">
        <f t="shared" si="465"/>
        <v>-0.83900848107357717</v>
      </c>
      <c r="AS172" s="4">
        <f t="shared" si="466"/>
        <v>0.75305600413735618</v>
      </c>
      <c r="AT172" s="4">
        <f t="shared" si="467"/>
        <v>0.62124959457726447</v>
      </c>
      <c r="AU172" s="4">
        <f t="shared" si="468"/>
        <v>2.5806435846848785</v>
      </c>
      <c r="AV172" s="4">
        <f t="shared" si="570"/>
        <v>0.23545943667326696</v>
      </c>
      <c r="AW172" s="4">
        <f t="shared" si="570"/>
        <v>-1.0393947429822248</v>
      </c>
      <c r="AY172" s="2">
        <f t="shared" si="520"/>
        <v>43.29355780272541</v>
      </c>
      <c r="AZ172" s="2">
        <f t="shared" si="571"/>
        <v>43.355740729363021</v>
      </c>
      <c r="BA172" s="2">
        <f t="shared" si="572"/>
        <v>43.616808939432417</v>
      </c>
      <c r="BB172" s="2">
        <f t="shared" si="573"/>
        <v>44.277807640703259</v>
      </c>
      <c r="BC172" s="2">
        <f t="shared" si="574"/>
        <v>45.66854292430186</v>
      </c>
      <c r="BD172" s="2">
        <f t="shared" si="575"/>
        <v>46.98167520118777</v>
      </c>
      <c r="BE172" s="2">
        <f t="shared" si="576"/>
        <v>44.581563711533029</v>
      </c>
      <c r="BF172" s="2">
        <f t="shared" si="577"/>
        <v>43.012563428415689</v>
      </c>
      <c r="BG172" s="2">
        <f t="shared" si="578"/>
        <v>43.263811321079039</v>
      </c>
      <c r="BH172" s="2">
        <f t="shared" si="579"/>
        <v>43.113589538079466</v>
      </c>
      <c r="BI172" s="2">
        <f t="shared" si="580"/>
        <v>42.631829555275552</v>
      </c>
      <c r="BJ172" s="2">
        <f t="shared" si="581"/>
        <v>44.717631045969966</v>
      </c>
      <c r="BK172" s="2">
        <f t="shared" si="582"/>
        <v>46.875594385842113</v>
      </c>
      <c r="BL172" s="2">
        <f t="shared" si="583"/>
        <v>48.37670187084462</v>
      </c>
      <c r="BM172" s="2">
        <f t="shared" si="584"/>
        <v>49.040318684027035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41.36</v>
      </c>
      <c r="CF172" s="2" t="str">
        <f t="shared" si="522"/>
        <v/>
      </c>
      <c r="CG172" s="2">
        <f t="shared" si="523"/>
        <v>42.774000000000001</v>
      </c>
      <c r="CH172" s="2">
        <f t="shared" si="524"/>
        <v>43.613</v>
      </c>
      <c r="CI172" s="2">
        <f t="shared" si="525"/>
        <v>45.661000000000001</v>
      </c>
      <c r="CJ172" s="2" t="str">
        <f t="shared" si="526"/>
        <v/>
      </c>
      <c r="CK172" s="2">
        <f t="shared" si="527"/>
        <v>44.968000000000004</v>
      </c>
      <c r="CL172" s="2">
        <f t="shared" si="528"/>
        <v>42.854999999999997</v>
      </c>
      <c r="CM172" s="2" t="str">
        <f t="shared" si="529"/>
        <v/>
      </c>
      <c r="CN172" s="2" t="str">
        <f t="shared" si="530"/>
        <v/>
      </c>
      <c r="CO172" s="2">
        <f t="shared" si="531"/>
        <v>43.854999999999997</v>
      </c>
      <c r="CP172" s="2">
        <f t="shared" si="532"/>
        <v>45.716999999999999</v>
      </c>
      <c r="CQ172" s="2">
        <f t="shared" si="533"/>
        <v>49.466999999999999</v>
      </c>
      <c r="CR172" s="2">
        <f t="shared" si="534"/>
        <v>48.633000000000003</v>
      </c>
      <c r="CS172" s="2">
        <f t="shared" si="535"/>
        <v>48.015999999999998</v>
      </c>
      <c r="CU172" s="2">
        <f t="shared" si="485"/>
        <v>41.36</v>
      </c>
      <c r="CV172" s="2" t="str">
        <f t="shared" si="486"/>
        <v/>
      </c>
      <c r="CW172" s="2">
        <f t="shared" si="487"/>
        <v>42.774000000000001</v>
      </c>
      <c r="CX172" s="2">
        <f t="shared" si="488"/>
        <v>43.613</v>
      </c>
      <c r="CY172" s="2">
        <f t="shared" si="489"/>
        <v>45.661000000000001</v>
      </c>
      <c r="CZ172" s="2" t="str">
        <f t="shared" si="490"/>
        <v/>
      </c>
      <c r="DA172" s="2">
        <f t="shared" si="491"/>
        <v>44.968000000000004</v>
      </c>
      <c r="DB172" s="2">
        <f t="shared" si="492"/>
        <v>42.854999999999997</v>
      </c>
      <c r="DC172" s="2" t="str">
        <f t="shared" si="493"/>
        <v/>
      </c>
      <c r="DD172" s="2" t="str">
        <f t="shared" si="494"/>
        <v/>
      </c>
      <c r="DE172" s="2">
        <f t="shared" si="495"/>
        <v>43.854999999999997</v>
      </c>
      <c r="DF172" s="2">
        <f t="shared" si="496"/>
        <v>45.716999999999999</v>
      </c>
      <c r="DG172" s="2">
        <f t="shared" si="497"/>
        <v>49.466999999999999</v>
      </c>
      <c r="DH172" s="2">
        <f t="shared" si="498"/>
        <v>48.633000000000003</v>
      </c>
      <c r="DI172" s="2">
        <f t="shared" si="499"/>
        <v>48.015999999999998</v>
      </c>
      <c r="DK172" s="2">
        <f t="shared" si="500"/>
        <v>79.514545012559765</v>
      </c>
      <c r="DL172" s="2">
        <f t="shared" si="585"/>
        <v>99.578578262161358</v>
      </c>
      <c r="DM172" s="2">
        <f t="shared" si="585"/>
        <v>103.22820598006646</v>
      </c>
      <c r="DN172" s="2">
        <f t="shared" si="585"/>
        <v>117.80563666565992</v>
      </c>
      <c r="DO172" s="2">
        <f t="shared" si="585"/>
        <v>90.085772274237371</v>
      </c>
      <c r="DP172" s="2">
        <f t="shared" si="585"/>
        <v>92.733506795530076</v>
      </c>
      <c r="DQ172" s="2">
        <f t="shared" si="585"/>
        <v>81.905199343339575</v>
      </c>
      <c r="DR172" s="2">
        <f t="shared" si="585"/>
        <v>88.952853189493425</v>
      </c>
      <c r="DS172" s="2">
        <f t="shared" si="585"/>
        <v>100.98222404181183</v>
      </c>
      <c r="DT172" s="2">
        <f t="shared" si="585"/>
        <v>103.05203048780487</v>
      </c>
      <c r="DU172" s="2">
        <f t="shared" si="585"/>
        <v>88.267046716697934</v>
      </c>
      <c r="DV172" s="2">
        <f t="shared" si="585"/>
        <v>88.861965569314421</v>
      </c>
      <c r="DW172" s="2">
        <f t="shared" si="585"/>
        <v>92.290533033033029</v>
      </c>
      <c r="DX172" s="2">
        <f t="shared" si="585"/>
        <v>77.040907563025215</v>
      </c>
      <c r="DY172" s="2">
        <f t="shared" si="585"/>
        <v>70.221454545454549</v>
      </c>
      <c r="EA172" s="2">
        <f t="shared" si="440"/>
        <v>43.187999687695189</v>
      </c>
      <c r="EB172" s="2">
        <f t="shared" si="502"/>
        <v>43.204948377793791</v>
      </c>
      <c r="EC172" s="2">
        <f t="shared" si="503"/>
        <v>43.308967469188879</v>
      </c>
      <c r="ED172" s="2">
        <f t="shared" si="504"/>
        <v>44.006790683932152</v>
      </c>
      <c r="EE172" s="2">
        <f t="shared" si="505"/>
        <v>45.555560047261359</v>
      </c>
      <c r="EF172" s="2">
        <f t="shared" si="506"/>
        <v>46.949616031369679</v>
      </c>
      <c r="EG172" s="2">
        <f t="shared" si="507"/>
        <v>44.336580629180098</v>
      </c>
      <c r="EH172" s="2">
        <f t="shared" si="508"/>
        <v>42.472581913380331</v>
      </c>
      <c r="EI172" s="2">
        <f t="shared" si="509"/>
        <v>43.070344104951666</v>
      </c>
      <c r="EJ172" s="2">
        <f t="shared" si="510"/>
        <v>42.820784546378903</v>
      </c>
      <c r="EK172" s="2">
        <f t="shared" si="511"/>
        <v>42.273056521447671</v>
      </c>
      <c r="EL172" s="2">
        <f t="shared" si="512"/>
        <v>44.671551232166031</v>
      </c>
      <c r="EM172" s="2">
        <f t="shared" si="513"/>
        <v>46.674716031569872</v>
      </c>
      <c r="EN172" s="2">
        <f t="shared" si="514"/>
        <v>48.349579013950247</v>
      </c>
      <c r="EO172" s="2">
        <f t="shared" si="515"/>
        <v>49.174750517969706</v>
      </c>
      <c r="EQ172" s="2">
        <f t="shared" si="516"/>
        <v>43.878922172448</v>
      </c>
      <c r="ER172" s="2">
        <f t="shared" si="586"/>
        <v>43.778345072552845</v>
      </c>
      <c r="ES172" s="2">
        <f t="shared" si="586"/>
        <v>44.57358726741964</v>
      </c>
      <c r="ET172" s="2">
        <f t="shared" si="586"/>
        <v>45.096452999202434</v>
      </c>
      <c r="EU172" s="2">
        <f t="shared" si="586"/>
        <v>45.985160128548792</v>
      </c>
      <c r="EV172" s="2">
        <f t="shared" si="586"/>
        <v>47.05124272625698</v>
      </c>
      <c r="EW172" s="2">
        <f t="shared" si="586"/>
        <v>45.220559401000784</v>
      </c>
      <c r="EX172" s="2">
        <f t="shared" si="586"/>
        <v>44.412837020731118</v>
      </c>
      <c r="EY172" s="2">
        <f t="shared" si="586"/>
        <v>43.674826763935435</v>
      </c>
      <c r="EZ172" s="2">
        <f t="shared" si="586"/>
        <v>43.755005334779547</v>
      </c>
      <c r="FA172" s="2">
        <f t="shared" si="586"/>
        <v>43.524524162781411</v>
      </c>
      <c r="FB172" s="2">
        <f t="shared" si="586"/>
        <v>44.832828926921081</v>
      </c>
      <c r="FC172" s="2">
        <f t="shared" si="586"/>
        <v>47.568937773732031</v>
      </c>
      <c r="FD172" s="2">
        <f t="shared" si="586"/>
        <v>48.478641970678709</v>
      </c>
      <c r="FE172" s="2">
        <f t="shared" si="586"/>
        <v>48.289810527274931</v>
      </c>
      <c r="FG172" s="2">
        <f t="shared" si="518"/>
        <v>0.99992050808973876</v>
      </c>
      <c r="FH172" s="2">
        <f t="shared" si="587"/>
        <v>0.99992395844057991</v>
      </c>
      <c r="FI172" s="2">
        <f t="shared" si="587"/>
        <v>0.99991733953779349</v>
      </c>
      <c r="FJ172" s="2">
        <f t="shared" si="587"/>
        <v>0.99991911575174119</v>
      </c>
      <c r="FK172" s="2">
        <f t="shared" si="587"/>
        <v>0.99991192195572798</v>
      </c>
      <c r="FL172" s="2">
        <f t="shared" si="587"/>
        <v>0.99991267103009129</v>
      </c>
      <c r="FM172" s="2">
        <f t="shared" si="587"/>
        <v>0.99989657373005969</v>
      </c>
      <c r="FN172" s="2">
        <f t="shared" si="587"/>
        <v>0.99989791297482566</v>
      </c>
      <c r="FO172" s="2">
        <f t="shared" si="587"/>
        <v>0.99990710710283914</v>
      </c>
      <c r="FP172" s="2">
        <f t="shared" si="587"/>
        <v>0.99989853232895853</v>
      </c>
      <c r="FQ172" s="2">
        <f t="shared" si="587"/>
        <v>0.99989291212679321</v>
      </c>
      <c r="FR172" s="2">
        <f t="shared" si="587"/>
        <v>0.99990224432497643</v>
      </c>
      <c r="FS172" s="2">
        <f t="shared" si="587"/>
        <v>0.99986997380050113</v>
      </c>
      <c r="FT172" s="2">
        <f t="shared" si="587"/>
        <v>0.99987458716934563</v>
      </c>
      <c r="FU172" s="2">
        <f t="shared" si="587"/>
        <v>0.99986235774086674</v>
      </c>
      <c r="FW172" s="2">
        <f t="shared" si="536"/>
        <v>0.14859908428929783</v>
      </c>
      <c r="FX172" s="2">
        <f t="shared" si="588"/>
        <v>0.2555048087680678</v>
      </c>
      <c r="FY172" s="2">
        <f t="shared" si="589"/>
        <v>0.23950954960290463</v>
      </c>
      <c r="FZ172" s="2">
        <f t="shared" si="590"/>
        <v>0.24323846835591431</v>
      </c>
      <c r="GA172" s="2">
        <f t="shared" si="591"/>
        <v>0.25386574115560234</v>
      </c>
      <c r="GB172" s="2">
        <f t="shared" si="592"/>
        <v>0.27611750859707501</v>
      </c>
      <c r="GC172" s="2">
        <f t="shared" si="593"/>
        <v>0.27274127834080691</v>
      </c>
      <c r="GD172" s="2">
        <f t="shared" si="594"/>
        <v>0.27585881896854841</v>
      </c>
      <c r="GE172" s="2">
        <f t="shared" si="595"/>
        <v>0.31115468909597316</v>
      </c>
      <c r="GF172" s="2">
        <f t="shared" si="596"/>
        <v>0.30687977725455051</v>
      </c>
      <c r="GG172" s="2">
        <f t="shared" si="597"/>
        <v>0.28274613226153356</v>
      </c>
      <c r="GH172" s="2">
        <f t="shared" si="598"/>
        <v>0.25893196256469003</v>
      </c>
      <c r="GI172" s="2">
        <f t="shared" si="599"/>
        <v>0.2180075631790574</v>
      </c>
      <c r="GJ172" s="2">
        <f t="shared" si="600"/>
        <v>0.18227225504599698</v>
      </c>
      <c r="GK172" s="2">
        <f t="shared" si="601"/>
        <v>0.15518425122194662</v>
      </c>
      <c r="GM172" s="86">
        <f t="shared" si="537"/>
        <v>7.1591143209833409E-162</v>
      </c>
      <c r="GN172" s="86">
        <f t="shared" si="602"/>
        <v>6.2295535093183399E-182</v>
      </c>
      <c r="GO172" s="86">
        <f t="shared" si="603"/>
        <v>4.562389504115667E-215</v>
      </c>
      <c r="GP172" s="86">
        <f t="shared" si="604"/>
        <v>1.4051180598004382E-292</v>
      </c>
      <c r="GQ172" s="86">
        <f t="shared" si="605"/>
        <v>9.5292130442196223E-281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1.2583205227547226E-174</v>
      </c>
      <c r="GZ172" s="86">
        <f t="shared" si="614"/>
        <v>4.6018509956604694E-186</v>
      </c>
      <c r="HA172" s="86">
        <f t="shared" si="615"/>
        <v>1.1921872141501517E-212</v>
      </c>
      <c r="HC172" s="86">
        <f t="shared" si="538"/>
        <v>5.6749922042357762E-70</v>
      </c>
      <c r="HD172" s="86">
        <f t="shared" si="616"/>
        <v>4.0270796378088216E-107</v>
      </c>
      <c r="HE172" s="86">
        <f t="shared" si="617"/>
        <v>6.8101132048129342E-126</v>
      </c>
      <c r="HF172" s="86">
        <f t="shared" si="618"/>
        <v>4.9493869370571969E-179</v>
      </c>
      <c r="HG172" s="86">
        <f t="shared" si="619"/>
        <v>2.1618336925205095E-147</v>
      </c>
      <c r="HH172" s="86">
        <f t="shared" si="620"/>
        <v>1.3008915910727559E-196</v>
      </c>
      <c r="HI172" s="86">
        <f t="shared" si="621"/>
        <v>1.5404851817821485E-190</v>
      </c>
      <c r="HJ172" s="86">
        <f t="shared" si="622"/>
        <v>2.1849209420079609E-103</v>
      </c>
      <c r="HK172" s="86">
        <f t="shared" si="623"/>
        <v>8.2418940416617397E-272</v>
      </c>
      <c r="HL172" s="86">
        <f t="shared" si="624"/>
        <v>5.1581312803174621E-133</v>
      </c>
      <c r="HM172" s="86">
        <f t="shared" si="625"/>
        <v>5.3060009196863282E-220</v>
      </c>
      <c r="HN172" s="86">
        <f t="shared" si="626"/>
        <v>9.562419236503043E-163</v>
      </c>
      <c r="HO172" s="86">
        <f t="shared" si="627"/>
        <v>1.814880450582878E-76</v>
      </c>
      <c r="HP172" s="86">
        <f t="shared" si="628"/>
        <v>4.5170455835740567E-109</v>
      </c>
      <c r="HQ172" s="86">
        <f t="shared" si="629"/>
        <v>1.1342960652924836E-109</v>
      </c>
      <c r="HS172" s="86">
        <f t="shared" si="539"/>
        <v>1.7424624206036117E-4</v>
      </c>
      <c r="HT172" s="86">
        <f t="shared" si="630"/>
        <v>3.3264450041788949E-5</v>
      </c>
      <c r="HU172" s="86">
        <f t="shared" si="631"/>
        <v>1.3568523695699957E-5</v>
      </c>
      <c r="HV172" s="86">
        <f t="shared" si="632"/>
        <v>8.5594616024630121E-6</v>
      </c>
      <c r="HW172" s="86">
        <f t="shared" si="633"/>
        <v>4.8778798238344381E-7</v>
      </c>
      <c r="HX172" s="86">
        <f t="shared" si="634"/>
        <v>6.5010465228794395E-7</v>
      </c>
      <c r="HY172" s="86">
        <f t="shared" si="635"/>
        <v>7.8506763217477063E-8</v>
      </c>
      <c r="HZ172" s="86">
        <f t="shared" si="636"/>
        <v>2.3322624779547782E-10</v>
      </c>
      <c r="IA172" s="86">
        <f t="shared" si="637"/>
        <v>1.1384343507105023E-8</v>
      </c>
      <c r="IB172" s="86">
        <f t="shared" si="638"/>
        <v>1.7600057121788005E-9</v>
      </c>
      <c r="IC172" s="86">
        <f t="shared" si="639"/>
        <v>5.5003611433659178E-9</v>
      </c>
      <c r="ID172" s="86">
        <f t="shared" si="640"/>
        <v>3.2908489723576506E-7</v>
      </c>
      <c r="IE172" s="86">
        <f t="shared" si="641"/>
        <v>1.1696276315387447E-7</v>
      </c>
      <c r="IF172" s="86">
        <f t="shared" si="642"/>
        <v>3.1777916050000947E-6</v>
      </c>
      <c r="IG172" s="86">
        <f t="shared" si="643"/>
        <v>6.3272089010808788E-5</v>
      </c>
      <c r="II172" s="86">
        <f t="shared" si="540"/>
        <v>2.6346256825620342E-5</v>
      </c>
      <c r="IJ172" s="86">
        <f t="shared" si="541"/>
        <v>1.5474102944608084E-2</v>
      </c>
      <c r="IK172" s="86">
        <f t="shared" si="542"/>
        <v>6.2363181642248692E-3</v>
      </c>
      <c r="IL172" s="86">
        <f t="shared" si="543"/>
        <v>6.6308363953179322E-3</v>
      </c>
      <c r="IM172" s="86">
        <f t="shared" si="544"/>
        <v>5.7954374171701817E-3</v>
      </c>
      <c r="IN172" s="86">
        <f t="shared" si="545"/>
        <v>1.4743396186671339E-2</v>
      </c>
      <c r="IO172" s="86">
        <f t="shared" si="546"/>
        <v>6.8560744290542333E-3</v>
      </c>
      <c r="IP172" s="86">
        <f t="shared" si="547"/>
        <v>2.0423052430460975E-3</v>
      </c>
      <c r="IQ172" s="86">
        <f t="shared" si="548"/>
        <v>3.2204430403482011E-2</v>
      </c>
      <c r="IR172" s="86">
        <f t="shared" si="549"/>
        <v>1.9823473440618144E-2</v>
      </c>
      <c r="IS172" s="86">
        <f t="shared" si="550"/>
        <v>6.7437806914216825E-3</v>
      </c>
      <c r="IT172" s="86">
        <f t="shared" si="551"/>
        <v>4.7293551940154792E-3</v>
      </c>
      <c r="IU172" s="86">
        <f t="shared" si="552"/>
        <v>8.1850660704072599E-5</v>
      </c>
      <c r="IV172" s="86">
        <f t="shared" si="553"/>
        <v>1.0724888286924401E-4</v>
      </c>
      <c r="IW172" s="86">
        <f t="shared" si="554"/>
        <v>3.2309278886156876E-5</v>
      </c>
      <c r="IY172" s="86">
        <f t="shared" si="555"/>
        <v>2.0059249888598152E-4</v>
      </c>
      <c r="IZ172" s="86">
        <f t="shared" si="556"/>
        <v>1.5507367394649873E-2</v>
      </c>
      <c r="JA172" s="86">
        <f t="shared" si="557"/>
        <v>6.2498866879205691E-3</v>
      </c>
      <c r="JB172" s="86">
        <f t="shared" si="558"/>
        <v>6.6393958569203951E-3</v>
      </c>
      <c r="JC172" s="86">
        <f t="shared" si="559"/>
        <v>5.7959252051525655E-3</v>
      </c>
      <c r="JD172" s="86">
        <f t="shared" si="560"/>
        <v>1.4744046291323627E-2</v>
      </c>
      <c r="JE172" s="86">
        <f t="shared" si="561"/>
        <v>6.8561529358174512E-3</v>
      </c>
      <c r="JF172" s="86">
        <f t="shared" si="562"/>
        <v>2.0423054762723452E-3</v>
      </c>
      <c r="JG172" s="86">
        <f t="shared" si="563"/>
        <v>3.220444178782552E-2</v>
      </c>
      <c r="JH172" s="86">
        <f t="shared" si="564"/>
        <v>1.9823475200623854E-2</v>
      </c>
      <c r="JI172" s="86">
        <f t="shared" si="565"/>
        <v>6.7437861917828256E-3</v>
      </c>
      <c r="JJ172" s="86">
        <f t="shared" si="566"/>
        <v>4.7296842789127146E-3</v>
      </c>
      <c r="JK172" s="86">
        <f t="shared" si="567"/>
        <v>8.1967623467226478E-5</v>
      </c>
      <c r="JL172" s="86">
        <f t="shared" si="568"/>
        <v>1.104266744742441E-4</v>
      </c>
      <c r="JM172" s="86">
        <f t="shared" si="569"/>
        <v>9.5581367896965664E-5</v>
      </c>
    </row>
    <row r="173" spans="2:273" x14ac:dyDescent="0.25">
      <c r="B173" s="2">
        <v>146</v>
      </c>
      <c r="C173" s="37">
        <v>44.56</v>
      </c>
      <c r="D173" s="37">
        <v>43.968000000000004</v>
      </c>
      <c r="E173" s="37">
        <v>43.241999999999997</v>
      </c>
      <c r="F173" s="37">
        <v>43.564999999999998</v>
      </c>
      <c r="G173" s="37">
        <v>45.645000000000003</v>
      </c>
      <c r="H173" s="37">
        <v>47.113</v>
      </c>
      <c r="I173" s="37">
        <v>43.968000000000004</v>
      </c>
      <c r="J173" s="37">
        <v>43.451999999999998</v>
      </c>
      <c r="K173" s="37">
        <v>44.918999999999997</v>
      </c>
      <c r="L173" s="37">
        <v>44.758000000000003</v>
      </c>
      <c r="M173" s="37">
        <v>43.613</v>
      </c>
      <c r="N173" s="37">
        <v>44.4</v>
      </c>
      <c r="O173" s="37">
        <v>46.133000000000003</v>
      </c>
      <c r="P173" s="37">
        <v>47.65</v>
      </c>
      <c r="Q173" s="37">
        <v>45.393000000000001</v>
      </c>
      <c r="S173" s="4">
        <f t="shared" si="441"/>
        <v>43.165619993673261</v>
      </c>
      <c r="T173" s="4">
        <f t="shared" si="442"/>
        <v>43.405106278859677</v>
      </c>
      <c r="U173" s="4">
        <f t="shared" si="443"/>
        <v>43.741800570529193</v>
      </c>
      <c r="V173" s="4">
        <f t="shared" si="444"/>
        <v>44.411909752557058</v>
      </c>
      <c r="W173" s="4">
        <f t="shared" si="445"/>
        <v>45.853344832094827</v>
      </c>
      <c r="X173" s="4">
        <f t="shared" si="446"/>
        <v>47.590815660934055</v>
      </c>
      <c r="Y173" s="4">
        <f t="shared" si="447"/>
        <v>44.991301182411277</v>
      </c>
      <c r="Z173" s="4">
        <f t="shared" si="448"/>
        <v>43.177205493737212</v>
      </c>
      <c r="AA173" s="4">
        <f t="shared" si="449"/>
        <v>45.50105311494756</v>
      </c>
      <c r="AB173" s="4">
        <f t="shared" si="450"/>
        <v>44.854148542618027</v>
      </c>
      <c r="AC173" s="4">
        <f t="shared" si="451"/>
        <v>43.409011561970253</v>
      </c>
      <c r="AD173" s="4">
        <f t="shared" si="452"/>
        <v>45.302495868096948</v>
      </c>
      <c r="AE173" s="4">
        <f t="shared" si="453"/>
        <v>46.748249320374093</v>
      </c>
      <c r="AF173" s="4">
        <f t="shared" si="454"/>
        <v>48.276576619531063</v>
      </c>
      <c r="AG173" s="4">
        <f t="shared" si="455"/>
        <v>48.95375672945746</v>
      </c>
      <c r="AI173" s="4">
        <f t="shared" si="456"/>
        <v>1.3943800063267417</v>
      </c>
      <c r="AJ173" s="4">
        <f t="shared" si="457"/>
        <v>0.56289372114032687</v>
      </c>
      <c r="AK173" s="4">
        <f t="shared" si="458"/>
        <v>-0.49980057052919591</v>
      </c>
      <c r="AL173" s="4">
        <f t="shared" si="459"/>
        <v>-0.84690975255706036</v>
      </c>
      <c r="AM173" s="4">
        <f t="shared" si="460"/>
        <v>-0.20834483209482357</v>
      </c>
      <c r="AN173" s="4">
        <f t="shared" si="461"/>
        <v>-0.47781566093405559</v>
      </c>
      <c r="AO173" s="4">
        <f t="shared" si="462"/>
        <v>-1.0233011824112737</v>
      </c>
      <c r="AP173" s="4">
        <f t="shared" si="463"/>
        <v>0.27479450626278634</v>
      </c>
      <c r="AQ173" s="4">
        <f t="shared" si="464"/>
        <v>-0.58205311494756273</v>
      </c>
      <c r="AR173" s="4">
        <f t="shared" si="465"/>
        <v>-9.6148542618024635E-2</v>
      </c>
      <c r="AS173" s="4">
        <f t="shared" si="466"/>
        <v>0.20398843802974653</v>
      </c>
      <c r="AT173" s="4">
        <f t="shared" si="467"/>
        <v>-0.90249586809694904</v>
      </c>
      <c r="AU173" s="4">
        <f t="shared" si="468"/>
        <v>-0.6152493203740903</v>
      </c>
      <c r="AV173" s="4">
        <f t="shared" si="570"/>
        <v>-0.62657661953106469</v>
      </c>
      <c r="AW173" s="4">
        <f t="shared" si="570"/>
        <v>-3.5607567294574594</v>
      </c>
      <c r="AY173" s="2">
        <f t="shared" si="520"/>
        <v>43.165619993673261</v>
      </c>
      <c r="AZ173" s="2">
        <f t="shared" si="571"/>
        <v>43.207786557805235</v>
      </c>
      <c r="BA173" s="2">
        <f t="shared" si="572"/>
        <v>43.47508000810933</v>
      </c>
      <c r="BB173" s="2">
        <f t="shared" si="573"/>
        <v>44.130868114812792</v>
      </c>
      <c r="BC173" s="2">
        <f t="shared" si="574"/>
        <v>45.513540571181714</v>
      </c>
      <c r="BD173" s="2">
        <f t="shared" si="575"/>
        <v>46.832534583748625</v>
      </c>
      <c r="BE173" s="2">
        <f t="shared" si="576"/>
        <v>44.429040442526677</v>
      </c>
      <c r="BF173" s="2">
        <f t="shared" si="577"/>
        <v>42.837536260835179</v>
      </c>
      <c r="BG173" s="2">
        <f t="shared" si="578"/>
        <v>43.114329998095826</v>
      </c>
      <c r="BH173" s="2">
        <f t="shared" si="579"/>
        <v>42.968299117851231</v>
      </c>
      <c r="BI173" s="2">
        <f t="shared" si="580"/>
        <v>42.473533113877757</v>
      </c>
      <c r="BJ173" s="2">
        <f t="shared" si="581"/>
        <v>44.565760418776712</v>
      </c>
      <c r="BK173" s="2">
        <f t="shared" si="582"/>
        <v>46.716609527566263</v>
      </c>
      <c r="BL173" s="2">
        <f t="shared" si="583"/>
        <v>48.225711404398574</v>
      </c>
      <c r="BM173" s="2">
        <f t="shared" si="584"/>
        <v>48.917424054204432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44.56</v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>
        <f t="shared" si="528"/>
        <v>43.451999999999998</v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>
        <f t="shared" si="532"/>
        <v>44.4</v>
      </c>
      <c r="CQ173" s="2">
        <f t="shared" si="533"/>
        <v>46.133000000000003</v>
      </c>
      <c r="CR173" s="2">
        <f t="shared" si="534"/>
        <v>47.65</v>
      </c>
      <c r="CS173" s="2">
        <f t="shared" si="535"/>
        <v>45.393000000000001</v>
      </c>
      <c r="CU173" s="2">
        <f t="shared" si="485"/>
        <v>44.56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>
        <f t="shared" si="492"/>
        <v>43.451999999999998</v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>
        <f t="shared" si="496"/>
        <v>44.4</v>
      </c>
      <c r="DG173" s="2">
        <f t="shared" si="497"/>
        <v>46.133000000000003</v>
      </c>
      <c r="DH173" s="2">
        <f t="shared" si="498"/>
        <v>47.65</v>
      </c>
      <c r="DI173" s="2">
        <f t="shared" si="499"/>
        <v>45.393000000000001</v>
      </c>
      <c r="DK173" s="2">
        <f t="shared" si="500"/>
        <v>79.651506360910787</v>
      </c>
      <c r="DL173" s="2">
        <f t="shared" si="585"/>
        <v>99.855368716743641</v>
      </c>
      <c r="DM173" s="2">
        <f t="shared" si="585"/>
        <v>103.53366112956812</v>
      </c>
      <c r="DN173" s="2">
        <f t="shared" si="585"/>
        <v>118.21529296285109</v>
      </c>
      <c r="DO173" s="2">
        <f t="shared" si="585"/>
        <v>90.274906221685271</v>
      </c>
      <c r="DP173" s="2">
        <f t="shared" si="585"/>
        <v>92.926803080640312</v>
      </c>
      <c r="DQ173" s="2">
        <f t="shared" si="585"/>
        <v>82.037450375234513</v>
      </c>
      <c r="DR173" s="2">
        <f t="shared" si="585"/>
        <v>89.143269606003742</v>
      </c>
      <c r="DS173" s="2">
        <f t="shared" si="585"/>
        <v>101.25537961672472</v>
      </c>
      <c r="DT173" s="2">
        <f t="shared" si="585"/>
        <v>103.35896829268293</v>
      </c>
      <c r="DU173" s="2">
        <f t="shared" si="585"/>
        <v>88.468751500938083</v>
      </c>
      <c r="DV173" s="2">
        <f t="shared" si="585"/>
        <v>89.067912866203585</v>
      </c>
      <c r="DW173" s="2">
        <f t="shared" si="585"/>
        <v>92.515856070356065</v>
      </c>
      <c r="DX173" s="2">
        <f t="shared" si="585"/>
        <v>77.161219327731089</v>
      </c>
      <c r="DY173" s="2">
        <f t="shared" si="585"/>
        <v>70.318363636363642</v>
      </c>
      <c r="EA173" s="2">
        <f t="shared" si="440"/>
        <v>43.048340099937533</v>
      </c>
      <c r="EB173" s="2">
        <f t="shared" si="502"/>
        <v>43.042189427541445</v>
      </c>
      <c r="EC173" s="2">
        <f t="shared" si="503"/>
        <v>43.135929206076241</v>
      </c>
      <c r="ED173" s="2">
        <f t="shared" si="504"/>
        <v>43.83337605325552</v>
      </c>
      <c r="EE173" s="2">
        <f t="shared" si="505"/>
        <v>45.389499248881748</v>
      </c>
      <c r="EF173" s="2">
        <f t="shared" si="506"/>
        <v>46.79783152288892</v>
      </c>
      <c r="EG173" s="2">
        <f t="shared" si="507"/>
        <v>44.160454762199663</v>
      </c>
      <c r="EH173" s="2">
        <f t="shared" si="508"/>
        <v>42.246587951333183</v>
      </c>
      <c r="EI173" s="2">
        <f t="shared" si="509"/>
        <v>42.903391788761695</v>
      </c>
      <c r="EJ173" s="2">
        <f t="shared" si="510"/>
        <v>42.648468430202051</v>
      </c>
      <c r="EK173" s="2">
        <f t="shared" si="511"/>
        <v>42.080986995496552</v>
      </c>
      <c r="EL173" s="2">
        <f t="shared" si="512"/>
        <v>44.515586959085027</v>
      </c>
      <c r="EM173" s="2">
        <f t="shared" si="513"/>
        <v>46.4952196527152</v>
      </c>
      <c r="EN173" s="2">
        <f t="shared" si="514"/>
        <v>48.196058669092785</v>
      </c>
      <c r="EO173" s="2">
        <f t="shared" si="515"/>
        <v>49.066813260024453</v>
      </c>
      <c r="EQ173" s="2">
        <f t="shared" si="516"/>
        <v>43.761932127116594</v>
      </c>
      <c r="ER173" s="2">
        <f t="shared" si="586"/>
        <v>43.633439814657315</v>
      </c>
      <c r="ES173" s="2">
        <f t="shared" si="586"/>
        <v>44.439459625354566</v>
      </c>
      <c r="ET173" s="2">
        <f t="shared" si="586"/>
        <v>44.95392817541061</v>
      </c>
      <c r="EU173" s="2">
        <f t="shared" si="586"/>
        <v>45.832760789698568</v>
      </c>
      <c r="EV173" s="2">
        <f t="shared" si="586"/>
        <v>46.903050243575414</v>
      </c>
      <c r="EW173" s="2">
        <f t="shared" si="586"/>
        <v>45.069941073377422</v>
      </c>
      <c r="EX173" s="2">
        <f t="shared" si="586"/>
        <v>44.237486726894694</v>
      </c>
      <c r="EY173" s="2">
        <f t="shared" si="586"/>
        <v>43.525298224375398</v>
      </c>
      <c r="EZ173" s="2">
        <f t="shared" si="586"/>
        <v>43.609918593008004</v>
      </c>
      <c r="FA173" s="2">
        <f t="shared" si="586"/>
        <v>43.366690583019448</v>
      </c>
      <c r="FB173" s="2">
        <f t="shared" si="586"/>
        <v>44.682382863154473</v>
      </c>
      <c r="FC173" s="2">
        <f t="shared" si="586"/>
        <v>47.417549160439002</v>
      </c>
      <c r="FD173" s="2">
        <f t="shared" si="586"/>
        <v>48.330168774536482</v>
      </c>
      <c r="FE173" s="2">
        <f t="shared" si="586"/>
        <v>48.159801937516832</v>
      </c>
      <c r="FG173" s="2">
        <f t="shared" si="518"/>
        <v>0.99992750200911873</v>
      </c>
      <c r="FH173" s="2">
        <f t="shared" si="587"/>
        <v>0.99993064880955007</v>
      </c>
      <c r="FI173" s="2">
        <f t="shared" si="587"/>
        <v>0.99992461221416917</v>
      </c>
      <c r="FJ173" s="2">
        <f t="shared" si="587"/>
        <v>0.99992623216385379</v>
      </c>
      <c r="FK173" s="2">
        <f t="shared" si="587"/>
        <v>0.99991967124637382</v>
      </c>
      <c r="FL173" s="2">
        <f t="shared" si="587"/>
        <v>0.99992035442085658</v>
      </c>
      <c r="FM173" s="2">
        <f t="shared" si="587"/>
        <v>0.99990567326233004</v>
      </c>
      <c r="FN173" s="2">
        <f t="shared" si="587"/>
        <v>0.99990689469016014</v>
      </c>
      <c r="FO173" s="2">
        <f t="shared" si="587"/>
        <v>0.99991527997842522</v>
      </c>
      <c r="FP173" s="2">
        <f t="shared" si="587"/>
        <v>0.9999074595579599</v>
      </c>
      <c r="FQ173" s="2">
        <f t="shared" si="587"/>
        <v>0.99990233377860482</v>
      </c>
      <c r="FR173" s="2">
        <f t="shared" si="587"/>
        <v>0.99991084499790861</v>
      </c>
      <c r="FS173" s="2">
        <f t="shared" si="587"/>
        <v>0.99988141333991909</v>
      </c>
      <c r="FT173" s="2">
        <f t="shared" si="587"/>
        <v>0.99988562087687871</v>
      </c>
      <c r="FU173" s="2">
        <f t="shared" si="587"/>
        <v>0.99987446724738649</v>
      </c>
      <c r="FW173" s="2">
        <f t="shared" si="536"/>
        <v>0.160632733208982</v>
      </c>
      <c r="FX173" s="2">
        <f t="shared" si="588"/>
        <v>0.27341558190838849</v>
      </c>
      <c r="FY173" s="2">
        <f t="shared" si="589"/>
        <v>0.25668564830225704</v>
      </c>
      <c r="FZ173" s="2">
        <f t="shared" si="590"/>
        <v>0.26059034892267519</v>
      </c>
      <c r="GA173" s="2">
        <f t="shared" si="591"/>
        <v>0.27170354838343136</v>
      </c>
      <c r="GB173" s="2">
        <f t="shared" si="592"/>
        <v>0.2949008693723647</v>
      </c>
      <c r="GC173" s="2">
        <f t="shared" si="593"/>
        <v>0.29138741687592035</v>
      </c>
      <c r="GD173" s="2">
        <f t="shared" si="594"/>
        <v>0.2946317445298744</v>
      </c>
      <c r="GE173" s="2">
        <f t="shared" si="595"/>
        <v>0.33123089884596074</v>
      </c>
      <c r="GF173" s="2">
        <f t="shared" si="596"/>
        <v>0.32681102288070035</v>
      </c>
      <c r="GG173" s="2">
        <f t="shared" si="597"/>
        <v>0.30179242281695912</v>
      </c>
      <c r="GH173" s="2">
        <f t="shared" si="598"/>
        <v>0.27699359429729498</v>
      </c>
      <c r="GI173" s="2">
        <f t="shared" si="599"/>
        <v>0.2341163754116386</v>
      </c>
      <c r="GJ173" s="2">
        <f t="shared" si="600"/>
        <v>0.19640373513569762</v>
      </c>
      <c r="GK173" s="2">
        <f t="shared" si="601"/>
        <v>0.16764616677074506</v>
      </c>
      <c r="GM173" s="86">
        <f t="shared" si="537"/>
        <v>7.4731415770916683E-166</v>
      </c>
      <c r="GN173" s="86">
        <f t="shared" si="602"/>
        <v>1.9568962147522087E-186</v>
      </c>
      <c r="GO173" s="86">
        <f t="shared" si="603"/>
        <v>2.0885758712430419E-220</v>
      </c>
      <c r="GP173" s="86">
        <f t="shared" si="604"/>
        <v>7.9318140874901949E-300</v>
      </c>
      <c r="GQ173" s="86">
        <f t="shared" si="605"/>
        <v>1.1092307454229343E-287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6.3412910734496192E-179</v>
      </c>
      <c r="GZ173" s="86">
        <f t="shared" si="614"/>
        <v>1.2305710618428908E-190</v>
      </c>
      <c r="HA173" s="86">
        <f t="shared" si="615"/>
        <v>7.033918040830356E-218</v>
      </c>
      <c r="HC173" s="86">
        <f t="shared" si="538"/>
        <v>2.1145686638481844E-72</v>
      </c>
      <c r="HD173" s="86">
        <f t="shared" si="616"/>
        <v>6.4633522107437943E-111</v>
      </c>
      <c r="HE173" s="86">
        <f t="shared" si="617"/>
        <v>2.2739652728865773E-130</v>
      </c>
      <c r="HF173" s="86">
        <f t="shared" si="618"/>
        <v>2.5203304879833003E-185</v>
      </c>
      <c r="HG173" s="86">
        <f t="shared" si="619"/>
        <v>1.6400220813075535E-152</v>
      </c>
      <c r="HH173" s="86">
        <f t="shared" si="620"/>
        <v>1.7096677238545145E-203</v>
      </c>
      <c r="HI173" s="86">
        <f t="shared" si="621"/>
        <v>4.0005787884668591E-197</v>
      </c>
      <c r="HJ173" s="86">
        <f t="shared" si="622"/>
        <v>6.7706184079191217E-107</v>
      </c>
      <c r="HK173" s="86">
        <f t="shared" si="623"/>
        <v>5.3100607677683073E-281</v>
      </c>
      <c r="HL173" s="86">
        <f t="shared" si="624"/>
        <v>1.7428416927037024E-137</v>
      </c>
      <c r="HM173" s="86">
        <f t="shared" si="625"/>
        <v>1.5451846273466459E-227</v>
      </c>
      <c r="HN173" s="86">
        <f t="shared" si="626"/>
        <v>2.2492288118127556E-168</v>
      </c>
      <c r="HO173" s="86">
        <f t="shared" si="627"/>
        <v>3.9261154778973455E-79</v>
      </c>
      <c r="HP173" s="86">
        <f t="shared" si="628"/>
        <v>6.5880676644249181E-113</v>
      </c>
      <c r="HQ173" s="86">
        <f t="shared" si="629"/>
        <v>1.606978200775666E-113</v>
      </c>
      <c r="HS173" s="86">
        <f t="shared" si="539"/>
        <v>6.6040076475571411E-5</v>
      </c>
      <c r="HT173" s="86">
        <f t="shared" si="630"/>
        <v>1.2304407900110508E-5</v>
      </c>
      <c r="HU173" s="86">
        <f t="shared" si="631"/>
        <v>4.5785080761834957E-6</v>
      </c>
      <c r="HV173" s="86">
        <f t="shared" si="632"/>
        <v>2.7912829865485574E-6</v>
      </c>
      <c r="HW173" s="86">
        <f t="shared" si="633"/>
        <v>1.2748536884669778E-7</v>
      </c>
      <c r="HX173" s="86">
        <f t="shared" si="634"/>
        <v>1.749756843556845E-7</v>
      </c>
      <c r="HY173" s="86">
        <f t="shared" si="635"/>
        <v>1.687801175867868E-8</v>
      </c>
      <c r="HZ173" s="86">
        <f t="shared" si="636"/>
        <v>2.8993731243243658E-11</v>
      </c>
      <c r="IA173" s="86">
        <f t="shared" si="637"/>
        <v>2.3290753142053784E-9</v>
      </c>
      <c r="IB173" s="86">
        <f t="shared" si="638"/>
        <v>2.9917627497822964E-10</v>
      </c>
      <c r="IC173" s="86">
        <f t="shared" si="639"/>
        <v>9.5274526782070858E-10</v>
      </c>
      <c r="ID173" s="86">
        <f t="shared" si="640"/>
        <v>7.8800351477968205E-8</v>
      </c>
      <c r="IE173" s="86">
        <f t="shared" si="641"/>
        <v>2.1299198851209033E-8</v>
      </c>
      <c r="IF173" s="86">
        <f t="shared" si="642"/>
        <v>6.8796744810558837E-7</v>
      </c>
      <c r="IG173" s="86">
        <f t="shared" si="643"/>
        <v>1.5984629198475671E-5</v>
      </c>
      <c r="II173" s="86">
        <f t="shared" si="540"/>
        <v>6.8570910660148529E-5</v>
      </c>
      <c r="IJ173" s="86">
        <f t="shared" si="541"/>
        <v>2.6821300419165122E-2</v>
      </c>
      <c r="IK173" s="86">
        <f t="shared" si="542"/>
        <v>1.1815851244516076E-2</v>
      </c>
      <c r="IL173" s="86">
        <f t="shared" si="543"/>
        <v>1.2591267491161269E-2</v>
      </c>
      <c r="IM173" s="86">
        <f t="shared" si="544"/>
        <v>1.160363691260523E-2</v>
      </c>
      <c r="IN173" s="86">
        <f t="shared" si="545"/>
        <v>2.7296052403297331E-2</v>
      </c>
      <c r="IO173" s="86">
        <f t="shared" si="546"/>
        <v>1.426178973508322E-2</v>
      </c>
      <c r="IP173" s="86">
        <f t="shared" si="547"/>
        <v>5.2721670961228114E-3</v>
      </c>
      <c r="IQ173" s="86">
        <f t="shared" si="548"/>
        <v>5.7647374753219044E-2</v>
      </c>
      <c r="IR173" s="86">
        <f t="shared" si="549"/>
        <v>3.8530668475125311E-2</v>
      </c>
      <c r="IS173" s="86">
        <f t="shared" si="550"/>
        <v>1.4606755072298109E-2</v>
      </c>
      <c r="IT173" s="86">
        <f t="shared" si="551"/>
        <v>9.9389801176432476E-3</v>
      </c>
      <c r="IU173" s="86">
        <f t="shared" si="552"/>
        <v>2.5728524003404136E-4</v>
      </c>
      <c r="IV173" s="86">
        <f t="shared" si="553"/>
        <v>2.7701252830171041E-4</v>
      </c>
      <c r="IW173" s="86">
        <f t="shared" si="554"/>
        <v>8.4725951369036244E-5</v>
      </c>
      <c r="IY173" s="86">
        <f t="shared" si="555"/>
        <v>1.3461098713571994E-4</v>
      </c>
      <c r="IZ173" s="86">
        <f t="shared" si="556"/>
        <v>2.6833604827065233E-2</v>
      </c>
      <c r="JA173" s="86">
        <f t="shared" si="557"/>
        <v>1.182042975259226E-2</v>
      </c>
      <c r="JB173" s="86">
        <f t="shared" si="558"/>
        <v>1.2594058774147819E-2</v>
      </c>
      <c r="JC173" s="86">
        <f t="shared" si="559"/>
        <v>1.1603764397974076E-2</v>
      </c>
      <c r="JD173" s="86">
        <f t="shared" si="560"/>
        <v>2.7296227378981686E-2</v>
      </c>
      <c r="JE173" s="86">
        <f t="shared" si="561"/>
        <v>1.4261806613094979E-2</v>
      </c>
      <c r="JF173" s="86">
        <f t="shared" si="562"/>
        <v>5.2721671251165425E-3</v>
      </c>
      <c r="JG173" s="86">
        <f t="shared" si="563"/>
        <v>5.7647377082294358E-2</v>
      </c>
      <c r="JH173" s="86">
        <f t="shared" si="564"/>
        <v>3.8530668774301585E-2</v>
      </c>
      <c r="JI173" s="86">
        <f t="shared" si="565"/>
        <v>1.4606756025043377E-2</v>
      </c>
      <c r="JJ173" s="86">
        <f t="shared" si="566"/>
        <v>9.939058917994726E-3</v>
      </c>
      <c r="JK173" s="86">
        <f t="shared" si="567"/>
        <v>2.5730653923289256E-4</v>
      </c>
      <c r="JL173" s="86">
        <f t="shared" si="568"/>
        <v>2.7770049574981601E-4</v>
      </c>
      <c r="JM173" s="86">
        <f t="shared" si="569"/>
        <v>1.0071058056751192E-4</v>
      </c>
    </row>
    <row r="174" spans="2:273" x14ac:dyDescent="0.25">
      <c r="B174" s="2">
        <v>147</v>
      </c>
      <c r="C174" s="37">
        <v>42.56</v>
      </c>
      <c r="D174" s="37">
        <v>41.113</v>
      </c>
      <c r="E174" s="37">
        <v>42.241999999999997</v>
      </c>
      <c r="F174" s="37">
        <v>44.354999999999997</v>
      </c>
      <c r="G174" s="37">
        <v>45.71</v>
      </c>
      <c r="H174" s="37">
        <v>48.484000000000002</v>
      </c>
      <c r="I174" s="37">
        <v>42.887</v>
      </c>
      <c r="J174" s="37">
        <v>42.081000000000003</v>
      </c>
      <c r="K174" s="37">
        <v>47.128999999999998</v>
      </c>
      <c r="L174" s="37">
        <v>44.515999999999998</v>
      </c>
      <c r="M174" s="37">
        <v>41.951999999999998</v>
      </c>
      <c r="N174" s="37">
        <v>43.267000000000003</v>
      </c>
      <c r="O174" s="37">
        <v>48.3</v>
      </c>
      <c r="P174" s="37">
        <v>48.783000000000001</v>
      </c>
      <c r="Q174" s="37">
        <v>46.033000000000001</v>
      </c>
      <c r="S174" s="4">
        <f t="shared" si="441"/>
        <v>43.038817922563069</v>
      </c>
      <c r="T174" s="4">
        <f t="shared" si="442"/>
        <v>43.365243237584998</v>
      </c>
      <c r="U174" s="4">
        <f t="shared" si="443"/>
        <v>43.785386177084995</v>
      </c>
      <c r="V174" s="4">
        <f t="shared" si="444"/>
        <v>44.459694814329545</v>
      </c>
      <c r="W174" s="4">
        <f t="shared" si="445"/>
        <v>45.956628285354718</v>
      </c>
      <c r="X174" s="4">
        <f t="shared" si="446"/>
        <v>47.90817576913183</v>
      </c>
      <c r="Y174" s="4">
        <f t="shared" si="447"/>
        <v>45.287978529856538</v>
      </c>
      <c r="Z174" s="4">
        <f t="shared" si="448"/>
        <v>43.403880858894297</v>
      </c>
      <c r="AA174" s="4">
        <f t="shared" si="449"/>
        <v>46.603446846432121</v>
      </c>
      <c r="AB174" s="4">
        <f t="shared" si="450"/>
        <v>45.924251726305542</v>
      </c>
      <c r="AC174" s="4">
        <f t="shared" si="451"/>
        <v>44.045657563312133</v>
      </c>
      <c r="AD174" s="4">
        <f t="shared" si="452"/>
        <v>45.762504403610393</v>
      </c>
      <c r="AE174" s="4">
        <f t="shared" si="453"/>
        <v>46.645142086624922</v>
      </c>
      <c r="AF174" s="4">
        <f t="shared" si="454"/>
        <v>48.192338648981597</v>
      </c>
      <c r="AG174" s="4">
        <f t="shared" si="455"/>
        <v>48.879121455835069</v>
      </c>
      <c r="AI174" s="4">
        <f t="shared" si="456"/>
        <v>-0.4788179225630671</v>
      </c>
      <c r="AJ174" s="4">
        <f t="shared" si="457"/>
        <v>-2.2522432375849988</v>
      </c>
      <c r="AK174" s="4">
        <f t="shared" si="458"/>
        <v>-1.5433861770849973</v>
      </c>
      <c r="AL174" s="4">
        <f t="shared" si="459"/>
        <v>-0.10469481432954808</v>
      </c>
      <c r="AM174" s="4">
        <f t="shared" si="460"/>
        <v>-0.24662828535471704</v>
      </c>
      <c r="AN174" s="4">
        <f t="shared" si="461"/>
        <v>0.57582423086817158</v>
      </c>
      <c r="AO174" s="4">
        <f t="shared" si="462"/>
        <v>-2.4009785298565376</v>
      </c>
      <c r="AP174" s="4">
        <f t="shared" si="463"/>
        <v>-1.322880858894294</v>
      </c>
      <c r="AQ174" s="4">
        <f t="shared" si="464"/>
        <v>0.52555315356787702</v>
      </c>
      <c r="AR174" s="4">
        <f t="shared" si="465"/>
        <v>-1.4082517263055436</v>
      </c>
      <c r="AS174" s="4">
        <f t="shared" si="466"/>
        <v>-2.093657563312135</v>
      </c>
      <c r="AT174" s="4">
        <f t="shared" si="467"/>
        <v>-2.4955044036103899</v>
      </c>
      <c r="AU174" s="4">
        <f t="shared" si="468"/>
        <v>1.6548579133750749</v>
      </c>
      <c r="AV174" s="4">
        <f t="shared" si="570"/>
        <v>0.59066135101840445</v>
      </c>
      <c r="AW174" s="4">
        <f t="shared" si="570"/>
        <v>-2.8461214558350676</v>
      </c>
      <c r="AY174" s="2">
        <f t="shared" si="520"/>
        <v>43.038817922563069</v>
      </c>
      <c r="AZ174" s="2">
        <f t="shared" si="571"/>
        <v>43.060964466491839</v>
      </c>
      <c r="BA174" s="2">
        <f t="shared" si="572"/>
        <v>43.335776118135527</v>
      </c>
      <c r="BB174" s="2">
        <f t="shared" si="573"/>
        <v>43.98593955487155</v>
      </c>
      <c r="BC174" s="2">
        <f t="shared" si="574"/>
        <v>45.359400805451664</v>
      </c>
      <c r="BD174" s="2">
        <f t="shared" si="575"/>
        <v>46.683633665777521</v>
      </c>
      <c r="BE174" s="2">
        <f t="shared" si="576"/>
        <v>44.278175948472501</v>
      </c>
      <c r="BF174" s="2">
        <f t="shared" si="577"/>
        <v>42.665917217580038</v>
      </c>
      <c r="BG174" s="2">
        <f t="shared" si="578"/>
        <v>42.965988399740823</v>
      </c>
      <c r="BH174" s="2">
        <f t="shared" si="579"/>
        <v>42.824772019582298</v>
      </c>
      <c r="BI174" s="2">
        <f t="shared" si="580"/>
        <v>42.317506447821785</v>
      </c>
      <c r="BJ174" s="2">
        <f t="shared" si="581"/>
        <v>44.414247322687402</v>
      </c>
      <c r="BK174" s="2">
        <f t="shared" si="582"/>
        <v>46.559335826793244</v>
      </c>
      <c r="BL174" s="2">
        <f t="shared" si="583"/>
        <v>48.074998979744727</v>
      </c>
      <c r="BM174" s="2">
        <f t="shared" si="584"/>
        <v>48.793266531362207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42.56</v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>
        <f t="shared" si="533"/>
        <v>48.3</v>
      </c>
      <c r="CR174" s="2">
        <f t="shared" si="534"/>
        <v>48.783000000000001</v>
      </c>
      <c r="CS174" s="2">
        <f t="shared" si="535"/>
        <v>46.033000000000001</v>
      </c>
      <c r="CU174" s="2">
        <f t="shared" si="485"/>
        <v>42.56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>
        <f t="shared" si="497"/>
        <v>48.3</v>
      </c>
      <c r="DH174" s="2">
        <f t="shared" si="498"/>
        <v>48.783000000000001</v>
      </c>
      <c r="DI174" s="2">
        <f t="shared" si="499"/>
        <v>46.033000000000001</v>
      </c>
      <c r="DK174" s="2">
        <f t="shared" si="500"/>
        <v>79.788467709261809</v>
      </c>
      <c r="DL174" s="2">
        <f t="shared" si="585"/>
        <v>100.13215917132592</v>
      </c>
      <c r="DM174" s="2">
        <f t="shared" si="585"/>
        <v>103.83911627906977</v>
      </c>
      <c r="DN174" s="2">
        <f t="shared" si="585"/>
        <v>118.62494926004229</v>
      </c>
      <c r="DO174" s="2">
        <f t="shared" si="585"/>
        <v>90.46404016913317</v>
      </c>
      <c r="DP174" s="2">
        <f t="shared" si="585"/>
        <v>93.120099365750548</v>
      </c>
      <c r="DQ174" s="2">
        <f t="shared" si="585"/>
        <v>82.169701407129452</v>
      </c>
      <c r="DR174" s="2">
        <f t="shared" si="585"/>
        <v>89.333686022514073</v>
      </c>
      <c r="DS174" s="2">
        <f t="shared" si="585"/>
        <v>101.52853519163762</v>
      </c>
      <c r="DT174" s="2">
        <f t="shared" si="585"/>
        <v>103.66590609756096</v>
      </c>
      <c r="DU174" s="2">
        <f t="shared" si="585"/>
        <v>88.670456285178233</v>
      </c>
      <c r="DV174" s="2">
        <f t="shared" si="585"/>
        <v>89.273860163092735</v>
      </c>
      <c r="DW174" s="2">
        <f t="shared" si="585"/>
        <v>92.741179107679102</v>
      </c>
      <c r="DX174" s="2">
        <f t="shared" si="585"/>
        <v>77.281531092436978</v>
      </c>
      <c r="DY174" s="2">
        <f t="shared" si="585"/>
        <v>70.415272727272722</v>
      </c>
      <c r="EA174" s="2">
        <f t="shared" si="440"/>
        <v>42.908680512179885</v>
      </c>
      <c r="EB174" s="2">
        <f t="shared" si="502"/>
        <v>42.879430477289105</v>
      </c>
      <c r="EC174" s="2">
        <f t="shared" si="503"/>
        <v>42.962890942963597</v>
      </c>
      <c r="ED174" s="2">
        <f t="shared" si="504"/>
        <v>43.659961422578881</v>
      </c>
      <c r="EE174" s="2">
        <f t="shared" si="505"/>
        <v>45.223438450502144</v>
      </c>
      <c r="EF174" s="2">
        <f t="shared" si="506"/>
        <v>46.646047014408161</v>
      </c>
      <c r="EG174" s="2">
        <f t="shared" si="507"/>
        <v>43.984328895219235</v>
      </c>
      <c r="EH174" s="2">
        <f t="shared" si="508"/>
        <v>42.020593989286027</v>
      </c>
      <c r="EI174" s="2">
        <f t="shared" si="509"/>
        <v>42.736439472571732</v>
      </c>
      <c r="EJ174" s="2">
        <f t="shared" si="510"/>
        <v>42.476152314025192</v>
      </c>
      <c r="EK174" s="2">
        <f t="shared" si="511"/>
        <v>41.88891746954544</v>
      </c>
      <c r="EL174" s="2">
        <f t="shared" si="512"/>
        <v>44.359622686004023</v>
      </c>
      <c r="EM174" s="2">
        <f t="shared" si="513"/>
        <v>46.31572327386052</v>
      </c>
      <c r="EN174" s="2">
        <f t="shared" si="514"/>
        <v>48.042538324235323</v>
      </c>
      <c r="EO174" s="2">
        <f t="shared" si="515"/>
        <v>48.958876002079201</v>
      </c>
      <c r="EQ174" s="2">
        <f t="shared" si="516"/>
        <v>43.644942081785196</v>
      </c>
      <c r="ER174" s="2">
        <f t="shared" si="586"/>
        <v>43.488534556761785</v>
      </c>
      <c r="ES174" s="2">
        <f t="shared" si="586"/>
        <v>44.305331983289491</v>
      </c>
      <c r="ET174" s="2">
        <f t="shared" si="586"/>
        <v>44.811403351618793</v>
      </c>
      <c r="EU174" s="2">
        <f t="shared" si="586"/>
        <v>45.680361450848352</v>
      </c>
      <c r="EV174" s="2">
        <f t="shared" si="586"/>
        <v>46.754857760893856</v>
      </c>
      <c r="EW174" s="2">
        <f t="shared" si="586"/>
        <v>44.919322745754059</v>
      </c>
      <c r="EX174" s="2">
        <f t="shared" si="586"/>
        <v>44.062136433058278</v>
      </c>
      <c r="EY174" s="2">
        <f t="shared" si="586"/>
        <v>43.37576968481536</v>
      </c>
      <c r="EZ174" s="2">
        <f t="shared" si="586"/>
        <v>43.464831851236461</v>
      </c>
      <c r="FA174" s="2">
        <f t="shared" si="586"/>
        <v>43.208857003257478</v>
      </c>
      <c r="FB174" s="2">
        <f t="shared" si="586"/>
        <v>44.531936799387864</v>
      </c>
      <c r="FC174" s="2">
        <f t="shared" si="586"/>
        <v>47.266160547145979</v>
      </c>
      <c r="FD174" s="2">
        <f t="shared" si="586"/>
        <v>48.181695578394255</v>
      </c>
      <c r="FE174" s="2">
        <f t="shared" si="586"/>
        <v>48.029793347758741</v>
      </c>
      <c r="FG174" s="2">
        <f t="shared" si="518"/>
        <v>0.99993388062470678</v>
      </c>
      <c r="FH174" s="2">
        <f t="shared" si="587"/>
        <v>0.99993675057662978</v>
      </c>
      <c r="FI174" s="2">
        <f t="shared" si="587"/>
        <v>0.99993124506609454</v>
      </c>
      <c r="FJ174" s="2">
        <f t="shared" si="587"/>
        <v>0.99993272249715603</v>
      </c>
      <c r="FK174" s="2">
        <f t="shared" si="587"/>
        <v>0.99992673878816629</v>
      </c>
      <c r="FL174" s="2">
        <f t="shared" si="587"/>
        <v>0.99992736185947018</v>
      </c>
      <c r="FM174" s="2">
        <f t="shared" si="587"/>
        <v>0.99991397227879708</v>
      </c>
      <c r="FN174" s="2">
        <f t="shared" si="587"/>
        <v>0.99991508625258907</v>
      </c>
      <c r="FO174" s="2">
        <f t="shared" si="587"/>
        <v>0.99992273384603714</v>
      </c>
      <c r="FP174" s="2">
        <f t="shared" si="587"/>
        <v>0.99991560142656055</v>
      </c>
      <c r="FQ174" s="2">
        <f t="shared" si="587"/>
        <v>0.9999109265819901</v>
      </c>
      <c r="FR174" s="2">
        <f t="shared" si="587"/>
        <v>0.99991868903385184</v>
      </c>
      <c r="FS174" s="2">
        <f t="shared" si="587"/>
        <v>0.99989184655209329</v>
      </c>
      <c r="FT174" s="2">
        <f t="shared" si="587"/>
        <v>0.99989568395006778</v>
      </c>
      <c r="FU174" s="2">
        <f t="shared" si="587"/>
        <v>0.99988551150433724</v>
      </c>
      <c r="FW174" s="2">
        <f t="shared" si="536"/>
        <v>0.17344235685319018</v>
      </c>
      <c r="FX174" s="2">
        <f t="shared" si="588"/>
        <v>0.29208930480401407</v>
      </c>
      <c r="FY174" s="2">
        <f t="shared" si="589"/>
        <v>0.27464866109354402</v>
      </c>
      <c r="FZ174" s="2">
        <f t="shared" si="590"/>
        <v>0.27872415187957506</v>
      </c>
      <c r="GA174" s="2">
        <f t="shared" si="591"/>
        <v>0.29030706167784598</v>
      </c>
      <c r="GB174" s="2">
        <f t="shared" si="592"/>
        <v>0.31440702070888954</v>
      </c>
      <c r="GC174" s="2">
        <f t="shared" si="593"/>
        <v>0.31076359754300115</v>
      </c>
      <c r="GD174" s="2">
        <f t="shared" si="594"/>
        <v>0.31412802526059641</v>
      </c>
      <c r="GE174" s="2">
        <f t="shared" si="595"/>
        <v>0.3519406462269955</v>
      </c>
      <c r="GF174" s="2">
        <f t="shared" si="596"/>
        <v>0.34738797021878215</v>
      </c>
      <c r="GG174" s="2">
        <f t="shared" si="597"/>
        <v>0.32154653745439155</v>
      </c>
      <c r="GH174" s="2">
        <f t="shared" si="598"/>
        <v>0.29581219808018594</v>
      </c>
      <c r="GI174" s="2">
        <f t="shared" si="599"/>
        <v>0.25103337855099966</v>
      </c>
      <c r="GJ174" s="2">
        <f t="shared" si="600"/>
        <v>0.21134765454802579</v>
      </c>
      <c r="GK174" s="2">
        <f t="shared" si="601"/>
        <v>0.18089454207207331</v>
      </c>
      <c r="GM174" s="86">
        <f t="shared" si="537"/>
        <v>6.9710268328800862E-170</v>
      </c>
      <c r="GN174" s="86">
        <f t="shared" si="602"/>
        <v>5.4092777423320963E-191</v>
      </c>
      <c r="GO174" s="86">
        <f t="shared" si="603"/>
        <v>8.2135758535018555E-226</v>
      </c>
      <c r="GP174" s="86">
        <f t="shared" si="604"/>
        <v>3.6460065714797336E-307</v>
      </c>
      <c r="GQ174" s="86">
        <f t="shared" si="605"/>
        <v>1.0613996288779267E-294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2.8303222957582958E-183</v>
      </c>
      <c r="GZ174" s="86">
        <f t="shared" si="614"/>
        <v>2.8925414218428242E-195</v>
      </c>
      <c r="HA174" s="86">
        <f t="shared" si="615"/>
        <v>3.5812757339588193E-223</v>
      </c>
      <c r="HC174" s="86">
        <f t="shared" si="538"/>
        <v>7.1481214245893784E-75</v>
      </c>
      <c r="HD174" s="86">
        <f t="shared" si="616"/>
        <v>8.8909030149652589E-115</v>
      </c>
      <c r="HE174" s="86">
        <f t="shared" si="617"/>
        <v>6.3277575264933115E-135</v>
      </c>
      <c r="HF174" s="86">
        <f t="shared" si="618"/>
        <v>9.9695642975927401E-192</v>
      </c>
      <c r="HG174" s="86">
        <f t="shared" si="619"/>
        <v>1.0151305035288643E-157</v>
      </c>
      <c r="HH174" s="86">
        <f t="shared" si="620"/>
        <v>1.7070005732964522E-210</v>
      </c>
      <c r="HI174" s="86">
        <f t="shared" si="621"/>
        <v>8.0120739136971493E-204</v>
      </c>
      <c r="HJ174" s="86">
        <f t="shared" si="622"/>
        <v>1.8298287784724148E-110</v>
      </c>
      <c r="HK174" s="86">
        <f t="shared" si="623"/>
        <v>2.4010061448400742E-290</v>
      </c>
      <c r="HL174" s="86">
        <f t="shared" si="624"/>
        <v>4.9572521450176748E-142</v>
      </c>
      <c r="HM174" s="86">
        <f t="shared" si="625"/>
        <v>3.352225675556493E-235</v>
      </c>
      <c r="HN174" s="86">
        <f t="shared" si="626"/>
        <v>4.2351838628462059E-174</v>
      </c>
      <c r="HO174" s="86">
        <f t="shared" si="627"/>
        <v>7.6307277690791617E-82</v>
      </c>
      <c r="HP174" s="86">
        <f t="shared" si="628"/>
        <v>8.2307031865105778E-117</v>
      </c>
      <c r="HQ174" s="86">
        <f t="shared" si="629"/>
        <v>1.9498354102320065E-117</v>
      </c>
      <c r="HS174" s="86">
        <f t="shared" si="539"/>
        <v>2.3725919692405397E-5</v>
      </c>
      <c r="HT174" s="86">
        <f t="shared" si="630"/>
        <v>4.3404678654308077E-6</v>
      </c>
      <c r="HU174" s="86">
        <f t="shared" si="631"/>
        <v>1.4665920890803441E-6</v>
      </c>
      <c r="HV174" s="86">
        <f t="shared" si="632"/>
        <v>8.6308771581458455E-7</v>
      </c>
      <c r="HW174" s="86">
        <f t="shared" si="633"/>
        <v>3.1337588785249332E-8</v>
      </c>
      <c r="HX174" s="86">
        <f t="shared" si="634"/>
        <v>4.4359117832289513E-8</v>
      </c>
      <c r="HY174" s="86">
        <f t="shared" si="635"/>
        <v>3.3786704321858991E-9</v>
      </c>
      <c r="HZ174" s="86">
        <f t="shared" si="636"/>
        <v>3.2726236276465861E-12</v>
      </c>
      <c r="IA174" s="86">
        <f t="shared" si="637"/>
        <v>4.4509388347201367E-10</v>
      </c>
      <c r="IB174" s="86">
        <f t="shared" si="638"/>
        <v>4.7085056196493618E-11</v>
      </c>
      <c r="IC174" s="86">
        <f t="shared" si="639"/>
        <v>1.523699696421008E-10</v>
      </c>
      <c r="ID174" s="86">
        <f t="shared" si="640"/>
        <v>1.7635403869694137E-8</v>
      </c>
      <c r="IE174" s="86">
        <f t="shared" si="641"/>
        <v>3.5473470891931877E-9</v>
      </c>
      <c r="IF174" s="86">
        <f t="shared" si="642"/>
        <v>1.3600939561674887E-7</v>
      </c>
      <c r="IG174" s="86">
        <f t="shared" si="643"/>
        <v>3.6600235904835494E-6</v>
      </c>
      <c r="II174" s="86">
        <f t="shared" si="540"/>
        <v>1.7029664904454823E-4</v>
      </c>
      <c r="IJ174" s="86">
        <f t="shared" si="541"/>
        <v>4.4595326656605642E-2</v>
      </c>
      <c r="IK174" s="86">
        <f t="shared" si="542"/>
        <v>2.1409430241382636E-2</v>
      </c>
      <c r="IL174" s="86">
        <f t="shared" si="543"/>
        <v>2.2842920259019978E-2</v>
      </c>
      <c r="IM174" s="86">
        <f t="shared" si="544"/>
        <v>2.2051297067646698E-2</v>
      </c>
      <c r="IN174" s="86">
        <f t="shared" si="545"/>
        <v>4.7975026993729956E-2</v>
      </c>
      <c r="IO174" s="86">
        <f t="shared" si="546"/>
        <v>2.791832766157985E-2</v>
      </c>
      <c r="IP174" s="86">
        <f t="shared" si="547"/>
        <v>1.2550833236988902E-2</v>
      </c>
      <c r="IQ174" s="86">
        <f t="shared" si="548"/>
        <v>9.7054785316185679E-2</v>
      </c>
      <c r="IR174" s="86">
        <f t="shared" si="549"/>
        <v>7.0008556153956125E-2</v>
      </c>
      <c r="IS174" s="86">
        <f t="shared" si="550"/>
        <v>2.9565381635079525E-2</v>
      </c>
      <c r="IT174" s="86">
        <f t="shared" si="551"/>
        <v>1.972164183358481E-2</v>
      </c>
      <c r="IU174" s="86">
        <f t="shared" si="552"/>
        <v>7.492534347733656E-4</v>
      </c>
      <c r="IV174" s="86">
        <f t="shared" si="553"/>
        <v>6.7823485945740032E-4</v>
      </c>
      <c r="IW174" s="86">
        <f t="shared" si="554"/>
        <v>2.1163999370159211E-4</v>
      </c>
      <c r="IY174" s="86">
        <f t="shared" si="555"/>
        <v>1.9402256873695363E-4</v>
      </c>
      <c r="IZ174" s="86">
        <f t="shared" si="556"/>
        <v>4.4599667124471075E-2</v>
      </c>
      <c r="JA174" s="86">
        <f t="shared" si="557"/>
        <v>2.1410896833471717E-2</v>
      </c>
      <c r="JB174" s="86">
        <f t="shared" si="558"/>
        <v>2.2843783346735792E-2</v>
      </c>
      <c r="JC174" s="86">
        <f t="shared" si="559"/>
        <v>2.2051328405235483E-2</v>
      </c>
      <c r="JD174" s="86">
        <f t="shared" si="560"/>
        <v>4.7975071352847787E-2</v>
      </c>
      <c r="JE174" s="86">
        <f t="shared" si="561"/>
        <v>2.7918331040250283E-2</v>
      </c>
      <c r="JF174" s="86">
        <f t="shared" si="562"/>
        <v>1.2550833240261525E-2</v>
      </c>
      <c r="JG174" s="86">
        <f t="shared" si="563"/>
        <v>9.7054785761279558E-2</v>
      </c>
      <c r="JH174" s="86">
        <f t="shared" si="564"/>
        <v>7.0008556201041183E-2</v>
      </c>
      <c r="JI174" s="86">
        <f t="shared" si="565"/>
        <v>2.9565381787449496E-2</v>
      </c>
      <c r="JJ174" s="86">
        <f t="shared" si="566"/>
        <v>1.972165946898868E-2</v>
      </c>
      <c r="JK174" s="86">
        <f t="shared" si="567"/>
        <v>7.4925698212045474E-4</v>
      </c>
      <c r="JL174" s="86">
        <f t="shared" si="568"/>
        <v>6.7837086885301707E-4</v>
      </c>
      <c r="JM174" s="86">
        <f t="shared" si="569"/>
        <v>2.1530001729207565E-4</v>
      </c>
    </row>
    <row r="175" spans="2:273" x14ac:dyDescent="0.25">
      <c r="B175" s="2">
        <v>148</v>
      </c>
      <c r="C175" s="37">
        <v>41.68</v>
      </c>
      <c r="D175" s="37">
        <v>42.71</v>
      </c>
      <c r="E175" s="37">
        <v>42.645000000000003</v>
      </c>
      <c r="F175" s="37">
        <v>44.918999999999997</v>
      </c>
      <c r="G175" s="37">
        <v>45.015999999999998</v>
      </c>
      <c r="H175" s="37">
        <v>48.79</v>
      </c>
      <c r="I175" s="37">
        <v>44.823</v>
      </c>
      <c r="J175" s="37">
        <v>45.305999999999997</v>
      </c>
      <c r="K175" s="37">
        <v>47.371000000000002</v>
      </c>
      <c r="L175" s="37">
        <v>46.515999999999998</v>
      </c>
      <c r="M175" s="37">
        <v>46.177</v>
      </c>
      <c r="N175" s="37">
        <v>45.116999999999997</v>
      </c>
      <c r="O175" s="37">
        <v>45.567</v>
      </c>
      <c r="P175" s="37">
        <v>46.783000000000001</v>
      </c>
      <c r="Q175" s="37">
        <v>49.23</v>
      </c>
      <c r="S175" s="4">
        <f t="shared" si="441"/>
        <v>42.913216441640635</v>
      </c>
      <c r="T175" s="4">
        <f t="shared" si="442"/>
        <v>43.362710651529447</v>
      </c>
      <c r="U175" s="4">
        <f t="shared" si="443"/>
        <v>43.919989942111407</v>
      </c>
      <c r="V175" s="4">
        <f t="shared" si="444"/>
        <v>44.601922354022442</v>
      </c>
      <c r="W175" s="4">
        <f t="shared" si="445"/>
        <v>46.196289379692338</v>
      </c>
      <c r="X175" s="4">
        <f t="shared" si="446"/>
        <v>48.397726363676753</v>
      </c>
      <c r="Y175" s="4">
        <f t="shared" si="447"/>
        <v>45.822450556260939</v>
      </c>
      <c r="Z175" s="4">
        <f t="shared" si="448"/>
        <v>43.964122781487603</v>
      </c>
      <c r="AA175" s="4">
        <f t="shared" si="449"/>
        <v>47.973418157412461</v>
      </c>
      <c r="AB175" s="4">
        <f t="shared" si="450"/>
        <v>47.390098517719871</v>
      </c>
      <c r="AC175" s="4">
        <f t="shared" si="451"/>
        <v>45.120766362151429</v>
      </c>
      <c r="AD175" s="4">
        <f t="shared" si="452"/>
        <v>46.577450912217586</v>
      </c>
      <c r="AE175" s="4">
        <f t="shared" si="453"/>
        <v>46.618462835557779</v>
      </c>
      <c r="AF175" s="4">
        <f t="shared" si="454"/>
        <v>48.180374457801598</v>
      </c>
      <c r="AG175" s="4">
        <f t="shared" si="455"/>
        <v>48.861013427370686</v>
      </c>
      <c r="AI175" s="4">
        <f t="shared" si="456"/>
        <v>-1.2332164416406357</v>
      </c>
      <c r="AJ175" s="4">
        <f t="shared" si="457"/>
        <v>-0.6527106515294463</v>
      </c>
      <c r="AK175" s="4">
        <f t="shared" si="458"/>
        <v>-1.2749899421114037</v>
      </c>
      <c r="AL175" s="4">
        <f t="shared" si="459"/>
        <v>0.31707764597755528</v>
      </c>
      <c r="AM175" s="4">
        <f t="shared" si="460"/>
        <v>-1.1802893796923399</v>
      </c>
      <c r="AN175" s="4">
        <f t="shared" si="461"/>
        <v>0.39227363632324597</v>
      </c>
      <c r="AO175" s="4">
        <f t="shared" si="462"/>
        <v>-0.99945055626093904</v>
      </c>
      <c r="AP175" s="4">
        <f t="shared" si="463"/>
        <v>1.3418772185123942</v>
      </c>
      <c r="AQ175" s="4">
        <f t="shared" si="464"/>
        <v>-0.6024181574124583</v>
      </c>
      <c r="AR175" s="4">
        <f t="shared" si="465"/>
        <v>-0.87409851771987235</v>
      </c>
      <c r="AS175" s="4">
        <f t="shared" si="466"/>
        <v>1.056233637848571</v>
      </c>
      <c r="AT175" s="4">
        <f t="shared" si="467"/>
        <v>-1.4604509122175884</v>
      </c>
      <c r="AU175" s="4">
        <f t="shared" si="468"/>
        <v>-1.0514628355577784</v>
      </c>
      <c r="AV175" s="4">
        <f t="shared" si="570"/>
        <v>-1.3973744578015967</v>
      </c>
      <c r="AW175" s="4">
        <f t="shared" si="570"/>
        <v>0.36898657262931067</v>
      </c>
      <c r="AY175" s="2">
        <f t="shared" si="520"/>
        <v>42.913216441640635</v>
      </c>
      <c r="AZ175" s="2">
        <f t="shared" si="571"/>
        <v>42.915291581913863</v>
      </c>
      <c r="BA175" s="2">
        <f t="shared" si="572"/>
        <v>43.198950689515556</v>
      </c>
      <c r="BB175" s="2">
        <f t="shared" si="573"/>
        <v>43.843058314331486</v>
      </c>
      <c r="BC175" s="2">
        <f t="shared" si="574"/>
        <v>45.206137242998317</v>
      </c>
      <c r="BD175" s="2">
        <f t="shared" si="575"/>
        <v>46.534973114823565</v>
      </c>
      <c r="BE175" s="2">
        <f t="shared" si="576"/>
        <v>44.12898269971506</v>
      </c>
      <c r="BF175" s="2">
        <f t="shared" si="577"/>
        <v>42.497720378074717</v>
      </c>
      <c r="BG175" s="2">
        <f t="shared" si="578"/>
        <v>42.818776579036673</v>
      </c>
      <c r="BH175" s="2">
        <f t="shared" si="579"/>
        <v>42.682997500883978</v>
      </c>
      <c r="BI175" s="2">
        <f t="shared" si="580"/>
        <v>42.163754683587911</v>
      </c>
      <c r="BJ175" s="2">
        <f t="shared" si="581"/>
        <v>44.263095676719892</v>
      </c>
      <c r="BK175" s="2">
        <f t="shared" si="582"/>
        <v>46.403824105590253</v>
      </c>
      <c r="BL175" s="2">
        <f t="shared" si="583"/>
        <v>47.924575646992238</v>
      </c>
      <c r="BM175" s="2">
        <f t="shared" si="584"/>
        <v>48.66777811752371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41.68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>
        <f t="shared" si="533"/>
        <v>45.567</v>
      </c>
      <c r="CR175" s="2">
        <f t="shared" si="534"/>
        <v>46.783000000000001</v>
      </c>
      <c r="CS175" s="2">
        <f t="shared" si="535"/>
        <v>49.23</v>
      </c>
      <c r="CU175" s="2">
        <f t="shared" si="485"/>
        <v>41.68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>
        <f t="shared" si="497"/>
        <v>45.567</v>
      </c>
      <c r="DH175" s="2">
        <f t="shared" si="498"/>
        <v>46.783000000000001</v>
      </c>
      <c r="DI175" s="2">
        <f t="shared" si="499"/>
        <v>49.23</v>
      </c>
      <c r="DK175" s="2">
        <f t="shared" si="500"/>
        <v>79.925429057612831</v>
      </c>
      <c r="DL175" s="2">
        <f t="shared" si="585"/>
        <v>100.40894962590821</v>
      </c>
      <c r="DM175" s="2">
        <f t="shared" si="585"/>
        <v>104.14457142857144</v>
      </c>
      <c r="DN175" s="2">
        <f t="shared" si="585"/>
        <v>119.03460555723346</v>
      </c>
      <c r="DO175" s="2">
        <f t="shared" si="585"/>
        <v>90.653174116581084</v>
      </c>
      <c r="DP175" s="2">
        <f t="shared" si="585"/>
        <v>93.313395650860798</v>
      </c>
      <c r="DQ175" s="2">
        <f t="shared" si="585"/>
        <v>82.301952439024376</v>
      </c>
      <c r="DR175" s="2">
        <f t="shared" si="585"/>
        <v>89.524102439024389</v>
      </c>
      <c r="DS175" s="2">
        <f t="shared" si="585"/>
        <v>101.80169076655051</v>
      </c>
      <c r="DT175" s="2">
        <f t="shared" si="585"/>
        <v>103.97284390243902</v>
      </c>
      <c r="DU175" s="2">
        <f t="shared" si="585"/>
        <v>88.872161069418382</v>
      </c>
      <c r="DV175" s="2">
        <f t="shared" si="585"/>
        <v>89.479807459981885</v>
      </c>
      <c r="DW175" s="2">
        <f t="shared" si="585"/>
        <v>92.966502145002138</v>
      </c>
      <c r="DX175" s="2">
        <f t="shared" si="585"/>
        <v>77.401842857142853</v>
      </c>
      <c r="DY175" s="2">
        <f t="shared" si="585"/>
        <v>70.512181818181816</v>
      </c>
      <c r="EA175" s="2">
        <f t="shared" si="440"/>
        <v>42.769020924422236</v>
      </c>
      <c r="EB175" s="2">
        <f t="shared" si="502"/>
        <v>42.716671527036766</v>
      </c>
      <c r="EC175" s="2">
        <f t="shared" si="503"/>
        <v>42.789852679850959</v>
      </c>
      <c r="ED175" s="2">
        <f t="shared" si="504"/>
        <v>43.486546791902242</v>
      </c>
      <c r="EE175" s="2">
        <f t="shared" si="505"/>
        <v>45.057377652122526</v>
      </c>
      <c r="EF175" s="2">
        <f t="shared" si="506"/>
        <v>46.494262505927402</v>
      </c>
      <c r="EG175" s="2">
        <f t="shared" si="507"/>
        <v>43.808203028238808</v>
      </c>
      <c r="EH175" s="2">
        <f t="shared" si="508"/>
        <v>41.794600027238872</v>
      </c>
      <c r="EI175" s="2">
        <f t="shared" si="509"/>
        <v>42.569487156381761</v>
      </c>
      <c r="EJ175" s="2">
        <f t="shared" si="510"/>
        <v>42.303836197848341</v>
      </c>
      <c r="EK175" s="2">
        <f t="shared" si="511"/>
        <v>41.696847943594321</v>
      </c>
      <c r="EL175" s="2">
        <f t="shared" si="512"/>
        <v>44.203658412923019</v>
      </c>
      <c r="EM175" s="2">
        <f t="shared" si="513"/>
        <v>46.136226895005841</v>
      </c>
      <c r="EN175" s="2">
        <f t="shared" si="514"/>
        <v>47.889017979377854</v>
      </c>
      <c r="EO175" s="2">
        <f t="shared" si="515"/>
        <v>48.850938744133948</v>
      </c>
      <c r="EQ175" s="2">
        <f t="shared" si="516"/>
        <v>43.527952036453797</v>
      </c>
      <c r="ER175" s="2">
        <f t="shared" si="586"/>
        <v>43.343629298866261</v>
      </c>
      <c r="ES175" s="2">
        <f t="shared" si="586"/>
        <v>44.171204341224424</v>
      </c>
      <c r="ET175" s="2">
        <f t="shared" si="586"/>
        <v>44.668878527826976</v>
      </c>
      <c r="EU175" s="2">
        <f t="shared" si="586"/>
        <v>45.527962111998136</v>
      </c>
      <c r="EV175" s="2">
        <f t="shared" si="586"/>
        <v>46.60666527821229</v>
      </c>
      <c r="EW175" s="2">
        <f t="shared" si="586"/>
        <v>44.768704418130696</v>
      </c>
      <c r="EX175" s="2">
        <f t="shared" si="586"/>
        <v>43.886786139221854</v>
      </c>
      <c r="EY175" s="2">
        <f t="shared" si="586"/>
        <v>43.226241145255322</v>
      </c>
      <c r="EZ175" s="2">
        <f t="shared" si="586"/>
        <v>43.319745109464918</v>
      </c>
      <c r="FA175" s="2">
        <f t="shared" si="586"/>
        <v>43.051023423495522</v>
      </c>
      <c r="FB175" s="2">
        <f t="shared" si="586"/>
        <v>44.381490735621256</v>
      </c>
      <c r="FC175" s="2">
        <f t="shared" si="586"/>
        <v>47.114771933852957</v>
      </c>
      <c r="FD175" s="2">
        <f t="shared" si="586"/>
        <v>48.033222382252021</v>
      </c>
      <c r="FE175" s="2">
        <f t="shared" si="586"/>
        <v>47.899784758000635</v>
      </c>
      <c r="FG175" s="2">
        <f t="shared" si="518"/>
        <v>0.99993969806221727</v>
      </c>
      <c r="FH175" s="2">
        <f t="shared" si="587"/>
        <v>0.99994231551927404</v>
      </c>
      <c r="FI175" s="2">
        <f t="shared" si="587"/>
        <v>0.99993729437566958</v>
      </c>
      <c r="FJ175" s="2">
        <f t="shared" si="587"/>
        <v>0.99993864182494008</v>
      </c>
      <c r="FK175" s="2">
        <f t="shared" si="587"/>
        <v>0.99993318454999813</v>
      </c>
      <c r="FL175" s="2">
        <f t="shared" si="587"/>
        <v>0.9999337528050759</v>
      </c>
      <c r="FM175" s="2">
        <f t="shared" si="587"/>
        <v>0.99992154119188337</v>
      </c>
      <c r="FN175" s="2">
        <f t="shared" si="587"/>
        <v>0.99992255716333767</v>
      </c>
      <c r="FO175" s="2">
        <f t="shared" si="587"/>
        <v>0.99992953195098755</v>
      </c>
      <c r="FP175" s="2">
        <f t="shared" si="587"/>
        <v>0.99992302701458335</v>
      </c>
      <c r="FQ175" s="2">
        <f t="shared" si="587"/>
        <v>0.99991876344058528</v>
      </c>
      <c r="FR175" s="2">
        <f t="shared" si="587"/>
        <v>0.99992584298695919</v>
      </c>
      <c r="FS175" s="2">
        <f t="shared" si="587"/>
        <v>0.99990136194452295</v>
      </c>
      <c r="FT175" s="2">
        <f t="shared" si="587"/>
        <v>0.99990486175849946</v>
      </c>
      <c r="FU175" s="2">
        <f t="shared" si="587"/>
        <v>0.99989558419911562</v>
      </c>
      <c r="FW175" s="2">
        <f t="shared" si="536"/>
        <v>0.18704584850517814</v>
      </c>
      <c r="FX175" s="2">
        <f t="shared" si="588"/>
        <v>0.3114916419381632</v>
      </c>
      <c r="FY175" s="2">
        <f t="shared" si="589"/>
        <v>0.29337259660360521</v>
      </c>
      <c r="FZ175" s="2">
        <f t="shared" si="590"/>
        <v>0.2976119313407995</v>
      </c>
      <c r="GA175" s="2">
        <f t="shared" si="591"/>
        <v>0.30964279452691468</v>
      </c>
      <c r="GB175" s="2">
        <f t="shared" si="592"/>
        <v>0.3345911483500853</v>
      </c>
      <c r="GC175" s="2">
        <f t="shared" si="593"/>
        <v>0.33082669231046491</v>
      </c>
      <c r="GD175" s="2">
        <f t="shared" si="594"/>
        <v>0.33430297561514855</v>
      </c>
      <c r="GE175" s="2">
        <f t="shared" si="595"/>
        <v>0.37322262061659661</v>
      </c>
      <c r="GF175" s="2">
        <f t="shared" si="596"/>
        <v>0.3685512068293012</v>
      </c>
      <c r="GG175" s="2">
        <f t="shared" si="597"/>
        <v>0.34196039341941431</v>
      </c>
      <c r="GH175" s="2">
        <f t="shared" si="598"/>
        <v>0.31535166931779823</v>
      </c>
      <c r="GI175" s="2">
        <f t="shared" si="599"/>
        <v>0.26874385220543662</v>
      </c>
      <c r="GJ175" s="2">
        <f t="shared" si="600"/>
        <v>0.22710727759385679</v>
      </c>
      <c r="GK175" s="2">
        <f t="shared" si="601"/>
        <v>0.19494467284708633</v>
      </c>
      <c r="GM175" s="86">
        <f t="shared" si="537"/>
        <v>5.8108330200031853E-174</v>
      </c>
      <c r="GN175" s="86">
        <f t="shared" si="602"/>
        <v>1.315739230033011E-195</v>
      </c>
      <c r="GO175" s="86">
        <f t="shared" si="603"/>
        <v>2.7748329082944909E-231</v>
      </c>
      <c r="GP175" s="86">
        <f t="shared" si="604"/>
        <v>0</v>
      </c>
      <c r="GQ175" s="86">
        <f t="shared" si="605"/>
        <v>8.3488487399597532E-302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1.1188306534769921E-187</v>
      </c>
      <c r="GZ175" s="86">
        <f t="shared" si="614"/>
        <v>5.9765380789399141E-200</v>
      </c>
      <c r="HA175" s="86">
        <f t="shared" si="615"/>
        <v>1.5734911388695626E-228</v>
      </c>
      <c r="HC175" s="86">
        <f t="shared" si="538"/>
        <v>2.1921556032796045E-77</v>
      </c>
      <c r="HD175" s="86">
        <f t="shared" si="616"/>
        <v>1.0482138292633522E-118</v>
      </c>
      <c r="HE175" s="86">
        <f t="shared" si="617"/>
        <v>1.4673976481266778E-139</v>
      </c>
      <c r="HF175" s="86">
        <f t="shared" si="618"/>
        <v>3.0633958917252971E-198</v>
      </c>
      <c r="HG175" s="86">
        <f t="shared" si="619"/>
        <v>5.1266612494713299E-163</v>
      </c>
      <c r="HH175" s="86">
        <f t="shared" si="620"/>
        <v>1.2947999975102129E-217</v>
      </c>
      <c r="HI175" s="86">
        <f t="shared" si="621"/>
        <v>1.2374274761260013E-210</v>
      </c>
      <c r="HJ175" s="86">
        <f t="shared" si="622"/>
        <v>4.3129866317650613E-114</v>
      </c>
      <c r="HK175" s="86">
        <f t="shared" si="623"/>
        <v>7.6191147286745558E-300</v>
      </c>
      <c r="HL175" s="86">
        <f t="shared" si="624"/>
        <v>1.1869645947906063E-146</v>
      </c>
      <c r="HM175" s="86">
        <f t="shared" si="625"/>
        <v>5.4177868648694668E-243</v>
      </c>
      <c r="HN175" s="86">
        <f t="shared" si="626"/>
        <v>6.3838037485834013E-180</v>
      </c>
      <c r="HO175" s="86">
        <f t="shared" si="627"/>
        <v>1.3324544715041723E-84</v>
      </c>
      <c r="HP175" s="86">
        <f t="shared" si="628"/>
        <v>8.8081915885774189E-121</v>
      </c>
      <c r="HQ175" s="86">
        <f t="shared" si="629"/>
        <v>2.0262170618971903E-121</v>
      </c>
      <c r="HS175" s="86">
        <f t="shared" si="539"/>
        <v>8.0788230081612599E-6</v>
      </c>
      <c r="HT175" s="86">
        <f t="shared" si="630"/>
        <v>1.4599982322508852E-6</v>
      </c>
      <c r="HU175" s="86">
        <f t="shared" si="631"/>
        <v>4.4588932480425266E-7</v>
      </c>
      <c r="HV175" s="86">
        <f t="shared" si="632"/>
        <v>2.5301001828277689E-7</v>
      </c>
      <c r="HW175" s="86">
        <f t="shared" si="633"/>
        <v>7.2441196188297131E-9</v>
      </c>
      <c r="HX175" s="86">
        <f t="shared" si="634"/>
        <v>1.0591034551600047E-8</v>
      </c>
      <c r="HY175" s="86">
        <f t="shared" si="635"/>
        <v>6.296728688156239E-10</v>
      </c>
      <c r="HZ175" s="86">
        <f t="shared" si="636"/>
        <v>3.3534006807620444E-13</v>
      </c>
      <c r="IA175" s="86">
        <f t="shared" si="637"/>
        <v>7.9443589307139331E-11</v>
      </c>
      <c r="IB175" s="86">
        <f t="shared" si="638"/>
        <v>6.8600293560225948E-12</v>
      </c>
      <c r="IC175" s="86">
        <f t="shared" si="639"/>
        <v>2.2495490712446158E-11</v>
      </c>
      <c r="ID175" s="86">
        <f t="shared" si="640"/>
        <v>3.6881755280737318E-9</v>
      </c>
      <c r="IE175" s="86">
        <f t="shared" si="641"/>
        <v>5.4022647675316249E-10</v>
      </c>
      <c r="IF175" s="86">
        <f t="shared" si="642"/>
        <v>2.4550707956704495E-8</v>
      </c>
      <c r="IG175" s="86">
        <f t="shared" si="643"/>
        <v>7.5963218474452731E-7</v>
      </c>
      <c r="II175" s="86">
        <f t="shared" si="540"/>
        <v>4.036487916530027E-4</v>
      </c>
      <c r="IJ175" s="86">
        <f t="shared" si="541"/>
        <v>7.1055096567390452E-2</v>
      </c>
      <c r="IK175" s="86">
        <f t="shared" si="542"/>
        <v>3.7078121308459985E-2</v>
      </c>
      <c r="IL175" s="86">
        <f t="shared" si="543"/>
        <v>3.9569241057990742E-2</v>
      </c>
      <c r="IM175" s="86">
        <f t="shared" si="544"/>
        <v>3.9747597530540767E-2</v>
      </c>
      <c r="IN175" s="86">
        <f t="shared" si="545"/>
        <v>7.9929269846903669E-2</v>
      </c>
      <c r="IO175" s="86">
        <f t="shared" si="546"/>
        <v>5.1374257390425213E-2</v>
      </c>
      <c r="IP175" s="86">
        <f t="shared" si="547"/>
        <v>2.7539590544992401E-2</v>
      </c>
      <c r="IQ175" s="86">
        <f t="shared" si="548"/>
        <v>0.15323324423021112</v>
      </c>
      <c r="IR175" s="86">
        <f t="shared" si="549"/>
        <v>0.11857750397001653</v>
      </c>
      <c r="IS175" s="86">
        <f t="shared" si="550"/>
        <v>5.5847776388962954E-2</v>
      </c>
      <c r="IT175" s="86">
        <f t="shared" si="551"/>
        <v>3.6924522584070425E-2</v>
      </c>
      <c r="IU175" s="86">
        <f t="shared" si="552"/>
        <v>2.0223427109760501E-3</v>
      </c>
      <c r="IV175" s="86">
        <f t="shared" si="553"/>
        <v>1.5745204581628491E-3</v>
      </c>
      <c r="IW175" s="86">
        <f t="shared" si="554"/>
        <v>5.0368993041745205E-4</v>
      </c>
      <c r="IY175" s="86">
        <f t="shared" si="555"/>
        <v>4.1172761466116395E-4</v>
      </c>
      <c r="IZ175" s="86">
        <f t="shared" si="556"/>
        <v>7.1056556565622708E-2</v>
      </c>
      <c r="JA175" s="86">
        <f t="shared" si="557"/>
        <v>3.7078567197784788E-2</v>
      </c>
      <c r="JB175" s="86">
        <f t="shared" si="558"/>
        <v>3.9569494068009026E-2</v>
      </c>
      <c r="JC175" s="86">
        <f t="shared" si="559"/>
        <v>3.9747604774660383E-2</v>
      </c>
      <c r="JD175" s="86">
        <f t="shared" si="560"/>
        <v>7.9929280437938219E-2</v>
      </c>
      <c r="JE175" s="86">
        <f t="shared" si="561"/>
        <v>5.1374258020098082E-2</v>
      </c>
      <c r="JF175" s="86">
        <f t="shared" si="562"/>
        <v>2.7539590545327741E-2</v>
      </c>
      <c r="JG175" s="86">
        <f t="shared" si="563"/>
        <v>0.15323324430965471</v>
      </c>
      <c r="JH175" s="86">
        <f t="shared" si="564"/>
        <v>0.11857750397687655</v>
      </c>
      <c r="JI175" s="86">
        <f t="shared" si="565"/>
        <v>5.5847776411458445E-2</v>
      </c>
      <c r="JJ175" s="86">
        <f t="shared" si="566"/>
        <v>3.6924526272245954E-2</v>
      </c>
      <c r="JK175" s="86">
        <f t="shared" si="567"/>
        <v>2.0223432512025269E-3</v>
      </c>
      <c r="JL175" s="86">
        <f t="shared" si="568"/>
        <v>1.5745450088708057E-3</v>
      </c>
      <c r="JM175" s="86">
        <f t="shared" si="569"/>
        <v>5.0444956260219662E-4</v>
      </c>
    </row>
    <row r="176" spans="2:273" x14ac:dyDescent="0.25">
      <c r="B176" s="2">
        <v>149</v>
      </c>
      <c r="C176" s="37">
        <v>42.6</v>
      </c>
      <c r="D176" s="37">
        <v>43.354999999999997</v>
      </c>
      <c r="E176" s="37">
        <v>43.951999999999998</v>
      </c>
      <c r="F176" s="37">
        <v>43.145000000000003</v>
      </c>
      <c r="G176" s="37">
        <v>45.5</v>
      </c>
      <c r="H176" s="37">
        <v>47.984000000000002</v>
      </c>
      <c r="I176" s="37">
        <v>46.935000000000002</v>
      </c>
      <c r="J176" s="37">
        <v>45.661000000000001</v>
      </c>
      <c r="K176" s="37">
        <v>46.725999999999999</v>
      </c>
      <c r="L176" s="37">
        <v>49.387</v>
      </c>
      <c r="M176" s="37">
        <v>47.725999999999999</v>
      </c>
      <c r="N176" s="37">
        <v>44.633000000000003</v>
      </c>
      <c r="O176" s="37">
        <v>45.433</v>
      </c>
      <c r="P176" s="37">
        <v>47.2</v>
      </c>
      <c r="Q176" s="37">
        <v>48.738</v>
      </c>
      <c r="S176" s="4">
        <f t="shared" si="441"/>
        <v>42.788878349079035</v>
      </c>
      <c r="T176" s="4">
        <f t="shared" si="442"/>
        <v>43.396835026418536</v>
      </c>
      <c r="U176" s="4">
        <f t="shared" si="443"/>
        <v>44.163060789056885</v>
      </c>
      <c r="V176" s="4">
        <f t="shared" si="444"/>
        <v>44.855414783985871</v>
      </c>
      <c r="W176" s="4">
        <f t="shared" si="445"/>
        <v>46.599209833849486</v>
      </c>
      <c r="X176" s="4">
        <f t="shared" si="446"/>
        <v>49.047716327407905</v>
      </c>
      <c r="Y176" s="4">
        <f t="shared" si="447"/>
        <v>46.625669319420282</v>
      </c>
      <c r="Z176" s="4">
        <f t="shared" si="448"/>
        <v>44.990526654108983</v>
      </c>
      <c r="AA176" s="4">
        <f t="shared" si="449"/>
        <v>49.430974868584208</v>
      </c>
      <c r="AB176" s="4">
        <f t="shared" si="450"/>
        <v>49.113682467411138</v>
      </c>
      <c r="AC176" s="4">
        <f t="shared" si="451"/>
        <v>46.682001619079152</v>
      </c>
      <c r="AD176" s="4">
        <f t="shared" si="452"/>
        <v>47.830638585235938</v>
      </c>
      <c r="AE176" s="4">
        <f t="shared" si="453"/>
        <v>46.745210833795106</v>
      </c>
      <c r="AF176" s="4">
        <f t="shared" si="454"/>
        <v>48.301351694040356</v>
      </c>
      <c r="AG176" s="4">
        <f t="shared" si="455"/>
        <v>48.954213257685879</v>
      </c>
      <c r="AI176" s="4">
        <f t="shared" si="456"/>
        <v>-0.18887834907903311</v>
      </c>
      <c r="AJ176" s="4">
        <f t="shared" si="457"/>
        <v>-4.1835026418539201E-2</v>
      </c>
      <c r="AK176" s="4">
        <f t="shared" si="458"/>
        <v>-0.21106078905688719</v>
      </c>
      <c r="AL176" s="4">
        <f t="shared" si="459"/>
        <v>-1.7104147839858683</v>
      </c>
      <c r="AM176" s="4">
        <f t="shared" si="460"/>
        <v>-1.0992098338494856</v>
      </c>
      <c r="AN176" s="4">
        <f t="shared" si="461"/>
        <v>-1.0637163274079029</v>
      </c>
      <c r="AO176" s="4">
        <f t="shared" si="462"/>
        <v>0.3093306805797198</v>
      </c>
      <c r="AP176" s="4">
        <f t="shared" si="463"/>
        <v>0.67047334589101837</v>
      </c>
      <c r="AQ176" s="4">
        <f t="shared" si="464"/>
        <v>-2.704974868584209</v>
      </c>
      <c r="AR176" s="4">
        <f t="shared" si="465"/>
        <v>0.27331753258886238</v>
      </c>
      <c r="AS176" s="4">
        <f t="shared" si="466"/>
        <v>1.0439983809208471</v>
      </c>
      <c r="AT176" s="4">
        <f t="shared" si="467"/>
        <v>-3.1976385852359357</v>
      </c>
      <c r="AU176" s="4">
        <f t="shared" si="468"/>
        <v>-1.3122108337951062</v>
      </c>
      <c r="AV176" s="4">
        <f t="shared" si="570"/>
        <v>-1.1013516940403534</v>
      </c>
      <c r="AW176" s="4">
        <f t="shared" si="570"/>
        <v>-0.21621325768587951</v>
      </c>
      <c r="AY176" s="2">
        <f t="shared" si="520"/>
        <v>42.788878349079035</v>
      </c>
      <c r="AZ176" s="2">
        <f t="shared" si="571"/>
        <v>42.770776864805612</v>
      </c>
      <c r="BA176" s="2">
        <f t="shared" si="572"/>
        <v>43.064640577257165</v>
      </c>
      <c r="BB176" s="2">
        <f t="shared" si="573"/>
        <v>43.702246600989014</v>
      </c>
      <c r="BC176" s="2">
        <f t="shared" si="574"/>
        <v>45.053757410352944</v>
      </c>
      <c r="BD176" s="2">
        <f t="shared" si="575"/>
        <v>46.386552063912312</v>
      </c>
      <c r="BE176" s="2">
        <f t="shared" si="576"/>
        <v>43.981459925281705</v>
      </c>
      <c r="BF176" s="2">
        <f t="shared" si="577"/>
        <v>42.332931450660553</v>
      </c>
      <c r="BG176" s="2">
        <f t="shared" si="578"/>
        <v>42.672674873073532</v>
      </c>
      <c r="BH176" s="2">
        <f t="shared" si="579"/>
        <v>42.542949699582245</v>
      </c>
      <c r="BI176" s="2">
        <f t="shared" si="580"/>
        <v>42.012264022698602</v>
      </c>
      <c r="BJ176" s="2">
        <f t="shared" si="581"/>
        <v>44.112307096977155</v>
      </c>
      <c r="BK176" s="2">
        <f t="shared" si="582"/>
        <v>46.250115259393773</v>
      </c>
      <c r="BL176" s="2">
        <f t="shared" si="583"/>
        <v>47.774451620017118</v>
      </c>
      <c r="BM176" s="2">
        <f t="shared" si="584"/>
        <v>48.540894720461417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42.6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>
        <f t="shared" si="533"/>
        <v>45.433</v>
      </c>
      <c r="CR176" s="2">
        <f t="shared" si="534"/>
        <v>47.2</v>
      </c>
      <c r="CS176" s="2">
        <f t="shared" si="535"/>
        <v>48.738</v>
      </c>
      <c r="CU176" s="2">
        <f t="shared" si="485"/>
        <v>42.6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>
        <f t="shared" si="497"/>
        <v>45.433</v>
      </c>
      <c r="DH176" s="2">
        <f t="shared" si="498"/>
        <v>47.2</v>
      </c>
      <c r="DI176" s="2">
        <f t="shared" si="499"/>
        <v>48.738</v>
      </c>
      <c r="DK176" s="2">
        <f t="shared" si="500"/>
        <v>80.062390405963868</v>
      </c>
      <c r="DL176" s="2">
        <f t="shared" si="585"/>
        <v>100.6857400804905</v>
      </c>
      <c r="DM176" s="2">
        <f t="shared" si="585"/>
        <v>104.45002657807311</v>
      </c>
      <c r="DN176" s="2">
        <f t="shared" si="585"/>
        <v>119.44426185442464</v>
      </c>
      <c r="DO176" s="2">
        <f t="shared" si="585"/>
        <v>90.84230806402897</v>
      </c>
      <c r="DP176" s="2">
        <f t="shared" si="585"/>
        <v>93.506691935971034</v>
      </c>
      <c r="DQ176" s="2">
        <f t="shared" si="585"/>
        <v>82.434203470919314</v>
      </c>
      <c r="DR176" s="2">
        <f t="shared" si="585"/>
        <v>89.714518855534706</v>
      </c>
      <c r="DS176" s="2">
        <f t="shared" si="585"/>
        <v>102.0748463414634</v>
      </c>
      <c r="DT176" s="2">
        <f t="shared" si="585"/>
        <v>104.27978170731707</v>
      </c>
      <c r="DU176" s="2">
        <f t="shared" si="585"/>
        <v>89.073865853658532</v>
      </c>
      <c r="DV176" s="2">
        <f t="shared" si="585"/>
        <v>89.685754756871049</v>
      </c>
      <c r="DW176" s="2">
        <f t="shared" si="585"/>
        <v>93.191825182325175</v>
      </c>
      <c r="DX176" s="2">
        <f t="shared" si="585"/>
        <v>77.522154621848742</v>
      </c>
      <c r="DY176" s="2">
        <f t="shared" si="585"/>
        <v>70.609090909090909</v>
      </c>
      <c r="EA176" s="2">
        <f t="shared" si="440"/>
        <v>42.629361336664587</v>
      </c>
      <c r="EB176" s="2">
        <f t="shared" si="502"/>
        <v>42.55391257678442</v>
      </c>
      <c r="EC176" s="2">
        <f t="shared" si="503"/>
        <v>42.616814416738322</v>
      </c>
      <c r="ED176" s="2">
        <f t="shared" si="504"/>
        <v>43.31313216122561</v>
      </c>
      <c r="EE176" s="2">
        <f t="shared" si="505"/>
        <v>44.891316853742921</v>
      </c>
      <c r="EF176" s="2">
        <f t="shared" si="506"/>
        <v>46.342477997446643</v>
      </c>
      <c r="EG176" s="2">
        <f t="shared" si="507"/>
        <v>43.63207716125838</v>
      </c>
      <c r="EH176" s="2">
        <f t="shared" si="508"/>
        <v>41.568606065191716</v>
      </c>
      <c r="EI176" s="2">
        <f t="shared" si="509"/>
        <v>42.402534840191791</v>
      </c>
      <c r="EJ176" s="2">
        <f t="shared" si="510"/>
        <v>42.131520081671482</v>
      </c>
      <c r="EK176" s="2">
        <f t="shared" si="511"/>
        <v>41.504778417643209</v>
      </c>
      <c r="EL176" s="2">
        <f t="shared" si="512"/>
        <v>44.047694139842015</v>
      </c>
      <c r="EM176" s="2">
        <f t="shared" si="513"/>
        <v>45.956730516151161</v>
      </c>
      <c r="EN176" s="2">
        <f t="shared" si="514"/>
        <v>47.735497634520392</v>
      </c>
      <c r="EO176" s="2">
        <f t="shared" si="515"/>
        <v>48.743001486188696</v>
      </c>
      <c r="EQ176" s="2">
        <f t="shared" si="516"/>
        <v>43.410961991122392</v>
      </c>
      <c r="ER176" s="2">
        <f t="shared" si="586"/>
        <v>43.198724040970731</v>
      </c>
      <c r="ES176" s="2">
        <f t="shared" si="586"/>
        <v>44.037076699159357</v>
      </c>
      <c r="ET176" s="2">
        <f t="shared" si="586"/>
        <v>44.526353704035152</v>
      </c>
      <c r="EU176" s="2">
        <f t="shared" si="586"/>
        <v>45.375562773147919</v>
      </c>
      <c r="EV176" s="2">
        <f t="shared" si="586"/>
        <v>46.458472795530724</v>
      </c>
      <c r="EW176" s="2">
        <f t="shared" si="586"/>
        <v>44.618086090507333</v>
      </c>
      <c r="EX176" s="2">
        <f t="shared" si="586"/>
        <v>43.711435845385438</v>
      </c>
      <c r="EY176" s="2">
        <f t="shared" si="586"/>
        <v>43.076712605695285</v>
      </c>
      <c r="EZ176" s="2">
        <f t="shared" si="586"/>
        <v>43.174658367693382</v>
      </c>
      <c r="FA176" s="2">
        <f t="shared" si="586"/>
        <v>42.893189843733552</v>
      </c>
      <c r="FB176" s="2">
        <f t="shared" si="586"/>
        <v>44.231044671854647</v>
      </c>
      <c r="FC176" s="2">
        <f t="shared" si="586"/>
        <v>46.963383320559927</v>
      </c>
      <c r="FD176" s="2">
        <f t="shared" si="586"/>
        <v>47.884749186109786</v>
      </c>
      <c r="FE176" s="2">
        <f t="shared" si="586"/>
        <v>47.769776168242544</v>
      </c>
      <c r="FG176" s="2">
        <f t="shared" si="518"/>
        <v>0.9999450036873021</v>
      </c>
      <c r="FH176" s="2">
        <f t="shared" si="587"/>
        <v>0.99994739086129192</v>
      </c>
      <c r="FI176" s="2">
        <f t="shared" si="587"/>
        <v>0.99994281147538921</v>
      </c>
      <c r="FJ176" s="2">
        <f t="shared" si="587"/>
        <v>0.99994404037714435</v>
      </c>
      <c r="FK176" s="2">
        <f t="shared" si="587"/>
        <v>0.99993906322711235</v>
      </c>
      <c r="FL176" s="2">
        <f t="shared" si="587"/>
        <v>0.99993958148797069</v>
      </c>
      <c r="FM176" s="2">
        <f t="shared" si="587"/>
        <v>0.99992844422256755</v>
      </c>
      <c r="FN176" s="2">
        <f t="shared" si="587"/>
        <v>0.99992937081225697</v>
      </c>
      <c r="FO176" s="2">
        <f t="shared" si="587"/>
        <v>0.99993573197698338</v>
      </c>
      <c r="FP176" s="2">
        <f t="shared" si="587"/>
        <v>0.99992979932750814</v>
      </c>
      <c r="FQ176" s="2">
        <f t="shared" si="587"/>
        <v>0.99992591084767724</v>
      </c>
      <c r="FR176" s="2">
        <f t="shared" si="587"/>
        <v>0.99993236755898995</v>
      </c>
      <c r="FS176" s="2">
        <f t="shared" si="587"/>
        <v>0.99991004024346408</v>
      </c>
      <c r="FT176" s="2">
        <f t="shared" si="587"/>
        <v>0.99991323216616901</v>
      </c>
      <c r="FU176" s="2">
        <f t="shared" si="587"/>
        <v>0.99990477078287898</v>
      </c>
      <c r="FW176" s="2">
        <f t="shared" si="536"/>
        <v>0.20145624615904756</v>
      </c>
      <c r="FX176" s="2">
        <f t="shared" si="588"/>
        <v>0.33157912741904322</v>
      </c>
      <c r="FY176" s="2">
        <f t="shared" si="589"/>
        <v>0.31282250880171358</v>
      </c>
      <c r="FZ176" s="2">
        <f t="shared" si="590"/>
        <v>0.3172167299032338</v>
      </c>
      <c r="GA176" s="2">
        <f t="shared" si="591"/>
        <v>0.3296681398799009</v>
      </c>
      <c r="GB176" s="2">
        <f t="shared" si="592"/>
        <v>0.35539934134450268</v>
      </c>
      <c r="GC176" s="2">
        <f t="shared" si="593"/>
        <v>0.35152445117633518</v>
      </c>
      <c r="GD176" s="2">
        <f t="shared" si="594"/>
        <v>0.35510281114653841</v>
      </c>
      <c r="GE176" s="2">
        <f t="shared" si="595"/>
        <v>0.3950071109121116</v>
      </c>
      <c r="GF176" s="2">
        <f t="shared" si="596"/>
        <v>0.39023279425667273</v>
      </c>
      <c r="GG176" s="2">
        <f t="shared" si="597"/>
        <v>0.36297688294715669</v>
      </c>
      <c r="GH176" s="2">
        <f t="shared" si="598"/>
        <v>0.33556675847770867</v>
      </c>
      <c r="GI176" s="2">
        <f t="shared" si="599"/>
        <v>0.28722463629981299</v>
      </c>
      <c r="GJ176" s="2">
        <f t="shared" si="600"/>
        <v>0.2436789527852006</v>
      </c>
      <c r="GK176" s="2">
        <f t="shared" si="601"/>
        <v>0.20980656024797523</v>
      </c>
      <c r="GM176" s="86">
        <f t="shared" si="537"/>
        <v>4.328392668585272E-178</v>
      </c>
      <c r="GN176" s="86">
        <f t="shared" si="602"/>
        <v>2.8161638284735981E-200</v>
      </c>
      <c r="GO176" s="86">
        <f t="shared" si="603"/>
        <v>8.0530877985050668E-237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3.9170723996953317E-192</v>
      </c>
      <c r="GZ176" s="86">
        <f t="shared" si="614"/>
        <v>1.0854642783526425E-204</v>
      </c>
      <c r="HA176" s="86">
        <f t="shared" si="615"/>
        <v>5.9658929234309476E-234</v>
      </c>
      <c r="HC176" s="86">
        <f t="shared" si="538"/>
        <v>6.0989643126832469E-80</v>
      </c>
      <c r="HD176" s="86">
        <f t="shared" si="616"/>
        <v>1.0591698251020117E-122</v>
      </c>
      <c r="HE176" s="86">
        <f t="shared" si="617"/>
        <v>2.83578634231695E-144</v>
      </c>
      <c r="HF176" s="86">
        <f t="shared" si="618"/>
        <v>7.3119667718790219E-205</v>
      </c>
      <c r="HG176" s="86">
        <f t="shared" si="619"/>
        <v>2.1124377762323173E-168</v>
      </c>
      <c r="HH176" s="86">
        <f t="shared" si="620"/>
        <v>7.4613036258585273E-225</v>
      </c>
      <c r="HI176" s="86">
        <f t="shared" si="621"/>
        <v>1.4738161945113147E-217</v>
      </c>
      <c r="HJ176" s="86">
        <f t="shared" si="622"/>
        <v>8.8659961629530575E-118</v>
      </c>
      <c r="HK176" s="86">
        <f t="shared" si="623"/>
        <v>0</v>
      </c>
      <c r="HL176" s="86">
        <f t="shared" si="624"/>
        <v>2.3924592883127515E-151</v>
      </c>
      <c r="HM176" s="86">
        <f t="shared" si="625"/>
        <v>6.5229276667337955E-251</v>
      </c>
      <c r="HN176" s="86">
        <f t="shared" si="626"/>
        <v>7.7028504861350726E-186</v>
      </c>
      <c r="HO176" s="86">
        <f t="shared" si="627"/>
        <v>2.0903462019351193E-87</v>
      </c>
      <c r="HP176" s="86">
        <f t="shared" si="628"/>
        <v>8.0742708650581763E-125</v>
      </c>
      <c r="HQ176" s="86">
        <f t="shared" si="629"/>
        <v>1.8033078959501668E-125</v>
      </c>
      <c r="HS176" s="86">
        <f t="shared" si="539"/>
        <v>2.6068503428242635E-6</v>
      </c>
      <c r="HT176" s="86">
        <f t="shared" si="630"/>
        <v>4.6822471544828843E-7</v>
      </c>
      <c r="HU176" s="86">
        <f t="shared" si="631"/>
        <v>1.2865284734527772E-7</v>
      </c>
      <c r="HV176" s="86">
        <f t="shared" si="632"/>
        <v>7.0306372025326239E-8</v>
      </c>
      <c r="HW176" s="86">
        <f t="shared" si="633"/>
        <v>1.574581910335594E-9</v>
      </c>
      <c r="HX176" s="86">
        <f t="shared" si="634"/>
        <v>2.3811649439805777E-9</v>
      </c>
      <c r="HY176" s="86">
        <f t="shared" si="635"/>
        <v>1.0923704424657764E-10</v>
      </c>
      <c r="HZ176" s="86">
        <f t="shared" si="636"/>
        <v>3.118975433433721E-14</v>
      </c>
      <c r="IA176" s="86">
        <f t="shared" si="637"/>
        <v>1.3242110462907041E-11</v>
      </c>
      <c r="IB176" s="86">
        <f t="shared" si="638"/>
        <v>9.2513616554563281E-13</v>
      </c>
      <c r="IC176" s="86">
        <f t="shared" si="639"/>
        <v>3.0655499750071627E-12</v>
      </c>
      <c r="ID176" s="86">
        <f t="shared" si="640"/>
        <v>7.2068512548451465E-10</v>
      </c>
      <c r="IE176" s="86">
        <f t="shared" si="641"/>
        <v>7.5213831950826588E-11</v>
      </c>
      <c r="IF176" s="86">
        <f t="shared" si="642"/>
        <v>4.0455701738371935E-9</v>
      </c>
      <c r="IG176" s="86">
        <f t="shared" si="643"/>
        <v>1.4291945952354943E-7</v>
      </c>
      <c r="II176" s="86">
        <f t="shared" si="540"/>
        <v>9.133216722963188E-4</v>
      </c>
      <c r="IJ176" s="86">
        <f t="shared" si="541"/>
        <v>0.10833366689453409</v>
      </c>
      <c r="IK176" s="86">
        <f t="shared" si="542"/>
        <v>6.1317236836519691E-2</v>
      </c>
      <c r="IL176" s="86">
        <f t="shared" si="543"/>
        <v>6.5377445359080522E-2</v>
      </c>
      <c r="IM176" s="86">
        <f t="shared" si="544"/>
        <v>6.7868385881835358E-2</v>
      </c>
      <c r="IN176" s="86">
        <f t="shared" si="545"/>
        <v>0.1259587622339306</v>
      </c>
      <c r="IO176" s="86">
        <f t="shared" si="546"/>
        <v>8.8691858363929829E-2</v>
      </c>
      <c r="IP176" s="86">
        <f t="shared" si="547"/>
        <v>5.5609354399402025E-2</v>
      </c>
      <c r="IQ176" s="86">
        <f t="shared" si="548"/>
        <v>0.22603019512021127</v>
      </c>
      <c r="IR176" s="86">
        <f t="shared" si="549"/>
        <v>0.18649255261928471</v>
      </c>
      <c r="IS176" s="86">
        <f t="shared" si="550"/>
        <v>9.820904106638724E-2</v>
      </c>
      <c r="IT176" s="86">
        <f t="shared" si="551"/>
        <v>6.5142433680010561E-2</v>
      </c>
      <c r="IU176" s="86">
        <f t="shared" si="552"/>
        <v>5.0612231354745857E-3</v>
      </c>
      <c r="IV176" s="86">
        <f t="shared" si="553"/>
        <v>3.4666297289304955E-3</v>
      </c>
      <c r="IW176" s="86">
        <f t="shared" si="554"/>
        <v>1.1423754460673672E-3</v>
      </c>
      <c r="IY176" s="86">
        <f t="shared" si="555"/>
        <v>9.1592852263914311E-4</v>
      </c>
      <c r="IZ176" s="86">
        <f t="shared" si="556"/>
        <v>0.10833413511924954</v>
      </c>
      <c r="JA176" s="86">
        <f t="shared" si="557"/>
        <v>6.1317365489367039E-2</v>
      </c>
      <c r="JB176" s="86">
        <f t="shared" si="558"/>
        <v>6.5377515665452551E-2</v>
      </c>
      <c r="JC176" s="86">
        <f t="shared" si="559"/>
        <v>6.7868387456417267E-2</v>
      </c>
      <c r="JD176" s="86">
        <f t="shared" si="560"/>
        <v>0.12595876461509553</v>
      </c>
      <c r="JE176" s="86">
        <f t="shared" si="561"/>
        <v>8.8691858473166879E-2</v>
      </c>
      <c r="JF176" s="86">
        <f t="shared" si="562"/>
        <v>5.5609354399433215E-2</v>
      </c>
      <c r="JG176" s="86">
        <f t="shared" si="563"/>
        <v>0.22603019513345338</v>
      </c>
      <c r="JH176" s="86">
        <f t="shared" si="564"/>
        <v>0.18649255262020986</v>
      </c>
      <c r="JI176" s="86">
        <f t="shared" si="565"/>
        <v>9.8209041069452788E-2</v>
      </c>
      <c r="JJ176" s="86">
        <f t="shared" si="566"/>
        <v>6.5142434400695684E-2</v>
      </c>
      <c r="JK176" s="86">
        <f t="shared" si="567"/>
        <v>5.0612232106884173E-3</v>
      </c>
      <c r="JL176" s="86">
        <f t="shared" si="568"/>
        <v>3.4666337745006695E-3</v>
      </c>
      <c r="JM176" s="86">
        <f t="shared" si="569"/>
        <v>1.1425183655268908E-3</v>
      </c>
    </row>
    <row r="177" spans="2:273" x14ac:dyDescent="0.25">
      <c r="B177" s="2">
        <v>150</v>
      </c>
      <c r="C177" s="37">
        <v>43.36</v>
      </c>
      <c r="D177" s="37">
        <v>43.274000000000001</v>
      </c>
      <c r="E177" s="37">
        <v>44.597000000000001</v>
      </c>
      <c r="F177" s="37">
        <v>45.564999999999998</v>
      </c>
      <c r="G177" s="37">
        <v>47.838999999999999</v>
      </c>
      <c r="H177" s="37">
        <v>49.225999999999999</v>
      </c>
      <c r="I177" s="37">
        <v>47.194000000000003</v>
      </c>
      <c r="J177" s="37">
        <v>44.597000000000001</v>
      </c>
      <c r="K177" s="37">
        <v>51.338999999999999</v>
      </c>
      <c r="L177" s="37">
        <v>51.871000000000002</v>
      </c>
      <c r="M177" s="37">
        <v>49.194000000000003</v>
      </c>
      <c r="N177" s="37">
        <v>46.917000000000002</v>
      </c>
      <c r="O177" s="37">
        <v>45.883000000000003</v>
      </c>
      <c r="P177" s="37">
        <v>48.517000000000003</v>
      </c>
      <c r="Q177" s="37">
        <v>50.311</v>
      </c>
      <c r="S177" s="4">
        <f t="shared" si="441"/>
        <v>42.665863193103561</v>
      </c>
      <c r="T177" s="4">
        <f t="shared" si="442"/>
        <v>43.458908630740211</v>
      </c>
      <c r="U177" s="4">
        <f t="shared" si="443"/>
        <v>44.519018681180924</v>
      </c>
      <c r="V177" s="4">
        <f t="shared" si="444"/>
        <v>45.222160935382782</v>
      </c>
      <c r="W177" s="4">
        <f t="shared" si="445"/>
        <v>47.166792496898793</v>
      </c>
      <c r="X177" s="4">
        <f t="shared" si="446"/>
        <v>49.795215048129116</v>
      </c>
      <c r="Y177" s="4">
        <f t="shared" si="447"/>
        <v>47.664054841268161</v>
      </c>
      <c r="Z177" s="4">
        <f t="shared" si="448"/>
        <v>46.543959277929048</v>
      </c>
      <c r="AA177" s="4">
        <f t="shared" si="449"/>
        <v>50.678920721219114</v>
      </c>
      <c r="AB177" s="4">
        <f t="shared" si="450"/>
        <v>50.781489223128105</v>
      </c>
      <c r="AC177" s="4">
        <f t="shared" si="451"/>
        <v>48.634978654716413</v>
      </c>
      <c r="AD177" s="4">
        <f t="shared" si="452"/>
        <v>49.535769412606548</v>
      </c>
      <c r="AE177" s="4">
        <f t="shared" si="453"/>
        <v>47.150677437198325</v>
      </c>
      <c r="AF177" s="4">
        <f t="shared" si="454"/>
        <v>48.649866914182809</v>
      </c>
      <c r="AG177" s="4">
        <f t="shared" si="455"/>
        <v>49.252514637820461</v>
      </c>
      <c r="AI177" s="4">
        <f t="shared" si="456"/>
        <v>0.69413680689643797</v>
      </c>
      <c r="AJ177" s="4">
        <f t="shared" si="457"/>
        <v>-0.18490863074021036</v>
      </c>
      <c r="AK177" s="4">
        <f t="shared" si="458"/>
        <v>7.7981318819077217E-2</v>
      </c>
      <c r="AL177" s="4">
        <f t="shared" si="459"/>
        <v>0.34283906461721614</v>
      </c>
      <c r="AM177" s="4">
        <f t="shared" si="460"/>
        <v>0.67220750310120536</v>
      </c>
      <c r="AN177" s="4">
        <f t="shared" si="461"/>
        <v>-0.5692150481291165</v>
      </c>
      <c r="AO177" s="4">
        <f t="shared" si="462"/>
        <v>-0.47005484126815844</v>
      </c>
      <c r="AP177" s="4">
        <f t="shared" si="463"/>
        <v>-1.9469592779290466</v>
      </c>
      <c r="AQ177" s="4">
        <f t="shared" si="464"/>
        <v>0.66007927878088424</v>
      </c>
      <c r="AR177" s="4">
        <f t="shared" si="465"/>
        <v>1.0895107768718972</v>
      </c>
      <c r="AS177" s="4">
        <f t="shared" si="466"/>
        <v>0.55902134528358971</v>
      </c>
      <c r="AT177" s="4">
        <f t="shared" si="467"/>
        <v>-2.6187694126065466</v>
      </c>
      <c r="AU177" s="4">
        <f t="shared" si="468"/>
        <v>-1.2676774371983228</v>
      </c>
      <c r="AV177" s="4">
        <f t="shared" si="570"/>
        <v>-0.13286691418280583</v>
      </c>
      <c r="AW177" s="4">
        <f t="shared" si="570"/>
        <v>1.0584853621795389</v>
      </c>
      <c r="AY177" s="2">
        <f t="shared" si="520"/>
        <v>42.665863193103561</v>
      </c>
      <c r="AZ177" s="2">
        <f t="shared" si="571"/>
        <v>42.627420290161524</v>
      </c>
      <c r="BA177" s="2">
        <f t="shared" si="572"/>
        <v>42.932864048885882</v>
      </c>
      <c r="BB177" s="2">
        <f t="shared" si="573"/>
        <v>43.563510895489323</v>
      </c>
      <c r="BC177" s="2">
        <f t="shared" si="574"/>
        <v>44.902262105778803</v>
      </c>
      <c r="BD177" s="2">
        <f t="shared" si="575"/>
        <v>46.238367968528017</v>
      </c>
      <c r="BE177" s="2">
        <f t="shared" si="576"/>
        <v>43.835592673946323</v>
      </c>
      <c r="BF177" s="2">
        <f t="shared" si="577"/>
        <v>42.171506056308203</v>
      </c>
      <c r="BG177" s="2">
        <f t="shared" si="578"/>
        <v>42.527653656925978</v>
      </c>
      <c r="BH177" s="2">
        <f t="shared" si="579"/>
        <v>42.404587175375639</v>
      </c>
      <c r="BI177" s="2">
        <f t="shared" si="580"/>
        <v>41.863000699911481</v>
      </c>
      <c r="BJ177" s="2">
        <f t="shared" si="581"/>
        <v>43.961880641845248</v>
      </c>
      <c r="BK177" s="2">
        <f t="shared" si="582"/>
        <v>46.098238623976165</v>
      </c>
      <c r="BL177" s="2">
        <f t="shared" si="583"/>
        <v>47.624635984960825</v>
      </c>
      <c r="BM177" s="2">
        <f t="shared" si="584"/>
        <v>48.412557514059074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43.36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>
        <f t="shared" si="534"/>
        <v>48.517000000000003</v>
      </c>
      <c r="CS177" s="2">
        <f t="shared" si="535"/>
        <v>50.311</v>
      </c>
      <c r="CU177" s="2">
        <f t="shared" si="485"/>
        <v>43.36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>
        <f t="shared" si="498"/>
        <v>48.517000000000003</v>
      </c>
      <c r="DI177" s="2">
        <f t="shared" si="499"/>
        <v>50.311</v>
      </c>
      <c r="DK177" s="2">
        <f t="shared" si="500"/>
        <v>80.19935175431489</v>
      </c>
      <c r="DL177" s="2">
        <f t="shared" si="585"/>
        <v>100.96253053507279</v>
      </c>
      <c r="DM177" s="2">
        <f t="shared" si="585"/>
        <v>104.75548172757476</v>
      </c>
      <c r="DN177" s="2">
        <f t="shared" si="585"/>
        <v>119.85391815161583</v>
      </c>
      <c r="DO177" s="2">
        <f t="shared" si="585"/>
        <v>91.031442011476884</v>
      </c>
      <c r="DP177" s="2">
        <f t="shared" si="585"/>
        <v>93.69998822108127</v>
      </c>
      <c r="DQ177" s="2">
        <f t="shared" si="585"/>
        <v>82.566454502814253</v>
      </c>
      <c r="DR177" s="2">
        <f t="shared" si="585"/>
        <v>89.904935272045023</v>
      </c>
      <c r="DS177" s="2">
        <f t="shared" si="585"/>
        <v>102.34800191637629</v>
      </c>
      <c r="DT177" s="2">
        <f t="shared" si="585"/>
        <v>104.58671951219512</v>
      </c>
      <c r="DU177" s="2">
        <f t="shared" si="585"/>
        <v>89.275570637898682</v>
      </c>
      <c r="DV177" s="2">
        <f t="shared" si="585"/>
        <v>89.891702053760213</v>
      </c>
      <c r="DW177" s="2">
        <f t="shared" si="585"/>
        <v>93.417148219648212</v>
      </c>
      <c r="DX177" s="2">
        <f t="shared" si="585"/>
        <v>77.642466386554617</v>
      </c>
      <c r="DY177" s="2">
        <f t="shared" si="585"/>
        <v>70.706000000000003</v>
      </c>
      <c r="EA177" s="2">
        <f t="shared" si="440"/>
        <v>42.489701748906931</v>
      </c>
      <c r="EB177" s="2">
        <f t="shared" si="502"/>
        <v>42.391153626532073</v>
      </c>
      <c r="EC177" s="2">
        <f t="shared" si="503"/>
        <v>42.443776153625677</v>
      </c>
      <c r="ED177" s="2">
        <f t="shared" si="504"/>
        <v>43.139717530548971</v>
      </c>
      <c r="EE177" s="2">
        <f t="shared" si="505"/>
        <v>44.72525605536331</v>
      </c>
      <c r="EF177" s="2">
        <f t="shared" si="506"/>
        <v>46.190693488965891</v>
      </c>
      <c r="EG177" s="2">
        <f t="shared" si="507"/>
        <v>43.455951294277945</v>
      </c>
      <c r="EH177" s="2">
        <f t="shared" si="508"/>
        <v>41.342612103144567</v>
      </c>
      <c r="EI177" s="2">
        <f t="shared" si="509"/>
        <v>42.235582524001828</v>
      </c>
      <c r="EJ177" s="2">
        <f t="shared" si="510"/>
        <v>41.959203965494623</v>
      </c>
      <c r="EK177" s="2">
        <f t="shared" si="511"/>
        <v>41.312708891692097</v>
      </c>
      <c r="EL177" s="2">
        <f t="shared" si="512"/>
        <v>43.891729866761011</v>
      </c>
      <c r="EM177" s="2">
        <f t="shared" si="513"/>
        <v>45.777234137296489</v>
      </c>
      <c r="EN177" s="2">
        <f t="shared" si="514"/>
        <v>47.58197728966293</v>
      </c>
      <c r="EO177" s="2">
        <f t="shared" si="515"/>
        <v>48.635064228243444</v>
      </c>
      <c r="EQ177" s="2">
        <f t="shared" si="516"/>
        <v>43.293971945791</v>
      </c>
      <c r="ER177" s="2">
        <f t="shared" si="586"/>
        <v>43.053818783075201</v>
      </c>
      <c r="ES177" s="2">
        <f t="shared" si="586"/>
        <v>43.902949057094283</v>
      </c>
      <c r="ET177" s="2">
        <f t="shared" si="586"/>
        <v>44.383828880243328</v>
      </c>
      <c r="EU177" s="2">
        <f t="shared" si="586"/>
        <v>45.223163434297703</v>
      </c>
      <c r="EV177" s="2">
        <f t="shared" si="586"/>
        <v>46.310280312849159</v>
      </c>
      <c r="EW177" s="2">
        <f t="shared" si="586"/>
        <v>44.46746776288397</v>
      </c>
      <c r="EX177" s="2">
        <f t="shared" si="586"/>
        <v>43.536085551549021</v>
      </c>
      <c r="EY177" s="2">
        <f t="shared" si="586"/>
        <v>42.927184066135247</v>
      </c>
      <c r="EZ177" s="2">
        <f t="shared" si="586"/>
        <v>43.029571625921832</v>
      </c>
      <c r="FA177" s="2">
        <f t="shared" si="586"/>
        <v>42.735356263971596</v>
      </c>
      <c r="FB177" s="2">
        <f t="shared" si="586"/>
        <v>44.080598608088039</v>
      </c>
      <c r="FC177" s="2">
        <f t="shared" si="586"/>
        <v>46.811994707266905</v>
      </c>
      <c r="FD177" s="2">
        <f t="shared" si="586"/>
        <v>47.736275989967552</v>
      </c>
      <c r="FE177" s="2">
        <f t="shared" si="586"/>
        <v>47.639767578484438</v>
      </c>
      <c r="FG177" s="2">
        <f t="shared" si="518"/>
        <v>0.99994984252397889</v>
      </c>
      <c r="FH177" s="2">
        <f t="shared" si="587"/>
        <v>0.99995201967314651</v>
      </c>
      <c r="FI177" s="2">
        <f t="shared" si="587"/>
        <v>0.99994784318321661</v>
      </c>
      <c r="FJ177" s="2">
        <f t="shared" si="587"/>
        <v>0.99994896396609612</v>
      </c>
      <c r="FK177" s="2">
        <f t="shared" si="587"/>
        <v>0.99994442470462885</v>
      </c>
      <c r="FL177" s="2">
        <f t="shared" si="587"/>
        <v>0.99994489736919634</v>
      </c>
      <c r="FM177" s="2">
        <f t="shared" si="587"/>
        <v>0.99993473994447712</v>
      </c>
      <c r="FN177" s="2">
        <f t="shared" si="587"/>
        <v>0.99993558501488988</v>
      </c>
      <c r="FO177" s="2">
        <f t="shared" si="587"/>
        <v>0.99994138653493225</v>
      </c>
      <c r="FP177" s="2">
        <f t="shared" si="587"/>
        <v>0.99993597583028659</v>
      </c>
      <c r="FQ177" s="2">
        <f t="shared" si="587"/>
        <v>0.99993242944950766</v>
      </c>
      <c r="FR177" s="2">
        <f t="shared" si="587"/>
        <v>0.99993831811364264</v>
      </c>
      <c r="FS177" s="2">
        <f t="shared" si="587"/>
        <v>0.99991795507750814</v>
      </c>
      <c r="FT177" s="2">
        <f t="shared" si="587"/>
        <v>0.9999208661908815</v>
      </c>
      <c r="FU177" s="2">
        <f t="shared" si="587"/>
        <v>0.9999131491940273</v>
      </c>
      <c r="FW177" s="2">
        <f t="shared" si="536"/>
        <v>0.21668094131286877</v>
      </c>
      <c r="FX177" s="2">
        <f t="shared" si="588"/>
        <v>0.35229917782152748</v>
      </c>
      <c r="FY177" s="2">
        <f t="shared" si="589"/>
        <v>0.33295431534826248</v>
      </c>
      <c r="FZ177" s="2">
        <f t="shared" si="590"/>
        <v>0.33749244109033993</v>
      </c>
      <c r="GA177" s="2">
        <f t="shared" si="591"/>
        <v>0.35033136248509694</v>
      </c>
      <c r="GB177" s="2">
        <f t="shared" si="592"/>
        <v>0.3767688694428587</v>
      </c>
      <c r="GC177" s="2">
        <f t="shared" si="593"/>
        <v>0.37279573567114327</v>
      </c>
      <c r="GD177" s="2">
        <f t="shared" si="594"/>
        <v>0.3764649225366587</v>
      </c>
      <c r="GE177" s="2">
        <f t="shared" si="595"/>
        <v>0.41721673268665621</v>
      </c>
      <c r="GF177" s="2">
        <f t="shared" si="596"/>
        <v>0.41235694193223743</v>
      </c>
      <c r="GG177" s="2">
        <f t="shared" si="597"/>
        <v>0.38453023701261174</v>
      </c>
      <c r="GH177" s="2">
        <f t="shared" si="598"/>
        <v>0.35640312713686739</v>
      </c>
      <c r="GI177" s="2">
        <f t="shared" si="599"/>
        <v>0.3064437154097715</v>
      </c>
      <c r="GJ177" s="2">
        <f t="shared" si="600"/>
        <v>0.2610514165846734</v>
      </c>
      <c r="GK177" s="2">
        <f t="shared" si="601"/>
        <v>0.22548412355156552</v>
      </c>
      <c r="GM177" s="86">
        <f t="shared" si="537"/>
        <v>2.8811116990284625E-182</v>
      </c>
      <c r="GN177" s="86">
        <f t="shared" si="602"/>
        <v>5.3039827776335309E-205</v>
      </c>
      <c r="GO177" s="86">
        <f t="shared" si="603"/>
        <v>2.007740610169892E-242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1.2145801774403421E-196</v>
      </c>
      <c r="GZ177" s="86">
        <f t="shared" si="614"/>
        <v>1.7329087652509138E-209</v>
      </c>
      <c r="HA177" s="86">
        <f t="shared" si="615"/>
        <v>1.9519549761221808E-239</v>
      </c>
      <c r="HC177" s="86">
        <f t="shared" si="538"/>
        <v>1.539367060992968E-82</v>
      </c>
      <c r="HD177" s="86">
        <f t="shared" si="616"/>
        <v>9.1725262775103714E-127</v>
      </c>
      <c r="HE177" s="86">
        <f t="shared" si="617"/>
        <v>4.5669137854852506E-149</v>
      </c>
      <c r="HF177" s="86">
        <f t="shared" si="618"/>
        <v>1.3557059587246538E-211</v>
      </c>
      <c r="HG177" s="86">
        <f t="shared" si="619"/>
        <v>7.1017597969353505E-174</v>
      </c>
      <c r="HH177" s="86">
        <f t="shared" si="620"/>
        <v>3.2663736656490052E-232</v>
      </c>
      <c r="HI177" s="86">
        <f t="shared" si="621"/>
        <v>1.3536672310122103E-224</v>
      </c>
      <c r="HJ177" s="86">
        <f t="shared" si="622"/>
        <v>1.589480258474375E-121</v>
      </c>
      <c r="HK177" s="86">
        <f t="shared" si="623"/>
        <v>0</v>
      </c>
      <c r="HL177" s="86">
        <f t="shared" si="624"/>
        <v>4.0593631310751245E-156</v>
      </c>
      <c r="HM177" s="86">
        <f t="shared" si="625"/>
        <v>5.8504806827687715E-259</v>
      </c>
      <c r="HN177" s="86">
        <f t="shared" si="626"/>
        <v>7.4401953015585398E-192</v>
      </c>
      <c r="HO177" s="86">
        <f t="shared" si="627"/>
        <v>2.9461820303660288E-90</v>
      </c>
      <c r="HP177" s="86">
        <f t="shared" si="628"/>
        <v>6.3399036383086497E-129</v>
      </c>
      <c r="HQ177" s="86">
        <f t="shared" si="629"/>
        <v>1.3745032067344816E-129</v>
      </c>
      <c r="HS177" s="86">
        <f t="shared" si="539"/>
        <v>7.9700470138596111E-7</v>
      </c>
      <c r="HT177" s="86">
        <f t="shared" si="630"/>
        <v>1.4315021376144295E-7</v>
      </c>
      <c r="HU177" s="86">
        <f t="shared" si="631"/>
        <v>3.5223544524225996E-8</v>
      </c>
      <c r="HV177" s="86">
        <f t="shared" si="632"/>
        <v>1.851710735050511E-8</v>
      </c>
      <c r="HW177" s="86">
        <f t="shared" si="633"/>
        <v>3.2177682742194536E-10</v>
      </c>
      <c r="HX177" s="86">
        <f t="shared" si="634"/>
        <v>5.040653573337841E-10</v>
      </c>
      <c r="HY177" s="86">
        <f t="shared" si="635"/>
        <v>1.7638352501943818E-11</v>
      </c>
      <c r="HZ177" s="86">
        <f t="shared" si="636"/>
        <v>2.6328234927014145E-15</v>
      </c>
      <c r="IA177" s="86">
        <f t="shared" si="637"/>
        <v>2.0611205274258993E-12</v>
      </c>
      <c r="IB177" s="86">
        <f t="shared" si="638"/>
        <v>1.1547210005562763E-13</v>
      </c>
      <c r="IC177" s="86">
        <f t="shared" si="639"/>
        <v>3.8555595013458387E-13</v>
      </c>
      <c r="ID177" s="86">
        <f t="shared" si="640"/>
        <v>1.3156262349676867E-10</v>
      </c>
      <c r="IE177" s="86">
        <f t="shared" si="641"/>
        <v>9.5718655710358815E-12</v>
      </c>
      <c r="IF177" s="86">
        <f t="shared" si="642"/>
        <v>6.0847159217202421E-10</v>
      </c>
      <c r="IG177" s="86">
        <f t="shared" si="643"/>
        <v>2.4375873881637114E-8</v>
      </c>
      <c r="II177" s="86">
        <f t="shared" si="540"/>
        <v>1.9731341883139522E-3</v>
      </c>
      <c r="IJ177" s="86">
        <f t="shared" si="541"/>
        <v>0.15774872083067148</v>
      </c>
      <c r="IK177" s="86">
        <f t="shared" si="542"/>
        <v>9.6683710015764743E-2</v>
      </c>
      <c r="IL177" s="86">
        <f t="shared" si="543"/>
        <v>0.10286411530242577</v>
      </c>
      <c r="IM177" s="86">
        <f t="shared" si="544"/>
        <v>0.10955574675115996</v>
      </c>
      <c r="IN177" s="86">
        <f t="shared" si="545"/>
        <v>0.18721757042657231</v>
      </c>
      <c r="IO177" s="86">
        <f t="shared" si="546"/>
        <v>0.14322356439604178</v>
      </c>
      <c r="IP177" s="86">
        <f t="shared" si="547"/>
        <v>0.10300643950652648</v>
      </c>
      <c r="IQ177" s="86">
        <f t="shared" si="548"/>
        <v>0.31017901795293912</v>
      </c>
      <c r="IR177" s="86">
        <f t="shared" si="549"/>
        <v>0.27104828072805381</v>
      </c>
      <c r="IS177" s="86">
        <f t="shared" si="550"/>
        <v>0.16018317530717333</v>
      </c>
      <c r="IT177" s="86">
        <f t="shared" si="551"/>
        <v>0.10804992078620475</v>
      </c>
      <c r="IU177" s="86">
        <f t="shared" si="552"/>
        <v>1.1746030722337921E-2</v>
      </c>
      <c r="IV177" s="86">
        <f t="shared" si="553"/>
        <v>7.2397698134904938E-3</v>
      </c>
      <c r="IW177" s="86">
        <f t="shared" si="554"/>
        <v>2.4695938356656365E-3</v>
      </c>
      <c r="IY177" s="86">
        <f t="shared" si="555"/>
        <v>1.973931193015338E-3</v>
      </c>
      <c r="IZ177" s="86">
        <f t="shared" si="556"/>
        <v>0.15774886398088525</v>
      </c>
      <c r="JA177" s="86">
        <f t="shared" si="557"/>
        <v>9.6683745239309268E-2</v>
      </c>
      <c r="JB177" s="86">
        <f t="shared" si="558"/>
        <v>0.10286413381953312</v>
      </c>
      <c r="JC177" s="86">
        <f t="shared" si="559"/>
        <v>0.10955574707293679</v>
      </c>
      <c r="JD177" s="86">
        <f t="shared" si="560"/>
        <v>0.18721757093063765</v>
      </c>
      <c r="JE177" s="86">
        <f t="shared" si="561"/>
        <v>0.14322356441368014</v>
      </c>
      <c r="JF177" s="86">
        <f t="shared" si="562"/>
        <v>0.10300643950652912</v>
      </c>
      <c r="JG177" s="86">
        <f t="shared" si="563"/>
        <v>0.31017901795500025</v>
      </c>
      <c r="JH177" s="86">
        <f t="shared" si="564"/>
        <v>0.27104828072816928</v>
      </c>
      <c r="JI177" s="86">
        <f t="shared" si="565"/>
        <v>0.16018317530755888</v>
      </c>
      <c r="JJ177" s="86">
        <f t="shared" si="566"/>
        <v>0.10804992091776737</v>
      </c>
      <c r="JK177" s="86">
        <f t="shared" si="567"/>
        <v>1.1746030731909787E-2</v>
      </c>
      <c r="JL177" s="86">
        <f t="shared" si="568"/>
        <v>7.2397704219620863E-3</v>
      </c>
      <c r="JM177" s="86">
        <f t="shared" si="569"/>
        <v>2.4696182115395179E-3</v>
      </c>
    </row>
    <row r="178" spans="2:273" x14ac:dyDescent="0.25">
      <c r="B178" s="2">
        <v>151</v>
      </c>
      <c r="C178" s="37">
        <v>40.200000000000003</v>
      </c>
      <c r="D178" s="37">
        <v>41.725999999999999</v>
      </c>
      <c r="E178" s="37">
        <v>45.741999999999997</v>
      </c>
      <c r="F178" s="37">
        <v>44.468000000000004</v>
      </c>
      <c r="G178" s="37">
        <v>47.581000000000003</v>
      </c>
      <c r="H178" s="37">
        <v>48.71</v>
      </c>
      <c r="I178" s="37">
        <v>46.741999999999997</v>
      </c>
      <c r="J178" s="37">
        <v>48.597000000000001</v>
      </c>
      <c r="K178" s="37">
        <v>53.5</v>
      </c>
      <c r="L178" s="37">
        <v>52.823</v>
      </c>
      <c r="M178" s="37">
        <v>49.305999999999997</v>
      </c>
      <c r="N178" s="37">
        <v>51.732999999999997</v>
      </c>
      <c r="O178" s="37">
        <v>48.683</v>
      </c>
      <c r="P178" s="37">
        <v>49.55</v>
      </c>
      <c r="Q178" s="37">
        <v>51.393000000000001</v>
      </c>
      <c r="S178" s="4">
        <f t="shared" si="441"/>
        <v>42.544225979668809</v>
      </c>
      <c r="T178" s="4">
        <f t="shared" si="442"/>
        <v>43.530208918100456</v>
      </c>
      <c r="U178" s="4">
        <f t="shared" si="443"/>
        <v>44.968787289135577</v>
      </c>
      <c r="V178" s="4">
        <f t="shared" si="444"/>
        <v>45.67835539253614</v>
      </c>
      <c r="W178" s="4">
        <f t="shared" si="445"/>
        <v>47.855263379340549</v>
      </c>
      <c r="X178" s="4">
        <f t="shared" si="446"/>
        <v>50.518144655698656</v>
      </c>
      <c r="Y178" s="4">
        <f t="shared" si="447"/>
        <v>48.804723453397365</v>
      </c>
      <c r="Z178" s="4">
        <f t="shared" si="448"/>
        <v>48.500258238013977</v>
      </c>
      <c r="AA178" s="4">
        <f t="shared" si="449"/>
        <v>51.372495784890006</v>
      </c>
      <c r="AB178" s="4">
        <f t="shared" si="450"/>
        <v>51.951871902795574</v>
      </c>
      <c r="AC178" s="4">
        <f t="shared" si="451"/>
        <v>50.676861859159715</v>
      </c>
      <c r="AD178" s="4">
        <f t="shared" si="452"/>
        <v>51.574867996991387</v>
      </c>
      <c r="AE178" s="4">
        <f t="shared" si="453"/>
        <v>48.007296957440865</v>
      </c>
      <c r="AF178" s="4">
        <f t="shared" si="454"/>
        <v>49.358603570070493</v>
      </c>
      <c r="AG178" s="4">
        <f t="shared" si="455"/>
        <v>49.904236774722655</v>
      </c>
      <c r="AI178" s="4">
        <f t="shared" si="456"/>
        <v>-2.3442259796688063</v>
      </c>
      <c r="AJ178" s="4">
        <f t="shared" si="457"/>
        <v>-1.804208918100457</v>
      </c>
      <c r="AK178" s="4">
        <f t="shared" si="458"/>
        <v>0.77321271086442067</v>
      </c>
      <c r="AL178" s="4">
        <f t="shared" si="459"/>
        <v>-1.2103553925361368</v>
      </c>
      <c r="AM178" s="4">
        <f t="shared" si="460"/>
        <v>-0.27426337934054601</v>
      </c>
      <c r="AN178" s="4">
        <f t="shared" si="461"/>
        <v>-1.8081446556986549</v>
      </c>
      <c r="AO178" s="4">
        <f t="shared" si="462"/>
        <v>-2.0627234533973677</v>
      </c>
      <c r="AP178" s="4">
        <f t="shared" si="463"/>
        <v>9.6741761986024244E-2</v>
      </c>
      <c r="AQ178" s="4">
        <f t="shared" si="464"/>
        <v>2.1275042151099939</v>
      </c>
      <c r="AR178" s="4">
        <f t="shared" si="465"/>
        <v>0.87112809720442641</v>
      </c>
      <c r="AS178" s="4">
        <f t="shared" si="466"/>
        <v>-1.3708618591597173</v>
      </c>
      <c r="AT178" s="4">
        <f t="shared" si="467"/>
        <v>0.15813200300861041</v>
      </c>
      <c r="AU178" s="4">
        <f t="shared" si="468"/>
        <v>0.67570304255913527</v>
      </c>
      <c r="AV178" s="4">
        <f t="shared" si="570"/>
        <v>0.19139642992950456</v>
      </c>
      <c r="AW178" s="4">
        <f t="shared" si="570"/>
        <v>1.4887632252773457</v>
      </c>
      <c r="AY178" s="2">
        <f t="shared" si="520"/>
        <v>42.544225979668809</v>
      </c>
      <c r="AZ178" s="2">
        <f t="shared" si="571"/>
        <v>42.485212185771431</v>
      </c>
      <c r="BA178" s="2">
        <f t="shared" si="572"/>
        <v>42.803619034295046</v>
      </c>
      <c r="BB178" s="2">
        <f t="shared" si="573"/>
        <v>43.426840619422798</v>
      </c>
      <c r="BC178" s="2">
        <f t="shared" si="574"/>
        <v>44.751644877125287</v>
      </c>
      <c r="BD178" s="2">
        <f t="shared" si="575"/>
        <v>46.090416500615007</v>
      </c>
      <c r="BE178" s="2">
        <f t="shared" si="576"/>
        <v>43.691351163441098</v>
      </c>
      <c r="BF178" s="2">
        <f t="shared" si="577"/>
        <v>42.013368644000067</v>
      </c>
      <c r="BG178" s="2">
        <f t="shared" si="578"/>
        <v>42.38367334381509</v>
      </c>
      <c r="BH178" s="2">
        <f t="shared" si="579"/>
        <v>42.267852827527022</v>
      </c>
      <c r="BI178" s="2">
        <f t="shared" si="580"/>
        <v>41.715910375460552</v>
      </c>
      <c r="BJ178" s="2">
        <f t="shared" si="581"/>
        <v>43.811812605268088</v>
      </c>
      <c r="BK178" s="2">
        <f t="shared" si="582"/>
        <v>45.948210456200336</v>
      </c>
      <c r="BL178" s="2">
        <f t="shared" si="583"/>
        <v>47.475136402911772</v>
      </c>
      <c r="BM178" s="2">
        <f t="shared" si="584"/>
        <v>48.282714375713809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>
        <f t="shared" si="521"/>
        <v>40.200000000000003</v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>
        <f t="shared" si="535"/>
        <v>51.393000000000001</v>
      </c>
      <c r="CU178" s="2">
        <f t="shared" si="485"/>
        <v>40.200000000000003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>
        <f t="shared" si="499"/>
        <v>51.393000000000001</v>
      </c>
      <c r="DK178" s="2">
        <f t="shared" si="500"/>
        <v>80.336313102665912</v>
      </c>
      <c r="DL178" s="2">
        <f t="shared" si="585"/>
        <v>101.23932098965508</v>
      </c>
      <c r="DM178" s="2">
        <f t="shared" si="585"/>
        <v>105.06093687707641</v>
      </c>
      <c r="DN178" s="2">
        <f t="shared" si="585"/>
        <v>120.26357444880701</v>
      </c>
      <c r="DO178" s="2">
        <f t="shared" si="585"/>
        <v>91.220575958924783</v>
      </c>
      <c r="DP178" s="2">
        <f t="shared" si="585"/>
        <v>93.893284506191506</v>
      </c>
      <c r="DQ178" s="2">
        <f t="shared" si="585"/>
        <v>82.698705534709177</v>
      </c>
      <c r="DR178" s="2">
        <f t="shared" si="585"/>
        <v>90.09535168855534</v>
      </c>
      <c r="DS178" s="2">
        <f t="shared" si="585"/>
        <v>102.62115749128918</v>
      </c>
      <c r="DT178" s="2">
        <f t="shared" si="585"/>
        <v>104.89365731707318</v>
      </c>
      <c r="DU178" s="2">
        <f t="shared" si="585"/>
        <v>89.477275422138831</v>
      </c>
      <c r="DV178" s="2">
        <f t="shared" si="585"/>
        <v>90.097649350649363</v>
      </c>
      <c r="DW178" s="2">
        <f t="shared" si="585"/>
        <v>93.642471256971248</v>
      </c>
      <c r="DX178" s="2">
        <f t="shared" si="585"/>
        <v>77.762778151260505</v>
      </c>
      <c r="DY178" s="2">
        <f t="shared" si="585"/>
        <v>70.802909090909097</v>
      </c>
      <c r="DZ178" s="5"/>
      <c r="EA178" s="2">
        <f t="shared" si="440"/>
        <v>42.350042161149283</v>
      </c>
      <c r="EB178" s="2">
        <f t="shared" si="502"/>
        <v>42.228394676279734</v>
      </c>
      <c r="EC178" s="2">
        <f t="shared" si="503"/>
        <v>42.27073789051304</v>
      </c>
      <c r="ED178" s="2">
        <f t="shared" si="504"/>
        <v>42.966302899872332</v>
      </c>
      <c r="EE178" s="2">
        <f t="shared" si="505"/>
        <v>44.559195256983699</v>
      </c>
      <c r="EF178" s="2">
        <f t="shared" si="506"/>
        <v>46.038908980485132</v>
      </c>
      <c r="EG178" s="2">
        <f t="shared" si="507"/>
        <v>43.27982542729751</v>
      </c>
      <c r="EH178" s="2">
        <f t="shared" si="508"/>
        <v>41.116618141097412</v>
      </c>
      <c r="EI178" s="2">
        <f t="shared" si="509"/>
        <v>42.068630207811857</v>
      </c>
      <c r="EJ178" s="2">
        <f t="shared" si="510"/>
        <v>41.786887849317765</v>
      </c>
      <c r="EK178" s="2">
        <f t="shared" si="511"/>
        <v>41.120639365740985</v>
      </c>
      <c r="EL178" s="2">
        <f t="shared" si="512"/>
        <v>43.73576559368</v>
      </c>
      <c r="EM178" s="2">
        <f t="shared" si="513"/>
        <v>45.597737758441809</v>
      </c>
      <c r="EN178" s="2">
        <f t="shared" si="514"/>
        <v>47.428456944805461</v>
      </c>
      <c r="EO178" s="2">
        <f t="shared" si="515"/>
        <v>48.527126970298191</v>
      </c>
      <c r="EP178" s="5"/>
      <c r="EQ178" s="2">
        <f t="shared" si="516"/>
        <v>43.176981900459594</v>
      </c>
      <c r="ER178" s="2">
        <f t="shared" si="586"/>
        <v>42.908913525179671</v>
      </c>
      <c r="ES178" s="2">
        <f t="shared" si="586"/>
        <v>43.768821415029215</v>
      </c>
      <c r="ET178" s="2">
        <f t="shared" si="586"/>
        <v>44.241304056451511</v>
      </c>
      <c r="EU178" s="2">
        <f t="shared" si="586"/>
        <v>45.07076409544748</v>
      </c>
      <c r="EV178" s="2">
        <f t="shared" si="586"/>
        <v>46.162087830167593</v>
      </c>
      <c r="EW178" s="2">
        <f t="shared" si="586"/>
        <v>44.316849435260615</v>
      </c>
      <c r="EX178" s="2">
        <f t="shared" si="586"/>
        <v>43.360735257712605</v>
      </c>
      <c r="EY178" s="2">
        <f t="shared" si="586"/>
        <v>42.777655526575209</v>
      </c>
      <c r="EZ178" s="2">
        <f t="shared" si="586"/>
        <v>42.884484884150297</v>
      </c>
      <c r="FA178" s="2">
        <f t="shared" si="586"/>
        <v>42.577522684209626</v>
      </c>
      <c r="FB178" s="2">
        <f t="shared" si="586"/>
        <v>43.93015254432143</v>
      </c>
      <c r="FC178" s="2">
        <f t="shared" si="586"/>
        <v>46.660606093973882</v>
      </c>
      <c r="FD178" s="2">
        <f t="shared" si="586"/>
        <v>47.587802793825318</v>
      </c>
      <c r="FE178" s="2">
        <f t="shared" si="586"/>
        <v>47.509758988726347</v>
      </c>
      <c r="FG178" s="2">
        <f t="shared" si="518"/>
        <v>0.9999542556363098</v>
      </c>
      <c r="FH178" s="2">
        <f t="shared" si="587"/>
        <v>0.99995624123709526</v>
      </c>
      <c r="FI178" s="2">
        <f t="shared" si="587"/>
        <v>0.99995243219944752</v>
      </c>
      <c r="FJ178" s="2">
        <f t="shared" si="587"/>
        <v>0.99995345437486327</v>
      </c>
      <c r="FK178" s="2">
        <f t="shared" si="587"/>
        <v>0.99994931448036772</v>
      </c>
      <c r="FL178" s="2">
        <f t="shared" si="587"/>
        <v>0.99994974555977467</v>
      </c>
      <c r="FM178" s="2">
        <f t="shared" si="587"/>
        <v>0.99994048178022199</v>
      </c>
      <c r="FN178" s="2">
        <f t="shared" si="587"/>
        <v>0.9999412525023923</v>
      </c>
      <c r="FO178" s="2">
        <f t="shared" si="587"/>
        <v>0.99994654360883273</v>
      </c>
      <c r="FP178" s="2">
        <f t="shared" si="587"/>
        <v>0.9999416089342984</v>
      </c>
      <c r="FQ178" s="2">
        <f t="shared" si="587"/>
        <v>0.99993837455913714</v>
      </c>
      <c r="FR178" s="2">
        <f t="shared" si="587"/>
        <v>0.99994374514573614</v>
      </c>
      <c r="FS178" s="2">
        <f t="shared" si="587"/>
        <v>0.99992517360119682</v>
      </c>
      <c r="FT178" s="2">
        <f t="shared" si="587"/>
        <v>0.99992782860580087</v>
      </c>
      <c r="FU178" s="2">
        <f t="shared" si="587"/>
        <v>0.99992079051823279</v>
      </c>
      <c r="FV178" s="5"/>
      <c r="FW178" s="2">
        <f t="shared" si="536"/>
        <v>0.232720900421171</v>
      </c>
      <c r="FX178" s="2">
        <f t="shared" si="588"/>
        <v>0.37359033444751255</v>
      </c>
      <c r="FY178" s="2">
        <f t="shared" si="589"/>
        <v>0.35371482527391257</v>
      </c>
      <c r="FZ178" s="2">
        <f t="shared" si="590"/>
        <v>0.35838388645138219</v>
      </c>
      <c r="GA178" s="2">
        <f t="shared" si="591"/>
        <v>0.37157181892620117</v>
      </c>
      <c r="GB178" s="2">
        <f t="shared" si="592"/>
        <v>0.39862870453871885</v>
      </c>
      <c r="GC178" s="2">
        <f t="shared" si="593"/>
        <v>0.39457099491616904</v>
      </c>
      <c r="GD178" s="2">
        <f t="shared" si="594"/>
        <v>0.39831839356895271</v>
      </c>
      <c r="GE178" s="2">
        <f t="shared" si="595"/>
        <v>0.43976739358537581</v>
      </c>
      <c r="GF178" s="2">
        <f t="shared" si="596"/>
        <v>0.43484092206924541</v>
      </c>
      <c r="GG178" s="2">
        <f t="shared" si="597"/>
        <v>0.4065466349951195</v>
      </c>
      <c r="GH178" s="2">
        <f t="shared" si="598"/>
        <v>0.37779763678382983</v>
      </c>
      <c r="GI178" s="2">
        <f t="shared" si="599"/>
        <v>0.32635997495939223</v>
      </c>
      <c r="GJ178" s="2">
        <f t="shared" si="600"/>
        <v>0.2792051887540789</v>
      </c>
      <c r="GK178" s="2">
        <f t="shared" si="601"/>
        <v>0.24197444012516894</v>
      </c>
      <c r="GL178" s="5"/>
      <c r="GM178" s="86">
        <f t="shared" si="537"/>
        <v>1.7137100553746588E-186</v>
      </c>
      <c r="GN178" s="86">
        <f t="shared" si="602"/>
        <v>8.7902451908249876E-210</v>
      </c>
      <c r="GO178" s="86">
        <f t="shared" si="603"/>
        <v>4.3000245389340578E-248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3.3354677535664029E-201</v>
      </c>
      <c r="GZ178" s="86">
        <f t="shared" si="614"/>
        <v>2.4318053231694643E-214</v>
      </c>
      <c r="HA178" s="86">
        <f t="shared" si="615"/>
        <v>5.5111972245107155E-245</v>
      </c>
      <c r="HC178" s="86">
        <f t="shared" si="538"/>
        <v>3.5247310029296211E-85</v>
      </c>
      <c r="HD178" s="86">
        <f t="shared" si="616"/>
        <v>6.8079463370509388E-131</v>
      </c>
      <c r="HE178" s="86">
        <f t="shared" si="617"/>
        <v>6.1290315329919226E-154</v>
      </c>
      <c r="HF178" s="86">
        <f t="shared" si="618"/>
        <v>1.9525100416927711E-218</v>
      </c>
      <c r="HG178" s="86">
        <f t="shared" si="619"/>
        <v>1.9479470797150192E-179</v>
      </c>
      <c r="HH178" s="86">
        <f t="shared" si="620"/>
        <v>1.0863067033500021E-239</v>
      </c>
      <c r="HI178" s="86">
        <f t="shared" si="621"/>
        <v>9.5878662331251221E-232</v>
      </c>
      <c r="HJ178" s="86">
        <f t="shared" si="622"/>
        <v>2.4851778851607329E-125</v>
      </c>
      <c r="HK178" s="86">
        <f t="shared" si="623"/>
        <v>0</v>
      </c>
      <c r="HL178" s="86">
        <f t="shared" si="624"/>
        <v>5.7979502443936571E-161</v>
      </c>
      <c r="HM178" s="86">
        <f t="shared" si="625"/>
        <v>3.908997643786712E-267</v>
      </c>
      <c r="HN178" s="86">
        <f t="shared" si="626"/>
        <v>5.7527374170971857E-198</v>
      </c>
      <c r="HO178" s="86">
        <f t="shared" si="627"/>
        <v>3.7305488126180074E-93</v>
      </c>
      <c r="HP178" s="86">
        <f t="shared" si="628"/>
        <v>4.2640373538908943E-133</v>
      </c>
      <c r="HQ178" s="86">
        <f t="shared" si="629"/>
        <v>8.9724248852182701E-134</v>
      </c>
      <c r="HS178" s="86">
        <f t="shared" si="539"/>
        <v>2.3084448748882774E-7</v>
      </c>
      <c r="HT178" s="86">
        <f t="shared" si="630"/>
        <v>4.1717526272340612E-8</v>
      </c>
      <c r="HU178" s="86">
        <f t="shared" si="631"/>
        <v>9.1499644553887792E-9</v>
      </c>
      <c r="HV178" s="86">
        <f t="shared" si="632"/>
        <v>4.6219488533996687E-9</v>
      </c>
      <c r="HW178" s="86">
        <f t="shared" si="633"/>
        <v>6.1817188907426895E-11</v>
      </c>
      <c r="HX178" s="86">
        <f t="shared" si="634"/>
        <v>1.0045832854420081E-10</v>
      </c>
      <c r="HY178" s="86">
        <f t="shared" si="635"/>
        <v>2.6505247417179852E-12</v>
      </c>
      <c r="HZ178" s="86">
        <f t="shared" si="636"/>
        <v>2.0168174569660945E-16</v>
      </c>
      <c r="IA178" s="86">
        <f t="shared" si="637"/>
        <v>2.9954238262469205E-13</v>
      </c>
      <c r="IB178" s="86">
        <f t="shared" si="638"/>
        <v>1.3338270611565468E-14</v>
      </c>
      <c r="IC178" s="86">
        <f t="shared" si="639"/>
        <v>4.4749365900370855E-14</v>
      </c>
      <c r="ID178" s="86">
        <f t="shared" si="640"/>
        <v>2.2434852988200317E-11</v>
      </c>
      <c r="IE178" s="86">
        <f t="shared" si="641"/>
        <v>1.1132891921565744E-12</v>
      </c>
      <c r="IF178" s="86">
        <f t="shared" si="642"/>
        <v>8.3516444554849505E-11</v>
      </c>
      <c r="IG178" s="86">
        <f t="shared" si="643"/>
        <v>3.7688177747129575E-9</v>
      </c>
      <c r="II178" s="86">
        <f t="shared" si="540"/>
        <v>4.0707925491830317E-3</v>
      </c>
      <c r="IJ178" s="86">
        <f t="shared" si="541"/>
        <v>0.21888205894691506</v>
      </c>
      <c r="IK178" s="86">
        <f t="shared" si="542"/>
        <v>0.14505995406757291</v>
      </c>
      <c r="IL178" s="86">
        <f t="shared" si="543"/>
        <v>0.15378809114732814</v>
      </c>
      <c r="IM178" s="86">
        <f t="shared" si="544"/>
        <v>0.1667352022783424</v>
      </c>
      <c r="IN178" s="86">
        <f t="shared" si="545"/>
        <v>0.26157688665199946</v>
      </c>
      <c r="IO178" s="86">
        <f t="shared" si="546"/>
        <v>0.21550220038948589</v>
      </c>
      <c r="IP178" s="86">
        <f t="shared" si="547"/>
        <v>0.17416362593325194</v>
      </c>
      <c r="IQ178" s="86">
        <f t="shared" si="548"/>
        <v>0.39427168661689987</v>
      </c>
      <c r="IR178" s="86">
        <f t="shared" si="549"/>
        <v>0.36215425738226398</v>
      </c>
      <c r="IS178" s="86">
        <f t="shared" si="550"/>
        <v>0.24117430408384263</v>
      </c>
      <c r="IT178" s="86">
        <f t="shared" si="551"/>
        <v>0.1679747333655694</v>
      </c>
      <c r="IU178" s="86">
        <f t="shared" si="552"/>
        <v>2.5269235263770302E-2</v>
      </c>
      <c r="IV178" s="86">
        <f t="shared" si="553"/>
        <v>1.434124450929458E-2</v>
      </c>
      <c r="IW178" s="86">
        <f t="shared" si="554"/>
        <v>5.089589631649483E-3</v>
      </c>
      <c r="IY178" s="86">
        <f t="shared" si="555"/>
        <v>4.0710233936705207E-3</v>
      </c>
      <c r="IZ178" s="86">
        <f t="shared" si="556"/>
        <v>0.21888210066444133</v>
      </c>
      <c r="JA178" s="86">
        <f t="shared" si="557"/>
        <v>0.14505996321753736</v>
      </c>
      <c r="JB178" s="86">
        <f t="shared" si="558"/>
        <v>0.15378809576927699</v>
      </c>
      <c r="JC178" s="86">
        <f t="shared" si="559"/>
        <v>0.16673520234015959</v>
      </c>
      <c r="JD178" s="86">
        <f t="shared" si="560"/>
        <v>0.26157688675245777</v>
      </c>
      <c r="JE178" s="86">
        <f t="shared" si="561"/>
        <v>0.21550220039213641</v>
      </c>
      <c r="JF178" s="86">
        <f t="shared" si="562"/>
        <v>0.17416362593325213</v>
      </c>
      <c r="JG178" s="86">
        <f t="shared" si="563"/>
        <v>0.39427168661719941</v>
      </c>
      <c r="JH178" s="86">
        <f t="shared" si="564"/>
        <v>0.3621542573822773</v>
      </c>
      <c r="JI178" s="86">
        <f t="shared" si="565"/>
        <v>0.24117430408388738</v>
      </c>
      <c r="JJ178" s="86">
        <f t="shared" si="566"/>
        <v>0.16797473338800425</v>
      </c>
      <c r="JK178" s="86">
        <f t="shared" si="567"/>
        <v>2.5269235264883592E-2</v>
      </c>
      <c r="JL178" s="86">
        <f t="shared" si="568"/>
        <v>1.4341244592811024E-2</v>
      </c>
      <c r="JM178" s="86">
        <f t="shared" si="569"/>
        <v>5.0895934004672573E-3</v>
      </c>
    </row>
    <row r="179" spans="2:273" x14ac:dyDescent="0.25">
      <c r="B179" s="2">
        <v>152</v>
      </c>
      <c r="C179" s="37">
        <v>41.92</v>
      </c>
      <c r="D179" s="37">
        <v>43.194000000000003</v>
      </c>
      <c r="E179" s="37">
        <v>44.097000000000001</v>
      </c>
      <c r="F179" s="37">
        <v>46.531999999999996</v>
      </c>
      <c r="G179" s="37">
        <v>49.661000000000001</v>
      </c>
      <c r="H179" s="37">
        <v>51.71</v>
      </c>
      <c r="I179" s="37">
        <v>51.871000000000002</v>
      </c>
      <c r="J179" s="37">
        <v>52.064999999999998</v>
      </c>
      <c r="K179" s="37">
        <v>51.628999999999998</v>
      </c>
      <c r="L179" s="37">
        <v>54.741999999999997</v>
      </c>
      <c r="M179" s="37">
        <v>52.838999999999999</v>
      </c>
      <c r="N179" s="37">
        <v>53.267000000000003</v>
      </c>
      <c r="O179" s="37">
        <v>49.167000000000002</v>
      </c>
      <c r="P179" s="37">
        <v>50.616999999999997</v>
      </c>
      <c r="Q179" s="37">
        <v>53.213000000000001</v>
      </c>
      <c r="S179" s="4">
        <f t="shared" si="441"/>
        <v>42.424015808713463</v>
      </c>
      <c r="T179" s="4">
        <f t="shared" si="442"/>
        <v>43.582668616512379</v>
      </c>
      <c r="U179" s="4">
        <f t="shared" si="443"/>
        <v>45.461391261033519</v>
      </c>
      <c r="V179" s="4">
        <f t="shared" si="444"/>
        <v>46.166378000146111</v>
      </c>
      <c r="W179" s="4">
        <f t="shared" si="445"/>
        <v>48.562743345612624</v>
      </c>
      <c r="X179" s="4">
        <f t="shared" si="446"/>
        <v>51.050887219879826</v>
      </c>
      <c r="Y179" s="4">
        <f t="shared" si="447"/>
        <v>49.810654155352793</v>
      </c>
      <c r="Z179" s="4">
        <f t="shared" si="448"/>
        <v>50.461799819931571</v>
      </c>
      <c r="AA179" s="4">
        <f t="shared" si="449"/>
        <v>51.248251026795401</v>
      </c>
      <c r="AB179" s="4">
        <f t="shared" si="450"/>
        <v>52.209514155092997</v>
      </c>
      <c r="AC179" s="4">
        <f t="shared" si="451"/>
        <v>52.311278700455318</v>
      </c>
      <c r="AD179" s="4">
        <f t="shared" si="452"/>
        <v>53.655957415871406</v>
      </c>
      <c r="AE179" s="4">
        <f t="shared" si="453"/>
        <v>49.499041717574755</v>
      </c>
      <c r="AF179" s="4">
        <f t="shared" si="454"/>
        <v>50.589873969372896</v>
      </c>
      <c r="AG179" s="4">
        <f t="shared" si="455"/>
        <v>51.12391151997948</v>
      </c>
      <c r="AI179" s="4">
        <f t="shared" si="456"/>
        <v>-0.50401580871346141</v>
      </c>
      <c r="AJ179" s="4">
        <f t="shared" si="457"/>
        <v>-0.38866861651237627</v>
      </c>
      <c r="AK179" s="4">
        <f t="shared" si="458"/>
        <v>-1.3643912610335178</v>
      </c>
      <c r="AL179" s="4">
        <f t="shared" si="459"/>
        <v>0.36562199985388588</v>
      </c>
      <c r="AM179" s="4">
        <f t="shared" si="460"/>
        <v>1.0982566543873773</v>
      </c>
      <c r="AN179" s="4">
        <f t="shared" si="461"/>
        <v>0.65911278012017505</v>
      </c>
      <c r="AO179" s="4">
        <f t="shared" si="462"/>
        <v>2.0603458446472089</v>
      </c>
      <c r="AP179" s="4">
        <f t="shared" si="463"/>
        <v>1.603200180068427</v>
      </c>
      <c r="AQ179" s="4">
        <f t="shared" si="464"/>
        <v>0.38074897320459655</v>
      </c>
      <c r="AR179" s="4">
        <f t="shared" si="465"/>
        <v>2.5324858449070007</v>
      </c>
      <c r="AS179" s="4">
        <f t="shared" si="466"/>
        <v>0.52772129954468028</v>
      </c>
      <c r="AT179" s="4">
        <f t="shared" si="467"/>
        <v>-0.38895741587140265</v>
      </c>
      <c r="AU179" s="4">
        <f t="shared" si="468"/>
        <v>-0.33204171757475365</v>
      </c>
      <c r="AV179" s="4">
        <f t="shared" si="570"/>
        <v>2.7126030627101727E-2</v>
      </c>
      <c r="AW179" s="4">
        <f t="shared" si="570"/>
        <v>2.0890884800205214</v>
      </c>
      <c r="AY179" s="2">
        <f t="shared" si="520"/>
        <v>42.424015808713463</v>
      </c>
      <c r="AZ179" s="2">
        <f t="shared" si="571"/>
        <v>42.344132767272981</v>
      </c>
      <c r="BA179" s="2">
        <f t="shared" si="572"/>
        <v>42.676881737567768</v>
      </c>
      <c r="BB179" s="2">
        <f t="shared" si="573"/>
        <v>43.29220712490546</v>
      </c>
      <c r="BC179" s="2">
        <f t="shared" si="574"/>
        <v>44.601891645682116</v>
      </c>
      <c r="BD179" s="2">
        <f t="shared" si="575"/>
        <v>45.942691485873937</v>
      </c>
      <c r="BE179" s="2">
        <f t="shared" si="576"/>
        <v>43.548690464994678</v>
      </c>
      <c r="BF179" s="2">
        <f t="shared" si="577"/>
        <v>41.858412128398712</v>
      </c>
      <c r="BG179" s="2">
        <f t="shared" si="578"/>
        <v>42.240684645923999</v>
      </c>
      <c r="BH179" s="2">
        <f t="shared" si="579"/>
        <v>42.132674214843917</v>
      </c>
      <c r="BI179" s="2">
        <f t="shared" si="580"/>
        <v>41.570918016667704</v>
      </c>
      <c r="BJ179" s="2">
        <f t="shared" si="581"/>
        <v>43.662096369341391</v>
      </c>
      <c r="BK179" s="2">
        <f t="shared" si="582"/>
        <v>45.800032594057313</v>
      </c>
      <c r="BL179" s="2">
        <f t="shared" si="583"/>
        <v>47.325958815466784</v>
      </c>
      <c r="BM179" s="2">
        <f t="shared" si="584"/>
        <v>48.151321366276399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>
        <f t="shared" si="521"/>
        <v>41.92</v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>
        <f t="shared" si="535"/>
        <v>53.213000000000001</v>
      </c>
      <c r="CU179" s="2">
        <f t="shared" si="485"/>
        <v>41.92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>
        <f t="shared" si="499"/>
        <v>53.213000000000001</v>
      </c>
      <c r="DK179" s="2">
        <f t="shared" si="500"/>
        <v>80.473274451016934</v>
      </c>
      <c r="DL179" s="2">
        <f t="shared" si="585"/>
        <v>101.51611144423737</v>
      </c>
      <c r="DM179" s="2">
        <f t="shared" si="585"/>
        <v>105.36639202657808</v>
      </c>
      <c r="DN179" s="2">
        <f t="shared" si="585"/>
        <v>120.67323074599818</v>
      </c>
      <c r="DO179" s="2">
        <f t="shared" si="585"/>
        <v>91.409709906372683</v>
      </c>
      <c r="DP179" s="2">
        <f t="shared" si="585"/>
        <v>94.086580791301742</v>
      </c>
      <c r="DQ179" s="2">
        <f t="shared" si="585"/>
        <v>82.830956566604115</v>
      </c>
      <c r="DR179" s="2">
        <f t="shared" si="585"/>
        <v>90.285768105065671</v>
      </c>
      <c r="DS179" s="2">
        <f t="shared" si="585"/>
        <v>102.89431306620207</v>
      </c>
      <c r="DT179" s="2">
        <f t="shared" si="585"/>
        <v>105.20059512195121</v>
      </c>
      <c r="DU179" s="2">
        <f t="shared" si="585"/>
        <v>89.678980206378981</v>
      </c>
      <c r="DV179" s="2">
        <f t="shared" si="585"/>
        <v>90.303596647538527</v>
      </c>
      <c r="DW179" s="2">
        <f t="shared" si="585"/>
        <v>93.867794294294285</v>
      </c>
      <c r="DX179" s="2">
        <f t="shared" si="585"/>
        <v>77.883089915966394</v>
      </c>
      <c r="DY179" s="2">
        <f t="shared" si="585"/>
        <v>70.899818181818176</v>
      </c>
      <c r="EA179" s="2">
        <f t="shared" si="440"/>
        <v>42.210382573391627</v>
      </c>
      <c r="EB179" s="2">
        <f t="shared" si="502"/>
        <v>42.065635726027388</v>
      </c>
      <c r="EC179" s="2">
        <f t="shared" si="503"/>
        <v>42.097699627400402</v>
      </c>
      <c r="ED179" s="2">
        <f t="shared" si="504"/>
        <v>42.7928882691957</v>
      </c>
      <c r="EE179" s="2">
        <f t="shared" si="505"/>
        <v>44.393134458604088</v>
      </c>
      <c r="EF179" s="2">
        <f t="shared" si="506"/>
        <v>45.887124472004373</v>
      </c>
      <c r="EG179" s="2">
        <f t="shared" si="507"/>
        <v>43.103699560317082</v>
      </c>
      <c r="EH179" s="2">
        <f t="shared" si="508"/>
        <v>40.890624179050256</v>
      </c>
      <c r="EI179" s="2">
        <f t="shared" si="509"/>
        <v>41.901677891621887</v>
      </c>
      <c r="EJ179" s="2">
        <f t="shared" si="510"/>
        <v>41.614571733140906</v>
      </c>
      <c r="EK179" s="2">
        <f t="shared" si="511"/>
        <v>40.928569839789873</v>
      </c>
      <c r="EL179" s="2">
        <f t="shared" si="512"/>
        <v>43.579801320599003</v>
      </c>
      <c r="EM179" s="2">
        <f t="shared" si="513"/>
        <v>45.41824137958713</v>
      </c>
      <c r="EN179" s="2">
        <f t="shared" si="514"/>
        <v>47.274936599947999</v>
      </c>
      <c r="EO179" s="2">
        <f t="shared" si="515"/>
        <v>48.419189712352932</v>
      </c>
      <c r="EQ179" s="2">
        <f t="shared" si="516"/>
        <v>43.059991855128196</v>
      </c>
      <c r="ER179" s="2">
        <f t="shared" si="586"/>
        <v>42.76400826728414</v>
      </c>
      <c r="ES179" s="2">
        <f t="shared" si="586"/>
        <v>43.634693772964141</v>
      </c>
      <c r="ET179" s="2">
        <f t="shared" si="586"/>
        <v>44.098779232659695</v>
      </c>
      <c r="EU179" s="2">
        <f t="shared" si="586"/>
        <v>44.918364756597256</v>
      </c>
      <c r="EV179" s="2">
        <f t="shared" si="586"/>
        <v>46.013895347486027</v>
      </c>
      <c r="EW179" s="2">
        <f t="shared" si="586"/>
        <v>44.166231107637252</v>
      </c>
      <c r="EX179" s="2">
        <f t="shared" si="586"/>
        <v>43.185384963876189</v>
      </c>
      <c r="EY179" s="2">
        <f t="shared" si="586"/>
        <v>42.628126987015179</v>
      </c>
      <c r="EZ179" s="2">
        <f t="shared" si="586"/>
        <v>42.739398142378754</v>
      </c>
      <c r="FA179" s="2">
        <f t="shared" si="586"/>
        <v>42.41968910444767</v>
      </c>
      <c r="FB179" s="2">
        <f t="shared" si="586"/>
        <v>43.779706480554822</v>
      </c>
      <c r="FC179" s="2">
        <f t="shared" si="586"/>
        <v>46.50921748068086</v>
      </c>
      <c r="FD179" s="2">
        <f t="shared" si="586"/>
        <v>47.439329597683091</v>
      </c>
      <c r="FE179" s="2">
        <f t="shared" si="586"/>
        <v>47.379750398968248</v>
      </c>
      <c r="FG179" s="2">
        <f t="shared" si="518"/>
        <v>0.99995828047655366</v>
      </c>
      <c r="FH179" s="2">
        <f t="shared" si="587"/>
        <v>0.99996009138025399</v>
      </c>
      <c r="FI179" s="2">
        <f t="shared" si="587"/>
        <v>0.99995661746871634</v>
      </c>
      <c r="FJ179" s="2">
        <f t="shared" si="587"/>
        <v>0.99995754971149509</v>
      </c>
      <c r="FK179" s="2">
        <f t="shared" si="587"/>
        <v>0.99995377405053953</v>
      </c>
      <c r="FL179" s="2">
        <f t="shared" si="587"/>
        <v>0.99995416720312313</v>
      </c>
      <c r="FM179" s="2">
        <f t="shared" si="587"/>
        <v>0.99994571845415314</v>
      </c>
      <c r="FN179" s="2">
        <f t="shared" si="587"/>
        <v>0.99994642136844114</v>
      </c>
      <c r="FO179" s="2">
        <f t="shared" si="587"/>
        <v>0.99995124696250859</v>
      </c>
      <c r="FP179" s="2">
        <f t="shared" si="587"/>
        <v>0.99994674644155346</v>
      </c>
      <c r="FQ179" s="2">
        <f t="shared" si="587"/>
        <v>0.9999437966251975</v>
      </c>
      <c r="FR179" s="2">
        <f t="shared" si="587"/>
        <v>0.99994869470919312</v>
      </c>
      <c r="FS179" s="2">
        <f t="shared" si="587"/>
        <v>0.99993175706391602</v>
      </c>
      <c r="FT179" s="2">
        <f t="shared" si="587"/>
        <v>0.99993417848821264</v>
      </c>
      <c r="FU179" s="2">
        <f t="shared" si="587"/>
        <v>0.99992775959056357</v>
      </c>
      <c r="FW179" s="2">
        <f t="shared" si="536"/>
        <v>0.24956992615902551</v>
      </c>
      <c r="FX179" s="2">
        <f t="shared" si="588"/>
        <v>0.39538274846765015</v>
      </c>
      <c r="FY179" s="2">
        <f t="shared" si="589"/>
        <v>0.37504199726711185</v>
      </c>
      <c r="FZ179" s="2">
        <f t="shared" si="590"/>
        <v>0.37982712690425596</v>
      </c>
      <c r="GA179" s="2">
        <f t="shared" si="591"/>
        <v>0.39332041968427039</v>
      </c>
      <c r="GB179" s="2">
        <f t="shared" si="592"/>
        <v>0.42090028782859334</v>
      </c>
      <c r="GC179" s="2">
        <f t="shared" si="593"/>
        <v>0.41677298793802908</v>
      </c>
      <c r="GD179" s="2">
        <f t="shared" si="594"/>
        <v>0.42058476487537322</v>
      </c>
      <c r="GE179" s="2">
        <f t="shared" si="595"/>
        <v>0.46256947693055067</v>
      </c>
      <c r="GF179" s="2">
        <f t="shared" si="596"/>
        <v>0.45759620814633101</v>
      </c>
      <c r="GG179" s="2">
        <f t="shared" si="597"/>
        <v>0.42894505788509529</v>
      </c>
      <c r="GH179" s="2">
        <f t="shared" si="598"/>
        <v>0.3996788819918497</v>
      </c>
      <c r="GI179" s="2">
        <f t="shared" si="599"/>
        <v>0.34692315839722143</v>
      </c>
      <c r="GJ179" s="2">
        <f t="shared" si="600"/>
        <v>0.2981120927880721</v>
      </c>
      <c r="GK179" s="2">
        <f t="shared" si="601"/>
        <v>0.25926704177082754</v>
      </c>
      <c r="GM179" s="86">
        <f t="shared" si="537"/>
        <v>9.1087140110494319E-191</v>
      </c>
      <c r="GN179" s="86">
        <f t="shared" si="602"/>
        <v>1.2818972441633071E-214</v>
      </c>
      <c r="GO179" s="86">
        <f t="shared" si="603"/>
        <v>7.9113584686367605E-254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8.1124482091650252E-206</v>
      </c>
      <c r="GZ179" s="86">
        <f t="shared" si="614"/>
        <v>2.9996703302106027E-219</v>
      </c>
      <c r="HA179" s="86">
        <f t="shared" si="615"/>
        <v>1.3427729958965634E-250</v>
      </c>
      <c r="HC179" s="86">
        <f t="shared" si="538"/>
        <v>7.3215653032305254E-88</v>
      </c>
      <c r="HD179" s="86">
        <f t="shared" si="616"/>
        <v>4.3305534540125989E-135</v>
      </c>
      <c r="HE179" s="86">
        <f t="shared" si="617"/>
        <v>6.8545182468900248E-159</v>
      </c>
      <c r="HF179" s="86">
        <f t="shared" si="618"/>
        <v>2.1843084300890771E-225</v>
      </c>
      <c r="HG179" s="86">
        <f t="shared" si="619"/>
        <v>4.359272225946494E-185</v>
      </c>
      <c r="HH179" s="86">
        <f t="shared" si="620"/>
        <v>2.7445489484939178E-247</v>
      </c>
      <c r="HI179" s="86">
        <f t="shared" si="621"/>
        <v>5.236849312985337E-239</v>
      </c>
      <c r="HJ179" s="86">
        <f t="shared" si="622"/>
        <v>3.3886857156236814E-129</v>
      </c>
      <c r="HK179" s="86">
        <f t="shared" si="623"/>
        <v>0</v>
      </c>
      <c r="HL179" s="86">
        <f t="shared" si="624"/>
        <v>6.9709365401512898E-166</v>
      </c>
      <c r="HM179" s="86">
        <f t="shared" si="625"/>
        <v>1.9456325814391947E-275</v>
      </c>
      <c r="HN179" s="86">
        <f t="shared" si="626"/>
        <v>3.5605632235106229E-204</v>
      </c>
      <c r="HO179" s="86">
        <f t="shared" si="627"/>
        <v>4.2437923343348721E-96</v>
      </c>
      <c r="HP179" s="86">
        <f t="shared" si="628"/>
        <v>2.4564885473980588E-137</v>
      </c>
      <c r="HQ179" s="86">
        <f t="shared" si="629"/>
        <v>5.0160115318582173E-138</v>
      </c>
      <c r="HS179" s="86">
        <f t="shared" si="539"/>
        <v>6.3333517675496372E-8</v>
      </c>
      <c r="HT179" s="86">
        <f t="shared" si="630"/>
        <v>1.1587535402154743E-8</v>
      </c>
      <c r="HU179" s="86">
        <f t="shared" si="631"/>
        <v>2.2549360892821175E-9</v>
      </c>
      <c r="HV179" s="86">
        <f t="shared" si="632"/>
        <v>1.093218917993051E-9</v>
      </c>
      <c r="HW179" s="86">
        <f t="shared" si="633"/>
        <v>1.1163185393381539E-11</v>
      </c>
      <c r="HX179" s="86">
        <f t="shared" si="634"/>
        <v>1.8847184048615393E-11</v>
      </c>
      <c r="HY179" s="86">
        <f t="shared" si="635"/>
        <v>3.7063702378343726E-13</v>
      </c>
      <c r="HZ179" s="86">
        <f t="shared" si="636"/>
        <v>1.4018551474012883E-17</v>
      </c>
      <c r="IA179" s="86">
        <f t="shared" si="637"/>
        <v>4.0643061693261543E-14</v>
      </c>
      <c r="IB179" s="86">
        <f t="shared" si="638"/>
        <v>1.4257265781061051E-15</v>
      </c>
      <c r="IC179" s="86">
        <f t="shared" si="639"/>
        <v>4.7925395680393356E-15</v>
      </c>
      <c r="ID179" s="86">
        <f t="shared" si="640"/>
        <v>3.5733314253998959E-12</v>
      </c>
      <c r="IE179" s="86">
        <f t="shared" si="641"/>
        <v>1.1832443646715646E-13</v>
      </c>
      <c r="IF179" s="86">
        <f t="shared" si="642"/>
        <v>1.045936990491155E-11</v>
      </c>
      <c r="IG179" s="86">
        <f t="shared" si="643"/>
        <v>5.2821057749576496E-10</v>
      </c>
      <c r="II179" s="86">
        <f t="shared" si="540"/>
        <v>8.0210606295813801E-3</v>
      </c>
      <c r="IJ179" s="86">
        <f t="shared" si="541"/>
        <v>0.28866652159290934</v>
      </c>
      <c r="IK179" s="86">
        <f t="shared" si="542"/>
        <v>0.20657287374345171</v>
      </c>
      <c r="IL179" s="86">
        <f t="shared" si="543"/>
        <v>0.2178966213818414</v>
      </c>
      <c r="IM179" s="86">
        <f t="shared" si="544"/>
        <v>0.23844761280063487</v>
      </c>
      <c r="IN179" s="86">
        <f t="shared" si="545"/>
        <v>0.34230563533701291</v>
      </c>
      <c r="IO179" s="86">
        <f t="shared" si="546"/>
        <v>0.30077212958407629</v>
      </c>
      <c r="IP179" s="86">
        <f t="shared" si="547"/>
        <v>0.2670677071093287</v>
      </c>
      <c r="IQ179" s="86">
        <f t="shared" si="548"/>
        <v>0.46233220345232245</v>
      </c>
      <c r="IR179" s="86">
        <f t="shared" si="549"/>
        <v>0.44259114796408416</v>
      </c>
      <c r="IS179" s="86">
        <f t="shared" si="550"/>
        <v>0.33338129585064324</v>
      </c>
      <c r="IT179" s="86">
        <f t="shared" si="551"/>
        <v>0.24380754719771927</v>
      </c>
      <c r="IU179" s="86">
        <f t="shared" si="552"/>
        <v>5.0325185056494547E-2</v>
      </c>
      <c r="IV179" s="86">
        <f t="shared" si="553"/>
        <v>2.6936166834604813E-2</v>
      </c>
      <c r="IW179" s="86">
        <f t="shared" si="554"/>
        <v>9.9999991892106913E-3</v>
      </c>
      <c r="IY179" s="86">
        <f t="shared" si="555"/>
        <v>8.0211239630990552E-3</v>
      </c>
      <c r="IZ179" s="86">
        <f t="shared" si="556"/>
        <v>0.28866653318044472</v>
      </c>
      <c r="JA179" s="86">
        <f t="shared" si="557"/>
        <v>0.20657287599838781</v>
      </c>
      <c r="JB179" s="86">
        <f t="shared" si="558"/>
        <v>0.21789662247506031</v>
      </c>
      <c r="JC179" s="86">
        <f t="shared" si="559"/>
        <v>0.23844761281179805</v>
      </c>
      <c r="JD179" s="86">
        <f t="shared" si="560"/>
        <v>0.34230563535586012</v>
      </c>
      <c r="JE179" s="86">
        <f t="shared" si="561"/>
        <v>0.30077212958444693</v>
      </c>
      <c r="JF179" s="86">
        <f t="shared" si="562"/>
        <v>0.2670677071093287</v>
      </c>
      <c r="JG179" s="86">
        <f t="shared" si="563"/>
        <v>0.46233220345236309</v>
      </c>
      <c r="JH179" s="86">
        <f t="shared" si="564"/>
        <v>0.44259114796408561</v>
      </c>
      <c r="JI179" s="86">
        <f t="shared" si="565"/>
        <v>0.33338129585064802</v>
      </c>
      <c r="JJ179" s="86">
        <f t="shared" si="566"/>
        <v>0.24380754720129261</v>
      </c>
      <c r="JK179" s="86">
        <f t="shared" si="567"/>
        <v>5.0325185056612869E-2</v>
      </c>
      <c r="JL179" s="86">
        <f t="shared" si="568"/>
        <v>2.6936166845064183E-2</v>
      </c>
      <c r="JM179" s="86">
        <f t="shared" si="569"/>
        <v>9.999999717421269E-3</v>
      </c>
    </row>
    <row r="180" spans="2:273" x14ac:dyDescent="0.25">
      <c r="B180" s="2">
        <v>153</v>
      </c>
      <c r="C180" s="37">
        <v>40.4</v>
      </c>
      <c r="D180" s="37">
        <v>43.402999999999999</v>
      </c>
      <c r="E180" s="37">
        <v>45.031999999999996</v>
      </c>
      <c r="F180" s="37">
        <v>46.048000000000002</v>
      </c>
      <c r="G180" s="37">
        <v>50.161000000000001</v>
      </c>
      <c r="H180" s="37">
        <v>51.371000000000002</v>
      </c>
      <c r="I180" s="37">
        <v>51.71</v>
      </c>
      <c r="J180" s="37">
        <v>52.194000000000003</v>
      </c>
      <c r="K180" s="37">
        <v>52.887</v>
      </c>
      <c r="L180" s="37">
        <v>51</v>
      </c>
      <c r="M180" s="37">
        <v>54.274000000000001</v>
      </c>
      <c r="N180" s="37">
        <v>56.65</v>
      </c>
      <c r="O180" s="37">
        <v>52.85</v>
      </c>
      <c r="P180" s="37">
        <v>53.466999999999999</v>
      </c>
      <c r="Q180" s="37">
        <v>55.033000000000001</v>
      </c>
      <c r="S180" s="4">
        <f t="shared" si="441"/>
        <v>42.305274471850304</v>
      </c>
      <c r="T180" s="4">
        <f t="shared" si="442"/>
        <v>43.583464009068628</v>
      </c>
      <c r="U180" s="4">
        <f t="shared" si="443"/>
        <v>45.913485431079295</v>
      </c>
      <c r="V180" s="4">
        <f t="shared" si="444"/>
        <v>46.596134322486172</v>
      </c>
      <c r="W180" s="4">
        <f t="shared" si="445"/>
        <v>49.136358583710575</v>
      </c>
      <c r="X180" s="4">
        <f t="shared" si="446"/>
        <v>51.228919643361621</v>
      </c>
      <c r="Y180" s="4">
        <f t="shared" si="447"/>
        <v>50.392918233306816</v>
      </c>
      <c r="Z180" s="4">
        <f t="shared" si="448"/>
        <v>51.806473792050205</v>
      </c>
      <c r="AA180" s="4">
        <f t="shared" si="449"/>
        <v>50.253367368021785</v>
      </c>
      <c r="AB180" s="4">
        <f t="shared" si="450"/>
        <v>51.370041965040514</v>
      </c>
      <c r="AC180" s="4">
        <f t="shared" si="451"/>
        <v>52.997902247066492</v>
      </c>
      <c r="AD180" s="4">
        <f t="shared" si="452"/>
        <v>55.335826454034027</v>
      </c>
      <c r="AE180" s="4">
        <f t="shared" si="453"/>
        <v>51.731140257677076</v>
      </c>
      <c r="AF180" s="4">
        <f t="shared" si="454"/>
        <v>52.504377044429027</v>
      </c>
      <c r="AG180" s="4">
        <f t="shared" si="455"/>
        <v>53.189992073431078</v>
      </c>
      <c r="AI180" s="4">
        <f t="shared" si="456"/>
        <v>-1.905274471850305</v>
      </c>
      <c r="AJ180" s="4">
        <f t="shared" si="457"/>
        <v>-0.18046400906862914</v>
      </c>
      <c r="AK180" s="4">
        <f t="shared" si="458"/>
        <v>-0.88148543107929811</v>
      </c>
      <c r="AL180" s="4">
        <f t="shared" si="459"/>
        <v>-0.54813432248617033</v>
      </c>
      <c r="AM180" s="4">
        <f t="shared" si="460"/>
        <v>1.0246414162894268</v>
      </c>
      <c r="AN180" s="4">
        <f t="shared" si="461"/>
        <v>0.14208035663838103</v>
      </c>
      <c r="AO180" s="4">
        <f t="shared" si="462"/>
        <v>1.3170817666931853</v>
      </c>
      <c r="AP180" s="4">
        <f t="shared" si="463"/>
        <v>0.3875262079497972</v>
      </c>
      <c r="AQ180" s="4">
        <f t="shared" si="464"/>
        <v>2.633632631978216</v>
      </c>
      <c r="AR180" s="4">
        <f t="shared" si="465"/>
        <v>-0.37004196504051379</v>
      </c>
      <c r="AS180" s="4">
        <f t="shared" si="466"/>
        <v>1.2760977529335094</v>
      </c>
      <c r="AT180" s="4">
        <f t="shared" si="467"/>
        <v>1.3141735459659714</v>
      </c>
      <c r="AU180" s="4">
        <f t="shared" si="468"/>
        <v>1.1188597423229254</v>
      </c>
      <c r="AV180" s="4">
        <f t="shared" si="570"/>
        <v>0.96262295557097133</v>
      </c>
      <c r="AW180" s="4">
        <f t="shared" si="570"/>
        <v>1.843007926568923</v>
      </c>
      <c r="AY180" s="2">
        <f t="shared" si="520"/>
        <v>42.305274471850304</v>
      </c>
      <c r="AZ180" s="2">
        <f t="shared" si="571"/>
        <v>42.204151902368324</v>
      </c>
      <c r="BA180" s="2">
        <f t="shared" si="572"/>
        <v>42.552605693726477</v>
      </c>
      <c r="BB180" s="2">
        <f t="shared" si="573"/>
        <v>43.15956307050466</v>
      </c>
      <c r="BC180" s="2">
        <f t="shared" si="574"/>
        <v>44.452980501443307</v>
      </c>
      <c r="BD180" s="2">
        <f t="shared" si="575"/>
        <v>45.795184889168098</v>
      </c>
      <c r="BE180" s="2">
        <f t="shared" si="576"/>
        <v>43.40755055868469</v>
      </c>
      <c r="BF180" s="2">
        <f t="shared" si="577"/>
        <v>41.706498313952011</v>
      </c>
      <c r="BG180" s="2">
        <f t="shared" si="578"/>
        <v>42.098629098733312</v>
      </c>
      <c r="BH180" s="2">
        <f t="shared" si="579"/>
        <v>41.998964286695255</v>
      </c>
      <c r="BI180" s="2">
        <f t="shared" si="580"/>
        <v>41.427928305490823</v>
      </c>
      <c r="BJ180" s="2">
        <f t="shared" si="581"/>
        <v>43.512722325834744</v>
      </c>
      <c r="BK180" s="2">
        <f t="shared" si="582"/>
        <v>45.653691361817351</v>
      </c>
      <c r="BL180" s="2">
        <f t="shared" si="583"/>
        <v>47.177107163167548</v>
      </c>
      <c r="BM180" s="2">
        <f t="shared" si="584"/>
        <v>48.018344209924713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80.610235799367956</v>
      </c>
      <c r="DL180" s="2">
        <f t="shared" si="585"/>
        <v>101.79290189881965</v>
      </c>
      <c r="DM180" s="2">
        <f t="shared" si="585"/>
        <v>105.67184717607975</v>
      </c>
      <c r="DN180" s="2">
        <f t="shared" si="585"/>
        <v>121.08288704318937</v>
      </c>
      <c r="DO180" s="2">
        <f t="shared" si="585"/>
        <v>91.598843853820583</v>
      </c>
      <c r="DP180" s="2">
        <f t="shared" si="585"/>
        <v>94.279877076411992</v>
      </c>
      <c r="DQ180" s="2">
        <f t="shared" si="585"/>
        <v>82.963207598499054</v>
      </c>
      <c r="DR180" s="2">
        <f t="shared" si="585"/>
        <v>90.476184521575988</v>
      </c>
      <c r="DS180" s="2">
        <f t="shared" si="585"/>
        <v>103.16746864111497</v>
      </c>
      <c r="DT180" s="2">
        <f t="shared" si="585"/>
        <v>105.50753292682927</v>
      </c>
      <c r="DU180" s="2">
        <f t="shared" si="585"/>
        <v>89.88068499061913</v>
      </c>
      <c r="DV180" s="2">
        <f t="shared" si="585"/>
        <v>90.509543944427676</v>
      </c>
      <c r="DW180" s="2">
        <f t="shared" si="585"/>
        <v>94.093117331617321</v>
      </c>
      <c r="DX180" s="2">
        <f t="shared" si="585"/>
        <v>78.003401680672269</v>
      </c>
      <c r="DY180" s="2">
        <f t="shared" si="585"/>
        <v>70.99672727272727</v>
      </c>
      <c r="EA180" s="2">
        <f t="shared" si="440"/>
        <v>42.070722985633978</v>
      </c>
      <c r="EB180" s="2">
        <f t="shared" si="502"/>
        <v>41.902876775775042</v>
      </c>
      <c r="EC180" s="2">
        <f t="shared" si="503"/>
        <v>41.924661364287758</v>
      </c>
      <c r="ED180" s="2">
        <f t="shared" si="504"/>
        <v>42.619473638519061</v>
      </c>
      <c r="EE180" s="2">
        <f t="shared" si="505"/>
        <v>44.227073660224477</v>
      </c>
      <c r="EF180" s="2">
        <f t="shared" si="506"/>
        <v>45.735339963523614</v>
      </c>
      <c r="EG180" s="2">
        <f t="shared" si="507"/>
        <v>42.927573693336655</v>
      </c>
      <c r="EH180" s="2">
        <f t="shared" si="508"/>
        <v>40.664630217003108</v>
      </c>
      <c r="EI180" s="2">
        <f t="shared" si="509"/>
        <v>41.734725575431924</v>
      </c>
      <c r="EJ180" s="2">
        <f t="shared" si="510"/>
        <v>41.442255616964054</v>
      </c>
      <c r="EK180" s="2">
        <f t="shared" si="511"/>
        <v>40.736500313838754</v>
      </c>
      <c r="EL180" s="2">
        <f t="shared" si="512"/>
        <v>43.423837047517992</v>
      </c>
      <c r="EM180" s="2">
        <f t="shared" si="513"/>
        <v>45.23874500073245</v>
      </c>
      <c r="EN180" s="2">
        <f t="shared" si="514"/>
        <v>47.121416255090537</v>
      </c>
      <c r="EO180" s="2">
        <f t="shared" si="515"/>
        <v>48.311252454407679</v>
      </c>
      <c r="EQ180" s="2">
        <f t="shared" si="516"/>
        <v>42.943001809796797</v>
      </c>
      <c r="ER180" s="2">
        <f t="shared" si="586"/>
        <v>42.61910300938861</v>
      </c>
      <c r="ES180" s="2">
        <f t="shared" si="586"/>
        <v>43.500566130899074</v>
      </c>
      <c r="ET180" s="2">
        <f t="shared" si="586"/>
        <v>43.956254408867878</v>
      </c>
      <c r="EU180" s="2">
        <f t="shared" si="586"/>
        <v>44.76596541774704</v>
      </c>
      <c r="EV180" s="2">
        <f t="shared" si="586"/>
        <v>45.865702864804462</v>
      </c>
      <c r="EW180" s="2">
        <f t="shared" si="586"/>
        <v>44.015612780013896</v>
      </c>
      <c r="EX180" s="2">
        <f t="shared" si="586"/>
        <v>43.010034670039765</v>
      </c>
      <c r="EY180" s="2">
        <f t="shared" si="586"/>
        <v>42.478598447455141</v>
      </c>
      <c r="EZ180" s="2">
        <f t="shared" si="586"/>
        <v>42.594311400607211</v>
      </c>
      <c r="FA180" s="2">
        <f t="shared" si="586"/>
        <v>42.2618555246857</v>
      </c>
      <c r="FB180" s="2">
        <f t="shared" si="586"/>
        <v>43.629260416788213</v>
      </c>
      <c r="FC180" s="2">
        <f t="shared" si="586"/>
        <v>46.357828867387838</v>
      </c>
      <c r="FD180" s="2">
        <f t="shared" si="586"/>
        <v>47.290856401540857</v>
      </c>
      <c r="FE180" s="2">
        <f t="shared" si="586"/>
        <v>47.24974180921015</v>
      </c>
      <c r="FG180" s="2">
        <f t="shared" si="518"/>
        <v>0.99996195120273212</v>
      </c>
      <c r="FH180" s="2">
        <f t="shared" si="587"/>
        <v>0.99996360277839813</v>
      </c>
      <c r="FI180" s="2">
        <f t="shared" si="587"/>
        <v>0.99996043451020156</v>
      </c>
      <c r="FJ180" s="2">
        <f t="shared" si="587"/>
        <v>0.99996128473214185</v>
      </c>
      <c r="FK180" s="2">
        <f t="shared" si="587"/>
        <v>0.99995784126155685</v>
      </c>
      <c r="FL180" s="2">
        <f t="shared" si="587"/>
        <v>0.99995819982387901</v>
      </c>
      <c r="FM180" s="2">
        <f t="shared" si="587"/>
        <v>0.99995049440536266</v>
      </c>
      <c r="FN180" s="2">
        <f t="shared" si="587"/>
        <v>0.99995113547689662</v>
      </c>
      <c r="FO180" s="2">
        <f t="shared" si="587"/>
        <v>0.99995553651061952</v>
      </c>
      <c r="FP180" s="2">
        <f t="shared" si="587"/>
        <v>0.99995143194988545</v>
      </c>
      <c r="FQ180" s="2">
        <f t="shared" si="587"/>
        <v>0.99994874165948444</v>
      </c>
      <c r="FR180" s="2">
        <f t="shared" si="587"/>
        <v>0.99995320880743788</v>
      </c>
      <c r="FS180" s="2">
        <f t="shared" si="587"/>
        <v>0.99993776132886125</v>
      </c>
      <c r="FT180" s="2">
        <f t="shared" si="587"/>
        <v>0.99993996972011701</v>
      </c>
      <c r="FU180" s="2">
        <f t="shared" si="587"/>
        <v>0.9999341155447683</v>
      </c>
      <c r="FW180" s="2">
        <f t="shared" si="536"/>
        <v>0.26721398897901594</v>
      </c>
      <c r="FX180" s="2">
        <f t="shared" si="588"/>
        <v>0.41759891224328605</v>
      </c>
      <c r="FY180" s="2">
        <f t="shared" si="589"/>
        <v>0.39686544140205493</v>
      </c>
      <c r="FZ180" s="2">
        <f t="shared" si="590"/>
        <v>0.40175001902401547</v>
      </c>
      <c r="GA180" s="2">
        <f t="shared" si="591"/>
        <v>0.41550033754277838</v>
      </c>
      <c r="GB180" s="2">
        <f t="shared" si="592"/>
        <v>0.44349853275276518</v>
      </c>
      <c r="GC180" s="2">
        <f t="shared" si="593"/>
        <v>0.43931774449815808</v>
      </c>
      <c r="GD180" s="2">
        <f t="shared" si="594"/>
        <v>0.44317903368734163</v>
      </c>
      <c r="GE180" s="2">
        <f t="shared" si="595"/>
        <v>0.48552921173228974</v>
      </c>
      <c r="GF180" s="2">
        <f t="shared" si="596"/>
        <v>0.48052980766396752</v>
      </c>
      <c r="GG180" s="2">
        <f t="shared" si="597"/>
        <v>0.45163837078776692</v>
      </c>
      <c r="GH180" s="2">
        <f t="shared" si="598"/>
        <v>0.4219679691086467</v>
      </c>
      <c r="GI180" s="2">
        <f t="shared" si="599"/>
        <v>0.36807404891179452</v>
      </c>
      <c r="GJ180" s="2">
        <f t="shared" si="600"/>
        <v>0.31773493458564189</v>
      </c>
      <c r="GK180" s="2">
        <f t="shared" si="601"/>
        <v>0.27734329934888402</v>
      </c>
      <c r="GM180" s="86">
        <f t="shared" si="537"/>
        <v>4.3263133567043945E-195</v>
      </c>
      <c r="GN180" s="86">
        <f t="shared" si="602"/>
        <v>1.6449680639993063E-219</v>
      </c>
      <c r="GO180" s="86">
        <f t="shared" si="603"/>
        <v>1.2503934060031576E-259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1.7474729937968304E-210</v>
      </c>
      <c r="GZ180" s="86">
        <f t="shared" si="614"/>
        <v>3.2524346853601241E-224</v>
      </c>
      <c r="HA180" s="86">
        <f t="shared" si="615"/>
        <v>2.8231792340662669E-256</v>
      </c>
      <c r="HC180" s="86">
        <f t="shared" si="538"/>
        <v>1.3796620459118411E-90</v>
      </c>
      <c r="HD180" s="86">
        <f t="shared" si="616"/>
        <v>2.360844062415765E-139</v>
      </c>
      <c r="HE180" s="86">
        <f t="shared" si="617"/>
        <v>6.388141565885185E-164</v>
      </c>
      <c r="HF180" s="86">
        <f t="shared" si="618"/>
        <v>1.8981221900679211E-232</v>
      </c>
      <c r="HG180" s="86">
        <f t="shared" si="619"/>
        <v>7.9592690741872684E-191</v>
      </c>
      <c r="HH180" s="86">
        <f t="shared" si="620"/>
        <v>5.2676641417219953E-255</v>
      </c>
      <c r="HI180" s="86">
        <f t="shared" si="621"/>
        <v>2.2057333351178895E-246</v>
      </c>
      <c r="HJ180" s="86">
        <f t="shared" si="622"/>
        <v>4.0297067930264873E-133</v>
      </c>
      <c r="HK180" s="86">
        <f t="shared" si="623"/>
        <v>0</v>
      </c>
      <c r="HL180" s="86">
        <f t="shared" si="624"/>
        <v>7.055126560696277E-171</v>
      </c>
      <c r="HM180" s="86">
        <f t="shared" si="625"/>
        <v>7.2139753747325047E-284</v>
      </c>
      <c r="HN180" s="86">
        <f t="shared" si="626"/>
        <v>1.7640607239365143E-210</v>
      </c>
      <c r="HO180" s="86">
        <f t="shared" si="627"/>
        <v>4.337109463106908E-99</v>
      </c>
      <c r="HP180" s="86">
        <f t="shared" si="628"/>
        <v>1.2121614053427658E-141</v>
      </c>
      <c r="HQ180" s="86">
        <f t="shared" si="629"/>
        <v>2.4015322814578407E-142</v>
      </c>
      <c r="HS180" s="86">
        <f t="shared" si="539"/>
        <v>1.6456966745170352E-8</v>
      </c>
      <c r="HT180" s="86">
        <f t="shared" si="630"/>
        <v>3.0673998828810815E-9</v>
      </c>
      <c r="HU180" s="86">
        <f t="shared" si="631"/>
        <v>5.2715385479670071E-10</v>
      </c>
      <c r="HV180" s="86">
        <f t="shared" si="632"/>
        <v>2.4500765573800523E-10</v>
      </c>
      <c r="HW180" s="86">
        <f t="shared" si="633"/>
        <v>1.8947619019005922E-12</v>
      </c>
      <c r="HX180" s="86">
        <f t="shared" si="634"/>
        <v>3.3283721697050343E-12</v>
      </c>
      <c r="HY180" s="86">
        <f t="shared" si="635"/>
        <v>4.8224779922176561E-14</v>
      </c>
      <c r="HZ180" s="86">
        <f t="shared" si="636"/>
        <v>8.8408146864042337E-19</v>
      </c>
      <c r="IA180" s="86">
        <f t="shared" si="637"/>
        <v>5.1482018334431648E-15</v>
      </c>
      <c r="IB180" s="86">
        <f t="shared" si="638"/>
        <v>1.4101127645316473E-16</v>
      </c>
      <c r="IC180" s="86">
        <f t="shared" si="639"/>
        <v>4.7357273364671427E-16</v>
      </c>
      <c r="ID180" s="86">
        <f t="shared" si="640"/>
        <v>5.3154820843796842E-13</v>
      </c>
      <c r="IE180" s="86">
        <f t="shared" si="641"/>
        <v>1.149064844701745E-14</v>
      </c>
      <c r="IF180" s="86">
        <f t="shared" si="642"/>
        <v>1.1950253464049405E-12</v>
      </c>
      <c r="IG180" s="86">
        <f t="shared" si="643"/>
        <v>6.710205844751472E-11</v>
      </c>
      <c r="II180" s="86">
        <f t="shared" si="540"/>
        <v>1.5093346828928003E-2</v>
      </c>
      <c r="IJ180" s="86">
        <f t="shared" si="541"/>
        <v>0.36090323777447736</v>
      </c>
      <c r="IK180" s="86">
        <f t="shared" si="542"/>
        <v>0.27841445614417298</v>
      </c>
      <c r="IL180" s="86">
        <f t="shared" si="543"/>
        <v>0.29171142881946904</v>
      </c>
      <c r="IM180" s="86">
        <f t="shared" si="544"/>
        <v>0.3192449656194829</v>
      </c>
      <c r="IN180" s="86">
        <f t="shared" si="545"/>
        <v>0.4180630687504347</v>
      </c>
      <c r="IO180" s="86">
        <f t="shared" si="546"/>
        <v>0.38755368227246789</v>
      </c>
      <c r="IP180" s="86">
        <f t="shared" si="547"/>
        <v>0.36873170684941275</v>
      </c>
      <c r="IQ180" s="86">
        <f t="shared" si="548"/>
        <v>0.49844515690392338</v>
      </c>
      <c r="IR180" s="86">
        <f t="shared" si="549"/>
        <v>0.49257316282092961</v>
      </c>
      <c r="IS180" s="86">
        <f t="shared" si="550"/>
        <v>0.42079805398588255</v>
      </c>
      <c r="IT180" s="86">
        <f t="shared" si="551"/>
        <v>0.32898144749635805</v>
      </c>
      <c r="IU180" s="86">
        <f t="shared" si="552"/>
        <v>9.2538231218133288E-2</v>
      </c>
      <c r="IV180" s="86">
        <f t="shared" si="553"/>
        <v>4.7928319758283169E-2</v>
      </c>
      <c r="IW180" s="86">
        <f t="shared" si="554"/>
        <v>1.8728545940316726E-2</v>
      </c>
      <c r="IY180" s="86">
        <f t="shared" si="555"/>
        <v>1.5093363285894749E-2</v>
      </c>
      <c r="IZ180" s="86">
        <f t="shared" si="556"/>
        <v>0.36090324084187725</v>
      </c>
      <c r="JA180" s="86">
        <f t="shared" si="557"/>
        <v>0.27841445667132686</v>
      </c>
      <c r="JB180" s="86">
        <f t="shared" si="558"/>
        <v>0.29171142906447672</v>
      </c>
      <c r="JC180" s="86">
        <f t="shared" si="559"/>
        <v>0.31924496562137766</v>
      </c>
      <c r="JD180" s="86">
        <f t="shared" si="560"/>
        <v>0.41806306875376309</v>
      </c>
      <c r="JE180" s="86">
        <f t="shared" si="561"/>
        <v>0.38755368227251613</v>
      </c>
      <c r="JF180" s="86">
        <f t="shared" si="562"/>
        <v>0.36873170684941275</v>
      </c>
      <c r="JG180" s="86">
        <f t="shared" si="563"/>
        <v>0.49844515690392854</v>
      </c>
      <c r="JH180" s="86">
        <f t="shared" si="564"/>
        <v>0.49257316282092978</v>
      </c>
      <c r="JI180" s="86">
        <f t="shared" si="565"/>
        <v>0.42079805398588305</v>
      </c>
      <c r="JJ180" s="86">
        <f t="shared" si="566"/>
        <v>0.32898144749688962</v>
      </c>
      <c r="JK180" s="86">
        <f t="shared" si="567"/>
        <v>9.2538231218144779E-2</v>
      </c>
      <c r="JL180" s="86">
        <f t="shared" si="568"/>
        <v>4.7928319759478193E-2</v>
      </c>
      <c r="JM180" s="86">
        <f t="shared" si="569"/>
        <v>1.8728546007418787E-2</v>
      </c>
    </row>
    <row r="181" spans="2:273" x14ac:dyDescent="0.25">
      <c r="B181" s="2">
        <v>154</v>
      </c>
      <c r="C181" s="37">
        <v>43.2</v>
      </c>
      <c r="D181" s="37">
        <v>44.241999999999997</v>
      </c>
      <c r="E181" s="37">
        <v>46.677</v>
      </c>
      <c r="F181" s="37">
        <v>47.161000000000001</v>
      </c>
      <c r="G181" s="37">
        <v>50.064999999999998</v>
      </c>
      <c r="H181" s="37">
        <v>52.661000000000001</v>
      </c>
      <c r="I181" s="37">
        <v>49.935000000000002</v>
      </c>
      <c r="J181" s="37">
        <v>51.258000000000003</v>
      </c>
      <c r="K181" s="37">
        <v>46.902999999999999</v>
      </c>
      <c r="L181" s="37">
        <v>49.048000000000002</v>
      </c>
      <c r="M181" s="37">
        <v>52.402999999999999</v>
      </c>
      <c r="N181" s="37">
        <v>60.332999999999998</v>
      </c>
      <c r="O181" s="37">
        <v>54</v>
      </c>
      <c r="P181" s="37">
        <v>56.9</v>
      </c>
      <c r="Q181" s="37">
        <v>59.984000000000002</v>
      </c>
      <c r="S181" s="4">
        <f t="shared" si="441"/>
        <v>42.188035051917566</v>
      </c>
      <c r="T181" s="4">
        <f t="shared" si="442"/>
        <v>43.503301500750126</v>
      </c>
      <c r="U181" s="4">
        <f t="shared" si="443"/>
        <v>46.222252966364159</v>
      </c>
      <c r="V181" s="4">
        <f t="shared" si="444"/>
        <v>46.86109475996566</v>
      </c>
      <c r="W181" s="4">
        <f t="shared" si="445"/>
        <v>49.408562740164186</v>
      </c>
      <c r="X181" s="4">
        <f t="shared" si="446"/>
        <v>50.950476112242626</v>
      </c>
      <c r="Y181" s="4">
        <f t="shared" si="447"/>
        <v>50.319254010045476</v>
      </c>
      <c r="Z181" s="4">
        <f t="shared" si="448"/>
        <v>51.945017261057743</v>
      </c>
      <c r="AA181" s="4">
        <f t="shared" si="449"/>
        <v>48.591949939123303</v>
      </c>
      <c r="AB181" s="4">
        <f t="shared" si="450"/>
        <v>49.604224404160476</v>
      </c>
      <c r="AC181" s="4">
        <f t="shared" si="451"/>
        <v>52.403268380886509</v>
      </c>
      <c r="AD181" s="4">
        <f t="shared" si="452"/>
        <v>56.13887056653914</v>
      </c>
      <c r="AE181" s="4">
        <f t="shared" si="453"/>
        <v>54.589230333526061</v>
      </c>
      <c r="AF181" s="4">
        <f t="shared" si="454"/>
        <v>55.199210055046166</v>
      </c>
      <c r="AG181" s="4">
        <f t="shared" si="455"/>
        <v>56.414061468565322</v>
      </c>
      <c r="AI181" s="4">
        <f t="shared" si="456"/>
        <v>1.0119649480824364</v>
      </c>
      <c r="AJ181" s="4">
        <f t="shared" si="457"/>
        <v>0.73869849924987108</v>
      </c>
      <c r="AK181" s="4">
        <f t="shared" si="458"/>
        <v>0.45474703363584013</v>
      </c>
      <c r="AL181" s="4">
        <f t="shared" si="459"/>
        <v>0.2999052400343416</v>
      </c>
      <c r="AM181" s="4">
        <f t="shared" si="460"/>
        <v>0.65643725983581191</v>
      </c>
      <c r="AN181" s="4">
        <f t="shared" si="461"/>
        <v>1.7105238877573754</v>
      </c>
      <c r="AO181" s="4">
        <f t="shared" si="462"/>
        <v>-0.3842540100454741</v>
      </c>
      <c r="AP181" s="4">
        <f t="shared" si="463"/>
        <v>-0.68701726105773986</v>
      </c>
      <c r="AQ181" s="4">
        <f t="shared" si="464"/>
        <v>-1.6889499391233045</v>
      </c>
      <c r="AR181" s="4">
        <f t="shared" si="465"/>
        <v>-0.55622440416047425</v>
      </c>
      <c r="AS181" s="4">
        <f t="shared" si="466"/>
        <v>-2.6838088651004455E-4</v>
      </c>
      <c r="AT181" s="4">
        <f t="shared" si="467"/>
        <v>4.1941294334608585</v>
      </c>
      <c r="AU181" s="4">
        <f t="shared" si="468"/>
        <v>-0.58923033352606069</v>
      </c>
      <c r="AV181" s="4">
        <f t="shared" si="570"/>
        <v>1.7007899449538328</v>
      </c>
      <c r="AW181" s="4">
        <f t="shared" si="570"/>
        <v>3.5699385314346799</v>
      </c>
      <c r="AY181" s="2">
        <f t="shared" si="520"/>
        <v>42.188035051917566</v>
      </c>
      <c r="AZ181" s="2">
        <f t="shared" si="571"/>
        <v>42.065229128902047</v>
      </c>
      <c r="BA181" s="2">
        <f t="shared" si="572"/>
        <v>42.430721340779016</v>
      </c>
      <c r="BB181" s="2">
        <f t="shared" si="573"/>
        <v>43.028842236514066</v>
      </c>
      <c r="BC181" s="2">
        <f t="shared" si="574"/>
        <v>44.304881689376657</v>
      </c>
      <c r="BD181" s="2">
        <f t="shared" si="575"/>
        <v>45.647886850956723</v>
      </c>
      <c r="BE181" s="2">
        <f t="shared" si="576"/>
        <v>43.267856780097674</v>
      </c>
      <c r="BF181" s="2">
        <f t="shared" si="577"/>
        <v>41.557459136710591</v>
      </c>
      <c r="BG181" s="2">
        <f t="shared" si="578"/>
        <v>41.957439839279729</v>
      </c>
      <c r="BH181" s="2">
        <f t="shared" si="579"/>
        <v>41.866622514579134</v>
      </c>
      <c r="BI181" s="2">
        <f t="shared" si="580"/>
        <v>41.286826585928722</v>
      </c>
      <c r="BJ181" s="2">
        <f t="shared" si="581"/>
        <v>43.363677873847877</v>
      </c>
      <c r="BK181" s="2">
        <f t="shared" si="582"/>
        <v>45.509156782513784</v>
      </c>
      <c r="BL181" s="2">
        <f t="shared" si="583"/>
        <v>47.028583127737789</v>
      </c>
      <c r="BM181" s="2">
        <f t="shared" si="584"/>
        <v>47.88375972408798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80.747197147718992</v>
      </c>
      <c r="DL181" s="2">
        <f t="shared" si="585"/>
        <v>102.06969235340193</v>
      </c>
      <c r="DM181" s="2">
        <f t="shared" si="585"/>
        <v>105.97730232558141</v>
      </c>
      <c r="DN181" s="2">
        <f t="shared" si="585"/>
        <v>121.49254334038055</v>
      </c>
      <c r="DO181" s="2">
        <f t="shared" si="585"/>
        <v>91.787977801268482</v>
      </c>
      <c r="DP181" s="2">
        <f t="shared" si="585"/>
        <v>94.473173361522214</v>
      </c>
      <c r="DQ181" s="2">
        <f t="shared" si="585"/>
        <v>83.095458630393978</v>
      </c>
      <c r="DR181" s="2">
        <f t="shared" si="585"/>
        <v>90.666600938086304</v>
      </c>
      <c r="DS181" s="2">
        <f t="shared" si="585"/>
        <v>103.44062421602786</v>
      </c>
      <c r="DT181" s="2">
        <f t="shared" si="585"/>
        <v>105.81447073170732</v>
      </c>
      <c r="DU181" s="2">
        <f t="shared" si="585"/>
        <v>90.08238977485928</v>
      </c>
      <c r="DV181" s="2">
        <f t="shared" si="585"/>
        <v>90.71549124131684</v>
      </c>
      <c r="DW181" s="2">
        <f t="shared" si="585"/>
        <v>94.318440368940358</v>
      </c>
      <c r="DX181" s="2">
        <f t="shared" si="585"/>
        <v>78.123713445378144</v>
      </c>
      <c r="DY181" s="2">
        <f t="shared" si="585"/>
        <v>71.093636363636364</v>
      </c>
      <c r="EA181" s="2">
        <f t="shared" si="440"/>
        <v>41.931063397876329</v>
      </c>
      <c r="EB181" s="2">
        <f t="shared" si="502"/>
        <v>41.740117825522702</v>
      </c>
      <c r="EC181" s="2">
        <f t="shared" si="503"/>
        <v>41.751623101175127</v>
      </c>
      <c r="ED181" s="2">
        <f t="shared" si="504"/>
        <v>42.446059007842422</v>
      </c>
      <c r="EE181" s="2">
        <f t="shared" si="505"/>
        <v>44.061012861844873</v>
      </c>
      <c r="EF181" s="2">
        <f t="shared" si="506"/>
        <v>45.583555455042855</v>
      </c>
      <c r="EG181" s="2">
        <f t="shared" si="507"/>
        <v>42.75144782635622</v>
      </c>
      <c r="EH181" s="2">
        <f t="shared" si="508"/>
        <v>40.438636254955952</v>
      </c>
      <c r="EI181" s="2">
        <f t="shared" si="509"/>
        <v>41.56777325924196</v>
      </c>
      <c r="EJ181" s="2">
        <f t="shared" si="510"/>
        <v>41.269939500787203</v>
      </c>
      <c r="EK181" s="2">
        <f t="shared" si="511"/>
        <v>40.544430787887634</v>
      </c>
      <c r="EL181" s="2">
        <f t="shared" si="512"/>
        <v>43.267872774436995</v>
      </c>
      <c r="EM181" s="2">
        <f t="shared" si="513"/>
        <v>45.059248621877771</v>
      </c>
      <c r="EN181" s="2">
        <f t="shared" si="514"/>
        <v>46.967895910233068</v>
      </c>
      <c r="EO181" s="2">
        <f t="shared" si="515"/>
        <v>48.203315196462427</v>
      </c>
      <c r="EQ181" s="2">
        <f t="shared" si="516"/>
        <v>42.826011764465392</v>
      </c>
      <c r="ER181" s="2">
        <f t="shared" si="586"/>
        <v>42.47419775149308</v>
      </c>
      <c r="ES181" s="2">
        <f t="shared" si="586"/>
        <v>43.366438488834007</v>
      </c>
      <c r="ET181" s="2">
        <f t="shared" si="586"/>
        <v>43.813729585076054</v>
      </c>
      <c r="EU181" s="2">
        <f t="shared" si="586"/>
        <v>44.613566078896824</v>
      </c>
      <c r="EV181" s="2">
        <f t="shared" si="586"/>
        <v>45.717510382122896</v>
      </c>
      <c r="EW181" s="2">
        <f t="shared" si="586"/>
        <v>43.864994452390533</v>
      </c>
      <c r="EX181" s="2">
        <f t="shared" si="586"/>
        <v>42.834684376203349</v>
      </c>
      <c r="EY181" s="2">
        <f t="shared" si="586"/>
        <v>42.329069907895104</v>
      </c>
      <c r="EZ181" s="2">
        <f t="shared" si="586"/>
        <v>42.449224658835675</v>
      </c>
      <c r="FA181" s="2">
        <f t="shared" si="586"/>
        <v>42.104021944923737</v>
      </c>
      <c r="FB181" s="2">
        <f t="shared" si="586"/>
        <v>43.478814353021605</v>
      </c>
      <c r="FC181" s="2">
        <f t="shared" si="586"/>
        <v>46.206440254094815</v>
      </c>
      <c r="FD181" s="2">
        <f t="shared" si="586"/>
        <v>47.14238320539863</v>
      </c>
      <c r="FE181" s="2">
        <f t="shared" si="586"/>
        <v>47.119733219452051</v>
      </c>
      <c r="FG181" s="2">
        <f t="shared" si="518"/>
        <v>0.99996529896829234</v>
      </c>
      <c r="FH181" s="2">
        <f t="shared" si="587"/>
        <v>0.99996680523306836</v>
      </c>
      <c r="FI181" s="2">
        <f t="shared" si="587"/>
        <v>0.99996391571881793</v>
      </c>
      <c r="FJ181" s="2">
        <f t="shared" si="587"/>
        <v>0.99996469113578434</v>
      </c>
      <c r="FK181" s="2">
        <f t="shared" si="587"/>
        <v>0.99996155063093795</v>
      </c>
      <c r="FL181" s="2">
        <f t="shared" si="587"/>
        <v>0.99996187764607813</v>
      </c>
      <c r="FM181" s="2">
        <f t="shared" si="587"/>
        <v>0.99995485016441121</v>
      </c>
      <c r="FN181" s="2">
        <f t="shared" si="587"/>
        <v>0.99995543483365967</v>
      </c>
      <c r="FO181" s="2">
        <f t="shared" si="587"/>
        <v>0.9999594486570802</v>
      </c>
      <c r="FP181" s="2">
        <f t="shared" si="587"/>
        <v>0.99995570522255706</v>
      </c>
      <c r="FQ181" s="2">
        <f t="shared" si="587"/>
        <v>0.999953251626999</v>
      </c>
      <c r="FR181" s="2">
        <f t="shared" si="587"/>
        <v>0.99995732574950202</v>
      </c>
      <c r="FS181" s="2">
        <f t="shared" si="587"/>
        <v>0.99994323734644341</v>
      </c>
      <c r="FT181" s="2">
        <f t="shared" si="587"/>
        <v>0.99994525144487445</v>
      </c>
      <c r="FU181" s="2">
        <f t="shared" si="587"/>
        <v>0.9999399123143482</v>
      </c>
      <c r="FW181" s="2">
        <f t="shared" si="536"/>
        <v>0.28563066171904899</v>
      </c>
      <c r="FX181" s="2">
        <f t="shared" si="588"/>
        <v>0.44015462864849342</v>
      </c>
      <c r="FY181" s="2">
        <f t="shared" si="589"/>
        <v>0.4191071668674286</v>
      </c>
      <c r="FZ181" s="2">
        <f t="shared" si="590"/>
        <v>0.4240730163712087</v>
      </c>
      <c r="GA181" s="2">
        <f t="shared" si="591"/>
        <v>0.43802795526906196</v>
      </c>
      <c r="GB181" s="2">
        <f t="shared" si="592"/>
        <v>0.46633304170745205</v>
      </c>
      <c r="GC181" s="2">
        <f t="shared" si="593"/>
        <v>0.4621157446448958</v>
      </c>
      <c r="GD181" s="2">
        <f t="shared" si="594"/>
        <v>0.4660108677501435</v>
      </c>
      <c r="GE181" s="2">
        <f t="shared" si="595"/>
        <v>0.50855018674538621</v>
      </c>
      <c r="GF181" s="2">
        <f t="shared" si="596"/>
        <v>0.50354574895912763</v>
      </c>
      <c r="GG181" s="2">
        <f t="shared" si="597"/>
        <v>0.47453460845669976</v>
      </c>
      <c r="GH181" s="2">
        <f t="shared" si="598"/>
        <v>0.44457952995396166</v>
      </c>
      <c r="GI181" s="2">
        <f t="shared" si="599"/>
        <v>0.38974489147582098</v>
      </c>
      <c r="GJ181" s="2">
        <f t="shared" si="600"/>
        <v>0.33802737015870232</v>
      </c>
      <c r="GK181" s="2">
        <f t="shared" si="601"/>
        <v>0.29617592910013585</v>
      </c>
      <c r="GM181" s="86">
        <f t="shared" si="537"/>
        <v>1.8361950689461777E-199</v>
      </c>
      <c r="GN181" s="86">
        <f t="shared" si="602"/>
        <v>1.8574301702357977E-224</v>
      </c>
      <c r="GO181" s="86">
        <f t="shared" si="603"/>
        <v>1.6976825977811956E-265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3.3337352474840271E-215</v>
      </c>
      <c r="GZ181" s="86">
        <f t="shared" si="614"/>
        <v>3.0997932913970248E-229</v>
      </c>
      <c r="HA181" s="86">
        <f t="shared" si="615"/>
        <v>5.1221497379256528E-262</v>
      </c>
      <c r="HC181" s="86">
        <f t="shared" si="538"/>
        <v>2.3584631941442051E-93</v>
      </c>
      <c r="HD181" s="86">
        <f t="shared" si="616"/>
        <v>1.1030227714411358E-143</v>
      </c>
      <c r="HE181" s="86">
        <f t="shared" si="617"/>
        <v>4.9611376695749654E-169</v>
      </c>
      <c r="HF181" s="86">
        <f t="shared" si="618"/>
        <v>1.2812109703065733E-239</v>
      </c>
      <c r="HG181" s="86">
        <f t="shared" si="619"/>
        <v>1.1856365833790859E-196</v>
      </c>
      <c r="HH181" s="86">
        <f t="shared" si="620"/>
        <v>7.6805186699789977E-263</v>
      </c>
      <c r="HI181" s="86">
        <f t="shared" si="621"/>
        <v>7.1641992634264267E-254</v>
      </c>
      <c r="HJ181" s="86">
        <f t="shared" si="622"/>
        <v>4.1790826407414223E-137</v>
      </c>
      <c r="HK181" s="86">
        <f t="shared" si="623"/>
        <v>0</v>
      </c>
      <c r="HL181" s="86">
        <f t="shared" si="624"/>
        <v>6.010528034539367E-176</v>
      </c>
      <c r="HM181" s="86">
        <f t="shared" si="625"/>
        <v>1.9925253981487266E-292</v>
      </c>
      <c r="HN181" s="86">
        <f t="shared" si="626"/>
        <v>6.996098698183721E-217</v>
      </c>
      <c r="HO181" s="86">
        <f t="shared" si="627"/>
        <v>3.9820643530860582E-102</v>
      </c>
      <c r="HP181" s="86">
        <f t="shared" si="628"/>
        <v>5.1233597081097326E-146</v>
      </c>
      <c r="HQ181" s="86">
        <f t="shared" si="629"/>
        <v>9.8468263879815452E-147</v>
      </c>
      <c r="HS181" s="86">
        <f t="shared" si="539"/>
        <v>4.0496688515573265E-9</v>
      </c>
      <c r="HT181" s="86">
        <f t="shared" si="630"/>
        <v>7.7378583718293825E-10</v>
      </c>
      <c r="HU181" s="86">
        <f t="shared" si="631"/>
        <v>1.1689403528378781E-10</v>
      </c>
      <c r="HV181" s="86">
        <f t="shared" si="632"/>
        <v>5.202436546032155E-11</v>
      </c>
      <c r="HW181" s="86">
        <f t="shared" si="633"/>
        <v>3.0225629449125308E-13</v>
      </c>
      <c r="HX181" s="86">
        <f t="shared" si="634"/>
        <v>5.5323413201982759E-13</v>
      </c>
      <c r="HY181" s="86">
        <f t="shared" si="635"/>
        <v>5.8379619131646437E-15</v>
      </c>
      <c r="HZ181" s="86">
        <f t="shared" si="636"/>
        <v>5.0582309302257877E-20</v>
      </c>
      <c r="IA181" s="86">
        <f t="shared" si="637"/>
        <v>6.0874632445494233E-16</v>
      </c>
      <c r="IB181" s="86">
        <f t="shared" si="638"/>
        <v>1.2903928383410902E-17</v>
      </c>
      <c r="IC181" s="86">
        <f t="shared" si="639"/>
        <v>4.3173385897567973E-17</v>
      </c>
      <c r="ID181" s="86">
        <f t="shared" si="640"/>
        <v>7.3840563539825668E-14</v>
      </c>
      <c r="IE181" s="86">
        <f t="shared" si="641"/>
        <v>1.0194645530655046E-15</v>
      </c>
      <c r="IF181" s="86">
        <f t="shared" si="642"/>
        <v>1.2454571363574077E-13</v>
      </c>
      <c r="IG181" s="86">
        <f t="shared" si="643"/>
        <v>7.7259779706004131E-12</v>
      </c>
      <c r="II181" s="86">
        <f t="shared" si="540"/>
        <v>2.7113958597391422E-2</v>
      </c>
      <c r="IJ181" s="86">
        <f t="shared" si="541"/>
        <v>0.42668201458482136</v>
      </c>
      <c r="IK181" s="86">
        <f t="shared" si="542"/>
        <v>0.35408394877002825</v>
      </c>
      <c r="IL181" s="86">
        <f t="shared" si="543"/>
        <v>0.36786981037310257</v>
      </c>
      <c r="IM181" s="86">
        <f t="shared" si="544"/>
        <v>0.39865258520199048</v>
      </c>
      <c r="IN181" s="86">
        <f t="shared" si="545"/>
        <v>0.47499375445828718</v>
      </c>
      <c r="IO181" s="86">
        <f t="shared" si="546"/>
        <v>0.45900749423050496</v>
      </c>
      <c r="IP181" s="86">
        <f t="shared" si="547"/>
        <v>0.45515788004804636</v>
      </c>
      <c r="IQ181" s="86">
        <f t="shared" si="548"/>
        <v>0.49285156003786978</v>
      </c>
      <c r="IR181" s="86">
        <f t="shared" si="549"/>
        <v>0.49758160467205687</v>
      </c>
      <c r="IS181" s="86">
        <f t="shared" si="550"/>
        <v>0.48261299400104929</v>
      </c>
      <c r="IT181" s="86">
        <f t="shared" si="551"/>
        <v>0.41090809809868051</v>
      </c>
      <c r="IU181" s="86">
        <f t="shared" si="552"/>
        <v>0.15645199130690793</v>
      </c>
      <c r="IV181" s="86">
        <f t="shared" si="553"/>
        <v>8.066458838505329E-2</v>
      </c>
      <c r="IW181" s="86">
        <f t="shared" si="554"/>
        <v>3.3417611898588405E-2</v>
      </c>
      <c r="IY181" s="86">
        <f t="shared" si="555"/>
        <v>2.7113962647060272E-2</v>
      </c>
      <c r="IZ181" s="86">
        <f t="shared" si="556"/>
        <v>0.42668201535860717</v>
      </c>
      <c r="JA181" s="86">
        <f t="shared" si="557"/>
        <v>0.3540839488869223</v>
      </c>
      <c r="JB181" s="86">
        <f t="shared" si="558"/>
        <v>0.36786981042512695</v>
      </c>
      <c r="JC181" s="86">
        <f t="shared" si="559"/>
        <v>0.39865258520229274</v>
      </c>
      <c r="JD181" s="86">
        <f t="shared" si="560"/>
        <v>0.4749937544588404</v>
      </c>
      <c r="JE181" s="86">
        <f t="shared" si="561"/>
        <v>0.45900749423051079</v>
      </c>
      <c r="JF181" s="86">
        <f t="shared" si="562"/>
        <v>0.45515788004804636</v>
      </c>
      <c r="JG181" s="86">
        <f t="shared" si="563"/>
        <v>0.4928515600378704</v>
      </c>
      <c r="JH181" s="86">
        <f t="shared" si="564"/>
        <v>0.49758160467205687</v>
      </c>
      <c r="JI181" s="86">
        <f t="shared" si="565"/>
        <v>0.48261299400104934</v>
      </c>
      <c r="JJ181" s="86">
        <f t="shared" si="566"/>
        <v>0.41090809809875434</v>
      </c>
      <c r="JK181" s="86">
        <f t="shared" si="567"/>
        <v>0.15645199130690896</v>
      </c>
      <c r="JL181" s="86">
        <f t="shared" si="568"/>
        <v>8.0664588385177829E-2</v>
      </c>
      <c r="JM181" s="86">
        <f t="shared" si="569"/>
        <v>3.3417611906314384E-2</v>
      </c>
    </row>
    <row r="182" spans="2:273" x14ac:dyDescent="0.25">
      <c r="B182" s="2">
        <v>155</v>
      </c>
      <c r="C182" s="37">
        <v>41.4</v>
      </c>
      <c r="D182" s="37">
        <v>44</v>
      </c>
      <c r="E182" s="37">
        <v>49.194000000000003</v>
      </c>
      <c r="F182" s="37">
        <v>48.71</v>
      </c>
      <c r="G182" s="37">
        <v>48.354999999999997</v>
      </c>
      <c r="H182" s="37">
        <v>52.29</v>
      </c>
      <c r="I182" s="37">
        <v>50.871000000000002</v>
      </c>
      <c r="J182" s="37">
        <v>50.305999999999997</v>
      </c>
      <c r="K182" s="37">
        <v>45.128999999999998</v>
      </c>
      <c r="L182" s="37">
        <v>44.805999999999997</v>
      </c>
      <c r="M182" s="37">
        <v>51.241999999999997</v>
      </c>
      <c r="N182" s="37">
        <v>57.033000000000001</v>
      </c>
      <c r="O182" s="37">
        <v>57.45</v>
      </c>
      <c r="P182" s="37">
        <v>57.7</v>
      </c>
      <c r="Q182" s="37">
        <v>64.606999999999999</v>
      </c>
      <c r="S182" s="4">
        <f t="shared" si="441"/>
        <v>42.072320571517594</v>
      </c>
      <c r="T182" s="4">
        <f t="shared" si="442"/>
        <v>43.325964437915317</v>
      </c>
      <c r="U182" s="4">
        <f t="shared" si="443"/>
        <v>46.292266438394783</v>
      </c>
      <c r="V182" s="4">
        <f t="shared" si="444"/>
        <v>46.86836896559543</v>
      </c>
      <c r="W182" s="4">
        <f t="shared" si="445"/>
        <v>49.256438388585934</v>
      </c>
      <c r="X182" s="4">
        <f t="shared" si="446"/>
        <v>50.225576962314626</v>
      </c>
      <c r="Y182" s="4">
        <f t="shared" si="447"/>
        <v>49.53034386598528</v>
      </c>
      <c r="Z182" s="4">
        <f t="shared" si="448"/>
        <v>50.678459759466861</v>
      </c>
      <c r="AA182" s="4">
        <f t="shared" si="449"/>
        <v>46.645150857016958</v>
      </c>
      <c r="AB182" s="4">
        <f t="shared" si="450"/>
        <v>47.375383108713997</v>
      </c>
      <c r="AC182" s="4">
        <f t="shared" si="451"/>
        <v>50.606015786353517</v>
      </c>
      <c r="AD182" s="4">
        <f t="shared" si="452"/>
        <v>55.746646888052098</v>
      </c>
      <c r="AE182" s="4">
        <f t="shared" si="453"/>
        <v>57.611120752567921</v>
      </c>
      <c r="AF182" s="4">
        <f t="shared" si="454"/>
        <v>58.618526750975171</v>
      </c>
      <c r="AG182" s="4">
        <f t="shared" si="455"/>
        <v>61.066284121705969</v>
      </c>
      <c r="AI182" s="4">
        <f t="shared" si="456"/>
        <v>-0.67232057151759506</v>
      </c>
      <c r="AJ182" s="4">
        <f t="shared" si="457"/>
        <v>0.67403556208468274</v>
      </c>
      <c r="AK182" s="4">
        <f t="shared" si="458"/>
        <v>2.9017335616052193</v>
      </c>
      <c r="AL182" s="4">
        <f t="shared" si="459"/>
        <v>1.8416310344045712</v>
      </c>
      <c r="AM182" s="4">
        <f t="shared" si="460"/>
        <v>-0.90143838858593739</v>
      </c>
      <c r="AN182" s="4">
        <f t="shared" si="461"/>
        <v>2.0644230376853727</v>
      </c>
      <c r="AO182" s="4">
        <f t="shared" si="462"/>
        <v>1.3406561340147221</v>
      </c>
      <c r="AP182" s="4">
        <f t="shared" si="463"/>
        <v>-0.37245975946686372</v>
      </c>
      <c r="AQ182" s="4">
        <f t="shared" si="464"/>
        <v>-1.5161508570169602</v>
      </c>
      <c r="AR182" s="4">
        <f t="shared" si="465"/>
        <v>-2.5693831087139998</v>
      </c>
      <c r="AS182" s="4">
        <f t="shared" si="466"/>
        <v>0.63598421364648061</v>
      </c>
      <c r="AT182" s="4">
        <f t="shared" si="467"/>
        <v>1.2863531119479035</v>
      </c>
      <c r="AU182" s="4">
        <f t="shared" si="468"/>
        <v>-0.16112075256791769</v>
      </c>
      <c r="AV182" s="4">
        <f t="shared" si="570"/>
        <v>-0.91852675097516823</v>
      </c>
      <c r="AW182" s="4">
        <f t="shared" si="570"/>
        <v>3.54071587829403</v>
      </c>
      <c r="AY182" s="2">
        <f t="shared" si="520"/>
        <v>42.072320571517594</v>
      </c>
      <c r="AZ182" s="2">
        <f t="shared" si="571"/>
        <v>41.927313941267094</v>
      </c>
      <c r="BA182" s="2">
        <f t="shared" si="572"/>
        <v>42.311136159143068</v>
      </c>
      <c r="BB182" s="2">
        <f t="shared" si="573"/>
        <v>42.899959816208266</v>
      </c>
      <c r="BC182" s="2">
        <f t="shared" si="574"/>
        <v>44.157557798709192</v>
      </c>
      <c r="BD182" s="2">
        <f t="shared" si="575"/>
        <v>45.500785775444768</v>
      </c>
      <c r="BE182" s="2">
        <f t="shared" si="576"/>
        <v>43.129520661329174</v>
      </c>
      <c r="BF182" s="2">
        <f t="shared" si="577"/>
        <v>41.411098717786381</v>
      </c>
      <c r="BG182" s="2">
        <f t="shared" si="578"/>
        <v>41.817042616263009</v>
      </c>
      <c r="BH182" s="2">
        <f t="shared" si="579"/>
        <v>41.735536394171582</v>
      </c>
      <c r="BI182" s="2">
        <f t="shared" si="580"/>
        <v>41.147480340076314</v>
      </c>
      <c r="BJ182" s="2">
        <f t="shared" si="581"/>
        <v>43.214947497734144</v>
      </c>
      <c r="BK182" s="2">
        <f t="shared" si="582"/>
        <v>45.366382152096378</v>
      </c>
      <c r="BL182" s="2">
        <f t="shared" si="583"/>
        <v>46.880385909470718</v>
      </c>
      <c r="BM182" s="2">
        <f t="shared" si="584"/>
        <v>47.747557143803256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80.884158496070015</v>
      </c>
      <c r="DL182" s="2">
        <f t="shared" si="585"/>
        <v>102.34648280798422</v>
      </c>
      <c r="DM182" s="2">
        <f t="shared" si="585"/>
        <v>106.28275747508306</v>
      </c>
      <c r="DN182" s="2">
        <f t="shared" si="585"/>
        <v>121.90219963757173</v>
      </c>
      <c r="DO182" s="2">
        <f t="shared" si="585"/>
        <v>91.977111748716382</v>
      </c>
      <c r="DP182" s="2">
        <f t="shared" si="585"/>
        <v>94.666469646632464</v>
      </c>
      <c r="DQ182" s="2">
        <f t="shared" si="585"/>
        <v>83.227709662288916</v>
      </c>
      <c r="DR182" s="2">
        <f t="shared" si="585"/>
        <v>90.857017354596621</v>
      </c>
      <c r="DS182" s="2">
        <f t="shared" si="585"/>
        <v>103.71377979094075</v>
      </c>
      <c r="DT182" s="2">
        <f t="shared" si="585"/>
        <v>106.12140853658536</v>
      </c>
      <c r="DU182" s="2">
        <f t="shared" si="585"/>
        <v>90.284094559099429</v>
      </c>
      <c r="DV182" s="2">
        <f t="shared" si="585"/>
        <v>90.92143853820599</v>
      </c>
      <c r="DW182" s="2">
        <f t="shared" si="585"/>
        <v>94.543763406263395</v>
      </c>
      <c r="DX182" s="2">
        <f t="shared" si="585"/>
        <v>78.244025210084033</v>
      </c>
      <c r="DY182" s="2">
        <f t="shared" si="585"/>
        <v>71.190545454545457</v>
      </c>
      <c r="EA182" s="2">
        <f t="shared" si="440"/>
        <v>41.79140381011868</v>
      </c>
      <c r="EB182" s="2">
        <f t="shared" si="502"/>
        <v>41.577358875270363</v>
      </c>
      <c r="EC182" s="2">
        <f t="shared" si="503"/>
        <v>41.578584838062483</v>
      </c>
      <c r="ED182" s="2">
        <f t="shared" si="504"/>
        <v>42.27264437716579</v>
      </c>
      <c r="EE182" s="2">
        <f t="shared" si="505"/>
        <v>43.894952063465254</v>
      </c>
      <c r="EF182" s="2">
        <f t="shared" si="506"/>
        <v>45.431770946562096</v>
      </c>
      <c r="EG182" s="2">
        <f t="shared" si="507"/>
        <v>42.575321959375785</v>
      </c>
      <c r="EH182" s="2">
        <f t="shared" si="508"/>
        <v>40.212642292908797</v>
      </c>
      <c r="EI182" s="2">
        <f t="shared" si="509"/>
        <v>41.40082094305199</v>
      </c>
      <c r="EJ182" s="2">
        <f t="shared" si="510"/>
        <v>41.097623384610344</v>
      </c>
      <c r="EK182" s="2">
        <f t="shared" si="511"/>
        <v>40.352361261936522</v>
      </c>
      <c r="EL182" s="2">
        <f t="shared" si="512"/>
        <v>43.111908501355984</v>
      </c>
      <c r="EM182" s="2">
        <f t="shared" si="513"/>
        <v>44.879752243023091</v>
      </c>
      <c r="EN182" s="2">
        <f t="shared" si="514"/>
        <v>46.814375565375606</v>
      </c>
      <c r="EO182" s="2">
        <f t="shared" si="515"/>
        <v>48.095377938517174</v>
      </c>
      <c r="EQ182" s="2">
        <f t="shared" si="516"/>
        <v>42.709021719133993</v>
      </c>
      <c r="ER182" s="2">
        <f t="shared" si="586"/>
        <v>42.329292493597549</v>
      </c>
      <c r="ES182" s="2">
        <f t="shared" si="586"/>
        <v>43.232310846768932</v>
      </c>
      <c r="ET182" s="2">
        <f t="shared" si="586"/>
        <v>43.67120476128423</v>
      </c>
      <c r="EU182" s="2">
        <f t="shared" si="586"/>
        <v>44.461166740046608</v>
      </c>
      <c r="EV182" s="2">
        <f t="shared" si="586"/>
        <v>45.569317899441337</v>
      </c>
      <c r="EW182" s="2">
        <f t="shared" si="586"/>
        <v>43.71437612476717</v>
      </c>
      <c r="EX182" s="2">
        <f t="shared" si="586"/>
        <v>42.659334082366925</v>
      </c>
      <c r="EY182" s="2">
        <f t="shared" si="586"/>
        <v>42.179541368335066</v>
      </c>
      <c r="EZ182" s="2">
        <f t="shared" si="586"/>
        <v>42.304137917064125</v>
      </c>
      <c r="FA182" s="2">
        <f t="shared" si="586"/>
        <v>41.946188365161774</v>
      </c>
      <c r="FB182" s="2">
        <f t="shared" si="586"/>
        <v>43.328368289254996</v>
      </c>
      <c r="FC182" s="2">
        <f t="shared" si="586"/>
        <v>46.055051640801793</v>
      </c>
      <c r="FD182" s="2">
        <f t="shared" si="586"/>
        <v>46.993910009256396</v>
      </c>
      <c r="FE182" s="2">
        <f t="shared" si="586"/>
        <v>46.989724629693953</v>
      </c>
      <c r="FG182" s="2">
        <f t="shared" si="518"/>
        <v>0.99996835218631508</v>
      </c>
      <c r="FH182" s="2">
        <f t="shared" si="587"/>
        <v>0.99996972592432454</v>
      </c>
      <c r="FI182" s="2">
        <f t="shared" si="587"/>
        <v>0.99996709063994349</v>
      </c>
      <c r="FJ182" s="2">
        <f t="shared" si="587"/>
        <v>0.99996779783306433</v>
      </c>
      <c r="FK182" s="2">
        <f t="shared" si="587"/>
        <v>0.99996493364001504</v>
      </c>
      <c r="FL182" s="2">
        <f t="shared" si="587"/>
        <v>0.99996523188337683</v>
      </c>
      <c r="FM182" s="2">
        <f t="shared" si="587"/>
        <v>0.99995882269696301</v>
      </c>
      <c r="FN182" s="2">
        <f t="shared" si="587"/>
        <v>0.99995935592586427</v>
      </c>
      <c r="FO182" s="2">
        <f t="shared" si="587"/>
        <v>0.99996301660374709</v>
      </c>
      <c r="FP182" s="2">
        <f t="shared" si="587"/>
        <v>0.99995960252539762</v>
      </c>
      <c r="FQ182" s="2">
        <f t="shared" si="587"/>
        <v>0.99995736480172726</v>
      </c>
      <c r="FR182" s="2">
        <f t="shared" si="587"/>
        <v>0.99996108047484666</v>
      </c>
      <c r="FS182" s="2">
        <f t="shared" si="587"/>
        <v>0.99994823158612844</v>
      </c>
      <c r="FT182" s="2">
        <f t="shared" si="587"/>
        <v>0.99995006848375245</v>
      </c>
      <c r="FU182" s="2">
        <f t="shared" si="587"/>
        <v>0.99994519908963775</v>
      </c>
      <c r="FW182" s="2">
        <f t="shared" si="536"/>
        <v>0.30478869084224935</v>
      </c>
      <c r="FX182" s="2">
        <f t="shared" si="588"/>
        <v>0.46296019815486172</v>
      </c>
      <c r="FY182" s="2">
        <f t="shared" si="589"/>
        <v>0.44168256671336686</v>
      </c>
      <c r="FZ182" s="2">
        <f t="shared" si="590"/>
        <v>0.44671020422530372</v>
      </c>
      <c r="GA182" s="2">
        <f t="shared" si="591"/>
        <v>0.46081403346681327</v>
      </c>
      <c r="GB182" s="2">
        <f t="shared" si="592"/>
        <v>0.48930950288261404</v>
      </c>
      <c r="GC182" s="2">
        <f t="shared" si="593"/>
        <v>0.48507328540949302</v>
      </c>
      <c r="GD182" s="2">
        <f t="shared" si="594"/>
        <v>0.48898599991132813</v>
      </c>
      <c r="GE182" s="2">
        <f t="shared" si="595"/>
        <v>0.53153495776329951</v>
      </c>
      <c r="GF182" s="2">
        <f t="shared" si="596"/>
        <v>0.5265466728858903</v>
      </c>
      <c r="GG182" s="2">
        <f t="shared" si="597"/>
        <v>0.49753842633612649</v>
      </c>
      <c r="GH182" s="2">
        <f t="shared" si="598"/>
        <v>0.467422947945074</v>
      </c>
      <c r="GI182" s="2">
        <f t="shared" si="599"/>
        <v>0.41186006127777119</v>
      </c>
      <c r="GJ182" s="2">
        <f t="shared" si="600"/>
        <v>0.35893398860004078</v>
      </c>
      <c r="GK182" s="2">
        <f t="shared" si="601"/>
        <v>0.31572865393973309</v>
      </c>
      <c r="GM182" s="86">
        <f t="shared" si="537"/>
        <v>6.9639941131714596E-204</v>
      </c>
      <c r="GN182" s="86">
        <f t="shared" si="602"/>
        <v>1.8455128154290353E-229</v>
      </c>
      <c r="GO182" s="86">
        <f t="shared" si="603"/>
        <v>1.9800643284180125E-271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5.6326482990022555E-220</v>
      </c>
      <c r="GZ182" s="86">
        <f t="shared" si="614"/>
        <v>2.5968375276470893E-234</v>
      </c>
      <c r="HA182" s="86">
        <f t="shared" si="615"/>
        <v>8.0194181300971807E-268</v>
      </c>
      <c r="HC182" s="86">
        <f t="shared" si="538"/>
        <v>3.6573795744816317E-96</v>
      </c>
      <c r="HD182" s="86">
        <f t="shared" si="616"/>
        <v>4.4166373683895553E-148</v>
      </c>
      <c r="HE182" s="86">
        <f t="shared" si="617"/>
        <v>3.2106574178964449E-174</v>
      </c>
      <c r="HF182" s="86">
        <f t="shared" si="618"/>
        <v>6.7173861362608228E-247</v>
      </c>
      <c r="HG182" s="86">
        <f t="shared" si="619"/>
        <v>1.4409409766455213E-202</v>
      </c>
      <c r="HH182" s="86">
        <f t="shared" si="620"/>
        <v>8.5071744822362381E-271</v>
      </c>
      <c r="HI182" s="86">
        <f t="shared" si="621"/>
        <v>1.7943661495686379E-261</v>
      </c>
      <c r="HJ182" s="86">
        <f t="shared" si="622"/>
        <v>3.7796446503433562E-141</v>
      </c>
      <c r="HK182" s="86">
        <f t="shared" si="623"/>
        <v>0</v>
      </c>
      <c r="HL182" s="86">
        <f t="shared" si="624"/>
        <v>4.3103428233534088E-181</v>
      </c>
      <c r="HM182" s="86">
        <f t="shared" si="625"/>
        <v>4.0996386237169255E-301</v>
      </c>
      <c r="HN182" s="86">
        <f t="shared" si="626"/>
        <v>2.2209711671164191E-223</v>
      </c>
      <c r="HO182" s="86">
        <f t="shared" si="627"/>
        <v>3.2845411751364208E-105</v>
      </c>
      <c r="HP182" s="86">
        <f t="shared" si="628"/>
        <v>1.8547902442972283E-150</v>
      </c>
      <c r="HQ182" s="86">
        <f t="shared" si="629"/>
        <v>3.4576336066426203E-151</v>
      </c>
      <c r="HS182" s="86">
        <f t="shared" si="539"/>
        <v>9.4362349751477511E-10</v>
      </c>
      <c r="HT182" s="86">
        <f t="shared" si="630"/>
        <v>1.8599856763230868E-10</v>
      </c>
      <c r="HU182" s="86">
        <f t="shared" si="631"/>
        <v>2.4584755775444536E-11</v>
      </c>
      <c r="HV182" s="86">
        <f t="shared" si="632"/>
        <v>1.0465400949957717E-11</v>
      </c>
      <c r="HW182" s="86">
        <f t="shared" si="633"/>
        <v>4.5312688124626449E-14</v>
      </c>
      <c r="HX182" s="86">
        <f t="shared" si="634"/>
        <v>8.6546091682719694E-14</v>
      </c>
      <c r="HY182" s="86">
        <f t="shared" si="635"/>
        <v>6.5749131675754731E-16</v>
      </c>
      <c r="HZ182" s="86">
        <f t="shared" si="636"/>
        <v>2.6253676731352402E-21</v>
      </c>
      <c r="IA182" s="86">
        <f t="shared" si="637"/>
        <v>6.7189582698274631E-17</v>
      </c>
      <c r="IB182" s="86">
        <f t="shared" si="638"/>
        <v>1.0924783465068417E-18</v>
      </c>
      <c r="IC182" s="86">
        <f t="shared" si="639"/>
        <v>3.6309753376595276E-18</v>
      </c>
      <c r="ID182" s="86">
        <f t="shared" si="640"/>
        <v>9.5784966705074864E-15</v>
      </c>
      <c r="IE182" s="86">
        <f t="shared" si="641"/>
        <v>8.2625798119033084E-17</v>
      </c>
      <c r="IF182" s="86">
        <f t="shared" si="642"/>
        <v>1.1838811088162058E-14</v>
      </c>
      <c r="IG182" s="86">
        <f t="shared" si="643"/>
        <v>8.0615291020997402E-13</v>
      </c>
      <c r="II182" s="86">
        <f t="shared" si="540"/>
        <v>4.6465925166186604E-2</v>
      </c>
      <c r="IJ182" s="86">
        <f t="shared" si="541"/>
        <v>0.47595409172947362</v>
      </c>
      <c r="IK182" s="86">
        <f t="shared" si="542"/>
        <v>0.42370187387681119</v>
      </c>
      <c r="IL182" s="86">
        <f t="shared" si="543"/>
        <v>0.43570759486413957</v>
      </c>
      <c r="IM182" s="86">
        <f t="shared" si="544"/>
        <v>0.46270384208575871</v>
      </c>
      <c r="IN182" s="86">
        <f t="shared" si="545"/>
        <v>0.50074528881121838</v>
      </c>
      <c r="IO182" s="86">
        <f t="shared" si="546"/>
        <v>0.4978446837506631</v>
      </c>
      <c r="IP182" s="86">
        <f t="shared" si="547"/>
        <v>0.49934039503752065</v>
      </c>
      <c r="IQ182" s="86">
        <f t="shared" si="548"/>
        <v>0.44631384432768068</v>
      </c>
      <c r="IR182" s="86">
        <f t="shared" si="549"/>
        <v>0.45532251141281116</v>
      </c>
      <c r="IS182" s="86">
        <f t="shared" si="550"/>
        <v>0.5010082033170018</v>
      </c>
      <c r="IT182" s="86">
        <f t="shared" si="551"/>
        <v>0.47322188961642059</v>
      </c>
      <c r="IU182" s="86">
        <f t="shared" si="552"/>
        <v>0.24184805534080073</v>
      </c>
      <c r="IV182" s="86">
        <f t="shared" si="553"/>
        <v>0.12811484091504621</v>
      </c>
      <c r="IW182" s="86">
        <f t="shared" si="554"/>
        <v>5.6753234514433586E-2</v>
      </c>
      <c r="IY182" s="86">
        <f t="shared" si="555"/>
        <v>4.6465926109810103E-2</v>
      </c>
      <c r="IZ182" s="86">
        <f t="shared" si="556"/>
        <v>0.47595409191547217</v>
      </c>
      <c r="JA182" s="86">
        <f t="shared" si="557"/>
        <v>0.42370187390139596</v>
      </c>
      <c r="JB182" s="86">
        <f t="shared" si="558"/>
        <v>0.43570759487460498</v>
      </c>
      <c r="JC182" s="86">
        <f t="shared" si="559"/>
        <v>0.46270384208580401</v>
      </c>
      <c r="JD182" s="86">
        <f t="shared" si="560"/>
        <v>0.50074528881130498</v>
      </c>
      <c r="JE182" s="86">
        <f t="shared" si="561"/>
        <v>0.49784468375066376</v>
      </c>
      <c r="JF182" s="86">
        <f t="shared" si="562"/>
        <v>0.49934039503752065</v>
      </c>
      <c r="JG182" s="86">
        <f t="shared" si="563"/>
        <v>0.44631384432768073</v>
      </c>
      <c r="JH182" s="86">
        <f t="shared" si="564"/>
        <v>0.45532251141281116</v>
      </c>
      <c r="JI182" s="86">
        <f t="shared" si="565"/>
        <v>0.5010082033170018</v>
      </c>
      <c r="JJ182" s="86">
        <f t="shared" si="566"/>
        <v>0.47322188961643019</v>
      </c>
      <c r="JK182" s="86">
        <f t="shared" si="567"/>
        <v>0.24184805534080081</v>
      </c>
      <c r="JL182" s="86">
        <f t="shared" si="568"/>
        <v>0.12811484091505806</v>
      </c>
      <c r="JM182" s="86">
        <f t="shared" si="569"/>
        <v>5.6753234515239739E-2</v>
      </c>
    </row>
    <row r="183" spans="2:273" x14ac:dyDescent="0.25">
      <c r="B183" s="2">
        <v>156</v>
      </c>
      <c r="C183" s="37">
        <v>41.68</v>
      </c>
      <c r="D183" s="37">
        <v>44.418999999999997</v>
      </c>
      <c r="E183" s="37">
        <v>45.838999999999999</v>
      </c>
      <c r="F183" s="37">
        <v>47.387</v>
      </c>
      <c r="G183" s="37">
        <v>49.064999999999998</v>
      </c>
      <c r="H183" s="37">
        <v>48.823</v>
      </c>
      <c r="I183" s="37">
        <v>48.225999999999999</v>
      </c>
      <c r="J183" s="37">
        <v>48.531999999999996</v>
      </c>
      <c r="K183" s="37">
        <v>42.531999999999996</v>
      </c>
      <c r="L183" s="37">
        <v>43.387</v>
      </c>
      <c r="M183" s="37">
        <v>46.645000000000003</v>
      </c>
      <c r="N183" s="37">
        <v>52.966999999999999</v>
      </c>
      <c r="O183" s="37">
        <v>61.7</v>
      </c>
      <c r="P183" s="37">
        <v>62.65</v>
      </c>
      <c r="Q183" s="37">
        <v>69.885000000000005</v>
      </c>
      <c r="S183" s="4">
        <f t="shared" si="441"/>
        <v>41.958142742823902</v>
      </c>
      <c r="T183" s="4">
        <f t="shared" si="442"/>
        <v>43.055039994793411</v>
      </c>
      <c r="U183" s="4">
        <f t="shared" si="443"/>
        <v>46.068489535413839</v>
      </c>
      <c r="V183" s="4">
        <f t="shared" si="444"/>
        <v>46.57286117968016</v>
      </c>
      <c r="W183" s="4">
        <f t="shared" si="445"/>
        <v>48.657849750215277</v>
      </c>
      <c r="X183" s="4">
        <f t="shared" si="446"/>
        <v>49.18140633237357</v>
      </c>
      <c r="Y183" s="4">
        <f t="shared" si="447"/>
        <v>48.187424670527491</v>
      </c>
      <c r="Z183" s="4">
        <f t="shared" si="448"/>
        <v>48.375778336781607</v>
      </c>
      <c r="AA183" s="4">
        <f t="shared" si="449"/>
        <v>44.807555686957812</v>
      </c>
      <c r="AB183" s="4">
        <f t="shared" si="450"/>
        <v>45.216571925684285</v>
      </c>
      <c r="AC183" s="4">
        <f t="shared" si="451"/>
        <v>48.091743253167792</v>
      </c>
      <c r="AD183" s="4">
        <f t="shared" si="452"/>
        <v>54.162987978179842</v>
      </c>
      <c r="AE183" s="4">
        <f t="shared" si="453"/>
        <v>60.000008848301576</v>
      </c>
      <c r="AF183" s="4">
        <f t="shared" si="454"/>
        <v>62.463490964898405</v>
      </c>
      <c r="AG183" s="4">
        <f t="shared" si="455"/>
        <v>67.250374830786541</v>
      </c>
      <c r="AI183" s="4">
        <f t="shared" si="456"/>
        <v>-0.27814274282390272</v>
      </c>
      <c r="AJ183" s="4">
        <f t="shared" si="457"/>
        <v>1.3639600052065859</v>
      </c>
      <c r="AK183" s="4">
        <f t="shared" si="458"/>
        <v>-0.22948953541384043</v>
      </c>
      <c r="AL183" s="4">
        <f t="shared" si="459"/>
        <v>0.81413882031984031</v>
      </c>
      <c r="AM183" s="4">
        <f t="shared" si="460"/>
        <v>0.40715024978472059</v>
      </c>
      <c r="AN183" s="4">
        <f t="shared" si="461"/>
        <v>-0.35840633237356911</v>
      </c>
      <c r="AO183" s="4">
        <f t="shared" si="462"/>
        <v>3.8575329472507747E-2</v>
      </c>
      <c r="AP183" s="4">
        <f t="shared" si="463"/>
        <v>0.15622166321838904</v>
      </c>
      <c r="AQ183" s="4">
        <f t="shared" si="464"/>
        <v>-2.2755556869578157</v>
      </c>
      <c r="AR183" s="4">
        <f t="shared" si="465"/>
        <v>-1.8295719256842844</v>
      </c>
      <c r="AS183" s="4">
        <f t="shared" si="466"/>
        <v>-1.4467432531677886</v>
      </c>
      <c r="AT183" s="4">
        <f t="shared" si="467"/>
        <v>-1.1959879781798435</v>
      </c>
      <c r="AU183" s="4">
        <f t="shared" si="468"/>
        <v>1.699991151698427</v>
      </c>
      <c r="AV183" s="4">
        <f t="shared" si="570"/>
        <v>0.18650903510159367</v>
      </c>
      <c r="AW183" s="4">
        <f t="shared" si="570"/>
        <v>2.6346251692134643</v>
      </c>
      <c r="AY183" s="2">
        <f t="shared" si="520"/>
        <v>41.958142742823902</v>
      </c>
      <c r="AZ183" s="2">
        <f t="shared" si="571"/>
        <v>41.790346347667644</v>
      </c>
      <c r="BA183" s="2">
        <f t="shared" si="572"/>
        <v>42.193735407316957</v>
      </c>
      <c r="BB183" s="2">
        <f t="shared" si="573"/>
        <v>42.77281319959117</v>
      </c>
      <c r="BC183" s="2">
        <f t="shared" si="574"/>
        <v>44.010964158297739</v>
      </c>
      <c r="BD183" s="2">
        <f t="shared" si="575"/>
        <v>45.353868468725537</v>
      </c>
      <c r="BE183" s="2">
        <f t="shared" si="576"/>
        <v>42.992441150584455</v>
      </c>
      <c r="BF183" s="2">
        <f t="shared" si="577"/>
        <v>41.267196183109192</v>
      </c>
      <c r="BG183" s="2">
        <f t="shared" si="578"/>
        <v>41.677356998392796</v>
      </c>
      <c r="BH183" s="2">
        <f t="shared" si="579"/>
        <v>41.605583269339895</v>
      </c>
      <c r="BI183" s="2">
        <f t="shared" si="580"/>
        <v>41.009741155784539</v>
      </c>
      <c r="BJ183" s="2">
        <f t="shared" si="581"/>
        <v>43.066512925858461</v>
      </c>
      <c r="BK183" s="2">
        <f t="shared" si="582"/>
        <v>45.225304017475317</v>
      </c>
      <c r="BL183" s="2">
        <f t="shared" si="583"/>
        <v>46.732512050915069</v>
      </c>
      <c r="BM183" s="2">
        <f t="shared" si="584"/>
        <v>47.609739281422549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81.021119844421037</v>
      </c>
      <c r="DL183" s="2">
        <f t="shared" si="585"/>
        <v>102.6232732625665</v>
      </c>
      <c r="DM183" s="2">
        <f t="shared" si="585"/>
        <v>106.58821262458473</v>
      </c>
      <c r="DN183" s="2">
        <f t="shared" si="585"/>
        <v>122.31185593476292</v>
      </c>
      <c r="DO183" s="2">
        <f t="shared" si="585"/>
        <v>92.166245696164282</v>
      </c>
      <c r="DP183" s="2">
        <f t="shared" si="585"/>
        <v>94.8597659317427</v>
      </c>
      <c r="DQ183" s="2">
        <f t="shared" si="585"/>
        <v>83.359960694183854</v>
      </c>
      <c r="DR183" s="2">
        <f t="shared" si="585"/>
        <v>91.047433771106938</v>
      </c>
      <c r="DS183" s="2">
        <f t="shared" si="585"/>
        <v>103.98693536585364</v>
      </c>
      <c r="DT183" s="2">
        <f t="shared" si="585"/>
        <v>106.42834634146341</v>
      </c>
      <c r="DU183" s="2">
        <f t="shared" si="585"/>
        <v>90.485799343339579</v>
      </c>
      <c r="DV183" s="2">
        <f t="shared" si="585"/>
        <v>91.127385835095154</v>
      </c>
      <c r="DW183" s="2">
        <f t="shared" si="585"/>
        <v>94.769086443586446</v>
      </c>
      <c r="DX183" s="2">
        <f t="shared" si="585"/>
        <v>78.364336974789921</v>
      </c>
      <c r="DY183" s="2">
        <f t="shared" si="585"/>
        <v>71.287454545454551</v>
      </c>
      <c r="EA183" s="2">
        <f t="shared" si="440"/>
        <v>41.651744222361025</v>
      </c>
      <c r="EB183" s="2">
        <f t="shared" si="502"/>
        <v>41.414599925018017</v>
      </c>
      <c r="EC183" s="2">
        <f t="shared" si="503"/>
        <v>41.405546574949838</v>
      </c>
      <c r="ED183" s="2">
        <f t="shared" si="504"/>
        <v>42.099229746489151</v>
      </c>
      <c r="EE183" s="2">
        <f t="shared" si="505"/>
        <v>43.72889126508565</v>
      </c>
      <c r="EF183" s="2">
        <f t="shared" si="506"/>
        <v>45.279986438081337</v>
      </c>
      <c r="EG183" s="2">
        <f t="shared" si="507"/>
        <v>42.399196092395357</v>
      </c>
      <c r="EH183" s="2">
        <f t="shared" si="508"/>
        <v>39.986648330861641</v>
      </c>
      <c r="EI183" s="2">
        <f t="shared" si="509"/>
        <v>41.233868626862019</v>
      </c>
      <c r="EJ183" s="2">
        <f t="shared" si="510"/>
        <v>40.925307268433485</v>
      </c>
      <c r="EK183" s="2">
        <f t="shared" si="511"/>
        <v>40.16029173598541</v>
      </c>
      <c r="EL183" s="2">
        <f t="shared" si="512"/>
        <v>42.95594422827498</v>
      </c>
      <c r="EM183" s="2">
        <f t="shared" si="513"/>
        <v>44.700255864168412</v>
      </c>
      <c r="EN183" s="2">
        <f t="shared" si="514"/>
        <v>46.660855220518144</v>
      </c>
      <c r="EO183" s="2">
        <f t="shared" si="515"/>
        <v>47.987440680571922</v>
      </c>
      <c r="EQ183" s="2">
        <f t="shared" si="516"/>
        <v>42.592031673802595</v>
      </c>
      <c r="ER183" s="2">
        <f t="shared" si="586"/>
        <v>42.184387235702019</v>
      </c>
      <c r="ES183" s="2">
        <f t="shared" si="586"/>
        <v>43.098183204703858</v>
      </c>
      <c r="ET183" s="2">
        <f t="shared" si="586"/>
        <v>43.528679937492413</v>
      </c>
      <c r="EU183" s="2">
        <f t="shared" si="586"/>
        <v>44.308767401196384</v>
      </c>
      <c r="EV183" s="2">
        <f t="shared" si="586"/>
        <v>45.421125416759772</v>
      </c>
      <c r="EW183" s="2">
        <f t="shared" si="586"/>
        <v>43.563757797143808</v>
      </c>
      <c r="EX183" s="2">
        <f t="shared" si="586"/>
        <v>42.483983788530509</v>
      </c>
      <c r="EY183" s="2">
        <f t="shared" si="586"/>
        <v>42.030012828775028</v>
      </c>
      <c r="EZ183" s="2">
        <f t="shared" si="586"/>
        <v>42.159051175292589</v>
      </c>
      <c r="FA183" s="2">
        <f t="shared" si="586"/>
        <v>41.788354785399811</v>
      </c>
      <c r="FB183" s="2">
        <f t="shared" si="586"/>
        <v>43.177922225488388</v>
      </c>
      <c r="FC183" s="2">
        <f t="shared" si="586"/>
        <v>45.903663027508763</v>
      </c>
      <c r="FD183" s="2">
        <f t="shared" si="586"/>
        <v>46.845436813114162</v>
      </c>
      <c r="FE183" s="2">
        <f t="shared" si="586"/>
        <v>46.859716039935854</v>
      </c>
      <c r="FG183" s="2">
        <f t="shared" si="518"/>
        <v>0.99997113677050298</v>
      </c>
      <c r="FH183" s="2">
        <f t="shared" si="587"/>
        <v>0.99997238964128432</v>
      </c>
      <c r="FI183" s="2">
        <f t="shared" si="587"/>
        <v>0.99996998622000233</v>
      </c>
      <c r="FJ183" s="2">
        <f t="shared" si="587"/>
        <v>0.9999706311914891</v>
      </c>
      <c r="FK183" s="2">
        <f t="shared" si="587"/>
        <v>0.9999680190009208</v>
      </c>
      <c r="FL183" s="2">
        <f t="shared" si="587"/>
        <v>0.99996829100377105</v>
      </c>
      <c r="FM183" s="2">
        <f t="shared" si="587"/>
        <v>0.99996244571722981</v>
      </c>
      <c r="FN183" s="2">
        <f t="shared" si="587"/>
        <v>0.99996293203126874</v>
      </c>
      <c r="FO183" s="2">
        <f t="shared" si="587"/>
        <v>0.99996627063198107</v>
      </c>
      <c r="FP183" s="2">
        <f t="shared" si="587"/>
        <v>0.99996315693431992</v>
      </c>
      <c r="FQ183" s="2">
        <f t="shared" si="587"/>
        <v>0.99996111609116678</v>
      </c>
      <c r="FR183" s="2">
        <f t="shared" si="587"/>
        <v>0.99996450484964461</v>
      </c>
      <c r="FS183" s="2">
        <f t="shared" si="587"/>
        <v>0.99995278643035235</v>
      </c>
      <c r="FT183" s="2">
        <f t="shared" si="587"/>
        <v>0.99995446171588731</v>
      </c>
      <c r="FU183" s="2">
        <f t="shared" si="587"/>
        <v>0.9999500207347487</v>
      </c>
      <c r="FW183" s="2">
        <f t="shared" si="536"/>
        <v>0.32464773689273024</v>
      </c>
      <c r="FX183" s="2">
        <f t="shared" si="588"/>
        <v>0.48592179168281446</v>
      </c>
      <c r="FY183" s="2">
        <f t="shared" si="589"/>
        <v>0.46450161856824829</v>
      </c>
      <c r="FZ183" s="2">
        <f t="shared" si="590"/>
        <v>0.46957054402310744</v>
      </c>
      <c r="GA183" s="2">
        <f t="shared" si="591"/>
        <v>0.48376506766794658</v>
      </c>
      <c r="GB183" s="2">
        <f t="shared" si="592"/>
        <v>0.51233122331109948</v>
      </c>
      <c r="GC183" s="2">
        <f t="shared" si="593"/>
        <v>0.50809399247811526</v>
      </c>
      <c r="GD183" s="2">
        <f t="shared" si="594"/>
        <v>0.51200775959951073</v>
      </c>
      <c r="GE183" s="2">
        <f t="shared" si="595"/>
        <v>0.55438669174237254</v>
      </c>
      <c r="GF183" s="2">
        <f t="shared" si="596"/>
        <v>0.54943547389937419</v>
      </c>
      <c r="GG183" s="2">
        <f t="shared" si="597"/>
        <v>0.52055267002968419</v>
      </c>
      <c r="GH183" s="2">
        <f t="shared" si="598"/>
        <v>0.49040376247812867</v>
      </c>
      <c r="GI183" s="2">
        <f t="shared" si="599"/>
        <v>0.43433697339504984</v>
      </c>
      <c r="GJ183" s="2">
        <f t="shared" si="600"/>
        <v>0.38039062969358456</v>
      </c>
      <c r="GK183" s="2">
        <f t="shared" si="601"/>
        <v>0.3359560508574066</v>
      </c>
      <c r="GM183" s="86">
        <f t="shared" si="537"/>
        <v>2.3601279213243927E-208</v>
      </c>
      <c r="GN183" s="86">
        <f t="shared" si="602"/>
        <v>1.6135038189798588E-234</v>
      </c>
      <c r="GO183" s="86">
        <f t="shared" si="603"/>
        <v>1.9838731253934591E-277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8.4285698662488808E-225</v>
      </c>
      <c r="GZ183" s="86">
        <f t="shared" si="614"/>
        <v>1.9122451038210079E-239</v>
      </c>
      <c r="HA183" s="86">
        <f t="shared" si="615"/>
        <v>1.0834504512431544E-273</v>
      </c>
      <c r="HC183" s="86">
        <f t="shared" si="538"/>
        <v>5.1450853648053888E-99</v>
      </c>
      <c r="HD183" s="86">
        <f t="shared" si="616"/>
        <v>1.5156050640535144E-152</v>
      </c>
      <c r="HE183" s="86">
        <f t="shared" si="617"/>
        <v>1.731448325056633E-179</v>
      </c>
      <c r="HF183" s="86">
        <f t="shared" si="618"/>
        <v>2.7356479242627542E-254</v>
      </c>
      <c r="HG183" s="86">
        <f t="shared" si="619"/>
        <v>1.4287429780793674E-208</v>
      </c>
      <c r="HH183" s="86">
        <f t="shared" si="620"/>
        <v>7.1581291364990009E-279</v>
      </c>
      <c r="HI183" s="86">
        <f t="shared" si="621"/>
        <v>3.4656157551088784E-269</v>
      </c>
      <c r="HJ183" s="86">
        <f t="shared" si="622"/>
        <v>2.9811288540753988E-145</v>
      </c>
      <c r="HK183" s="86">
        <f t="shared" si="623"/>
        <v>0</v>
      </c>
      <c r="HL183" s="86">
        <f t="shared" si="624"/>
        <v>2.6019545998118989E-186</v>
      </c>
      <c r="HM183" s="86">
        <f t="shared" si="625"/>
        <v>0</v>
      </c>
      <c r="HN183" s="86">
        <f t="shared" si="626"/>
        <v>5.6438006705993675E-230</v>
      </c>
      <c r="HO183" s="86">
        <f t="shared" si="627"/>
        <v>2.4338664378155103E-108</v>
      </c>
      <c r="HP183" s="86">
        <f t="shared" si="628"/>
        <v>5.7514496811389447E-155</v>
      </c>
      <c r="HQ183" s="86">
        <f t="shared" si="629"/>
        <v>1.0397610024607127E-155</v>
      </c>
      <c r="HS183" s="86">
        <f t="shared" si="539"/>
        <v>2.0818410414115849E-10</v>
      </c>
      <c r="HT183" s="86">
        <f t="shared" si="630"/>
        <v>4.25997515267174E-11</v>
      </c>
      <c r="HU183" s="86">
        <f t="shared" si="631"/>
        <v>4.90374313420409E-12</v>
      </c>
      <c r="HV183" s="86">
        <f t="shared" si="632"/>
        <v>1.9943302649118573E-12</v>
      </c>
      <c r="HW183" s="86">
        <f t="shared" si="633"/>
        <v>6.3835206273548602E-15</v>
      </c>
      <c r="HX183" s="86">
        <f t="shared" si="634"/>
        <v>1.2741475420351656E-14</v>
      </c>
      <c r="HY183" s="86">
        <f t="shared" si="635"/>
        <v>6.8885462207379184E-17</v>
      </c>
      <c r="HZ183" s="86">
        <f t="shared" si="636"/>
        <v>1.2360542014940342E-22</v>
      </c>
      <c r="IA183" s="86">
        <f t="shared" si="637"/>
        <v>6.9219390017952713E-18</v>
      </c>
      <c r="IB183" s="86">
        <f t="shared" si="638"/>
        <v>8.5565991329689483E-20</v>
      </c>
      <c r="IC183" s="86">
        <f t="shared" si="639"/>
        <v>2.8169574876223171E-19</v>
      </c>
      <c r="ID183" s="86">
        <f t="shared" si="640"/>
        <v>1.1601647758133401E-15</v>
      </c>
      <c r="IE183" s="86">
        <f t="shared" si="641"/>
        <v>6.1169877428487241E-18</v>
      </c>
      <c r="IF183" s="86">
        <f t="shared" si="642"/>
        <v>1.0262843719653633E-15</v>
      </c>
      <c r="IG183" s="86">
        <f t="shared" si="643"/>
        <v>7.6222490906896745E-14</v>
      </c>
      <c r="II183" s="86">
        <f t="shared" si="540"/>
        <v>7.5869890835031928E-2</v>
      </c>
      <c r="IJ183" s="86">
        <f t="shared" si="541"/>
        <v>0.50000562540181104</v>
      </c>
      <c r="IK183" s="86">
        <f t="shared" si="542"/>
        <v>0.4758060979923211</v>
      </c>
      <c r="IL183" s="86">
        <f t="shared" si="543"/>
        <v>0.48342867064807415</v>
      </c>
      <c r="IM183" s="86">
        <f t="shared" si="544"/>
        <v>0.49772919797512921</v>
      </c>
      <c r="IN183" s="86">
        <f t="shared" si="545"/>
        <v>0.48890287380435132</v>
      </c>
      <c r="IO183" s="86">
        <f t="shared" si="546"/>
        <v>0.49315421065549103</v>
      </c>
      <c r="IP183" s="86">
        <f t="shared" si="547"/>
        <v>0.484846536877236</v>
      </c>
      <c r="IQ183" s="86">
        <f t="shared" si="548"/>
        <v>0.37003917508449891</v>
      </c>
      <c r="IR183" s="86">
        <f t="shared" si="549"/>
        <v>0.37719570630801663</v>
      </c>
      <c r="IS183" s="86">
        <f t="shared" si="550"/>
        <v>0.46960088318113624</v>
      </c>
      <c r="IT183" s="86">
        <f t="shared" si="551"/>
        <v>0.50089517698492103</v>
      </c>
      <c r="IU183" s="86">
        <f t="shared" si="552"/>
        <v>0.33963699704050709</v>
      </c>
      <c r="IV183" s="86">
        <f t="shared" si="553"/>
        <v>0.19143034215830784</v>
      </c>
      <c r="IW183" s="86">
        <f t="shared" si="554"/>
        <v>9.1596204440400592E-2</v>
      </c>
      <c r="IY183" s="86">
        <f t="shared" si="555"/>
        <v>7.5869891043216037E-2</v>
      </c>
      <c r="IZ183" s="86">
        <f t="shared" si="556"/>
        <v>0.50000562544441074</v>
      </c>
      <c r="JA183" s="86">
        <f t="shared" si="557"/>
        <v>0.47580609799722484</v>
      </c>
      <c r="JB183" s="86">
        <f t="shared" si="558"/>
        <v>0.4834286706500685</v>
      </c>
      <c r="JC183" s="86">
        <f t="shared" si="559"/>
        <v>0.4977291979751356</v>
      </c>
      <c r="JD183" s="86">
        <f t="shared" si="560"/>
        <v>0.48890287380436409</v>
      </c>
      <c r="JE183" s="86">
        <f t="shared" si="561"/>
        <v>0.49315421065549109</v>
      </c>
      <c r="JF183" s="86">
        <f t="shared" si="562"/>
        <v>0.484846536877236</v>
      </c>
      <c r="JG183" s="86">
        <f t="shared" si="563"/>
        <v>0.37003917508449891</v>
      </c>
      <c r="JH183" s="86">
        <f t="shared" si="564"/>
        <v>0.37719570630801663</v>
      </c>
      <c r="JI183" s="86">
        <f t="shared" si="565"/>
        <v>0.46960088318113624</v>
      </c>
      <c r="JJ183" s="86">
        <f t="shared" si="566"/>
        <v>0.50089517698492214</v>
      </c>
      <c r="JK183" s="86">
        <f t="shared" si="567"/>
        <v>0.33963699704050709</v>
      </c>
      <c r="JL183" s="86">
        <f t="shared" si="568"/>
        <v>0.19143034215830887</v>
      </c>
      <c r="JM183" s="86">
        <f t="shared" si="569"/>
        <v>9.1596204440476808E-2</v>
      </c>
    </row>
    <row r="184" spans="2:273" x14ac:dyDescent="0.25">
      <c r="B184" s="2">
        <v>157</v>
      </c>
      <c r="C184" s="37">
        <v>40.6</v>
      </c>
      <c r="D184" s="37">
        <v>43.305999999999997</v>
      </c>
      <c r="E184" s="37">
        <v>44.515999999999998</v>
      </c>
      <c r="F184" s="37">
        <v>47.354999999999997</v>
      </c>
      <c r="G184" s="37">
        <v>47.338999999999999</v>
      </c>
      <c r="H184" s="37">
        <v>46.515999999999998</v>
      </c>
      <c r="I184" s="37">
        <v>43.564999999999998</v>
      </c>
      <c r="J184" s="37">
        <v>45.064999999999998</v>
      </c>
      <c r="K184" s="37">
        <v>41.871000000000002</v>
      </c>
      <c r="L184" s="37">
        <v>40.838999999999999</v>
      </c>
      <c r="M184" s="37">
        <v>44.081000000000003</v>
      </c>
      <c r="N184" s="37">
        <v>51.167000000000002</v>
      </c>
      <c r="O184" s="37">
        <v>59.2</v>
      </c>
      <c r="P184" s="37">
        <v>66.466999999999999</v>
      </c>
      <c r="Q184" s="37">
        <v>77.262</v>
      </c>
      <c r="S184" s="4">
        <f t="shared" si="441"/>
        <v>41.845500873861617</v>
      </c>
      <c r="T184" s="4">
        <f t="shared" si="442"/>
        <v>42.714170245780785</v>
      </c>
      <c r="U184" s="4">
        <f t="shared" si="443"/>
        <v>45.56055884351106</v>
      </c>
      <c r="V184" s="4">
        <f t="shared" si="444"/>
        <v>45.999021335872406</v>
      </c>
      <c r="W184" s="4">
        <f t="shared" si="445"/>
        <v>47.710620623910899</v>
      </c>
      <c r="X184" s="4">
        <f t="shared" si="446"/>
        <v>48.015488631866894</v>
      </c>
      <c r="Y184" s="4">
        <f t="shared" si="447"/>
        <v>46.607394842441217</v>
      </c>
      <c r="Z184" s="4">
        <f t="shared" si="448"/>
        <v>45.777869070367572</v>
      </c>
      <c r="AA184" s="4">
        <f t="shared" si="449"/>
        <v>43.340155792289451</v>
      </c>
      <c r="AB184" s="4">
        <f t="shared" si="450"/>
        <v>43.499107053943682</v>
      </c>
      <c r="AC184" s="4">
        <f t="shared" si="451"/>
        <v>45.514305428140283</v>
      </c>
      <c r="AD184" s="4">
        <f t="shared" si="452"/>
        <v>51.74220898218001</v>
      </c>
      <c r="AE184" s="4">
        <f t="shared" si="453"/>
        <v>60.890300088425818</v>
      </c>
      <c r="AF184" s="4">
        <f t="shared" si="454"/>
        <v>66.156222451837579</v>
      </c>
      <c r="AG184" s="4">
        <f t="shared" si="455"/>
        <v>74.745151522290854</v>
      </c>
      <c r="AI184" s="4">
        <f t="shared" si="456"/>
        <v>-1.2455008738616158</v>
      </c>
      <c r="AJ184" s="4">
        <f t="shared" si="457"/>
        <v>0.59182975421921213</v>
      </c>
      <c r="AK184" s="4">
        <f t="shared" si="458"/>
        <v>-1.0445588435110622</v>
      </c>
      <c r="AL184" s="4">
        <f t="shared" si="459"/>
        <v>1.3559786641275906</v>
      </c>
      <c r="AM184" s="4">
        <f t="shared" si="460"/>
        <v>-0.37162062391089989</v>
      </c>
      <c r="AN184" s="4">
        <f t="shared" si="461"/>
        <v>-1.4994886318668961</v>
      </c>
      <c r="AO184" s="4">
        <f t="shared" si="462"/>
        <v>-3.0423948424412188</v>
      </c>
      <c r="AP184" s="4">
        <f t="shared" si="463"/>
        <v>-0.71286907036757441</v>
      </c>
      <c r="AQ184" s="4">
        <f t="shared" si="464"/>
        <v>-1.4691557922894489</v>
      </c>
      <c r="AR184" s="4">
        <f t="shared" si="465"/>
        <v>-2.6601070539436833</v>
      </c>
      <c r="AS184" s="4">
        <f t="shared" si="466"/>
        <v>-1.4333054281402795</v>
      </c>
      <c r="AT184" s="4">
        <f t="shared" si="467"/>
        <v>-0.57520898218000838</v>
      </c>
      <c r="AU184" s="4">
        <f t="shared" si="468"/>
        <v>-1.6903000884258148</v>
      </c>
      <c r="AV184" s="4">
        <f t="shared" si="570"/>
        <v>0.3107775481624202</v>
      </c>
      <c r="AW184" s="4">
        <f t="shared" si="570"/>
        <v>2.5168484777091464</v>
      </c>
      <c r="AY184" s="2">
        <f t="shared" si="520"/>
        <v>41.845500873861617</v>
      </c>
      <c r="AZ184" s="2">
        <f t="shared" si="571"/>
        <v>41.654257687910068</v>
      </c>
      <c r="BA184" s="2">
        <f t="shared" si="572"/>
        <v>42.078383455848169</v>
      </c>
      <c r="BB184" s="2">
        <f t="shared" si="573"/>
        <v>42.647283243507772</v>
      </c>
      <c r="BC184" s="2">
        <f t="shared" si="574"/>
        <v>43.865049431435651</v>
      </c>
      <c r="BD184" s="2">
        <f t="shared" si="575"/>
        <v>45.207120322774017</v>
      </c>
      <c r="BE184" s="2">
        <f t="shared" si="576"/>
        <v>42.856506175924075</v>
      </c>
      <c r="BF184" s="2">
        <f t="shared" si="577"/>
        <v>41.125509165855405</v>
      </c>
      <c r="BG184" s="2">
        <f t="shared" si="578"/>
        <v>41.538297737688822</v>
      </c>
      <c r="BH184" s="2">
        <f t="shared" si="579"/>
        <v>41.476632413748803</v>
      </c>
      <c r="BI184" s="2">
        <f t="shared" si="580"/>
        <v>40.873447124283295</v>
      </c>
      <c r="BJ184" s="2">
        <f t="shared" si="581"/>
        <v>42.918353366935818</v>
      </c>
      <c r="BK184" s="2">
        <f t="shared" si="582"/>
        <v>45.085842584760115</v>
      </c>
      <c r="BL184" s="2">
        <f t="shared" si="583"/>
        <v>46.584955317098199</v>
      </c>
      <c r="BM184" s="2">
        <f t="shared" si="584"/>
        <v>47.470323462093816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81.158081192772059</v>
      </c>
      <c r="DL184" s="2">
        <f t="shared" si="585"/>
        <v>102.9000637171488</v>
      </c>
      <c r="DM184" s="2">
        <f t="shared" si="585"/>
        <v>106.8936677740864</v>
      </c>
      <c r="DN184" s="2">
        <f t="shared" si="585"/>
        <v>122.72151223195408</v>
      </c>
      <c r="DO184" s="2">
        <f t="shared" si="585"/>
        <v>92.355379643612181</v>
      </c>
      <c r="DP184" s="2">
        <f t="shared" si="585"/>
        <v>95.053062216852936</v>
      </c>
      <c r="DQ184" s="2">
        <f t="shared" si="585"/>
        <v>83.492211726078793</v>
      </c>
      <c r="DR184" s="2">
        <f t="shared" si="585"/>
        <v>91.237850187617255</v>
      </c>
      <c r="DS184" s="2">
        <f t="shared" si="585"/>
        <v>104.26009094076653</v>
      </c>
      <c r="DT184" s="2">
        <f t="shared" si="585"/>
        <v>106.73528414634146</v>
      </c>
      <c r="DU184" s="2">
        <f t="shared" si="585"/>
        <v>90.687504127579729</v>
      </c>
      <c r="DV184" s="2">
        <f t="shared" si="585"/>
        <v>91.333333131984318</v>
      </c>
      <c r="DW184" s="2">
        <f t="shared" si="585"/>
        <v>94.994409480909468</v>
      </c>
      <c r="DX184" s="2">
        <f t="shared" si="585"/>
        <v>78.484648739495796</v>
      </c>
      <c r="DY184" s="2">
        <f t="shared" si="585"/>
        <v>71.384363636363631</v>
      </c>
      <c r="EA184" s="2">
        <f t="shared" si="440"/>
        <v>41.512084634603369</v>
      </c>
      <c r="EB184" s="2">
        <f t="shared" si="502"/>
        <v>41.25184097476567</v>
      </c>
      <c r="EC184" s="2">
        <f t="shared" si="503"/>
        <v>41.232508311837208</v>
      </c>
      <c r="ED184" s="2">
        <f t="shared" si="504"/>
        <v>41.925815115812512</v>
      </c>
      <c r="EE184" s="2">
        <f t="shared" si="505"/>
        <v>43.562830466706039</v>
      </c>
      <c r="EF184" s="2">
        <f t="shared" si="506"/>
        <v>45.128201929600579</v>
      </c>
      <c r="EG184" s="2">
        <f t="shared" si="507"/>
        <v>42.223070225414929</v>
      </c>
      <c r="EH184" s="2">
        <f t="shared" si="508"/>
        <v>39.760654368814492</v>
      </c>
      <c r="EI184" s="2">
        <f t="shared" si="509"/>
        <v>41.066916310672056</v>
      </c>
      <c r="EJ184" s="2">
        <f t="shared" si="510"/>
        <v>40.752991152256627</v>
      </c>
      <c r="EK184" s="2">
        <f t="shared" si="511"/>
        <v>39.968222210034298</v>
      </c>
      <c r="EL184" s="2">
        <f t="shared" si="512"/>
        <v>42.799979955193976</v>
      </c>
      <c r="EM184" s="2">
        <f t="shared" si="513"/>
        <v>44.520759485313732</v>
      </c>
      <c r="EN184" s="2">
        <f t="shared" si="514"/>
        <v>46.507334875660675</v>
      </c>
      <c r="EO184" s="2">
        <f t="shared" si="515"/>
        <v>47.879503422626669</v>
      </c>
      <c r="EQ184" s="2">
        <f t="shared" si="516"/>
        <v>42.475041628471189</v>
      </c>
      <c r="ER184" s="2">
        <f t="shared" si="586"/>
        <v>42.039481977806489</v>
      </c>
      <c r="ES184" s="2">
        <f t="shared" si="586"/>
        <v>42.964055562638791</v>
      </c>
      <c r="ET184" s="2">
        <f t="shared" si="586"/>
        <v>43.386155113700596</v>
      </c>
      <c r="EU184" s="2">
        <f t="shared" si="586"/>
        <v>44.156368062346168</v>
      </c>
      <c r="EV184" s="2">
        <f t="shared" si="586"/>
        <v>45.272932934078213</v>
      </c>
      <c r="EW184" s="2">
        <f t="shared" si="586"/>
        <v>43.413139469520445</v>
      </c>
      <c r="EX184" s="2">
        <f t="shared" si="586"/>
        <v>42.308633494694092</v>
      </c>
      <c r="EY184" s="2">
        <f t="shared" si="586"/>
        <v>41.880484289214991</v>
      </c>
      <c r="EZ184" s="2">
        <f t="shared" si="586"/>
        <v>42.013964433521046</v>
      </c>
      <c r="FA184" s="2">
        <f t="shared" si="586"/>
        <v>41.630521205637848</v>
      </c>
      <c r="FB184" s="2">
        <f t="shared" si="586"/>
        <v>43.027476161721779</v>
      </c>
      <c r="FC184" s="2">
        <f t="shared" si="586"/>
        <v>45.752274414215741</v>
      </c>
      <c r="FD184" s="2">
        <f t="shared" si="586"/>
        <v>46.696963616971928</v>
      </c>
      <c r="FE184" s="2">
        <f t="shared" si="586"/>
        <v>46.729707450177756</v>
      </c>
      <c r="FG184" s="2">
        <f t="shared" si="518"/>
        <v>0.99997367635498702</v>
      </c>
      <c r="FH184" s="2">
        <f t="shared" si="587"/>
        <v>0.99997481899239771</v>
      </c>
      <c r="FI184" s="2">
        <f t="shared" si="587"/>
        <v>0.9999726270350231</v>
      </c>
      <c r="FJ184" s="2">
        <f t="shared" si="587"/>
        <v>0.99997321525908367</v>
      </c>
      <c r="FK184" s="2">
        <f t="shared" si="587"/>
        <v>0.99997083290011068</v>
      </c>
      <c r="FL184" s="2">
        <f t="shared" si="587"/>
        <v>0.99997108097104859</v>
      </c>
      <c r="FM184" s="2">
        <f t="shared" si="587"/>
        <v>0.99996574997387455</v>
      </c>
      <c r="FN184" s="2">
        <f t="shared" si="587"/>
        <v>0.99996619350046156</v>
      </c>
      <c r="FO184" s="2">
        <f t="shared" si="587"/>
        <v>0.99996923835946716</v>
      </c>
      <c r="FP184" s="2">
        <f t="shared" si="587"/>
        <v>0.99996639861581604</v>
      </c>
      <c r="FQ184" s="2">
        <f t="shared" si="587"/>
        <v>0.99996453733233692</v>
      </c>
      <c r="FR184" s="2">
        <f t="shared" si="587"/>
        <v>0.9999676279370272</v>
      </c>
      <c r="FS184" s="2">
        <f t="shared" si="587"/>
        <v>0.99995694053383544</v>
      </c>
      <c r="FT184" s="2">
        <f t="shared" si="587"/>
        <v>0.99995846842487179</v>
      </c>
      <c r="FU184" s="2">
        <f t="shared" si="587"/>
        <v>0.99995441816789565</v>
      </c>
      <c r="FW184" s="2">
        <f t="shared" si="536"/>
        <v>0.3451583136476894</v>
      </c>
      <c r="FX184" s="2">
        <f t="shared" si="588"/>
        <v>0.50894296669580297</v>
      </c>
      <c r="FY184" s="2">
        <f t="shared" si="589"/>
        <v>0.48747026857159442</v>
      </c>
      <c r="FZ184" s="2">
        <f t="shared" si="590"/>
        <v>0.49255929230253997</v>
      </c>
      <c r="GA184" s="2">
        <f t="shared" si="591"/>
        <v>0.50678479305005453</v>
      </c>
      <c r="GB184" s="2">
        <f t="shared" si="592"/>
        <v>0.53530074618785151</v>
      </c>
      <c r="GC184" s="2">
        <f t="shared" si="593"/>
        <v>0.53108042617269313</v>
      </c>
      <c r="GD184" s="2">
        <f t="shared" si="594"/>
        <v>0.53497868934607606</v>
      </c>
      <c r="GE184" s="2">
        <f t="shared" si="595"/>
        <v>0.57701078911120496</v>
      </c>
      <c r="GF184" s="2">
        <f t="shared" si="596"/>
        <v>0.57211693208324621</v>
      </c>
      <c r="GG184" s="2">
        <f t="shared" si="597"/>
        <v>0.54348000907155003</v>
      </c>
      <c r="GH184" s="2">
        <f t="shared" si="598"/>
        <v>0.51342520721217511</v>
      </c>
      <c r="GI184" s="2">
        <f t="shared" si="599"/>
        <v>0.45708721657485063</v>
      </c>
      <c r="GJ184" s="2">
        <f t="shared" si="600"/>
        <v>0.40232494661326557</v>
      </c>
      <c r="GK184" s="2">
        <f t="shared" si="601"/>
        <v>0.35680361121022952</v>
      </c>
      <c r="GM184" s="86">
        <f t="shared" si="537"/>
        <v>7.1474171773180262E-213</v>
      </c>
      <c r="GN184" s="86">
        <f t="shared" si="602"/>
        <v>1.2412811156710025E-239</v>
      </c>
      <c r="GO184" s="86">
        <f t="shared" si="603"/>
        <v>1.7074937764849145E-283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1.1170014777885524E-229</v>
      </c>
      <c r="GZ184" s="86">
        <f t="shared" si="614"/>
        <v>1.2377357874521807E-244</v>
      </c>
      <c r="HA184" s="86">
        <f t="shared" si="615"/>
        <v>1.2631349102117661E-279</v>
      </c>
      <c r="HC184" s="86">
        <f t="shared" si="538"/>
        <v>6.565895255632373E-102</v>
      </c>
      <c r="HD184" s="86">
        <f t="shared" si="616"/>
        <v>4.4572242061167265E-157</v>
      </c>
      <c r="HE184" s="86">
        <f t="shared" si="617"/>
        <v>7.7808142510741211E-185</v>
      </c>
      <c r="HF184" s="86">
        <f t="shared" si="618"/>
        <v>8.6536133922122288E-262</v>
      </c>
      <c r="HG184" s="86">
        <f t="shared" si="619"/>
        <v>1.1557731147748379E-214</v>
      </c>
      <c r="HH184" s="86">
        <f t="shared" si="620"/>
        <v>4.5754132029691107E-287</v>
      </c>
      <c r="HI184" s="86">
        <f t="shared" si="621"/>
        <v>5.1614648333713439E-277</v>
      </c>
      <c r="HJ184" s="86">
        <f t="shared" si="622"/>
        <v>2.0505372980058057E-149</v>
      </c>
      <c r="HK184" s="86">
        <f t="shared" si="623"/>
        <v>0</v>
      </c>
      <c r="HL184" s="86">
        <f t="shared" si="624"/>
        <v>1.322128875424545E-191</v>
      </c>
      <c r="HM184" s="86">
        <f t="shared" si="625"/>
        <v>0</v>
      </c>
      <c r="HN184" s="86">
        <f t="shared" si="626"/>
        <v>1.1479935465721613E-236</v>
      </c>
      <c r="HO184" s="86">
        <f t="shared" si="627"/>
        <v>1.6202108878407472E-111</v>
      </c>
      <c r="HP184" s="86">
        <f t="shared" si="628"/>
        <v>1.5275644863592062E-159</v>
      </c>
      <c r="HQ184" s="86">
        <f t="shared" si="629"/>
        <v>2.677670282031651E-160</v>
      </c>
      <c r="HS184" s="86">
        <f t="shared" si="539"/>
        <v>4.348402138956141E-11</v>
      </c>
      <c r="HT184" s="86">
        <f t="shared" si="630"/>
        <v>9.2957812819184754E-12</v>
      </c>
      <c r="HU184" s="86">
        <f t="shared" si="631"/>
        <v>9.2757723408480671E-13</v>
      </c>
      <c r="HV184" s="86">
        <f t="shared" si="632"/>
        <v>3.6000054112407046E-13</v>
      </c>
      <c r="HW184" s="86">
        <f t="shared" si="633"/>
        <v>8.4502824963746553E-16</v>
      </c>
      <c r="HX184" s="86">
        <f t="shared" si="634"/>
        <v>1.7652264965506739E-15</v>
      </c>
      <c r="HY184" s="86">
        <f t="shared" si="635"/>
        <v>6.7134761911408724E-18</v>
      </c>
      <c r="HZ184" s="86">
        <f t="shared" si="636"/>
        <v>5.278543977139994E-24</v>
      </c>
      <c r="IA184" s="86">
        <f t="shared" si="637"/>
        <v>6.655662197380589E-19</v>
      </c>
      <c r="IB184" s="86">
        <f t="shared" si="638"/>
        <v>6.1996013308052457E-21</v>
      </c>
      <c r="IC184" s="86">
        <f t="shared" si="639"/>
        <v>2.0158653867672082E-20</v>
      </c>
      <c r="ID184" s="86">
        <f t="shared" si="640"/>
        <v>1.312002160176901E-16</v>
      </c>
      <c r="IE184" s="86">
        <f t="shared" si="641"/>
        <v>4.1362229601145917E-19</v>
      </c>
      <c r="IF184" s="86">
        <f t="shared" si="642"/>
        <v>8.1126913756991958E-17</v>
      </c>
      <c r="IG184" s="86">
        <f t="shared" si="643"/>
        <v>6.5298906646903429E-15</v>
      </c>
      <c r="II184" s="86">
        <f t="shared" si="540"/>
        <v>0.1178163711674048</v>
      </c>
      <c r="IJ184" s="86">
        <f t="shared" si="541"/>
        <v>0.49402426544220074</v>
      </c>
      <c r="IK184" s="86">
        <f t="shared" si="542"/>
        <v>0.50037540189310359</v>
      </c>
      <c r="IL184" s="86">
        <f t="shared" si="543"/>
        <v>0.50142700911841631</v>
      </c>
      <c r="IM184" s="86">
        <f t="shared" si="544"/>
        <v>0.49515110014067198</v>
      </c>
      <c r="IN184" s="86">
        <f t="shared" si="545"/>
        <v>0.44163350517859207</v>
      </c>
      <c r="IO184" s="86">
        <f t="shared" si="546"/>
        <v>0.44547034848119232</v>
      </c>
      <c r="IP184" s="86">
        <f t="shared" si="547"/>
        <v>0.41580050217043496</v>
      </c>
      <c r="IQ184" s="86">
        <f t="shared" si="548"/>
        <v>0.28107985748916198</v>
      </c>
      <c r="IR184" s="86">
        <f t="shared" si="549"/>
        <v>0.28307317078412236</v>
      </c>
      <c r="IS184" s="86">
        <f t="shared" si="550"/>
        <v>0.3970169227801813</v>
      </c>
      <c r="IT184" s="86">
        <f t="shared" si="551"/>
        <v>0.48620716420653159</v>
      </c>
      <c r="IU184" s="86">
        <f t="shared" si="552"/>
        <v>0.43051038882803228</v>
      </c>
      <c r="IV184" s="86">
        <f t="shared" si="553"/>
        <v>0.26812665499817051</v>
      </c>
      <c r="IW184" s="86">
        <f t="shared" si="554"/>
        <v>0.14018438638692496</v>
      </c>
      <c r="IY184" s="86">
        <f t="shared" si="555"/>
        <v>0.11781637121088882</v>
      </c>
      <c r="IZ184" s="86">
        <f t="shared" si="556"/>
        <v>0.49402426545149652</v>
      </c>
      <c r="JA184" s="86">
        <f t="shared" si="557"/>
        <v>0.50037540189403118</v>
      </c>
      <c r="JB184" s="86">
        <f t="shared" si="558"/>
        <v>0.50142700911877636</v>
      </c>
      <c r="JC184" s="86">
        <f t="shared" si="559"/>
        <v>0.49515110014067282</v>
      </c>
      <c r="JD184" s="86">
        <f t="shared" si="560"/>
        <v>0.44163350517859384</v>
      </c>
      <c r="JE184" s="86">
        <f t="shared" si="561"/>
        <v>0.44547034848119232</v>
      </c>
      <c r="JF184" s="86">
        <f t="shared" si="562"/>
        <v>0.41580050217043496</v>
      </c>
      <c r="JG184" s="86">
        <f t="shared" si="563"/>
        <v>0.28107985748916198</v>
      </c>
      <c r="JH184" s="86">
        <f t="shared" si="564"/>
        <v>0.28307317078412236</v>
      </c>
      <c r="JI184" s="86">
        <f t="shared" si="565"/>
        <v>0.3970169227801813</v>
      </c>
      <c r="JJ184" s="86">
        <f t="shared" si="566"/>
        <v>0.48620716420653171</v>
      </c>
      <c r="JK184" s="86">
        <f t="shared" si="567"/>
        <v>0.43051038882803228</v>
      </c>
      <c r="JL184" s="86">
        <f t="shared" si="568"/>
        <v>0.26812665499817057</v>
      </c>
      <c r="JM184" s="86">
        <f t="shared" si="569"/>
        <v>0.14018438638693148</v>
      </c>
    </row>
    <row r="185" spans="2:273" x14ac:dyDescent="0.25">
      <c r="B185" s="2">
        <v>158</v>
      </c>
      <c r="C185" s="37">
        <v>41.32</v>
      </c>
      <c r="D185" s="37">
        <v>42.354999999999997</v>
      </c>
      <c r="E185" s="37">
        <v>45.435000000000002</v>
      </c>
      <c r="F185" s="37">
        <v>43.613</v>
      </c>
      <c r="G185" s="37">
        <v>45.902999999999999</v>
      </c>
      <c r="H185" s="37">
        <v>46.194000000000003</v>
      </c>
      <c r="I185" s="37">
        <v>44.725999999999999</v>
      </c>
      <c r="J185" s="37">
        <v>42.854999999999997</v>
      </c>
      <c r="K185" s="37">
        <v>42.774000000000001</v>
      </c>
      <c r="L185" s="37">
        <v>41.274000000000001</v>
      </c>
      <c r="M185" s="37">
        <v>41.064999999999998</v>
      </c>
      <c r="N185" s="37">
        <v>46.683</v>
      </c>
      <c r="O185" s="37">
        <v>59.15</v>
      </c>
      <c r="P185" s="37">
        <v>68.216999999999999</v>
      </c>
      <c r="Q185" s="37">
        <v>83.950999999999993</v>
      </c>
      <c r="S185" s="4">
        <f t="shared" si="441"/>
        <v>41.734380986531157</v>
      </c>
      <c r="T185" s="4">
        <f t="shared" si="442"/>
        <v>42.340010706498823</v>
      </c>
      <c r="U185" s="4">
        <f t="shared" si="443"/>
        <v>44.844286024811524</v>
      </c>
      <c r="V185" s="4">
        <f t="shared" si="444"/>
        <v>45.236656290342296</v>
      </c>
      <c r="W185" s="4">
        <f t="shared" si="445"/>
        <v>46.597894264052762</v>
      </c>
      <c r="X185" s="4">
        <f t="shared" si="446"/>
        <v>46.920741774686824</v>
      </c>
      <c r="Y185" s="4">
        <f t="shared" si="447"/>
        <v>45.120498363845662</v>
      </c>
      <c r="Z185" s="4">
        <f t="shared" si="448"/>
        <v>43.567237000220089</v>
      </c>
      <c r="AA185" s="4">
        <f t="shared" si="449"/>
        <v>42.318090565068054</v>
      </c>
      <c r="AB185" s="4">
        <f t="shared" si="450"/>
        <v>42.33607320636407</v>
      </c>
      <c r="AC185" s="4">
        <f t="shared" si="451"/>
        <v>43.387938207632125</v>
      </c>
      <c r="AD185" s="4">
        <f t="shared" si="452"/>
        <v>49.04341743836865</v>
      </c>
      <c r="AE185" s="4">
        <f t="shared" si="453"/>
        <v>59.800150789723745</v>
      </c>
      <c r="AF185" s="4">
        <f t="shared" si="454"/>
        <v>68.921648885313616</v>
      </c>
      <c r="AG185" s="4">
        <f t="shared" si="455"/>
        <v>82.868512839458134</v>
      </c>
      <c r="AI185" s="4">
        <f t="shared" si="456"/>
        <v>-0.41438098653115674</v>
      </c>
      <c r="AJ185" s="4">
        <f t="shared" si="457"/>
        <v>1.4989293501173506E-2</v>
      </c>
      <c r="AK185" s="4">
        <f t="shared" si="458"/>
        <v>0.59071397518847846</v>
      </c>
      <c r="AL185" s="4">
        <f t="shared" si="459"/>
        <v>-1.6236562903422964</v>
      </c>
      <c r="AM185" s="4">
        <f t="shared" si="460"/>
        <v>-0.69489426405276333</v>
      </c>
      <c r="AN185" s="4">
        <f t="shared" si="461"/>
        <v>-0.72674177468682188</v>
      </c>
      <c r="AO185" s="4">
        <f t="shared" si="462"/>
        <v>-0.39449836384566339</v>
      </c>
      <c r="AP185" s="4">
        <f t="shared" si="463"/>
        <v>-0.7122370002200924</v>
      </c>
      <c r="AQ185" s="4">
        <f t="shared" si="464"/>
        <v>0.45590943493194658</v>
      </c>
      <c r="AR185" s="4">
        <f t="shared" si="465"/>
        <v>-1.0620732063640688</v>
      </c>
      <c r="AS185" s="4">
        <f t="shared" si="466"/>
        <v>-2.3229382076321272</v>
      </c>
      <c r="AT185" s="4">
        <f t="shared" si="467"/>
        <v>-2.3604174383686498</v>
      </c>
      <c r="AU185" s="4">
        <f t="shared" si="468"/>
        <v>-0.65015078972374596</v>
      </c>
      <c r="AV185" s="4">
        <f t="shared" si="570"/>
        <v>-0.7046488853136168</v>
      </c>
      <c r="AW185" s="4">
        <f t="shared" si="570"/>
        <v>1.0824871605418593</v>
      </c>
      <c r="AY185" s="2">
        <f t="shared" si="520"/>
        <v>41.734380986531157</v>
      </c>
      <c r="AZ185" s="2">
        <f t="shared" si="571"/>
        <v>41.518971688551446</v>
      </c>
      <c r="BA185" s="2">
        <f t="shared" si="572"/>
        <v>41.96492569302665</v>
      </c>
      <c r="BB185" s="2">
        <f t="shared" si="573"/>
        <v>42.523235998379661</v>
      </c>
      <c r="BC185" s="2">
        <f t="shared" si="574"/>
        <v>43.719756393656468</v>
      </c>
      <c r="BD185" s="2">
        <f t="shared" si="575"/>
        <v>45.060525538906219</v>
      </c>
      <c r="BE185" s="2">
        <f t="shared" si="576"/>
        <v>42.721594501482201</v>
      </c>
      <c r="BF185" s="2">
        <f t="shared" si="577"/>
        <v>40.985777873618787</v>
      </c>
      <c r="BG185" s="2">
        <f t="shared" si="578"/>
        <v>41.39977623738146</v>
      </c>
      <c r="BH185" s="2">
        <f t="shared" si="579"/>
        <v>41.34854729366883</v>
      </c>
      <c r="BI185" s="2">
        <f t="shared" si="580"/>
        <v>40.738425584704302</v>
      </c>
      <c r="BJ185" s="2">
        <f t="shared" si="581"/>
        <v>42.770445816900953</v>
      </c>
      <c r="BK185" s="2">
        <f t="shared" si="582"/>
        <v>44.947902565129056</v>
      </c>
      <c r="BL185" s="2">
        <f t="shared" si="583"/>
        <v>46.437706640875902</v>
      </c>
      <c r="BM185" s="2">
        <f t="shared" si="584"/>
        <v>47.329342178462824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81.295042541123081</v>
      </c>
      <c r="DL185" s="2">
        <f t="shared" si="585"/>
        <v>103.17685417173108</v>
      </c>
      <c r="DM185" s="2">
        <f t="shared" si="585"/>
        <v>107.19912292358805</v>
      </c>
      <c r="DN185" s="2">
        <f t="shared" si="585"/>
        <v>123.13116852914527</v>
      </c>
      <c r="DO185" s="2">
        <f t="shared" si="585"/>
        <v>92.544513591060081</v>
      </c>
      <c r="DP185" s="2">
        <f t="shared" si="585"/>
        <v>95.246358501963172</v>
      </c>
      <c r="DQ185" s="2">
        <f t="shared" si="585"/>
        <v>83.624462757973731</v>
      </c>
      <c r="DR185" s="2">
        <f t="shared" si="585"/>
        <v>91.428266604127572</v>
      </c>
      <c r="DS185" s="2">
        <f t="shared" si="585"/>
        <v>104.53324651567942</v>
      </c>
      <c r="DT185" s="2">
        <f t="shared" si="585"/>
        <v>107.04222195121952</v>
      </c>
      <c r="DU185" s="2">
        <f t="shared" si="585"/>
        <v>90.889208911819878</v>
      </c>
      <c r="DV185" s="2">
        <f t="shared" si="585"/>
        <v>91.539280428873468</v>
      </c>
      <c r="DW185" s="2">
        <f t="shared" si="585"/>
        <v>95.219732518232519</v>
      </c>
      <c r="DX185" s="2">
        <f t="shared" si="585"/>
        <v>78.604960504201685</v>
      </c>
      <c r="DY185" s="2">
        <f t="shared" si="585"/>
        <v>71.481272727272724</v>
      </c>
      <c r="EA185" s="2">
        <f t="shared" si="440"/>
        <v>41.37242504684572</v>
      </c>
      <c r="EB185" s="2">
        <f t="shared" si="502"/>
        <v>41.089082024513331</v>
      </c>
      <c r="EC185" s="2">
        <f t="shared" si="503"/>
        <v>41.059470048724563</v>
      </c>
      <c r="ED185" s="2">
        <f t="shared" si="504"/>
        <v>41.75240048513588</v>
      </c>
      <c r="EE185" s="2">
        <f t="shared" si="505"/>
        <v>43.396769668326428</v>
      </c>
      <c r="EF185" s="2">
        <f t="shared" si="506"/>
        <v>44.97641742111982</v>
      </c>
      <c r="EG185" s="2">
        <f t="shared" si="507"/>
        <v>42.046944358434494</v>
      </c>
      <c r="EH185" s="2">
        <f t="shared" si="508"/>
        <v>39.534660406767337</v>
      </c>
      <c r="EI185" s="2">
        <f t="shared" si="509"/>
        <v>40.899963994482086</v>
      </c>
      <c r="EJ185" s="2">
        <f t="shared" si="510"/>
        <v>40.580675036079768</v>
      </c>
      <c r="EK185" s="2">
        <f t="shared" si="511"/>
        <v>39.776152684083186</v>
      </c>
      <c r="EL185" s="2">
        <f t="shared" si="512"/>
        <v>42.644015682112972</v>
      </c>
      <c r="EM185" s="2">
        <f t="shared" si="513"/>
        <v>44.341263106459053</v>
      </c>
      <c r="EN185" s="2">
        <f t="shared" si="514"/>
        <v>46.353814530803213</v>
      </c>
      <c r="EO185" s="2">
        <f t="shared" si="515"/>
        <v>47.771566164681417</v>
      </c>
      <c r="EQ185" s="2">
        <f t="shared" si="516"/>
        <v>42.358051583139797</v>
      </c>
      <c r="ER185" s="2">
        <f t="shared" si="586"/>
        <v>41.894576719910958</v>
      </c>
      <c r="ES185" s="2">
        <f t="shared" si="586"/>
        <v>42.829927920573724</v>
      </c>
      <c r="ET185" s="2">
        <f t="shared" si="586"/>
        <v>43.243630289908772</v>
      </c>
      <c r="EU185" s="2">
        <f t="shared" si="586"/>
        <v>44.003968723495944</v>
      </c>
      <c r="EV185" s="2">
        <f t="shared" si="586"/>
        <v>45.124740451396647</v>
      </c>
      <c r="EW185" s="2">
        <f t="shared" si="586"/>
        <v>43.262521141897082</v>
      </c>
      <c r="EX185" s="2">
        <f t="shared" si="586"/>
        <v>42.133283200857676</v>
      </c>
      <c r="EY185" s="2">
        <f t="shared" si="586"/>
        <v>41.730955749654953</v>
      </c>
      <c r="EZ185" s="2">
        <f t="shared" si="586"/>
        <v>41.868877691749503</v>
      </c>
      <c r="FA185" s="2">
        <f t="shared" si="586"/>
        <v>41.472687625875885</v>
      </c>
      <c r="FB185" s="2">
        <f t="shared" si="586"/>
        <v>42.877030097955171</v>
      </c>
      <c r="FC185" s="2">
        <f t="shared" si="586"/>
        <v>45.600885800922711</v>
      </c>
      <c r="FD185" s="2">
        <f t="shared" si="586"/>
        <v>46.548490420829701</v>
      </c>
      <c r="FE185" s="2">
        <f t="shared" si="586"/>
        <v>46.599698860419664</v>
      </c>
      <c r="FG185" s="2">
        <f t="shared" si="518"/>
        <v>0.99997599249481073</v>
      </c>
      <c r="FH185" s="2">
        <f t="shared" si="587"/>
        <v>0.99997703459723741</v>
      </c>
      <c r="FI185" s="2">
        <f t="shared" si="587"/>
        <v>0.99997503549910816</v>
      </c>
      <c r="FJ185" s="2">
        <f t="shared" si="587"/>
        <v>0.99997557196838383</v>
      </c>
      <c r="FK185" s="2">
        <f t="shared" si="587"/>
        <v>0.99997339922048045</v>
      </c>
      <c r="FL185" s="2">
        <f t="shared" si="587"/>
        <v>0.999973625465021</v>
      </c>
      <c r="FM185" s="2">
        <f t="shared" si="587"/>
        <v>0.99996876351079012</v>
      </c>
      <c r="FN185" s="2">
        <f t="shared" si="587"/>
        <v>0.99996916801426727</v>
      </c>
      <c r="FO185" s="2">
        <f t="shared" si="587"/>
        <v>0.9999719449744614</v>
      </c>
      <c r="FP185" s="2">
        <f t="shared" si="587"/>
        <v>0.99996935508280338</v>
      </c>
      <c r="FQ185" s="2">
        <f t="shared" si="587"/>
        <v>0.99996765756177963</v>
      </c>
      <c r="FR185" s="2">
        <f t="shared" si="587"/>
        <v>0.99997047624358137</v>
      </c>
      <c r="FS185" s="2">
        <f t="shared" si="587"/>
        <v>0.99996072915133294</v>
      </c>
      <c r="FT185" s="2">
        <f t="shared" si="587"/>
        <v>0.99996212261489115</v>
      </c>
      <c r="FU185" s="2">
        <f t="shared" si="587"/>
        <v>0.99995842870831286</v>
      </c>
      <c r="FW185" s="2">
        <f t="shared" si="536"/>
        <v>0.36626195008518286</v>
      </c>
      <c r="FX185" s="2">
        <f t="shared" si="588"/>
        <v>0.53192627560708072</v>
      </c>
      <c r="FY185" s="2">
        <f t="shared" si="589"/>
        <v>0.51049195535781122</v>
      </c>
      <c r="FZ185" s="2">
        <f t="shared" si="590"/>
        <v>0.5155795489496714</v>
      </c>
      <c r="GA185" s="2">
        <f t="shared" si="591"/>
        <v>0.52977578652566337</v>
      </c>
      <c r="GB185" s="2">
        <f t="shared" si="592"/>
        <v>0.55812149544454226</v>
      </c>
      <c r="GC185" s="2">
        <f t="shared" si="593"/>
        <v>0.55393572541324598</v>
      </c>
      <c r="GD185" s="2">
        <f t="shared" si="594"/>
        <v>0.55780218938353732</v>
      </c>
      <c r="GE185" s="2">
        <f t="shared" si="595"/>
        <v>0.59931642694761744</v>
      </c>
      <c r="GF185" s="2">
        <f t="shared" si="596"/>
        <v>0.59449927821250603</v>
      </c>
      <c r="GG185" s="2">
        <f t="shared" si="597"/>
        <v>0.5662245769855756</v>
      </c>
      <c r="GH185" s="2">
        <f t="shared" si="598"/>
        <v>0.53638983000183171</v>
      </c>
      <c r="GI185" s="2">
        <f t="shared" si="599"/>
        <v>0.4800178820648931</v>
      </c>
      <c r="GJ185" s="2">
        <f t="shared" si="600"/>
        <v>0.42465721351117247</v>
      </c>
      <c r="GK185" s="2">
        <f t="shared" si="601"/>
        <v>0.37820803407868014</v>
      </c>
      <c r="GM185" s="86">
        <f t="shared" si="537"/>
        <v>1.934185262454793E-217</v>
      </c>
      <c r="GN185" s="86">
        <f t="shared" si="602"/>
        <v>8.4026526221665114E-245</v>
      </c>
      <c r="GO185" s="86">
        <f t="shared" si="603"/>
        <v>1.2624491422645994E-289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1.3110254201799322E-234</v>
      </c>
      <c r="GZ185" s="86">
        <f t="shared" si="614"/>
        <v>7.0420136617453368E-250</v>
      </c>
      <c r="HA185" s="86">
        <f t="shared" si="615"/>
        <v>1.2707608366214712E-285</v>
      </c>
      <c r="HC185" s="86">
        <f t="shared" si="538"/>
        <v>7.6010125470371132E-105</v>
      </c>
      <c r="HD185" s="86">
        <f t="shared" si="616"/>
        <v>1.1233737044098732E-161</v>
      </c>
      <c r="HE185" s="86">
        <f t="shared" si="617"/>
        <v>2.9136521677754691E-190</v>
      </c>
      <c r="HF185" s="86">
        <f t="shared" si="618"/>
        <v>2.1262261889838731E-269</v>
      </c>
      <c r="HG185" s="86">
        <f t="shared" si="619"/>
        <v>7.6277946162660575E-221</v>
      </c>
      <c r="HH185" s="86">
        <f t="shared" si="620"/>
        <v>2.2216469349934263E-295</v>
      </c>
      <c r="HI185" s="86">
        <f t="shared" si="621"/>
        <v>5.9276992948802653E-285</v>
      </c>
      <c r="HJ185" s="86">
        <f t="shared" si="622"/>
        <v>1.2300116878497775E-153</v>
      </c>
      <c r="HK185" s="86">
        <f t="shared" si="623"/>
        <v>0</v>
      </c>
      <c r="HL185" s="86">
        <f t="shared" si="624"/>
        <v>5.6549869293596375E-197</v>
      </c>
      <c r="HM185" s="86">
        <f t="shared" si="625"/>
        <v>0</v>
      </c>
      <c r="HN185" s="86">
        <f t="shared" si="626"/>
        <v>1.8691478513309493E-243</v>
      </c>
      <c r="HO185" s="86">
        <f t="shared" si="627"/>
        <v>9.6893896787273835E-115</v>
      </c>
      <c r="HP185" s="86">
        <f t="shared" si="628"/>
        <v>3.4750315487018149E-164</v>
      </c>
      <c r="HQ185" s="86">
        <f t="shared" si="629"/>
        <v>5.9053680630593909E-165</v>
      </c>
      <c r="HS185" s="86">
        <f t="shared" si="539"/>
        <v>8.5982911196593564E-12</v>
      </c>
      <c r="HT185" s="86">
        <f t="shared" si="630"/>
        <v>1.9325069905264621E-12</v>
      </c>
      <c r="HU185" s="86">
        <f t="shared" si="631"/>
        <v>1.6638248660671339E-13</v>
      </c>
      <c r="HV185" s="86">
        <f t="shared" si="632"/>
        <v>6.1552983386466466E-14</v>
      </c>
      <c r="HW185" s="86">
        <f t="shared" si="633"/>
        <v>1.0510645070983899E-16</v>
      </c>
      <c r="HX185" s="86">
        <f t="shared" si="634"/>
        <v>2.3012636997335131E-16</v>
      </c>
      <c r="HY185" s="86">
        <f t="shared" si="635"/>
        <v>6.0859083515539315E-19</v>
      </c>
      <c r="HZ185" s="86">
        <f t="shared" si="636"/>
        <v>2.0445401328357921E-25</v>
      </c>
      <c r="IA185" s="86">
        <f t="shared" si="637"/>
        <v>5.9727138890531541E-20</v>
      </c>
      <c r="IB185" s="86">
        <f t="shared" si="638"/>
        <v>4.1550784595117897E-22</v>
      </c>
      <c r="IC185" s="86">
        <f t="shared" si="639"/>
        <v>1.3305879333372958E-21</v>
      </c>
      <c r="ID185" s="86">
        <f t="shared" si="640"/>
        <v>1.3852140242614068E-17</v>
      </c>
      <c r="IE185" s="86">
        <f t="shared" si="641"/>
        <v>2.5543696631424898E-20</v>
      </c>
      <c r="IF185" s="86">
        <f t="shared" si="642"/>
        <v>5.8473784673822601E-18</v>
      </c>
      <c r="IG185" s="86">
        <f t="shared" si="643"/>
        <v>5.0680666739892774E-16</v>
      </c>
      <c r="II185" s="86">
        <f t="shared" si="540"/>
        <v>0.17358274465690368</v>
      </c>
      <c r="IJ185" s="86">
        <f t="shared" si="541"/>
        <v>0.45870356436896587</v>
      </c>
      <c r="IK185" s="86">
        <f t="shared" si="542"/>
        <v>0.49203174515899784</v>
      </c>
      <c r="IL185" s="86">
        <f t="shared" si="543"/>
        <v>0.4855062902883468</v>
      </c>
      <c r="IM185" s="86">
        <f t="shared" si="544"/>
        <v>0.45497253409123645</v>
      </c>
      <c r="IN185" s="86">
        <f t="shared" si="545"/>
        <v>0.36902518604891543</v>
      </c>
      <c r="IO185" s="86">
        <f t="shared" si="546"/>
        <v>0.36681683965622375</v>
      </c>
      <c r="IP185" s="86">
        <f t="shared" si="547"/>
        <v>0.31495928954954783</v>
      </c>
      <c r="IQ185" s="86">
        <f t="shared" si="548"/>
        <v>0.19590328312546168</v>
      </c>
      <c r="IR185" s="86">
        <f t="shared" si="549"/>
        <v>0.19278679503210625</v>
      </c>
      <c r="IS185" s="86">
        <f t="shared" si="550"/>
        <v>0.30287275667870883</v>
      </c>
      <c r="IT185" s="86">
        <f t="shared" si="551"/>
        <v>0.43229544552379423</v>
      </c>
      <c r="IU185" s="86">
        <f t="shared" si="552"/>
        <v>0.48973507611960621</v>
      </c>
      <c r="IV185" s="86">
        <f t="shared" si="553"/>
        <v>0.35066505799031361</v>
      </c>
      <c r="IW185" s="86">
        <f t="shared" si="554"/>
        <v>0.20290076183023617</v>
      </c>
      <c r="IY185" s="86">
        <f t="shared" si="555"/>
        <v>0.17358274466550197</v>
      </c>
      <c r="IZ185" s="86">
        <f t="shared" si="556"/>
        <v>0.45870356437089838</v>
      </c>
      <c r="JA185" s="86">
        <f t="shared" si="557"/>
        <v>0.4920317451591642</v>
      </c>
      <c r="JB185" s="86">
        <f t="shared" si="558"/>
        <v>0.48550629028840836</v>
      </c>
      <c r="JC185" s="86">
        <f t="shared" si="559"/>
        <v>0.45497253409123656</v>
      </c>
      <c r="JD185" s="86">
        <f t="shared" si="560"/>
        <v>0.36902518604891565</v>
      </c>
      <c r="JE185" s="86">
        <f t="shared" si="561"/>
        <v>0.36681683965622375</v>
      </c>
      <c r="JF185" s="86">
        <f t="shared" si="562"/>
        <v>0.31495928954954783</v>
      </c>
      <c r="JG185" s="86">
        <f t="shared" si="563"/>
        <v>0.19590328312546168</v>
      </c>
      <c r="JH185" s="86">
        <f t="shared" si="564"/>
        <v>0.19278679503210625</v>
      </c>
      <c r="JI185" s="86">
        <f t="shared" si="565"/>
        <v>0.30287275667870883</v>
      </c>
      <c r="JJ185" s="86">
        <f t="shared" si="566"/>
        <v>0.43229544552379423</v>
      </c>
      <c r="JK185" s="86">
        <f t="shared" si="567"/>
        <v>0.48973507611960621</v>
      </c>
      <c r="JL185" s="86">
        <f t="shared" si="568"/>
        <v>0.35066505799031361</v>
      </c>
      <c r="JM185" s="86">
        <f t="shared" si="569"/>
        <v>0.20290076183023667</v>
      </c>
    </row>
    <row r="186" spans="2:273" x14ac:dyDescent="0.25">
      <c r="B186" s="2">
        <v>159</v>
      </c>
      <c r="C186" s="37">
        <v>44.68</v>
      </c>
      <c r="D186" s="37">
        <v>44.661000000000001</v>
      </c>
      <c r="E186" s="37">
        <v>43.628999999999998</v>
      </c>
      <c r="F186" s="37">
        <v>44.048000000000002</v>
      </c>
      <c r="G186" s="37">
        <v>44.177</v>
      </c>
      <c r="H186" s="37">
        <v>43.29</v>
      </c>
      <c r="I186" s="37">
        <v>42.902999999999999</v>
      </c>
      <c r="J186" s="37">
        <v>42.951999999999998</v>
      </c>
      <c r="K186" s="37">
        <v>41.805999999999997</v>
      </c>
      <c r="L186" s="37">
        <v>40.031999999999996</v>
      </c>
      <c r="M186" s="37">
        <v>41.418999999999997</v>
      </c>
      <c r="N186" s="37">
        <v>45.366999999999997</v>
      </c>
      <c r="O186" s="37">
        <v>56.732999999999997</v>
      </c>
      <c r="P186" s="37">
        <v>69.55</v>
      </c>
      <c r="Q186" s="37">
        <v>90.606999999999999</v>
      </c>
      <c r="S186" s="4">
        <f t="shared" si="441"/>
        <v>41.624755198367566</v>
      </c>
      <c r="T186" s="4">
        <f t="shared" si="442"/>
        <v>41.970827411756233</v>
      </c>
      <c r="U186" s="4">
        <f t="shared" si="443"/>
        <v>44.037015831061495</v>
      </c>
      <c r="V186" s="4">
        <f t="shared" si="444"/>
        <v>44.410377124601894</v>
      </c>
      <c r="W186" s="4">
        <f t="shared" si="445"/>
        <v>45.516300215234772</v>
      </c>
      <c r="X186" s="4">
        <f t="shared" si="446"/>
        <v>46.023328744962178</v>
      </c>
      <c r="Y186" s="4">
        <f t="shared" si="447"/>
        <v>43.941655388928261</v>
      </c>
      <c r="Z186" s="4">
        <f t="shared" si="448"/>
        <v>42.055848373725659</v>
      </c>
      <c r="AA186" s="4">
        <f t="shared" si="449"/>
        <v>41.675092909854691</v>
      </c>
      <c r="AB186" s="4">
        <f t="shared" si="450"/>
        <v>41.64036584669163</v>
      </c>
      <c r="AC186" s="4">
        <f t="shared" si="451"/>
        <v>41.917354856305963</v>
      </c>
      <c r="AD186" s="4">
        <f t="shared" si="452"/>
        <v>46.5942618653784</v>
      </c>
      <c r="AE186" s="4">
        <f t="shared" si="453"/>
        <v>56.971351391042212</v>
      </c>
      <c r="AF186" s="4">
        <f t="shared" si="454"/>
        <v>70.011366164761398</v>
      </c>
      <c r="AG186" s="4">
        <f t="shared" si="455"/>
        <v>90.456458009674009</v>
      </c>
      <c r="AI186" s="4">
        <f t="shared" si="456"/>
        <v>3.0552448016324334</v>
      </c>
      <c r="AJ186" s="4">
        <f t="shared" si="457"/>
        <v>2.6901725882437688</v>
      </c>
      <c r="AK186" s="4">
        <f t="shared" si="458"/>
        <v>-0.40801583106149764</v>
      </c>
      <c r="AL186" s="4">
        <f t="shared" si="459"/>
        <v>-0.36237712460189186</v>
      </c>
      <c r="AM186" s="4">
        <f t="shared" si="460"/>
        <v>-1.3393002152347719</v>
      </c>
      <c r="AN186" s="4">
        <f t="shared" si="461"/>
        <v>-2.7333287449621793</v>
      </c>
      <c r="AO186" s="4">
        <f t="shared" si="462"/>
        <v>-1.0386553889282624</v>
      </c>
      <c r="AP186" s="4">
        <f t="shared" si="463"/>
        <v>0.89615162627433875</v>
      </c>
      <c r="AQ186" s="4">
        <f t="shared" si="464"/>
        <v>0.13090709014530688</v>
      </c>
      <c r="AR186" s="4">
        <f t="shared" si="465"/>
        <v>-1.6083658466916333</v>
      </c>
      <c r="AS186" s="4">
        <f t="shared" si="466"/>
        <v>-0.49835485630596565</v>
      </c>
      <c r="AT186" s="4">
        <f t="shared" si="467"/>
        <v>-1.2272618653784022</v>
      </c>
      <c r="AU186" s="4">
        <f t="shared" si="468"/>
        <v>-0.23835139104221525</v>
      </c>
      <c r="AV186" s="4">
        <f t="shared" si="570"/>
        <v>-0.46136616476140091</v>
      </c>
      <c r="AW186" s="4">
        <f t="shared" si="570"/>
        <v>0.15054199032599058</v>
      </c>
      <c r="AY186" s="2">
        <f t="shared" si="520"/>
        <v>41.624755198367566</v>
      </c>
      <c r="AZ186" s="2">
        <f t="shared" si="571"/>
        <v>41.384405720400061</v>
      </c>
      <c r="BA186" s="2">
        <f t="shared" si="572"/>
        <v>41.853190947397103</v>
      </c>
      <c r="BB186" s="2">
        <f t="shared" si="573"/>
        <v>42.400524839017535</v>
      </c>
      <c r="BC186" s="2">
        <f t="shared" si="574"/>
        <v>43.575022867981247</v>
      </c>
      <c r="BD186" s="2">
        <f t="shared" si="575"/>
        <v>44.914067382433942</v>
      </c>
      <c r="BE186" s="2">
        <f t="shared" si="576"/>
        <v>42.587577810130078</v>
      </c>
      <c r="BF186" s="2">
        <f t="shared" si="577"/>
        <v>40.847729574791984</v>
      </c>
      <c r="BG186" s="2">
        <f t="shared" si="578"/>
        <v>41.261702070122119</v>
      </c>
      <c r="BH186" s="2">
        <f t="shared" si="579"/>
        <v>41.221187928312624</v>
      </c>
      <c r="BI186" s="2">
        <f t="shared" si="580"/>
        <v>40.604496115892942</v>
      </c>
      <c r="BJ186" s="2">
        <f t="shared" si="581"/>
        <v>42.622765425783001</v>
      </c>
      <c r="BK186" s="2">
        <f t="shared" si="582"/>
        <v>44.811374445157995</v>
      </c>
      <c r="BL186" s="2">
        <f t="shared" si="583"/>
        <v>46.290754139646268</v>
      </c>
      <c r="BM186" s="2">
        <f t="shared" si="584"/>
        <v>47.186843414917327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81.432003889474117</v>
      </c>
      <c r="DL186" s="2">
        <f t="shared" si="585"/>
        <v>103.45364462631338</v>
      </c>
      <c r="DM186" s="2">
        <f t="shared" si="585"/>
        <v>107.5045780730897</v>
      </c>
      <c r="DN186" s="2">
        <f t="shared" si="585"/>
        <v>123.54082482633646</v>
      </c>
      <c r="DO186" s="2">
        <f t="shared" si="585"/>
        <v>92.733647538507981</v>
      </c>
      <c r="DP186" s="2">
        <f t="shared" si="585"/>
        <v>95.439654787073408</v>
      </c>
      <c r="DQ186" s="2">
        <f t="shared" si="585"/>
        <v>83.756713789868655</v>
      </c>
      <c r="DR186" s="2">
        <f t="shared" si="585"/>
        <v>91.618683020637889</v>
      </c>
      <c r="DS186" s="2">
        <f t="shared" si="585"/>
        <v>104.80640209059231</v>
      </c>
      <c r="DT186" s="2">
        <f t="shared" si="585"/>
        <v>107.34915975609755</v>
      </c>
      <c r="DU186" s="2">
        <f t="shared" si="585"/>
        <v>91.090913696060028</v>
      </c>
      <c r="DV186" s="2">
        <f t="shared" si="585"/>
        <v>91.745227725762618</v>
      </c>
      <c r="DW186" s="2">
        <f t="shared" si="585"/>
        <v>95.445055555555541</v>
      </c>
      <c r="DX186" s="2">
        <f t="shared" si="585"/>
        <v>78.72527226890756</v>
      </c>
      <c r="DY186" s="2">
        <f t="shared" si="585"/>
        <v>71.578181818181818</v>
      </c>
      <c r="EA186" s="2">
        <f t="shared" si="440"/>
        <v>41.232765459088071</v>
      </c>
      <c r="EB186" s="2">
        <f t="shared" si="502"/>
        <v>40.926323074260985</v>
      </c>
      <c r="EC186" s="2">
        <f t="shared" si="503"/>
        <v>40.886431785611919</v>
      </c>
      <c r="ED186" s="2">
        <f t="shared" si="504"/>
        <v>41.578985854459233</v>
      </c>
      <c r="EE186" s="2">
        <f t="shared" si="505"/>
        <v>43.230708869946817</v>
      </c>
      <c r="EF186" s="2">
        <f t="shared" si="506"/>
        <v>44.824632912639061</v>
      </c>
      <c r="EG186" s="2">
        <f t="shared" si="507"/>
        <v>41.87081849145406</v>
      </c>
      <c r="EH186" s="2">
        <f t="shared" si="508"/>
        <v>39.308666444720181</v>
      </c>
      <c r="EI186" s="2">
        <f t="shared" si="509"/>
        <v>40.733011678292115</v>
      </c>
      <c r="EJ186" s="2">
        <f t="shared" si="510"/>
        <v>40.408358919902916</v>
      </c>
      <c r="EK186" s="2">
        <f t="shared" si="511"/>
        <v>39.584083158132067</v>
      </c>
      <c r="EL186" s="2">
        <f t="shared" si="512"/>
        <v>42.488051409031968</v>
      </c>
      <c r="EM186" s="2">
        <f t="shared" si="513"/>
        <v>44.161766727604373</v>
      </c>
      <c r="EN186" s="2">
        <f t="shared" si="514"/>
        <v>46.200294185945751</v>
      </c>
      <c r="EO186" s="2">
        <f t="shared" si="515"/>
        <v>47.663628906736164</v>
      </c>
      <c r="EQ186" s="2">
        <f t="shared" si="516"/>
        <v>42.241061537808392</v>
      </c>
      <c r="ER186" s="2">
        <f t="shared" si="586"/>
        <v>41.749671462015428</v>
      </c>
      <c r="ES186" s="2">
        <f t="shared" si="586"/>
        <v>42.695800278508649</v>
      </c>
      <c r="ET186" s="2">
        <f t="shared" si="586"/>
        <v>43.101105466116948</v>
      </c>
      <c r="EU186" s="2">
        <f t="shared" si="586"/>
        <v>43.851569384645728</v>
      </c>
      <c r="EV186" s="2">
        <f t="shared" si="586"/>
        <v>44.976547968715082</v>
      </c>
      <c r="EW186" s="2">
        <f t="shared" si="586"/>
        <v>43.111902814273726</v>
      </c>
      <c r="EX186" s="2">
        <f t="shared" si="586"/>
        <v>41.957932907021259</v>
      </c>
      <c r="EY186" s="2">
        <f t="shared" si="586"/>
        <v>41.581427210094915</v>
      </c>
      <c r="EZ186" s="2">
        <f t="shared" si="586"/>
        <v>41.72379094997796</v>
      </c>
      <c r="FA186" s="2">
        <f t="shared" si="586"/>
        <v>41.314854046113922</v>
      </c>
      <c r="FB186" s="2">
        <f t="shared" si="586"/>
        <v>42.726584034188562</v>
      </c>
      <c r="FC186" s="2">
        <f t="shared" si="586"/>
        <v>45.449497187629689</v>
      </c>
      <c r="FD186" s="2">
        <f t="shared" si="586"/>
        <v>46.400017224687467</v>
      </c>
      <c r="FE186" s="2">
        <f t="shared" si="586"/>
        <v>46.469690270661559</v>
      </c>
      <c r="FG186" s="2">
        <f t="shared" si="518"/>
        <v>0.99997810484879013</v>
      </c>
      <c r="FH186" s="2">
        <f t="shared" si="587"/>
        <v>0.99997905526142716</v>
      </c>
      <c r="FI186" s="2">
        <f t="shared" si="587"/>
        <v>0.99997723205457534</v>
      </c>
      <c r="FJ186" s="2">
        <f t="shared" si="587"/>
        <v>0.99997772132249607</v>
      </c>
      <c r="FK186" s="2">
        <f t="shared" si="587"/>
        <v>0.99997573974395981</v>
      </c>
      <c r="FL186" s="2">
        <f t="shared" si="587"/>
        <v>0.99997594608239493</v>
      </c>
      <c r="FM186" s="2">
        <f t="shared" si="587"/>
        <v>0.99997151190495848</v>
      </c>
      <c r="FN186" s="2">
        <f t="shared" si="587"/>
        <v>0.99997188081852895</v>
      </c>
      <c r="FO186" s="2">
        <f t="shared" si="587"/>
        <v>0.99997441344944904</v>
      </c>
      <c r="FP186" s="2">
        <f t="shared" si="587"/>
        <v>0.9999720514279844</v>
      </c>
      <c r="FQ186" s="2">
        <f t="shared" si="587"/>
        <v>0.99997050326183057</v>
      </c>
      <c r="FR186" s="2">
        <f t="shared" si="587"/>
        <v>0.99997307394418</v>
      </c>
      <c r="FS186" s="2">
        <f t="shared" si="587"/>
        <v>0.99996418443658752</v>
      </c>
      <c r="FT186" s="2">
        <f t="shared" si="587"/>
        <v>0.99996545529908365</v>
      </c>
      <c r="FU186" s="2">
        <f t="shared" si="587"/>
        <v>0.99996208639269402</v>
      </c>
      <c r="FW186" s="2">
        <f t="shared" si="536"/>
        <v>0.387891591695884</v>
      </c>
      <c r="FX186" s="2">
        <f t="shared" si="588"/>
        <v>0.55477491002476631</v>
      </c>
      <c r="FY186" s="2">
        <f t="shared" si="589"/>
        <v>0.53346922269045394</v>
      </c>
      <c r="FZ186" s="2">
        <f t="shared" si="590"/>
        <v>0.53853388189872942</v>
      </c>
      <c r="GA186" s="2">
        <f t="shared" si="591"/>
        <v>0.55264111011147876</v>
      </c>
      <c r="GB186" s="2">
        <f t="shared" si="592"/>
        <v>0.58069938890708894</v>
      </c>
      <c r="GC186" s="2">
        <f t="shared" si="593"/>
        <v>0.5765652310264735</v>
      </c>
      <c r="GD186" s="2">
        <f t="shared" si="594"/>
        <v>0.58038413164655533</v>
      </c>
      <c r="GE186" s="2">
        <f t="shared" si="595"/>
        <v>0.62121797047646399</v>
      </c>
      <c r="GF186" s="2">
        <f t="shared" si="596"/>
        <v>0.61649563799240081</v>
      </c>
      <c r="GG186" s="2">
        <f t="shared" si="597"/>
        <v>0.58869355923511513</v>
      </c>
      <c r="GH186" s="2">
        <f t="shared" si="598"/>
        <v>0.5592011373053265</v>
      </c>
      <c r="GI186" s="2">
        <f t="shared" si="599"/>
        <v>0.50303304750426348</v>
      </c>
      <c r="GJ186" s="2">
        <f t="shared" si="600"/>
        <v>0.44730136604753068</v>
      </c>
      <c r="GK186" s="2">
        <f t="shared" si="601"/>
        <v>0.4000977641173914</v>
      </c>
      <c r="GM186" s="86">
        <f t="shared" si="537"/>
        <v>4.6771500233882714E-222</v>
      </c>
      <c r="GN186" s="86">
        <f t="shared" si="602"/>
        <v>5.0050418024331719E-250</v>
      </c>
      <c r="GO186" s="86">
        <f t="shared" si="603"/>
        <v>8.0182040196462482E-296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1.3627774171816673E-239</v>
      </c>
      <c r="GZ186" s="86">
        <f t="shared" si="614"/>
        <v>3.5216748047278874E-255</v>
      </c>
      <c r="HA186" s="86">
        <f t="shared" si="615"/>
        <v>1.1031898404363905E-291</v>
      </c>
      <c r="HC186" s="86">
        <f t="shared" si="538"/>
        <v>7.982198308150217E-108</v>
      </c>
      <c r="HD186" s="86">
        <f t="shared" si="616"/>
        <v>2.4264016923772934E-166</v>
      </c>
      <c r="HE186" s="86">
        <f t="shared" si="617"/>
        <v>9.0916942456190631E-196</v>
      </c>
      <c r="HF186" s="86">
        <f t="shared" si="618"/>
        <v>4.0578270603038865E-277</v>
      </c>
      <c r="HG186" s="86">
        <f t="shared" si="619"/>
        <v>4.1070575782075361E-227</v>
      </c>
      <c r="HH186" s="86">
        <f t="shared" si="620"/>
        <v>8.1946635983440498E-304</v>
      </c>
      <c r="HI186" s="86">
        <f t="shared" si="621"/>
        <v>5.2494946682375354E-293</v>
      </c>
      <c r="HJ186" s="86">
        <f t="shared" si="622"/>
        <v>6.434325665791282E-158</v>
      </c>
      <c r="HK186" s="86">
        <f t="shared" si="623"/>
        <v>0</v>
      </c>
      <c r="HL186" s="86">
        <f t="shared" si="624"/>
        <v>2.0359674208876245E-202</v>
      </c>
      <c r="HM186" s="86">
        <f t="shared" si="625"/>
        <v>0</v>
      </c>
      <c r="HN186" s="86">
        <f t="shared" si="626"/>
        <v>2.4360253256495104E-250</v>
      </c>
      <c r="HO186" s="86">
        <f t="shared" si="627"/>
        <v>5.2055758953028591E-118</v>
      </c>
      <c r="HP186" s="86">
        <f t="shared" si="628"/>
        <v>6.7709919889056562E-169</v>
      </c>
      <c r="HQ186" s="86">
        <f t="shared" si="629"/>
        <v>1.1153226850824254E-169</v>
      </c>
      <c r="HS186" s="86">
        <f t="shared" si="539"/>
        <v>1.6094029639732594E-12</v>
      </c>
      <c r="HT186" s="86">
        <f t="shared" si="630"/>
        <v>3.8272744371651884E-13</v>
      </c>
      <c r="HU186" s="86">
        <f t="shared" si="631"/>
        <v>2.8299384391658415E-14</v>
      </c>
      <c r="HV186" s="86">
        <f t="shared" si="632"/>
        <v>9.968091014440276E-15</v>
      </c>
      <c r="HW186" s="86">
        <f t="shared" si="633"/>
        <v>1.2283248430270865E-17</v>
      </c>
      <c r="HX186" s="86">
        <f t="shared" si="634"/>
        <v>2.8229046669276309E-17</v>
      </c>
      <c r="HY186" s="86">
        <f t="shared" si="635"/>
        <v>5.1314392085965538E-20</v>
      </c>
      <c r="HZ186" s="86">
        <f t="shared" si="636"/>
        <v>7.1822356144602437E-27</v>
      </c>
      <c r="IA186" s="86">
        <f t="shared" si="637"/>
        <v>5.0020723284014493E-21</v>
      </c>
      <c r="IB186" s="86">
        <f t="shared" si="638"/>
        <v>2.5758937083611347E-23</v>
      </c>
      <c r="IC186" s="86">
        <f t="shared" si="639"/>
        <v>8.1003715358000064E-23</v>
      </c>
      <c r="ID186" s="86">
        <f t="shared" si="640"/>
        <v>1.3653488952374111E-18</v>
      </c>
      <c r="IE186" s="86">
        <f t="shared" si="641"/>
        <v>1.4406180873699E-21</v>
      </c>
      <c r="IF186" s="86">
        <f t="shared" si="642"/>
        <v>3.8425673683458617E-19</v>
      </c>
      <c r="IG186" s="86">
        <f t="shared" si="643"/>
        <v>3.5632892372381505E-17</v>
      </c>
      <c r="II186" s="86">
        <f t="shared" si="540"/>
        <v>0.24195728460459182</v>
      </c>
      <c r="IJ186" s="86">
        <f t="shared" si="541"/>
        <v>0.40013675738783694</v>
      </c>
      <c r="IK186" s="86">
        <f t="shared" si="542"/>
        <v>0.45199638268562864</v>
      </c>
      <c r="IL186" s="86">
        <f t="shared" si="543"/>
        <v>0.43849050591214556</v>
      </c>
      <c r="IM186" s="86">
        <f t="shared" si="544"/>
        <v>0.38598250173541332</v>
      </c>
      <c r="IN186" s="86">
        <f t="shared" si="545"/>
        <v>0.28540496442097146</v>
      </c>
      <c r="IO186" s="86">
        <f t="shared" si="546"/>
        <v>0.27554850553319743</v>
      </c>
      <c r="IP186" s="86">
        <f t="shared" si="547"/>
        <v>0.21112224281977607</v>
      </c>
      <c r="IQ186" s="86">
        <f t="shared" si="548"/>
        <v>0.12554585684089051</v>
      </c>
      <c r="IR186" s="86">
        <f t="shared" si="549"/>
        <v>0.11945441655968712</v>
      </c>
      <c r="IS186" s="86">
        <f t="shared" si="550"/>
        <v>0.20882855707792858</v>
      </c>
      <c r="IT186" s="86">
        <f t="shared" si="551"/>
        <v>0.3520285654207293</v>
      </c>
      <c r="IU186" s="86">
        <f t="shared" si="552"/>
        <v>0.49780822850505241</v>
      </c>
      <c r="IV186" s="86">
        <f t="shared" si="553"/>
        <v>0.42658751742131368</v>
      </c>
      <c r="IW186" s="86">
        <f t="shared" si="554"/>
        <v>0.27687870590036823</v>
      </c>
      <c r="IY186" s="86">
        <f t="shared" si="555"/>
        <v>0.24195728460620122</v>
      </c>
      <c r="IZ186" s="86">
        <f t="shared" si="556"/>
        <v>0.40013675738821969</v>
      </c>
      <c r="JA186" s="86">
        <f t="shared" si="557"/>
        <v>0.45199638268565695</v>
      </c>
      <c r="JB186" s="86">
        <f t="shared" si="558"/>
        <v>0.43849050591215555</v>
      </c>
      <c r="JC186" s="86">
        <f t="shared" si="559"/>
        <v>0.38598250173541332</v>
      </c>
      <c r="JD186" s="86">
        <f t="shared" si="560"/>
        <v>0.28540496442097152</v>
      </c>
      <c r="JE186" s="86">
        <f t="shared" si="561"/>
        <v>0.27554850553319743</v>
      </c>
      <c r="JF186" s="86">
        <f t="shared" si="562"/>
        <v>0.21112224281977607</v>
      </c>
      <c r="JG186" s="86">
        <f t="shared" si="563"/>
        <v>0.12554585684089051</v>
      </c>
      <c r="JH186" s="86">
        <f t="shared" si="564"/>
        <v>0.11945441655968712</v>
      </c>
      <c r="JI186" s="86">
        <f t="shared" si="565"/>
        <v>0.20882855707792858</v>
      </c>
      <c r="JJ186" s="86">
        <f t="shared" si="566"/>
        <v>0.3520285654207293</v>
      </c>
      <c r="JK186" s="86">
        <f t="shared" si="567"/>
        <v>0.49780822850505241</v>
      </c>
      <c r="JL186" s="86">
        <f t="shared" si="568"/>
        <v>0.42658751742131368</v>
      </c>
      <c r="JM186" s="86">
        <f t="shared" si="569"/>
        <v>0.27687870590036828</v>
      </c>
    </row>
    <row r="187" spans="2:273" x14ac:dyDescent="0.25">
      <c r="B187" s="2">
        <v>160</v>
      </c>
      <c r="C187" s="37">
        <v>42.32</v>
      </c>
      <c r="D187" s="37">
        <v>41.225999999999999</v>
      </c>
      <c r="E187" s="37">
        <v>42.225999999999999</v>
      </c>
      <c r="F187" s="37">
        <v>43.338999999999999</v>
      </c>
      <c r="G187" s="37">
        <v>43.548000000000002</v>
      </c>
      <c r="H187" s="37">
        <v>45.128999999999998</v>
      </c>
      <c r="I187" s="37">
        <v>46.468000000000004</v>
      </c>
      <c r="J187" s="37">
        <v>42.418999999999997</v>
      </c>
      <c r="K187" s="37">
        <v>40.305999999999997</v>
      </c>
      <c r="L187" s="37">
        <v>39.048000000000002</v>
      </c>
      <c r="M187" s="37">
        <v>41.984000000000002</v>
      </c>
      <c r="N187" s="37">
        <v>42.366999999999997</v>
      </c>
      <c r="O187" s="37">
        <v>55.95</v>
      </c>
      <c r="P187" s="37">
        <v>67.367000000000004</v>
      </c>
      <c r="Q187" s="37">
        <v>93.59</v>
      </c>
      <c r="S187" s="4">
        <f t="shared" si="441"/>
        <v>41.516581413151187</v>
      </c>
      <c r="T187" s="4">
        <f t="shared" si="442"/>
        <v>41.635852500054376</v>
      </c>
      <c r="U187" s="4">
        <f t="shared" si="443"/>
        <v>43.258035143801493</v>
      </c>
      <c r="V187" s="4">
        <f t="shared" si="444"/>
        <v>43.637376086547334</v>
      </c>
      <c r="W187" s="4">
        <f t="shared" si="445"/>
        <v>44.60726520503087</v>
      </c>
      <c r="X187" s="4">
        <f t="shared" si="446"/>
        <v>45.361801488623563</v>
      </c>
      <c r="Y187" s="4">
        <f t="shared" si="447"/>
        <v>43.126856663380593</v>
      </c>
      <c r="Z187" s="4">
        <f t="shared" si="448"/>
        <v>41.185977153839623</v>
      </c>
      <c r="AA187" s="4">
        <f t="shared" si="449"/>
        <v>41.288036275445073</v>
      </c>
      <c r="AB187" s="4">
        <f t="shared" si="450"/>
        <v>41.248736096534437</v>
      </c>
      <c r="AC187" s="4">
        <f t="shared" si="451"/>
        <v>41.034345116421427</v>
      </c>
      <c r="AD187" s="4">
        <f t="shared" si="452"/>
        <v>44.707253854350441</v>
      </c>
      <c r="AE187" s="4">
        <f t="shared" si="453"/>
        <v>53.286591954320457</v>
      </c>
      <c r="AF187" s="4">
        <f t="shared" si="454"/>
        <v>69.002366930386088</v>
      </c>
      <c r="AG187" s="4">
        <f t="shared" si="455"/>
        <v>96.047678950347603</v>
      </c>
      <c r="AI187" s="4">
        <f t="shared" si="456"/>
        <v>0.80341858684881373</v>
      </c>
      <c r="AJ187" s="4">
        <f t="shared" si="457"/>
        <v>-0.40985250005437734</v>
      </c>
      <c r="AK187" s="4">
        <f t="shared" si="458"/>
        <v>-1.0320351438014939</v>
      </c>
      <c r="AL187" s="4">
        <f t="shared" si="459"/>
        <v>-0.29837608654733572</v>
      </c>
      <c r="AM187" s="4">
        <f t="shared" si="460"/>
        <v>-1.0592652050308686</v>
      </c>
      <c r="AN187" s="4">
        <f t="shared" si="461"/>
        <v>-0.23280148862356498</v>
      </c>
      <c r="AO187" s="4">
        <f t="shared" si="462"/>
        <v>3.3411433366194103</v>
      </c>
      <c r="AP187" s="4">
        <f t="shared" si="463"/>
        <v>1.2330228461603738</v>
      </c>
      <c r="AQ187" s="4">
        <f t="shared" si="464"/>
        <v>-0.98203627544507555</v>
      </c>
      <c r="AR187" s="4">
        <f t="shared" si="465"/>
        <v>-2.2007360965344347</v>
      </c>
      <c r="AS187" s="4">
        <f t="shared" si="466"/>
        <v>0.94965488357857453</v>
      </c>
      <c r="AT187" s="4">
        <f t="shared" si="467"/>
        <v>-2.3402538543504434</v>
      </c>
      <c r="AU187" s="4">
        <f t="shared" si="468"/>
        <v>2.6634080456795459</v>
      </c>
      <c r="AV187" s="4">
        <f t="shared" ref="AV187:AW202" si="644">IF(OR($B187 &lt; P$230, $B187 &gt; P$233), 0, P187-AF187)</f>
        <v>-1.6353669303860841</v>
      </c>
      <c r="AW187" s="4">
        <f t="shared" si="644"/>
        <v>-2.4576789503475993</v>
      </c>
      <c r="AY187" s="2">
        <f t="shared" si="520"/>
        <v>41.516581413151187</v>
      </c>
      <c r="AZ187" s="2">
        <f t="shared" si="571"/>
        <v>41.250472213466686</v>
      </c>
      <c r="BA187" s="2">
        <f t="shared" si="572"/>
        <v>41.742994346335465</v>
      </c>
      <c r="BB187" s="2">
        <f t="shared" si="573"/>
        <v>42.27899292674504</v>
      </c>
      <c r="BC187" s="2">
        <f t="shared" si="574"/>
        <v>43.430782784337488</v>
      </c>
      <c r="BD187" s="2">
        <f t="shared" si="575"/>
        <v>44.767728458857974</v>
      </c>
      <c r="BE187" s="2">
        <f t="shared" si="576"/>
        <v>42.454322936186372</v>
      </c>
      <c r="BF187" s="2">
        <f t="shared" si="577"/>
        <v>40.711083339882165</v>
      </c>
      <c r="BG187" s="2">
        <f t="shared" si="578"/>
        <v>41.123984491628299</v>
      </c>
      <c r="BH187" s="2">
        <f t="shared" si="579"/>
        <v>41.094413261932715</v>
      </c>
      <c r="BI187" s="2">
        <f t="shared" si="580"/>
        <v>40.471473665483799</v>
      </c>
      <c r="BJ187" s="2">
        <f t="shared" si="581"/>
        <v>42.475285911174169</v>
      </c>
      <c r="BK187" s="2">
        <f t="shared" si="582"/>
        <v>44.676136147566467</v>
      </c>
      <c r="BL187" s="2">
        <f t="shared" si="583"/>
        <v>46.144083206714171</v>
      </c>
      <c r="BM187" s="2">
        <f t="shared" si="584"/>
        <v>47.042890602442981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81.56896523782514</v>
      </c>
      <c r="DL187" s="2">
        <f t="shared" ref="DL187:DY202" si="645">BP$228*$B187+BP$229</f>
        <v>103.73043508089566</v>
      </c>
      <c r="DM187" s="2">
        <f t="shared" si="645"/>
        <v>107.81003322259137</v>
      </c>
      <c r="DN187" s="2">
        <f t="shared" si="645"/>
        <v>123.95048112352762</v>
      </c>
      <c r="DO187" s="2">
        <f t="shared" si="645"/>
        <v>92.92278148595588</v>
      </c>
      <c r="DP187" s="2">
        <f t="shared" si="645"/>
        <v>95.632951072183658</v>
      </c>
      <c r="DQ187" s="2">
        <f t="shared" si="645"/>
        <v>83.888964821763594</v>
      </c>
      <c r="DR187" s="2">
        <f t="shared" si="645"/>
        <v>91.809099437148205</v>
      </c>
      <c r="DS187" s="2">
        <f t="shared" si="645"/>
        <v>105.07955766550521</v>
      </c>
      <c r="DT187" s="2">
        <f t="shared" si="645"/>
        <v>107.65609756097561</v>
      </c>
      <c r="DU187" s="2">
        <f t="shared" si="645"/>
        <v>91.292618480300177</v>
      </c>
      <c r="DV187" s="2">
        <f t="shared" si="645"/>
        <v>91.951175022651782</v>
      </c>
      <c r="DW187" s="2">
        <f t="shared" si="645"/>
        <v>95.670378592878592</v>
      </c>
      <c r="DX187" s="2">
        <f t="shared" si="645"/>
        <v>78.845584033613449</v>
      </c>
      <c r="DY187" s="2">
        <f t="shared" si="645"/>
        <v>71.675090909090912</v>
      </c>
      <c r="EA187" s="2">
        <f t="shared" si="440"/>
        <v>41.093105871330422</v>
      </c>
      <c r="EB187" s="2">
        <f t="shared" si="502"/>
        <v>40.763564124008639</v>
      </c>
      <c r="EC187" s="2">
        <f t="shared" si="503"/>
        <v>40.713393522499288</v>
      </c>
      <c r="ED187" s="2">
        <f t="shared" si="504"/>
        <v>41.405571223782601</v>
      </c>
      <c r="EE187" s="2">
        <f t="shared" si="505"/>
        <v>43.064648071567206</v>
      </c>
      <c r="EF187" s="2">
        <f t="shared" si="506"/>
        <v>44.672848404158302</v>
      </c>
      <c r="EG187" s="2">
        <f t="shared" si="507"/>
        <v>41.694692624473632</v>
      </c>
      <c r="EH187" s="2">
        <f t="shared" si="508"/>
        <v>39.082672482673033</v>
      </c>
      <c r="EI187" s="2">
        <f t="shared" si="509"/>
        <v>40.566059362102152</v>
      </c>
      <c r="EJ187" s="2">
        <f t="shared" si="510"/>
        <v>40.236042803726058</v>
      </c>
      <c r="EK187" s="2">
        <f t="shared" si="511"/>
        <v>39.392013632180955</v>
      </c>
      <c r="EL187" s="2">
        <f t="shared" si="512"/>
        <v>42.332087135950964</v>
      </c>
      <c r="EM187" s="2">
        <f t="shared" si="513"/>
        <v>43.982270348749694</v>
      </c>
      <c r="EN187" s="2">
        <f t="shared" si="514"/>
        <v>46.046773841088282</v>
      </c>
      <c r="EO187" s="2">
        <f t="shared" si="515"/>
        <v>47.555691648790912</v>
      </c>
      <c r="EQ187" s="2">
        <f t="shared" si="516"/>
        <v>42.124071492476993</v>
      </c>
      <c r="ER187" s="2">
        <f t="shared" ref="ER187:FE202" si="646">CV$228*$B187+CV$229</f>
        <v>41.604766204119898</v>
      </c>
      <c r="ES187" s="2">
        <f t="shared" si="646"/>
        <v>42.561672636443582</v>
      </c>
      <c r="ET187" s="2">
        <f t="shared" si="646"/>
        <v>42.958580642325131</v>
      </c>
      <c r="EU187" s="2">
        <f t="shared" si="646"/>
        <v>43.699170045795512</v>
      </c>
      <c r="EV187" s="2">
        <f t="shared" si="646"/>
        <v>44.828355486033516</v>
      </c>
      <c r="EW187" s="2">
        <f t="shared" si="646"/>
        <v>42.961284486650364</v>
      </c>
      <c r="EX187" s="2">
        <f t="shared" si="646"/>
        <v>41.782582613184836</v>
      </c>
      <c r="EY187" s="2">
        <f t="shared" si="646"/>
        <v>41.431898670534878</v>
      </c>
      <c r="EZ187" s="2">
        <f t="shared" si="646"/>
        <v>41.578704208206418</v>
      </c>
      <c r="FA187" s="2">
        <f t="shared" si="646"/>
        <v>41.157020466351959</v>
      </c>
      <c r="FB187" s="2">
        <f t="shared" si="646"/>
        <v>42.576137970421954</v>
      </c>
      <c r="FC187" s="2">
        <f t="shared" si="646"/>
        <v>45.298108574336666</v>
      </c>
      <c r="FD187" s="2">
        <f t="shared" si="646"/>
        <v>46.25154402854524</v>
      </c>
      <c r="FE187" s="2">
        <f t="shared" si="646"/>
        <v>46.339681680903468</v>
      </c>
      <c r="FG187" s="2">
        <f t="shared" si="518"/>
        <v>0.99998003134629698</v>
      </c>
      <c r="FH187" s="2">
        <f t="shared" ref="FH187:FU202" si="647">POWER(10,($B187-D$231)/D$229)/(1+POWER(10,($B187-D$231)/D$229))</f>
        <v>0.99998089813619107</v>
      </c>
      <c r="FI187" s="2">
        <f t="shared" si="647"/>
        <v>0.99997923534538435</v>
      </c>
      <c r="FJ187" s="2">
        <f t="shared" si="647"/>
        <v>0.99997968156479999</v>
      </c>
      <c r="FK187" s="2">
        <f t="shared" si="647"/>
        <v>0.99997787433629548</v>
      </c>
      <c r="FL187" s="2">
        <f t="shared" si="647"/>
        <v>0.99997806251998489</v>
      </c>
      <c r="FM187" s="2">
        <f t="shared" si="647"/>
        <v>0.99997401848340306</v>
      </c>
      <c r="FN187" s="2">
        <f t="shared" si="647"/>
        <v>0.99997435493825404</v>
      </c>
      <c r="FO187" s="2">
        <f t="shared" si="647"/>
        <v>0.9999766647360202</v>
      </c>
      <c r="FP187" s="2">
        <f t="shared" si="647"/>
        <v>0.99997451053669428</v>
      </c>
      <c r="FQ187" s="2">
        <f t="shared" si="647"/>
        <v>0.99997309858524408</v>
      </c>
      <c r="FR187" s="2">
        <f t="shared" si="647"/>
        <v>0.99997544308705077</v>
      </c>
      <c r="FS187" s="2">
        <f t="shared" si="647"/>
        <v>0.99996733571501262</v>
      </c>
      <c r="FT187" s="2">
        <f t="shared" si="647"/>
        <v>0.99996849476256</v>
      </c>
      <c r="FU187" s="2">
        <f t="shared" si="647"/>
        <v>0.99996542226382701</v>
      </c>
      <c r="FW187" s="2">
        <f t="shared" si="536"/>
        <v>0.40997224808687593</v>
      </c>
      <c r="FX187" s="2">
        <f t="shared" si="588"/>
        <v>0.57739432218274367</v>
      </c>
      <c r="FY187" s="2">
        <f t="shared" si="589"/>
        <v>0.55630536401653308</v>
      </c>
      <c r="FZ187" s="2">
        <f t="shared" si="590"/>
        <v>0.56132597082229418</v>
      </c>
      <c r="GA187" s="2">
        <f t="shared" si="591"/>
        <v>0.57528593697856478</v>
      </c>
      <c r="GB187" s="2">
        <f t="shared" si="592"/>
        <v>0.60294436327384093</v>
      </c>
      <c r="GC187" s="2">
        <f t="shared" si="593"/>
        <v>0.5988780310223587</v>
      </c>
      <c r="GD187" s="2">
        <f t="shared" si="594"/>
        <v>0.60263438636226541</v>
      </c>
      <c r="GE187" s="2">
        <f t="shared" si="595"/>
        <v>0.64263620812061339</v>
      </c>
      <c r="GF187" s="2">
        <f t="shared" si="596"/>
        <v>0.63802530879063568</v>
      </c>
      <c r="GG187" s="2">
        <f t="shared" si="597"/>
        <v>0.61079867382615194</v>
      </c>
      <c r="GH187" s="2">
        <f t="shared" si="598"/>
        <v>0.58176520440552493</v>
      </c>
      <c r="GI187" s="2">
        <f t="shared" si="599"/>
        <v>0.52603536685511387</v>
      </c>
      <c r="GJ187" s="2">
        <f t="shared" si="600"/>
        <v>0.4701662508526106</v>
      </c>
      <c r="GK187" s="2">
        <f t="shared" si="601"/>
        <v>0.42239377483437779</v>
      </c>
      <c r="GM187" s="86">
        <f t="shared" si="537"/>
        <v>1.0106430626431134E-226</v>
      </c>
      <c r="GN187" s="86">
        <f t="shared" si="602"/>
        <v>2.623270093438204E-255</v>
      </c>
      <c r="GO187" s="86">
        <f t="shared" si="603"/>
        <v>4.3746943749196655E-302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1.2545678967996986E-244</v>
      </c>
      <c r="GZ187" s="86">
        <f t="shared" si="614"/>
        <v>1.5480468115801202E-260</v>
      </c>
      <c r="HA187" s="86">
        <f t="shared" si="615"/>
        <v>8.264336919539903E-298</v>
      </c>
      <c r="HC187" s="86">
        <f t="shared" si="538"/>
        <v>7.6040450077625678E-111</v>
      </c>
      <c r="HD187" s="86">
        <f t="shared" si="616"/>
        <v>4.4913537682829496E-171</v>
      </c>
      <c r="HE187" s="86">
        <f t="shared" si="617"/>
        <v>2.3639801791950397E-201</v>
      </c>
      <c r="HF187" s="86">
        <f t="shared" si="618"/>
        <v>6.0151604697156589E-285</v>
      </c>
      <c r="HG187" s="86">
        <f t="shared" si="619"/>
        <v>1.8041206094683042E-233</v>
      </c>
      <c r="HH187" s="86">
        <f t="shared" si="620"/>
        <v>0</v>
      </c>
      <c r="HI187" s="86">
        <f t="shared" si="621"/>
        <v>3.5847972209209361E-301</v>
      </c>
      <c r="HJ187" s="86">
        <f t="shared" si="622"/>
        <v>2.9352612905647904E-162</v>
      </c>
      <c r="HK187" s="86">
        <f t="shared" si="623"/>
        <v>0</v>
      </c>
      <c r="HL187" s="86">
        <f t="shared" si="624"/>
        <v>6.1700574177486161E-208</v>
      </c>
      <c r="HM187" s="86">
        <f t="shared" si="625"/>
        <v>0</v>
      </c>
      <c r="HN187" s="86">
        <f t="shared" si="626"/>
        <v>2.5412739474924663E-257</v>
      </c>
      <c r="HO187" s="86">
        <f t="shared" si="627"/>
        <v>2.5123847467622278E-121</v>
      </c>
      <c r="HP187" s="86">
        <f t="shared" si="628"/>
        <v>1.1299980316458681E-173</v>
      </c>
      <c r="HQ187" s="86">
        <f t="shared" si="629"/>
        <v>1.8039117828798082E-174</v>
      </c>
      <c r="HS187" s="86">
        <f t="shared" si="539"/>
        <v>2.8514130806251462E-13</v>
      </c>
      <c r="HT187" s="86">
        <f t="shared" si="630"/>
        <v>7.2205506562270711E-14</v>
      </c>
      <c r="HU187" s="86">
        <f t="shared" si="631"/>
        <v>4.5639067680912132E-15</v>
      </c>
      <c r="HV187" s="86">
        <f t="shared" si="632"/>
        <v>1.5288704860551717E-15</v>
      </c>
      <c r="HW187" s="86">
        <f t="shared" si="633"/>
        <v>1.3486617853171219E-18</v>
      </c>
      <c r="HX187" s="86">
        <f t="shared" si="634"/>
        <v>3.2581436811764534E-18</v>
      </c>
      <c r="HY187" s="86">
        <f t="shared" si="635"/>
        <v>4.0240959013838745E-21</v>
      </c>
      <c r="HZ187" s="86">
        <f t="shared" si="636"/>
        <v>2.2881559774153858E-28</v>
      </c>
      <c r="IA187" s="86">
        <f t="shared" si="637"/>
        <v>3.9093844572029328E-22</v>
      </c>
      <c r="IB187" s="86">
        <f t="shared" si="638"/>
        <v>1.4770383314654949E-24</v>
      </c>
      <c r="IC187" s="86">
        <f t="shared" si="639"/>
        <v>4.5480559951045621E-24</v>
      </c>
      <c r="ID187" s="86">
        <f t="shared" si="640"/>
        <v>1.256300915022337E-19</v>
      </c>
      <c r="IE187" s="86">
        <f t="shared" si="641"/>
        <v>7.4194814920257529E-23</v>
      </c>
      <c r="IF187" s="86">
        <f t="shared" si="642"/>
        <v>2.3020462786467883E-20</v>
      </c>
      <c r="IG187" s="86">
        <f t="shared" si="643"/>
        <v>2.2693082687628245E-18</v>
      </c>
      <c r="II187" s="86">
        <f t="shared" si="540"/>
        <v>0.31809406032456411</v>
      </c>
      <c r="IJ187" s="86">
        <f t="shared" si="541"/>
        <v>0.32800632268377267</v>
      </c>
      <c r="IK187" s="86">
        <f t="shared" si="542"/>
        <v>0.38780700858588302</v>
      </c>
      <c r="IL187" s="86">
        <f t="shared" si="543"/>
        <v>0.36936880578183617</v>
      </c>
      <c r="IM187" s="86">
        <f t="shared" si="544"/>
        <v>0.30246731222028256</v>
      </c>
      <c r="IN187" s="86">
        <f t="shared" si="545"/>
        <v>0.20455920076176917</v>
      </c>
      <c r="IO187" s="86">
        <f t="shared" si="546"/>
        <v>0.18914104720555314</v>
      </c>
      <c r="IP187" s="86">
        <f t="shared" si="547"/>
        <v>0.12564550341401906</v>
      </c>
      <c r="IQ187" s="86">
        <f t="shared" si="548"/>
        <v>7.4160483396614588E-2</v>
      </c>
      <c r="IR187" s="86">
        <f t="shared" si="549"/>
        <v>6.753786369041484E-2</v>
      </c>
      <c r="IS187" s="86">
        <f t="shared" si="550"/>
        <v>0.13046720887482774</v>
      </c>
      <c r="IT187" s="86">
        <f t="shared" si="551"/>
        <v>0.26277586317587442</v>
      </c>
      <c r="IU187" s="86">
        <f t="shared" si="552"/>
        <v>0.45098484432538843</v>
      </c>
      <c r="IV187" s="86">
        <f t="shared" si="553"/>
        <v>0.48106745576336862</v>
      </c>
      <c r="IW187" s="86">
        <f t="shared" si="554"/>
        <v>0.35506905168229735</v>
      </c>
      <c r="IY187" s="86">
        <f t="shared" si="555"/>
        <v>0.31809406032484927</v>
      </c>
      <c r="IZ187" s="86">
        <f t="shared" si="556"/>
        <v>0.32800632268384489</v>
      </c>
      <c r="JA187" s="86">
        <f t="shared" si="557"/>
        <v>0.38780700858588757</v>
      </c>
      <c r="JB187" s="86">
        <f t="shared" si="558"/>
        <v>0.36936880578183773</v>
      </c>
      <c r="JC187" s="86">
        <f t="shared" si="559"/>
        <v>0.30246731222028256</v>
      </c>
      <c r="JD187" s="86">
        <f t="shared" si="560"/>
        <v>0.20455920076176917</v>
      </c>
      <c r="JE187" s="86">
        <f t="shared" si="561"/>
        <v>0.18914104720555314</v>
      </c>
      <c r="JF187" s="86">
        <f t="shared" si="562"/>
        <v>0.12564550341401906</v>
      </c>
      <c r="JG187" s="86">
        <f t="shared" si="563"/>
        <v>7.4160483396614588E-2</v>
      </c>
      <c r="JH187" s="86">
        <f t="shared" si="564"/>
        <v>6.753786369041484E-2</v>
      </c>
      <c r="JI187" s="86">
        <f t="shared" si="565"/>
        <v>0.13046720887482774</v>
      </c>
      <c r="JJ187" s="86">
        <f t="shared" si="566"/>
        <v>0.26277586317587442</v>
      </c>
      <c r="JK187" s="86">
        <f t="shared" si="567"/>
        <v>0.45098484432538843</v>
      </c>
      <c r="JL187" s="86">
        <f t="shared" si="568"/>
        <v>0.48106745576336862</v>
      </c>
      <c r="JM187" s="86">
        <f t="shared" si="569"/>
        <v>0.35506905168229735</v>
      </c>
    </row>
    <row r="188" spans="2:273" x14ac:dyDescent="0.25">
      <c r="B188" s="2">
        <v>161</v>
      </c>
      <c r="C188" s="37">
        <v>41.36</v>
      </c>
      <c r="D188" s="37">
        <v>42.081000000000003</v>
      </c>
      <c r="E188" s="37">
        <v>40.435000000000002</v>
      </c>
      <c r="F188" s="37">
        <v>40.548000000000002</v>
      </c>
      <c r="G188" s="37">
        <v>43.984000000000002</v>
      </c>
      <c r="H188" s="37">
        <v>44.21</v>
      </c>
      <c r="I188" s="37">
        <v>42.274000000000001</v>
      </c>
      <c r="J188" s="37">
        <v>42.725999999999999</v>
      </c>
      <c r="K188" s="37">
        <v>41.984000000000002</v>
      </c>
      <c r="L188" s="37">
        <v>42.21</v>
      </c>
      <c r="M188" s="37">
        <v>40.29</v>
      </c>
      <c r="N188" s="37">
        <v>40.616999999999997</v>
      </c>
      <c r="O188" s="37">
        <v>49.6</v>
      </c>
      <c r="P188" s="37">
        <v>68.683000000000007</v>
      </c>
      <c r="Q188" s="37">
        <v>98.097999999999999</v>
      </c>
      <c r="S188" s="4">
        <f t="shared" si="441"/>
        <v>41.409803355047501</v>
      </c>
      <c r="T188" s="4">
        <f t="shared" si="442"/>
        <v>41.349680014776865</v>
      </c>
      <c r="U188" s="4">
        <f t="shared" si="443"/>
        <v>42.593291125407461</v>
      </c>
      <c r="V188" s="4">
        <f t="shared" si="444"/>
        <v>42.994212080292321</v>
      </c>
      <c r="W188" s="4">
        <f t="shared" si="445"/>
        <v>43.92597211225344</v>
      </c>
      <c r="X188" s="4">
        <f t="shared" si="446"/>
        <v>44.906671253132508</v>
      </c>
      <c r="Y188" s="4">
        <f t="shared" si="447"/>
        <v>42.614877457217204</v>
      </c>
      <c r="Z188" s="4">
        <f t="shared" si="448"/>
        <v>40.731825383187036</v>
      </c>
      <c r="AA188" s="4">
        <f t="shared" si="449"/>
        <v>41.043833146201791</v>
      </c>
      <c r="AB188" s="4">
        <f t="shared" si="450"/>
        <v>41.017267321985628</v>
      </c>
      <c r="AC188" s="4">
        <f t="shared" si="451"/>
        <v>40.547448809562425</v>
      </c>
      <c r="AD188" s="4">
        <f t="shared" si="452"/>
        <v>43.438419131482192</v>
      </c>
      <c r="AE188" s="4">
        <f t="shared" si="453"/>
        <v>49.782717514074108</v>
      </c>
      <c r="AF188" s="4">
        <f t="shared" si="454"/>
        <v>66.016752116696424</v>
      </c>
      <c r="AG188" s="4">
        <f t="shared" si="455"/>
        <v>98.288013469424982</v>
      </c>
      <c r="AI188" s="4">
        <f t="shared" si="456"/>
        <v>-4.9803355047501441E-2</v>
      </c>
      <c r="AJ188" s="4">
        <f t="shared" si="457"/>
        <v>0.73131998522313779</v>
      </c>
      <c r="AK188" s="4">
        <f t="shared" si="458"/>
        <v>-2.1582911254074588</v>
      </c>
      <c r="AL188" s="4">
        <f t="shared" si="459"/>
        <v>-2.4462120802923195</v>
      </c>
      <c r="AM188" s="4">
        <f t="shared" si="460"/>
        <v>5.8027887746561646E-2</v>
      </c>
      <c r="AN188" s="4">
        <f t="shared" si="461"/>
        <v>-0.69667125313250722</v>
      </c>
      <c r="AO188" s="4">
        <f t="shared" si="462"/>
        <v>-0.34087745721720353</v>
      </c>
      <c r="AP188" s="4">
        <f t="shared" si="463"/>
        <v>1.9941746168129626</v>
      </c>
      <c r="AQ188" s="4">
        <f t="shared" si="464"/>
        <v>0.94016685379821041</v>
      </c>
      <c r="AR188" s="4">
        <f t="shared" si="465"/>
        <v>1.192732678014373</v>
      </c>
      <c r="AS188" s="4">
        <f t="shared" si="466"/>
        <v>-0.25744880956242611</v>
      </c>
      <c r="AT188" s="4">
        <f t="shared" si="467"/>
        <v>-2.8214191314821946</v>
      </c>
      <c r="AU188" s="4">
        <f t="shared" si="468"/>
        <v>-0.18271751407410619</v>
      </c>
      <c r="AV188" s="4">
        <f t="shared" si="644"/>
        <v>2.6662478833035834</v>
      </c>
      <c r="AW188" s="4">
        <f t="shared" si="644"/>
        <v>-0.19001346942498287</v>
      </c>
      <c r="AY188" s="2">
        <f t="shared" si="520"/>
        <v>41.409803355047501</v>
      </c>
      <c r="AZ188" s="2">
        <f t="shared" si="571"/>
        <v>41.117080177283981</v>
      </c>
      <c r="BA188" s="2">
        <f t="shared" si="572"/>
        <v>41.634140508617065</v>
      </c>
      <c r="BB188" s="2">
        <f t="shared" si="573"/>
        <v>42.158475914041389</v>
      </c>
      <c r="BC188" s="2">
        <f t="shared" si="574"/>
        <v>43.286967324159946</v>
      </c>
      <c r="BD188" s="2">
        <f t="shared" si="575"/>
        <v>44.621491001158525</v>
      </c>
      <c r="BE188" s="2">
        <f t="shared" si="576"/>
        <v>42.321694166150905</v>
      </c>
      <c r="BF188" s="2">
        <f t="shared" si="577"/>
        <v>40.575554864930091</v>
      </c>
      <c r="BG188" s="2">
        <f t="shared" si="578"/>
        <v>40.986533897568492</v>
      </c>
      <c r="BH188" s="2">
        <f t="shared" si="579"/>
        <v>40.968083464983444</v>
      </c>
      <c r="BI188" s="2">
        <f t="shared" si="580"/>
        <v>40.339171702626608</v>
      </c>
      <c r="BJ188" s="2">
        <f t="shared" si="581"/>
        <v>42.327980002813774</v>
      </c>
      <c r="BK188" s="2">
        <f t="shared" si="582"/>
        <v>44.542055028802793</v>
      </c>
      <c r="BL188" s="2">
        <f t="shared" si="583"/>
        <v>45.997676677218202</v>
      </c>
      <c r="BM188" s="2">
        <f t="shared" si="584"/>
        <v>46.897562179445487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81.705926586176162</v>
      </c>
      <c r="DL188" s="2">
        <f t="shared" si="645"/>
        <v>104.00722553547794</v>
      </c>
      <c r="DM188" s="2">
        <f t="shared" si="645"/>
        <v>108.11548837209304</v>
      </c>
      <c r="DN188" s="2">
        <f t="shared" si="645"/>
        <v>124.36013742071881</v>
      </c>
      <c r="DO188" s="2">
        <f t="shared" si="645"/>
        <v>93.111915433403794</v>
      </c>
      <c r="DP188" s="2">
        <f t="shared" si="645"/>
        <v>95.826247357293894</v>
      </c>
      <c r="DQ188" s="2">
        <f t="shared" si="645"/>
        <v>84.021215853658532</v>
      </c>
      <c r="DR188" s="2">
        <f t="shared" si="645"/>
        <v>91.999515853658536</v>
      </c>
      <c r="DS188" s="2">
        <f t="shared" si="645"/>
        <v>105.3527132404181</v>
      </c>
      <c r="DT188" s="2">
        <f t="shared" si="645"/>
        <v>107.96303536585366</v>
      </c>
      <c r="DU188" s="2">
        <f t="shared" si="645"/>
        <v>91.494323264540327</v>
      </c>
      <c r="DV188" s="2">
        <f t="shared" si="645"/>
        <v>92.157122319540946</v>
      </c>
      <c r="DW188" s="2">
        <f t="shared" si="645"/>
        <v>95.895701630201614</v>
      </c>
      <c r="DX188" s="2">
        <f t="shared" si="645"/>
        <v>78.965895798319323</v>
      </c>
      <c r="DY188" s="2">
        <f t="shared" si="645"/>
        <v>71.772000000000006</v>
      </c>
      <c r="EA188" s="2">
        <f t="shared" si="440"/>
        <v>40.953446283572767</v>
      </c>
      <c r="EB188" s="2">
        <f t="shared" si="502"/>
        <v>40.600805173756299</v>
      </c>
      <c r="EC188" s="2">
        <f t="shared" si="503"/>
        <v>40.540355259386644</v>
      </c>
      <c r="ED188" s="2">
        <f t="shared" si="504"/>
        <v>41.232156593105969</v>
      </c>
      <c r="EE188" s="2">
        <f t="shared" si="505"/>
        <v>42.898587273187601</v>
      </c>
      <c r="EF188" s="2">
        <f t="shared" si="506"/>
        <v>44.521063895677543</v>
      </c>
      <c r="EG188" s="2">
        <f t="shared" si="507"/>
        <v>41.518566757493204</v>
      </c>
      <c r="EH188" s="2">
        <f t="shared" si="508"/>
        <v>38.856678520625877</v>
      </c>
      <c r="EI188" s="2">
        <f t="shared" si="509"/>
        <v>40.399107045912181</v>
      </c>
      <c r="EJ188" s="2">
        <f t="shared" si="510"/>
        <v>40.063726687549206</v>
      </c>
      <c r="EK188" s="2">
        <f t="shared" si="511"/>
        <v>39.199944106229836</v>
      </c>
      <c r="EL188" s="2">
        <f t="shared" si="512"/>
        <v>42.17612286286996</v>
      </c>
      <c r="EM188" s="2">
        <f t="shared" si="513"/>
        <v>43.802773969895021</v>
      </c>
      <c r="EN188" s="2">
        <f t="shared" si="514"/>
        <v>45.893253496230813</v>
      </c>
      <c r="EO188" s="2">
        <f t="shared" si="515"/>
        <v>47.44775439084566</v>
      </c>
      <c r="EQ188" s="2">
        <f t="shared" si="516"/>
        <v>42.007081447145595</v>
      </c>
      <c r="ER188" s="2">
        <f t="shared" si="646"/>
        <v>41.459860946224367</v>
      </c>
      <c r="ES188" s="2">
        <f t="shared" si="646"/>
        <v>42.427544994378508</v>
      </c>
      <c r="ET188" s="2">
        <f t="shared" si="646"/>
        <v>42.816055818533314</v>
      </c>
      <c r="EU188" s="2">
        <f t="shared" si="646"/>
        <v>43.546770706945296</v>
      </c>
      <c r="EV188" s="2">
        <f t="shared" si="646"/>
        <v>44.68016300335195</v>
      </c>
      <c r="EW188" s="2">
        <f t="shared" si="646"/>
        <v>42.810666159027008</v>
      </c>
      <c r="EX188" s="2">
        <f t="shared" si="646"/>
        <v>41.607232319348419</v>
      </c>
      <c r="EY188" s="2">
        <f t="shared" si="646"/>
        <v>41.28237013097484</v>
      </c>
      <c r="EZ188" s="2">
        <f t="shared" si="646"/>
        <v>41.433617466434882</v>
      </c>
      <c r="FA188" s="2">
        <f t="shared" si="646"/>
        <v>40.999186886589996</v>
      </c>
      <c r="FB188" s="2">
        <f t="shared" si="646"/>
        <v>42.425691906655345</v>
      </c>
      <c r="FC188" s="2">
        <f t="shared" si="646"/>
        <v>45.146719961043644</v>
      </c>
      <c r="FD188" s="2">
        <f t="shared" si="646"/>
        <v>46.103070832403006</v>
      </c>
      <c r="FE188" s="2">
        <f t="shared" si="646"/>
        <v>46.209673091145362</v>
      </c>
      <c r="FG188" s="2">
        <f t="shared" si="518"/>
        <v>0.99998178833937712</v>
      </c>
      <c r="FH188" s="2">
        <f t="shared" si="647"/>
        <v>0.99998257886387365</v>
      </c>
      <c r="FI188" s="2">
        <f t="shared" si="647"/>
        <v>0.99998106237531481</v>
      </c>
      <c r="FJ188" s="2">
        <f t="shared" si="647"/>
        <v>0.99998146933372967</v>
      </c>
      <c r="FK188" s="2">
        <f t="shared" si="647"/>
        <v>0.99997982111558892</v>
      </c>
      <c r="FL188" s="2">
        <f t="shared" si="647"/>
        <v>0.99997999274181881</v>
      </c>
      <c r="FM188" s="2">
        <f t="shared" si="647"/>
        <v>0.99997630452107067</v>
      </c>
      <c r="FN188" s="2">
        <f t="shared" si="647"/>
        <v>0.99997661137293559</v>
      </c>
      <c r="FO188" s="2">
        <f t="shared" si="647"/>
        <v>0.99997871794261384</v>
      </c>
      <c r="FP188" s="2">
        <f t="shared" si="647"/>
        <v>0.99997675328103819</v>
      </c>
      <c r="FQ188" s="2">
        <f t="shared" si="647"/>
        <v>0.99997546556007477</v>
      </c>
      <c r="FR188" s="2">
        <f t="shared" si="647"/>
        <v>0.99997760378081668</v>
      </c>
      <c r="FS188" s="2">
        <f t="shared" si="647"/>
        <v>0.99997020973241135</v>
      </c>
      <c r="FT188" s="2">
        <f t="shared" si="647"/>
        <v>0.9999712668023063</v>
      </c>
      <c r="FU188" s="2">
        <f t="shared" si="647"/>
        <v>0.99996846463386457</v>
      </c>
      <c r="FW188" s="2">
        <f t="shared" si="536"/>
        <v>0.43242188272167825</v>
      </c>
      <c r="FX188" s="2">
        <f t="shared" si="588"/>
        <v>0.59969376629318627</v>
      </c>
      <c r="FY188" s="2">
        <f t="shared" si="589"/>
        <v>0.57890604026955095</v>
      </c>
      <c r="FZ188" s="2">
        <f t="shared" si="590"/>
        <v>0.58386221119305914</v>
      </c>
      <c r="GA188" s="2">
        <f t="shared" si="591"/>
        <v>0.59761910263863172</v>
      </c>
      <c r="GB188" s="2">
        <f t="shared" si="592"/>
        <v>0.62477175945482688</v>
      </c>
      <c r="GC188" s="2">
        <f t="shared" si="593"/>
        <v>0.62078837516636698</v>
      </c>
      <c r="GD188" s="2">
        <f t="shared" si="594"/>
        <v>0.62446820967414496</v>
      </c>
      <c r="GE188" s="2">
        <f t="shared" si="595"/>
        <v>0.66349937543271154</v>
      </c>
      <c r="GF188" s="2">
        <f t="shared" si="596"/>
        <v>0.65901483184086174</v>
      </c>
      <c r="GG188" s="2">
        <f t="shared" si="597"/>
        <v>0.63245749573890231</v>
      </c>
      <c r="GH188" s="2">
        <f t="shared" si="598"/>
        <v>0.60399219485973155</v>
      </c>
      <c r="GI188" s="2">
        <f t="shared" si="599"/>
        <v>0.54892771101819726</v>
      </c>
      <c r="GJ188" s="2">
        <f t="shared" si="600"/>
        <v>0.49315704843832187</v>
      </c>
      <c r="GK188" s="2">
        <f t="shared" si="601"/>
        <v>0.44501058656228343</v>
      </c>
      <c r="GM188" s="86">
        <f t="shared" si="537"/>
        <v>1.9514012260424152E-231</v>
      </c>
      <c r="GN188" s="86">
        <f t="shared" si="602"/>
        <v>1.2098215054482167E-260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1.0228638867900204E-249</v>
      </c>
      <c r="GZ188" s="86">
        <f t="shared" si="614"/>
        <v>5.981366194424456E-266</v>
      </c>
      <c r="HA188" s="86">
        <f t="shared" si="615"/>
        <v>5.3423964796164435E-304</v>
      </c>
      <c r="HC188" s="86">
        <f t="shared" si="538"/>
        <v>6.571062299829293E-114</v>
      </c>
      <c r="HD188" s="86">
        <f t="shared" si="616"/>
        <v>7.1246821957745216E-176</v>
      </c>
      <c r="HE188" s="86">
        <f t="shared" si="617"/>
        <v>5.1219138435466005E-207</v>
      </c>
      <c r="HF188" s="86">
        <f t="shared" si="618"/>
        <v>6.9257710900707192E-293</v>
      </c>
      <c r="HG188" s="86">
        <f t="shared" si="619"/>
        <v>6.4654833413268764E-240</v>
      </c>
      <c r="HH188" s="86">
        <f t="shared" si="620"/>
        <v>0</v>
      </c>
      <c r="HI188" s="86">
        <f t="shared" si="621"/>
        <v>0</v>
      </c>
      <c r="HJ188" s="86">
        <f t="shared" si="622"/>
        <v>1.1677186347885661E-166</v>
      </c>
      <c r="HK188" s="86">
        <f t="shared" si="623"/>
        <v>0</v>
      </c>
      <c r="HL188" s="86">
        <f t="shared" si="624"/>
        <v>1.5739270436159132E-213</v>
      </c>
      <c r="HM188" s="86">
        <f t="shared" si="625"/>
        <v>0</v>
      </c>
      <c r="HN188" s="86">
        <f t="shared" si="626"/>
        <v>2.1220246122220582E-264</v>
      </c>
      <c r="HO188" s="86">
        <f t="shared" si="627"/>
        <v>1.0892965815059865E-124</v>
      </c>
      <c r="HP188" s="86">
        <f t="shared" si="628"/>
        <v>1.6152230586972508E-178</v>
      </c>
      <c r="HQ188" s="86">
        <f t="shared" si="629"/>
        <v>2.4985546672763475E-179</v>
      </c>
      <c r="HS188" s="86">
        <f t="shared" si="539"/>
        <v>4.781596852328833E-14</v>
      </c>
      <c r="HT188" s="86">
        <f t="shared" si="630"/>
        <v>1.297608509751919E-14</v>
      </c>
      <c r="HU188" s="86">
        <f t="shared" si="631"/>
        <v>6.9785816362249237E-16</v>
      </c>
      <c r="HV188" s="86">
        <f t="shared" si="632"/>
        <v>2.2207810332837776E-16</v>
      </c>
      <c r="HW188" s="86">
        <f t="shared" si="633"/>
        <v>1.3911711716722974E-19</v>
      </c>
      <c r="HX188" s="86">
        <f t="shared" si="634"/>
        <v>3.5381014287231992E-19</v>
      </c>
      <c r="HY188" s="86">
        <f t="shared" si="635"/>
        <v>2.9349042553600357E-22</v>
      </c>
      <c r="HZ188" s="86">
        <f t="shared" si="636"/>
        <v>6.6108096601270171E-30</v>
      </c>
      <c r="IA188" s="86">
        <f t="shared" si="637"/>
        <v>2.8512192688976934E-23</v>
      </c>
      <c r="IB188" s="86">
        <f t="shared" si="638"/>
        <v>7.8334659059906737E-26</v>
      </c>
      <c r="IC188" s="86">
        <f t="shared" si="639"/>
        <v>2.3549837340529049E-25</v>
      </c>
      <c r="ID188" s="86">
        <f t="shared" si="640"/>
        <v>1.0790646875927163E-20</v>
      </c>
      <c r="IE188" s="86">
        <f t="shared" si="641"/>
        <v>3.489267466524364E-24</v>
      </c>
      <c r="IF188" s="86">
        <f t="shared" si="642"/>
        <v>1.2572161795808964E-21</v>
      </c>
      <c r="IG188" s="86">
        <f t="shared" si="643"/>
        <v>1.3089820652254086E-19</v>
      </c>
      <c r="II188" s="86">
        <f t="shared" si="540"/>
        <v>0.39318936928624215</v>
      </c>
      <c r="IJ188" s="86">
        <f t="shared" si="541"/>
        <v>0.25284575959524097</v>
      </c>
      <c r="IK188" s="86">
        <f t="shared" si="542"/>
        <v>0.31088003710516765</v>
      </c>
      <c r="IL188" s="86">
        <f t="shared" si="543"/>
        <v>0.29034803165880707</v>
      </c>
      <c r="IM188" s="86">
        <f t="shared" si="544"/>
        <v>0.21919060168305382</v>
      </c>
      <c r="IN188" s="86">
        <f t="shared" si="545"/>
        <v>0.13610656489522066</v>
      </c>
      <c r="IO188" s="86">
        <f t="shared" si="546"/>
        <v>0.11890913060347993</v>
      </c>
      <c r="IP188" s="86">
        <f t="shared" si="547"/>
        <v>6.665696004194753E-2</v>
      </c>
      <c r="IQ188" s="86">
        <f t="shared" si="548"/>
        <v>4.0478779980165004E-2</v>
      </c>
      <c r="IR188" s="86">
        <f t="shared" si="549"/>
        <v>3.4945328503908829E-2</v>
      </c>
      <c r="IS188" s="86">
        <f t="shared" si="550"/>
        <v>7.4083235141359255E-2</v>
      </c>
      <c r="IT188" s="86">
        <f t="shared" si="551"/>
        <v>0.18010203328456201</v>
      </c>
      <c r="IU188" s="86">
        <f t="shared" si="552"/>
        <v>0.36386719709442195</v>
      </c>
      <c r="IV188" s="86">
        <f t="shared" si="553"/>
        <v>0.50153189085075567</v>
      </c>
      <c r="IW188" s="86">
        <f t="shared" si="554"/>
        <v>0.42657795455442304</v>
      </c>
      <c r="IY188" s="86">
        <f t="shared" si="555"/>
        <v>0.39318936928628995</v>
      </c>
      <c r="IZ188" s="86">
        <f t="shared" si="556"/>
        <v>0.25284575959525396</v>
      </c>
      <c r="JA188" s="86">
        <f t="shared" si="557"/>
        <v>0.31088003710516837</v>
      </c>
      <c r="JB188" s="86">
        <f t="shared" si="558"/>
        <v>0.29034803165880729</v>
      </c>
      <c r="JC188" s="86">
        <f t="shared" si="559"/>
        <v>0.21919060168305382</v>
      </c>
      <c r="JD188" s="86">
        <f t="shared" si="560"/>
        <v>0.13610656489522066</v>
      </c>
      <c r="JE188" s="86">
        <f t="shared" si="561"/>
        <v>0.11890913060347993</v>
      </c>
      <c r="JF188" s="86">
        <f t="shared" si="562"/>
        <v>6.665696004194753E-2</v>
      </c>
      <c r="JG188" s="86">
        <f t="shared" si="563"/>
        <v>4.0478779980165004E-2</v>
      </c>
      <c r="JH188" s="86">
        <f t="shared" si="564"/>
        <v>3.4945328503908829E-2</v>
      </c>
      <c r="JI188" s="86">
        <f t="shared" si="565"/>
        <v>7.4083235141359255E-2</v>
      </c>
      <c r="JJ188" s="86">
        <f t="shared" si="566"/>
        <v>0.18010203328456201</v>
      </c>
      <c r="JK188" s="86">
        <f t="shared" si="567"/>
        <v>0.36386719709442195</v>
      </c>
      <c r="JL188" s="86">
        <f t="shared" si="568"/>
        <v>0.50153189085075567</v>
      </c>
      <c r="JM188" s="86">
        <f t="shared" si="569"/>
        <v>0.42657795455442304</v>
      </c>
    </row>
    <row r="189" spans="2:273" x14ac:dyDescent="0.25">
      <c r="B189" s="2">
        <v>162</v>
      </c>
      <c r="C189" s="37">
        <v>36.76</v>
      </c>
      <c r="D189" s="37">
        <v>41.387</v>
      </c>
      <c r="E189" s="37">
        <v>42.918999999999997</v>
      </c>
      <c r="F189" s="37">
        <v>43.225999999999999</v>
      </c>
      <c r="G189" s="37">
        <v>42.548000000000002</v>
      </c>
      <c r="H189" s="37">
        <v>42.951999999999998</v>
      </c>
      <c r="I189" s="37">
        <v>39.015999999999998</v>
      </c>
      <c r="J189" s="37">
        <v>40.128999999999998</v>
      </c>
      <c r="K189" s="37">
        <v>42.21</v>
      </c>
      <c r="L189" s="37">
        <v>39.968000000000004</v>
      </c>
      <c r="M189" s="37">
        <v>40.968000000000004</v>
      </c>
      <c r="N189" s="37">
        <v>37.966999999999999</v>
      </c>
      <c r="O189" s="37">
        <v>45.25</v>
      </c>
      <c r="P189" s="37">
        <v>60.5</v>
      </c>
      <c r="Q189" s="37">
        <v>94.688999999999993</v>
      </c>
      <c r="S189" s="4">
        <f t="shared" si="441"/>
        <v>41.304350967337982</v>
      </c>
      <c r="T189" s="4">
        <f t="shared" si="442"/>
        <v>41.112869769944162</v>
      </c>
      <c r="U189" s="4">
        <f t="shared" si="443"/>
        <v>42.079426917765346</v>
      </c>
      <c r="V189" s="4">
        <f t="shared" si="444"/>
        <v>42.505929793671157</v>
      </c>
      <c r="W189" s="4">
        <f t="shared" si="445"/>
        <v>43.453904489613763</v>
      </c>
      <c r="X189" s="4">
        <f t="shared" si="446"/>
        <v>44.597841182957552</v>
      </c>
      <c r="Y189" s="4">
        <f t="shared" si="447"/>
        <v>42.301505469826985</v>
      </c>
      <c r="Z189" s="4">
        <f t="shared" si="448"/>
        <v>40.483794297299745</v>
      </c>
      <c r="AA189" s="4">
        <f t="shared" si="449"/>
        <v>40.866853804605618</v>
      </c>
      <c r="AB189" s="4">
        <f t="shared" si="450"/>
        <v>40.855610901036357</v>
      </c>
      <c r="AC189" s="4">
        <f t="shared" si="451"/>
        <v>40.273782471999674</v>
      </c>
      <c r="AD189" s="4">
        <f t="shared" si="452"/>
        <v>42.668791652229061</v>
      </c>
      <c r="AE189" s="4">
        <f t="shared" si="453"/>
        <v>47.136669865686535</v>
      </c>
      <c r="AF189" s="4">
        <f t="shared" si="454"/>
        <v>61.71362132042092</v>
      </c>
      <c r="AG189" s="4">
        <f t="shared" si="455"/>
        <v>96.430300742041027</v>
      </c>
      <c r="AI189" s="4">
        <f t="shared" si="456"/>
        <v>-4.5443509673379836</v>
      </c>
      <c r="AJ189" s="4">
        <f t="shared" si="457"/>
        <v>0.27413023005583881</v>
      </c>
      <c r="AK189" s="4">
        <f t="shared" si="458"/>
        <v>0.83957308223465077</v>
      </c>
      <c r="AL189" s="4">
        <f t="shared" si="459"/>
        <v>0.72007020632884178</v>
      </c>
      <c r="AM189" s="4">
        <f t="shared" si="460"/>
        <v>-0.90590448961376069</v>
      </c>
      <c r="AN189" s="4">
        <f t="shared" si="461"/>
        <v>-1.6458411829575539</v>
      </c>
      <c r="AO189" s="4">
        <f t="shared" si="462"/>
        <v>-3.2855054698269868</v>
      </c>
      <c r="AP189" s="4">
        <f t="shared" si="463"/>
        <v>-0.35479429729974754</v>
      </c>
      <c r="AQ189" s="4">
        <f t="shared" si="464"/>
        <v>1.3431461953943824</v>
      </c>
      <c r="AR189" s="4">
        <f t="shared" si="465"/>
        <v>-0.88761090103635354</v>
      </c>
      <c r="AS189" s="4">
        <f t="shared" si="466"/>
        <v>0.69421752800032976</v>
      </c>
      <c r="AT189" s="4">
        <f t="shared" si="467"/>
        <v>-4.7017916522290619</v>
      </c>
      <c r="AU189" s="4">
        <f t="shared" si="468"/>
        <v>-1.8866698656865353</v>
      </c>
      <c r="AV189" s="4">
        <f t="shared" si="644"/>
        <v>-1.2136213204209199</v>
      </c>
      <c r="AW189" s="4">
        <f t="shared" si="644"/>
        <v>-1.7413007420410338</v>
      </c>
      <c r="AY189" s="2">
        <f t="shared" si="520"/>
        <v>41.304350967337982</v>
      </c>
      <c r="AZ189" s="2">
        <f t="shared" si="571"/>
        <v>40.984136770567581</v>
      </c>
      <c r="BA189" s="2">
        <f t="shared" si="572"/>
        <v>41.526426953777417</v>
      </c>
      <c r="BB189" s="2">
        <f t="shared" si="573"/>
        <v>42.038804792316029</v>
      </c>
      <c r="BC189" s="2">
        <f t="shared" si="574"/>
        <v>43.143506107886807</v>
      </c>
      <c r="BD189" s="2">
        <f t="shared" si="575"/>
        <v>44.475337157601665</v>
      </c>
      <c r="BE189" s="2">
        <f t="shared" si="576"/>
        <v>42.18955552487111</v>
      </c>
      <c r="BF189" s="2">
        <f t="shared" si="577"/>
        <v>40.440861206220539</v>
      </c>
      <c r="BG189" s="2">
        <f t="shared" si="578"/>
        <v>40.849263177064373</v>
      </c>
      <c r="BH189" s="2">
        <f t="shared" si="579"/>
        <v>40.842062089391597</v>
      </c>
      <c r="BI189" s="2">
        <f t="shared" si="580"/>
        <v>40.207405284040433</v>
      </c>
      <c r="BJ189" s="2">
        <f t="shared" si="581"/>
        <v>42.180819901704496</v>
      </c>
      <c r="BK189" s="2">
        <f t="shared" si="582"/>
        <v>44.408990143227072</v>
      </c>
      <c r="BL189" s="2">
        <f t="shared" si="583"/>
        <v>45.851515064962527</v>
      </c>
      <c r="BM189" s="2">
        <f t="shared" si="584"/>
        <v>46.750950751001412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81.842887934527184</v>
      </c>
      <c r="DL189" s="2">
        <f t="shared" si="645"/>
        <v>104.28401599006023</v>
      </c>
      <c r="DM189" s="2">
        <f t="shared" si="645"/>
        <v>108.42094352159469</v>
      </c>
      <c r="DN189" s="2">
        <f t="shared" si="645"/>
        <v>124.76979371791001</v>
      </c>
      <c r="DO189" s="2">
        <f t="shared" si="645"/>
        <v>93.30104938085168</v>
      </c>
      <c r="DP189" s="2">
        <f t="shared" si="645"/>
        <v>96.01954364240413</v>
      </c>
      <c r="DQ189" s="2">
        <f t="shared" si="645"/>
        <v>84.153466885553456</v>
      </c>
      <c r="DR189" s="2">
        <f t="shared" si="645"/>
        <v>92.189932270168853</v>
      </c>
      <c r="DS189" s="2">
        <f t="shared" si="645"/>
        <v>105.62586881533099</v>
      </c>
      <c r="DT189" s="2">
        <f t="shared" si="645"/>
        <v>108.2699731707317</v>
      </c>
      <c r="DU189" s="2">
        <f t="shared" si="645"/>
        <v>91.696028048780477</v>
      </c>
      <c r="DV189" s="2">
        <f t="shared" si="645"/>
        <v>92.363069616430096</v>
      </c>
      <c r="DW189" s="2">
        <f t="shared" si="645"/>
        <v>96.121024667524665</v>
      </c>
      <c r="DX189" s="2">
        <f t="shared" si="645"/>
        <v>79.086207563025212</v>
      </c>
      <c r="DY189" s="2">
        <f t="shared" si="645"/>
        <v>71.868909090909085</v>
      </c>
      <c r="EA189" s="2">
        <f t="shared" si="440"/>
        <v>40.813786695815111</v>
      </c>
      <c r="EB189" s="2">
        <f t="shared" si="502"/>
        <v>40.43804622350396</v>
      </c>
      <c r="EC189" s="2">
        <f t="shared" si="503"/>
        <v>40.367316996273999</v>
      </c>
      <c r="ED189" s="2">
        <f t="shared" si="504"/>
        <v>41.058741962429323</v>
      </c>
      <c r="EE189" s="2">
        <f t="shared" si="505"/>
        <v>42.732526474807983</v>
      </c>
      <c r="EF189" s="2">
        <f t="shared" si="506"/>
        <v>44.369279387196784</v>
      </c>
      <c r="EG189" s="2">
        <f t="shared" si="507"/>
        <v>41.342440890512776</v>
      </c>
      <c r="EH189" s="2">
        <f t="shared" si="508"/>
        <v>38.630684558578722</v>
      </c>
      <c r="EI189" s="2">
        <f t="shared" si="509"/>
        <v>40.232154729722211</v>
      </c>
      <c r="EJ189" s="2">
        <f t="shared" si="510"/>
        <v>39.891410571372347</v>
      </c>
      <c r="EK189" s="2">
        <f t="shared" si="511"/>
        <v>39.007874580278724</v>
      </c>
      <c r="EL189" s="2">
        <f t="shared" si="512"/>
        <v>42.020158589788949</v>
      </c>
      <c r="EM189" s="2">
        <f t="shared" si="513"/>
        <v>43.623277591040342</v>
      </c>
      <c r="EN189" s="2">
        <f t="shared" si="514"/>
        <v>45.73973315137335</v>
      </c>
      <c r="EO189" s="2">
        <f t="shared" si="515"/>
        <v>47.339817132900407</v>
      </c>
      <c r="EQ189" s="2">
        <f t="shared" si="516"/>
        <v>41.890091401814189</v>
      </c>
      <c r="ER189" s="2">
        <f t="shared" si="646"/>
        <v>41.314955688328837</v>
      </c>
      <c r="ES189" s="2">
        <f t="shared" si="646"/>
        <v>42.29341735231344</v>
      </c>
      <c r="ET189" s="2">
        <f t="shared" si="646"/>
        <v>42.67353099474149</v>
      </c>
      <c r="EU189" s="2">
        <f t="shared" si="646"/>
        <v>43.394371368095072</v>
      </c>
      <c r="EV189" s="2">
        <f t="shared" si="646"/>
        <v>44.531970520670384</v>
      </c>
      <c r="EW189" s="2">
        <f t="shared" si="646"/>
        <v>42.660047831403645</v>
      </c>
      <c r="EX189" s="2">
        <f t="shared" si="646"/>
        <v>41.431882025511996</v>
      </c>
      <c r="EY189" s="2">
        <f t="shared" si="646"/>
        <v>41.132841591414802</v>
      </c>
      <c r="EZ189" s="2">
        <f t="shared" si="646"/>
        <v>41.288530724663332</v>
      </c>
      <c r="FA189" s="2">
        <f t="shared" si="646"/>
        <v>40.841353306828026</v>
      </c>
      <c r="FB189" s="2">
        <f t="shared" si="646"/>
        <v>42.275245842888737</v>
      </c>
      <c r="FC189" s="2">
        <f t="shared" si="646"/>
        <v>44.995331347750621</v>
      </c>
      <c r="FD189" s="2">
        <f t="shared" si="646"/>
        <v>45.954597636260772</v>
      </c>
      <c r="FE189" s="2">
        <f t="shared" si="646"/>
        <v>46.079664501387271</v>
      </c>
      <c r="FG189" s="2">
        <f t="shared" si="518"/>
        <v>0.99998339074149412</v>
      </c>
      <c r="FH189" s="2">
        <f t="shared" si="647"/>
        <v>0.99998411171066426</v>
      </c>
      <c r="FI189" s="2">
        <f t="shared" si="647"/>
        <v>0.99998272865223614</v>
      </c>
      <c r="FJ189" s="2">
        <f t="shared" si="647"/>
        <v>0.99998309980394529</v>
      </c>
      <c r="FK189" s="2">
        <f t="shared" si="647"/>
        <v>0.99998159660601527</v>
      </c>
      <c r="FL189" s="2">
        <f t="shared" si="647"/>
        <v>0.9999817531315508</v>
      </c>
      <c r="FM189" s="2">
        <f t="shared" si="647"/>
        <v>0.99997838942131589</v>
      </c>
      <c r="FN189" s="2">
        <f t="shared" si="647"/>
        <v>0.99997866927470214</v>
      </c>
      <c r="FO189" s="2">
        <f t="shared" si="647"/>
        <v>0.9999805904966339</v>
      </c>
      <c r="FP189" s="2">
        <f t="shared" si="647"/>
        <v>0.99997879869696094</v>
      </c>
      <c r="FQ189" s="2">
        <f t="shared" si="647"/>
        <v>0.99997762427654668</v>
      </c>
      <c r="FR189" s="2">
        <f t="shared" si="647"/>
        <v>0.99997957436509299</v>
      </c>
      <c r="FS189" s="2">
        <f t="shared" si="647"/>
        <v>0.99997283088183564</v>
      </c>
      <c r="FT189" s="2">
        <f t="shared" si="647"/>
        <v>0.99997379494600214</v>
      </c>
      <c r="FU189" s="2">
        <f t="shared" si="647"/>
        <v>0.99997123932445708</v>
      </c>
      <c r="FW189" s="2">
        <f t="shared" si="536"/>
        <v>0.45515252868786632</v>
      </c>
      <c r="FX189" s="2">
        <f t="shared" si="588"/>
        <v>0.62158770738311397</v>
      </c>
      <c r="FY189" s="2">
        <f t="shared" si="589"/>
        <v>0.6011808138772794</v>
      </c>
      <c r="FZ189" s="2">
        <f t="shared" si="590"/>
        <v>0.60605322250597671</v>
      </c>
      <c r="GA189" s="2">
        <f t="shared" si="591"/>
        <v>0.61955452824003121</v>
      </c>
      <c r="GB189" s="2">
        <f t="shared" si="592"/>
        <v>0.64610352502526947</v>
      </c>
      <c r="GC189" s="2">
        <f t="shared" si="593"/>
        <v>0.64221691390027924</v>
      </c>
      <c r="GD189" s="2">
        <f t="shared" si="594"/>
        <v>0.64580744892013453</v>
      </c>
      <c r="GE189" s="2">
        <f t="shared" si="595"/>
        <v>0.68374394478365175</v>
      </c>
      <c r="GF189" s="2">
        <f t="shared" si="596"/>
        <v>0.67939883420643221</v>
      </c>
      <c r="GG189" s="2">
        <f t="shared" si="597"/>
        <v>0.65359458545002302</v>
      </c>
      <c r="GH189" s="2">
        <f t="shared" si="598"/>
        <v>0.62579773804814576</v>
      </c>
      <c r="GI189" s="2">
        <f t="shared" si="599"/>
        <v>0.57161480070103465</v>
      </c>
      <c r="GJ189" s="2">
        <f t="shared" si="600"/>
        <v>0.51617682412563304</v>
      </c>
      <c r="GK189" s="2">
        <f t="shared" si="601"/>
        <v>0.46785749631473611</v>
      </c>
      <c r="GM189" s="86">
        <f t="shared" si="537"/>
        <v>3.3668724286848789E-236</v>
      </c>
      <c r="GN189" s="86">
        <f t="shared" si="602"/>
        <v>4.9095491216737308E-266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7.3857566196486946E-255</v>
      </c>
      <c r="GZ189" s="86">
        <f t="shared" si="614"/>
        <v>2.0314081941394307E-271</v>
      </c>
      <c r="HA189" s="86">
        <f t="shared" si="615"/>
        <v>0</v>
      </c>
      <c r="HC189" s="86">
        <f t="shared" si="538"/>
        <v>5.1510167824137902E-117</v>
      </c>
      <c r="HD189" s="86">
        <f t="shared" si="616"/>
        <v>9.6855669971474607E-181</v>
      </c>
      <c r="HE189" s="86">
        <f t="shared" si="617"/>
        <v>9.2471472814427175E-213</v>
      </c>
      <c r="HF189" s="86">
        <f t="shared" si="618"/>
        <v>6.1937546248456905E-301</v>
      </c>
      <c r="HG189" s="86">
        <f t="shared" si="619"/>
        <v>1.8903179158637964E-246</v>
      </c>
      <c r="HH189" s="86">
        <f t="shared" si="620"/>
        <v>0</v>
      </c>
      <c r="HI189" s="86">
        <f t="shared" si="621"/>
        <v>0</v>
      </c>
      <c r="HJ189" s="86">
        <f t="shared" si="622"/>
        <v>4.0511212633888307E-171</v>
      </c>
      <c r="HK189" s="86">
        <f t="shared" si="623"/>
        <v>0</v>
      </c>
      <c r="HL189" s="86">
        <f t="shared" si="624"/>
        <v>3.3795193182138109E-219</v>
      </c>
      <c r="HM189" s="86">
        <f t="shared" si="625"/>
        <v>0</v>
      </c>
      <c r="HN189" s="86">
        <f t="shared" si="626"/>
        <v>1.4183270781646916E-271</v>
      </c>
      <c r="HO189" s="86">
        <f t="shared" si="627"/>
        <v>4.2427405955607541E-128</v>
      </c>
      <c r="HP189" s="86">
        <f t="shared" si="628"/>
        <v>1.9774906921171738E-183</v>
      </c>
      <c r="HQ189" s="86">
        <f t="shared" si="629"/>
        <v>2.9635954628541054E-184</v>
      </c>
      <c r="HS189" s="86">
        <f t="shared" si="539"/>
        <v>7.5889223267566842E-15</v>
      </c>
      <c r="HT189" s="86">
        <f t="shared" si="630"/>
        <v>2.2212203768072016E-15</v>
      </c>
      <c r="HU189" s="86">
        <f t="shared" si="631"/>
        <v>1.0116957388213978E-16</v>
      </c>
      <c r="HV189" s="86">
        <f t="shared" si="632"/>
        <v>3.0549149937762175E-17</v>
      </c>
      <c r="HW189" s="86">
        <f t="shared" si="633"/>
        <v>1.3481211116249091E-20</v>
      </c>
      <c r="HX189" s="86">
        <f t="shared" si="634"/>
        <v>3.6147606295781047E-20</v>
      </c>
      <c r="HY189" s="86">
        <f t="shared" si="635"/>
        <v>1.9906669399472967E-23</v>
      </c>
      <c r="HZ189" s="86">
        <f t="shared" si="636"/>
        <v>1.7320055081276949E-31</v>
      </c>
      <c r="IA189" s="86">
        <f t="shared" si="637"/>
        <v>1.9404458531348992E-24</v>
      </c>
      <c r="IB189" s="86">
        <f t="shared" si="638"/>
        <v>3.8423683475818492E-27</v>
      </c>
      <c r="IC189" s="86">
        <f t="shared" si="639"/>
        <v>1.1245386575543756E-26</v>
      </c>
      <c r="ID189" s="86">
        <f t="shared" si="640"/>
        <v>8.6514132606765617E-22</v>
      </c>
      <c r="IE189" s="86">
        <f t="shared" si="641"/>
        <v>1.4983364652169113E-25</v>
      </c>
      <c r="IF189" s="86">
        <f t="shared" si="642"/>
        <v>6.2586810890809248E-23</v>
      </c>
      <c r="IG189" s="86">
        <f t="shared" si="643"/>
        <v>6.838149635407441E-21</v>
      </c>
      <c r="II189" s="86">
        <f t="shared" si="540"/>
        <v>0.45563638973347764</v>
      </c>
      <c r="IJ189" s="86">
        <f t="shared" si="541"/>
        <v>0.18348108206095087</v>
      </c>
      <c r="IK189" s="86">
        <f t="shared" si="542"/>
        <v>0.23305218004872699</v>
      </c>
      <c r="IL189" s="86">
        <f t="shared" si="543"/>
        <v>0.2132001049114485</v>
      </c>
      <c r="IM189" s="86">
        <f t="shared" si="544"/>
        <v>0.14714298105286946</v>
      </c>
      <c r="IN189" s="86">
        <f t="shared" si="545"/>
        <v>8.4239162178741694E-2</v>
      </c>
      <c r="IO189" s="86">
        <f t="shared" si="546"/>
        <v>6.8648863199013574E-2</v>
      </c>
      <c r="IP189" s="86">
        <f t="shared" si="547"/>
        <v>3.1652834570218467E-2</v>
      </c>
      <c r="IQ189" s="86">
        <f t="shared" si="548"/>
        <v>2.0461698448121086E-2</v>
      </c>
      <c r="IR189" s="86">
        <f t="shared" si="549"/>
        <v>1.659039732658529E-2</v>
      </c>
      <c r="IS189" s="86">
        <f t="shared" si="550"/>
        <v>3.8353465761098285E-2</v>
      </c>
      <c r="IT189" s="86">
        <f t="shared" si="551"/>
        <v>0.11358756257372578</v>
      </c>
      <c r="IU189" s="86">
        <f t="shared" si="552"/>
        <v>0.2617211727030257</v>
      </c>
      <c r="IV189" s="86">
        <f t="shared" si="553"/>
        <v>0.48246457262224401</v>
      </c>
      <c r="IW189" s="86">
        <f t="shared" si="554"/>
        <v>0.47879118210135796</v>
      </c>
      <c r="IY189" s="86">
        <f t="shared" si="555"/>
        <v>0.45563638973348525</v>
      </c>
      <c r="IZ189" s="86">
        <f t="shared" si="556"/>
        <v>0.18348108206095309</v>
      </c>
      <c r="JA189" s="86">
        <f t="shared" si="557"/>
        <v>0.2330521800487271</v>
      </c>
      <c r="JB189" s="86">
        <f t="shared" si="558"/>
        <v>0.21320010491144853</v>
      </c>
      <c r="JC189" s="86">
        <f t="shared" si="559"/>
        <v>0.14714298105286946</v>
      </c>
      <c r="JD189" s="86">
        <f t="shared" si="560"/>
        <v>8.4239162178741694E-2</v>
      </c>
      <c r="JE189" s="86">
        <f t="shared" si="561"/>
        <v>6.8648863199013574E-2</v>
      </c>
      <c r="JF189" s="86">
        <f t="shared" si="562"/>
        <v>3.1652834570218467E-2</v>
      </c>
      <c r="JG189" s="86">
        <f t="shared" si="563"/>
        <v>2.0461698448121086E-2</v>
      </c>
      <c r="JH189" s="86">
        <f t="shared" si="564"/>
        <v>1.659039732658529E-2</v>
      </c>
      <c r="JI189" s="86">
        <f t="shared" si="565"/>
        <v>3.8353465761098285E-2</v>
      </c>
      <c r="JJ189" s="86">
        <f t="shared" si="566"/>
        <v>0.11358756257372578</v>
      </c>
      <c r="JK189" s="86">
        <f t="shared" si="567"/>
        <v>0.2617211727030257</v>
      </c>
      <c r="JL189" s="86">
        <f t="shared" si="568"/>
        <v>0.48246457262224401</v>
      </c>
      <c r="JM189" s="86">
        <f t="shared" si="569"/>
        <v>0.47879118210135796</v>
      </c>
    </row>
    <row r="190" spans="2:273" x14ac:dyDescent="0.25">
      <c r="B190" s="2">
        <v>163</v>
      </c>
      <c r="C190" s="37">
        <v>42.24</v>
      </c>
      <c r="D190" s="37">
        <v>39.79</v>
      </c>
      <c r="E190" s="37">
        <v>43.194000000000003</v>
      </c>
      <c r="F190" s="37">
        <v>42.048000000000002</v>
      </c>
      <c r="G190" s="37">
        <v>45.805999999999997</v>
      </c>
      <c r="H190" s="37">
        <v>43.725999999999999</v>
      </c>
      <c r="I190" s="37">
        <v>41.145000000000003</v>
      </c>
      <c r="J190" s="37">
        <v>39.918999999999997</v>
      </c>
      <c r="K190" s="37">
        <v>39.5</v>
      </c>
      <c r="L190" s="37">
        <v>41.902999999999999</v>
      </c>
      <c r="M190" s="37">
        <v>40.871000000000002</v>
      </c>
      <c r="N190" s="37">
        <v>42.9</v>
      </c>
      <c r="O190" s="37">
        <v>46.3</v>
      </c>
      <c r="P190" s="37">
        <v>58.633000000000003</v>
      </c>
      <c r="Q190" s="37">
        <v>91.983999999999995</v>
      </c>
      <c r="S190" s="4">
        <f t="shared" si="441"/>
        <v>41.200141180734704</v>
      </c>
      <c r="T190" s="4">
        <f t="shared" si="442"/>
        <v>40.916794249579155</v>
      </c>
      <c r="U190" s="4">
        <f t="shared" si="443"/>
        <v>41.709509038093167</v>
      </c>
      <c r="V190" s="4">
        <f t="shared" si="444"/>
        <v>42.156604804540855</v>
      </c>
      <c r="W190" s="4">
        <f t="shared" si="445"/>
        <v>43.134932466331996</v>
      </c>
      <c r="X190" s="4">
        <f t="shared" si="446"/>
        <v>44.376274105874487</v>
      </c>
      <c r="Y190" s="4">
        <f t="shared" si="447"/>
        <v>42.09515213816686</v>
      </c>
      <c r="Z190" s="4">
        <f t="shared" si="448"/>
        <v>40.316552063808253</v>
      </c>
      <c r="AA190" s="4">
        <f t="shared" si="449"/>
        <v>40.716830167430608</v>
      </c>
      <c r="AB190" s="4">
        <f t="shared" si="450"/>
        <v>40.719439900744931</v>
      </c>
      <c r="AC190" s="4">
        <f t="shared" si="451"/>
        <v>40.094182915143087</v>
      </c>
      <c r="AD190" s="4">
        <f t="shared" si="452"/>
        <v>42.222827265336022</v>
      </c>
      <c r="AE190" s="4">
        <f t="shared" si="453"/>
        <v>45.485833450841106</v>
      </c>
      <c r="AF190" s="4">
        <f t="shared" si="454"/>
        <v>57.031400787748211</v>
      </c>
      <c r="AG190" s="4">
        <f t="shared" si="455"/>
        <v>90.689481754752194</v>
      </c>
      <c r="AI190" s="4">
        <f t="shared" si="456"/>
        <v>1.039858819265298</v>
      </c>
      <c r="AJ190" s="4">
        <f t="shared" si="457"/>
        <v>-1.1267942495791559</v>
      </c>
      <c r="AK190" s="4">
        <f t="shared" si="458"/>
        <v>1.484490961906836</v>
      </c>
      <c r="AL190" s="4">
        <f t="shared" si="459"/>
        <v>-0.10860480454085319</v>
      </c>
      <c r="AM190" s="4">
        <f t="shared" si="460"/>
        <v>2.6710675336680012</v>
      </c>
      <c r="AN190" s="4">
        <f t="shared" si="461"/>
        <v>-0.65027410587448742</v>
      </c>
      <c r="AO190" s="4">
        <f t="shared" si="462"/>
        <v>-0.95015213816685673</v>
      </c>
      <c r="AP190" s="4">
        <f t="shared" si="463"/>
        <v>-0.3975520638082557</v>
      </c>
      <c r="AQ190" s="4">
        <f t="shared" si="464"/>
        <v>-1.2168301674306079</v>
      </c>
      <c r="AR190" s="4">
        <f t="shared" si="465"/>
        <v>1.1835600992550681</v>
      </c>
      <c r="AS190" s="4">
        <f t="shared" si="466"/>
        <v>0.77681708485691559</v>
      </c>
      <c r="AT190" s="4">
        <f t="shared" si="467"/>
        <v>0.67717273466397643</v>
      </c>
      <c r="AU190" s="4">
        <f t="shared" si="468"/>
        <v>0.81416654915889097</v>
      </c>
      <c r="AV190" s="4">
        <f t="shared" si="644"/>
        <v>1.6015992122517915</v>
      </c>
      <c r="AW190" s="4">
        <f t="shared" si="644"/>
        <v>1.2945182452478008</v>
      </c>
      <c r="AY190" s="2">
        <f t="shared" si="520"/>
        <v>41.200141180734704</v>
      </c>
      <c r="AZ190" s="2">
        <f t="shared" si="571"/>
        <v>40.851548863706981</v>
      </c>
      <c r="BA190" s="2">
        <f t="shared" si="572"/>
        <v>41.419647603227034</v>
      </c>
      <c r="BB190" s="2">
        <f t="shared" si="573"/>
        <v>41.919808779002445</v>
      </c>
      <c r="BC190" s="2">
        <f t="shared" si="574"/>
        <v>43.000328382385696</v>
      </c>
      <c r="BD190" s="2">
        <f t="shared" si="575"/>
        <v>44.329249269969246</v>
      </c>
      <c r="BE190" s="2">
        <f t="shared" si="576"/>
        <v>42.057772968888948</v>
      </c>
      <c r="BF190" s="2">
        <f t="shared" si="577"/>
        <v>40.306725267477425</v>
      </c>
      <c r="BG190" s="2">
        <f t="shared" si="578"/>
        <v>40.712088924048615</v>
      </c>
      <c r="BH190" s="2">
        <f t="shared" si="579"/>
        <v>40.716218014525694</v>
      </c>
      <c r="BI190" s="2">
        <f t="shared" si="580"/>
        <v>40.075993932677591</v>
      </c>
      <c r="BJ190" s="2">
        <f t="shared" si="581"/>
        <v>42.033777737095477</v>
      </c>
      <c r="BK190" s="2">
        <f t="shared" si="582"/>
        <v>44.276794691175652</v>
      </c>
      <c r="BL190" s="2">
        <f t="shared" si="583"/>
        <v>45.705576862996935</v>
      </c>
      <c r="BM190" s="2">
        <f t="shared" si="584"/>
        <v>46.603161857868436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>
        <f t="shared" si="493"/>
        <v>39.5</v>
      </c>
      <c r="DD190" s="2">
        <f t="shared" si="494"/>
        <v>41.902999999999999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81.979849282878206</v>
      </c>
      <c r="DL190" s="2">
        <f t="shared" si="645"/>
        <v>104.56080644464251</v>
      </c>
      <c r="DM190" s="2">
        <f t="shared" si="645"/>
        <v>108.72639867109635</v>
      </c>
      <c r="DN190" s="2">
        <f t="shared" si="645"/>
        <v>125.17945001510117</v>
      </c>
      <c r="DO190" s="2">
        <f t="shared" si="645"/>
        <v>93.490183328299594</v>
      </c>
      <c r="DP190" s="2">
        <f t="shared" si="645"/>
        <v>96.212839927514366</v>
      </c>
      <c r="DQ190" s="2">
        <f t="shared" si="645"/>
        <v>84.285717917448395</v>
      </c>
      <c r="DR190" s="2">
        <f t="shared" si="645"/>
        <v>92.38034868667917</v>
      </c>
      <c r="DS190" s="2">
        <f t="shared" si="645"/>
        <v>105.89902439024388</v>
      </c>
      <c r="DT190" s="2">
        <f t="shared" si="645"/>
        <v>108.57691097560975</v>
      </c>
      <c r="DU190" s="2">
        <f t="shared" si="645"/>
        <v>91.897732833020626</v>
      </c>
      <c r="DV190" s="2">
        <f t="shared" si="645"/>
        <v>92.569016913319246</v>
      </c>
      <c r="DW190" s="2">
        <f t="shared" si="645"/>
        <v>96.346347704847688</v>
      </c>
      <c r="DX190" s="2">
        <f t="shared" si="645"/>
        <v>79.206519327731087</v>
      </c>
      <c r="DY190" s="2">
        <f t="shared" si="645"/>
        <v>71.965818181818179</v>
      </c>
      <c r="EA190" s="2">
        <f t="shared" si="440"/>
        <v>40.674127108057462</v>
      </c>
      <c r="EB190" s="2">
        <f t="shared" si="502"/>
        <v>40.275287273251614</v>
      </c>
      <c r="EC190" s="2">
        <f t="shared" si="503"/>
        <v>40.194278733161369</v>
      </c>
      <c r="ED190" s="2">
        <f t="shared" si="504"/>
        <v>40.885327331752691</v>
      </c>
      <c r="EE190" s="2">
        <f t="shared" si="505"/>
        <v>42.566465676428379</v>
      </c>
      <c r="EF190" s="2">
        <f t="shared" si="506"/>
        <v>44.217494878716025</v>
      </c>
      <c r="EG190" s="2">
        <f t="shared" si="507"/>
        <v>41.166315023532341</v>
      </c>
      <c r="EH190" s="2">
        <f t="shared" si="508"/>
        <v>38.404690596531566</v>
      </c>
      <c r="EI190" s="2">
        <f t="shared" si="509"/>
        <v>40.065202413532248</v>
      </c>
      <c r="EJ190" s="2">
        <f t="shared" si="510"/>
        <v>39.719094455195489</v>
      </c>
      <c r="EK190" s="2">
        <f t="shared" si="511"/>
        <v>38.815805054327612</v>
      </c>
      <c r="EL190" s="2">
        <f t="shared" si="512"/>
        <v>41.864194316707952</v>
      </c>
      <c r="EM190" s="2">
        <f t="shared" si="513"/>
        <v>43.443781212185662</v>
      </c>
      <c r="EN190" s="2">
        <f t="shared" si="514"/>
        <v>45.586212806515888</v>
      </c>
      <c r="EO190" s="2">
        <f t="shared" si="515"/>
        <v>47.231879874955155</v>
      </c>
      <c r="EQ190" s="2">
        <f t="shared" si="516"/>
        <v>41.77310135648279</v>
      </c>
      <c r="ER190" s="2">
        <f t="shared" si="646"/>
        <v>41.170050430433307</v>
      </c>
      <c r="ES190" s="2">
        <f t="shared" si="646"/>
        <v>42.159289710248373</v>
      </c>
      <c r="ET190" s="2">
        <f t="shared" si="646"/>
        <v>42.531006170949674</v>
      </c>
      <c r="EU190" s="2">
        <f t="shared" si="646"/>
        <v>43.241972029244849</v>
      </c>
      <c r="EV190" s="2">
        <f t="shared" si="646"/>
        <v>44.383778037988819</v>
      </c>
      <c r="EW190" s="2">
        <f t="shared" si="646"/>
        <v>42.509429503780282</v>
      </c>
      <c r="EX190" s="2">
        <f t="shared" si="646"/>
        <v>41.25653173167558</v>
      </c>
      <c r="EY190" s="2">
        <f t="shared" si="646"/>
        <v>40.983313051854765</v>
      </c>
      <c r="EZ190" s="2">
        <f t="shared" si="646"/>
        <v>41.143443982891796</v>
      </c>
      <c r="FA190" s="2">
        <f t="shared" si="646"/>
        <v>40.68351972706607</v>
      </c>
      <c r="FB190" s="2">
        <f t="shared" si="646"/>
        <v>42.124799779122128</v>
      </c>
      <c r="FC190" s="2">
        <f t="shared" si="646"/>
        <v>44.843942734457599</v>
      </c>
      <c r="FD190" s="2">
        <f t="shared" si="646"/>
        <v>45.806124440118538</v>
      </c>
      <c r="FE190" s="2">
        <f t="shared" si="646"/>
        <v>45.949655911629172</v>
      </c>
      <c r="FG190" s="2">
        <f t="shared" si="518"/>
        <v>0.9999848521540714</v>
      </c>
      <c r="FH190" s="2">
        <f t="shared" si="647"/>
        <v>0.99998550968764954</v>
      </c>
      <c r="FI190" s="2">
        <f t="shared" si="647"/>
        <v>0.99998424831969135</v>
      </c>
      <c r="FJ190" s="2">
        <f t="shared" si="647"/>
        <v>0.99998458681509095</v>
      </c>
      <c r="FK190" s="2">
        <f t="shared" si="647"/>
        <v>0.99998321587802652</v>
      </c>
      <c r="FL190" s="2">
        <f t="shared" si="647"/>
        <v>0.99998335863147192</v>
      </c>
      <c r="FM190" s="2">
        <f t="shared" si="647"/>
        <v>0.99998029088051843</v>
      </c>
      <c r="FN190" s="2">
        <f t="shared" si="647"/>
        <v>0.99998054611080456</v>
      </c>
      <c r="FO190" s="2">
        <f t="shared" si="647"/>
        <v>0.99998229829231222</v>
      </c>
      <c r="FP190" s="2">
        <f t="shared" si="647"/>
        <v>0.99998066414574915</v>
      </c>
      <c r="FQ190" s="2">
        <f t="shared" si="647"/>
        <v>0.99997959305749451</v>
      </c>
      <c r="FR190" s="2">
        <f t="shared" si="647"/>
        <v>0.99998137156608446</v>
      </c>
      <c r="FS190" s="2">
        <f t="shared" si="647"/>
        <v>0.99997522141050299</v>
      </c>
      <c r="FT190" s="2">
        <f t="shared" si="647"/>
        <v>0.99997610065160192</v>
      </c>
      <c r="FU190" s="2">
        <f t="shared" si="647"/>
        <v>0.99997376988577902</v>
      </c>
      <c r="FW190" s="2">
        <f t="shared" si="536"/>
        <v>0.47807160241886987</v>
      </c>
      <c r="FX190" s="2">
        <f t="shared" si="588"/>
        <v>0.64299705300241616</v>
      </c>
      <c r="FY190" s="2">
        <f t="shared" si="589"/>
        <v>0.62304454697574263</v>
      </c>
      <c r="FZ190" s="2">
        <f t="shared" si="590"/>
        <v>0.62781521019875208</v>
      </c>
      <c r="GA190" s="2">
        <f t="shared" si="591"/>
        <v>0.6410124705171355</v>
      </c>
      <c r="GB190" s="2">
        <f t="shared" si="592"/>
        <v>0.666869200942945</v>
      </c>
      <c r="GC190" s="2">
        <f t="shared" si="593"/>
        <v>0.66309172672205308</v>
      </c>
      <c r="GD190" s="2">
        <f t="shared" si="594"/>
        <v>0.6665815325572565</v>
      </c>
      <c r="GE190" s="2">
        <f t="shared" si="595"/>
        <v>0.70331516975292041</v>
      </c>
      <c r="GF190" s="2">
        <f t="shared" si="596"/>
        <v>0.6991206268285084</v>
      </c>
      <c r="GG190" s="2">
        <f t="shared" si="597"/>
        <v>0.67414239277544996</v>
      </c>
      <c r="GH190" s="2">
        <f t="shared" si="598"/>
        <v>0.64710412202554368</v>
      </c>
      <c r="GI190" s="2">
        <f t="shared" si="599"/>
        <v>0.59400477357925907</v>
      </c>
      <c r="GJ190" s="2">
        <f t="shared" si="600"/>
        <v>0.53912815397693403</v>
      </c>
      <c r="GK190" s="2">
        <f t="shared" si="601"/>
        <v>0.49083998514667837</v>
      </c>
      <c r="GM190" s="86">
        <f t="shared" si="537"/>
        <v>5.1908338648791184E-241</v>
      </c>
      <c r="GN190" s="86">
        <f t="shared" si="602"/>
        <v>1.7530850687387361E-271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4.7230732061917743E-260</v>
      </c>
      <c r="GZ190" s="86">
        <f t="shared" si="614"/>
        <v>6.0642009541938115E-277</v>
      </c>
      <c r="HA190" s="86">
        <f t="shared" si="615"/>
        <v>0</v>
      </c>
      <c r="HC190" s="86">
        <f t="shared" si="538"/>
        <v>3.662812126588256E-120</v>
      </c>
      <c r="HD190" s="86">
        <f t="shared" si="616"/>
        <v>1.1283755538446136E-185</v>
      </c>
      <c r="HE190" s="86">
        <f t="shared" si="617"/>
        <v>1.3911311755002272E-218</v>
      </c>
      <c r="HF190" s="86">
        <f t="shared" si="618"/>
        <v>0</v>
      </c>
      <c r="HG190" s="86">
        <f t="shared" si="619"/>
        <v>4.5088416974878408E-253</v>
      </c>
      <c r="HH190" s="86">
        <f t="shared" si="620"/>
        <v>0</v>
      </c>
      <c r="HI190" s="86">
        <f t="shared" si="621"/>
        <v>0</v>
      </c>
      <c r="HJ190" s="86">
        <f t="shared" si="622"/>
        <v>1.2256199502947671E-175</v>
      </c>
      <c r="HK190" s="86">
        <f t="shared" si="623"/>
        <v>0</v>
      </c>
      <c r="HL190" s="86">
        <f t="shared" si="624"/>
        <v>6.1079887146452901E-225</v>
      </c>
      <c r="HM190" s="86">
        <f t="shared" si="625"/>
        <v>0</v>
      </c>
      <c r="HN190" s="86">
        <f t="shared" si="626"/>
        <v>7.5879996499581605E-279</v>
      </c>
      <c r="HO190" s="86">
        <f t="shared" si="627"/>
        <v>1.4845163132906616E-131</v>
      </c>
      <c r="HP190" s="86">
        <f t="shared" si="628"/>
        <v>2.0735823969175761E-188</v>
      </c>
      <c r="HQ190" s="86">
        <f t="shared" si="629"/>
        <v>3.0102550005383234E-189</v>
      </c>
      <c r="HS190" s="86">
        <f t="shared" si="539"/>
        <v>1.1398830433484368E-15</v>
      </c>
      <c r="HT190" s="86">
        <f t="shared" si="630"/>
        <v>3.6215750905369878E-16</v>
      </c>
      <c r="HU190" s="86">
        <f t="shared" si="631"/>
        <v>1.3904908470702018E-17</v>
      </c>
      <c r="HV190" s="86">
        <f t="shared" si="632"/>
        <v>3.9795522723865211E-18</v>
      </c>
      <c r="HW190" s="86">
        <f t="shared" si="633"/>
        <v>1.2272482851807382E-21</v>
      </c>
      <c r="HX190" s="86">
        <f t="shared" si="634"/>
        <v>3.4744210716782283E-21</v>
      </c>
      <c r="HY190" s="86">
        <f t="shared" si="635"/>
        <v>1.2556430249482252E-24</v>
      </c>
      <c r="HZ190" s="86">
        <f t="shared" si="636"/>
        <v>4.114843541832967E-33</v>
      </c>
      <c r="IA190" s="86">
        <f t="shared" si="637"/>
        <v>1.2322733388720899E-25</v>
      </c>
      <c r="IB190" s="86">
        <f t="shared" si="638"/>
        <v>1.7430605965453642E-28</v>
      </c>
      <c r="IC190" s="86">
        <f t="shared" si="639"/>
        <v>4.9518742938231073E-28</v>
      </c>
      <c r="ID190" s="86">
        <f t="shared" si="640"/>
        <v>6.4743438660433862E-23</v>
      </c>
      <c r="IE190" s="86">
        <f t="shared" si="641"/>
        <v>5.8746083901421001E-27</v>
      </c>
      <c r="IF190" s="86">
        <f t="shared" si="642"/>
        <v>2.8399354786014832E-24</v>
      </c>
      <c r="IG190" s="86">
        <f t="shared" si="643"/>
        <v>3.2350263308148419E-22</v>
      </c>
      <c r="II190" s="86">
        <f t="shared" si="540"/>
        <v>0.49377947733908933</v>
      </c>
      <c r="IJ190" s="86">
        <f t="shared" si="541"/>
        <v>0.12550620236491744</v>
      </c>
      <c r="IK190" s="86">
        <f t="shared" si="542"/>
        <v>0.16359245033527497</v>
      </c>
      <c r="IL190" s="86">
        <f t="shared" si="543"/>
        <v>0.14644990572020317</v>
      </c>
      <c r="IM190" s="86">
        <f t="shared" si="544"/>
        <v>9.1689336833112298E-2</v>
      </c>
      <c r="IN190" s="86">
        <f t="shared" si="545"/>
        <v>4.8598613524601611E-2</v>
      </c>
      <c r="IO190" s="86">
        <f t="shared" si="546"/>
        <v>3.649119956857845E-2</v>
      </c>
      <c r="IP190" s="86">
        <f t="shared" si="547"/>
        <v>1.3502048816461165E-2</v>
      </c>
      <c r="IQ190" s="86">
        <f t="shared" si="548"/>
        <v>9.5963598196805566E-3</v>
      </c>
      <c r="IR190" s="86">
        <f t="shared" si="549"/>
        <v>7.2415406051582172E-3</v>
      </c>
      <c r="IS190" s="86">
        <f t="shared" si="550"/>
        <v>1.8154235212886744E-2</v>
      </c>
      <c r="IT190" s="86">
        <f t="shared" si="551"/>
        <v>6.608312971475841E-2</v>
      </c>
      <c r="IU190" s="86">
        <f t="shared" si="552"/>
        <v>0.16822777855084153</v>
      </c>
      <c r="IV190" s="86">
        <f t="shared" si="553"/>
        <v>0.42784386140099628</v>
      </c>
      <c r="IW190" s="86">
        <f t="shared" si="554"/>
        <v>0.50094930822415729</v>
      </c>
      <c r="IY190" s="86">
        <f t="shared" si="555"/>
        <v>0.4937794773390905</v>
      </c>
      <c r="IZ190" s="86">
        <f t="shared" si="556"/>
        <v>0.1255062023649178</v>
      </c>
      <c r="JA190" s="86">
        <f t="shared" si="557"/>
        <v>0.163592450335275</v>
      </c>
      <c r="JB190" s="86">
        <f t="shared" si="558"/>
        <v>0.14644990572020317</v>
      </c>
      <c r="JC190" s="86">
        <f t="shared" si="559"/>
        <v>9.1689336833112298E-2</v>
      </c>
      <c r="JD190" s="86">
        <f t="shared" si="560"/>
        <v>4.8598613524601611E-2</v>
      </c>
      <c r="JE190" s="86">
        <f t="shared" si="561"/>
        <v>3.649119956857845E-2</v>
      </c>
      <c r="JF190" s="86">
        <f t="shared" si="562"/>
        <v>1.3502048816461165E-2</v>
      </c>
      <c r="JG190" s="86">
        <f t="shared" si="563"/>
        <v>9.5963598196805566E-3</v>
      </c>
      <c r="JH190" s="86">
        <f t="shared" si="564"/>
        <v>7.2415406051582172E-3</v>
      </c>
      <c r="JI190" s="86">
        <f t="shared" si="565"/>
        <v>1.8154235212886744E-2</v>
      </c>
      <c r="JJ190" s="86">
        <f t="shared" si="566"/>
        <v>6.608312971475841E-2</v>
      </c>
      <c r="JK190" s="86">
        <f t="shared" si="567"/>
        <v>0.16822777855084153</v>
      </c>
      <c r="JL190" s="86">
        <f t="shared" si="568"/>
        <v>0.42784386140099628</v>
      </c>
      <c r="JM190" s="86">
        <f t="shared" si="569"/>
        <v>0.50094930822415729</v>
      </c>
    </row>
    <row r="191" spans="2:273" x14ac:dyDescent="0.25">
      <c r="B191" s="2">
        <v>164</v>
      </c>
      <c r="C191" s="37">
        <v>41.48</v>
      </c>
      <c r="D191" s="37">
        <v>40.581000000000003</v>
      </c>
      <c r="E191" s="37">
        <v>40.805999999999997</v>
      </c>
      <c r="F191" s="37">
        <v>41.548000000000002</v>
      </c>
      <c r="G191" s="37">
        <v>41.628999999999998</v>
      </c>
      <c r="H191" s="37">
        <v>43.305999999999997</v>
      </c>
      <c r="I191" s="37">
        <v>40.597000000000001</v>
      </c>
      <c r="J191" s="37">
        <v>41.531999999999996</v>
      </c>
      <c r="K191" s="37">
        <v>38.677</v>
      </c>
      <c r="L191" s="37">
        <v>38.597000000000001</v>
      </c>
      <c r="M191" s="37">
        <v>39.274000000000001</v>
      </c>
      <c r="N191" s="37">
        <v>39.767000000000003</v>
      </c>
      <c r="O191" s="37">
        <v>41.582999999999998</v>
      </c>
      <c r="P191" s="37">
        <v>52.917000000000002</v>
      </c>
      <c r="Q191" s="37">
        <v>85.933999999999997</v>
      </c>
      <c r="S191" s="4">
        <f t="shared" si="441"/>
        <v>41.097079038785658</v>
      </c>
      <c r="T191" s="4">
        <f t="shared" si="442"/>
        <v>40.749472291223277</v>
      </c>
      <c r="U191" s="4">
        <f t="shared" si="443"/>
        <v>41.451522755201005</v>
      </c>
      <c r="V191" s="4">
        <f t="shared" si="444"/>
        <v>41.910027544747038</v>
      </c>
      <c r="W191" s="4">
        <f t="shared" si="445"/>
        <v>42.909396583708585</v>
      </c>
      <c r="X191" s="4">
        <f t="shared" si="446"/>
        <v>44.199321869995515</v>
      </c>
      <c r="Y191" s="4">
        <f t="shared" si="447"/>
        <v>41.937114397232961</v>
      </c>
      <c r="Z191" s="4">
        <f t="shared" si="448"/>
        <v>40.174750526570371</v>
      </c>
      <c r="AA191" s="4">
        <f t="shared" si="449"/>
        <v>40.576053398803609</v>
      </c>
      <c r="AB191" s="4">
        <f t="shared" si="450"/>
        <v>40.591087811610024</v>
      </c>
      <c r="AC191" s="4">
        <f t="shared" si="451"/>
        <v>39.949043897721587</v>
      </c>
      <c r="AD191" s="4">
        <f t="shared" si="452"/>
        <v>41.951296970623154</v>
      </c>
      <c r="AE191" s="4">
        <f t="shared" si="453"/>
        <v>44.600166258920886</v>
      </c>
      <c r="AF191" s="4">
        <f t="shared" si="454"/>
        <v>52.822380096187402</v>
      </c>
      <c r="AG191" s="4">
        <f t="shared" si="455"/>
        <v>82.232620762038707</v>
      </c>
      <c r="AI191" s="4">
        <f t="shared" si="456"/>
        <v>0.38292096121433872</v>
      </c>
      <c r="AJ191" s="4">
        <f t="shared" si="457"/>
        <v>-0.16847229122327434</v>
      </c>
      <c r="AK191" s="4">
        <f t="shared" si="458"/>
        <v>-0.64552275520100721</v>
      </c>
      <c r="AL191" s="4">
        <f t="shared" si="459"/>
        <v>-0.36202754474703625</v>
      </c>
      <c r="AM191" s="4">
        <f t="shared" si="460"/>
        <v>-1.2803965837085869</v>
      </c>
      <c r="AN191" s="4">
        <f t="shared" si="461"/>
        <v>-0.89332186999551766</v>
      </c>
      <c r="AO191" s="4">
        <f t="shared" si="462"/>
        <v>-1.3401143972329592</v>
      </c>
      <c r="AP191" s="4">
        <f t="shared" si="463"/>
        <v>1.3572494734296257</v>
      </c>
      <c r="AQ191" s="4">
        <f t="shared" si="464"/>
        <v>-1.8990533988036091</v>
      </c>
      <c r="AR191" s="4">
        <f t="shared" si="465"/>
        <v>-1.9940878116100222</v>
      </c>
      <c r="AS191" s="4">
        <f t="shared" si="466"/>
        <v>-0.67504389772158646</v>
      </c>
      <c r="AT191" s="4">
        <f t="shared" si="467"/>
        <v>-2.1842969706231514</v>
      </c>
      <c r="AU191" s="4">
        <f t="shared" si="468"/>
        <v>-3.0171662589208879</v>
      </c>
      <c r="AV191" s="4">
        <f t="shared" si="644"/>
        <v>9.4619903812599659E-2</v>
      </c>
      <c r="AW191" s="4">
        <f t="shared" si="644"/>
        <v>3.7013792379612909</v>
      </c>
      <c r="AY191" s="2">
        <f t="shared" si="520"/>
        <v>41.097079038785658</v>
      </c>
      <c r="AZ191" s="2">
        <f t="shared" si="571"/>
        <v>40.719224540447435</v>
      </c>
      <c r="BA191" s="2">
        <f t="shared" si="572"/>
        <v>41.313596247938015</v>
      </c>
      <c r="BB191" s="2">
        <f t="shared" si="573"/>
        <v>41.801318142059273</v>
      </c>
      <c r="BC191" s="2">
        <f t="shared" si="574"/>
        <v>42.857364167232781</v>
      </c>
      <c r="BD191" s="2">
        <f t="shared" si="575"/>
        <v>44.183210133165197</v>
      </c>
      <c r="BE191" s="2">
        <f t="shared" si="576"/>
        <v>41.926216417377063</v>
      </c>
      <c r="BF191" s="2">
        <f t="shared" si="577"/>
        <v>40.172879901285157</v>
      </c>
      <c r="BG191" s="2">
        <f t="shared" si="578"/>
        <v>40.574932477116768</v>
      </c>
      <c r="BH191" s="2">
        <f t="shared" si="579"/>
        <v>40.590427134671771</v>
      </c>
      <c r="BI191" s="2">
        <f t="shared" si="580"/>
        <v>39.944764243104444</v>
      </c>
      <c r="BJ191" s="2">
        <f t="shared" si="581"/>
        <v>41.886826005568153</v>
      </c>
      <c r="BK191" s="2">
        <f t="shared" si="582"/>
        <v>44.145318560836436</v>
      </c>
      <c r="BL191" s="2">
        <f t="shared" si="583"/>
        <v>45.559838897631053</v>
      </c>
      <c r="BM191" s="2">
        <f t="shared" si="584"/>
        <v>46.454312385891058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>
        <f t="shared" si="492"/>
        <v>41.531999999999996</v>
      </c>
      <c r="DC191" s="2">
        <f t="shared" si="493"/>
        <v>38.677</v>
      </c>
      <c r="DD191" s="2">
        <f t="shared" si="494"/>
        <v>38.597000000000001</v>
      </c>
      <c r="DE191" s="2">
        <f t="shared" si="495"/>
        <v>39.274000000000001</v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82.116810631229242</v>
      </c>
      <c r="DL191" s="2">
        <f t="shared" si="645"/>
        <v>104.83759689922481</v>
      </c>
      <c r="DM191" s="2">
        <f t="shared" si="645"/>
        <v>109.03185382059802</v>
      </c>
      <c r="DN191" s="2">
        <f t="shared" si="645"/>
        <v>125.58910631229236</v>
      </c>
      <c r="DO191" s="2">
        <f t="shared" si="645"/>
        <v>93.679317275747493</v>
      </c>
      <c r="DP191" s="2">
        <f t="shared" si="645"/>
        <v>96.406136212624602</v>
      </c>
      <c r="DQ191" s="2">
        <f t="shared" si="645"/>
        <v>84.417968949343333</v>
      </c>
      <c r="DR191" s="2">
        <f t="shared" si="645"/>
        <v>92.570765103189487</v>
      </c>
      <c r="DS191" s="2">
        <f t="shared" si="645"/>
        <v>106.17217996515677</v>
      </c>
      <c r="DT191" s="2">
        <f t="shared" si="645"/>
        <v>108.8838487804878</v>
      </c>
      <c r="DU191" s="2">
        <f t="shared" si="645"/>
        <v>92.099437617260776</v>
      </c>
      <c r="DV191" s="2">
        <f t="shared" si="645"/>
        <v>92.77496421020841</v>
      </c>
      <c r="DW191" s="2">
        <f t="shared" si="645"/>
        <v>96.571670742170738</v>
      </c>
      <c r="DX191" s="2">
        <f t="shared" si="645"/>
        <v>79.326831092436976</v>
      </c>
      <c r="DY191" s="2">
        <f t="shared" si="645"/>
        <v>72.062727272727273</v>
      </c>
      <c r="EA191" s="2">
        <f t="shared" si="440"/>
        <v>40.534467520299813</v>
      </c>
      <c r="EB191" s="2">
        <f t="shared" si="502"/>
        <v>40.112528322999268</v>
      </c>
      <c r="EC191" s="2">
        <f t="shared" si="503"/>
        <v>40.021240470048724</v>
      </c>
      <c r="ED191" s="2">
        <f t="shared" si="504"/>
        <v>40.711912701076052</v>
      </c>
      <c r="EE191" s="2">
        <f t="shared" si="505"/>
        <v>42.400404878048768</v>
      </c>
      <c r="EF191" s="2">
        <f t="shared" si="506"/>
        <v>44.065710370235266</v>
      </c>
      <c r="EG191" s="2">
        <f t="shared" si="507"/>
        <v>40.990189156551907</v>
      </c>
      <c r="EH191" s="2">
        <f t="shared" si="508"/>
        <v>38.178696634484417</v>
      </c>
      <c r="EI191" s="2">
        <f t="shared" si="509"/>
        <v>39.898250097342284</v>
      </c>
      <c r="EJ191" s="2">
        <f t="shared" si="510"/>
        <v>39.54677833901863</v>
      </c>
      <c r="EK191" s="2">
        <f t="shared" si="511"/>
        <v>38.6237355283765</v>
      </c>
      <c r="EL191" s="2">
        <f t="shared" si="512"/>
        <v>41.708230043626941</v>
      </c>
      <c r="EM191" s="2">
        <f t="shared" si="513"/>
        <v>43.264284833330983</v>
      </c>
      <c r="EN191" s="2">
        <f t="shared" si="514"/>
        <v>45.432692461658419</v>
      </c>
      <c r="EO191" s="2">
        <f t="shared" si="515"/>
        <v>47.123942617009902</v>
      </c>
      <c r="EQ191" s="2">
        <f t="shared" si="516"/>
        <v>41.656111311151392</v>
      </c>
      <c r="ER191" s="2">
        <f t="shared" si="646"/>
        <v>41.025145172537776</v>
      </c>
      <c r="ES191" s="2">
        <f t="shared" si="646"/>
        <v>42.025162068183299</v>
      </c>
      <c r="ET191" s="2">
        <f t="shared" si="646"/>
        <v>42.38848134715785</v>
      </c>
      <c r="EU191" s="2">
        <f t="shared" si="646"/>
        <v>43.089572690394633</v>
      </c>
      <c r="EV191" s="2">
        <f t="shared" si="646"/>
        <v>44.235585555307253</v>
      </c>
      <c r="EW191" s="2">
        <f t="shared" si="646"/>
        <v>42.358811176156919</v>
      </c>
      <c r="EX191" s="2">
        <f t="shared" si="646"/>
        <v>41.081181437839163</v>
      </c>
      <c r="EY191" s="2">
        <f t="shared" si="646"/>
        <v>40.833784512294727</v>
      </c>
      <c r="EZ191" s="2">
        <f t="shared" si="646"/>
        <v>40.998357241120253</v>
      </c>
      <c r="FA191" s="2">
        <f t="shared" si="646"/>
        <v>40.5256861473041</v>
      </c>
      <c r="FB191" s="2">
        <f t="shared" si="646"/>
        <v>41.97435371535552</v>
      </c>
      <c r="FC191" s="2">
        <f t="shared" si="646"/>
        <v>44.692554121164576</v>
      </c>
      <c r="FD191" s="2">
        <f t="shared" si="646"/>
        <v>45.657651243976304</v>
      </c>
      <c r="FE191" s="2">
        <f t="shared" si="646"/>
        <v>45.819647321871074</v>
      </c>
      <c r="FG191" s="2">
        <f t="shared" si="518"/>
        <v>0.99998618498190694</v>
      </c>
      <c r="FH191" s="2">
        <f t="shared" si="647"/>
        <v>0.99998678466122126</v>
      </c>
      <c r="FI191" s="2">
        <f t="shared" si="647"/>
        <v>0.9999856342769099</v>
      </c>
      <c r="FJ191" s="2">
        <f t="shared" si="647"/>
        <v>0.99998594298922994</v>
      </c>
      <c r="FK191" s="2">
        <f t="shared" si="647"/>
        <v>0.99998469267622492</v>
      </c>
      <c r="FL191" s="2">
        <f t="shared" si="647"/>
        <v>0.99998482286929735</v>
      </c>
      <c r="FM191" s="2">
        <f t="shared" si="647"/>
        <v>0.99998202503822675</v>
      </c>
      <c r="FN191" s="2">
        <f t="shared" si="647"/>
        <v>0.99998225781181627</v>
      </c>
      <c r="FO191" s="2">
        <f t="shared" si="647"/>
        <v>0.99998385582556815</v>
      </c>
      <c r="FP191" s="2">
        <f t="shared" si="647"/>
        <v>0.99998236546133257</v>
      </c>
      <c r="FQ191" s="2">
        <f t="shared" si="647"/>
        <v>0.99998138861381847</v>
      </c>
      <c r="FR191" s="2">
        <f t="shared" si="647"/>
        <v>0.99998301063850148</v>
      </c>
      <c r="FS191" s="2">
        <f t="shared" si="647"/>
        <v>0.99997740160852466</v>
      </c>
      <c r="FT191" s="2">
        <f t="shared" si="647"/>
        <v>0.99997820348937183</v>
      </c>
      <c r="FU191" s="2">
        <f t="shared" si="647"/>
        <v>0.99997607779630138</v>
      </c>
      <c r="FW191" s="2">
        <f t="shared" si="536"/>
        <v>0.50108337624434396</v>
      </c>
      <c r="FX191" s="2">
        <f t="shared" si="588"/>
        <v>0.66385017331842677</v>
      </c>
      <c r="FY191" s="2">
        <f t="shared" si="589"/>
        <v>0.64441861983509474</v>
      </c>
      <c r="FZ191" s="2">
        <f t="shared" si="590"/>
        <v>0.64907113937844629</v>
      </c>
      <c r="GA191" s="2">
        <f t="shared" si="591"/>
        <v>0.66192056288341949</v>
      </c>
      <c r="GB191" s="2">
        <f t="shared" si="592"/>
        <v>0.68700667137717075</v>
      </c>
      <c r="GC191" s="2">
        <f t="shared" si="593"/>
        <v>0.68334911666363618</v>
      </c>
      <c r="GD191" s="2">
        <f t="shared" si="594"/>
        <v>0.68672822341135753</v>
      </c>
      <c r="GE191" s="2">
        <f t="shared" si="595"/>
        <v>0.72216738485751586</v>
      </c>
      <c r="GF191" s="2">
        <f t="shared" si="596"/>
        <v>0.71813255682767951</v>
      </c>
      <c r="GG191" s="2">
        <f t="shared" si="597"/>
        <v>0.69404191920047031</v>
      </c>
      <c r="GH191" s="2">
        <f t="shared" si="598"/>
        <v>0.66784126935979937</v>
      </c>
      <c r="GI191" s="2">
        <f t="shared" si="599"/>
        <v>0.61601063176586979</v>
      </c>
      <c r="GJ191" s="2">
        <f t="shared" si="600"/>
        <v>0.56191476819566866</v>
      </c>
      <c r="GK191" s="2">
        <f t="shared" si="601"/>
        <v>0.51386125849210973</v>
      </c>
      <c r="GM191" s="86">
        <f t="shared" si="537"/>
        <v>7.1511695123692672E-246</v>
      </c>
      <c r="GN191" s="86">
        <f t="shared" si="602"/>
        <v>5.5081343710364332E-277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2.6748904147633983E-265</v>
      </c>
      <c r="GZ191" s="86">
        <f t="shared" si="614"/>
        <v>1.5912141934242511E-282</v>
      </c>
      <c r="HA191" s="86">
        <f t="shared" si="615"/>
        <v>0</v>
      </c>
      <c r="HC191" s="86">
        <f t="shared" si="538"/>
        <v>2.3626453191973868E-123</v>
      </c>
      <c r="HD191" s="86">
        <f t="shared" si="616"/>
        <v>1.1265466760794619E-190</v>
      </c>
      <c r="HE191" s="86">
        <f t="shared" si="617"/>
        <v>1.7438576058595401E-224</v>
      </c>
      <c r="HF191" s="86">
        <f t="shared" si="618"/>
        <v>0</v>
      </c>
      <c r="HG191" s="86">
        <f t="shared" si="619"/>
        <v>8.7738327804292836E-260</v>
      </c>
      <c r="HH191" s="86">
        <f t="shared" si="620"/>
        <v>0</v>
      </c>
      <c r="HI191" s="86">
        <f t="shared" si="621"/>
        <v>0</v>
      </c>
      <c r="HJ191" s="86">
        <f t="shared" si="622"/>
        <v>3.2335380992761496E-180</v>
      </c>
      <c r="HK191" s="86">
        <f t="shared" si="623"/>
        <v>0</v>
      </c>
      <c r="HL191" s="86">
        <f t="shared" si="624"/>
        <v>9.2920719717666661E-231</v>
      </c>
      <c r="HM191" s="86">
        <f t="shared" si="625"/>
        <v>0</v>
      </c>
      <c r="HN191" s="86">
        <f t="shared" si="626"/>
        <v>3.2493845276359459E-286</v>
      </c>
      <c r="HO191" s="86">
        <f t="shared" si="627"/>
        <v>4.6661588780373835E-135</v>
      </c>
      <c r="HP191" s="86">
        <f t="shared" si="628"/>
        <v>1.8623055017026896E-193</v>
      </c>
      <c r="HQ191" s="86">
        <f t="shared" si="629"/>
        <v>2.6184231679071481E-194</v>
      </c>
      <c r="HS191" s="86">
        <f t="shared" si="539"/>
        <v>1.620294206750657E-16</v>
      </c>
      <c r="HT191" s="86">
        <f t="shared" si="630"/>
        <v>5.6240052324840529E-17</v>
      </c>
      <c r="HU191" s="86">
        <f t="shared" si="631"/>
        <v>1.811782815160629E-18</v>
      </c>
      <c r="HV191" s="86">
        <f t="shared" si="632"/>
        <v>4.9090284354026096E-19</v>
      </c>
      <c r="HW191" s="86">
        <f t="shared" si="633"/>
        <v>1.0494859443651982E-22</v>
      </c>
      <c r="HX191" s="86">
        <f t="shared" si="634"/>
        <v>3.1416987563628941E-22</v>
      </c>
      <c r="HY191" s="86">
        <f t="shared" si="635"/>
        <v>7.3651523645602663E-26</v>
      </c>
      <c r="HZ191" s="86">
        <f t="shared" si="636"/>
        <v>8.8644514904500715E-35</v>
      </c>
      <c r="IA191" s="86">
        <f t="shared" si="637"/>
        <v>7.3018701943232835E-27</v>
      </c>
      <c r="IB191" s="86">
        <f t="shared" si="638"/>
        <v>7.3127553825789211E-30</v>
      </c>
      <c r="IC191" s="86">
        <f t="shared" si="639"/>
        <v>2.0107546628736029E-29</v>
      </c>
      <c r="ID191" s="86">
        <f t="shared" si="640"/>
        <v>4.5222874999123155E-24</v>
      </c>
      <c r="IE191" s="86">
        <f t="shared" si="641"/>
        <v>2.1029291115094726E-28</v>
      </c>
      <c r="IF191" s="86">
        <f t="shared" si="642"/>
        <v>1.1745317253575267E-25</v>
      </c>
      <c r="IG191" s="86">
        <f t="shared" si="643"/>
        <v>1.3858731564721053E-23</v>
      </c>
      <c r="II191" s="86">
        <f t="shared" si="540"/>
        <v>0.49948813643861822</v>
      </c>
      <c r="IJ191" s="86">
        <f t="shared" si="541"/>
        <v>8.1042796527369343E-2</v>
      </c>
      <c r="IK191" s="86">
        <f t="shared" si="542"/>
        <v>0.10769834123349989</v>
      </c>
      <c r="IL191" s="86">
        <f t="shared" si="543"/>
        <v>9.4265569165445942E-2</v>
      </c>
      <c r="IM191" s="86">
        <f t="shared" si="544"/>
        <v>5.3148834765130576E-2</v>
      </c>
      <c r="IN191" s="86">
        <f t="shared" si="545"/>
        <v>2.6184754018627947E-2</v>
      </c>
      <c r="IO191" s="86">
        <f t="shared" si="546"/>
        <v>1.7902032483789149E-2</v>
      </c>
      <c r="IP191" s="86">
        <f t="shared" si="547"/>
        <v>5.1875140822153151E-3</v>
      </c>
      <c r="IQ191" s="86">
        <f t="shared" si="548"/>
        <v>4.1810955548011149E-3</v>
      </c>
      <c r="IR191" s="86">
        <f t="shared" si="549"/>
        <v>2.9100877423009304E-3</v>
      </c>
      <c r="IS191" s="86">
        <f t="shared" si="550"/>
        <v>7.8741980527753507E-3</v>
      </c>
      <c r="IT191" s="86">
        <f t="shared" si="551"/>
        <v>3.5551359111152522E-2</v>
      </c>
      <c r="IU191" s="86">
        <f t="shared" si="552"/>
        <v>9.6956495316130625E-2</v>
      </c>
      <c r="IV191" s="86">
        <f t="shared" si="553"/>
        <v>0.34972865200308773</v>
      </c>
      <c r="IW191" s="86">
        <f t="shared" si="554"/>
        <v>0.48783313433771036</v>
      </c>
      <c r="IY191" s="86">
        <f t="shared" si="555"/>
        <v>0.49948813643861839</v>
      </c>
      <c r="IZ191" s="86">
        <f t="shared" si="556"/>
        <v>8.1042796527369398E-2</v>
      </c>
      <c r="JA191" s="86">
        <f t="shared" si="557"/>
        <v>0.10769834123349989</v>
      </c>
      <c r="JB191" s="86">
        <f t="shared" si="558"/>
        <v>9.4265569165445942E-2</v>
      </c>
      <c r="JC191" s="86">
        <f t="shared" si="559"/>
        <v>5.3148834765130576E-2</v>
      </c>
      <c r="JD191" s="86">
        <f t="shared" si="560"/>
        <v>2.6184754018627947E-2</v>
      </c>
      <c r="JE191" s="86">
        <f t="shared" si="561"/>
        <v>1.7902032483789149E-2</v>
      </c>
      <c r="JF191" s="86">
        <f t="shared" si="562"/>
        <v>5.1875140822153151E-3</v>
      </c>
      <c r="JG191" s="86">
        <f t="shared" si="563"/>
        <v>4.1810955548011149E-3</v>
      </c>
      <c r="JH191" s="86">
        <f t="shared" si="564"/>
        <v>2.9100877423009304E-3</v>
      </c>
      <c r="JI191" s="86">
        <f t="shared" si="565"/>
        <v>7.8741980527753507E-3</v>
      </c>
      <c r="JJ191" s="86">
        <f t="shared" si="566"/>
        <v>3.5551359111152522E-2</v>
      </c>
      <c r="JK191" s="86">
        <f t="shared" si="567"/>
        <v>9.6956495316130625E-2</v>
      </c>
      <c r="JL191" s="86">
        <f t="shared" si="568"/>
        <v>0.34972865200308773</v>
      </c>
      <c r="JM191" s="86">
        <f t="shared" si="569"/>
        <v>0.48783313433771036</v>
      </c>
    </row>
    <row r="192" spans="2:273" x14ac:dyDescent="0.25">
      <c r="B192" s="2">
        <v>165</v>
      </c>
      <c r="C192" s="37">
        <v>39.64</v>
      </c>
      <c r="D192" s="37">
        <v>39.902999999999999</v>
      </c>
      <c r="E192" s="37">
        <v>40.338999999999999</v>
      </c>
      <c r="F192" s="37">
        <v>42.968000000000004</v>
      </c>
      <c r="G192" s="37">
        <v>41.354999999999997</v>
      </c>
      <c r="H192" s="37">
        <v>42.531999999999996</v>
      </c>
      <c r="I192" s="37">
        <v>41.677</v>
      </c>
      <c r="J192" s="37">
        <v>39.871000000000002</v>
      </c>
      <c r="K192" s="37">
        <v>40.387</v>
      </c>
      <c r="L192" s="37">
        <v>40.338999999999999</v>
      </c>
      <c r="M192" s="37">
        <v>40.451999999999998</v>
      </c>
      <c r="N192" s="37">
        <v>41.082999999999998</v>
      </c>
      <c r="O192" s="37">
        <v>44.567</v>
      </c>
      <c r="P192" s="37">
        <v>49.683</v>
      </c>
      <c r="Q192" s="37">
        <v>77.197000000000003</v>
      </c>
      <c r="S192" s="4">
        <f t="shared" si="441"/>
        <v>40.995059150228641</v>
      </c>
      <c r="T192" s="4">
        <f t="shared" si="442"/>
        <v>40.599888830287846</v>
      </c>
      <c r="U192" s="4">
        <f t="shared" si="443"/>
        <v>41.26757560697714</v>
      </c>
      <c r="V192" s="4">
        <f t="shared" si="444"/>
        <v>41.728308960464531</v>
      </c>
      <c r="W192" s="4">
        <f t="shared" si="445"/>
        <v>42.732452436231249</v>
      </c>
      <c r="X192" s="4">
        <f t="shared" si="446"/>
        <v>44.042125531298773</v>
      </c>
      <c r="Y192" s="4">
        <f t="shared" si="447"/>
        <v>41.797532753907447</v>
      </c>
      <c r="Z192" s="4">
        <f t="shared" si="448"/>
        <v>40.039367252448173</v>
      </c>
      <c r="AA192" s="4">
        <f t="shared" si="449"/>
        <v>40.437953036378737</v>
      </c>
      <c r="AB192" s="4">
        <f t="shared" si="450"/>
        <v>40.464690476966965</v>
      </c>
      <c r="AC192" s="4">
        <f t="shared" si="451"/>
        <v>39.814415768161631</v>
      </c>
      <c r="AD192" s="4">
        <f t="shared" si="452"/>
        <v>41.75926660119697</v>
      </c>
      <c r="AE192" s="4">
        <f t="shared" si="453"/>
        <v>44.159252434818043</v>
      </c>
      <c r="AF192" s="4">
        <f t="shared" si="454"/>
        <v>49.584512729684064</v>
      </c>
      <c r="AG192" s="4">
        <f t="shared" si="455"/>
        <v>72.769193830290533</v>
      </c>
      <c r="AI192" s="4">
        <f t="shared" si="456"/>
        <v>-1.3550591502286409</v>
      </c>
      <c r="AJ192" s="4">
        <f t="shared" si="457"/>
        <v>-0.69688883028784687</v>
      </c>
      <c r="AK192" s="4">
        <f t="shared" si="458"/>
        <v>-0.92857560697714092</v>
      </c>
      <c r="AL192" s="4">
        <f t="shared" si="459"/>
        <v>1.2396910395354723</v>
      </c>
      <c r="AM192" s="4">
        <f t="shared" si="460"/>
        <v>-1.3774524362312519</v>
      </c>
      <c r="AN192" s="4">
        <f t="shared" si="461"/>
        <v>-1.510125531298776</v>
      </c>
      <c r="AO192" s="4">
        <f t="shared" si="462"/>
        <v>-0.12053275390744744</v>
      </c>
      <c r="AP192" s="4">
        <f t="shared" si="463"/>
        <v>-0.16836725244817075</v>
      </c>
      <c r="AQ192" s="4">
        <f t="shared" si="464"/>
        <v>-5.0953036378736272E-2</v>
      </c>
      <c r="AR192" s="4">
        <f t="shared" si="465"/>
        <v>-0.125690476966966</v>
      </c>
      <c r="AS192" s="4">
        <f t="shared" si="466"/>
        <v>0.63758423183836754</v>
      </c>
      <c r="AT192" s="4">
        <f t="shared" si="467"/>
        <v>-0.67626660119697135</v>
      </c>
      <c r="AU192" s="4">
        <f t="shared" si="468"/>
        <v>0.40774756518195687</v>
      </c>
      <c r="AV192" s="4">
        <f t="shared" si="644"/>
        <v>9.8487270315935405E-2</v>
      </c>
      <c r="AW192" s="4">
        <f t="shared" si="644"/>
        <v>4.4278061697094699</v>
      </c>
      <c r="AY192" s="2">
        <f t="shared" si="520"/>
        <v>40.995059150228641</v>
      </c>
      <c r="AZ192" s="2">
        <f t="shared" si="571"/>
        <v>40.58707449096179</v>
      </c>
      <c r="BA192" s="2">
        <f t="shared" si="572"/>
        <v>41.208069864772732</v>
      </c>
      <c r="BB192" s="2">
        <f t="shared" si="573"/>
        <v>41.683166867778333</v>
      </c>
      <c r="BC192" s="2">
        <f t="shared" si="574"/>
        <v>42.714545322950769</v>
      </c>
      <c r="BD192" s="2">
        <f t="shared" si="575"/>
        <v>44.037203228638759</v>
      </c>
      <c r="BE192" s="2">
        <f t="shared" si="576"/>
        <v>41.794761563131665</v>
      </c>
      <c r="BF192" s="2">
        <f t="shared" si="577"/>
        <v>40.039071513479627</v>
      </c>
      <c r="BG192" s="2">
        <f t="shared" si="578"/>
        <v>40.437720768644738</v>
      </c>
      <c r="BH192" s="2">
        <f t="shared" si="579"/>
        <v>40.46457375446677</v>
      </c>
      <c r="BI192" s="2">
        <f t="shared" si="580"/>
        <v>39.813552146290156</v>
      </c>
      <c r="BJ192" s="2">
        <f t="shared" si="581"/>
        <v>41.739937978224958</v>
      </c>
      <c r="BK192" s="2">
        <f t="shared" si="582"/>
        <v>44.014410872087019</v>
      </c>
      <c r="BL192" s="2">
        <f t="shared" si="583"/>
        <v>45.414276723002153</v>
      </c>
      <c r="BM192" s="2">
        <f t="shared" si="584"/>
        <v>46.304528664712514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>
        <f t="shared" si="491"/>
        <v>41.677</v>
      </c>
      <c r="DB192" s="2">
        <f t="shared" si="492"/>
        <v>39.871000000000002</v>
      </c>
      <c r="DC192" s="2">
        <f t="shared" si="493"/>
        <v>40.387</v>
      </c>
      <c r="DD192" s="2">
        <f t="shared" si="494"/>
        <v>40.338999999999999</v>
      </c>
      <c r="DE192" s="2">
        <f t="shared" si="495"/>
        <v>40.451999999999998</v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82.253771979580264</v>
      </c>
      <c r="DL192" s="2">
        <f t="shared" si="645"/>
        <v>105.11438735380709</v>
      </c>
      <c r="DM192" s="2">
        <f t="shared" si="645"/>
        <v>109.33730897009968</v>
      </c>
      <c r="DN192" s="2">
        <f t="shared" si="645"/>
        <v>125.99876260948355</v>
      </c>
      <c r="DO192" s="2">
        <f t="shared" si="645"/>
        <v>93.868451223195393</v>
      </c>
      <c r="DP192" s="2">
        <f t="shared" si="645"/>
        <v>96.599432497734853</v>
      </c>
      <c r="DQ192" s="2">
        <f t="shared" si="645"/>
        <v>84.550219981238257</v>
      </c>
      <c r="DR192" s="2">
        <f t="shared" si="645"/>
        <v>92.761181519699804</v>
      </c>
      <c r="DS192" s="2">
        <f t="shared" si="645"/>
        <v>106.44533554006966</v>
      </c>
      <c r="DT192" s="2">
        <f t="shared" si="645"/>
        <v>109.19078658536586</v>
      </c>
      <c r="DU192" s="2">
        <f t="shared" si="645"/>
        <v>92.301142401500925</v>
      </c>
      <c r="DV192" s="2">
        <f t="shared" si="645"/>
        <v>92.980911507097574</v>
      </c>
      <c r="DW192" s="2">
        <f t="shared" si="645"/>
        <v>96.796993779493761</v>
      </c>
      <c r="DX192" s="2">
        <f t="shared" si="645"/>
        <v>79.447142857142865</v>
      </c>
      <c r="DY192" s="2">
        <f t="shared" si="645"/>
        <v>72.159636363636366</v>
      </c>
      <c r="EA192" s="2">
        <f t="shared" si="440"/>
        <v>40.394807932542165</v>
      </c>
      <c r="EB192" s="2">
        <f t="shared" si="502"/>
        <v>39.949769372746928</v>
      </c>
      <c r="EC192" s="2">
        <f t="shared" si="503"/>
        <v>39.848202206936087</v>
      </c>
      <c r="ED192" s="2">
        <f t="shared" si="504"/>
        <v>40.538498070399413</v>
      </c>
      <c r="EE192" s="2">
        <f t="shared" si="505"/>
        <v>42.234344079669157</v>
      </c>
      <c r="EF192" s="2">
        <f t="shared" si="506"/>
        <v>43.913925861754507</v>
      </c>
      <c r="EG192" s="2">
        <f t="shared" si="507"/>
        <v>40.814063289571479</v>
      </c>
      <c r="EH192" s="2">
        <f t="shared" si="508"/>
        <v>37.952702672437262</v>
      </c>
      <c r="EI192" s="2">
        <f t="shared" si="509"/>
        <v>39.731297781152307</v>
      </c>
      <c r="EJ192" s="2">
        <f t="shared" si="510"/>
        <v>39.374462222841778</v>
      </c>
      <c r="EK192" s="2">
        <f t="shared" si="511"/>
        <v>38.431666002425381</v>
      </c>
      <c r="EL192" s="2">
        <f t="shared" si="512"/>
        <v>41.552265770545944</v>
      </c>
      <c r="EM192" s="2">
        <f t="shared" si="513"/>
        <v>43.08478845447631</v>
      </c>
      <c r="EN192" s="2">
        <f t="shared" si="514"/>
        <v>45.279172116800957</v>
      </c>
      <c r="EO192" s="2">
        <f t="shared" si="515"/>
        <v>47.01600535906465</v>
      </c>
      <c r="EQ192" s="2">
        <f t="shared" si="516"/>
        <v>41.539121265819986</v>
      </c>
      <c r="ER192" s="2">
        <f t="shared" si="646"/>
        <v>40.880239914642253</v>
      </c>
      <c r="ES192" s="2">
        <f t="shared" si="646"/>
        <v>41.891034426118225</v>
      </c>
      <c r="ET192" s="2">
        <f t="shared" si="646"/>
        <v>42.245956523366033</v>
      </c>
      <c r="EU192" s="2">
        <f t="shared" si="646"/>
        <v>42.937173351544416</v>
      </c>
      <c r="EV192" s="2">
        <f t="shared" si="646"/>
        <v>44.087393072625694</v>
      </c>
      <c r="EW192" s="2">
        <f t="shared" si="646"/>
        <v>42.208192848533557</v>
      </c>
      <c r="EX192" s="2">
        <f t="shared" si="646"/>
        <v>40.905831144002747</v>
      </c>
      <c r="EY192" s="2">
        <f t="shared" si="646"/>
        <v>40.68425597273469</v>
      </c>
      <c r="EZ192" s="2">
        <f t="shared" si="646"/>
        <v>40.85327049934871</v>
      </c>
      <c r="FA192" s="2">
        <f t="shared" si="646"/>
        <v>40.367852567542144</v>
      </c>
      <c r="FB192" s="2">
        <f t="shared" si="646"/>
        <v>41.823907651588911</v>
      </c>
      <c r="FC192" s="2">
        <f t="shared" si="646"/>
        <v>44.541165507871547</v>
      </c>
      <c r="FD192" s="2">
        <f t="shared" si="646"/>
        <v>45.509178047834077</v>
      </c>
      <c r="FE192" s="2">
        <f t="shared" si="646"/>
        <v>45.689638732112975</v>
      </c>
      <c r="FG192" s="2">
        <f t="shared" si="518"/>
        <v>0.99998740053843771</v>
      </c>
      <c r="FH192" s="2">
        <f t="shared" si="647"/>
        <v>0.99998794745377328</v>
      </c>
      <c r="FI192" s="2">
        <f t="shared" si="647"/>
        <v>0.9999868982882657</v>
      </c>
      <c r="FJ192" s="2">
        <f t="shared" si="647"/>
        <v>0.99998717983795193</v>
      </c>
      <c r="FK192" s="2">
        <f t="shared" si="647"/>
        <v>0.99998603953599252</v>
      </c>
      <c r="FL192" s="2">
        <f t="shared" si="647"/>
        <v>0.99998615827380433</v>
      </c>
      <c r="FM192" s="2">
        <f t="shared" si="647"/>
        <v>0.99998360661409791</v>
      </c>
      <c r="FN192" s="2">
        <f t="shared" si="647"/>
        <v>0.99998381890680188</v>
      </c>
      <c r="FO192" s="2">
        <f t="shared" si="647"/>
        <v>0.99998527631701051</v>
      </c>
      <c r="FP192" s="2">
        <f t="shared" si="647"/>
        <v>0.9999839170846333</v>
      </c>
      <c r="FQ192" s="2">
        <f t="shared" si="647"/>
        <v>0.99998302618627066</v>
      </c>
      <c r="FR192" s="2">
        <f t="shared" si="647"/>
        <v>0.99998450549499718</v>
      </c>
      <c r="FS192" s="2">
        <f t="shared" si="647"/>
        <v>0.99997938998104119</v>
      </c>
      <c r="FT192" s="2">
        <f t="shared" si="647"/>
        <v>0.99998012130792246</v>
      </c>
      <c r="FU192" s="2">
        <f t="shared" si="647"/>
        <v>0.99997818264500227</v>
      </c>
      <c r="FW192" s="2">
        <f t="shared" si="536"/>
        <v>0.52409056141996546</v>
      </c>
      <c r="FX192" s="2">
        <f t="shared" si="588"/>
        <v>0.68408368667721331</v>
      </c>
      <c r="FY192" s="2">
        <f t="shared" si="589"/>
        <v>0.66523193575595341</v>
      </c>
      <c r="FZ192" s="2">
        <f t="shared" si="590"/>
        <v>0.66975168909788751</v>
      </c>
      <c r="GA192" s="2">
        <f t="shared" si="591"/>
        <v>0.68221462362822238</v>
      </c>
      <c r="GB192" s="2">
        <f t="shared" si="592"/>
        <v>0.7064626675637995</v>
      </c>
      <c r="GC192" s="2">
        <f t="shared" si="593"/>
        <v>0.70293415957356031</v>
      </c>
      <c r="GD192" s="2">
        <f t="shared" si="594"/>
        <v>0.70619412599836862</v>
      </c>
      <c r="GE192" s="2">
        <f t="shared" si="595"/>
        <v>0.74026407179325993</v>
      </c>
      <c r="GF192" s="2">
        <f t="shared" si="596"/>
        <v>0.73639612307373625</v>
      </c>
      <c r="GG192" s="2">
        <f t="shared" si="597"/>
        <v>0.71324313384201077</v>
      </c>
      <c r="GH192" s="2">
        <f t="shared" si="598"/>
        <v>0.68794747537769441</v>
      </c>
      <c r="GI192" s="2">
        <f t="shared" si="599"/>
        <v>0.63755152271590798</v>
      </c>
      <c r="GJ192" s="2">
        <f t="shared" si="600"/>
        <v>0.58444315339233721</v>
      </c>
      <c r="GK192" s="2">
        <f t="shared" si="601"/>
        <v>0.53682386710234742</v>
      </c>
      <c r="GM192" s="86">
        <f t="shared" si="537"/>
        <v>8.803302257173221E-251</v>
      </c>
      <c r="GN192" s="86">
        <f t="shared" si="602"/>
        <v>1.5228086191652301E-282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1.3416463898607958E-270</v>
      </c>
      <c r="GZ192" s="86">
        <f t="shared" si="614"/>
        <v>3.6699614646985175E-288</v>
      </c>
      <c r="HA192" s="86">
        <f t="shared" si="615"/>
        <v>0</v>
      </c>
      <c r="HC192" s="86">
        <f t="shared" si="538"/>
        <v>1.3824283020645341E-126</v>
      </c>
      <c r="HD192" s="86">
        <f t="shared" si="616"/>
        <v>9.6385018903711364E-196</v>
      </c>
      <c r="HE192" s="86">
        <f t="shared" si="617"/>
        <v>1.8215223132571695E-230</v>
      </c>
      <c r="HF192" s="86">
        <f t="shared" si="618"/>
        <v>0</v>
      </c>
      <c r="HG192" s="86">
        <f t="shared" si="619"/>
        <v>1.3928551998182646E-266</v>
      </c>
      <c r="HH192" s="86">
        <f t="shared" si="620"/>
        <v>0</v>
      </c>
      <c r="HI192" s="86">
        <f t="shared" si="621"/>
        <v>0</v>
      </c>
      <c r="HJ192" s="86">
        <f t="shared" si="622"/>
        <v>7.4394329972888946E-185</v>
      </c>
      <c r="HK192" s="86">
        <f t="shared" si="623"/>
        <v>0</v>
      </c>
      <c r="HL192" s="86">
        <f t="shared" si="624"/>
        <v>1.1898606774158495E-236</v>
      </c>
      <c r="HM192" s="86">
        <f t="shared" si="625"/>
        <v>0</v>
      </c>
      <c r="HN192" s="86">
        <f t="shared" si="626"/>
        <v>1.113770880161916E-293</v>
      </c>
      <c r="HO192" s="86">
        <f t="shared" si="627"/>
        <v>1.3175530199819667E-138</v>
      </c>
      <c r="HP192" s="86">
        <f t="shared" si="628"/>
        <v>1.4325219665874353E-198</v>
      </c>
      <c r="HQ192" s="86">
        <f t="shared" si="629"/>
        <v>1.9504127736112735E-199</v>
      </c>
      <c r="HS192" s="86">
        <f t="shared" si="539"/>
        <v>2.1795293915770674E-17</v>
      </c>
      <c r="HT192" s="86">
        <f t="shared" si="630"/>
        <v>8.3180573081680657E-18</v>
      </c>
      <c r="HU192" s="86">
        <f t="shared" si="631"/>
        <v>2.2379448314199527E-19</v>
      </c>
      <c r="HV192" s="86">
        <f t="shared" si="632"/>
        <v>5.7341465606427055E-20</v>
      </c>
      <c r="HW192" s="86">
        <f t="shared" si="633"/>
        <v>8.4303963355464701E-24</v>
      </c>
      <c r="HX192" s="86">
        <f t="shared" si="634"/>
        <v>2.6724671044808835E-23</v>
      </c>
      <c r="HY192" s="86">
        <f t="shared" si="635"/>
        <v>4.0172730872043688E-27</v>
      </c>
      <c r="HZ192" s="86">
        <f t="shared" si="636"/>
        <v>1.7315339370468194E-36</v>
      </c>
      <c r="IA192" s="86">
        <f t="shared" si="637"/>
        <v>4.0371093257514043E-28</v>
      </c>
      <c r="IB192" s="86">
        <f t="shared" si="638"/>
        <v>2.8372148447431121E-31</v>
      </c>
      <c r="IC192" s="86">
        <f t="shared" si="639"/>
        <v>7.5288621038544096E-31</v>
      </c>
      <c r="ID192" s="86">
        <f t="shared" si="640"/>
        <v>2.9482204996926592E-25</v>
      </c>
      <c r="IE192" s="86">
        <f t="shared" si="641"/>
        <v>6.8727340609999399E-30</v>
      </c>
      <c r="IF192" s="86">
        <f t="shared" si="642"/>
        <v>4.4272218521735488E-27</v>
      </c>
      <c r="IG192" s="86">
        <f t="shared" si="643"/>
        <v>5.3758856963679561E-25</v>
      </c>
      <c r="II192" s="86">
        <f t="shared" si="540"/>
        <v>0.47104711515546849</v>
      </c>
      <c r="IJ192" s="86">
        <f t="shared" si="541"/>
        <v>4.9474666720896864E-2</v>
      </c>
      <c r="IK192" s="86">
        <f t="shared" si="542"/>
        <v>6.6608329606288555E-2</v>
      </c>
      <c r="IL192" s="86">
        <f t="shared" si="543"/>
        <v>5.695647663115036E-2</v>
      </c>
      <c r="IM192" s="86">
        <f t="shared" si="544"/>
        <v>2.8717697288271893E-2</v>
      </c>
      <c r="IN192" s="86">
        <f t="shared" si="545"/>
        <v>1.31977349382897E-2</v>
      </c>
      <c r="IO192" s="86">
        <f t="shared" si="546"/>
        <v>8.1205738317506881E-3</v>
      </c>
      <c r="IP192" s="86">
        <f t="shared" si="547"/>
        <v>1.7980437851561363E-3</v>
      </c>
      <c r="IQ192" s="86">
        <f t="shared" si="548"/>
        <v>1.6937184043499594E-3</v>
      </c>
      <c r="IR192" s="86">
        <f t="shared" si="549"/>
        <v>1.0774832994609226E-3</v>
      </c>
      <c r="IS192" s="86">
        <f t="shared" si="550"/>
        <v>3.1343660641473237E-3</v>
      </c>
      <c r="IT192" s="86">
        <f t="shared" si="551"/>
        <v>1.7724184238404134E-2</v>
      </c>
      <c r="IU192" s="86">
        <f t="shared" si="552"/>
        <v>5.0291955898663886E-2</v>
      </c>
      <c r="IV192" s="86">
        <f t="shared" si="553"/>
        <v>0.26371442711257143</v>
      </c>
      <c r="IW192" s="86">
        <f t="shared" si="554"/>
        <v>0.44180044311742234</v>
      </c>
      <c r="IY192" s="86">
        <f t="shared" si="555"/>
        <v>0.47104711515546849</v>
      </c>
      <c r="IZ192" s="86">
        <f t="shared" si="556"/>
        <v>4.947466672089687E-2</v>
      </c>
      <c r="JA192" s="86">
        <f t="shared" si="557"/>
        <v>6.6608329606288555E-2</v>
      </c>
      <c r="JB192" s="86">
        <f t="shared" si="558"/>
        <v>5.695647663115036E-2</v>
      </c>
      <c r="JC192" s="86">
        <f t="shared" si="559"/>
        <v>2.8717697288271893E-2</v>
      </c>
      <c r="JD192" s="86">
        <f t="shared" si="560"/>
        <v>1.31977349382897E-2</v>
      </c>
      <c r="JE192" s="86">
        <f t="shared" si="561"/>
        <v>8.1205738317506881E-3</v>
      </c>
      <c r="JF192" s="86">
        <f t="shared" si="562"/>
        <v>1.7980437851561363E-3</v>
      </c>
      <c r="JG192" s="86">
        <f t="shared" si="563"/>
        <v>1.6937184043499594E-3</v>
      </c>
      <c r="JH192" s="86">
        <f t="shared" si="564"/>
        <v>1.0774832994609226E-3</v>
      </c>
      <c r="JI192" s="86">
        <f t="shared" si="565"/>
        <v>3.1343660641473237E-3</v>
      </c>
      <c r="JJ192" s="86">
        <f t="shared" si="566"/>
        <v>1.7724184238404134E-2</v>
      </c>
      <c r="JK192" s="86">
        <f t="shared" si="567"/>
        <v>5.0291955898663886E-2</v>
      </c>
      <c r="JL192" s="86">
        <f t="shared" si="568"/>
        <v>0.26371442711257143</v>
      </c>
      <c r="JM192" s="86">
        <f t="shared" si="569"/>
        <v>0.44180044311742234</v>
      </c>
    </row>
    <row r="193" spans="2:273" x14ac:dyDescent="0.25">
      <c r="B193" s="2">
        <v>166</v>
      </c>
      <c r="C193" s="37">
        <v>40.28</v>
      </c>
      <c r="D193" s="37">
        <v>40.613</v>
      </c>
      <c r="E193" s="37">
        <v>43.548000000000002</v>
      </c>
      <c r="F193" s="37">
        <v>42.241999999999997</v>
      </c>
      <c r="G193" s="37">
        <v>41.871000000000002</v>
      </c>
      <c r="H193" s="37">
        <v>41.402999999999999</v>
      </c>
      <c r="I193" s="37">
        <v>42.628999999999998</v>
      </c>
      <c r="J193" s="37">
        <v>41.725999999999999</v>
      </c>
      <c r="K193" s="37">
        <v>39.935000000000002</v>
      </c>
      <c r="L193" s="37">
        <v>41.29</v>
      </c>
      <c r="M193" s="37">
        <v>39</v>
      </c>
      <c r="N193" s="37">
        <v>40.1</v>
      </c>
      <c r="O193" s="37">
        <v>44.9</v>
      </c>
      <c r="P193" s="37">
        <v>46.417000000000002</v>
      </c>
      <c r="Q193" s="37">
        <v>67.573999999999998</v>
      </c>
      <c r="S193" s="4">
        <f t="shared" si="441"/>
        <v>40.893967421692821</v>
      </c>
      <c r="T193" s="4">
        <f t="shared" si="442"/>
        <v>40.459970008489748</v>
      </c>
      <c r="U193" s="4">
        <f t="shared" si="443"/>
        <v>41.126124066905881</v>
      </c>
      <c r="V193" s="4">
        <f t="shared" si="444"/>
        <v>41.582133388334157</v>
      </c>
      <c r="W193" s="4">
        <f t="shared" si="445"/>
        <v>42.577287498863029</v>
      </c>
      <c r="X193" s="4">
        <f t="shared" si="446"/>
        <v>43.892552739725943</v>
      </c>
      <c r="Y193" s="4">
        <f t="shared" si="447"/>
        <v>41.663905420964937</v>
      </c>
      <c r="Z193" s="4">
        <f t="shared" si="448"/>
        <v>39.905101876721062</v>
      </c>
      <c r="AA193" s="4">
        <f t="shared" si="449"/>
        <v>40.300429128601166</v>
      </c>
      <c r="AB193" s="4">
        <f t="shared" si="450"/>
        <v>40.338569428129752</v>
      </c>
      <c r="AC193" s="4">
        <f t="shared" si="451"/>
        <v>39.682354115281321</v>
      </c>
      <c r="AD193" s="4">
        <f t="shared" si="452"/>
        <v>41.598176910829778</v>
      </c>
      <c r="AE193" s="4">
        <f t="shared" si="453"/>
        <v>43.922878190373041</v>
      </c>
      <c r="AF193" s="4">
        <f t="shared" si="454"/>
        <v>47.407959558804542</v>
      </c>
      <c r="AG193" s="4">
        <f t="shared" si="455"/>
        <v>63.943989107164271</v>
      </c>
      <c r="AI193" s="4">
        <f t="shared" si="456"/>
        <v>-0.61396742169281993</v>
      </c>
      <c r="AJ193" s="4">
        <f t="shared" si="457"/>
        <v>0.15302999151025176</v>
      </c>
      <c r="AK193" s="4">
        <f t="shared" si="458"/>
        <v>2.4218759330941211</v>
      </c>
      <c r="AL193" s="4">
        <f t="shared" si="459"/>
        <v>0.65986661166584071</v>
      </c>
      <c r="AM193" s="4">
        <f t="shared" si="460"/>
        <v>-0.706287498863027</v>
      </c>
      <c r="AN193" s="4">
        <f t="shared" si="461"/>
        <v>-2.4895527397259443</v>
      </c>
      <c r="AO193" s="4">
        <f t="shared" si="462"/>
        <v>0.96509457903506046</v>
      </c>
      <c r="AP193" s="4">
        <f t="shared" si="463"/>
        <v>1.820898123278937</v>
      </c>
      <c r="AQ193" s="4">
        <f t="shared" si="464"/>
        <v>-0.36542912860116417</v>
      </c>
      <c r="AR193" s="4">
        <f t="shared" si="465"/>
        <v>0.95143057187024738</v>
      </c>
      <c r="AS193" s="4">
        <f t="shared" si="466"/>
        <v>-0.68235411528132062</v>
      </c>
      <c r="AT193" s="4">
        <f t="shared" si="467"/>
        <v>-1.4981769108297769</v>
      </c>
      <c r="AU193" s="4">
        <f t="shared" si="468"/>
        <v>0.97712180962695783</v>
      </c>
      <c r="AV193" s="4">
        <f t="shared" si="644"/>
        <v>-0.99095955880454056</v>
      </c>
      <c r="AW193" s="4">
        <f t="shared" si="644"/>
        <v>3.6300108928357275</v>
      </c>
      <c r="AY193" s="2">
        <f t="shared" si="520"/>
        <v>40.893967421692821</v>
      </c>
      <c r="AZ193" s="2">
        <f t="shared" si="571"/>
        <v>40.455013256686172</v>
      </c>
      <c r="BA193" s="2">
        <f t="shared" si="572"/>
        <v>41.102871677231462</v>
      </c>
      <c r="BB193" s="2">
        <f t="shared" si="573"/>
        <v>41.565195090601883</v>
      </c>
      <c r="BC193" s="2">
        <f t="shared" si="574"/>
        <v>42.571806510328379</v>
      </c>
      <c r="BD193" s="2">
        <f t="shared" si="575"/>
        <v>43.891212925851264</v>
      </c>
      <c r="BE193" s="2">
        <f t="shared" si="576"/>
        <v>41.663291420406821</v>
      </c>
      <c r="BF193" s="2">
        <f t="shared" si="577"/>
        <v>39.905063090239423</v>
      </c>
      <c r="BG193" s="2">
        <f t="shared" si="578"/>
        <v>40.300386974034879</v>
      </c>
      <c r="BH193" s="2">
        <f t="shared" si="579"/>
        <v>40.338551674578071</v>
      </c>
      <c r="BI193" s="2">
        <f t="shared" si="580"/>
        <v>39.682204787187729</v>
      </c>
      <c r="BJ193" s="2">
        <f t="shared" si="581"/>
        <v>41.593088064417088</v>
      </c>
      <c r="BK193" s="2">
        <f t="shared" si="582"/>
        <v>43.883922434181727</v>
      </c>
      <c r="BL193" s="2">
        <f t="shared" si="583"/>
        <v>45.268865041538639</v>
      </c>
      <c r="BM193" s="2">
        <f t="shared" si="584"/>
        <v>46.153944320503413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>
        <f t="shared" si="490"/>
        <v>41.402999999999999</v>
      </c>
      <c r="DA193" s="2">
        <f t="shared" si="491"/>
        <v>42.628999999999998</v>
      </c>
      <c r="DB193" s="2">
        <f t="shared" si="492"/>
        <v>41.725999999999999</v>
      </c>
      <c r="DC193" s="2">
        <f t="shared" si="493"/>
        <v>39.935000000000002</v>
      </c>
      <c r="DD193" s="2">
        <f t="shared" si="494"/>
        <v>41.29</v>
      </c>
      <c r="DE193" s="2">
        <f t="shared" si="495"/>
        <v>39</v>
      </c>
      <c r="DF193" s="2">
        <f t="shared" si="496"/>
        <v>40.1</v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82.390733327931287</v>
      </c>
      <c r="DL193" s="2">
        <f t="shared" si="645"/>
        <v>105.39117780838939</v>
      </c>
      <c r="DM193" s="2">
        <f t="shared" si="645"/>
        <v>109.64276411960134</v>
      </c>
      <c r="DN193" s="2">
        <f t="shared" si="645"/>
        <v>126.40841890667471</v>
      </c>
      <c r="DO193" s="2">
        <f t="shared" si="645"/>
        <v>94.057585170643293</v>
      </c>
      <c r="DP193" s="2">
        <f t="shared" si="645"/>
        <v>96.792728782845089</v>
      </c>
      <c r="DQ193" s="2">
        <f t="shared" si="645"/>
        <v>84.682471013133195</v>
      </c>
      <c r="DR193" s="2">
        <f t="shared" si="645"/>
        <v>92.951597936210135</v>
      </c>
      <c r="DS193" s="2">
        <f t="shared" si="645"/>
        <v>106.71849111498256</v>
      </c>
      <c r="DT193" s="2">
        <f t="shared" si="645"/>
        <v>109.49772439024389</v>
      </c>
      <c r="DU193" s="2">
        <f t="shared" si="645"/>
        <v>92.502847185741075</v>
      </c>
      <c r="DV193" s="2">
        <f t="shared" si="645"/>
        <v>93.186858803986723</v>
      </c>
      <c r="DW193" s="2">
        <f t="shared" si="645"/>
        <v>97.022316816816812</v>
      </c>
      <c r="DX193" s="2">
        <f t="shared" si="645"/>
        <v>79.567454621848739</v>
      </c>
      <c r="DY193" s="2">
        <f t="shared" si="645"/>
        <v>72.25654545454546</v>
      </c>
      <c r="EA193" s="2">
        <f t="shared" si="440"/>
        <v>40.255148344784509</v>
      </c>
      <c r="EB193" s="2">
        <f t="shared" si="502"/>
        <v>39.787010422494589</v>
      </c>
      <c r="EC193" s="2">
        <f t="shared" si="503"/>
        <v>39.675163943823449</v>
      </c>
      <c r="ED193" s="2">
        <f t="shared" si="504"/>
        <v>40.365083439722781</v>
      </c>
      <c r="EE193" s="2">
        <f t="shared" si="505"/>
        <v>42.068283281289553</v>
      </c>
      <c r="EF193" s="2">
        <f t="shared" si="506"/>
        <v>43.762141353273748</v>
      </c>
      <c r="EG193" s="2">
        <f t="shared" si="507"/>
        <v>40.637937422591051</v>
      </c>
      <c r="EH193" s="2">
        <f t="shared" si="508"/>
        <v>37.726708710390106</v>
      </c>
      <c r="EI193" s="2">
        <f t="shared" si="509"/>
        <v>39.564345464962344</v>
      </c>
      <c r="EJ193" s="2">
        <f t="shared" si="510"/>
        <v>39.20214610666492</v>
      </c>
      <c r="EK193" s="2">
        <f t="shared" si="511"/>
        <v>38.239596476474269</v>
      </c>
      <c r="EL193" s="2">
        <f t="shared" si="512"/>
        <v>41.396301497464933</v>
      </c>
      <c r="EM193" s="2">
        <f t="shared" si="513"/>
        <v>42.905292075621631</v>
      </c>
      <c r="EN193" s="2">
        <f t="shared" si="514"/>
        <v>45.125651771943495</v>
      </c>
      <c r="EO193" s="2">
        <f t="shared" si="515"/>
        <v>46.908068101119397</v>
      </c>
      <c r="EQ193" s="2">
        <f t="shared" si="516"/>
        <v>41.422131220488595</v>
      </c>
      <c r="ER193" s="2">
        <f t="shared" si="646"/>
        <v>40.735334656746723</v>
      </c>
      <c r="ES193" s="2">
        <f t="shared" si="646"/>
        <v>41.756906784053157</v>
      </c>
      <c r="ET193" s="2">
        <f t="shared" si="646"/>
        <v>42.103431699574216</v>
      </c>
      <c r="EU193" s="2">
        <f t="shared" si="646"/>
        <v>42.7847740126942</v>
      </c>
      <c r="EV193" s="2">
        <f t="shared" si="646"/>
        <v>43.939200589944129</v>
      </c>
      <c r="EW193" s="2">
        <f t="shared" si="646"/>
        <v>42.057574520910201</v>
      </c>
      <c r="EX193" s="2">
        <f t="shared" si="646"/>
        <v>40.73048085016633</v>
      </c>
      <c r="EY193" s="2">
        <f t="shared" si="646"/>
        <v>40.534727433174652</v>
      </c>
      <c r="EZ193" s="2">
        <f t="shared" si="646"/>
        <v>40.708183757577167</v>
      </c>
      <c r="FA193" s="2">
        <f t="shared" si="646"/>
        <v>40.210018987780174</v>
      </c>
      <c r="FB193" s="2">
        <f t="shared" si="646"/>
        <v>41.673461587822302</v>
      </c>
      <c r="FC193" s="2">
        <f t="shared" si="646"/>
        <v>44.389776894578524</v>
      </c>
      <c r="FD193" s="2">
        <f t="shared" si="646"/>
        <v>45.360704851691843</v>
      </c>
      <c r="FE193" s="2">
        <f t="shared" si="646"/>
        <v>45.559630142354877</v>
      </c>
      <c r="FG193" s="2">
        <f t="shared" si="518"/>
        <v>0.9999885091417462</v>
      </c>
      <c r="FH193" s="2">
        <f t="shared" si="647"/>
        <v>0.99998900793554235</v>
      </c>
      <c r="FI193" s="2">
        <f t="shared" si="647"/>
        <v>0.9999880510831094</v>
      </c>
      <c r="FJ193" s="2">
        <f t="shared" si="647"/>
        <v>0.99998830786006077</v>
      </c>
      <c r="FK193" s="2">
        <f t="shared" si="647"/>
        <v>0.99998726788986303</v>
      </c>
      <c r="FL193" s="2">
        <f t="shared" si="647"/>
        <v>0.99998737618029931</v>
      </c>
      <c r="FM193" s="2">
        <f t="shared" si="647"/>
        <v>0.99998504903279772</v>
      </c>
      <c r="FN193" s="2">
        <f t="shared" si="647"/>
        <v>0.99998524264659971</v>
      </c>
      <c r="FO193" s="2">
        <f t="shared" si="647"/>
        <v>0.99998657182412176</v>
      </c>
      <c r="FP193" s="2">
        <f t="shared" si="647"/>
        <v>0.99998533218610031</v>
      </c>
      <c r="FQ193" s="2">
        <f t="shared" si="647"/>
        <v>0.99998451967477364</v>
      </c>
      <c r="FR193" s="2">
        <f t="shared" si="647"/>
        <v>0.99998586882422125</v>
      </c>
      <c r="FS193" s="2">
        <f t="shared" si="647"/>
        <v>0.99998120340522345</v>
      </c>
      <c r="FT193" s="2">
        <f t="shared" si="647"/>
        <v>0.99998187038564246</v>
      </c>
      <c r="FU193" s="2">
        <f t="shared" si="647"/>
        <v>0.99998010229755863</v>
      </c>
      <c r="FW193" s="2">
        <f t="shared" si="536"/>
        <v>0.54699594669604268</v>
      </c>
      <c r="FX193" s="2">
        <f t="shared" si="588"/>
        <v>0.70364299978184075</v>
      </c>
      <c r="FY193" s="2">
        <f t="shared" si="589"/>
        <v>0.68542169032320799</v>
      </c>
      <c r="FZ193" s="2">
        <f t="shared" si="590"/>
        <v>0.6897959677323009</v>
      </c>
      <c r="GA193" s="2">
        <f t="shared" si="591"/>
        <v>0.70183921923929227</v>
      </c>
      <c r="GB193" s="2">
        <f t="shared" si="592"/>
        <v>0.72519302815147979</v>
      </c>
      <c r="GC193" s="2">
        <f t="shared" si="593"/>
        <v>0.72180100861823249</v>
      </c>
      <c r="GD193" s="2">
        <f t="shared" si="594"/>
        <v>0.72493495022719701</v>
      </c>
      <c r="GE193" s="2">
        <f t="shared" si="595"/>
        <v>0.75757771215401426</v>
      </c>
      <c r="GF193" s="2">
        <f t="shared" si="596"/>
        <v>0.75388187324878098</v>
      </c>
      <c r="GG193" s="2">
        <f t="shared" si="597"/>
        <v>0.73170514936368025</v>
      </c>
      <c r="GH193" s="2">
        <f t="shared" si="598"/>
        <v>0.70736990029979663</v>
      </c>
      <c r="GI193" s="2">
        <f t="shared" si="599"/>
        <v>0.65855381630811671</v>
      </c>
      <c r="GJ193" s="2">
        <f t="shared" si="600"/>
        <v>0.60662405761435767</v>
      </c>
      <c r="GK193" s="2">
        <f t="shared" si="601"/>
        <v>0.55963135135050512</v>
      </c>
      <c r="GM193" s="86">
        <f t="shared" si="537"/>
        <v>9.6837127629920973E-256</v>
      </c>
      <c r="GN193" s="86">
        <f t="shared" si="602"/>
        <v>3.7044567355071407E-288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5.9596401901620436E-276</v>
      </c>
      <c r="GZ193" s="86">
        <f t="shared" si="614"/>
        <v>7.439972254126142E-294</v>
      </c>
      <c r="HA193" s="86">
        <f t="shared" si="615"/>
        <v>0</v>
      </c>
      <c r="HC193" s="86">
        <f t="shared" si="538"/>
        <v>7.3374468845454237E-130</v>
      </c>
      <c r="HD193" s="86">
        <f t="shared" si="616"/>
        <v>7.0669612552974803E-201</v>
      </c>
      <c r="HE193" s="86">
        <f t="shared" si="617"/>
        <v>1.5853914193809364E-236</v>
      </c>
      <c r="HF193" s="86">
        <f t="shared" si="618"/>
        <v>0</v>
      </c>
      <c r="HG193" s="86">
        <f t="shared" si="619"/>
        <v>1.8039019909421038E-273</v>
      </c>
      <c r="HH193" s="86">
        <f t="shared" si="620"/>
        <v>0</v>
      </c>
      <c r="HI193" s="86">
        <f t="shared" si="621"/>
        <v>0</v>
      </c>
      <c r="HJ193" s="86">
        <f t="shared" si="622"/>
        <v>1.4925866984089053E-189</v>
      </c>
      <c r="HK193" s="86">
        <f t="shared" si="623"/>
        <v>0</v>
      </c>
      <c r="HL193" s="86">
        <f t="shared" si="624"/>
        <v>1.282469655821486E-242</v>
      </c>
      <c r="HM193" s="86">
        <f t="shared" si="625"/>
        <v>0</v>
      </c>
      <c r="HN193" s="86">
        <f t="shared" si="626"/>
        <v>3.0556926928416047E-301</v>
      </c>
      <c r="HO193" s="86">
        <f t="shared" si="627"/>
        <v>3.3420178647462473E-142</v>
      </c>
      <c r="HP193" s="86">
        <f t="shared" si="628"/>
        <v>9.4377924854055209E-204</v>
      </c>
      <c r="HQ193" s="86">
        <f t="shared" si="629"/>
        <v>1.2441175710134695E-204</v>
      </c>
      <c r="HS193" s="86">
        <f t="shared" si="539"/>
        <v>2.7742785416112476E-18</v>
      </c>
      <c r="HT193" s="86">
        <f t="shared" si="630"/>
        <v>1.1716898427874657E-18</v>
      </c>
      <c r="HU193" s="86">
        <f t="shared" si="631"/>
        <v>2.6205009608751486E-20</v>
      </c>
      <c r="HV193" s="86">
        <f t="shared" si="632"/>
        <v>6.3422096414814751E-21</v>
      </c>
      <c r="HW193" s="86">
        <f t="shared" si="633"/>
        <v>6.3611255175363268E-25</v>
      </c>
      <c r="HX193" s="86">
        <f t="shared" si="634"/>
        <v>2.1385204751741253E-24</v>
      </c>
      <c r="HY193" s="86">
        <f t="shared" si="635"/>
        <v>2.0375211526459477E-28</v>
      </c>
      <c r="HZ193" s="86">
        <f t="shared" si="636"/>
        <v>3.0667462214468415E-38</v>
      </c>
      <c r="IA193" s="86">
        <f t="shared" si="637"/>
        <v>2.0825953233014787E-29</v>
      </c>
      <c r="IB193" s="86">
        <f t="shared" si="638"/>
        <v>1.0179686529058291E-32</v>
      </c>
      <c r="IC193" s="86">
        <f t="shared" si="639"/>
        <v>2.5993685100400679E-32</v>
      </c>
      <c r="ID193" s="86">
        <f t="shared" si="640"/>
        <v>1.7938570416363854E-26</v>
      </c>
      <c r="IE193" s="86">
        <f t="shared" si="641"/>
        <v>2.0505858494787028E-31</v>
      </c>
      <c r="IF193" s="86">
        <f t="shared" si="642"/>
        <v>1.5208602300569026E-28</v>
      </c>
      <c r="IG193" s="86">
        <f t="shared" si="643"/>
        <v>1.8881391102174551E-26</v>
      </c>
      <c r="II193" s="86">
        <f t="shared" si="540"/>
        <v>0.41392557019030773</v>
      </c>
      <c r="IJ193" s="86">
        <f t="shared" si="541"/>
        <v>2.8593791199546175E-2</v>
      </c>
      <c r="IK193" s="86">
        <f t="shared" si="542"/>
        <v>3.8765517046593166E-2</v>
      </c>
      <c r="IL193" s="86">
        <f t="shared" si="543"/>
        <v>3.2358556835818043E-2</v>
      </c>
      <c r="IM193" s="86">
        <f t="shared" si="544"/>
        <v>1.4489271389676482E-2</v>
      </c>
      <c r="IN193" s="86">
        <f t="shared" si="545"/>
        <v>6.2304591684310814E-3</v>
      </c>
      <c r="IO193" s="86">
        <f t="shared" si="546"/>
        <v>3.41039163940512E-3</v>
      </c>
      <c r="IP193" s="86">
        <f t="shared" si="547"/>
        <v>5.6266025047972592E-4</v>
      </c>
      <c r="IQ193" s="86">
        <f t="shared" si="548"/>
        <v>6.3815280486744104E-4</v>
      </c>
      <c r="IR193" s="86">
        <f t="shared" si="549"/>
        <v>3.6767505484969475E-4</v>
      </c>
      <c r="IS193" s="86">
        <f t="shared" si="550"/>
        <v>1.1459821921933578E-3</v>
      </c>
      <c r="IT193" s="86">
        <f t="shared" si="551"/>
        <v>8.2028663830540065E-3</v>
      </c>
      <c r="IU193" s="86">
        <f t="shared" si="552"/>
        <v>2.3561639986856942E-2</v>
      </c>
      <c r="IV193" s="86">
        <f t="shared" si="553"/>
        <v>0.183703693511507</v>
      </c>
      <c r="IW193" s="86">
        <f t="shared" si="554"/>
        <v>0.37206789980874899</v>
      </c>
      <c r="IY193" s="86">
        <f t="shared" si="555"/>
        <v>0.41392557019030773</v>
      </c>
      <c r="IZ193" s="86">
        <f t="shared" si="556"/>
        <v>2.8593791199546175E-2</v>
      </c>
      <c r="JA193" s="86">
        <f t="shared" si="557"/>
        <v>3.8765517046593166E-2</v>
      </c>
      <c r="JB193" s="86">
        <f t="shared" si="558"/>
        <v>3.2358556835818043E-2</v>
      </c>
      <c r="JC193" s="86">
        <f t="shared" si="559"/>
        <v>1.4489271389676482E-2</v>
      </c>
      <c r="JD193" s="86">
        <f t="shared" si="560"/>
        <v>6.2304591684310814E-3</v>
      </c>
      <c r="JE193" s="86">
        <f t="shared" si="561"/>
        <v>3.41039163940512E-3</v>
      </c>
      <c r="JF193" s="86">
        <f t="shared" si="562"/>
        <v>5.6266025047972592E-4</v>
      </c>
      <c r="JG193" s="86">
        <f t="shared" si="563"/>
        <v>6.3815280486744104E-4</v>
      </c>
      <c r="JH193" s="86">
        <f t="shared" si="564"/>
        <v>3.6767505484969475E-4</v>
      </c>
      <c r="JI193" s="86">
        <f t="shared" si="565"/>
        <v>1.1459821921933578E-3</v>
      </c>
      <c r="JJ193" s="86">
        <f t="shared" si="566"/>
        <v>8.2028663830540065E-3</v>
      </c>
      <c r="JK193" s="86">
        <f t="shared" si="567"/>
        <v>2.3561639986856942E-2</v>
      </c>
      <c r="JL193" s="86">
        <f t="shared" si="568"/>
        <v>0.183703693511507</v>
      </c>
      <c r="JM193" s="86">
        <f t="shared" si="569"/>
        <v>0.37206789980874899</v>
      </c>
    </row>
    <row r="194" spans="2:273" x14ac:dyDescent="0.25">
      <c r="B194" s="2">
        <v>167</v>
      </c>
      <c r="C194" s="37">
        <v>38.08</v>
      </c>
      <c r="D194" s="37">
        <v>39.515999999999998</v>
      </c>
      <c r="E194" s="37">
        <v>39.628999999999998</v>
      </c>
      <c r="F194" s="37">
        <v>39.531999999999996</v>
      </c>
      <c r="G194" s="37">
        <v>41.515999999999998</v>
      </c>
      <c r="H194" s="37">
        <v>43.854999999999997</v>
      </c>
      <c r="I194" s="37">
        <v>43.258000000000003</v>
      </c>
      <c r="J194" s="37">
        <v>41.354999999999997</v>
      </c>
      <c r="K194" s="37">
        <v>39.225999999999999</v>
      </c>
      <c r="L194" s="37">
        <v>39.371000000000002</v>
      </c>
      <c r="M194" s="37">
        <v>39.581000000000003</v>
      </c>
      <c r="N194" s="37">
        <v>40.9</v>
      </c>
      <c r="O194" s="37">
        <v>47.183</v>
      </c>
      <c r="P194" s="37">
        <v>42.95</v>
      </c>
      <c r="Q194" s="37">
        <v>56.360999999999997</v>
      </c>
      <c r="S194" s="4">
        <f t="shared" si="441"/>
        <v>40.793683010180004</v>
      </c>
      <c r="T194" s="4">
        <f t="shared" si="442"/>
        <v>40.324709683699382</v>
      </c>
      <c r="U194" s="4">
        <f t="shared" si="443"/>
        <v>41.006036043272466</v>
      </c>
      <c r="V194" s="4">
        <f t="shared" si="444"/>
        <v>41.452989092227227</v>
      </c>
      <c r="W194" s="4">
        <f t="shared" si="445"/>
        <v>42.430576721742518</v>
      </c>
      <c r="X194" s="4">
        <f t="shared" si="446"/>
        <v>43.745549335108834</v>
      </c>
      <c r="Y194" s="4">
        <f t="shared" si="447"/>
        <v>41.531816022005145</v>
      </c>
      <c r="Z194" s="4">
        <f t="shared" si="448"/>
        <v>39.770640815959275</v>
      </c>
      <c r="AA194" s="4">
        <f t="shared" si="449"/>
        <v>40.162877658598681</v>
      </c>
      <c r="AB194" s="4">
        <f t="shared" si="450"/>
        <v>40.212267288188571</v>
      </c>
      <c r="AC194" s="4">
        <f t="shared" si="451"/>
        <v>39.550604096084939</v>
      </c>
      <c r="AD194" s="4">
        <f t="shared" si="452"/>
        <v>41.447427640137228</v>
      </c>
      <c r="AE194" s="4">
        <f t="shared" si="453"/>
        <v>43.762541518502644</v>
      </c>
      <c r="AF194" s="4">
        <f t="shared" si="454"/>
        <v>46.101746951563349</v>
      </c>
      <c r="AG194" s="4">
        <f t="shared" si="455"/>
        <v>56.843593847274875</v>
      </c>
      <c r="AI194" s="4">
        <f t="shared" si="456"/>
        <v>-2.7136830101800058</v>
      </c>
      <c r="AJ194" s="4">
        <f t="shared" si="457"/>
        <v>-0.80870968369938367</v>
      </c>
      <c r="AK194" s="4">
        <f t="shared" si="458"/>
        <v>-1.3770360432724686</v>
      </c>
      <c r="AL194" s="4">
        <f t="shared" si="459"/>
        <v>-1.9209890922272308</v>
      </c>
      <c r="AM194" s="4">
        <f t="shared" si="460"/>
        <v>-0.91457672174252025</v>
      </c>
      <c r="AN194" s="4">
        <f t="shared" si="461"/>
        <v>0.10945066489116329</v>
      </c>
      <c r="AO194" s="4">
        <f t="shared" si="462"/>
        <v>1.7261839779948573</v>
      </c>
      <c r="AP194" s="4">
        <f t="shared" si="463"/>
        <v>1.5843591840407214</v>
      </c>
      <c r="AQ194" s="4">
        <f t="shared" si="464"/>
        <v>-0.93687765859868222</v>
      </c>
      <c r="AR194" s="4">
        <f t="shared" si="465"/>
        <v>-0.84126728818856833</v>
      </c>
      <c r="AS194" s="4">
        <f t="shared" si="466"/>
        <v>3.0395903915064082E-2</v>
      </c>
      <c r="AT194" s="4">
        <f t="shared" si="467"/>
        <v>-0.54742764013722933</v>
      </c>
      <c r="AU194" s="4">
        <f t="shared" si="468"/>
        <v>3.4204584814973558</v>
      </c>
      <c r="AV194" s="4">
        <f t="shared" si="644"/>
        <v>-3.1517469515633465</v>
      </c>
      <c r="AW194" s="4">
        <f t="shared" si="644"/>
        <v>-0.48259384727487742</v>
      </c>
      <c r="AY194" s="2">
        <f t="shared" si="520"/>
        <v>40.793683010180004</v>
      </c>
      <c r="AZ194" s="2">
        <f t="shared" si="571"/>
        <v>40.322960297028438</v>
      </c>
      <c r="BA194" s="2">
        <f t="shared" si="572"/>
        <v>40.997813875112939</v>
      </c>
      <c r="BB194" s="2">
        <f t="shared" si="573"/>
        <v>41.447251220158535</v>
      </c>
      <c r="BC194" s="2">
        <f t="shared" si="574"/>
        <v>42.429086017215809</v>
      </c>
      <c r="BD194" s="2">
        <f t="shared" si="575"/>
        <v>43.745224647943992</v>
      </c>
      <c r="BE194" s="2">
        <f t="shared" si="576"/>
        <v>41.531697581731201</v>
      </c>
      <c r="BF194" s="2">
        <f t="shared" si="577"/>
        <v>39.77063660002932</v>
      </c>
      <c r="BG194" s="2">
        <f t="shared" si="578"/>
        <v>40.162870961332416</v>
      </c>
      <c r="BH194" s="2">
        <f t="shared" si="579"/>
        <v>40.212264964861248</v>
      </c>
      <c r="BI194" s="2">
        <f t="shared" si="580"/>
        <v>39.550581989643248</v>
      </c>
      <c r="BJ194" s="2">
        <f t="shared" si="581"/>
        <v>41.446252123326047</v>
      </c>
      <c r="BK194" s="2">
        <f t="shared" si="582"/>
        <v>43.753708037866559</v>
      </c>
      <c r="BL194" s="2">
        <f t="shared" si="583"/>
        <v>45.123578134796766</v>
      </c>
      <c r="BM194" s="2">
        <f t="shared" si="584"/>
        <v>46.002697959472613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>
        <f t="shared" si="489"/>
        <v>41.515999999999998</v>
      </c>
      <c r="CZ194" s="2">
        <f t="shared" si="490"/>
        <v>43.854999999999997</v>
      </c>
      <c r="DA194" s="2">
        <f t="shared" si="491"/>
        <v>43.258000000000003</v>
      </c>
      <c r="DB194" s="2">
        <f t="shared" si="492"/>
        <v>41.354999999999997</v>
      </c>
      <c r="DC194" s="2">
        <f t="shared" si="493"/>
        <v>39.225999999999999</v>
      </c>
      <c r="DD194" s="2">
        <f t="shared" si="494"/>
        <v>39.371000000000002</v>
      </c>
      <c r="DE194" s="2">
        <f t="shared" si="495"/>
        <v>39.581000000000003</v>
      </c>
      <c r="DF194" s="2">
        <f t="shared" si="496"/>
        <v>40.9</v>
      </c>
      <c r="DG194" s="2">
        <f t="shared" si="497"/>
        <v>47.183</v>
      </c>
      <c r="DH194" s="2" t="str">
        <f t="shared" si="498"/>
        <v/>
      </c>
      <c r="DI194" s="2" t="str">
        <f t="shared" si="499"/>
        <v/>
      </c>
      <c r="DK194" s="2">
        <f t="shared" si="500"/>
        <v>82.527694676282309</v>
      </c>
      <c r="DL194" s="2">
        <f t="shared" si="645"/>
        <v>105.66796826297167</v>
      </c>
      <c r="DM194" s="2">
        <f t="shared" si="645"/>
        <v>109.94821926910299</v>
      </c>
      <c r="DN194" s="2">
        <f t="shared" si="645"/>
        <v>126.8180752038659</v>
      </c>
      <c r="DO194" s="2">
        <f t="shared" si="645"/>
        <v>94.246719118091193</v>
      </c>
      <c r="DP194" s="2">
        <f t="shared" si="645"/>
        <v>96.986025067955325</v>
      </c>
      <c r="DQ194" s="2">
        <f t="shared" si="645"/>
        <v>84.814722045028134</v>
      </c>
      <c r="DR194" s="2">
        <f t="shared" si="645"/>
        <v>93.142014352720452</v>
      </c>
      <c r="DS194" s="2">
        <f t="shared" si="645"/>
        <v>106.99164668989545</v>
      </c>
      <c r="DT194" s="2">
        <f t="shared" si="645"/>
        <v>109.80466219512195</v>
      </c>
      <c r="DU194" s="2">
        <f t="shared" si="645"/>
        <v>92.704551969981225</v>
      </c>
      <c r="DV194" s="2">
        <f t="shared" si="645"/>
        <v>93.392806100875873</v>
      </c>
      <c r="DW194" s="2">
        <f t="shared" si="645"/>
        <v>97.247639854139848</v>
      </c>
      <c r="DX194" s="2">
        <f t="shared" si="645"/>
        <v>79.687766386554614</v>
      </c>
      <c r="DY194" s="2">
        <f t="shared" si="645"/>
        <v>72.353454545454554</v>
      </c>
      <c r="EA194" s="2">
        <f t="shared" si="440"/>
        <v>40.115488757026853</v>
      </c>
      <c r="EB194" s="2">
        <f t="shared" si="502"/>
        <v>39.624251472242236</v>
      </c>
      <c r="EC194" s="2">
        <f t="shared" si="503"/>
        <v>39.502125680710805</v>
      </c>
      <c r="ED194" s="2">
        <f t="shared" si="504"/>
        <v>40.191668809046142</v>
      </c>
      <c r="EE194" s="2">
        <f t="shared" si="505"/>
        <v>41.902222482909934</v>
      </c>
      <c r="EF194" s="2">
        <f t="shared" si="506"/>
        <v>43.610356844792989</v>
      </c>
      <c r="EG194" s="2">
        <f t="shared" si="507"/>
        <v>40.461811555610616</v>
      </c>
      <c r="EH194" s="2">
        <f t="shared" si="508"/>
        <v>37.500714748342958</v>
      </c>
      <c r="EI194" s="2">
        <f t="shared" si="509"/>
        <v>39.39739314877238</v>
      </c>
      <c r="EJ194" s="2">
        <f t="shared" si="510"/>
        <v>39.029829990488068</v>
      </c>
      <c r="EK194" s="2">
        <f t="shared" si="511"/>
        <v>38.047526950523157</v>
      </c>
      <c r="EL194" s="2">
        <f t="shared" si="512"/>
        <v>41.240337224383936</v>
      </c>
      <c r="EM194" s="2">
        <f t="shared" si="513"/>
        <v>42.725795696766951</v>
      </c>
      <c r="EN194" s="2">
        <f t="shared" si="514"/>
        <v>44.972131427086026</v>
      </c>
      <c r="EO194" s="2">
        <f t="shared" si="515"/>
        <v>46.800130843174145</v>
      </c>
      <c r="EQ194" s="2">
        <f t="shared" si="516"/>
        <v>41.305141175157189</v>
      </c>
      <c r="ER194" s="2">
        <f t="shared" si="646"/>
        <v>40.590429398851192</v>
      </c>
      <c r="ES194" s="2">
        <f t="shared" si="646"/>
        <v>41.62277914198809</v>
      </c>
      <c r="ET194" s="2">
        <f t="shared" si="646"/>
        <v>41.960906875782392</v>
      </c>
      <c r="EU194" s="2">
        <f t="shared" si="646"/>
        <v>42.632374673843984</v>
      </c>
      <c r="EV194" s="2">
        <f t="shared" si="646"/>
        <v>43.79100810726257</v>
      </c>
      <c r="EW194" s="2">
        <f t="shared" si="646"/>
        <v>41.906956193286838</v>
      </c>
      <c r="EX194" s="2">
        <f t="shared" si="646"/>
        <v>40.555130556329907</v>
      </c>
      <c r="EY194" s="2">
        <f t="shared" si="646"/>
        <v>40.385198893614614</v>
      </c>
      <c r="EZ194" s="2">
        <f t="shared" si="646"/>
        <v>40.563097015805624</v>
      </c>
      <c r="FA194" s="2">
        <f t="shared" si="646"/>
        <v>40.052185408018218</v>
      </c>
      <c r="FB194" s="2">
        <f t="shared" si="646"/>
        <v>41.523015524055694</v>
      </c>
      <c r="FC194" s="2">
        <f t="shared" si="646"/>
        <v>44.238388281285502</v>
      </c>
      <c r="FD194" s="2">
        <f t="shared" si="646"/>
        <v>45.212231655549616</v>
      </c>
      <c r="FE194" s="2">
        <f t="shared" si="646"/>
        <v>45.429621552596785</v>
      </c>
      <c r="FG194" s="2">
        <f t="shared" si="518"/>
        <v>0.99998952020212317</v>
      </c>
      <c r="FH194" s="2">
        <f t="shared" si="647"/>
        <v>0.99998997510837184</v>
      </c>
      <c r="FI194" s="2">
        <f t="shared" si="647"/>
        <v>0.99998910244681982</v>
      </c>
      <c r="FJ194" s="2">
        <f t="shared" si="647"/>
        <v>0.9999893366306698</v>
      </c>
      <c r="FK194" s="2">
        <f t="shared" si="647"/>
        <v>0.99998838816453861</v>
      </c>
      <c r="FL194" s="2">
        <f t="shared" si="647"/>
        <v>0.99998848692681064</v>
      </c>
      <c r="FM194" s="2">
        <f t="shared" si="647"/>
        <v>0.9999863645379149</v>
      </c>
      <c r="FN194" s="2">
        <f t="shared" si="647"/>
        <v>0.99998654111626262</v>
      </c>
      <c r="FO194" s="2">
        <f t="shared" si="647"/>
        <v>0.99998775334357648</v>
      </c>
      <c r="FP194" s="2">
        <f t="shared" si="647"/>
        <v>0.99998662277746908</v>
      </c>
      <c r="FQ194" s="2">
        <f t="shared" si="647"/>
        <v>0.99998588175636638</v>
      </c>
      <c r="FR194" s="2">
        <f t="shared" si="647"/>
        <v>0.99998711219849246</v>
      </c>
      <c r="FS194" s="2">
        <f t="shared" si="647"/>
        <v>0.99998285727346847</v>
      </c>
      <c r="FT194" s="2">
        <f t="shared" si="647"/>
        <v>0.99998346556881668</v>
      </c>
      <c r="FU194" s="2">
        <f t="shared" si="647"/>
        <v>0.99998185304792375</v>
      </c>
      <c r="FW194" s="2">
        <f t="shared" si="536"/>
        <v>0.56970403411843884</v>
      </c>
      <c r="FX194" s="2">
        <f t="shared" si="588"/>
        <v>0.72248260331575032</v>
      </c>
      <c r="FY194" s="2">
        <f t="shared" si="589"/>
        <v>0.70493389497523773</v>
      </c>
      <c r="FZ194" s="2">
        <f t="shared" si="590"/>
        <v>0.70915198205165908</v>
      </c>
      <c r="GA194" s="2">
        <f t="shared" si="591"/>
        <v>0.72074798262321449</v>
      </c>
      <c r="GB194" s="2">
        <f t="shared" si="592"/>
        <v>0.74316272878980594</v>
      </c>
      <c r="GC194" s="2">
        <f t="shared" si="593"/>
        <v>0.73991296498226999</v>
      </c>
      <c r="GD194" s="2">
        <f t="shared" si="594"/>
        <v>0.74291554410187344</v>
      </c>
      <c r="GE194" s="2">
        <f t="shared" si="595"/>
        <v>0.77408945326880974</v>
      </c>
      <c r="GF194" s="2">
        <f t="shared" si="596"/>
        <v>0.77056910778374699</v>
      </c>
      <c r="GG194" s="2">
        <f t="shared" si="597"/>
        <v>0.7493961738508681</v>
      </c>
      <c r="GH194" s="2">
        <f t="shared" si="598"/>
        <v>0.72606481825252711</v>
      </c>
      <c r="GI194" s="2">
        <f t="shared" si="599"/>
        <v>0.67895195212933412</v>
      </c>
      <c r="GJ194" s="2">
        <f t="shared" si="600"/>
        <v>0.62837384786744355</v>
      </c>
      <c r="GK194" s="2">
        <f t="shared" si="601"/>
        <v>0.5821898502461168</v>
      </c>
      <c r="GM194" s="86">
        <f t="shared" si="537"/>
        <v>9.5184252130025301E-261</v>
      </c>
      <c r="GN194" s="86">
        <f t="shared" si="602"/>
        <v>7.9294175955031319E-294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2.3445045963085162E-281</v>
      </c>
      <c r="GZ194" s="86">
        <f t="shared" si="614"/>
        <v>1.3257366281362442E-299</v>
      </c>
      <c r="HA194" s="86">
        <f t="shared" si="615"/>
        <v>0</v>
      </c>
      <c r="HC194" s="86">
        <f t="shared" si="538"/>
        <v>3.5326753967008368E-133</v>
      </c>
      <c r="HD194" s="86">
        <f t="shared" si="616"/>
        <v>4.4403457705793784E-206</v>
      </c>
      <c r="HE194" s="86">
        <f t="shared" si="617"/>
        <v>1.1497809610039335E-242</v>
      </c>
      <c r="HF194" s="86">
        <f t="shared" si="618"/>
        <v>0</v>
      </c>
      <c r="HG194" s="86">
        <f t="shared" si="619"/>
        <v>1.9059365060093442E-280</v>
      </c>
      <c r="HH194" s="86">
        <f t="shared" si="620"/>
        <v>0</v>
      </c>
      <c r="HI194" s="86">
        <f t="shared" si="621"/>
        <v>0</v>
      </c>
      <c r="HJ194" s="86">
        <f t="shared" si="622"/>
        <v>2.611412168045078E-194</v>
      </c>
      <c r="HK194" s="86">
        <f t="shared" si="623"/>
        <v>0</v>
      </c>
      <c r="HL194" s="86">
        <f t="shared" si="624"/>
        <v>1.1634931184770628E-248</v>
      </c>
      <c r="HM194" s="86">
        <f t="shared" si="625"/>
        <v>0</v>
      </c>
      <c r="HN194" s="86">
        <f t="shared" si="626"/>
        <v>0</v>
      </c>
      <c r="HO194" s="86">
        <f t="shared" si="627"/>
        <v>7.6151708444829327E-146</v>
      </c>
      <c r="HP194" s="86">
        <f t="shared" si="628"/>
        <v>5.3254515433330294E-209</v>
      </c>
      <c r="HQ194" s="86">
        <f t="shared" si="629"/>
        <v>6.7958319008604582E-210</v>
      </c>
      <c r="HS194" s="86">
        <f t="shared" si="539"/>
        <v>3.3414911801567049E-19</v>
      </c>
      <c r="HT194" s="86">
        <f t="shared" si="630"/>
        <v>1.5718297088571047E-19</v>
      </c>
      <c r="HU194" s="86">
        <f t="shared" si="631"/>
        <v>2.908696250666228E-21</v>
      </c>
      <c r="HV194" s="86">
        <f t="shared" si="632"/>
        <v>6.6419947472678806E-22</v>
      </c>
      <c r="HW194" s="86">
        <f t="shared" si="633"/>
        <v>4.5084039796715337E-26</v>
      </c>
      <c r="HX194" s="86">
        <f t="shared" si="634"/>
        <v>1.6097409573447367E-25</v>
      </c>
      <c r="HY194" s="86">
        <f t="shared" si="635"/>
        <v>9.6090844051636091E-30</v>
      </c>
      <c r="HZ194" s="86">
        <f t="shared" si="636"/>
        <v>4.9247063503025165E-40</v>
      </c>
      <c r="IA194" s="86">
        <f t="shared" si="637"/>
        <v>1.0023666744572848E-30</v>
      </c>
      <c r="IB194" s="86">
        <f t="shared" si="638"/>
        <v>3.3775107965779941E-34</v>
      </c>
      <c r="IC194" s="86">
        <f t="shared" si="639"/>
        <v>8.2749034124449618E-34</v>
      </c>
      <c r="ID194" s="86">
        <f t="shared" si="640"/>
        <v>1.0186602912288282E-27</v>
      </c>
      <c r="IE194" s="86">
        <f t="shared" si="641"/>
        <v>5.5854136382947974E-33</v>
      </c>
      <c r="IF194" s="86">
        <f t="shared" si="642"/>
        <v>4.7612553941930723E-30</v>
      </c>
      <c r="IG194" s="86">
        <f t="shared" si="643"/>
        <v>6.0041814511157809E-28</v>
      </c>
      <c r="II194" s="86">
        <f t="shared" si="540"/>
        <v>0.33897065009075894</v>
      </c>
      <c r="IJ194" s="86">
        <f t="shared" si="541"/>
        <v>1.5663917297859868E-2</v>
      </c>
      <c r="IK194" s="86">
        <f t="shared" si="542"/>
        <v>2.126237783741439E-2</v>
      </c>
      <c r="IL194" s="86">
        <f t="shared" si="543"/>
        <v>1.7311357027711572E-2</v>
      </c>
      <c r="IM194" s="86">
        <f t="shared" si="544"/>
        <v>6.8355356309577559E-3</v>
      </c>
      <c r="IN194" s="86">
        <f t="shared" si="545"/>
        <v>2.7572576764817291E-3</v>
      </c>
      <c r="IO194" s="86">
        <f t="shared" si="546"/>
        <v>1.327035315801597E-3</v>
      </c>
      <c r="IP194" s="86">
        <f t="shared" si="547"/>
        <v>1.5898195995674351E-4</v>
      </c>
      <c r="IQ194" s="86">
        <f t="shared" si="548"/>
        <v>2.2365129050024387E-4</v>
      </c>
      <c r="IR194" s="86">
        <f t="shared" si="549"/>
        <v>1.1562376423140528E-4</v>
      </c>
      <c r="IS194" s="86">
        <f t="shared" si="550"/>
        <v>3.8497326257594389E-4</v>
      </c>
      <c r="IT194" s="86">
        <f t="shared" si="551"/>
        <v>3.5283790800702737E-3</v>
      </c>
      <c r="IU194" s="86">
        <f t="shared" si="552"/>
        <v>9.9992954574618983E-3</v>
      </c>
      <c r="IV194" s="86">
        <f t="shared" si="553"/>
        <v>0.11844464699245948</v>
      </c>
      <c r="IW194" s="86">
        <f t="shared" si="554"/>
        <v>0.29155163760284852</v>
      </c>
      <c r="IY194" s="86">
        <f t="shared" si="555"/>
        <v>0.33897065009075894</v>
      </c>
      <c r="IZ194" s="86">
        <f t="shared" si="556"/>
        <v>1.5663917297859868E-2</v>
      </c>
      <c r="JA194" s="86">
        <f t="shared" si="557"/>
        <v>2.126237783741439E-2</v>
      </c>
      <c r="JB194" s="86">
        <f t="shared" si="558"/>
        <v>1.7311357027711572E-2</v>
      </c>
      <c r="JC194" s="86">
        <f t="shared" si="559"/>
        <v>6.8355356309577559E-3</v>
      </c>
      <c r="JD194" s="86">
        <f t="shared" si="560"/>
        <v>2.7572576764817291E-3</v>
      </c>
      <c r="JE194" s="86">
        <f t="shared" si="561"/>
        <v>1.327035315801597E-3</v>
      </c>
      <c r="JF194" s="86">
        <f t="shared" si="562"/>
        <v>1.5898195995674351E-4</v>
      </c>
      <c r="JG194" s="86">
        <f t="shared" si="563"/>
        <v>2.2365129050024387E-4</v>
      </c>
      <c r="JH194" s="86">
        <f t="shared" si="564"/>
        <v>1.1562376423140528E-4</v>
      </c>
      <c r="JI194" s="86">
        <f t="shared" si="565"/>
        <v>3.8497326257594389E-4</v>
      </c>
      <c r="JJ194" s="86">
        <f t="shared" si="566"/>
        <v>3.5283790800702737E-3</v>
      </c>
      <c r="JK194" s="86">
        <f t="shared" si="567"/>
        <v>9.9992954574618983E-3</v>
      </c>
      <c r="JL194" s="86">
        <f t="shared" si="568"/>
        <v>0.11844464699245948</v>
      </c>
      <c r="JM194" s="86">
        <f t="shared" si="569"/>
        <v>0.29155163760284852</v>
      </c>
    </row>
    <row r="195" spans="2:273" x14ac:dyDescent="0.25">
      <c r="B195" s="2">
        <v>168</v>
      </c>
      <c r="C195" s="37">
        <v>39.6</v>
      </c>
      <c r="D195" s="37">
        <v>41.258000000000003</v>
      </c>
      <c r="E195" s="37">
        <v>40.935000000000002</v>
      </c>
      <c r="F195" s="37">
        <v>43.161000000000001</v>
      </c>
      <c r="G195" s="37">
        <v>42.305999999999997</v>
      </c>
      <c r="H195" s="37">
        <v>45.194000000000003</v>
      </c>
      <c r="I195" s="37">
        <v>42.258000000000003</v>
      </c>
      <c r="J195" s="37">
        <v>39.838999999999999</v>
      </c>
      <c r="K195" s="37">
        <v>37.758000000000003</v>
      </c>
      <c r="L195" s="37">
        <v>41.451999999999998</v>
      </c>
      <c r="M195" s="37">
        <v>40.871000000000002</v>
      </c>
      <c r="N195" s="37">
        <v>40.366999999999997</v>
      </c>
      <c r="O195" s="37">
        <v>43.167000000000002</v>
      </c>
      <c r="P195" s="37">
        <v>44.317</v>
      </c>
      <c r="Q195" s="37">
        <v>52.115000000000002</v>
      </c>
      <c r="S195" s="4">
        <f t="shared" si="441"/>
        <v>40.694080424389355</v>
      </c>
      <c r="T195" s="4">
        <f t="shared" si="442"/>
        <v>40.191403842116657</v>
      </c>
      <c r="U195" s="4">
        <f t="shared" si="443"/>
        <v>40.89534889657709</v>
      </c>
      <c r="V195" s="4">
        <f t="shared" si="444"/>
        <v>41.330947200997421</v>
      </c>
      <c r="W195" s="4">
        <f t="shared" si="445"/>
        <v>42.286686435297128</v>
      </c>
      <c r="X195" s="4">
        <f t="shared" si="446"/>
        <v>43.599295011292092</v>
      </c>
      <c r="Y195" s="4">
        <f t="shared" si="447"/>
        <v>41.399901048519752</v>
      </c>
      <c r="Z195" s="4">
        <f t="shared" si="448"/>
        <v>39.635595133526152</v>
      </c>
      <c r="AA195" s="4">
        <f t="shared" si="449"/>
        <v>40.025120480577499</v>
      </c>
      <c r="AB195" s="4">
        <f t="shared" si="450"/>
        <v>40.085628696867623</v>
      </c>
      <c r="AC195" s="4">
        <f t="shared" si="451"/>
        <v>39.418560103351965</v>
      </c>
      <c r="AD195" s="4">
        <f t="shared" si="452"/>
        <v>41.299645785642035</v>
      </c>
      <c r="AE195" s="4">
        <f t="shared" si="453"/>
        <v>43.62531486461701</v>
      </c>
      <c r="AF195" s="4">
        <f t="shared" si="454"/>
        <v>45.376475023415431</v>
      </c>
      <c r="AG195" s="4">
        <f t="shared" si="455"/>
        <v>51.826879127257541</v>
      </c>
      <c r="AI195" s="4">
        <f t="shared" si="456"/>
        <v>-1.0940804243893538</v>
      </c>
      <c r="AJ195" s="4">
        <f t="shared" si="457"/>
        <v>1.0665961578833461</v>
      </c>
      <c r="AK195" s="4">
        <f t="shared" si="458"/>
        <v>3.9651103422912115E-2</v>
      </c>
      <c r="AL195" s="4">
        <f t="shared" si="459"/>
        <v>1.8300527990025799</v>
      </c>
      <c r="AM195" s="4">
        <f t="shared" si="460"/>
        <v>1.9313564702869712E-2</v>
      </c>
      <c r="AN195" s="4">
        <f t="shared" si="461"/>
        <v>1.5947049887079103</v>
      </c>
      <c r="AO195" s="4">
        <f t="shared" si="462"/>
        <v>0.85809895148025106</v>
      </c>
      <c r="AP195" s="4">
        <f t="shared" si="463"/>
        <v>0.20340486647384637</v>
      </c>
      <c r="AQ195" s="4">
        <f t="shared" si="464"/>
        <v>-2.2671204805774963</v>
      </c>
      <c r="AR195" s="4">
        <f t="shared" si="465"/>
        <v>1.3663713031323752</v>
      </c>
      <c r="AS195" s="4">
        <f t="shared" si="466"/>
        <v>1.4524398966480376</v>
      </c>
      <c r="AT195" s="4">
        <f t="shared" si="467"/>
        <v>-0.93264578564203759</v>
      </c>
      <c r="AU195" s="4">
        <f t="shared" si="468"/>
        <v>-0.45831486461700877</v>
      </c>
      <c r="AV195" s="4">
        <f t="shared" si="644"/>
        <v>-1.0594750234154304</v>
      </c>
      <c r="AW195" s="4">
        <f t="shared" si="644"/>
        <v>0.28812087274246068</v>
      </c>
      <c r="AY195" s="2">
        <f t="shared" si="520"/>
        <v>40.694080424389355</v>
      </c>
      <c r="AZ195" s="2">
        <f t="shared" si="571"/>
        <v>40.1908408585224</v>
      </c>
      <c r="BA195" s="2">
        <f t="shared" si="572"/>
        <v>40.892719929556023</v>
      </c>
      <c r="BB195" s="2">
        <f t="shared" si="573"/>
        <v>41.329193719446138</v>
      </c>
      <c r="BC195" s="2">
        <f t="shared" si="574"/>
        <v>42.286326437088462</v>
      </c>
      <c r="BD195" s="2">
        <f t="shared" si="575"/>
        <v>43.599224999691813</v>
      </c>
      <c r="BE195" s="2">
        <f t="shared" si="576"/>
        <v>41.399881171076899</v>
      </c>
      <c r="BF195" s="2">
        <f t="shared" si="577"/>
        <v>39.635594754029043</v>
      </c>
      <c r="BG195" s="2">
        <f t="shared" si="578"/>
        <v>40.025119549601214</v>
      </c>
      <c r="BH195" s="2">
        <f t="shared" si="579"/>
        <v>40.085628435410499</v>
      </c>
      <c r="BI195" s="2">
        <f t="shared" si="580"/>
        <v>39.418557303293582</v>
      </c>
      <c r="BJ195" s="2">
        <f t="shared" si="581"/>
        <v>41.299407717789691</v>
      </c>
      <c r="BK195" s="2">
        <f t="shared" si="582"/>
        <v>43.623628515195513</v>
      </c>
      <c r="BL195" s="2">
        <f t="shared" si="583"/>
        <v>44.978390289236216</v>
      </c>
      <c r="BM195" s="2">
        <f t="shared" si="584"/>
        <v>45.850930766296763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41.258000000000003</v>
      </c>
      <c r="CW195" s="2" t="str">
        <f t="shared" si="487"/>
        <v/>
      </c>
      <c r="CX195" s="2">
        <f t="shared" si="488"/>
        <v>43.161000000000001</v>
      </c>
      <c r="CY195" s="2">
        <f t="shared" si="489"/>
        <v>42.305999999999997</v>
      </c>
      <c r="CZ195" s="2">
        <f t="shared" si="490"/>
        <v>45.194000000000003</v>
      </c>
      <c r="DA195" s="2">
        <f t="shared" si="491"/>
        <v>42.258000000000003</v>
      </c>
      <c r="DB195" s="2">
        <f t="shared" si="492"/>
        <v>39.838999999999999</v>
      </c>
      <c r="DC195" s="2">
        <f t="shared" si="493"/>
        <v>37.758000000000003</v>
      </c>
      <c r="DD195" s="2">
        <f t="shared" si="494"/>
        <v>41.451999999999998</v>
      </c>
      <c r="DE195" s="2">
        <f t="shared" si="495"/>
        <v>40.871000000000002</v>
      </c>
      <c r="DF195" s="2">
        <f t="shared" si="496"/>
        <v>40.366999999999997</v>
      </c>
      <c r="DG195" s="2">
        <f t="shared" si="497"/>
        <v>43.167000000000002</v>
      </c>
      <c r="DH195" s="2" t="str">
        <f t="shared" si="498"/>
        <v/>
      </c>
      <c r="DI195" s="2" t="str">
        <f t="shared" si="499"/>
        <v/>
      </c>
      <c r="DK195" s="2">
        <f t="shared" si="500"/>
        <v>82.664656024633331</v>
      </c>
      <c r="DL195" s="2">
        <f t="shared" si="645"/>
        <v>105.94475871755395</v>
      </c>
      <c r="DM195" s="2">
        <f t="shared" si="645"/>
        <v>110.25367441860466</v>
      </c>
      <c r="DN195" s="2">
        <f t="shared" si="645"/>
        <v>127.22773150105709</v>
      </c>
      <c r="DO195" s="2">
        <f t="shared" si="645"/>
        <v>94.435853065539092</v>
      </c>
      <c r="DP195" s="2">
        <f t="shared" si="645"/>
        <v>97.179321353065561</v>
      </c>
      <c r="DQ195" s="2">
        <f t="shared" si="645"/>
        <v>84.946973076923058</v>
      </c>
      <c r="DR195" s="2">
        <f t="shared" si="645"/>
        <v>93.332430769230768</v>
      </c>
      <c r="DS195" s="2">
        <f t="shared" si="645"/>
        <v>107.26480226480834</v>
      </c>
      <c r="DT195" s="2">
        <f t="shared" si="645"/>
        <v>110.1116</v>
      </c>
      <c r="DU195" s="2">
        <f t="shared" si="645"/>
        <v>92.906256754221374</v>
      </c>
      <c r="DV195" s="2">
        <f t="shared" si="645"/>
        <v>93.598753397765037</v>
      </c>
      <c r="DW195" s="2">
        <f t="shared" si="645"/>
        <v>97.472962891462885</v>
      </c>
      <c r="DX195" s="2">
        <f t="shared" si="645"/>
        <v>79.808078151260503</v>
      </c>
      <c r="DY195" s="2">
        <f t="shared" si="645"/>
        <v>72.450363636363633</v>
      </c>
      <c r="EA195" s="2">
        <f t="shared" si="440"/>
        <v>39.975829169269204</v>
      </c>
      <c r="EB195" s="2">
        <f t="shared" si="502"/>
        <v>39.461492521989896</v>
      </c>
      <c r="EC195" s="2">
        <f t="shared" si="503"/>
        <v>39.329087417598167</v>
      </c>
      <c r="ED195" s="2">
        <f t="shared" si="504"/>
        <v>40.018254178369503</v>
      </c>
      <c r="EE195" s="2">
        <f t="shared" si="505"/>
        <v>41.73616168453033</v>
      </c>
      <c r="EF195" s="2">
        <f t="shared" si="506"/>
        <v>43.45857233631223</v>
      </c>
      <c r="EG195" s="2">
        <f t="shared" si="507"/>
        <v>40.285685688630181</v>
      </c>
      <c r="EH195" s="2">
        <f t="shared" si="508"/>
        <v>37.274720786295802</v>
      </c>
      <c r="EI195" s="2">
        <f t="shared" si="509"/>
        <v>39.23044083258241</v>
      </c>
      <c r="EJ195" s="2">
        <f t="shared" si="510"/>
        <v>38.857513874311209</v>
      </c>
      <c r="EK195" s="2">
        <f t="shared" si="511"/>
        <v>37.855457424572037</v>
      </c>
      <c r="EL195" s="2">
        <f t="shared" si="512"/>
        <v>41.084372951302925</v>
      </c>
      <c r="EM195" s="2">
        <f t="shared" si="513"/>
        <v>42.546299317912272</v>
      </c>
      <c r="EN195" s="2">
        <f t="shared" si="514"/>
        <v>44.818611082228564</v>
      </c>
      <c r="EO195" s="2">
        <f t="shared" si="515"/>
        <v>46.692193585228893</v>
      </c>
      <c r="EQ195" s="2">
        <f t="shared" si="516"/>
        <v>41.188151129825791</v>
      </c>
      <c r="ER195" s="2">
        <f t="shared" si="646"/>
        <v>40.445524140955662</v>
      </c>
      <c r="ES195" s="2">
        <f t="shared" si="646"/>
        <v>41.488651499923016</v>
      </c>
      <c r="ET195" s="2">
        <f t="shared" si="646"/>
        <v>41.818382051990568</v>
      </c>
      <c r="EU195" s="2">
        <f t="shared" si="646"/>
        <v>42.47997533499376</v>
      </c>
      <c r="EV195" s="2">
        <f t="shared" si="646"/>
        <v>43.642815624581004</v>
      </c>
      <c r="EW195" s="2">
        <f t="shared" si="646"/>
        <v>41.756337865663482</v>
      </c>
      <c r="EX195" s="2">
        <f t="shared" si="646"/>
        <v>40.37978026249349</v>
      </c>
      <c r="EY195" s="2">
        <f t="shared" si="646"/>
        <v>40.235670354054577</v>
      </c>
      <c r="EZ195" s="2">
        <f t="shared" si="646"/>
        <v>40.418010274034089</v>
      </c>
      <c r="FA195" s="2">
        <f t="shared" si="646"/>
        <v>39.894351828256248</v>
      </c>
      <c r="FB195" s="2">
        <f t="shared" si="646"/>
        <v>41.372569460289085</v>
      </c>
      <c r="FC195" s="2">
        <f t="shared" si="646"/>
        <v>44.086999667992472</v>
      </c>
      <c r="FD195" s="2">
        <f t="shared" si="646"/>
        <v>45.063758459407381</v>
      </c>
      <c r="FE195" s="2">
        <f t="shared" si="646"/>
        <v>45.29961296283868</v>
      </c>
      <c r="FG195" s="2">
        <f t="shared" si="518"/>
        <v>0.99999044230192879</v>
      </c>
      <c r="FH195" s="2">
        <f t="shared" si="647"/>
        <v>0.99999085718210701</v>
      </c>
      <c r="FI195" s="2">
        <f t="shared" si="647"/>
        <v>0.99999006130384727</v>
      </c>
      <c r="FJ195" s="2">
        <f t="shared" si="647"/>
        <v>0.99999027488246217</v>
      </c>
      <c r="FK195" s="2">
        <f t="shared" si="647"/>
        <v>0.99998940986937435</v>
      </c>
      <c r="FL195" s="2">
        <f t="shared" si="647"/>
        <v>0.99998949994182018</v>
      </c>
      <c r="FM195" s="2">
        <f t="shared" si="647"/>
        <v>0.99998756429585878</v>
      </c>
      <c r="FN195" s="2">
        <f t="shared" si="647"/>
        <v>0.99998772533760971</v>
      </c>
      <c r="FO195" s="2">
        <f t="shared" si="647"/>
        <v>0.99998883090456037</v>
      </c>
      <c r="FP195" s="2">
        <f t="shared" si="647"/>
        <v>0.99998779981369113</v>
      </c>
      <c r="FQ195" s="2">
        <f t="shared" si="647"/>
        <v>0.99998712399277823</v>
      </c>
      <c r="FR195" s="2">
        <f t="shared" si="647"/>
        <v>0.99998824617200088</v>
      </c>
      <c r="FS195" s="2">
        <f t="shared" si="647"/>
        <v>0.99998436562400461</v>
      </c>
      <c r="FT195" s="2">
        <f t="shared" si="647"/>
        <v>0.99998492039759967</v>
      </c>
      <c r="FU195" s="2">
        <f t="shared" si="647"/>
        <v>0.99998344975657882</v>
      </c>
      <c r="FW195" s="2">
        <f t="shared" si="536"/>
        <v>0.59212261392385168</v>
      </c>
      <c r="FX195" s="2">
        <f t="shared" si="588"/>
        <v>0.74056613435111118</v>
      </c>
      <c r="FY195" s="2">
        <f t="shared" si="589"/>
        <v>0.72372365646836667</v>
      </c>
      <c r="FZ195" s="2">
        <f t="shared" si="590"/>
        <v>0.72777686399796326</v>
      </c>
      <c r="GA195" s="2">
        <f t="shared" si="591"/>
        <v>0.73890369664505062</v>
      </c>
      <c r="GB195" s="2">
        <f t="shared" si="592"/>
        <v>0.76034570217332553</v>
      </c>
      <c r="GC195" s="2">
        <f t="shared" si="593"/>
        <v>0.75724233457886547</v>
      </c>
      <c r="GD195" s="2">
        <f t="shared" si="594"/>
        <v>0.76010971653238724</v>
      </c>
      <c r="GE195" s="2">
        <f t="shared" si="595"/>
        <v>0.78978861820541346</v>
      </c>
      <c r="GF195" s="2">
        <f t="shared" si="596"/>
        <v>0.78644542095145098</v>
      </c>
      <c r="GG195" s="2">
        <f t="shared" si="597"/>
        <v>0.76629326237230833</v>
      </c>
      <c r="GH195" s="2">
        <f t="shared" si="598"/>
        <v>0.74399763635518168</v>
      </c>
      <c r="GI195" s="2">
        <f t="shared" si="599"/>
        <v>0.69868904301652468</v>
      </c>
      <c r="GJ195" s="2">
        <f t="shared" si="600"/>
        <v>0.64961567848995316</v>
      </c>
      <c r="GK195" s="2">
        <f t="shared" si="601"/>
        <v>0.60440961864878717</v>
      </c>
      <c r="GM195" s="86">
        <f t="shared" si="537"/>
        <v>8.3601567190891892E-266</v>
      </c>
      <c r="GN195" s="86">
        <f t="shared" si="602"/>
        <v>1.4934641490576067E-299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8.1682760666564385E-287</v>
      </c>
      <c r="GZ195" s="86">
        <f t="shared" si="614"/>
        <v>2.0764358670525234E-305</v>
      </c>
      <c r="HA195" s="86">
        <f t="shared" si="615"/>
        <v>0</v>
      </c>
      <c r="HC195" s="86">
        <f t="shared" si="538"/>
        <v>1.54282659770096E-136</v>
      </c>
      <c r="HD195" s="86">
        <f t="shared" si="616"/>
        <v>2.3908918311839359E-211</v>
      </c>
      <c r="HE195" s="86">
        <f t="shared" si="617"/>
        <v>6.9481385173542489E-249</v>
      </c>
      <c r="HF195" s="86">
        <f t="shared" si="618"/>
        <v>0</v>
      </c>
      <c r="HG195" s="86">
        <f t="shared" si="619"/>
        <v>1.6428226485361691E-287</v>
      </c>
      <c r="HH195" s="86">
        <f t="shared" si="620"/>
        <v>0</v>
      </c>
      <c r="HI195" s="86">
        <f t="shared" si="621"/>
        <v>0</v>
      </c>
      <c r="HJ195" s="86">
        <f t="shared" si="622"/>
        <v>3.9842421030281847E-199</v>
      </c>
      <c r="HK195" s="86">
        <f t="shared" si="623"/>
        <v>0</v>
      </c>
      <c r="HL195" s="86">
        <f t="shared" si="624"/>
        <v>8.8847381486468839E-255</v>
      </c>
      <c r="HM195" s="86">
        <f t="shared" si="625"/>
        <v>0</v>
      </c>
      <c r="HN195" s="86">
        <f t="shared" si="626"/>
        <v>0</v>
      </c>
      <c r="HO195" s="86">
        <f t="shared" si="627"/>
        <v>1.558758924958354E-149</v>
      </c>
      <c r="HP195" s="86">
        <f t="shared" si="628"/>
        <v>2.5736975637469521E-214</v>
      </c>
      <c r="HQ195" s="86">
        <f t="shared" si="629"/>
        <v>3.1788375504893458E-215</v>
      </c>
      <c r="HS195" s="86">
        <f t="shared" si="539"/>
        <v>3.8081938867437917E-20</v>
      </c>
      <c r="HT195" s="86">
        <f t="shared" si="630"/>
        <v>2.0081156953047771E-20</v>
      </c>
      <c r="HU195" s="86">
        <f t="shared" si="631"/>
        <v>3.0604110349961698E-22</v>
      </c>
      <c r="HV195" s="86">
        <f t="shared" si="632"/>
        <v>6.5861404729383759E-23</v>
      </c>
      <c r="HW195" s="86">
        <f t="shared" si="633"/>
        <v>3.0012600243631754E-27</v>
      </c>
      <c r="HX195" s="86">
        <f t="shared" si="634"/>
        <v>1.1398014414942479E-26</v>
      </c>
      <c r="HY195" s="86">
        <f t="shared" si="635"/>
        <v>4.2136626854927886E-31</v>
      </c>
      <c r="HZ195" s="86">
        <f t="shared" si="636"/>
        <v>7.1701344191336021E-42</v>
      </c>
      <c r="IA195" s="86">
        <f t="shared" si="637"/>
        <v>4.5011735721812076E-32</v>
      </c>
      <c r="IB195" s="86">
        <f t="shared" si="638"/>
        <v>1.0362608888349777E-35</v>
      </c>
      <c r="IC195" s="86">
        <f t="shared" si="639"/>
        <v>2.4288666689840511E-35</v>
      </c>
      <c r="ID195" s="86">
        <f t="shared" si="640"/>
        <v>5.3984992073534399E-29</v>
      </c>
      <c r="IE195" s="86">
        <f t="shared" si="641"/>
        <v>1.3888271135323709E-34</v>
      </c>
      <c r="IF195" s="86">
        <f t="shared" si="642"/>
        <v>1.358350289986786E-31</v>
      </c>
      <c r="IG195" s="86">
        <f t="shared" si="643"/>
        <v>1.7285806262740799E-29</v>
      </c>
      <c r="II195" s="86">
        <f t="shared" si="540"/>
        <v>0.25888561863034226</v>
      </c>
      <c r="IJ195" s="86">
        <f t="shared" si="541"/>
        <v>8.141080940457365E-3</v>
      </c>
      <c r="IK195" s="86">
        <f t="shared" si="542"/>
        <v>1.1004381505954968E-2</v>
      </c>
      <c r="IL195" s="86">
        <f t="shared" si="543"/>
        <v>8.7313580632421978E-3</v>
      </c>
      <c r="IM195" s="86">
        <f t="shared" si="544"/>
        <v>3.0180754575244726E-3</v>
      </c>
      <c r="IN195" s="86">
        <f t="shared" si="545"/>
        <v>1.1444032220309698E-3</v>
      </c>
      <c r="IO195" s="86">
        <f t="shared" si="546"/>
        <v>4.7858433255840556E-4</v>
      </c>
      <c r="IP195" s="86">
        <f t="shared" si="547"/>
        <v>4.055063333145138E-5</v>
      </c>
      <c r="IQ195" s="86">
        <f t="shared" si="548"/>
        <v>7.2900070858575717E-5</v>
      </c>
      <c r="IR195" s="86">
        <f t="shared" si="549"/>
        <v>3.3501251057007347E-5</v>
      </c>
      <c r="IS195" s="86">
        <f t="shared" si="550"/>
        <v>1.1882092808011439E-4</v>
      </c>
      <c r="IT195" s="86">
        <f t="shared" si="551"/>
        <v>1.4115717512438875E-3</v>
      </c>
      <c r="IU195" s="86">
        <f t="shared" si="552"/>
        <v>3.8520175712287684E-3</v>
      </c>
      <c r="IV195" s="86">
        <f t="shared" si="553"/>
        <v>7.0837888843354568E-2</v>
      </c>
      <c r="IW195" s="86">
        <f t="shared" si="554"/>
        <v>0.21281860751892179</v>
      </c>
      <c r="IY195" s="86">
        <f t="shared" si="555"/>
        <v>0.25888561863034226</v>
      </c>
      <c r="IZ195" s="86">
        <f t="shared" si="556"/>
        <v>8.141080940457365E-3</v>
      </c>
      <c r="JA195" s="86">
        <f t="shared" si="557"/>
        <v>1.1004381505954968E-2</v>
      </c>
      <c r="JB195" s="86">
        <f t="shared" si="558"/>
        <v>8.7313580632421978E-3</v>
      </c>
      <c r="JC195" s="86">
        <f t="shared" si="559"/>
        <v>3.0180754575244726E-3</v>
      </c>
      <c r="JD195" s="86">
        <f t="shared" si="560"/>
        <v>1.1444032220309698E-3</v>
      </c>
      <c r="JE195" s="86">
        <f t="shared" si="561"/>
        <v>4.7858433255840556E-4</v>
      </c>
      <c r="JF195" s="86">
        <f t="shared" si="562"/>
        <v>4.055063333145138E-5</v>
      </c>
      <c r="JG195" s="86">
        <f t="shared" si="563"/>
        <v>7.2900070858575717E-5</v>
      </c>
      <c r="JH195" s="86">
        <f t="shared" si="564"/>
        <v>3.3501251057007347E-5</v>
      </c>
      <c r="JI195" s="86">
        <f t="shared" si="565"/>
        <v>1.1882092808011439E-4</v>
      </c>
      <c r="JJ195" s="86">
        <f t="shared" si="566"/>
        <v>1.4115717512438875E-3</v>
      </c>
      <c r="JK195" s="86">
        <f t="shared" si="567"/>
        <v>3.8520175712287684E-3</v>
      </c>
      <c r="JL195" s="86">
        <f t="shared" si="568"/>
        <v>7.0837888843354568E-2</v>
      </c>
      <c r="JM195" s="86">
        <f t="shared" si="569"/>
        <v>0.21281860751892179</v>
      </c>
    </row>
    <row r="196" spans="2:273" x14ac:dyDescent="0.25">
      <c r="B196" s="2">
        <v>169</v>
      </c>
      <c r="C196" s="37">
        <v>38.119999999999997</v>
      </c>
      <c r="D196" s="37">
        <v>39.854999999999997</v>
      </c>
      <c r="E196" s="37">
        <v>39.918999999999997</v>
      </c>
      <c r="F196" s="37">
        <v>43.323</v>
      </c>
      <c r="G196" s="37">
        <v>39.548000000000002</v>
      </c>
      <c r="H196" s="37">
        <v>43.177</v>
      </c>
      <c r="I196" s="37">
        <v>41.581000000000003</v>
      </c>
      <c r="J196" s="37">
        <v>39.323</v>
      </c>
      <c r="K196" s="37">
        <v>40.451999999999998</v>
      </c>
      <c r="L196" s="37">
        <v>37.015999999999998</v>
      </c>
      <c r="M196" s="37">
        <v>40.371000000000002</v>
      </c>
      <c r="N196" s="37">
        <v>41.033000000000001</v>
      </c>
      <c r="O196" s="37">
        <v>43.116999999999997</v>
      </c>
      <c r="P196" s="37">
        <v>44.232999999999997</v>
      </c>
      <c r="Q196" s="37">
        <v>45.033000000000001</v>
      </c>
      <c r="S196" s="4">
        <f t="shared" si="441"/>
        <v>40.595031697960287</v>
      </c>
      <c r="T196" s="4">
        <f t="shared" si="442"/>
        <v>40.058751756526377</v>
      </c>
      <c r="U196" s="4">
        <f t="shared" si="443"/>
        <v>40.788186058104529</v>
      </c>
      <c r="V196" s="4">
        <f t="shared" si="444"/>
        <v>41.211375615562076</v>
      </c>
      <c r="W196" s="4">
        <f t="shared" si="445"/>
        <v>42.143552337096935</v>
      </c>
      <c r="X196" s="4">
        <f t="shared" si="446"/>
        <v>43.453215283311081</v>
      </c>
      <c r="Y196" s="4">
        <f t="shared" si="447"/>
        <v>41.267756395526874</v>
      </c>
      <c r="Z196" s="4">
        <f t="shared" si="448"/>
        <v>39.499762165507413</v>
      </c>
      <c r="AA196" s="4">
        <f t="shared" si="449"/>
        <v>39.88708670420715</v>
      </c>
      <c r="AB196" s="4">
        <f t="shared" si="450"/>
        <v>39.958567852033362</v>
      </c>
      <c r="AC196" s="4">
        <f t="shared" si="451"/>
        <v>39.286018948289204</v>
      </c>
      <c r="AD196" s="4">
        <f t="shared" si="452"/>
        <v>41.152576551034294</v>
      </c>
      <c r="AE196" s="4">
        <f t="shared" si="453"/>
        <v>43.493823226752546</v>
      </c>
      <c r="AF196" s="4">
        <f t="shared" si="454"/>
        <v>44.97725558481153</v>
      </c>
      <c r="AG196" s="4">
        <f t="shared" si="455"/>
        <v>48.673328509835898</v>
      </c>
      <c r="AI196" s="4">
        <f t="shared" si="456"/>
        <v>-2.47503169796029</v>
      </c>
      <c r="AJ196" s="4">
        <f t="shared" si="457"/>
        <v>-0.20375175652637978</v>
      </c>
      <c r="AK196" s="4">
        <f t="shared" si="458"/>
        <v>-0.86918605810453187</v>
      </c>
      <c r="AL196" s="4">
        <f t="shared" si="459"/>
        <v>2.1116243844379241</v>
      </c>
      <c r="AM196" s="4">
        <f t="shared" si="460"/>
        <v>-2.5955523370969331</v>
      </c>
      <c r="AN196" s="4">
        <f t="shared" si="461"/>
        <v>-0.27621528331108181</v>
      </c>
      <c r="AO196" s="4">
        <f t="shared" si="462"/>
        <v>0.31324360447312927</v>
      </c>
      <c r="AP196" s="4">
        <f t="shared" si="463"/>
        <v>-0.17676216550741231</v>
      </c>
      <c r="AQ196" s="4">
        <f t="shared" si="464"/>
        <v>0.56491329579284866</v>
      </c>
      <c r="AR196" s="4">
        <f t="shared" si="465"/>
        <v>-2.9425678520333634</v>
      </c>
      <c r="AS196" s="4">
        <f t="shared" si="466"/>
        <v>1.0849810517107983</v>
      </c>
      <c r="AT196" s="4">
        <f t="shared" si="467"/>
        <v>-0.11957655103429232</v>
      </c>
      <c r="AU196" s="4">
        <f t="shared" si="468"/>
        <v>-0.37682322675254909</v>
      </c>
      <c r="AV196" s="4">
        <f t="shared" si="644"/>
        <v>-0.74425558481153331</v>
      </c>
      <c r="AW196" s="4">
        <f t="shared" si="644"/>
        <v>-3.6403285098358964</v>
      </c>
      <c r="AY196" s="2">
        <f t="shared" si="520"/>
        <v>40.595031697960287</v>
      </c>
      <c r="AZ196" s="2">
        <f t="shared" si="571"/>
        <v>40.058586637396616</v>
      </c>
      <c r="BA196" s="2">
        <f t="shared" si="572"/>
        <v>40.787426463310055</v>
      </c>
      <c r="BB196" s="2">
        <f t="shared" si="573"/>
        <v>41.210892507497306</v>
      </c>
      <c r="BC196" s="2">
        <f t="shared" si="574"/>
        <v>42.143475191584763</v>
      </c>
      <c r="BD196" s="2">
        <f t="shared" si="575"/>
        <v>43.453201857623647</v>
      </c>
      <c r="BE196" s="2">
        <f t="shared" si="576"/>
        <v>41.267753494846559</v>
      </c>
      <c r="BF196" s="2">
        <f t="shared" si="577"/>
        <v>39.499762137236338</v>
      </c>
      <c r="BG196" s="2">
        <f t="shared" si="578"/>
        <v>39.887086591022289</v>
      </c>
      <c r="BH196" s="2">
        <f t="shared" si="579"/>
        <v>39.95856782674273</v>
      </c>
      <c r="BI196" s="2">
        <f t="shared" si="580"/>
        <v>39.286018645010131</v>
      </c>
      <c r="BJ196" s="2">
        <f t="shared" si="581"/>
        <v>41.152534307804977</v>
      </c>
      <c r="BK196" s="2">
        <f t="shared" si="582"/>
        <v>43.493552515792373</v>
      </c>
      <c r="BL196" s="2">
        <f t="shared" si="583"/>
        <v>44.833276202491362</v>
      </c>
      <c r="BM196" s="2">
        <f t="shared" si="584"/>
        <v>45.698784103783424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39.854999999999997</v>
      </c>
      <c r="CW196" s="2">
        <f t="shared" si="487"/>
        <v>39.918999999999997</v>
      </c>
      <c r="CX196" s="2">
        <f t="shared" si="488"/>
        <v>43.323</v>
      </c>
      <c r="CY196" s="2">
        <f t="shared" si="489"/>
        <v>39.548000000000002</v>
      </c>
      <c r="CZ196" s="2">
        <f t="shared" si="490"/>
        <v>43.177</v>
      </c>
      <c r="DA196" s="2">
        <f t="shared" si="491"/>
        <v>41.581000000000003</v>
      </c>
      <c r="DB196" s="2">
        <f t="shared" si="492"/>
        <v>39.323</v>
      </c>
      <c r="DC196" s="2">
        <f t="shared" si="493"/>
        <v>40.451999999999998</v>
      </c>
      <c r="DD196" s="2">
        <f t="shared" si="494"/>
        <v>37.015999999999998</v>
      </c>
      <c r="DE196" s="2">
        <f t="shared" si="495"/>
        <v>40.371000000000002</v>
      </c>
      <c r="DF196" s="2">
        <f t="shared" si="496"/>
        <v>41.033000000000001</v>
      </c>
      <c r="DG196" s="2">
        <f t="shared" si="497"/>
        <v>43.116999999999997</v>
      </c>
      <c r="DH196" s="2" t="str">
        <f t="shared" si="498"/>
        <v/>
      </c>
      <c r="DI196" s="2" t="str">
        <f t="shared" si="499"/>
        <v/>
      </c>
      <c r="DK196" s="2">
        <f t="shared" si="500"/>
        <v>82.801617372984367</v>
      </c>
      <c r="DL196" s="2">
        <f t="shared" si="645"/>
        <v>106.22154917213624</v>
      </c>
      <c r="DM196" s="2">
        <f t="shared" si="645"/>
        <v>110.55912956810633</v>
      </c>
      <c r="DN196" s="2">
        <f t="shared" si="645"/>
        <v>127.63738779824826</v>
      </c>
      <c r="DO196" s="2">
        <f t="shared" si="645"/>
        <v>94.624987012986992</v>
      </c>
      <c r="DP196" s="2">
        <f t="shared" si="645"/>
        <v>97.372617638175797</v>
      </c>
      <c r="DQ196" s="2">
        <f t="shared" si="645"/>
        <v>85.079224108817996</v>
      </c>
      <c r="DR196" s="2">
        <f t="shared" si="645"/>
        <v>93.522847185741085</v>
      </c>
      <c r="DS196" s="2">
        <f t="shared" si="645"/>
        <v>107.53795783972123</v>
      </c>
      <c r="DT196" s="2">
        <f t="shared" si="645"/>
        <v>110.41853780487804</v>
      </c>
      <c r="DU196" s="2">
        <f t="shared" si="645"/>
        <v>93.107961538461524</v>
      </c>
      <c r="DV196" s="2">
        <f t="shared" si="645"/>
        <v>93.804700694654201</v>
      </c>
      <c r="DW196" s="2">
        <f t="shared" si="645"/>
        <v>97.698285928785921</v>
      </c>
      <c r="DX196" s="2">
        <f t="shared" si="645"/>
        <v>79.928389915966392</v>
      </c>
      <c r="DY196" s="2">
        <f t="shared" si="645"/>
        <v>72.547272727272727</v>
      </c>
      <c r="EA196" s="2">
        <f t="shared" si="440"/>
        <v>39.836169581511555</v>
      </c>
      <c r="EB196" s="2">
        <f t="shared" si="502"/>
        <v>39.298733571737557</v>
      </c>
      <c r="EC196" s="2">
        <f t="shared" si="503"/>
        <v>39.15604915448553</v>
      </c>
      <c r="ED196" s="2">
        <f t="shared" si="504"/>
        <v>39.844839547692871</v>
      </c>
      <c r="EE196" s="2">
        <f t="shared" si="505"/>
        <v>41.570100886150712</v>
      </c>
      <c r="EF196" s="2">
        <f t="shared" si="506"/>
        <v>43.306787827831471</v>
      </c>
      <c r="EG196" s="2">
        <f t="shared" si="507"/>
        <v>40.109559821649754</v>
      </c>
      <c r="EH196" s="2">
        <f t="shared" si="508"/>
        <v>37.048726824248646</v>
      </c>
      <c r="EI196" s="2">
        <f t="shared" si="509"/>
        <v>39.063488516392439</v>
      </c>
      <c r="EJ196" s="2">
        <f t="shared" si="510"/>
        <v>38.68519775813435</v>
      </c>
      <c r="EK196" s="2">
        <f t="shared" si="511"/>
        <v>37.663387898620925</v>
      </c>
      <c r="EL196" s="2">
        <f t="shared" si="512"/>
        <v>40.928408678221921</v>
      </c>
      <c r="EM196" s="2">
        <f t="shared" si="513"/>
        <v>42.366802939057592</v>
      </c>
      <c r="EN196" s="2">
        <f t="shared" si="514"/>
        <v>44.665090737371102</v>
      </c>
      <c r="EO196" s="2">
        <f t="shared" si="515"/>
        <v>46.58425632728364</v>
      </c>
      <c r="EQ196" s="2">
        <f t="shared" si="516"/>
        <v>41.071161084494392</v>
      </c>
      <c r="ER196" s="2">
        <f t="shared" si="646"/>
        <v>40.300618883060132</v>
      </c>
      <c r="ES196" s="2">
        <f t="shared" si="646"/>
        <v>41.354523857857941</v>
      </c>
      <c r="ET196" s="2">
        <f t="shared" si="646"/>
        <v>41.675857228198751</v>
      </c>
      <c r="EU196" s="2">
        <f t="shared" si="646"/>
        <v>42.327575996143537</v>
      </c>
      <c r="EV196" s="2">
        <f t="shared" si="646"/>
        <v>43.494623141899439</v>
      </c>
      <c r="EW196" s="2">
        <f t="shared" si="646"/>
        <v>41.60571953804012</v>
      </c>
      <c r="EX196" s="2">
        <f t="shared" si="646"/>
        <v>40.204429968657067</v>
      </c>
      <c r="EY196" s="2">
        <f t="shared" si="646"/>
        <v>40.086141814494539</v>
      </c>
      <c r="EZ196" s="2">
        <f t="shared" si="646"/>
        <v>40.272923532262539</v>
      </c>
      <c r="FA196" s="2">
        <f t="shared" si="646"/>
        <v>39.736518248494285</v>
      </c>
      <c r="FB196" s="2">
        <f t="shared" si="646"/>
        <v>41.222123396522477</v>
      </c>
      <c r="FC196" s="2">
        <f t="shared" si="646"/>
        <v>43.93561105469945</v>
      </c>
      <c r="FD196" s="2">
        <f t="shared" si="646"/>
        <v>44.915285263265147</v>
      </c>
      <c r="FE196" s="2">
        <f t="shared" si="646"/>
        <v>45.169604373080588</v>
      </c>
      <c r="FG196" s="2">
        <f t="shared" si="518"/>
        <v>0.99999128326842923</v>
      </c>
      <c r="FH196" s="2">
        <f t="shared" si="647"/>
        <v>0.99999166164427145</v>
      </c>
      <c r="FI196" s="2">
        <f t="shared" si="647"/>
        <v>0.999990935793453</v>
      </c>
      <c r="FJ196" s="2">
        <f t="shared" si="647"/>
        <v>0.99999113057980182</v>
      </c>
      <c r="FK196" s="2">
        <f t="shared" si="647"/>
        <v>0.99999034167707934</v>
      </c>
      <c r="FL196" s="2">
        <f t="shared" si="647"/>
        <v>0.99999042382427883</v>
      </c>
      <c r="FM196" s="2">
        <f t="shared" si="647"/>
        <v>0.99998865849061813</v>
      </c>
      <c r="FN196" s="2">
        <f t="shared" si="647"/>
        <v>0.99998880536276002</v>
      </c>
      <c r="FO196" s="2">
        <f t="shared" si="647"/>
        <v>0.99998981365388251</v>
      </c>
      <c r="FP196" s="2">
        <f t="shared" si="647"/>
        <v>0.9999888732858998</v>
      </c>
      <c r="FQ196" s="2">
        <f t="shared" si="647"/>
        <v>0.99998825692854176</v>
      </c>
      <c r="FR196" s="2">
        <f t="shared" si="647"/>
        <v>0.9999892803703746</v>
      </c>
      <c r="FS196" s="2">
        <f t="shared" si="647"/>
        <v>0.99998574126001061</v>
      </c>
      <c r="FT196" s="2">
        <f t="shared" si="647"/>
        <v>0.9999862472209099</v>
      </c>
      <c r="FU196" s="2">
        <f t="shared" si="647"/>
        <v>0.99998490597662537</v>
      </c>
      <c r="FW196" s="2">
        <f t="shared" si="536"/>
        <v>0.61416422407892279</v>
      </c>
      <c r="FX196" s="2">
        <f t="shared" si="588"/>
        <v>0.75786622564002826</v>
      </c>
      <c r="FY196" s="2">
        <f t="shared" si="589"/>
        <v>0.74175522422616746</v>
      </c>
      <c r="FZ196" s="2">
        <f t="shared" si="590"/>
        <v>0.74563686923357442</v>
      </c>
      <c r="GA196" s="2">
        <f t="shared" si="591"/>
        <v>0.7562781623501017</v>
      </c>
      <c r="GB196" s="2">
        <f t="shared" si="592"/>
        <v>0.77672447606208905</v>
      </c>
      <c r="GC196" s="2">
        <f t="shared" si="593"/>
        <v>0.77377009729978341</v>
      </c>
      <c r="GD196" s="2">
        <f t="shared" si="594"/>
        <v>0.77649987770195039</v>
      </c>
      <c r="GE196" s="2">
        <f t="shared" si="595"/>
        <v>0.80467209318377464</v>
      </c>
      <c r="GF196" s="2">
        <f t="shared" si="596"/>
        <v>0.80150611206207134</v>
      </c>
      <c r="GG196" s="2">
        <f t="shared" si="597"/>
        <v>0.7823818974518717</v>
      </c>
      <c r="GH196" s="2">
        <f t="shared" si="598"/>
        <v>0.76114270544627283</v>
      </c>
      <c r="GI196" s="2">
        <f t="shared" si="599"/>
        <v>0.71771723277000765</v>
      </c>
      <c r="GJ196" s="2">
        <f t="shared" si="600"/>
        <v>0.67028043941971871</v>
      </c>
      <c r="GK196" s="2">
        <f t="shared" si="601"/>
        <v>0.62620640168392794</v>
      </c>
      <c r="GM196" s="86">
        <f t="shared" si="537"/>
        <v>6.5612875126656332E-271</v>
      </c>
      <c r="GN196" s="86">
        <f t="shared" si="602"/>
        <v>2.4750516765552598E-305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2.5203288807739141E-292</v>
      </c>
      <c r="GZ196" s="86">
        <f t="shared" si="614"/>
        <v>0</v>
      </c>
      <c r="HA196" s="86">
        <f t="shared" si="615"/>
        <v>0</v>
      </c>
      <c r="HC196" s="86">
        <f t="shared" si="538"/>
        <v>6.1120007455116796E-140</v>
      </c>
      <c r="HD196" s="86">
        <f t="shared" si="616"/>
        <v>1.1032154775627938E-216</v>
      </c>
      <c r="HE196" s="86">
        <f t="shared" si="617"/>
        <v>3.4986039425042203E-255</v>
      </c>
      <c r="HF196" s="86">
        <f t="shared" si="618"/>
        <v>0</v>
      </c>
      <c r="HG196" s="86">
        <f t="shared" si="619"/>
        <v>1.1552021850327727E-294</v>
      </c>
      <c r="HH196" s="86">
        <f t="shared" si="620"/>
        <v>0</v>
      </c>
      <c r="HI196" s="86">
        <f t="shared" si="621"/>
        <v>0</v>
      </c>
      <c r="HJ196" s="86">
        <f t="shared" si="622"/>
        <v>5.300890511715E-204</v>
      </c>
      <c r="HK196" s="86">
        <f t="shared" si="623"/>
        <v>0</v>
      </c>
      <c r="HL196" s="86">
        <f t="shared" si="624"/>
        <v>5.7106817360895727E-261</v>
      </c>
      <c r="HM196" s="86">
        <f t="shared" si="625"/>
        <v>0</v>
      </c>
      <c r="HN196" s="86">
        <f t="shared" si="626"/>
        <v>0</v>
      </c>
      <c r="HO196" s="86">
        <f t="shared" si="627"/>
        <v>2.8661897618194888E-153</v>
      </c>
      <c r="HP196" s="86">
        <f t="shared" si="628"/>
        <v>1.0652999219041138E-219</v>
      </c>
      <c r="HQ196" s="86">
        <f t="shared" si="629"/>
        <v>1.2733177741579872E-220</v>
      </c>
      <c r="HS196" s="86">
        <f t="shared" si="539"/>
        <v>4.1065094028005982E-21</v>
      </c>
      <c r="HT196" s="86">
        <f t="shared" si="630"/>
        <v>2.4431575726393942E-21</v>
      </c>
      <c r="HU196" s="86">
        <f t="shared" si="631"/>
        <v>3.0522317082195115E-23</v>
      </c>
      <c r="HV196" s="86">
        <f t="shared" si="632"/>
        <v>6.1833970639319025E-24</v>
      </c>
      <c r="HW196" s="86">
        <f t="shared" si="633"/>
        <v>1.8765758524032005E-28</v>
      </c>
      <c r="HX196" s="86">
        <f t="shared" si="634"/>
        <v>7.5914166789186575E-28</v>
      </c>
      <c r="HY196" s="86">
        <f t="shared" si="635"/>
        <v>1.7180068858783562E-32</v>
      </c>
      <c r="HZ196" s="86">
        <f t="shared" si="636"/>
        <v>9.4647301995652889E-44</v>
      </c>
      <c r="IA196" s="86">
        <f t="shared" si="637"/>
        <v>1.8857885588766081E-33</v>
      </c>
      <c r="IB196" s="86">
        <f t="shared" si="638"/>
        <v>2.939963861516896E-37</v>
      </c>
      <c r="IC196" s="86">
        <f t="shared" si="639"/>
        <v>6.5732459305333854E-37</v>
      </c>
      <c r="ID196" s="86">
        <f t="shared" si="640"/>
        <v>2.6699801002338991E-30</v>
      </c>
      <c r="IE196" s="86">
        <f t="shared" si="641"/>
        <v>3.1524189098765183E-36</v>
      </c>
      <c r="IF196" s="86">
        <f t="shared" si="642"/>
        <v>3.5313873404146681E-33</v>
      </c>
      <c r="IG196" s="86">
        <f t="shared" si="643"/>
        <v>4.5052945113957533E-31</v>
      </c>
      <c r="II196" s="86">
        <f t="shared" si="540"/>
        <v>0.18462763878274055</v>
      </c>
      <c r="IJ196" s="86">
        <f t="shared" si="541"/>
        <v>4.0171305588058235E-3</v>
      </c>
      <c r="IK196" s="86">
        <f t="shared" si="542"/>
        <v>5.3791215574453396E-3</v>
      </c>
      <c r="IL196" s="86">
        <f t="shared" si="543"/>
        <v>4.1553936635057472E-3</v>
      </c>
      <c r="IM196" s="86">
        <f t="shared" si="544"/>
        <v>1.2478190982836146E-3</v>
      </c>
      <c r="IN196" s="86">
        <f t="shared" si="545"/>
        <v>4.4556088884319469E-4</v>
      </c>
      <c r="IO196" s="86">
        <f t="shared" si="546"/>
        <v>1.5996922295790527E-4</v>
      </c>
      <c r="IP196" s="86">
        <f t="shared" si="547"/>
        <v>9.3329213376490583E-6</v>
      </c>
      <c r="IQ196" s="86">
        <f t="shared" si="548"/>
        <v>2.2095123590118728E-5</v>
      </c>
      <c r="IR196" s="86">
        <f t="shared" si="549"/>
        <v>8.9407372527575014E-6</v>
      </c>
      <c r="IS196" s="86">
        <f t="shared" si="550"/>
        <v>3.3687063011619466E-5</v>
      </c>
      <c r="IT196" s="86">
        <f t="shared" si="551"/>
        <v>5.2539139921610966E-4</v>
      </c>
      <c r="IU196" s="86">
        <f t="shared" si="552"/>
        <v>1.3485990408614993E-3</v>
      </c>
      <c r="IV196" s="86">
        <f t="shared" si="553"/>
        <v>3.9383147148898956E-2</v>
      </c>
      <c r="IW196" s="86">
        <f t="shared" si="554"/>
        <v>0.1449418548122432</v>
      </c>
      <c r="IY196" s="86">
        <f t="shared" si="555"/>
        <v>0.18462763878274055</v>
      </c>
      <c r="IZ196" s="86">
        <f t="shared" si="556"/>
        <v>4.0171305588058235E-3</v>
      </c>
      <c r="JA196" s="86">
        <f t="shared" si="557"/>
        <v>5.3791215574453396E-3</v>
      </c>
      <c r="JB196" s="86">
        <f t="shared" si="558"/>
        <v>4.1553936635057472E-3</v>
      </c>
      <c r="JC196" s="86">
        <f t="shared" si="559"/>
        <v>1.2478190982836146E-3</v>
      </c>
      <c r="JD196" s="86">
        <f t="shared" si="560"/>
        <v>4.4556088884319469E-4</v>
      </c>
      <c r="JE196" s="86">
        <f t="shared" si="561"/>
        <v>1.5996922295790527E-4</v>
      </c>
      <c r="JF196" s="86">
        <f t="shared" si="562"/>
        <v>9.3329213376490583E-6</v>
      </c>
      <c r="JG196" s="86">
        <f t="shared" si="563"/>
        <v>2.2095123590118728E-5</v>
      </c>
      <c r="JH196" s="86">
        <f t="shared" si="564"/>
        <v>8.9407372527575014E-6</v>
      </c>
      <c r="JI196" s="86">
        <f t="shared" si="565"/>
        <v>3.3687063011619466E-5</v>
      </c>
      <c r="JJ196" s="86">
        <f t="shared" si="566"/>
        <v>5.2539139921610966E-4</v>
      </c>
      <c r="JK196" s="86">
        <f t="shared" si="567"/>
        <v>1.3485990408614993E-3</v>
      </c>
      <c r="JL196" s="86">
        <f t="shared" si="568"/>
        <v>3.9383147148898956E-2</v>
      </c>
      <c r="JM196" s="86">
        <f t="shared" si="569"/>
        <v>0.1449418548122432</v>
      </c>
    </row>
    <row r="197" spans="2:273" x14ac:dyDescent="0.25">
      <c r="B197" s="2">
        <v>170</v>
      </c>
      <c r="C197" s="37">
        <v>44.12</v>
      </c>
      <c r="D197" s="37">
        <v>40.838999999999999</v>
      </c>
      <c r="E197" s="37">
        <v>39.564999999999998</v>
      </c>
      <c r="F197" s="37">
        <v>43.29</v>
      </c>
      <c r="G197" s="37">
        <v>41</v>
      </c>
      <c r="H197" s="37">
        <v>43.468000000000004</v>
      </c>
      <c r="I197" s="37">
        <v>40.871000000000002</v>
      </c>
      <c r="J197" s="37">
        <v>39.968000000000004</v>
      </c>
      <c r="K197" s="37">
        <v>37.951999999999998</v>
      </c>
      <c r="L197" s="37">
        <v>40.015999999999998</v>
      </c>
      <c r="M197" s="37">
        <v>41.918999999999997</v>
      </c>
      <c r="N197" s="37">
        <v>41.567</v>
      </c>
      <c r="O197" s="37">
        <v>44.667000000000002</v>
      </c>
      <c r="P197" s="37">
        <v>43.2</v>
      </c>
      <c r="Q197" s="37">
        <v>41.393000000000001</v>
      </c>
      <c r="S197" s="4">
        <f t="shared" si="441"/>
        <v>40.496408556472915</v>
      </c>
      <c r="T197" s="4">
        <f t="shared" si="442"/>
        <v>39.926180351774121</v>
      </c>
      <c r="U197" s="4">
        <f t="shared" si="443"/>
        <v>40.681982873464115</v>
      </c>
      <c r="V197" s="4">
        <f t="shared" si="444"/>
        <v>41.092349912776847</v>
      </c>
      <c r="W197" s="4">
        <f t="shared" si="445"/>
        <v>42.000499558453853</v>
      </c>
      <c r="X197" s="4">
        <f t="shared" si="446"/>
        <v>43.307146712373942</v>
      </c>
      <c r="Y197" s="4">
        <f t="shared" si="447"/>
        <v>41.135236772213503</v>
      </c>
      <c r="Z197" s="4">
        <f t="shared" si="448"/>
        <v>39.362985748341387</v>
      </c>
      <c r="AA197" s="4">
        <f t="shared" si="449"/>
        <v>39.748732908548298</v>
      </c>
      <c r="AB197" s="4">
        <f t="shared" si="450"/>
        <v>39.831019750614757</v>
      </c>
      <c r="AC197" s="4">
        <f t="shared" si="451"/>
        <v>39.152868590346209</v>
      </c>
      <c r="AD197" s="4">
        <f t="shared" si="452"/>
        <v>41.005619947843059</v>
      </c>
      <c r="AE197" s="4">
        <f t="shared" si="453"/>
        <v>43.363394472843829</v>
      </c>
      <c r="AF197" s="4">
        <f t="shared" si="454"/>
        <v>44.734436054385085</v>
      </c>
      <c r="AG197" s="4">
        <f t="shared" si="455"/>
        <v>46.881290671645402</v>
      </c>
      <c r="AI197" s="4">
        <f t="shared" si="456"/>
        <v>3.6235914435270828</v>
      </c>
      <c r="AJ197" s="4">
        <f t="shared" si="457"/>
        <v>0.91281964822587724</v>
      </c>
      <c r="AK197" s="4">
        <f t="shared" si="458"/>
        <v>-1.1169828734641172</v>
      </c>
      <c r="AL197" s="4">
        <f t="shared" si="459"/>
        <v>2.1976500872231526</v>
      </c>
      <c r="AM197" s="4">
        <f t="shared" si="460"/>
        <v>-1.0004995584538534</v>
      </c>
      <c r="AN197" s="4">
        <f t="shared" si="461"/>
        <v>0.1608532876260611</v>
      </c>
      <c r="AO197" s="4">
        <f t="shared" si="462"/>
        <v>-0.26423677221350061</v>
      </c>
      <c r="AP197" s="4">
        <f t="shared" si="463"/>
        <v>0.60501425165861633</v>
      </c>
      <c r="AQ197" s="4">
        <f t="shared" si="464"/>
        <v>-1.7967329085483001</v>
      </c>
      <c r="AR197" s="4">
        <f t="shared" si="465"/>
        <v>0.18498024938524082</v>
      </c>
      <c r="AS197" s="4">
        <f t="shared" si="466"/>
        <v>2.7661314096537879</v>
      </c>
      <c r="AT197" s="4">
        <f t="shared" si="467"/>
        <v>0.56138005215694164</v>
      </c>
      <c r="AU197" s="4">
        <f t="shared" si="468"/>
        <v>1.3036055271561722</v>
      </c>
      <c r="AV197" s="4">
        <f t="shared" si="644"/>
        <v>-1.5344360543850826</v>
      </c>
      <c r="AW197" s="4">
        <f t="shared" si="644"/>
        <v>-5.4882906716454016</v>
      </c>
      <c r="AY197" s="2">
        <f t="shared" si="520"/>
        <v>40.496408556472915</v>
      </c>
      <c r="AZ197" s="2">
        <f t="shared" si="571"/>
        <v>39.926136236166315</v>
      </c>
      <c r="BA197" s="2">
        <f t="shared" si="572"/>
        <v>40.681784659111123</v>
      </c>
      <c r="BB197" s="2">
        <f t="shared" si="573"/>
        <v>41.092229978560248</v>
      </c>
      <c r="BC197" s="2">
        <f t="shared" si="574"/>
        <v>42.000484896619596</v>
      </c>
      <c r="BD197" s="2">
        <f t="shared" si="575"/>
        <v>43.307144423755283</v>
      </c>
      <c r="BE197" s="2">
        <f t="shared" si="576"/>
        <v>41.135236404336489</v>
      </c>
      <c r="BF197" s="2">
        <f t="shared" si="577"/>
        <v>39.36298574659935</v>
      </c>
      <c r="BG197" s="2">
        <f t="shared" si="578"/>
        <v>39.748732896517566</v>
      </c>
      <c r="BH197" s="2">
        <f t="shared" si="579"/>
        <v>39.831019748512816</v>
      </c>
      <c r="BI197" s="2">
        <f t="shared" si="580"/>
        <v>39.152868562270058</v>
      </c>
      <c r="BJ197" s="2">
        <f t="shared" si="581"/>
        <v>41.005613383948635</v>
      </c>
      <c r="BK197" s="2">
        <f t="shared" si="582"/>
        <v>43.363357965201416</v>
      </c>
      <c r="BL197" s="2">
        <f t="shared" si="583"/>
        <v>44.688211357464255</v>
      </c>
      <c r="BM197" s="2">
        <f t="shared" si="584"/>
        <v>45.546397197044001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40.838999999999999</v>
      </c>
      <c r="CW197" s="2">
        <f t="shared" si="487"/>
        <v>39.564999999999998</v>
      </c>
      <c r="CX197" s="2">
        <f t="shared" si="488"/>
        <v>43.29</v>
      </c>
      <c r="CY197" s="2">
        <f t="shared" si="489"/>
        <v>41</v>
      </c>
      <c r="CZ197" s="2">
        <f t="shared" si="490"/>
        <v>43.468000000000004</v>
      </c>
      <c r="DA197" s="2">
        <f t="shared" si="491"/>
        <v>40.871000000000002</v>
      </c>
      <c r="DB197" s="2">
        <f t="shared" si="492"/>
        <v>39.968000000000004</v>
      </c>
      <c r="DC197" s="2">
        <f t="shared" si="493"/>
        <v>37.951999999999998</v>
      </c>
      <c r="DD197" s="2">
        <f t="shared" si="494"/>
        <v>40.015999999999998</v>
      </c>
      <c r="DE197" s="2">
        <f t="shared" si="495"/>
        <v>41.918999999999997</v>
      </c>
      <c r="DF197" s="2">
        <f t="shared" si="496"/>
        <v>41.567</v>
      </c>
      <c r="DG197" s="2">
        <f t="shared" si="497"/>
        <v>44.667000000000002</v>
      </c>
      <c r="DH197" s="2" t="str">
        <f t="shared" si="498"/>
        <v/>
      </c>
      <c r="DI197" s="2" t="str">
        <f t="shared" si="499"/>
        <v/>
      </c>
      <c r="DK197" s="2">
        <f t="shared" si="500"/>
        <v>82.938578721335389</v>
      </c>
      <c r="DL197" s="2">
        <f t="shared" si="645"/>
        <v>106.49833962671852</v>
      </c>
      <c r="DM197" s="2">
        <f t="shared" si="645"/>
        <v>110.86458471760798</v>
      </c>
      <c r="DN197" s="2">
        <f t="shared" si="645"/>
        <v>128.04704409543945</v>
      </c>
      <c r="DO197" s="2">
        <f t="shared" si="645"/>
        <v>94.814120960434906</v>
      </c>
      <c r="DP197" s="2">
        <f t="shared" si="645"/>
        <v>97.565913923286047</v>
      </c>
      <c r="DQ197" s="2">
        <f t="shared" si="645"/>
        <v>85.211475140712935</v>
      </c>
      <c r="DR197" s="2">
        <f t="shared" si="645"/>
        <v>93.713263602251402</v>
      </c>
      <c r="DS197" s="2">
        <f t="shared" si="645"/>
        <v>107.81111341463412</v>
      </c>
      <c r="DT197" s="2">
        <f t="shared" si="645"/>
        <v>110.7254756097561</v>
      </c>
      <c r="DU197" s="2">
        <f t="shared" si="645"/>
        <v>93.309666322701673</v>
      </c>
      <c r="DV197" s="2">
        <f t="shared" si="645"/>
        <v>94.010647991543351</v>
      </c>
      <c r="DW197" s="2">
        <f t="shared" si="645"/>
        <v>97.923608966108958</v>
      </c>
      <c r="DX197" s="2">
        <f t="shared" si="645"/>
        <v>80.048701680672266</v>
      </c>
      <c r="DY197" s="2">
        <f t="shared" si="645"/>
        <v>72.644181818181821</v>
      </c>
      <c r="EA197" s="2">
        <f t="shared" si="440"/>
        <v>39.696509993753907</v>
      </c>
      <c r="EB197" s="2">
        <f t="shared" si="502"/>
        <v>39.135974621485211</v>
      </c>
      <c r="EC197" s="2">
        <f t="shared" si="503"/>
        <v>38.983010891372885</v>
      </c>
      <c r="ED197" s="2">
        <f t="shared" si="504"/>
        <v>39.671424917016232</v>
      </c>
      <c r="EE197" s="2">
        <f t="shared" si="505"/>
        <v>41.404040087771108</v>
      </c>
      <c r="EF197" s="2">
        <f t="shared" si="506"/>
        <v>43.155003319350712</v>
      </c>
      <c r="EG197" s="2">
        <f t="shared" si="507"/>
        <v>39.933433954669326</v>
      </c>
      <c r="EH197" s="2">
        <f t="shared" si="508"/>
        <v>36.822732862201491</v>
      </c>
      <c r="EI197" s="2">
        <f t="shared" si="509"/>
        <v>38.896536200202476</v>
      </c>
      <c r="EJ197" s="2">
        <f t="shared" si="510"/>
        <v>38.512881641957492</v>
      </c>
      <c r="EK197" s="2">
        <f t="shared" si="511"/>
        <v>37.471318372669813</v>
      </c>
      <c r="EL197" s="2">
        <f t="shared" si="512"/>
        <v>40.772444405140917</v>
      </c>
      <c r="EM197" s="2">
        <f t="shared" si="513"/>
        <v>42.187306560202913</v>
      </c>
      <c r="EN197" s="2">
        <f t="shared" si="514"/>
        <v>44.511570392513633</v>
      </c>
      <c r="EO197" s="2">
        <f t="shared" si="515"/>
        <v>46.476319069338388</v>
      </c>
      <c r="EQ197" s="2">
        <f t="shared" si="516"/>
        <v>40.954171039162986</v>
      </c>
      <c r="ER197" s="2">
        <f t="shared" si="646"/>
        <v>40.155713625164609</v>
      </c>
      <c r="ES197" s="2">
        <f t="shared" si="646"/>
        <v>41.220396215792874</v>
      </c>
      <c r="ET197" s="2">
        <f t="shared" si="646"/>
        <v>41.533332404406934</v>
      </c>
      <c r="EU197" s="2">
        <f t="shared" si="646"/>
        <v>42.175176657293321</v>
      </c>
      <c r="EV197" s="2">
        <f t="shared" si="646"/>
        <v>43.346430659217873</v>
      </c>
      <c r="EW197" s="2">
        <f t="shared" si="646"/>
        <v>41.455101210416757</v>
      </c>
      <c r="EX197" s="2">
        <f t="shared" si="646"/>
        <v>40.02907967482065</v>
      </c>
      <c r="EY197" s="2">
        <f t="shared" si="646"/>
        <v>39.936613274934501</v>
      </c>
      <c r="EZ197" s="2">
        <f t="shared" si="646"/>
        <v>40.127836790491003</v>
      </c>
      <c r="FA197" s="2">
        <f t="shared" si="646"/>
        <v>39.578684668732322</v>
      </c>
      <c r="FB197" s="2">
        <f t="shared" si="646"/>
        <v>41.071677332755868</v>
      </c>
      <c r="FC197" s="2">
        <f t="shared" si="646"/>
        <v>43.784222441406428</v>
      </c>
      <c r="FD197" s="2">
        <f t="shared" si="646"/>
        <v>44.766812067122913</v>
      </c>
      <c r="FE197" s="2">
        <f t="shared" si="646"/>
        <v>45.039595783322483</v>
      </c>
      <c r="FG197" s="2">
        <f t="shared" si="518"/>
        <v>0.99999205024022642</v>
      </c>
      <c r="FH197" s="2">
        <f t="shared" si="647"/>
        <v>0.99999239532361373</v>
      </c>
      <c r="FI197" s="2">
        <f t="shared" si="647"/>
        <v>0.99999173333878588</v>
      </c>
      <c r="FJ197" s="2">
        <f t="shared" si="647"/>
        <v>0.99999191098632767</v>
      </c>
      <c r="FK197" s="2">
        <f t="shared" si="647"/>
        <v>0.99999119149732063</v>
      </c>
      <c r="FL197" s="2">
        <f t="shared" si="647"/>
        <v>0.99999126641658376</v>
      </c>
      <c r="FM197" s="2">
        <f t="shared" si="647"/>
        <v>0.99998965641018689</v>
      </c>
      <c r="FN197" s="2">
        <f t="shared" si="647"/>
        <v>0.99998979035943791</v>
      </c>
      <c r="FO197" s="2">
        <f t="shared" si="647"/>
        <v>0.99999070993360084</v>
      </c>
      <c r="FP197" s="2">
        <f t="shared" si="647"/>
        <v>0.9999898523061993</v>
      </c>
      <c r="FQ197" s="2">
        <f t="shared" si="647"/>
        <v>0.99998929018047666</v>
      </c>
      <c r="FR197" s="2">
        <f t="shared" si="647"/>
        <v>0.99999022357236644</v>
      </c>
      <c r="FS197" s="2">
        <f t="shared" si="647"/>
        <v>0.9999869958582589</v>
      </c>
      <c r="FT197" s="2">
        <f t="shared" si="647"/>
        <v>0.99998745730122074</v>
      </c>
      <c r="FU197" s="2">
        <f t="shared" si="647"/>
        <v>0.99998623406879017</v>
      </c>
      <c r="FW197" s="2">
        <f t="shared" si="536"/>
        <v>0.63574744688099916</v>
      </c>
      <c r="FX197" s="2">
        <f t="shared" si="588"/>
        <v>0.77436416852295809</v>
      </c>
      <c r="FY197" s="2">
        <f t="shared" si="589"/>
        <v>0.75900182618749812</v>
      </c>
      <c r="FZ197" s="2">
        <f t="shared" si="590"/>
        <v>0.7627071697006339</v>
      </c>
      <c r="GA197" s="2">
        <f t="shared" si="591"/>
        <v>0.77285187807559119</v>
      </c>
      <c r="GB197" s="2">
        <f t="shared" si="592"/>
        <v>0.7922896608358363</v>
      </c>
      <c r="GC197" s="2">
        <f t="shared" si="593"/>
        <v>0.78948541978811582</v>
      </c>
      <c r="GD197" s="2">
        <f t="shared" si="594"/>
        <v>0.79207652850661103</v>
      </c>
      <c r="GE197" s="2">
        <f t="shared" si="595"/>
        <v>0.81874362583782567</v>
      </c>
      <c r="GF197" s="2">
        <f t="shared" si="596"/>
        <v>0.81575350031205507</v>
      </c>
      <c r="GG197" s="2">
        <f t="shared" si="597"/>
        <v>0.79765543091012725</v>
      </c>
      <c r="GH197" s="2">
        <f t="shared" si="598"/>
        <v>0.77748295021322977</v>
      </c>
      <c r="GI197" s="2">
        <f t="shared" si="599"/>
        <v>0.73599781682684107</v>
      </c>
      <c r="GJ197" s="2">
        <f t="shared" si="600"/>
        <v>0.69030746521748154</v>
      </c>
      <c r="GK197" s="2">
        <f t="shared" si="601"/>
        <v>0.64750262374643663</v>
      </c>
      <c r="GM197" s="86">
        <f t="shared" si="537"/>
        <v>4.601382043743203E-276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6.8870106733062906E-298</v>
      </c>
      <c r="GZ197" s="86">
        <f t="shared" si="614"/>
        <v>0</v>
      </c>
      <c r="HA197" s="86">
        <f t="shared" si="615"/>
        <v>0</v>
      </c>
      <c r="HC197" s="86">
        <f t="shared" si="538"/>
        <v>2.196346809638666E-143</v>
      </c>
      <c r="HD197" s="86">
        <f t="shared" si="616"/>
        <v>4.3623080545833749E-222</v>
      </c>
      <c r="HE197" s="86">
        <f t="shared" si="617"/>
        <v>1.4678860127330938E-261</v>
      </c>
      <c r="HF197" s="86">
        <f t="shared" si="618"/>
        <v>0</v>
      </c>
      <c r="HG197" s="86">
        <f t="shared" si="619"/>
        <v>6.626874644745982E-302</v>
      </c>
      <c r="HH197" s="86">
        <f t="shared" si="620"/>
        <v>0</v>
      </c>
      <c r="HI197" s="86">
        <f t="shared" si="621"/>
        <v>0</v>
      </c>
      <c r="HJ197" s="86">
        <f t="shared" si="622"/>
        <v>6.1501144564672505E-209</v>
      </c>
      <c r="HK197" s="86">
        <f t="shared" si="623"/>
        <v>0</v>
      </c>
      <c r="HL197" s="86">
        <f t="shared" si="624"/>
        <v>3.0895289250256632E-267</v>
      </c>
      <c r="HM197" s="86">
        <f t="shared" si="625"/>
        <v>0</v>
      </c>
      <c r="HN197" s="86">
        <f t="shared" si="626"/>
        <v>0</v>
      </c>
      <c r="HO197" s="86">
        <f t="shared" si="627"/>
        <v>4.7343018396619987E-157</v>
      </c>
      <c r="HP197" s="86">
        <f t="shared" si="628"/>
        <v>3.77657315724724E-225</v>
      </c>
      <c r="HQ197" s="86">
        <f t="shared" si="629"/>
        <v>4.367635123088448E-226</v>
      </c>
      <c r="HS197" s="86">
        <f t="shared" si="539"/>
        <v>4.1897596532426557E-22</v>
      </c>
      <c r="HT197" s="86">
        <f t="shared" si="630"/>
        <v>2.8306327891248259E-22</v>
      </c>
      <c r="HU197" s="86">
        <f t="shared" si="631"/>
        <v>2.8853686722205196E-24</v>
      </c>
      <c r="HV197" s="86">
        <f t="shared" si="632"/>
        <v>5.4963808673294171E-25</v>
      </c>
      <c r="HW197" s="86">
        <f t="shared" si="633"/>
        <v>1.1020485667252028E-29</v>
      </c>
      <c r="HX197" s="86">
        <f t="shared" si="634"/>
        <v>4.7558408952335536E-29</v>
      </c>
      <c r="HY197" s="86">
        <f t="shared" si="635"/>
        <v>6.5127976191458613E-34</v>
      </c>
      <c r="HZ197" s="86">
        <f t="shared" si="636"/>
        <v>1.1326959925816583E-45</v>
      </c>
      <c r="IA197" s="86">
        <f t="shared" si="637"/>
        <v>7.3708841932760512E-35</v>
      </c>
      <c r="IB197" s="86">
        <f t="shared" si="638"/>
        <v>7.7127010216845408E-39</v>
      </c>
      <c r="IC197" s="86">
        <f t="shared" si="639"/>
        <v>1.640144089777772E-38</v>
      </c>
      <c r="ID197" s="86">
        <f t="shared" si="640"/>
        <v>1.2323220585574063E-31</v>
      </c>
      <c r="IE197" s="86">
        <f t="shared" si="641"/>
        <v>6.5317693569486638E-38</v>
      </c>
      <c r="IF197" s="86">
        <f t="shared" si="642"/>
        <v>8.365818066441676E-35</v>
      </c>
      <c r="IG197" s="86">
        <f t="shared" si="643"/>
        <v>1.0630104590227975E-32</v>
      </c>
      <c r="II197" s="86">
        <f t="shared" si="540"/>
        <v>0.12314484308439214</v>
      </c>
      <c r="IJ197" s="86">
        <f t="shared" si="541"/>
        <v>1.8827530639193297E-3</v>
      </c>
      <c r="IK197" s="86">
        <f t="shared" si="542"/>
        <v>2.4849589626433043E-3</v>
      </c>
      <c r="IL197" s="86">
        <f t="shared" si="543"/>
        <v>1.8670564266987362E-3</v>
      </c>
      <c r="IM197" s="86">
        <f t="shared" si="544"/>
        <v>4.8320729816394447E-4</v>
      </c>
      <c r="IN197" s="86">
        <f t="shared" si="545"/>
        <v>1.6272535531289126E-4</v>
      </c>
      <c r="IO197" s="86">
        <f t="shared" si="546"/>
        <v>4.9549728966644321E-5</v>
      </c>
      <c r="IP197" s="86">
        <f t="shared" si="547"/>
        <v>1.9373701204980294E-6</v>
      </c>
      <c r="IQ197" s="86">
        <f t="shared" si="548"/>
        <v>6.2253219535236813E-6</v>
      </c>
      <c r="IR197" s="86">
        <f t="shared" si="549"/>
        <v>2.1970712822663219E-6</v>
      </c>
      <c r="IS197" s="86">
        <f t="shared" si="550"/>
        <v>8.7700386496394402E-6</v>
      </c>
      <c r="IT197" s="86">
        <f t="shared" si="551"/>
        <v>1.8193919364931958E-4</v>
      </c>
      <c r="IU197" s="86">
        <f t="shared" si="552"/>
        <v>4.2930422428051087E-4</v>
      </c>
      <c r="IV197" s="86">
        <f t="shared" si="553"/>
        <v>2.0394006037122221E-2</v>
      </c>
      <c r="IW197" s="86">
        <f t="shared" si="554"/>
        <v>9.2271668118282427E-2</v>
      </c>
      <c r="IY197" s="86">
        <f t="shared" si="555"/>
        <v>0.12314484308439214</v>
      </c>
      <c r="IZ197" s="86">
        <f t="shared" si="556"/>
        <v>1.8827530639193297E-3</v>
      </c>
      <c r="JA197" s="86">
        <f t="shared" si="557"/>
        <v>2.4849589626433043E-3</v>
      </c>
      <c r="JB197" s="86">
        <f t="shared" si="558"/>
        <v>1.8670564266987362E-3</v>
      </c>
      <c r="JC197" s="86">
        <f t="shared" si="559"/>
        <v>4.8320729816394447E-4</v>
      </c>
      <c r="JD197" s="86">
        <f t="shared" si="560"/>
        <v>1.6272535531289126E-4</v>
      </c>
      <c r="JE197" s="86">
        <f t="shared" si="561"/>
        <v>4.9549728966644321E-5</v>
      </c>
      <c r="JF197" s="86">
        <f t="shared" si="562"/>
        <v>1.9373701204980294E-6</v>
      </c>
      <c r="JG197" s="86">
        <f t="shared" si="563"/>
        <v>6.2253219535236813E-6</v>
      </c>
      <c r="JH197" s="86">
        <f t="shared" si="564"/>
        <v>2.1970712822663219E-6</v>
      </c>
      <c r="JI197" s="86">
        <f t="shared" si="565"/>
        <v>8.7700386496394402E-6</v>
      </c>
      <c r="JJ197" s="86">
        <f t="shared" si="566"/>
        <v>1.8193919364931958E-4</v>
      </c>
      <c r="JK197" s="86">
        <f t="shared" si="567"/>
        <v>4.2930422428051087E-4</v>
      </c>
      <c r="JL197" s="86">
        <f t="shared" si="568"/>
        <v>2.0394006037122221E-2</v>
      </c>
      <c r="JM197" s="86">
        <f t="shared" si="569"/>
        <v>9.2271668118282427E-2</v>
      </c>
    </row>
    <row r="198" spans="2:273" x14ac:dyDescent="0.25">
      <c r="B198" s="2">
        <v>171</v>
      </c>
      <c r="C198" s="37">
        <v>38.799999999999997</v>
      </c>
      <c r="D198" s="37">
        <v>39.21</v>
      </c>
      <c r="E198" s="37">
        <v>41.048000000000002</v>
      </c>
      <c r="F198" s="37">
        <v>40.387</v>
      </c>
      <c r="G198" s="37">
        <v>43.451999999999998</v>
      </c>
      <c r="H198" s="37">
        <v>42.031999999999996</v>
      </c>
      <c r="I198" s="37">
        <v>40.145000000000003</v>
      </c>
      <c r="J198" s="37">
        <v>40.902999999999999</v>
      </c>
      <c r="K198" s="37">
        <v>39.71</v>
      </c>
      <c r="L198" s="37">
        <v>41.531999999999996</v>
      </c>
      <c r="M198" s="37">
        <v>39.758000000000003</v>
      </c>
      <c r="N198" s="37">
        <v>41.633000000000003</v>
      </c>
      <c r="O198" s="37">
        <v>43.05</v>
      </c>
      <c r="P198" s="37">
        <v>41.433</v>
      </c>
      <c r="Q198" s="37">
        <v>44.622999999999998</v>
      </c>
      <c r="S198" s="4">
        <f t="shared" si="441"/>
        <v>40.398084503493266</v>
      </c>
      <c r="T198" s="4">
        <f t="shared" si="442"/>
        <v>39.793446155888603</v>
      </c>
      <c r="U198" s="4">
        <f t="shared" si="443"/>
        <v>40.575707901566531</v>
      </c>
      <c r="V198" s="4">
        <f t="shared" si="444"/>
        <v>40.973128462638847</v>
      </c>
      <c r="W198" s="4">
        <f t="shared" si="445"/>
        <v>41.857316048339207</v>
      </c>
      <c r="X198" s="4">
        <f t="shared" si="446"/>
        <v>43.161043592318585</v>
      </c>
      <c r="Y198" s="4">
        <f t="shared" si="447"/>
        <v>41.002262433649328</v>
      </c>
      <c r="Z198" s="4">
        <f t="shared" si="448"/>
        <v>39.225134991506742</v>
      </c>
      <c r="AA198" s="4">
        <f t="shared" si="449"/>
        <v>39.610026028917424</v>
      </c>
      <c r="AB198" s="4">
        <f t="shared" si="450"/>
        <v>39.702931401734595</v>
      </c>
      <c r="AC198" s="4">
        <f t="shared" si="451"/>
        <v>39.019024159340809</v>
      </c>
      <c r="AD198" s="4">
        <f t="shared" si="452"/>
        <v>40.858629436094418</v>
      </c>
      <c r="AE198" s="4">
        <f t="shared" si="453"/>
        <v>43.232937320650187</v>
      </c>
      <c r="AF198" s="4">
        <f t="shared" si="454"/>
        <v>44.556332648948569</v>
      </c>
      <c r="AG198" s="4">
        <f t="shared" si="455"/>
        <v>45.933327653139365</v>
      </c>
      <c r="AI198" s="4">
        <f t="shared" si="456"/>
        <v>-1.5980845034932685</v>
      </c>
      <c r="AJ198" s="4">
        <f t="shared" si="457"/>
        <v>-0.58344615588860194</v>
      </c>
      <c r="AK198" s="4">
        <f t="shared" si="458"/>
        <v>0.47229209843347064</v>
      </c>
      <c r="AL198" s="4">
        <f t="shared" si="459"/>
        <v>-0.58612846263884677</v>
      </c>
      <c r="AM198" s="4">
        <f t="shared" si="460"/>
        <v>1.5946839516607909</v>
      </c>
      <c r="AN198" s="4">
        <f t="shared" si="461"/>
        <v>-1.1290435923185882</v>
      </c>
      <c r="AO198" s="4">
        <f t="shared" si="462"/>
        <v>-0.85726243364932486</v>
      </c>
      <c r="AP198" s="4">
        <f t="shared" si="463"/>
        <v>1.6778650084932565</v>
      </c>
      <c r="AQ198" s="4">
        <f t="shared" si="464"/>
        <v>9.997397108257644E-2</v>
      </c>
      <c r="AR198" s="4">
        <f t="shared" si="465"/>
        <v>1.8290685982654011</v>
      </c>
      <c r="AS198" s="4">
        <f t="shared" si="466"/>
        <v>0.73897584065919375</v>
      </c>
      <c r="AT198" s="4">
        <f t="shared" si="467"/>
        <v>0.77437056390558467</v>
      </c>
      <c r="AU198" s="4">
        <f t="shared" si="468"/>
        <v>-0.18293732065018986</v>
      </c>
      <c r="AV198" s="4">
        <f t="shared" si="644"/>
        <v>-3.1233326489485691</v>
      </c>
      <c r="AW198" s="4">
        <f t="shared" si="644"/>
        <v>-1.3103276531393675</v>
      </c>
      <c r="AY198" s="2">
        <f t="shared" si="520"/>
        <v>40.398084503493266</v>
      </c>
      <c r="AZ198" s="2">
        <f t="shared" si="571"/>
        <v>39.793435423210653</v>
      </c>
      <c r="BA198" s="2">
        <f t="shared" si="572"/>
        <v>40.575661210224212</v>
      </c>
      <c r="BB198" s="2">
        <f t="shared" si="573"/>
        <v>40.973101646660623</v>
      </c>
      <c r="BC198" s="2">
        <f t="shared" si="574"/>
        <v>41.85731357813745</v>
      </c>
      <c r="BD198" s="2">
        <f t="shared" si="575"/>
        <v>43.161043245649125</v>
      </c>
      <c r="BE198" s="2">
        <f t="shared" si="576"/>
        <v>41.002262393118549</v>
      </c>
      <c r="BF198" s="2">
        <f t="shared" si="577"/>
        <v>39.225134991417995</v>
      </c>
      <c r="BG198" s="2">
        <f t="shared" si="578"/>
        <v>39.610026027799748</v>
      </c>
      <c r="BH198" s="2">
        <f t="shared" si="579"/>
        <v>39.702931401584543</v>
      </c>
      <c r="BI198" s="2">
        <f t="shared" si="580"/>
        <v>39.019024157120185</v>
      </c>
      <c r="BJ198" s="2">
        <f t="shared" si="581"/>
        <v>40.858628543380746</v>
      </c>
      <c r="BK198" s="2">
        <f t="shared" si="582"/>
        <v>43.232933187984017</v>
      </c>
      <c r="BL198" s="2">
        <f t="shared" si="583"/>
        <v>44.543172353927211</v>
      </c>
      <c r="BM198" s="2">
        <f t="shared" si="584"/>
        <v>45.393904977644105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39.21</v>
      </c>
      <c r="CW198" s="2">
        <f t="shared" si="487"/>
        <v>41.048000000000002</v>
      </c>
      <c r="CX198" s="2">
        <f t="shared" si="488"/>
        <v>40.387</v>
      </c>
      <c r="CY198" s="2">
        <f t="shared" si="489"/>
        <v>43.451999999999998</v>
      </c>
      <c r="CZ198" s="2">
        <f t="shared" si="490"/>
        <v>42.031999999999996</v>
      </c>
      <c r="DA198" s="2">
        <f t="shared" si="491"/>
        <v>40.145000000000003</v>
      </c>
      <c r="DB198" s="2">
        <f t="shared" si="492"/>
        <v>40.902999999999999</v>
      </c>
      <c r="DC198" s="2">
        <f t="shared" si="493"/>
        <v>39.71</v>
      </c>
      <c r="DD198" s="2">
        <f t="shared" si="494"/>
        <v>41.531999999999996</v>
      </c>
      <c r="DE198" s="2">
        <f t="shared" si="495"/>
        <v>39.758000000000003</v>
      </c>
      <c r="DF198" s="2">
        <f t="shared" si="496"/>
        <v>41.633000000000003</v>
      </c>
      <c r="DG198" s="2">
        <f t="shared" si="497"/>
        <v>43.05</v>
      </c>
      <c r="DH198" s="2">
        <f t="shared" si="498"/>
        <v>41.433</v>
      </c>
      <c r="DI198" s="2" t="str">
        <f t="shared" si="499"/>
        <v/>
      </c>
      <c r="DK198" s="2">
        <f t="shared" si="500"/>
        <v>83.075540069686411</v>
      </c>
      <c r="DL198" s="2">
        <f t="shared" si="645"/>
        <v>106.7751300813008</v>
      </c>
      <c r="DM198" s="2">
        <f t="shared" si="645"/>
        <v>111.17003986710964</v>
      </c>
      <c r="DN198" s="2">
        <f t="shared" si="645"/>
        <v>128.45670039263061</v>
      </c>
      <c r="DO198" s="2">
        <f t="shared" si="645"/>
        <v>95.003254907882791</v>
      </c>
      <c r="DP198" s="2">
        <f t="shared" si="645"/>
        <v>97.759210208396269</v>
      </c>
      <c r="DQ198" s="2">
        <f t="shared" si="645"/>
        <v>85.343726172607873</v>
      </c>
      <c r="DR198" s="2">
        <f t="shared" si="645"/>
        <v>93.903680018761719</v>
      </c>
      <c r="DS198" s="2">
        <f t="shared" si="645"/>
        <v>108.08426898954701</v>
      </c>
      <c r="DT198" s="2">
        <f t="shared" si="645"/>
        <v>111.03241341463414</v>
      </c>
      <c r="DU198" s="2">
        <f t="shared" si="645"/>
        <v>93.511371106941823</v>
      </c>
      <c r="DV198" s="2">
        <f t="shared" si="645"/>
        <v>94.216595288432515</v>
      </c>
      <c r="DW198" s="2">
        <f t="shared" si="645"/>
        <v>98.148932003431995</v>
      </c>
      <c r="DX198" s="2">
        <f t="shared" si="645"/>
        <v>80.169013445378155</v>
      </c>
      <c r="DY198" s="2">
        <f t="shared" si="645"/>
        <v>72.7410909090909</v>
      </c>
      <c r="EA198" s="2">
        <f t="shared" si="440"/>
        <v>39.556850405996251</v>
      </c>
      <c r="EB198" s="2">
        <f t="shared" si="502"/>
        <v>38.973215671232865</v>
      </c>
      <c r="EC198" s="2">
        <f t="shared" si="503"/>
        <v>38.809972628260248</v>
      </c>
      <c r="ED198" s="2">
        <f t="shared" si="504"/>
        <v>39.498010286339593</v>
      </c>
      <c r="EE198" s="2">
        <f t="shared" si="505"/>
        <v>41.237979289391497</v>
      </c>
      <c r="EF198" s="2">
        <f t="shared" si="506"/>
        <v>43.003218810869953</v>
      </c>
      <c r="EG198" s="2">
        <f t="shared" si="507"/>
        <v>39.757308087688891</v>
      </c>
      <c r="EH198" s="2">
        <f t="shared" si="508"/>
        <v>36.596738900154342</v>
      </c>
      <c r="EI198" s="2">
        <f t="shared" si="509"/>
        <v>38.729583884012506</v>
      </c>
      <c r="EJ198" s="2">
        <f t="shared" si="510"/>
        <v>38.34056552578064</v>
      </c>
      <c r="EK198" s="2">
        <f t="shared" si="511"/>
        <v>37.279248846718694</v>
      </c>
      <c r="EL198" s="2">
        <f t="shared" si="512"/>
        <v>40.616480132059912</v>
      </c>
      <c r="EM198" s="2">
        <f t="shared" si="513"/>
        <v>42.007810181348233</v>
      </c>
      <c r="EN198" s="2">
        <f t="shared" si="514"/>
        <v>44.358050047656171</v>
      </c>
      <c r="EO198" s="2">
        <f t="shared" si="515"/>
        <v>46.368381811393135</v>
      </c>
      <c r="EQ198" s="2">
        <f t="shared" si="516"/>
        <v>40.837180993831595</v>
      </c>
      <c r="ER198" s="2">
        <f t="shared" si="646"/>
        <v>40.010808367269078</v>
      </c>
      <c r="ES198" s="2">
        <f t="shared" si="646"/>
        <v>41.086268573727807</v>
      </c>
      <c r="ET198" s="2">
        <f t="shared" si="646"/>
        <v>41.39080758061511</v>
      </c>
      <c r="EU198" s="2">
        <f t="shared" si="646"/>
        <v>42.022777318443104</v>
      </c>
      <c r="EV198" s="2">
        <f t="shared" si="646"/>
        <v>43.198238176536307</v>
      </c>
      <c r="EW198" s="2">
        <f t="shared" si="646"/>
        <v>41.304482882793394</v>
      </c>
      <c r="EX198" s="2">
        <f t="shared" si="646"/>
        <v>39.853729380984234</v>
      </c>
      <c r="EY198" s="2">
        <f t="shared" si="646"/>
        <v>39.787084735374464</v>
      </c>
      <c r="EZ198" s="2">
        <f t="shared" si="646"/>
        <v>39.98275004871946</v>
      </c>
      <c r="FA198" s="2">
        <f t="shared" si="646"/>
        <v>39.420851088970359</v>
      </c>
      <c r="FB198" s="2">
        <f t="shared" si="646"/>
        <v>40.92123126898926</v>
      </c>
      <c r="FC198" s="2">
        <f t="shared" si="646"/>
        <v>43.632833828113405</v>
      </c>
      <c r="FD198" s="2">
        <f t="shared" si="646"/>
        <v>44.618338870980686</v>
      </c>
      <c r="FE198" s="2">
        <f t="shared" si="646"/>
        <v>44.909587193564391</v>
      </c>
      <c r="FG198" s="2">
        <f t="shared" si="518"/>
        <v>0.99999274972784469</v>
      </c>
      <c r="FH198" s="2">
        <f t="shared" si="647"/>
        <v>0.99999306444806513</v>
      </c>
      <c r="FI198" s="2">
        <f t="shared" si="647"/>
        <v>0.99999246070988357</v>
      </c>
      <c r="FJ198" s="2">
        <f t="shared" si="647"/>
        <v>0.99999262272660039</v>
      </c>
      <c r="FK198" s="2">
        <f t="shared" si="647"/>
        <v>0.99999196654385158</v>
      </c>
      <c r="FL198" s="2">
        <f t="shared" si="647"/>
        <v>0.99999203487113708</v>
      </c>
      <c r="FM198" s="2">
        <f t="shared" si="647"/>
        <v>0.99999056652538698</v>
      </c>
      <c r="FN198" s="2">
        <f t="shared" si="647"/>
        <v>0.99999068868877672</v>
      </c>
      <c r="FO198" s="2">
        <f t="shared" si="647"/>
        <v>0.99999152735181984</v>
      </c>
      <c r="FP198" s="2">
        <f t="shared" si="647"/>
        <v>0.99999074518499576</v>
      </c>
      <c r="FQ198" s="2">
        <f t="shared" si="647"/>
        <v>0.99999023251930286</v>
      </c>
      <c r="FR198" s="2">
        <f t="shared" si="647"/>
        <v>0.99999108378435819</v>
      </c>
      <c r="FS198" s="2">
        <f t="shared" si="647"/>
        <v>0.99998814006820513</v>
      </c>
      <c r="FT198" s="2">
        <f t="shared" si="647"/>
        <v>0.99998856091013411</v>
      </c>
      <c r="FU198" s="2">
        <f t="shared" si="647"/>
        <v>0.99998744530631589</v>
      </c>
      <c r="FW198" s="2">
        <f t="shared" si="536"/>
        <v>0.65679800447074765</v>
      </c>
      <c r="FX198" s="2">
        <f t="shared" si="588"/>
        <v>0.79004942055847061</v>
      </c>
      <c r="FY198" s="2">
        <f t="shared" si="589"/>
        <v>0.77544532025322255</v>
      </c>
      <c r="FZ198" s="2">
        <f t="shared" si="590"/>
        <v>0.77897146841980991</v>
      </c>
      <c r="GA198" s="2">
        <f t="shared" si="591"/>
        <v>0.78861356024285134</v>
      </c>
      <c r="GB198" s="2">
        <f t="shared" si="592"/>
        <v>0.8070393199870034</v>
      </c>
      <c r="GC198" s="2">
        <f t="shared" si="593"/>
        <v>0.8043850449540827</v>
      </c>
      <c r="GD198" s="2">
        <f t="shared" si="594"/>
        <v>0.80683763246064444</v>
      </c>
      <c r="GE198" s="2">
        <f t="shared" si="595"/>
        <v>0.83201306628503202</v>
      </c>
      <c r="GF198" s="2">
        <f t="shared" si="596"/>
        <v>0.82919617569073056</v>
      </c>
      <c r="GG198" s="2">
        <f t="shared" si="597"/>
        <v>0.81211442065177597</v>
      </c>
      <c r="GH198" s="2">
        <f t="shared" si="598"/>
        <v>0.79300935041861431</v>
      </c>
      <c r="GI198" s="2">
        <f t="shared" si="599"/>
        <v>0.75350114393568102</v>
      </c>
      <c r="GJ198" s="2">
        <f t="shared" si="600"/>
        <v>0.70964499775029</v>
      </c>
      <c r="GK198" s="2">
        <f t="shared" si="601"/>
        <v>0.66822835998961161</v>
      </c>
      <c r="GM198" s="86">
        <f t="shared" si="537"/>
        <v>2.8834428983490751E-281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1.6666725775298377E-303</v>
      </c>
      <c r="GZ198" s="86">
        <f t="shared" si="614"/>
        <v>0</v>
      </c>
      <c r="HA198" s="86">
        <f t="shared" si="615"/>
        <v>0</v>
      </c>
      <c r="HC198" s="86">
        <f t="shared" si="538"/>
        <v>7.1592590066741411E-147</v>
      </c>
      <c r="HD198" s="86">
        <f t="shared" si="616"/>
        <v>1.4781762926289615E-227</v>
      </c>
      <c r="HE198" s="86">
        <f t="shared" si="617"/>
        <v>5.1316787740744196E-268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6.2222477988760414E-214</v>
      </c>
      <c r="HK198" s="86">
        <f t="shared" si="623"/>
        <v>0</v>
      </c>
      <c r="HL198" s="86">
        <f t="shared" si="624"/>
        <v>1.4068768582698685E-273</v>
      </c>
      <c r="HM198" s="86">
        <f t="shared" si="625"/>
        <v>0</v>
      </c>
      <c r="HN198" s="86">
        <f t="shared" si="626"/>
        <v>0</v>
      </c>
      <c r="HO198" s="86">
        <f t="shared" si="627"/>
        <v>7.02474158945023E-161</v>
      </c>
      <c r="HP198" s="86">
        <f t="shared" si="628"/>
        <v>1.1466580031388472E-230</v>
      </c>
      <c r="HQ198" s="86">
        <f t="shared" si="629"/>
        <v>1.282907553115387E-231</v>
      </c>
      <c r="HS198" s="86">
        <f t="shared" si="539"/>
        <v>4.0444198875231817E-23</v>
      </c>
      <c r="HT198" s="86">
        <f t="shared" si="630"/>
        <v>3.1230240936342161E-23</v>
      </c>
      <c r="HU198" s="86">
        <f t="shared" si="631"/>
        <v>2.5853632142325645E-25</v>
      </c>
      <c r="HV198" s="86">
        <f t="shared" si="632"/>
        <v>4.625626181342941E-26</v>
      </c>
      <c r="HW198" s="86">
        <f t="shared" si="633"/>
        <v>6.0785285503244224E-31</v>
      </c>
      <c r="HX198" s="86">
        <f t="shared" si="634"/>
        <v>2.8024230502573826E-30</v>
      </c>
      <c r="HY198" s="86">
        <f t="shared" si="635"/>
        <v>2.2955069144990226E-35</v>
      </c>
      <c r="HZ198" s="86">
        <f t="shared" si="636"/>
        <v>1.2289479640245749E-47</v>
      </c>
      <c r="IA198" s="86">
        <f t="shared" si="637"/>
        <v>2.6878023158015954E-36</v>
      </c>
      <c r="IB198" s="86">
        <f t="shared" si="638"/>
        <v>1.8709158753558104E-40</v>
      </c>
      <c r="IC198" s="86">
        <f t="shared" si="639"/>
        <v>3.7731241003557179E-40</v>
      </c>
      <c r="ID198" s="86">
        <f t="shared" si="640"/>
        <v>5.3077709431215417E-33</v>
      </c>
      <c r="IE198" s="86">
        <f t="shared" si="641"/>
        <v>1.2353727156149052E-39</v>
      </c>
      <c r="IF198" s="86">
        <f t="shared" si="642"/>
        <v>1.8058768686144062E-36</v>
      </c>
      <c r="IG198" s="86">
        <f t="shared" si="643"/>
        <v>2.270476699670365E-34</v>
      </c>
      <c r="II198" s="86">
        <f t="shared" si="540"/>
        <v>7.6954418128030638E-2</v>
      </c>
      <c r="IJ198" s="86">
        <f t="shared" si="541"/>
        <v>8.383288326198878E-4</v>
      </c>
      <c r="IK198" s="86">
        <f t="shared" si="542"/>
        <v>1.085278561104361E-3</v>
      </c>
      <c r="IL198" s="86">
        <f t="shared" si="543"/>
        <v>7.9220553917775023E-4</v>
      </c>
      <c r="IM198" s="86">
        <f t="shared" si="544"/>
        <v>1.7525727348773138E-4</v>
      </c>
      <c r="IN198" s="86">
        <f t="shared" si="545"/>
        <v>5.5739599111332643E-5</v>
      </c>
      <c r="IO198" s="86">
        <f t="shared" si="546"/>
        <v>1.4218688769017407E-5</v>
      </c>
      <c r="IP198" s="86">
        <f t="shared" si="547"/>
        <v>3.6257404670651162E-7</v>
      </c>
      <c r="IQ198" s="86">
        <f t="shared" si="548"/>
        <v>1.6300762884662694E-6</v>
      </c>
      <c r="IR198" s="86">
        <f t="shared" si="549"/>
        <v>4.9698139538078009E-7</v>
      </c>
      <c r="IS198" s="86">
        <f t="shared" si="550"/>
        <v>2.0958505825634042E-6</v>
      </c>
      <c r="IT198" s="86">
        <f t="shared" si="551"/>
        <v>5.8609581674429998E-5</v>
      </c>
      <c r="IU198" s="86">
        <f t="shared" si="552"/>
        <v>1.2426168520695844E-4</v>
      </c>
      <c r="IV198" s="86">
        <f t="shared" si="553"/>
        <v>9.852325237314807E-3</v>
      </c>
      <c r="IW198" s="86">
        <f t="shared" si="554"/>
        <v>5.5012848675658907E-2</v>
      </c>
      <c r="IY198" s="86">
        <f t="shared" si="555"/>
        <v>7.6954418128030638E-2</v>
      </c>
      <c r="IZ198" s="86">
        <f t="shared" si="556"/>
        <v>8.383288326198878E-4</v>
      </c>
      <c r="JA198" s="86">
        <f t="shared" si="557"/>
        <v>1.085278561104361E-3</v>
      </c>
      <c r="JB198" s="86">
        <f t="shared" si="558"/>
        <v>7.9220553917775023E-4</v>
      </c>
      <c r="JC198" s="86">
        <f t="shared" si="559"/>
        <v>1.7525727348773138E-4</v>
      </c>
      <c r="JD198" s="86">
        <f t="shared" si="560"/>
        <v>5.5739599111332643E-5</v>
      </c>
      <c r="JE198" s="86">
        <f t="shared" si="561"/>
        <v>1.4218688769017407E-5</v>
      </c>
      <c r="JF198" s="86">
        <f t="shared" si="562"/>
        <v>3.6257404670651162E-7</v>
      </c>
      <c r="JG198" s="86">
        <f t="shared" si="563"/>
        <v>1.6300762884662694E-6</v>
      </c>
      <c r="JH198" s="86">
        <f t="shared" si="564"/>
        <v>4.9698139538078009E-7</v>
      </c>
      <c r="JI198" s="86">
        <f t="shared" si="565"/>
        <v>2.0958505825634042E-6</v>
      </c>
      <c r="JJ198" s="86">
        <f t="shared" si="566"/>
        <v>5.8609581674429998E-5</v>
      </c>
      <c r="JK198" s="86">
        <f t="shared" si="567"/>
        <v>1.2426168520695844E-4</v>
      </c>
      <c r="JL198" s="86">
        <f t="shared" si="568"/>
        <v>9.852325237314807E-3</v>
      </c>
      <c r="JM198" s="86">
        <f t="shared" si="569"/>
        <v>5.5012848675658907E-2</v>
      </c>
    </row>
    <row r="199" spans="2:273" x14ac:dyDescent="0.25">
      <c r="B199" s="2">
        <v>172</v>
      </c>
      <c r="C199" s="37">
        <v>44.84</v>
      </c>
      <c r="D199" s="37">
        <v>39.031999999999996</v>
      </c>
      <c r="E199" s="37">
        <v>39.677</v>
      </c>
      <c r="F199" s="37">
        <v>41.823</v>
      </c>
      <c r="G199" s="37">
        <v>41.871000000000002</v>
      </c>
      <c r="H199" s="37">
        <v>44.161000000000001</v>
      </c>
      <c r="I199" s="37">
        <v>42.241999999999997</v>
      </c>
      <c r="J199" s="37">
        <v>42.177</v>
      </c>
      <c r="K199" s="37">
        <v>41.194000000000003</v>
      </c>
      <c r="L199" s="37">
        <v>40.323</v>
      </c>
      <c r="M199" s="37">
        <v>39.758000000000003</v>
      </c>
      <c r="N199" s="37">
        <v>41.067</v>
      </c>
      <c r="O199" s="37">
        <v>43.216999999999999</v>
      </c>
      <c r="P199" s="37">
        <v>42.767000000000003</v>
      </c>
      <c r="Q199" s="37">
        <v>43.164000000000001</v>
      </c>
      <c r="S199" s="4">
        <f t="shared" si="441"/>
        <v>40.299936758597823</v>
      </c>
      <c r="T199" s="4">
        <f t="shared" si="442"/>
        <v>39.660439587832009</v>
      </c>
      <c r="U199" s="4">
        <f t="shared" si="443"/>
        <v>40.468948759848594</v>
      </c>
      <c r="V199" s="4">
        <f t="shared" si="444"/>
        <v>40.853421836374622</v>
      </c>
      <c r="W199" s="4">
        <f t="shared" si="445"/>
        <v>41.713925117600994</v>
      </c>
      <c r="X199" s="4">
        <f t="shared" si="446"/>
        <v>43.014890253102237</v>
      </c>
      <c r="Y199" s="4">
        <f t="shared" si="447"/>
        <v>40.868774463805998</v>
      </c>
      <c r="Z199" s="4">
        <f t="shared" si="448"/>
        <v>39.086101224526388</v>
      </c>
      <c r="AA199" s="4">
        <f t="shared" si="449"/>
        <v>39.470939980323088</v>
      </c>
      <c r="AB199" s="4">
        <f t="shared" si="450"/>
        <v>39.574260121144007</v>
      </c>
      <c r="AC199" s="4">
        <f t="shared" si="451"/>
        <v>38.884416717170147</v>
      </c>
      <c r="AD199" s="4">
        <f t="shared" si="452"/>
        <v>40.711565619267091</v>
      </c>
      <c r="AE199" s="4">
        <f t="shared" si="453"/>
        <v>43.102178086605747</v>
      </c>
      <c r="AF199" s="4">
        <f t="shared" si="454"/>
        <v>44.401456989833711</v>
      </c>
      <c r="AG199" s="4">
        <f t="shared" si="455"/>
        <v>45.437500556968722</v>
      </c>
      <c r="AI199" s="4">
        <f t="shared" si="456"/>
        <v>4.54006324140218</v>
      </c>
      <c r="AJ199" s="4">
        <f t="shared" si="457"/>
        <v>-0.62843958783201259</v>
      </c>
      <c r="AK199" s="4">
        <f t="shared" si="458"/>
        <v>-0.79194875984859436</v>
      </c>
      <c r="AL199" s="4">
        <f t="shared" si="459"/>
        <v>0.96957816362537841</v>
      </c>
      <c r="AM199" s="4">
        <f t="shared" si="460"/>
        <v>0.15707488239900869</v>
      </c>
      <c r="AN199" s="4">
        <f t="shared" si="461"/>
        <v>1.1461097468977641</v>
      </c>
      <c r="AO199" s="4">
        <f t="shared" si="462"/>
        <v>1.3732255361939991</v>
      </c>
      <c r="AP199" s="4">
        <f t="shared" si="463"/>
        <v>3.0908987754736117</v>
      </c>
      <c r="AQ199" s="4">
        <f t="shared" si="464"/>
        <v>1.7230600196769146</v>
      </c>
      <c r="AR199" s="4">
        <f t="shared" si="465"/>
        <v>0.74873987885599291</v>
      </c>
      <c r="AS199" s="4">
        <f t="shared" si="466"/>
        <v>0.87358328282985553</v>
      </c>
      <c r="AT199" s="4">
        <f t="shared" si="467"/>
        <v>0.35543438073290901</v>
      </c>
      <c r="AU199" s="4">
        <f t="shared" si="468"/>
        <v>0.11482191339425185</v>
      </c>
      <c r="AV199" s="4">
        <f t="shared" si="644"/>
        <v>-1.6344569898337085</v>
      </c>
      <c r="AW199" s="4">
        <f t="shared" si="644"/>
        <v>-2.2735005569687203</v>
      </c>
      <c r="AY199" s="2">
        <f t="shared" si="520"/>
        <v>40.299936758597823</v>
      </c>
      <c r="AZ199" s="2">
        <f t="shared" si="571"/>
        <v>39.660437211020081</v>
      </c>
      <c r="BA199" s="2">
        <f t="shared" si="572"/>
        <v>40.468938835412075</v>
      </c>
      <c r="BB199" s="2">
        <f t="shared" si="573"/>
        <v>40.853416438539782</v>
      </c>
      <c r="BC199" s="2">
        <f t="shared" si="574"/>
        <v>41.713924748818741</v>
      </c>
      <c r="BD199" s="2">
        <f t="shared" si="575"/>
        <v>43.014890206455661</v>
      </c>
      <c r="BE199" s="2">
        <f t="shared" si="576"/>
        <v>40.868774459928176</v>
      </c>
      <c r="BF199" s="2">
        <f t="shared" si="577"/>
        <v>39.08610122452265</v>
      </c>
      <c r="BG199" s="2">
        <f t="shared" si="578"/>
        <v>39.470939980232359</v>
      </c>
      <c r="BH199" s="2">
        <f t="shared" si="579"/>
        <v>39.574260121134813</v>
      </c>
      <c r="BI199" s="2">
        <f t="shared" si="580"/>
        <v>38.884416717020144</v>
      </c>
      <c r="BJ199" s="2">
        <f t="shared" si="581"/>
        <v>40.711565513039986</v>
      </c>
      <c r="BK199" s="2">
        <f t="shared" si="582"/>
        <v>43.102177694185031</v>
      </c>
      <c r="BL199" s="2">
        <f t="shared" si="583"/>
        <v>44.398137190058499</v>
      </c>
      <c r="BM199" s="2">
        <f t="shared" si="584"/>
        <v>45.241436151465251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39.031999999999996</v>
      </c>
      <c r="CW199" s="2">
        <f t="shared" si="487"/>
        <v>39.677</v>
      </c>
      <c r="CX199" s="2">
        <f t="shared" si="488"/>
        <v>41.823</v>
      </c>
      <c r="CY199" s="2">
        <f t="shared" si="489"/>
        <v>41.871000000000002</v>
      </c>
      <c r="CZ199" s="2">
        <f t="shared" si="490"/>
        <v>44.161000000000001</v>
      </c>
      <c r="DA199" s="2">
        <f t="shared" si="491"/>
        <v>42.241999999999997</v>
      </c>
      <c r="DB199" s="2">
        <f t="shared" si="492"/>
        <v>42.177</v>
      </c>
      <c r="DC199" s="2">
        <f t="shared" si="493"/>
        <v>41.194000000000003</v>
      </c>
      <c r="DD199" s="2">
        <f t="shared" si="494"/>
        <v>40.323</v>
      </c>
      <c r="DE199" s="2">
        <f t="shared" si="495"/>
        <v>39.758000000000003</v>
      </c>
      <c r="DF199" s="2">
        <f t="shared" si="496"/>
        <v>41.067</v>
      </c>
      <c r="DG199" s="2">
        <f t="shared" si="497"/>
        <v>43.216999999999999</v>
      </c>
      <c r="DH199" s="2">
        <f t="shared" si="498"/>
        <v>42.767000000000003</v>
      </c>
      <c r="DI199" s="2" t="str">
        <f t="shared" si="499"/>
        <v/>
      </c>
      <c r="DK199" s="2">
        <f t="shared" si="500"/>
        <v>83.212501418037434</v>
      </c>
      <c r="DL199" s="2">
        <f t="shared" si="645"/>
        <v>107.0519205358831</v>
      </c>
      <c r="DM199" s="2">
        <f t="shared" si="645"/>
        <v>111.4754950166113</v>
      </c>
      <c r="DN199" s="2">
        <f t="shared" si="645"/>
        <v>128.8663566898218</v>
      </c>
      <c r="DO199" s="2">
        <f t="shared" si="645"/>
        <v>95.192388855330705</v>
      </c>
      <c r="DP199" s="2">
        <f t="shared" si="645"/>
        <v>97.952506493506519</v>
      </c>
      <c r="DQ199" s="2">
        <f t="shared" si="645"/>
        <v>85.475977204502811</v>
      </c>
      <c r="DR199" s="2">
        <f t="shared" si="645"/>
        <v>94.094096435272036</v>
      </c>
      <c r="DS199" s="2">
        <f t="shared" si="645"/>
        <v>108.3574245644599</v>
      </c>
      <c r="DT199" s="2">
        <f t="shared" si="645"/>
        <v>111.3393512195122</v>
      </c>
      <c r="DU199" s="2">
        <f t="shared" si="645"/>
        <v>93.713075891181973</v>
      </c>
      <c r="DV199" s="2">
        <f t="shared" si="645"/>
        <v>94.422542585321679</v>
      </c>
      <c r="DW199" s="2">
        <f t="shared" si="645"/>
        <v>98.374255040755031</v>
      </c>
      <c r="DX199" s="2">
        <f t="shared" si="645"/>
        <v>80.28932521008403</v>
      </c>
      <c r="DY199" s="2">
        <f t="shared" si="645"/>
        <v>72.837999999999994</v>
      </c>
      <c r="EA199" s="2">
        <f t="shared" si="440"/>
        <v>39.417190818238602</v>
      </c>
      <c r="EB199" s="2">
        <f t="shared" si="502"/>
        <v>38.810456720980525</v>
      </c>
      <c r="EC199" s="2">
        <f t="shared" si="503"/>
        <v>38.63693436514761</v>
      </c>
      <c r="ED199" s="2">
        <f t="shared" si="504"/>
        <v>39.324595655662961</v>
      </c>
      <c r="EE199" s="2">
        <f t="shared" si="505"/>
        <v>41.071918491011886</v>
      </c>
      <c r="EF199" s="2">
        <f t="shared" si="506"/>
        <v>42.851434302389194</v>
      </c>
      <c r="EG199" s="2">
        <f t="shared" si="507"/>
        <v>39.581182220708456</v>
      </c>
      <c r="EH199" s="2">
        <f t="shared" si="508"/>
        <v>36.370744938107187</v>
      </c>
      <c r="EI199" s="2">
        <f t="shared" si="509"/>
        <v>38.562631567822535</v>
      </c>
      <c r="EJ199" s="2">
        <f t="shared" si="510"/>
        <v>38.168249409603781</v>
      </c>
      <c r="EK199" s="2">
        <f t="shared" si="511"/>
        <v>37.087179320767582</v>
      </c>
      <c r="EL199" s="2">
        <f t="shared" si="512"/>
        <v>40.460515858978908</v>
      </c>
      <c r="EM199" s="2">
        <f t="shared" si="513"/>
        <v>41.828313802493554</v>
      </c>
      <c r="EN199" s="2">
        <f t="shared" si="514"/>
        <v>44.204529702798709</v>
      </c>
      <c r="EO199" s="2">
        <f t="shared" si="515"/>
        <v>46.260444553447883</v>
      </c>
      <c r="EQ199" s="2">
        <f t="shared" si="516"/>
        <v>40.720190948500189</v>
      </c>
      <c r="ER199" s="2">
        <f t="shared" si="646"/>
        <v>39.865903109373548</v>
      </c>
      <c r="ES199" s="2">
        <f t="shared" si="646"/>
        <v>40.95214093166274</v>
      </c>
      <c r="ET199" s="2">
        <f t="shared" si="646"/>
        <v>41.248282756823286</v>
      </c>
      <c r="EU199" s="2">
        <f t="shared" si="646"/>
        <v>41.870377979592888</v>
      </c>
      <c r="EV199" s="2">
        <f t="shared" si="646"/>
        <v>43.050045693854742</v>
      </c>
      <c r="EW199" s="2">
        <f t="shared" si="646"/>
        <v>41.153864555170031</v>
      </c>
      <c r="EX199" s="2">
        <f t="shared" si="646"/>
        <v>39.678379087147817</v>
      </c>
      <c r="EY199" s="2">
        <f t="shared" si="646"/>
        <v>39.637556195814433</v>
      </c>
      <c r="EZ199" s="2">
        <f t="shared" si="646"/>
        <v>39.837663306947917</v>
      </c>
      <c r="FA199" s="2">
        <f t="shared" si="646"/>
        <v>39.263017509208396</v>
      </c>
      <c r="FB199" s="2">
        <f t="shared" si="646"/>
        <v>40.770785205222651</v>
      </c>
      <c r="FC199" s="2">
        <f t="shared" si="646"/>
        <v>43.481445214820383</v>
      </c>
      <c r="FD199" s="2">
        <f t="shared" si="646"/>
        <v>44.469865674838452</v>
      </c>
      <c r="FE199" s="2">
        <f t="shared" si="646"/>
        <v>44.779578603806293</v>
      </c>
      <c r="FG199" s="2">
        <f t="shared" si="518"/>
        <v>0.99999338766898782</v>
      </c>
      <c r="FH199" s="2">
        <f t="shared" si="647"/>
        <v>0.99999367469759848</v>
      </c>
      <c r="FI199" s="2">
        <f t="shared" si="647"/>
        <v>0.9999931240811315</v>
      </c>
      <c r="FJ199" s="2">
        <f t="shared" si="647"/>
        <v>0.99999327184232734</v>
      </c>
      <c r="FK199" s="2">
        <f t="shared" si="647"/>
        <v>0.99999267339573628</v>
      </c>
      <c r="FL199" s="2">
        <f t="shared" si="647"/>
        <v>0.99999273571104907</v>
      </c>
      <c r="FM199" s="2">
        <f t="shared" si="647"/>
        <v>0.99999139656175895</v>
      </c>
      <c r="FN199" s="2">
        <f t="shared" si="647"/>
        <v>0.99999150797627834</v>
      </c>
      <c r="FO199" s="2">
        <f t="shared" si="647"/>
        <v>0.99999227284726111</v>
      </c>
      <c r="FP199" s="2">
        <f t="shared" si="647"/>
        <v>0.99999155950152663</v>
      </c>
      <c r="FQ199" s="2">
        <f t="shared" si="647"/>
        <v>0.99999109194407509</v>
      </c>
      <c r="FR199" s="2">
        <f t="shared" si="647"/>
        <v>0.999991868308309</v>
      </c>
      <c r="FS199" s="2">
        <f t="shared" si="647"/>
        <v>0.99998918360236166</v>
      </c>
      <c r="FT199" s="2">
        <f t="shared" si="647"/>
        <v>0.99998956741554934</v>
      </c>
      <c r="FU199" s="2">
        <f t="shared" si="647"/>
        <v>0.99998854997062669</v>
      </c>
      <c r="FW199" s="2">
        <f t="shared" si="536"/>
        <v>0.67724962628483909</v>
      </c>
      <c r="FX199" s="2">
        <f t="shared" si="588"/>
        <v>0.80491899113709608</v>
      </c>
      <c r="FY199" s="2">
        <f t="shared" si="589"/>
        <v>0.79107569264876321</v>
      </c>
      <c r="FZ199" s="2">
        <f t="shared" si="590"/>
        <v>0.79442146847504624</v>
      </c>
      <c r="GA199" s="2">
        <f t="shared" si="591"/>
        <v>0.80355953897946431</v>
      </c>
      <c r="GB199" s="2">
        <f t="shared" si="592"/>
        <v>0.82097825685313908</v>
      </c>
      <c r="GC199" s="2">
        <f t="shared" si="593"/>
        <v>0.81847259168595909</v>
      </c>
      <c r="GD199" s="2">
        <f t="shared" si="594"/>
        <v>0.82078790338184549</v>
      </c>
      <c r="GE199" s="2">
        <f t="shared" si="595"/>
        <v>0.84449558019690207</v>
      </c>
      <c r="GF199" s="2">
        <f t="shared" si="596"/>
        <v>0.84184821582816771</v>
      </c>
      <c r="GG199" s="2">
        <f t="shared" si="597"/>
        <v>0.82576589525098776</v>
      </c>
      <c r="GH199" s="2">
        <f t="shared" si="598"/>
        <v>0.80772030666491257</v>
      </c>
      <c r="GI199" s="2">
        <f t="shared" si="599"/>
        <v>0.77020632407805456</v>
      </c>
      <c r="GJ199" s="2">
        <f t="shared" si="600"/>
        <v>0.72825040682509434</v>
      </c>
      <c r="GK199" s="2">
        <f t="shared" si="601"/>
        <v>0.68832206994823886</v>
      </c>
      <c r="GM199" s="86">
        <f t="shared" si="537"/>
        <v>1.6145724509840238E-286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2.1168170586970721E-150</v>
      </c>
      <c r="HD199" s="86">
        <f t="shared" si="616"/>
        <v>4.2922841083404133E-233</v>
      </c>
      <c r="HE199" s="86">
        <f t="shared" si="617"/>
        <v>1.4948395389588158E-274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5.4895872270661256E-219</v>
      </c>
      <c r="HK199" s="86">
        <f t="shared" si="623"/>
        <v>0</v>
      </c>
      <c r="HL199" s="86">
        <f t="shared" si="624"/>
        <v>5.3923490577340474E-280</v>
      </c>
      <c r="HM199" s="86">
        <f t="shared" si="625"/>
        <v>0</v>
      </c>
      <c r="HN199" s="86">
        <f t="shared" si="626"/>
        <v>0</v>
      </c>
      <c r="HO199" s="86">
        <f t="shared" si="627"/>
        <v>9.363249972871525E-165</v>
      </c>
      <c r="HP199" s="86">
        <f t="shared" si="628"/>
        <v>2.9817988445944947E-236</v>
      </c>
      <c r="HQ199" s="86">
        <f t="shared" si="629"/>
        <v>3.2268760122383417E-237</v>
      </c>
      <c r="HS199" s="86">
        <f t="shared" si="539"/>
        <v>3.6937142007774641E-24</v>
      </c>
      <c r="HT199" s="86">
        <f t="shared" si="630"/>
        <v>3.2810882421942576E-24</v>
      </c>
      <c r="HU199" s="86">
        <f t="shared" si="631"/>
        <v>2.1956808991636076E-26</v>
      </c>
      <c r="HV199" s="86">
        <f t="shared" si="632"/>
        <v>3.6855249361767545E-27</v>
      </c>
      <c r="HW199" s="86">
        <f t="shared" si="633"/>
        <v>3.1488419156661062E-32</v>
      </c>
      <c r="HX199" s="86">
        <f t="shared" si="634"/>
        <v>1.5532220460543312E-31</v>
      </c>
      <c r="HY199" s="86">
        <f t="shared" si="635"/>
        <v>7.5222770582867754E-37</v>
      </c>
      <c r="HZ199" s="86">
        <f t="shared" si="636"/>
        <v>1.2088154964937963E-49</v>
      </c>
      <c r="IA199" s="86">
        <f t="shared" si="637"/>
        <v>9.1436265839665447E-38</v>
      </c>
      <c r="IB199" s="86">
        <f t="shared" si="638"/>
        <v>4.196405267242867E-42</v>
      </c>
      <c r="IC199" s="86">
        <f t="shared" si="639"/>
        <v>8.0025562697424029E-42</v>
      </c>
      <c r="ID199" s="86">
        <f t="shared" si="640"/>
        <v>2.1333543574246433E-34</v>
      </c>
      <c r="IE199" s="86">
        <f t="shared" si="641"/>
        <v>2.1327266608256397E-41</v>
      </c>
      <c r="IF199" s="86">
        <f t="shared" si="642"/>
        <v>3.551996825364416E-38</v>
      </c>
      <c r="IG199" s="86">
        <f t="shared" si="643"/>
        <v>4.3898250740763267E-36</v>
      </c>
      <c r="II199" s="86">
        <f t="shared" si="540"/>
        <v>4.5135843719859584E-2</v>
      </c>
      <c r="IJ199" s="86">
        <f t="shared" si="541"/>
        <v>3.5465757415493435E-4</v>
      </c>
      <c r="IK199" s="86">
        <f t="shared" si="542"/>
        <v>4.4816322326679607E-4</v>
      </c>
      <c r="IL199" s="86">
        <f t="shared" si="543"/>
        <v>3.1745836178412773E-4</v>
      </c>
      <c r="IM199" s="86">
        <f t="shared" si="544"/>
        <v>5.9527924405366145E-5</v>
      </c>
      <c r="IN199" s="86">
        <f t="shared" si="545"/>
        <v>1.7903827081133105E-5</v>
      </c>
      <c r="IO199" s="86">
        <f t="shared" si="546"/>
        <v>3.7789034920021128E-6</v>
      </c>
      <c r="IP199" s="86">
        <f t="shared" si="547"/>
        <v>6.1150933279190316E-8</v>
      </c>
      <c r="IQ199" s="86">
        <f t="shared" si="548"/>
        <v>3.9657514692329306E-7</v>
      </c>
      <c r="IR199" s="86">
        <f t="shared" si="549"/>
        <v>1.0345227503590292E-7</v>
      </c>
      <c r="IS199" s="86">
        <f t="shared" si="550"/>
        <v>4.5962008232145209E-7</v>
      </c>
      <c r="IT199" s="86">
        <f t="shared" si="551"/>
        <v>1.7559320992808881E-5</v>
      </c>
      <c r="IU199" s="86">
        <f t="shared" si="552"/>
        <v>3.2695171362305969E-5</v>
      </c>
      <c r="IV199" s="86">
        <f t="shared" si="553"/>
        <v>4.4455700855375807E-3</v>
      </c>
      <c r="IW199" s="86">
        <f t="shared" si="554"/>
        <v>3.0772758735451752E-2</v>
      </c>
      <c r="IY199" s="86">
        <f t="shared" si="555"/>
        <v>4.5135843719859584E-2</v>
      </c>
      <c r="IZ199" s="86">
        <f t="shared" si="556"/>
        <v>3.5465757415493435E-4</v>
      </c>
      <c r="JA199" s="86">
        <f t="shared" si="557"/>
        <v>4.4816322326679607E-4</v>
      </c>
      <c r="JB199" s="86">
        <f t="shared" si="558"/>
        <v>3.1745836178412773E-4</v>
      </c>
      <c r="JC199" s="86">
        <f t="shared" si="559"/>
        <v>5.9527924405366145E-5</v>
      </c>
      <c r="JD199" s="86">
        <f t="shared" si="560"/>
        <v>1.7903827081133105E-5</v>
      </c>
      <c r="JE199" s="86">
        <f t="shared" si="561"/>
        <v>3.7789034920021128E-6</v>
      </c>
      <c r="JF199" s="86">
        <f t="shared" si="562"/>
        <v>6.1150933279190316E-8</v>
      </c>
      <c r="JG199" s="86">
        <f t="shared" si="563"/>
        <v>3.9657514692329306E-7</v>
      </c>
      <c r="JH199" s="86">
        <f t="shared" si="564"/>
        <v>1.0345227503590292E-7</v>
      </c>
      <c r="JI199" s="86">
        <f t="shared" si="565"/>
        <v>4.5962008232145209E-7</v>
      </c>
      <c r="JJ199" s="86">
        <f t="shared" si="566"/>
        <v>1.7559320992808881E-5</v>
      </c>
      <c r="JK199" s="86">
        <f t="shared" si="567"/>
        <v>3.2695171362305969E-5</v>
      </c>
      <c r="JL199" s="86">
        <f t="shared" si="568"/>
        <v>4.4455700855375807E-3</v>
      </c>
      <c r="JM199" s="86">
        <f t="shared" si="569"/>
        <v>3.0772758735451752E-2</v>
      </c>
    </row>
    <row r="200" spans="2:273" x14ac:dyDescent="0.25">
      <c r="B200" s="2">
        <v>173</v>
      </c>
      <c r="C200" s="37">
        <v>38.64</v>
      </c>
      <c r="D200" s="37">
        <v>39.531999999999996</v>
      </c>
      <c r="E200" s="37">
        <v>40.387</v>
      </c>
      <c r="F200" s="37">
        <v>39.984000000000002</v>
      </c>
      <c r="G200" s="37">
        <v>44.29</v>
      </c>
      <c r="H200" s="37">
        <v>44.064999999999998</v>
      </c>
      <c r="I200" s="37">
        <v>38.902999999999999</v>
      </c>
      <c r="J200" s="37">
        <v>40.402999999999999</v>
      </c>
      <c r="K200" s="37">
        <v>39.805999999999997</v>
      </c>
      <c r="L200" s="37">
        <v>40.305999999999997</v>
      </c>
      <c r="M200" s="37">
        <v>38.613</v>
      </c>
      <c r="N200" s="37">
        <v>41.017000000000003</v>
      </c>
      <c r="O200" s="37">
        <v>44.45</v>
      </c>
      <c r="P200" s="37">
        <v>45.2</v>
      </c>
      <c r="Q200" s="37">
        <v>44.491999999999997</v>
      </c>
      <c r="S200" s="4">
        <f t="shared" si="441"/>
        <v>40.201847991332528</v>
      </c>
      <c r="T200" s="4">
        <f t="shared" si="442"/>
        <v>39.527102252710236</v>
      </c>
      <c r="U200" s="4">
        <f t="shared" si="443"/>
        <v>40.361518297862887</v>
      </c>
      <c r="V200" s="4">
        <f t="shared" si="444"/>
        <v>40.733097646741967</v>
      </c>
      <c r="W200" s="4">
        <f t="shared" si="445"/>
        <v>41.570287409721381</v>
      </c>
      <c r="X200" s="4">
        <f t="shared" si="446"/>
        <v>42.868678494776262</v>
      </c>
      <c r="Y200" s="4">
        <f t="shared" si="447"/>
        <v>40.734725772478548</v>
      </c>
      <c r="Z200" s="4">
        <f t="shared" si="448"/>
        <v>38.945796880534459</v>
      </c>
      <c r="AA200" s="4">
        <f t="shared" si="449"/>
        <v>39.33145478097326</v>
      </c>
      <c r="AB200" s="4">
        <f t="shared" si="450"/>
        <v>39.444972779054915</v>
      </c>
      <c r="AC200" s="4">
        <f t="shared" si="451"/>
        <v>38.748991102995348</v>
      </c>
      <c r="AD200" s="4">
        <f t="shared" si="452"/>
        <v>40.564412137111795</v>
      </c>
      <c r="AE200" s="4">
        <f t="shared" si="453"/>
        <v>42.97100267303879</v>
      </c>
      <c r="AF200" s="4">
        <f t="shared" si="454"/>
        <v>44.253826980089137</v>
      </c>
      <c r="AG200" s="4">
        <f t="shared" si="455"/>
        <v>45.153152534160142</v>
      </c>
      <c r="AI200" s="4">
        <f t="shared" si="456"/>
        <v>-1.5618479913325274</v>
      </c>
      <c r="AJ200" s="4">
        <f t="shared" si="457"/>
        <v>4.8977472897604457E-3</v>
      </c>
      <c r="AK200" s="4">
        <f t="shared" si="458"/>
        <v>2.5481702137113871E-2</v>
      </c>
      <c r="AL200" s="4">
        <f t="shared" si="459"/>
        <v>-0.74909764674196566</v>
      </c>
      <c r="AM200" s="4">
        <f t="shared" si="460"/>
        <v>2.7197125902786183</v>
      </c>
      <c r="AN200" s="4">
        <f t="shared" si="461"/>
        <v>1.1963215052237359</v>
      </c>
      <c r="AO200" s="4">
        <f t="shared" si="462"/>
        <v>-1.8317257724785492</v>
      </c>
      <c r="AP200" s="4">
        <f t="shared" si="463"/>
        <v>1.4572031194655395</v>
      </c>
      <c r="AQ200" s="4">
        <f t="shared" si="464"/>
        <v>0.47454521902673719</v>
      </c>
      <c r="AR200" s="4">
        <f t="shared" si="465"/>
        <v>0.86102722094508266</v>
      </c>
      <c r="AS200" s="4">
        <f t="shared" si="466"/>
        <v>-0.135991102995348</v>
      </c>
      <c r="AT200" s="4">
        <f t="shared" si="467"/>
        <v>0.45258786288820829</v>
      </c>
      <c r="AU200" s="4">
        <f t="shared" si="468"/>
        <v>1.4789973269612133</v>
      </c>
      <c r="AV200" s="4">
        <f t="shared" si="644"/>
        <v>0.94617301991086578</v>
      </c>
      <c r="AW200" s="4">
        <f t="shared" si="644"/>
        <v>-0.66115253416014497</v>
      </c>
      <c r="AY200" s="2">
        <f t="shared" si="520"/>
        <v>40.201847991332528</v>
      </c>
      <c r="AZ200" s="2">
        <f t="shared" si="571"/>
        <v>39.52710177372601</v>
      </c>
      <c r="BA200" s="2">
        <f t="shared" si="572"/>
        <v>40.361516395087811</v>
      </c>
      <c r="BB200" s="2">
        <f t="shared" si="573"/>
        <v>40.733096668901716</v>
      </c>
      <c r="BC200" s="2">
        <f t="shared" si="574"/>
        <v>41.570287360951546</v>
      </c>
      <c r="BD200" s="2">
        <f t="shared" si="575"/>
        <v>42.868678489202338</v>
      </c>
      <c r="BE200" s="2">
        <f t="shared" si="576"/>
        <v>40.734725772156459</v>
      </c>
      <c r="BF200" s="2">
        <f t="shared" si="577"/>
        <v>38.945796880534331</v>
      </c>
      <c r="BG200" s="2">
        <f t="shared" si="578"/>
        <v>39.33145478096683</v>
      </c>
      <c r="BH200" s="2">
        <f t="shared" si="579"/>
        <v>39.444972779054432</v>
      </c>
      <c r="BI200" s="2">
        <f t="shared" si="580"/>
        <v>38.748991102986693</v>
      </c>
      <c r="BJ200" s="2">
        <f t="shared" si="581"/>
        <v>40.564412126056226</v>
      </c>
      <c r="BK200" s="2">
        <f t="shared" si="582"/>
        <v>42.971002641799473</v>
      </c>
      <c r="BL200" s="2">
        <f t="shared" si="583"/>
        <v>44.253085489216453</v>
      </c>
      <c r="BM200" s="2">
        <f t="shared" si="584"/>
        <v>45.089111539482467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39.531999999999996</v>
      </c>
      <c r="CW200" s="2">
        <f t="shared" si="487"/>
        <v>40.387</v>
      </c>
      <c r="CX200" s="2">
        <f t="shared" si="488"/>
        <v>39.984000000000002</v>
      </c>
      <c r="CY200" s="2">
        <f t="shared" si="489"/>
        <v>44.29</v>
      </c>
      <c r="CZ200" s="2">
        <f t="shared" si="490"/>
        <v>44.064999999999998</v>
      </c>
      <c r="DA200" s="2">
        <f t="shared" si="491"/>
        <v>38.902999999999999</v>
      </c>
      <c r="DB200" s="2">
        <f t="shared" si="492"/>
        <v>40.402999999999999</v>
      </c>
      <c r="DC200" s="2">
        <f t="shared" si="493"/>
        <v>39.805999999999997</v>
      </c>
      <c r="DD200" s="2">
        <f t="shared" si="494"/>
        <v>40.305999999999997</v>
      </c>
      <c r="DE200" s="2">
        <f t="shared" si="495"/>
        <v>38.613</v>
      </c>
      <c r="DF200" s="2">
        <f t="shared" si="496"/>
        <v>41.017000000000003</v>
      </c>
      <c r="DG200" s="2">
        <f t="shared" si="497"/>
        <v>44.45</v>
      </c>
      <c r="DH200" s="2">
        <f t="shared" si="498"/>
        <v>45.2</v>
      </c>
      <c r="DI200" s="2" t="str">
        <f t="shared" si="499"/>
        <v/>
      </c>
      <c r="DK200" s="2">
        <f t="shared" si="500"/>
        <v>83.349462766388456</v>
      </c>
      <c r="DL200" s="2">
        <f t="shared" si="645"/>
        <v>107.32871099046538</v>
      </c>
      <c r="DM200" s="2">
        <f t="shared" si="645"/>
        <v>111.78095016611297</v>
      </c>
      <c r="DN200" s="2">
        <f t="shared" si="645"/>
        <v>129.27601298701299</v>
      </c>
      <c r="DO200" s="2">
        <f t="shared" si="645"/>
        <v>95.381522802778591</v>
      </c>
      <c r="DP200" s="2">
        <f t="shared" si="645"/>
        <v>98.145802778616755</v>
      </c>
      <c r="DQ200" s="2">
        <f t="shared" si="645"/>
        <v>85.608228236397736</v>
      </c>
      <c r="DR200" s="2">
        <f t="shared" si="645"/>
        <v>94.284512851782353</v>
      </c>
      <c r="DS200" s="2">
        <f t="shared" si="645"/>
        <v>108.6305801393728</v>
      </c>
      <c r="DT200" s="2">
        <f t="shared" si="645"/>
        <v>111.64628902439024</v>
      </c>
      <c r="DU200" s="2">
        <f t="shared" si="645"/>
        <v>93.914780675422122</v>
      </c>
      <c r="DV200" s="2">
        <f t="shared" si="645"/>
        <v>94.628489882210829</v>
      </c>
      <c r="DW200" s="2">
        <f t="shared" si="645"/>
        <v>98.599578078078068</v>
      </c>
      <c r="DX200" s="2">
        <f t="shared" si="645"/>
        <v>80.409636974789919</v>
      </c>
      <c r="DY200" s="2">
        <f t="shared" si="645"/>
        <v>72.934909090909088</v>
      </c>
      <c r="EA200" s="2">
        <f t="shared" si="440"/>
        <v>39.277531230480946</v>
      </c>
      <c r="EB200" s="2">
        <f t="shared" si="502"/>
        <v>38.647697770728186</v>
      </c>
      <c r="EC200" s="2">
        <f t="shared" si="503"/>
        <v>38.463896102034965</v>
      </c>
      <c r="ED200" s="2">
        <f t="shared" si="504"/>
        <v>39.151181024986322</v>
      </c>
      <c r="EE200" s="2">
        <f t="shared" si="505"/>
        <v>40.905857692632281</v>
      </c>
      <c r="EF200" s="2">
        <f t="shared" si="506"/>
        <v>42.699649793908435</v>
      </c>
      <c r="EG200" s="2">
        <f t="shared" si="507"/>
        <v>39.405056353728028</v>
      </c>
      <c r="EH200" s="2">
        <f t="shared" si="508"/>
        <v>36.144750976060031</v>
      </c>
      <c r="EI200" s="2">
        <f t="shared" si="509"/>
        <v>38.395679251632572</v>
      </c>
      <c r="EJ200" s="2">
        <f t="shared" si="510"/>
        <v>37.99593329342693</v>
      </c>
      <c r="EK200" s="2">
        <f t="shared" si="511"/>
        <v>36.89510979481647</v>
      </c>
      <c r="EL200" s="2">
        <f t="shared" si="512"/>
        <v>40.304551585897904</v>
      </c>
      <c r="EM200" s="2">
        <f t="shared" si="513"/>
        <v>41.648817423638874</v>
      </c>
      <c r="EN200" s="2">
        <f t="shared" si="514"/>
        <v>44.05100935794124</v>
      </c>
      <c r="EO200" s="2">
        <f t="shared" si="515"/>
        <v>46.15250729550263</v>
      </c>
      <c r="EQ200" s="2">
        <f t="shared" si="516"/>
        <v>40.603200903168791</v>
      </c>
      <c r="ER200" s="2">
        <f t="shared" si="646"/>
        <v>39.720997851478018</v>
      </c>
      <c r="ES200" s="2">
        <f t="shared" si="646"/>
        <v>40.818013289597666</v>
      </c>
      <c r="ET200" s="2">
        <f t="shared" si="646"/>
        <v>41.10575793303147</v>
      </c>
      <c r="EU200" s="2">
        <f t="shared" si="646"/>
        <v>41.717978640742665</v>
      </c>
      <c r="EV200" s="2">
        <f t="shared" si="646"/>
        <v>42.901853211173176</v>
      </c>
      <c r="EW200" s="2">
        <f t="shared" si="646"/>
        <v>41.003246227546668</v>
      </c>
      <c r="EX200" s="2">
        <f t="shared" si="646"/>
        <v>39.503028793311401</v>
      </c>
      <c r="EY200" s="2">
        <f t="shared" si="646"/>
        <v>39.488027656254395</v>
      </c>
      <c r="EZ200" s="2">
        <f t="shared" si="646"/>
        <v>39.692576565176381</v>
      </c>
      <c r="FA200" s="2">
        <f t="shared" si="646"/>
        <v>39.105183929446433</v>
      </c>
      <c r="FB200" s="2">
        <f t="shared" si="646"/>
        <v>40.62033914145605</v>
      </c>
      <c r="FC200" s="2">
        <f t="shared" si="646"/>
        <v>43.33005660152736</v>
      </c>
      <c r="FD200" s="2">
        <f t="shared" si="646"/>
        <v>44.321392478696225</v>
      </c>
      <c r="FE200" s="2">
        <f t="shared" si="646"/>
        <v>44.649570014048194</v>
      </c>
      <c r="FG200" s="2">
        <f t="shared" si="518"/>
        <v>0.99999396947893482</v>
      </c>
      <c r="FH200" s="2">
        <f t="shared" si="647"/>
        <v>0.99999423125243692</v>
      </c>
      <c r="FI200" s="2">
        <f t="shared" si="647"/>
        <v>0.99999372908366735</v>
      </c>
      <c r="FJ200" s="2">
        <f t="shared" si="647"/>
        <v>0.99999386384364097</v>
      </c>
      <c r="FK200" s="2">
        <f t="shared" si="647"/>
        <v>0.99999331805318825</v>
      </c>
      <c r="FL200" s="2">
        <f t="shared" si="647"/>
        <v>0.99999337488550188</v>
      </c>
      <c r="FM200" s="2">
        <f t="shared" si="647"/>
        <v>0.99999215356512861</v>
      </c>
      <c r="FN200" s="2">
        <f t="shared" si="647"/>
        <v>0.99999225517653079</v>
      </c>
      <c r="FO200" s="2">
        <f t="shared" si="647"/>
        <v>0.99999295274815325</v>
      </c>
      <c r="FP200" s="2">
        <f t="shared" si="647"/>
        <v>0.9999923021681858</v>
      </c>
      <c r="FQ200" s="2">
        <f t="shared" si="647"/>
        <v>0.99999187575007098</v>
      </c>
      <c r="FR200" s="2">
        <f t="shared" si="647"/>
        <v>0.99999258380372924</v>
      </c>
      <c r="FS200" s="2">
        <f t="shared" si="647"/>
        <v>0.99999013531872261</v>
      </c>
      <c r="FT200" s="2">
        <f t="shared" si="647"/>
        <v>0.99999048536116453</v>
      </c>
      <c r="FU200" s="2">
        <f t="shared" si="647"/>
        <v>0.99998955743857998</v>
      </c>
      <c r="FW200" s="2">
        <f t="shared" si="536"/>
        <v>0.69704467347927268</v>
      </c>
      <c r="FX200" s="2">
        <f t="shared" si="588"/>
        <v>0.8189767385054928</v>
      </c>
      <c r="FY200" s="2">
        <f t="shared" si="589"/>
        <v>0.80589043653568115</v>
      </c>
      <c r="FZ200" s="2">
        <f t="shared" si="590"/>
        <v>0.80905622968616087</v>
      </c>
      <c r="GA200" s="2">
        <f t="shared" si="591"/>
        <v>0.81769306205878323</v>
      </c>
      <c r="GB200" s="2">
        <f t="shared" si="592"/>
        <v>0.83411724917129937</v>
      </c>
      <c r="GC200" s="2">
        <f t="shared" si="593"/>
        <v>0.83175779675866568</v>
      </c>
      <c r="GD200" s="2">
        <f t="shared" si="594"/>
        <v>0.83393804047284403</v>
      </c>
      <c r="GE200" s="2">
        <f t="shared" si="595"/>
        <v>0.85621085941263109</v>
      </c>
      <c r="GF200" s="2">
        <f t="shared" si="596"/>
        <v>0.85372839517553578</v>
      </c>
      <c r="GG200" s="2">
        <f t="shared" si="597"/>
        <v>0.83862257698583387</v>
      </c>
      <c r="GH200" s="2">
        <f t="shared" si="598"/>
        <v>0.82162092395036579</v>
      </c>
      <c r="GI200" s="2">
        <f t="shared" si="599"/>
        <v>0.7861007728347742</v>
      </c>
      <c r="GJ200" s="2">
        <f t="shared" si="600"/>
        <v>0.74609018307650421</v>
      </c>
      <c r="GK200" s="2">
        <f t="shared" si="601"/>
        <v>0.70773108500345527</v>
      </c>
      <c r="GM200" s="86">
        <f t="shared" si="537"/>
        <v>8.0784147090208699E-292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5.6773436856318412E-154</v>
      </c>
      <c r="HD200" s="86">
        <f t="shared" si="616"/>
        <v>1.0680743373831095E-238</v>
      </c>
      <c r="HE200" s="86">
        <f t="shared" si="617"/>
        <v>3.6282410429700889E-281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4.2233682812602359E-224</v>
      </c>
      <c r="HK200" s="86">
        <f t="shared" si="623"/>
        <v>0</v>
      </c>
      <c r="HL200" s="86">
        <f t="shared" si="624"/>
        <v>1.7396289527354625E-286</v>
      </c>
      <c r="HM200" s="86">
        <f t="shared" si="625"/>
        <v>0</v>
      </c>
      <c r="HN200" s="86">
        <f t="shared" si="626"/>
        <v>0</v>
      </c>
      <c r="HO200" s="86">
        <f t="shared" si="627"/>
        <v>1.1210971322827628E-168</v>
      </c>
      <c r="HP200" s="86">
        <f t="shared" si="628"/>
        <v>6.6409421559870555E-242</v>
      </c>
      <c r="HQ200" s="86">
        <f t="shared" si="629"/>
        <v>6.9503327201684893E-243</v>
      </c>
      <c r="HS200" s="86">
        <f t="shared" si="539"/>
        <v>3.1915382547276918E-25</v>
      </c>
      <c r="HT200" s="86">
        <f t="shared" si="630"/>
        <v>3.2824856066252529E-25</v>
      </c>
      <c r="HU200" s="86">
        <f t="shared" si="631"/>
        <v>1.7674038721384467E-27</v>
      </c>
      <c r="HV200" s="86">
        <f t="shared" si="632"/>
        <v>2.7800646961349782E-28</v>
      </c>
      <c r="HW200" s="86">
        <f t="shared" si="633"/>
        <v>1.531969023925538E-33</v>
      </c>
      <c r="HX200" s="86">
        <f t="shared" si="634"/>
        <v>8.096903202867974E-33</v>
      </c>
      <c r="HY200" s="86">
        <f t="shared" si="635"/>
        <v>2.2917731291716921E-38</v>
      </c>
      <c r="HZ200" s="86">
        <f t="shared" si="636"/>
        <v>1.0779158281125899E-51</v>
      </c>
      <c r="IA200" s="86">
        <f t="shared" si="637"/>
        <v>2.9018555443445839E-39</v>
      </c>
      <c r="IB200" s="86">
        <f t="shared" si="638"/>
        <v>8.7029920983248831E-44</v>
      </c>
      <c r="IC200" s="86">
        <f t="shared" si="639"/>
        <v>1.5647935421991792E-43</v>
      </c>
      <c r="ID200" s="86">
        <f t="shared" si="640"/>
        <v>8.0014439349782565E-36</v>
      </c>
      <c r="IE200" s="86">
        <f t="shared" si="641"/>
        <v>3.3607240461404956E-43</v>
      </c>
      <c r="IF200" s="86">
        <f t="shared" si="642"/>
        <v>6.365764567313281E-40</v>
      </c>
      <c r="IG200" s="86">
        <f t="shared" si="643"/>
        <v>7.6827121233796058E-38</v>
      </c>
      <c r="II200" s="86">
        <f t="shared" si="540"/>
        <v>2.4888134067821917E-2</v>
      </c>
      <c r="IJ200" s="86">
        <f t="shared" si="541"/>
        <v>1.4254752926004229E-4</v>
      </c>
      <c r="IK200" s="86">
        <f t="shared" si="542"/>
        <v>1.7498357224658866E-4</v>
      </c>
      <c r="IL200" s="86">
        <f t="shared" si="543"/>
        <v>1.2013753799458948E-4</v>
      </c>
      <c r="IM200" s="86">
        <f t="shared" si="544"/>
        <v>1.8931222256122129E-5</v>
      </c>
      <c r="IN200" s="86">
        <f t="shared" si="545"/>
        <v>5.3914383909183297E-6</v>
      </c>
      <c r="IO200" s="86">
        <f t="shared" si="546"/>
        <v>9.2990217897372022E-7</v>
      </c>
      <c r="IP200" s="86">
        <f t="shared" si="547"/>
        <v>9.2914927853743634E-9</v>
      </c>
      <c r="IQ200" s="86">
        <f t="shared" si="548"/>
        <v>8.9622116127740355E-8</v>
      </c>
      <c r="IR200" s="86">
        <f t="shared" si="549"/>
        <v>1.9812348345919872E-8</v>
      </c>
      <c r="IS200" s="86">
        <f t="shared" si="550"/>
        <v>9.2467699202833446E-8</v>
      </c>
      <c r="IT200" s="86">
        <f t="shared" si="551"/>
        <v>4.8913410627526897E-6</v>
      </c>
      <c r="IU200" s="86">
        <f t="shared" si="552"/>
        <v>7.8169757529166447E-6</v>
      </c>
      <c r="IV200" s="86">
        <f t="shared" si="553"/>
        <v>1.8749532996433995E-3</v>
      </c>
      <c r="IW200" s="86">
        <f t="shared" si="554"/>
        <v>1.617534738881261E-2</v>
      </c>
      <c r="IY200" s="86">
        <f t="shared" si="555"/>
        <v>2.4888134067821917E-2</v>
      </c>
      <c r="IZ200" s="86">
        <f t="shared" si="556"/>
        <v>1.4254752926004229E-4</v>
      </c>
      <c r="JA200" s="86">
        <f t="shared" si="557"/>
        <v>1.7498357224658866E-4</v>
      </c>
      <c r="JB200" s="86">
        <f t="shared" si="558"/>
        <v>1.2013753799458948E-4</v>
      </c>
      <c r="JC200" s="86">
        <f t="shared" si="559"/>
        <v>1.8931222256122129E-5</v>
      </c>
      <c r="JD200" s="86">
        <f t="shared" si="560"/>
        <v>5.3914383909183297E-6</v>
      </c>
      <c r="JE200" s="86">
        <f t="shared" si="561"/>
        <v>9.2990217897372022E-7</v>
      </c>
      <c r="JF200" s="86">
        <f t="shared" si="562"/>
        <v>9.2914927853743634E-9</v>
      </c>
      <c r="JG200" s="86">
        <f t="shared" si="563"/>
        <v>8.9622116127740355E-8</v>
      </c>
      <c r="JH200" s="86">
        <f t="shared" si="564"/>
        <v>1.9812348345919872E-8</v>
      </c>
      <c r="JI200" s="86">
        <f t="shared" si="565"/>
        <v>9.2467699202833446E-8</v>
      </c>
      <c r="JJ200" s="86">
        <f t="shared" si="566"/>
        <v>4.8913410627526897E-6</v>
      </c>
      <c r="JK200" s="86">
        <f t="shared" si="567"/>
        <v>7.8169757529166447E-6</v>
      </c>
      <c r="JL200" s="86">
        <f t="shared" si="568"/>
        <v>1.8749532996433995E-3</v>
      </c>
      <c r="JM200" s="86">
        <f t="shared" si="569"/>
        <v>1.617534738881261E-2</v>
      </c>
    </row>
    <row r="201" spans="2:273" x14ac:dyDescent="0.25">
      <c r="B201" s="2">
        <v>174</v>
      </c>
      <c r="C201" s="37">
        <v>42.2</v>
      </c>
      <c r="D201" s="37">
        <v>36.241999999999997</v>
      </c>
      <c r="E201" s="37">
        <v>39.225999999999999</v>
      </c>
      <c r="F201" s="37">
        <v>41.838999999999999</v>
      </c>
      <c r="G201" s="37">
        <v>39.871000000000002</v>
      </c>
      <c r="H201" s="37">
        <v>40.774000000000001</v>
      </c>
      <c r="I201" s="37">
        <v>40.71</v>
      </c>
      <c r="J201" s="37">
        <v>39.338999999999999</v>
      </c>
      <c r="K201" s="37">
        <v>40.838999999999999</v>
      </c>
      <c r="L201" s="37">
        <v>39.741999999999997</v>
      </c>
      <c r="M201" s="37">
        <v>38.048000000000002</v>
      </c>
      <c r="N201" s="37">
        <v>38.417000000000002</v>
      </c>
      <c r="O201" s="37">
        <v>45.05</v>
      </c>
      <c r="P201" s="37">
        <v>44.082999999999998</v>
      </c>
      <c r="Q201" s="37">
        <v>44.213000000000001</v>
      </c>
      <c r="S201" s="4">
        <f t="shared" si="441"/>
        <v>40.103707808401239</v>
      </c>
      <c r="T201" s="4">
        <f t="shared" si="442"/>
        <v>39.393396315474462</v>
      </c>
      <c r="U201" s="4">
        <f t="shared" si="443"/>
        <v>40.25330898484264</v>
      </c>
      <c r="V201" s="4">
        <f t="shared" si="444"/>
        <v>40.612077898846159</v>
      </c>
      <c r="W201" s="4">
        <f t="shared" si="445"/>
        <v>41.426375658927064</v>
      </c>
      <c r="X201" s="4">
        <f t="shared" si="446"/>
        <v>42.722402520490533</v>
      </c>
      <c r="Y201" s="4">
        <f t="shared" si="447"/>
        <v>40.600079167142752</v>
      </c>
      <c r="Z201" s="4">
        <f t="shared" si="448"/>
        <v>38.804154300351001</v>
      </c>
      <c r="AA201" s="4">
        <f t="shared" si="449"/>
        <v>39.19155602577392</v>
      </c>
      <c r="AB201" s="4">
        <f t="shared" si="450"/>
        <v>39.315045082633134</v>
      </c>
      <c r="AC201" s="4">
        <f t="shared" si="451"/>
        <v>38.612704946502234</v>
      </c>
      <c r="AD201" s="4">
        <f t="shared" si="452"/>
        <v>40.417158259308316</v>
      </c>
      <c r="AE201" s="4">
        <f t="shared" si="453"/>
        <v>42.839331001380096</v>
      </c>
      <c r="AF201" s="4">
        <f t="shared" si="454"/>
        <v>44.108145220287575</v>
      </c>
      <c r="AG201" s="4">
        <f t="shared" si="455"/>
        <v>44.955825943550074</v>
      </c>
      <c r="AI201" s="4">
        <f t="shared" si="456"/>
        <v>2.0962921915987636</v>
      </c>
      <c r="AJ201" s="4">
        <f t="shared" si="457"/>
        <v>-3.1513963154744644</v>
      </c>
      <c r="AK201" s="4">
        <f t="shared" si="458"/>
        <v>-1.0273089848426409</v>
      </c>
      <c r="AL201" s="4">
        <f t="shared" si="459"/>
        <v>1.2269221011538392</v>
      </c>
      <c r="AM201" s="4">
        <f t="shared" si="460"/>
        <v>-1.555375658927062</v>
      </c>
      <c r="AN201" s="4">
        <f t="shared" si="461"/>
        <v>-1.9484025204905322</v>
      </c>
      <c r="AO201" s="4">
        <f t="shared" si="462"/>
        <v>0.10992083285724874</v>
      </c>
      <c r="AP201" s="4">
        <f t="shared" si="463"/>
        <v>0.5348456996489972</v>
      </c>
      <c r="AQ201" s="4">
        <f t="shared" si="464"/>
        <v>1.6474439742260785</v>
      </c>
      <c r="AR201" s="4">
        <f t="shared" si="465"/>
        <v>0.42695491736686364</v>
      </c>
      <c r="AS201" s="4">
        <f t="shared" si="466"/>
        <v>-0.56470494650223202</v>
      </c>
      <c r="AT201" s="4">
        <f t="shared" si="467"/>
        <v>-2.0001582593083143</v>
      </c>
      <c r="AU201" s="4">
        <f t="shared" si="468"/>
        <v>2.2106689986199015</v>
      </c>
      <c r="AV201" s="4">
        <f t="shared" si="644"/>
        <v>-2.5145220287576819E-2</v>
      </c>
      <c r="AW201" s="4">
        <f t="shared" si="644"/>
        <v>-0.74282594355007348</v>
      </c>
      <c r="AY201" s="2">
        <f t="shared" si="520"/>
        <v>40.103707808401239</v>
      </c>
      <c r="AZ201" s="2">
        <f t="shared" si="571"/>
        <v>39.393396227658769</v>
      </c>
      <c r="BA201" s="2">
        <f t="shared" si="572"/>
        <v>40.253308655881142</v>
      </c>
      <c r="BB201" s="2">
        <f t="shared" si="573"/>
        <v>40.612077739476661</v>
      </c>
      <c r="BC201" s="2">
        <f t="shared" si="574"/>
        <v>41.426375653215615</v>
      </c>
      <c r="BD201" s="2">
        <f t="shared" si="575"/>
        <v>42.722402519899205</v>
      </c>
      <c r="BE201" s="2">
        <f t="shared" si="576"/>
        <v>40.600079167119532</v>
      </c>
      <c r="BF201" s="2">
        <f t="shared" si="577"/>
        <v>38.804154300350994</v>
      </c>
      <c r="BG201" s="2">
        <f t="shared" si="578"/>
        <v>39.191556025773522</v>
      </c>
      <c r="BH201" s="2">
        <f t="shared" si="579"/>
        <v>39.315045082633112</v>
      </c>
      <c r="BI201" s="2">
        <f t="shared" si="580"/>
        <v>38.612704946501808</v>
      </c>
      <c r="BJ201" s="2">
        <f t="shared" si="581"/>
        <v>40.417158258302265</v>
      </c>
      <c r="BK201" s="2">
        <f t="shared" si="582"/>
        <v>42.83933099929623</v>
      </c>
      <c r="BL201" s="2">
        <f t="shared" si="583"/>
        <v>44.107998670071837</v>
      </c>
      <c r="BM201" s="2">
        <f t="shared" si="584"/>
        <v>44.937042724607636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36.241999999999997</v>
      </c>
      <c r="CW201" s="2">
        <f t="shared" si="487"/>
        <v>39.225999999999999</v>
      </c>
      <c r="CX201" s="2">
        <f t="shared" si="488"/>
        <v>41.838999999999999</v>
      </c>
      <c r="CY201" s="2">
        <f t="shared" si="489"/>
        <v>39.871000000000002</v>
      </c>
      <c r="CZ201" s="2">
        <f t="shared" si="490"/>
        <v>40.774000000000001</v>
      </c>
      <c r="DA201" s="2">
        <f t="shared" si="491"/>
        <v>40.71</v>
      </c>
      <c r="DB201" s="2">
        <f t="shared" si="492"/>
        <v>39.338999999999999</v>
      </c>
      <c r="DC201" s="2">
        <f t="shared" si="493"/>
        <v>40.838999999999999</v>
      </c>
      <c r="DD201" s="2">
        <f t="shared" si="494"/>
        <v>39.741999999999997</v>
      </c>
      <c r="DE201" s="2">
        <f t="shared" si="495"/>
        <v>38.048000000000002</v>
      </c>
      <c r="DF201" s="2">
        <f t="shared" si="496"/>
        <v>38.417000000000002</v>
      </c>
      <c r="DG201" s="2">
        <f t="shared" si="497"/>
        <v>45.05</v>
      </c>
      <c r="DH201" s="2">
        <f t="shared" si="498"/>
        <v>44.082999999999998</v>
      </c>
      <c r="DI201" s="2">
        <f t="shared" si="499"/>
        <v>44.213000000000001</v>
      </c>
      <c r="DK201" s="2">
        <f t="shared" si="500"/>
        <v>83.486424114739492</v>
      </c>
      <c r="DL201" s="2">
        <f t="shared" si="645"/>
        <v>107.60550144504768</v>
      </c>
      <c r="DM201" s="2">
        <f t="shared" si="645"/>
        <v>112.08640531561463</v>
      </c>
      <c r="DN201" s="2">
        <f t="shared" si="645"/>
        <v>129.68566928420415</v>
      </c>
      <c r="DO201" s="2">
        <f t="shared" si="645"/>
        <v>95.570656750226505</v>
      </c>
      <c r="DP201" s="2">
        <f t="shared" si="645"/>
        <v>98.339099063726991</v>
      </c>
      <c r="DQ201" s="2">
        <f t="shared" si="645"/>
        <v>85.740479268292674</v>
      </c>
      <c r="DR201" s="2">
        <f t="shared" si="645"/>
        <v>94.474929268292669</v>
      </c>
      <c r="DS201" s="2">
        <f t="shared" si="645"/>
        <v>108.90373571428569</v>
      </c>
      <c r="DT201" s="2">
        <f t="shared" si="645"/>
        <v>111.95322682926829</v>
      </c>
      <c r="DU201" s="2">
        <f t="shared" si="645"/>
        <v>94.116485459662286</v>
      </c>
      <c r="DV201" s="2">
        <f t="shared" si="645"/>
        <v>94.834437179099979</v>
      </c>
      <c r="DW201" s="2">
        <f t="shared" si="645"/>
        <v>98.824901115401104</v>
      </c>
      <c r="DX201" s="2">
        <f t="shared" si="645"/>
        <v>80.529948739495794</v>
      </c>
      <c r="DY201" s="2">
        <f t="shared" si="645"/>
        <v>73.031818181818181</v>
      </c>
      <c r="EA201" s="2">
        <f t="shared" si="440"/>
        <v>39.137871642723297</v>
      </c>
      <c r="EB201" s="2">
        <f t="shared" si="502"/>
        <v>38.48493882047584</v>
      </c>
      <c r="EC201" s="2">
        <f t="shared" si="503"/>
        <v>38.290857838922328</v>
      </c>
      <c r="ED201" s="2">
        <f t="shared" si="504"/>
        <v>38.977766394309683</v>
      </c>
      <c r="EE201" s="2">
        <f t="shared" si="505"/>
        <v>40.739796894252663</v>
      </c>
      <c r="EF201" s="2">
        <f t="shared" si="506"/>
        <v>42.547865285427676</v>
      </c>
      <c r="EG201" s="2">
        <f t="shared" si="507"/>
        <v>39.228930486747601</v>
      </c>
      <c r="EH201" s="2">
        <f t="shared" si="508"/>
        <v>35.918757014012883</v>
      </c>
      <c r="EI201" s="2">
        <f t="shared" si="509"/>
        <v>38.228726935442609</v>
      </c>
      <c r="EJ201" s="2">
        <f t="shared" si="510"/>
        <v>37.823617177250071</v>
      </c>
      <c r="EK201" s="2">
        <f t="shared" si="511"/>
        <v>36.703040268865351</v>
      </c>
      <c r="EL201" s="2">
        <f t="shared" si="512"/>
        <v>40.1485873128169</v>
      </c>
      <c r="EM201" s="2">
        <f t="shared" si="513"/>
        <v>41.469321044784195</v>
      </c>
      <c r="EN201" s="2">
        <f t="shared" si="514"/>
        <v>43.897489013083778</v>
      </c>
      <c r="EO201" s="2">
        <f t="shared" si="515"/>
        <v>46.044570037557378</v>
      </c>
      <c r="EQ201" s="2">
        <f t="shared" si="516"/>
        <v>40.486210857837392</v>
      </c>
      <c r="ER201" s="2">
        <f t="shared" si="646"/>
        <v>39.576092593582487</v>
      </c>
      <c r="ES201" s="2">
        <f t="shared" si="646"/>
        <v>40.683885647532591</v>
      </c>
      <c r="ET201" s="2">
        <f t="shared" si="646"/>
        <v>40.963233109239653</v>
      </c>
      <c r="EU201" s="2">
        <f t="shared" si="646"/>
        <v>41.565579301892448</v>
      </c>
      <c r="EV201" s="2">
        <f t="shared" si="646"/>
        <v>42.75366072849161</v>
      </c>
      <c r="EW201" s="2">
        <f t="shared" si="646"/>
        <v>40.852627899923313</v>
      </c>
      <c r="EX201" s="2">
        <f t="shared" si="646"/>
        <v>39.327678499474978</v>
      </c>
      <c r="EY201" s="2">
        <f t="shared" si="646"/>
        <v>39.338499116694358</v>
      </c>
      <c r="EZ201" s="2">
        <f t="shared" si="646"/>
        <v>39.547489823404831</v>
      </c>
      <c r="FA201" s="2">
        <f t="shared" si="646"/>
        <v>38.94735034968447</v>
      </c>
      <c r="FB201" s="2">
        <f t="shared" si="646"/>
        <v>40.469893077689441</v>
      </c>
      <c r="FC201" s="2">
        <f t="shared" si="646"/>
        <v>43.178667988234338</v>
      </c>
      <c r="FD201" s="2">
        <f t="shared" si="646"/>
        <v>44.172919282553991</v>
      </c>
      <c r="FE201" s="2">
        <f t="shared" si="646"/>
        <v>44.519561424290096</v>
      </c>
      <c r="FG201" s="2">
        <f t="shared" si="518"/>
        <v>0.99999450009650326</v>
      </c>
      <c r="FH201" s="2">
        <f t="shared" si="647"/>
        <v>0.9999947388370225</v>
      </c>
      <c r="FI201" s="2">
        <f t="shared" si="647"/>
        <v>0.99999428085317632</v>
      </c>
      <c r="FJ201" s="2">
        <f t="shared" si="647"/>
        <v>0.99999440375586712</v>
      </c>
      <c r="FK201" s="2">
        <f t="shared" si="647"/>
        <v>0.9999939059884968</v>
      </c>
      <c r="FL201" s="2">
        <f t="shared" si="647"/>
        <v>0.99999395782024347</v>
      </c>
      <c r="FM201" s="2">
        <f t="shared" si="647"/>
        <v>0.99999284396140642</v>
      </c>
      <c r="FN201" s="2">
        <f t="shared" si="647"/>
        <v>0.99999293663223376</v>
      </c>
      <c r="FO201" s="2">
        <f t="shared" si="647"/>
        <v>0.9999935728259427</v>
      </c>
      <c r="FP201" s="2">
        <f t="shared" si="647"/>
        <v>0.99999297948919064</v>
      </c>
      <c r="FQ201" s="2">
        <f t="shared" si="647"/>
        <v>0.99999259059070655</v>
      </c>
      <c r="FR201" s="2">
        <f t="shared" si="647"/>
        <v>0.99999323634420068</v>
      </c>
      <c r="FS201" s="2">
        <f t="shared" si="647"/>
        <v>0.99999100329593926</v>
      </c>
      <c r="FT201" s="2">
        <f t="shared" si="647"/>
        <v>0.99999132253898482</v>
      </c>
      <c r="FU201" s="2">
        <f t="shared" si="647"/>
        <v>0.99999047626204363</v>
      </c>
      <c r="FW201" s="2">
        <f t="shared" si="536"/>
        <v>0.71613451726049215</v>
      </c>
      <c r="FX201" s="2">
        <f t="shared" si="588"/>
        <v>0.83223261012277872</v>
      </c>
      <c r="FY201" s="2">
        <f t="shared" si="589"/>
        <v>0.81989384424550193</v>
      </c>
      <c r="FZ201" s="2">
        <f t="shared" si="590"/>
        <v>0.82288144611643677</v>
      </c>
      <c r="GA201" s="2">
        <f t="shared" si="591"/>
        <v>0.831023539280344</v>
      </c>
      <c r="GB201" s="2">
        <f t="shared" si="592"/>
        <v>0.84647226009800747</v>
      </c>
      <c r="GC201" s="2">
        <f t="shared" si="593"/>
        <v>0.84425572819796146</v>
      </c>
      <c r="GD201" s="2">
        <f t="shared" si="594"/>
        <v>0.84630393948994842</v>
      </c>
      <c r="GE201" s="2">
        <f t="shared" si="595"/>
        <v>0.86718235148270939</v>
      </c>
      <c r="GF201" s="2">
        <f t="shared" si="596"/>
        <v>0.86485940883323187</v>
      </c>
      <c r="GG201" s="2">
        <f t="shared" si="597"/>
        <v>0.85070209069562408</v>
      </c>
      <c r="GH201" s="2">
        <f t="shared" si="598"/>
        <v>0.83472224448312615</v>
      </c>
      <c r="GI201" s="2">
        <f t="shared" si="599"/>
        <v>0.80117962510742469</v>
      </c>
      <c r="GJ201" s="2">
        <f t="shared" si="600"/>
        <v>0.76313972553268827</v>
      </c>
      <c r="GK201" s="2">
        <f t="shared" si="601"/>
        <v>0.7264118528851079</v>
      </c>
      <c r="GM201" s="86">
        <f t="shared" si="537"/>
        <v>3.6117401396159464E-297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1.3811861503460163E-157</v>
      </c>
      <c r="HD201" s="86">
        <f t="shared" si="616"/>
        <v>2.2775284615555835E-244</v>
      </c>
      <c r="HE201" s="86">
        <f t="shared" si="617"/>
        <v>7.3377454676538144E-288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2.8333728972808599E-229</v>
      </c>
      <c r="HK201" s="86">
        <f t="shared" si="623"/>
        <v>0</v>
      </c>
      <c r="HL201" s="86">
        <f t="shared" si="624"/>
        <v>4.7237907349534857E-293</v>
      </c>
      <c r="HM201" s="86">
        <f t="shared" si="625"/>
        <v>0</v>
      </c>
      <c r="HN201" s="86">
        <f t="shared" si="626"/>
        <v>0</v>
      </c>
      <c r="HO201" s="86">
        <f t="shared" si="627"/>
        <v>1.205809718079084E-172</v>
      </c>
      <c r="HP201" s="86">
        <f t="shared" si="628"/>
        <v>1.2667371704490975E-247</v>
      </c>
      <c r="HQ201" s="86">
        <f t="shared" si="629"/>
        <v>1.2819286695931378E-248</v>
      </c>
      <c r="HS201" s="86">
        <f t="shared" si="539"/>
        <v>2.6088971955453637E-26</v>
      </c>
      <c r="HT201" s="86">
        <f t="shared" si="630"/>
        <v>3.1269588394918737E-26</v>
      </c>
      <c r="HU201" s="86">
        <f t="shared" si="631"/>
        <v>1.3483831600095894E-28</v>
      </c>
      <c r="HV201" s="86">
        <f t="shared" si="632"/>
        <v>1.9853144143714848E-29</v>
      </c>
      <c r="HW201" s="86">
        <f t="shared" si="633"/>
        <v>6.9998440496991532E-35</v>
      </c>
      <c r="HX201" s="86">
        <f t="shared" si="634"/>
        <v>3.9699263085607964E-34</v>
      </c>
      <c r="HY201" s="86">
        <f t="shared" si="635"/>
        <v>6.491392370361022E-40</v>
      </c>
      <c r="HZ201" s="86">
        <f t="shared" si="636"/>
        <v>8.7136553637669737E-54</v>
      </c>
      <c r="IA201" s="86">
        <f t="shared" si="637"/>
        <v>8.5913693691807279E-41</v>
      </c>
      <c r="IB201" s="86">
        <f t="shared" si="638"/>
        <v>1.6688633875434756E-45</v>
      </c>
      <c r="IC201" s="86">
        <f t="shared" si="639"/>
        <v>2.8208408353903597E-45</v>
      </c>
      <c r="ID201" s="86">
        <f t="shared" si="640"/>
        <v>2.8004023697972951E-37</v>
      </c>
      <c r="IE201" s="86">
        <f t="shared" si="641"/>
        <v>4.833725734006277E-45</v>
      </c>
      <c r="IF201" s="86">
        <f t="shared" si="642"/>
        <v>1.0394694580018703E-41</v>
      </c>
      <c r="IG201" s="86">
        <f t="shared" si="643"/>
        <v>1.2170447585229294E-39</v>
      </c>
      <c r="II201" s="86">
        <f t="shared" si="540"/>
        <v>1.2919526748197975E-2</v>
      </c>
      <c r="IJ201" s="86">
        <f t="shared" si="541"/>
        <v>5.4427430864068178E-5</v>
      </c>
      <c r="IK201" s="86">
        <f t="shared" si="542"/>
        <v>6.4591643060487772E-5</v>
      </c>
      <c r="IL201" s="86">
        <f t="shared" si="543"/>
        <v>4.2929280709458298E-5</v>
      </c>
      <c r="IM201" s="86">
        <f t="shared" si="544"/>
        <v>5.6357260166241206E-6</v>
      </c>
      <c r="IN201" s="86">
        <f t="shared" si="545"/>
        <v>1.5217529304811688E-6</v>
      </c>
      <c r="IO201" s="86">
        <f t="shared" si="546"/>
        <v>2.1181683474303496E-7</v>
      </c>
      <c r="IP201" s="86">
        <f t="shared" si="547"/>
        <v>1.2715009172144821E-9</v>
      </c>
      <c r="IQ201" s="86">
        <f t="shared" si="548"/>
        <v>1.880997335898138E-8</v>
      </c>
      <c r="IR201" s="86">
        <f t="shared" si="549"/>
        <v>3.4900567420937536E-9</v>
      </c>
      <c r="IS201" s="86">
        <f t="shared" si="550"/>
        <v>1.7061620832058529E-8</v>
      </c>
      <c r="IT201" s="86">
        <f t="shared" si="551"/>
        <v>1.2665273464045499E-6</v>
      </c>
      <c r="IU201" s="86">
        <f t="shared" si="552"/>
        <v>1.6975683970080134E-6</v>
      </c>
      <c r="IV201" s="86">
        <f t="shared" si="553"/>
        <v>7.3941775828671242E-4</v>
      </c>
      <c r="IW201" s="86">
        <f t="shared" si="554"/>
        <v>7.9994215311132745E-3</v>
      </c>
      <c r="IY201" s="86">
        <f t="shared" si="555"/>
        <v>1.2919526748197975E-2</v>
      </c>
      <c r="IZ201" s="86">
        <f t="shared" si="556"/>
        <v>5.4427430864068178E-5</v>
      </c>
      <c r="JA201" s="86">
        <f t="shared" si="557"/>
        <v>6.4591643060487772E-5</v>
      </c>
      <c r="JB201" s="86">
        <f t="shared" si="558"/>
        <v>4.2929280709458298E-5</v>
      </c>
      <c r="JC201" s="86">
        <f t="shared" si="559"/>
        <v>5.6357260166241206E-6</v>
      </c>
      <c r="JD201" s="86">
        <f t="shared" si="560"/>
        <v>1.5217529304811688E-6</v>
      </c>
      <c r="JE201" s="86">
        <f t="shared" si="561"/>
        <v>2.1181683474303496E-7</v>
      </c>
      <c r="JF201" s="86">
        <f t="shared" si="562"/>
        <v>1.2715009172144821E-9</v>
      </c>
      <c r="JG201" s="86">
        <f t="shared" si="563"/>
        <v>1.880997335898138E-8</v>
      </c>
      <c r="JH201" s="86">
        <f t="shared" si="564"/>
        <v>3.4900567420937536E-9</v>
      </c>
      <c r="JI201" s="86">
        <f t="shared" si="565"/>
        <v>1.7061620832058529E-8</v>
      </c>
      <c r="JJ201" s="86">
        <f t="shared" si="566"/>
        <v>1.2665273464045499E-6</v>
      </c>
      <c r="JK201" s="86">
        <f t="shared" si="567"/>
        <v>1.6975683970080134E-6</v>
      </c>
      <c r="JL201" s="86">
        <f t="shared" si="568"/>
        <v>7.3941775828671242E-4</v>
      </c>
      <c r="JM201" s="86">
        <f t="shared" si="569"/>
        <v>7.9994215311132745E-3</v>
      </c>
    </row>
    <row r="202" spans="2:273" x14ac:dyDescent="0.25">
      <c r="B202" s="2">
        <v>175</v>
      </c>
      <c r="C202" s="37">
        <v>38.119999999999997</v>
      </c>
      <c r="D202" s="37">
        <v>38.805999999999997</v>
      </c>
      <c r="E202" s="37">
        <v>41.741999999999997</v>
      </c>
      <c r="F202" s="37">
        <v>39.338999999999999</v>
      </c>
      <c r="G202" s="37">
        <v>41.048000000000002</v>
      </c>
      <c r="H202" s="37">
        <v>42.451999999999998</v>
      </c>
      <c r="I202" s="37">
        <v>42.194000000000003</v>
      </c>
      <c r="J202" s="37">
        <v>40.79</v>
      </c>
      <c r="K202" s="37">
        <v>41.241999999999997</v>
      </c>
      <c r="L202" s="37">
        <v>40.128999999999998</v>
      </c>
      <c r="M202" s="37">
        <v>38.628999999999998</v>
      </c>
      <c r="N202" s="37">
        <v>39.683</v>
      </c>
      <c r="O202" s="37">
        <v>41.817</v>
      </c>
      <c r="P202" s="37">
        <v>41.332999999999998</v>
      </c>
      <c r="Q202" s="37">
        <v>43.753999999999998</v>
      </c>
      <c r="S202" s="4">
        <f t="shared" si="441"/>
        <v>40.005413965886405</v>
      </c>
      <c r="T202" s="4">
        <f t="shared" si="442"/>
        <v>39.259294314796001</v>
      </c>
      <c r="U202" s="4">
        <f t="shared" si="443"/>
        <v>40.144245808609185</v>
      </c>
      <c r="V202" s="4">
        <f t="shared" si="444"/>
        <v>40.490307631103725</v>
      </c>
      <c r="W202" s="4">
        <f t="shared" si="445"/>
        <v>41.282168910978172</v>
      </c>
      <c r="X202" s="4">
        <f t="shared" si="446"/>
        <v>42.576057894123487</v>
      </c>
      <c r="Y202" s="4">
        <f t="shared" si="447"/>
        <v>40.464806528252183</v>
      </c>
      <c r="Z202" s="4">
        <f t="shared" si="448"/>
        <v>38.661124319656267</v>
      </c>
      <c r="AA202" s="4">
        <f t="shared" si="449"/>
        <v>39.051234376089134</v>
      </c>
      <c r="AB202" s="4">
        <f t="shared" si="450"/>
        <v>39.184460803823093</v>
      </c>
      <c r="AC202" s="4">
        <f t="shared" si="451"/>
        <v>38.475527705124627</v>
      </c>
      <c r="AD202" s="4">
        <f t="shared" si="452"/>
        <v>40.269795732500064</v>
      </c>
      <c r="AE202" s="4">
        <f t="shared" si="453"/>
        <v>42.707097440899361</v>
      </c>
      <c r="AF202" s="4">
        <f t="shared" si="454"/>
        <v>43.962885677952052</v>
      </c>
      <c r="AG202" s="4">
        <f t="shared" si="455"/>
        <v>44.790274668616227</v>
      </c>
      <c r="AI202" s="4">
        <f t="shared" si="456"/>
        <v>-1.8854139658864071</v>
      </c>
      <c r="AJ202" s="4">
        <f t="shared" si="457"/>
        <v>-0.45329431479600402</v>
      </c>
      <c r="AK202" s="4">
        <f t="shared" si="458"/>
        <v>1.5977541913908127</v>
      </c>
      <c r="AL202" s="4">
        <f t="shared" si="459"/>
        <v>-1.1513076311037267</v>
      </c>
      <c r="AM202" s="4">
        <f t="shared" si="460"/>
        <v>-0.23416891097816972</v>
      </c>
      <c r="AN202" s="4">
        <f t="shared" si="461"/>
        <v>-0.12405789412348867</v>
      </c>
      <c r="AO202" s="4">
        <f t="shared" si="462"/>
        <v>1.7291934717478199</v>
      </c>
      <c r="AP202" s="4">
        <f t="shared" si="463"/>
        <v>2.1288756803437323</v>
      </c>
      <c r="AQ202" s="4">
        <f t="shared" si="464"/>
        <v>2.1907656239108633</v>
      </c>
      <c r="AR202" s="4">
        <f t="shared" si="465"/>
        <v>0.94453919617690474</v>
      </c>
      <c r="AS202" s="4">
        <f t="shared" si="466"/>
        <v>0.15347229487537106</v>
      </c>
      <c r="AT202" s="4">
        <f t="shared" si="467"/>
        <v>-0.58679573250006456</v>
      </c>
      <c r="AU202" s="4">
        <f t="shared" si="468"/>
        <v>-0.89009744089936049</v>
      </c>
      <c r="AV202" s="4">
        <f t="shared" si="644"/>
        <v>-2.6298856779520534</v>
      </c>
      <c r="AW202" s="4">
        <f t="shared" si="644"/>
        <v>-1.0362746686162296</v>
      </c>
      <c r="AY202" s="2">
        <f t="shared" si="520"/>
        <v>40.005413965886405</v>
      </c>
      <c r="AZ202" s="2">
        <f t="shared" si="571"/>
        <v>39.259294300152462</v>
      </c>
      <c r="BA202" s="2">
        <f t="shared" si="572"/>
        <v>40.144245757339618</v>
      </c>
      <c r="BB202" s="2">
        <f t="shared" si="573"/>
        <v>40.490307607741471</v>
      </c>
      <c r="BC202" s="2">
        <f t="shared" si="574"/>
        <v>41.282168910386012</v>
      </c>
      <c r="BD202" s="2">
        <f t="shared" si="575"/>
        <v>42.576057894067802</v>
      </c>
      <c r="BE202" s="2">
        <f t="shared" si="576"/>
        <v>40.464806528250733</v>
      </c>
      <c r="BF202" s="2">
        <f t="shared" si="577"/>
        <v>38.661124319656267</v>
      </c>
      <c r="BG202" s="2">
        <f t="shared" si="578"/>
        <v>39.051234376089113</v>
      </c>
      <c r="BH202" s="2">
        <f t="shared" si="579"/>
        <v>39.184460803823093</v>
      </c>
      <c r="BI202" s="2">
        <f t="shared" si="580"/>
        <v>38.475527705124605</v>
      </c>
      <c r="BJ202" s="2">
        <f t="shared" si="581"/>
        <v>40.269795732420036</v>
      </c>
      <c r="BK202" s="2">
        <f t="shared" si="582"/>
        <v>42.707097440782924</v>
      </c>
      <c r="BL202" s="2">
        <f t="shared" si="583"/>
        <v>43.962860060787719</v>
      </c>
      <c r="BM202" s="2">
        <f t="shared" si="584"/>
        <v>44.78533102143696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38.119999999999997</v>
      </c>
      <c r="CV202" s="2">
        <f t="shared" si="486"/>
        <v>38.805999999999997</v>
      </c>
      <c r="CW202" s="2">
        <f t="shared" si="487"/>
        <v>41.741999999999997</v>
      </c>
      <c r="CX202" s="2">
        <f t="shared" si="488"/>
        <v>39.338999999999999</v>
      </c>
      <c r="CY202" s="2">
        <f t="shared" si="489"/>
        <v>41.048000000000002</v>
      </c>
      <c r="CZ202" s="2">
        <f t="shared" si="490"/>
        <v>42.451999999999998</v>
      </c>
      <c r="DA202" s="2">
        <f t="shared" si="491"/>
        <v>42.194000000000003</v>
      </c>
      <c r="DB202" s="2">
        <f t="shared" si="492"/>
        <v>40.79</v>
      </c>
      <c r="DC202" s="2">
        <f t="shared" si="493"/>
        <v>41.241999999999997</v>
      </c>
      <c r="DD202" s="2">
        <f t="shared" si="494"/>
        <v>40.128999999999998</v>
      </c>
      <c r="DE202" s="2">
        <f t="shared" si="495"/>
        <v>38.628999999999998</v>
      </c>
      <c r="DF202" s="2">
        <f t="shared" si="496"/>
        <v>39.683</v>
      </c>
      <c r="DG202" s="2">
        <f t="shared" si="497"/>
        <v>41.817</v>
      </c>
      <c r="DH202" s="2">
        <f t="shared" si="498"/>
        <v>41.332999999999998</v>
      </c>
      <c r="DI202" s="2">
        <f t="shared" si="499"/>
        <v>43.753999999999998</v>
      </c>
      <c r="DK202" s="2">
        <f t="shared" si="500"/>
        <v>83.623385463090514</v>
      </c>
      <c r="DL202" s="2">
        <f t="shared" si="645"/>
        <v>107.88229189962996</v>
      </c>
      <c r="DM202" s="2">
        <f t="shared" si="645"/>
        <v>112.39186046511628</v>
      </c>
      <c r="DN202" s="2">
        <f t="shared" si="645"/>
        <v>130.09532558139534</v>
      </c>
      <c r="DO202" s="2">
        <f t="shared" si="645"/>
        <v>95.75979069767439</v>
      </c>
      <c r="DP202" s="2">
        <f t="shared" si="645"/>
        <v>98.532395348837241</v>
      </c>
      <c r="DQ202" s="2">
        <f t="shared" si="645"/>
        <v>85.872730300187612</v>
      </c>
      <c r="DR202" s="2">
        <f t="shared" si="645"/>
        <v>94.665345684803</v>
      </c>
      <c r="DS202" s="2">
        <f t="shared" si="645"/>
        <v>109.17689128919858</v>
      </c>
      <c r="DT202" s="2">
        <f t="shared" si="645"/>
        <v>112.26016463414634</v>
      </c>
      <c r="DU202" s="2">
        <f t="shared" si="645"/>
        <v>94.318190243902436</v>
      </c>
      <c r="DV202" s="2">
        <f t="shared" si="645"/>
        <v>95.040384475989143</v>
      </c>
      <c r="DW202" s="2">
        <f t="shared" si="645"/>
        <v>99.050224152724141</v>
      </c>
      <c r="DX202" s="2">
        <f t="shared" si="645"/>
        <v>80.650260504201682</v>
      </c>
      <c r="DY202" s="2">
        <f t="shared" si="645"/>
        <v>73.128727272727275</v>
      </c>
      <c r="EA202" s="2">
        <f t="shared" si="440"/>
        <v>38.998212054965649</v>
      </c>
      <c r="EB202" s="2">
        <f t="shared" si="502"/>
        <v>38.322179870223493</v>
      </c>
      <c r="EC202" s="2">
        <f t="shared" si="503"/>
        <v>38.11781957580969</v>
      </c>
      <c r="ED202" s="2">
        <f t="shared" si="504"/>
        <v>38.804351763633051</v>
      </c>
      <c r="EE202" s="2">
        <f t="shared" si="505"/>
        <v>40.573736095873059</v>
      </c>
      <c r="EF202" s="2">
        <f t="shared" si="506"/>
        <v>42.396080776946917</v>
      </c>
      <c r="EG202" s="2">
        <f t="shared" si="507"/>
        <v>39.052804619767173</v>
      </c>
      <c r="EH202" s="2">
        <f t="shared" si="508"/>
        <v>35.692763051965727</v>
      </c>
      <c r="EI202" s="2">
        <f t="shared" si="509"/>
        <v>38.061774619252631</v>
      </c>
      <c r="EJ202" s="2">
        <f t="shared" si="510"/>
        <v>37.651301061073212</v>
      </c>
      <c r="EK202" s="2">
        <f t="shared" si="511"/>
        <v>36.510970742914239</v>
      </c>
      <c r="EL202" s="2">
        <f t="shared" si="512"/>
        <v>39.992623039735889</v>
      </c>
      <c r="EM202" s="2">
        <f t="shared" si="513"/>
        <v>41.289824665929515</v>
      </c>
      <c r="EN202" s="2">
        <f t="shared" si="514"/>
        <v>43.743968668226316</v>
      </c>
      <c r="EO202" s="2">
        <f t="shared" si="515"/>
        <v>45.936632779612125</v>
      </c>
      <c r="EQ202" s="2">
        <f t="shared" si="516"/>
        <v>40.369220812505986</v>
      </c>
      <c r="ER202" s="2">
        <f t="shared" si="646"/>
        <v>39.431187335686957</v>
      </c>
      <c r="ES202" s="2">
        <f t="shared" si="646"/>
        <v>40.549758005467524</v>
      </c>
      <c r="ET202" s="2">
        <f t="shared" si="646"/>
        <v>40.820708285447836</v>
      </c>
      <c r="EU202" s="2">
        <f t="shared" si="646"/>
        <v>41.413179963042225</v>
      </c>
      <c r="EV202" s="2">
        <f t="shared" si="646"/>
        <v>42.605468245810052</v>
      </c>
      <c r="EW202" s="2">
        <f t="shared" si="646"/>
        <v>40.70200957229995</v>
      </c>
      <c r="EX202" s="2">
        <f t="shared" si="646"/>
        <v>39.152328205638554</v>
      </c>
      <c r="EY202" s="2">
        <f t="shared" si="646"/>
        <v>39.18897057713432</v>
      </c>
      <c r="EZ202" s="2">
        <f t="shared" si="646"/>
        <v>39.402403081633295</v>
      </c>
      <c r="FA202" s="2">
        <f t="shared" si="646"/>
        <v>38.7895167699225</v>
      </c>
      <c r="FB202" s="2">
        <f t="shared" si="646"/>
        <v>40.319447013922833</v>
      </c>
      <c r="FC202" s="2">
        <f t="shared" si="646"/>
        <v>43.027279374941308</v>
      </c>
      <c r="FD202" s="2">
        <f t="shared" si="646"/>
        <v>44.024446086411757</v>
      </c>
      <c r="FE202" s="2">
        <f t="shared" si="646"/>
        <v>44.389552834531997</v>
      </c>
      <c r="FG202" s="2">
        <f t="shared" si="518"/>
        <v>0.9999949840259682</v>
      </c>
      <c r="FH202" s="2">
        <f t="shared" si="647"/>
        <v>0.99999520176011569</v>
      </c>
      <c r="FI202" s="2">
        <f t="shared" si="647"/>
        <v>0.99999478407348019</v>
      </c>
      <c r="FJ202" s="2">
        <f t="shared" si="647"/>
        <v>0.99999489616217796</v>
      </c>
      <c r="FK202" s="2">
        <f t="shared" si="647"/>
        <v>0.9999944421924738</v>
      </c>
      <c r="FL202" s="2">
        <f t="shared" si="647"/>
        <v>0.99999448946363911</v>
      </c>
      <c r="FM202" s="2">
        <f t="shared" si="647"/>
        <v>0.99999347361112645</v>
      </c>
      <c r="FN202" s="2">
        <f t="shared" si="647"/>
        <v>0.99999355812803126</v>
      </c>
      <c r="FO202" s="2">
        <f t="shared" si="647"/>
        <v>0.99999413834427842</v>
      </c>
      <c r="FP202" s="2">
        <f t="shared" si="647"/>
        <v>0.99999359721408887</v>
      </c>
      <c r="FQ202" s="2">
        <f t="shared" si="647"/>
        <v>0.99999324253400568</v>
      </c>
      <c r="FR202" s="2">
        <f t="shared" si="647"/>
        <v>0.99999383146892629</v>
      </c>
      <c r="FS202" s="2">
        <f t="shared" si="647"/>
        <v>0.99999179490188284</v>
      </c>
      <c r="FT202" s="2">
        <f t="shared" si="647"/>
        <v>0.99999208605545364</v>
      </c>
      <c r="FU202" s="2">
        <f t="shared" si="647"/>
        <v>0.99999131424047405</v>
      </c>
      <c r="FW202" s="2">
        <f t="shared" si="536"/>
        <v>0.73447967904767397</v>
      </c>
      <c r="FX202" s="2">
        <f t="shared" si="588"/>
        <v>0.84470185548622678</v>
      </c>
      <c r="FY202" s="2">
        <f t="shared" si="589"/>
        <v>0.8330962449059135</v>
      </c>
      <c r="FZ202" s="2">
        <f t="shared" si="590"/>
        <v>0.8359086756475218</v>
      </c>
      <c r="GA202" s="2">
        <f t="shared" si="591"/>
        <v>0.84356575673289791</v>
      </c>
      <c r="GB202" s="2">
        <f t="shared" si="592"/>
        <v>0.85806365057937106</v>
      </c>
      <c r="GC202" s="2">
        <f t="shared" si="593"/>
        <v>0.85598599572085676</v>
      </c>
      <c r="GD202" s="2">
        <f t="shared" si="594"/>
        <v>0.85790590494086016</v>
      </c>
      <c r="GE202" s="2">
        <f t="shared" si="595"/>
        <v>0.87743652520245441</v>
      </c>
      <c r="GF202" s="2">
        <f t="shared" si="596"/>
        <v>0.87526712902719717</v>
      </c>
      <c r="GG202" s="2">
        <f t="shared" si="597"/>
        <v>0.86202618187587043</v>
      </c>
      <c r="GH202" s="2">
        <f t="shared" si="598"/>
        <v>0.84704045823406882</v>
      </c>
      <c r="GI202" s="2">
        <f t="shared" si="599"/>
        <v>0.81544505175283788</v>
      </c>
      <c r="GJ202" s="2">
        <f t="shared" si="600"/>
        <v>0.77938295221282028</v>
      </c>
      <c r="GK202" s="2">
        <f t="shared" si="601"/>
        <v>0.74432995258644985</v>
      </c>
      <c r="GM202" s="86">
        <f t="shared" si="537"/>
        <v>1.4428724241325628E-302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3.0479162365670363E-161</v>
      </c>
      <c r="HD202" s="86">
        <f t="shared" si="616"/>
        <v>4.1617312333014983E-250</v>
      </c>
      <c r="HE202" s="86">
        <f t="shared" si="617"/>
        <v>1.2364958854169368E-294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1.6575732214673568E-234</v>
      </c>
      <c r="HK202" s="86">
        <f t="shared" si="623"/>
        <v>0</v>
      </c>
      <c r="HL202" s="86">
        <f t="shared" si="624"/>
        <v>1.0796395494514185E-299</v>
      </c>
      <c r="HM202" s="86">
        <f t="shared" si="625"/>
        <v>0</v>
      </c>
      <c r="HN202" s="86">
        <f t="shared" si="626"/>
        <v>0</v>
      </c>
      <c r="HO202" s="86">
        <f t="shared" si="627"/>
        <v>1.1650158598841074E-176</v>
      </c>
      <c r="HP202" s="86">
        <f t="shared" si="628"/>
        <v>2.0694140127990883E-253</v>
      </c>
      <c r="HQ202" s="86">
        <f t="shared" si="629"/>
        <v>2.0246766431118753E-254</v>
      </c>
      <c r="HS202" s="86">
        <f t="shared" si="539"/>
        <v>2.0175534468634543E-27</v>
      </c>
      <c r="HT202" s="86">
        <f t="shared" si="630"/>
        <v>2.8364063259093673E-27</v>
      </c>
      <c r="HU202" s="86">
        <f t="shared" si="631"/>
        <v>9.7497676128684055E-30</v>
      </c>
      <c r="HV202" s="86">
        <f t="shared" si="632"/>
        <v>1.3421934353818645E-30</v>
      </c>
      <c r="HW202" s="86">
        <f t="shared" si="633"/>
        <v>3.0037166007842399E-36</v>
      </c>
      <c r="HX202" s="86">
        <f t="shared" si="634"/>
        <v>1.8306992939967019E-35</v>
      </c>
      <c r="HY202" s="86">
        <f t="shared" si="635"/>
        <v>1.7093887624566744E-41</v>
      </c>
      <c r="HZ202" s="86">
        <f t="shared" si="636"/>
        <v>6.3855667149951838E-56</v>
      </c>
      <c r="IA202" s="86">
        <f t="shared" si="637"/>
        <v>2.3728583698375348E-42</v>
      </c>
      <c r="IB202" s="86">
        <f t="shared" si="638"/>
        <v>2.9588806064177234E-47</v>
      </c>
      <c r="IC202" s="86">
        <f t="shared" si="639"/>
        <v>4.6879864054183634E-47</v>
      </c>
      <c r="ID202" s="86">
        <f t="shared" si="640"/>
        <v>9.1455921563405239E-39</v>
      </c>
      <c r="IE202" s="86">
        <f t="shared" si="641"/>
        <v>6.3456225594631352E-47</v>
      </c>
      <c r="IF202" s="86">
        <f t="shared" si="642"/>
        <v>1.5464871229179344E-43</v>
      </c>
      <c r="IG202" s="86">
        <f t="shared" si="643"/>
        <v>1.7450645824528466E-41</v>
      </c>
      <c r="II202" s="86">
        <f t="shared" si="540"/>
        <v>6.3204091837772893E-3</v>
      </c>
      <c r="IJ202" s="86">
        <f t="shared" si="541"/>
        <v>1.9738773415433171E-5</v>
      </c>
      <c r="IK202" s="86">
        <f t="shared" si="542"/>
        <v>2.2537373504232711E-5</v>
      </c>
      <c r="IL202" s="86">
        <f t="shared" si="543"/>
        <v>1.448219375981442E-5</v>
      </c>
      <c r="IM202" s="86">
        <f t="shared" si="544"/>
        <v>1.5701269806832422E-6</v>
      </c>
      <c r="IN202" s="86">
        <f t="shared" si="545"/>
        <v>4.0250772264151921E-7</v>
      </c>
      <c r="IO202" s="86">
        <f t="shared" si="546"/>
        <v>4.4651224405362102E-8</v>
      </c>
      <c r="IP202" s="86">
        <f t="shared" si="547"/>
        <v>1.5667000222640474E-10</v>
      </c>
      <c r="IQ202" s="86">
        <f t="shared" si="548"/>
        <v>3.6657716349793583E-9</v>
      </c>
      <c r="IR202" s="86">
        <f t="shared" si="549"/>
        <v>5.6538651543203202E-10</v>
      </c>
      <c r="IS202" s="86">
        <f t="shared" si="550"/>
        <v>2.8866220574659986E-9</v>
      </c>
      <c r="IT202" s="86">
        <f t="shared" si="551"/>
        <v>3.0476181224126293E-7</v>
      </c>
      <c r="IU202" s="86">
        <f t="shared" si="552"/>
        <v>3.3472140885542545E-7</v>
      </c>
      <c r="IV202" s="86">
        <f t="shared" si="553"/>
        <v>2.7268943200545171E-4</v>
      </c>
      <c r="IW202" s="86">
        <f t="shared" si="554"/>
        <v>3.725258024723844E-3</v>
      </c>
      <c r="IY202" s="86">
        <f t="shared" si="555"/>
        <v>6.3204091837772893E-3</v>
      </c>
      <c r="IZ202" s="86">
        <f t="shared" si="556"/>
        <v>1.9738773415433171E-5</v>
      </c>
      <c r="JA202" s="86">
        <f t="shared" si="557"/>
        <v>2.2537373504232711E-5</v>
      </c>
      <c r="JB202" s="86">
        <f t="shared" si="558"/>
        <v>1.448219375981442E-5</v>
      </c>
      <c r="JC202" s="86">
        <f t="shared" si="559"/>
        <v>1.5701269806832422E-6</v>
      </c>
      <c r="JD202" s="86">
        <f t="shared" si="560"/>
        <v>4.0250772264151921E-7</v>
      </c>
      <c r="JE202" s="86">
        <f t="shared" si="561"/>
        <v>4.4651224405362102E-8</v>
      </c>
      <c r="JF202" s="86">
        <f t="shared" si="562"/>
        <v>1.5667000222640474E-10</v>
      </c>
      <c r="JG202" s="86">
        <f t="shared" si="563"/>
        <v>3.6657716349793583E-9</v>
      </c>
      <c r="JH202" s="86">
        <f t="shared" si="564"/>
        <v>5.6538651543203202E-10</v>
      </c>
      <c r="JI202" s="86">
        <f t="shared" si="565"/>
        <v>2.8866220574659986E-9</v>
      </c>
      <c r="JJ202" s="86">
        <f t="shared" si="566"/>
        <v>3.0476181224126293E-7</v>
      </c>
      <c r="JK202" s="86">
        <f t="shared" si="567"/>
        <v>3.3472140885542545E-7</v>
      </c>
      <c r="JL202" s="86">
        <f t="shared" si="568"/>
        <v>2.7268943200545171E-4</v>
      </c>
      <c r="JM202" s="86">
        <f t="shared" si="569"/>
        <v>3.725258024723844E-3</v>
      </c>
    </row>
    <row r="203" spans="2:273" x14ac:dyDescent="0.25">
      <c r="B203" s="2">
        <v>176</v>
      </c>
      <c r="C203" s="37">
        <v>40.36</v>
      </c>
      <c r="D203" s="37">
        <v>39.081000000000003</v>
      </c>
      <c r="E203" s="37">
        <v>38.823</v>
      </c>
      <c r="F203" s="37">
        <v>40.241999999999997</v>
      </c>
      <c r="G203" s="37">
        <v>40.338999999999999</v>
      </c>
      <c r="H203" s="37">
        <v>40.645000000000003</v>
      </c>
      <c r="I203" s="37">
        <v>40.871000000000002</v>
      </c>
      <c r="J203" s="37">
        <v>38.677</v>
      </c>
      <c r="K203" s="37">
        <v>39.241999999999997</v>
      </c>
      <c r="L203" s="37">
        <v>39.613</v>
      </c>
      <c r="M203" s="37">
        <v>39.402999999999999</v>
      </c>
      <c r="N203" s="37">
        <v>39.25</v>
      </c>
      <c r="O203" s="37">
        <v>41.1</v>
      </c>
      <c r="P203" s="37">
        <v>45.667000000000002</v>
      </c>
      <c r="Q203" s="37">
        <v>42.148000000000003</v>
      </c>
      <c r="S203" s="4">
        <f t="shared" si="441"/>
        <v>39.906873292855934</v>
      </c>
      <c r="T203" s="4">
        <f t="shared" si="442"/>
        <v>39.12477591407054</v>
      </c>
      <c r="U203" s="4">
        <f t="shared" si="443"/>
        <v>40.034272444520816</v>
      </c>
      <c r="V203" s="4">
        <f t="shared" si="444"/>
        <v>40.367746075632525</v>
      </c>
      <c r="W203" s="4">
        <f t="shared" si="445"/>
        <v>41.137651155168093</v>
      </c>
      <c r="X203" s="4">
        <f t="shared" si="446"/>
        <v>42.429641291125129</v>
      </c>
      <c r="Y203" s="4">
        <f t="shared" si="447"/>
        <v>40.328888071642446</v>
      </c>
      <c r="Z203" s="4">
        <f t="shared" si="448"/>
        <v>38.516674694606408</v>
      </c>
      <c r="AA203" s="4">
        <f t="shared" si="449"/>
        <v>38.910485035341779</v>
      </c>
      <c r="AB203" s="4">
        <f t="shared" si="450"/>
        <v>39.053210969705752</v>
      </c>
      <c r="AC203" s="4">
        <f t="shared" si="451"/>
        <v>38.337439623256465</v>
      </c>
      <c r="AD203" s="4">
        <f t="shared" si="452"/>
        <v>40.122318196661425</v>
      </c>
      <c r="AE203" s="4">
        <f t="shared" si="453"/>
        <v>42.574248011985944</v>
      </c>
      <c r="AF203" s="4">
        <f t="shared" si="454"/>
        <v>43.817658918788354</v>
      </c>
      <c r="AG203" s="4">
        <f t="shared" si="455"/>
        <v>44.635233700426483</v>
      </c>
      <c r="AI203" s="4">
        <f t="shared" si="456"/>
        <v>0.45312670714406522</v>
      </c>
      <c r="AJ203" s="4">
        <f t="shared" si="457"/>
        <v>-4.3775914070536714E-2</v>
      </c>
      <c r="AK203" s="4">
        <f t="shared" si="458"/>
        <v>-1.2112724445208158</v>
      </c>
      <c r="AL203" s="4">
        <f t="shared" si="459"/>
        <v>-0.12574607563252727</v>
      </c>
      <c r="AM203" s="4">
        <f t="shared" si="460"/>
        <v>-0.79865115516809482</v>
      </c>
      <c r="AN203" s="4">
        <f t="shared" si="461"/>
        <v>-1.7846412911251264</v>
      </c>
      <c r="AO203" s="4">
        <f t="shared" si="462"/>
        <v>0.54211192835755639</v>
      </c>
      <c r="AP203" s="4">
        <f t="shared" si="463"/>
        <v>0.16032530539359158</v>
      </c>
      <c r="AQ203" s="4">
        <f t="shared" si="464"/>
        <v>0.3315149646582185</v>
      </c>
      <c r="AR203" s="4">
        <f t="shared" si="465"/>
        <v>0.55978903029424742</v>
      </c>
      <c r="AS203" s="4">
        <f t="shared" si="466"/>
        <v>1.0655603767435338</v>
      </c>
      <c r="AT203" s="4">
        <f t="shared" si="467"/>
        <v>-0.87231819666142485</v>
      </c>
      <c r="AU203" s="4">
        <f t="shared" si="468"/>
        <v>-1.4742480119859422</v>
      </c>
      <c r="AV203" s="4">
        <f t="shared" ref="AV203:AW218" si="648">IF(OR($B203 &lt; P$230, $B203 &gt; P$233), 0, P203-AF203)</f>
        <v>1.849341081211648</v>
      </c>
      <c r="AW203" s="4">
        <f t="shared" si="648"/>
        <v>-2.4872337004264793</v>
      </c>
      <c r="AY203" s="2">
        <f t="shared" si="520"/>
        <v>39.906873292855934</v>
      </c>
      <c r="AZ203" s="2">
        <f t="shared" si="571"/>
        <v>39.12477591185003</v>
      </c>
      <c r="BA203" s="2">
        <f t="shared" si="572"/>
        <v>40.03427243731926</v>
      </c>
      <c r="BB203" s="2">
        <f t="shared" si="573"/>
        <v>40.367746072552926</v>
      </c>
      <c r="BC203" s="2">
        <f t="shared" si="574"/>
        <v>41.137651155113751</v>
      </c>
      <c r="BD203" s="2">
        <f t="shared" si="575"/>
        <v>42.429641291120475</v>
      </c>
      <c r="BE203" s="2">
        <f t="shared" si="576"/>
        <v>40.328888071642368</v>
      </c>
      <c r="BF203" s="2">
        <f t="shared" si="577"/>
        <v>38.516674694606408</v>
      </c>
      <c r="BG203" s="2">
        <f t="shared" si="578"/>
        <v>38.910485035341779</v>
      </c>
      <c r="BH203" s="2">
        <f t="shared" si="579"/>
        <v>39.053210969705752</v>
      </c>
      <c r="BI203" s="2">
        <f t="shared" si="580"/>
        <v>38.337439623256465</v>
      </c>
      <c r="BJ203" s="2">
        <f t="shared" si="581"/>
        <v>40.122318196655861</v>
      </c>
      <c r="BK203" s="2">
        <f t="shared" si="582"/>
        <v>42.574248011980494</v>
      </c>
      <c r="BL203" s="2">
        <f t="shared" si="583"/>
        <v>43.817654960126532</v>
      </c>
      <c r="BM203" s="2">
        <f t="shared" si="584"/>
        <v>44.634066770311961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40.36</v>
      </c>
      <c r="CV203" s="2">
        <f t="shared" si="486"/>
        <v>39.081000000000003</v>
      </c>
      <c r="CW203" s="2">
        <f t="shared" si="487"/>
        <v>38.823</v>
      </c>
      <c r="CX203" s="2">
        <f t="shared" si="488"/>
        <v>40.241999999999997</v>
      </c>
      <c r="CY203" s="2">
        <f t="shared" si="489"/>
        <v>40.338999999999999</v>
      </c>
      <c r="CZ203" s="2">
        <f t="shared" si="490"/>
        <v>40.645000000000003</v>
      </c>
      <c r="DA203" s="2">
        <f t="shared" si="491"/>
        <v>40.871000000000002</v>
      </c>
      <c r="DB203" s="2">
        <f t="shared" si="492"/>
        <v>38.677</v>
      </c>
      <c r="DC203" s="2">
        <f t="shared" si="493"/>
        <v>39.241999999999997</v>
      </c>
      <c r="DD203" s="2">
        <f t="shared" si="494"/>
        <v>39.613</v>
      </c>
      <c r="DE203" s="2">
        <f t="shared" si="495"/>
        <v>39.402999999999999</v>
      </c>
      <c r="DF203" s="2">
        <f t="shared" si="496"/>
        <v>39.25</v>
      </c>
      <c r="DG203" s="2">
        <f t="shared" si="497"/>
        <v>41.1</v>
      </c>
      <c r="DH203" s="2">
        <f t="shared" si="498"/>
        <v>45.667000000000002</v>
      </c>
      <c r="DI203" s="2">
        <f t="shared" si="499"/>
        <v>42.148000000000003</v>
      </c>
      <c r="DK203" s="2">
        <f t="shared" si="500"/>
        <v>83.760346811441536</v>
      </c>
      <c r="DL203" s="2">
        <f t="shared" ref="DL203:DY218" si="649">BP$228*$B203+BP$229</f>
        <v>108.15908235421225</v>
      </c>
      <c r="DM203" s="2">
        <f t="shared" si="649"/>
        <v>112.69731561461795</v>
      </c>
      <c r="DN203" s="2">
        <f t="shared" si="649"/>
        <v>130.50498187858653</v>
      </c>
      <c r="DO203" s="2">
        <f t="shared" si="649"/>
        <v>95.948924645122304</v>
      </c>
      <c r="DP203" s="2">
        <f t="shared" si="649"/>
        <v>98.725691633947463</v>
      </c>
      <c r="DQ203" s="2">
        <f t="shared" si="649"/>
        <v>86.004981332082536</v>
      </c>
      <c r="DR203" s="2">
        <f t="shared" si="649"/>
        <v>94.855762101313317</v>
      </c>
      <c r="DS203" s="2">
        <f t="shared" si="649"/>
        <v>109.45004686411147</v>
      </c>
      <c r="DT203" s="2">
        <f t="shared" si="649"/>
        <v>112.56710243902438</v>
      </c>
      <c r="DU203" s="2">
        <f t="shared" si="649"/>
        <v>94.519895028142585</v>
      </c>
      <c r="DV203" s="2">
        <f t="shared" si="649"/>
        <v>95.246331772878307</v>
      </c>
      <c r="DW203" s="2">
        <f t="shared" si="649"/>
        <v>99.275547190047178</v>
      </c>
      <c r="DX203" s="2">
        <f t="shared" si="649"/>
        <v>80.770572268907557</v>
      </c>
      <c r="DY203" s="2">
        <f t="shared" si="649"/>
        <v>73.225636363636369</v>
      </c>
      <c r="EA203" s="2">
        <f t="shared" si="440"/>
        <v>38.858552467208</v>
      </c>
      <c r="EB203" s="2">
        <f t="shared" si="502"/>
        <v>38.159420919971154</v>
      </c>
      <c r="EC203" s="2">
        <f t="shared" si="503"/>
        <v>37.944781312697046</v>
      </c>
      <c r="ED203" s="2">
        <f t="shared" si="504"/>
        <v>38.630937132956412</v>
      </c>
      <c r="EE203" s="2">
        <f t="shared" si="505"/>
        <v>40.407675297493448</v>
      </c>
      <c r="EF203" s="2">
        <f t="shared" si="506"/>
        <v>42.244296268466158</v>
      </c>
      <c r="EG203" s="2">
        <f t="shared" si="507"/>
        <v>38.876678752786738</v>
      </c>
      <c r="EH203" s="2">
        <f t="shared" si="508"/>
        <v>35.466769089918571</v>
      </c>
      <c r="EI203" s="2">
        <f t="shared" si="509"/>
        <v>37.894822303062668</v>
      </c>
      <c r="EJ203" s="2">
        <f t="shared" si="510"/>
        <v>37.478984944896354</v>
      </c>
      <c r="EK203" s="2">
        <f t="shared" si="511"/>
        <v>36.318901216963127</v>
      </c>
      <c r="EL203" s="2">
        <f t="shared" si="512"/>
        <v>39.836658766654892</v>
      </c>
      <c r="EM203" s="2">
        <f t="shared" si="513"/>
        <v>41.110328287074836</v>
      </c>
      <c r="EN203" s="2">
        <f t="shared" si="514"/>
        <v>43.590448323368847</v>
      </c>
      <c r="EO203" s="2">
        <f t="shared" si="515"/>
        <v>45.828695521666873</v>
      </c>
      <c r="EQ203" s="2">
        <f t="shared" si="516"/>
        <v>40.252230767174588</v>
      </c>
      <c r="ER203" s="2">
        <f t="shared" ref="ER203:FE218" si="650">CV$228*$B203+CV$229</f>
        <v>39.286282077791427</v>
      </c>
      <c r="ES203" s="2">
        <f t="shared" si="650"/>
        <v>40.415630363402457</v>
      </c>
      <c r="ET203" s="2">
        <f t="shared" si="650"/>
        <v>40.678183461656012</v>
      </c>
      <c r="EU203" s="2">
        <f t="shared" si="650"/>
        <v>41.260780624192009</v>
      </c>
      <c r="EV203" s="2">
        <f t="shared" si="650"/>
        <v>42.457275763128486</v>
      </c>
      <c r="EW203" s="2">
        <f t="shared" si="650"/>
        <v>40.551391244676594</v>
      </c>
      <c r="EX203" s="2">
        <f t="shared" si="650"/>
        <v>38.976977911802138</v>
      </c>
      <c r="EY203" s="2">
        <f t="shared" si="650"/>
        <v>39.039442037574283</v>
      </c>
      <c r="EZ203" s="2">
        <f t="shared" si="650"/>
        <v>39.257316339861752</v>
      </c>
      <c r="FA203" s="2">
        <f t="shared" si="650"/>
        <v>38.631683190160544</v>
      </c>
      <c r="FB203" s="2">
        <f t="shared" si="650"/>
        <v>40.169000950156224</v>
      </c>
      <c r="FC203" s="2">
        <f t="shared" si="650"/>
        <v>42.875890761648286</v>
      </c>
      <c r="FD203" s="2">
        <f t="shared" si="650"/>
        <v>43.875972890269523</v>
      </c>
      <c r="FE203" s="2">
        <f t="shared" si="650"/>
        <v>44.259544244773899</v>
      </c>
      <c r="FG203" s="2">
        <f t="shared" si="518"/>
        <v>0.99999542537529407</v>
      </c>
      <c r="FH203" s="2">
        <f t="shared" ref="FH203:FU218" si="651">POWER(10,($B203-D$231)/D$229)/(1+POWER(10,($B203-D$231)/D$229))</f>
        <v>0.9999956239513681</v>
      </c>
      <c r="FI203" s="2">
        <f t="shared" si="651"/>
        <v>0.99999524301629339</v>
      </c>
      <c r="FJ203" s="2">
        <f t="shared" si="651"/>
        <v>0.99999534524249356</v>
      </c>
      <c r="FK203" s="2">
        <f t="shared" si="651"/>
        <v>0.99999493121681426</v>
      </c>
      <c r="FL203" s="2">
        <f t="shared" si="651"/>
        <v>0.99999497432867135</v>
      </c>
      <c r="FM203" s="2">
        <f t="shared" si="651"/>
        <v>0.99999404785918744</v>
      </c>
      <c r="FN203" s="2">
        <f t="shared" si="651"/>
        <v>0.9999941249396086</v>
      </c>
      <c r="FO203" s="2">
        <f t="shared" si="651"/>
        <v>0.99999465410368815</v>
      </c>
      <c r="FP203" s="2">
        <f t="shared" si="651"/>
        <v>0.99999416058655721</v>
      </c>
      <c r="FQ203" s="2">
        <f t="shared" si="651"/>
        <v>0.99999383711410217</v>
      </c>
      <c r="FR203" s="2">
        <f t="shared" si="651"/>
        <v>0.99999437422974446</v>
      </c>
      <c r="FS203" s="2">
        <f t="shared" si="651"/>
        <v>0.99999251685617663</v>
      </c>
      <c r="FT203" s="2">
        <f t="shared" si="651"/>
        <v>0.9999927823917657</v>
      </c>
      <c r="FU203" s="2">
        <f t="shared" si="651"/>
        <v>0.99999207848711025</v>
      </c>
      <c r="FW203" s="2">
        <f t="shared" si="536"/>
        <v>0.75204974979901718</v>
      </c>
      <c r="FX203" s="2">
        <f t="shared" si="588"/>
        <v>0.85640423690079903</v>
      </c>
      <c r="FY203" s="2">
        <f t="shared" si="589"/>
        <v>0.8455132163731649</v>
      </c>
      <c r="FZ203" s="2">
        <f t="shared" si="590"/>
        <v>0.84815454977517535</v>
      </c>
      <c r="GA203" s="2">
        <f t="shared" si="591"/>
        <v>0.8553390867846794</v>
      </c>
      <c r="GB203" s="2">
        <f t="shared" si="592"/>
        <v>0.86891541375113401</v>
      </c>
      <c r="GC203" s="2">
        <f t="shared" si="593"/>
        <v>0.86697197972409579</v>
      </c>
      <c r="GD203" s="2">
        <f t="shared" si="594"/>
        <v>0.86876788405167493</v>
      </c>
      <c r="GE203" s="2">
        <f t="shared" si="595"/>
        <v>0.88700218496690297</v>
      </c>
      <c r="GF203" s="2">
        <f t="shared" si="596"/>
        <v>0.88497990796441894</v>
      </c>
      <c r="GG203" s="2">
        <f t="shared" si="597"/>
        <v>0.87261996314300605</v>
      </c>
      <c r="GH203" s="2">
        <f t="shared" si="598"/>
        <v>0.85859611592025853</v>
      </c>
      <c r="GI203" s="2">
        <f t="shared" si="599"/>
        <v>0.82890551157679049</v>
      </c>
      <c r="GJ203" s="2">
        <f t="shared" si="600"/>
        <v>0.79481176576966095</v>
      </c>
      <c r="GK203" s="2">
        <f t="shared" si="601"/>
        <v>0.76145990139383446</v>
      </c>
      <c r="GM203" s="86">
        <f t="shared" si="537"/>
        <v>5.150623615751996E-308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6.1009333943562572E-165</v>
      </c>
      <c r="HD203" s="86">
        <f t="shared" si="616"/>
        <v>6.5167453721805938E-256</v>
      </c>
      <c r="HE203" s="86">
        <f t="shared" si="617"/>
        <v>1.7361404081302295E-301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8.455993596222508E-240</v>
      </c>
      <c r="HK203" s="86">
        <f t="shared" si="623"/>
        <v>0</v>
      </c>
      <c r="HL203" s="86">
        <f t="shared" si="624"/>
        <v>2.0769201252133881E-306</v>
      </c>
      <c r="HM203" s="86">
        <f t="shared" si="625"/>
        <v>0</v>
      </c>
      <c r="HN203" s="86">
        <f t="shared" si="626"/>
        <v>0</v>
      </c>
      <c r="HO203" s="86">
        <f t="shared" si="627"/>
        <v>1.0111162001925444E-180</v>
      </c>
      <c r="HP203" s="86">
        <f t="shared" si="628"/>
        <v>2.8954158769631871E-259</v>
      </c>
      <c r="HQ203" s="86">
        <f t="shared" si="629"/>
        <v>2.7382915063484364E-260</v>
      </c>
      <c r="HS203" s="86">
        <f t="shared" si="539"/>
        <v>1.476032334213079E-28</v>
      </c>
      <c r="HT203" s="86">
        <f t="shared" si="630"/>
        <v>2.4498225729788677E-28</v>
      </c>
      <c r="HU203" s="86">
        <f t="shared" si="631"/>
        <v>6.6814627902063707E-31</v>
      </c>
      <c r="HV203" s="86">
        <f t="shared" si="632"/>
        <v>8.5902410139134169E-32</v>
      </c>
      <c r="HW203" s="86">
        <f t="shared" si="633"/>
        <v>1.2104730075825811E-37</v>
      </c>
      <c r="HX203" s="86">
        <f t="shared" si="634"/>
        <v>7.9399181406303549E-37</v>
      </c>
      <c r="HY203" s="86">
        <f t="shared" si="635"/>
        <v>4.1847911828814683E-43</v>
      </c>
      <c r="HZ203" s="86">
        <f t="shared" si="636"/>
        <v>4.242045290847673E-58</v>
      </c>
      <c r="IA203" s="86">
        <f t="shared" si="637"/>
        <v>6.1136131497134405E-44</v>
      </c>
      <c r="IB203" s="86">
        <f t="shared" si="638"/>
        <v>4.8504534703756506E-49</v>
      </c>
      <c r="IC203" s="86">
        <f t="shared" si="639"/>
        <v>7.1824684049275746E-49</v>
      </c>
      <c r="ID203" s="86">
        <f t="shared" si="640"/>
        <v>2.7869911757004883E-40</v>
      </c>
      <c r="IE203" s="86">
        <f t="shared" si="641"/>
        <v>7.6032914666914817E-49</v>
      </c>
      <c r="IF203" s="86">
        <f t="shared" si="642"/>
        <v>2.0962600996084234E-45</v>
      </c>
      <c r="IG203" s="86">
        <f t="shared" si="643"/>
        <v>2.264740883316346E-43</v>
      </c>
      <c r="II203" s="86">
        <f t="shared" si="540"/>
        <v>2.9161085858155078E-3</v>
      </c>
      <c r="IJ203" s="86">
        <f t="shared" si="541"/>
        <v>6.7982531144574805E-6</v>
      </c>
      <c r="IK203" s="86">
        <f t="shared" si="542"/>
        <v>7.4318916267835612E-6</v>
      </c>
      <c r="IL203" s="86">
        <f t="shared" si="543"/>
        <v>4.611462288951712E-6</v>
      </c>
      <c r="IM203" s="86">
        <f t="shared" si="544"/>
        <v>4.0929811930947376E-7</v>
      </c>
      <c r="IN203" s="86">
        <f t="shared" si="545"/>
        <v>9.9749923490284509E-8</v>
      </c>
      <c r="IO203" s="86">
        <f t="shared" si="546"/>
        <v>8.7089381198954992E-9</v>
      </c>
      <c r="IP203" s="86">
        <f t="shared" si="547"/>
        <v>1.7377856541886448E-11</v>
      </c>
      <c r="IQ203" s="86">
        <f t="shared" si="548"/>
        <v>6.6324896305635996E-10</v>
      </c>
      <c r="IR203" s="86">
        <f t="shared" si="549"/>
        <v>8.4217110891422529E-11</v>
      </c>
      <c r="IS203" s="86">
        <f t="shared" si="550"/>
        <v>4.4772472499931431E-10</v>
      </c>
      <c r="IT203" s="86">
        <f t="shared" si="551"/>
        <v>6.8134796009179503E-8</v>
      </c>
      <c r="IU203" s="86">
        <f t="shared" si="552"/>
        <v>5.9904383465739138E-8</v>
      </c>
      <c r="IV203" s="86">
        <f t="shared" si="553"/>
        <v>9.4035065825484837E-5</v>
      </c>
      <c r="IW203" s="86">
        <f t="shared" si="554"/>
        <v>1.6344617496763152E-3</v>
      </c>
      <c r="IY203" s="86">
        <f t="shared" si="555"/>
        <v>2.9161085858155078E-3</v>
      </c>
      <c r="IZ203" s="86">
        <f t="shared" si="556"/>
        <v>6.7982531144574805E-6</v>
      </c>
      <c r="JA203" s="86">
        <f t="shared" si="557"/>
        <v>7.4318916267835612E-6</v>
      </c>
      <c r="JB203" s="86">
        <f t="shared" si="558"/>
        <v>4.611462288951712E-6</v>
      </c>
      <c r="JC203" s="86">
        <f t="shared" si="559"/>
        <v>4.0929811930947376E-7</v>
      </c>
      <c r="JD203" s="86">
        <f t="shared" si="560"/>
        <v>9.9749923490284509E-8</v>
      </c>
      <c r="JE203" s="86">
        <f t="shared" si="561"/>
        <v>8.7089381198954992E-9</v>
      </c>
      <c r="JF203" s="86">
        <f t="shared" si="562"/>
        <v>1.7377856541886448E-11</v>
      </c>
      <c r="JG203" s="86">
        <f t="shared" si="563"/>
        <v>6.6324896305635996E-10</v>
      </c>
      <c r="JH203" s="86">
        <f t="shared" si="564"/>
        <v>8.4217110891422529E-11</v>
      </c>
      <c r="JI203" s="86">
        <f t="shared" si="565"/>
        <v>4.4772472499931431E-10</v>
      </c>
      <c r="JJ203" s="86">
        <f t="shared" si="566"/>
        <v>6.8134796009179503E-8</v>
      </c>
      <c r="JK203" s="86">
        <f t="shared" si="567"/>
        <v>5.9904383465739138E-8</v>
      </c>
      <c r="JL203" s="86">
        <f t="shared" si="568"/>
        <v>9.4035065825484837E-5</v>
      </c>
      <c r="JM203" s="86">
        <f t="shared" si="569"/>
        <v>1.6344617496763152E-3</v>
      </c>
    </row>
    <row r="204" spans="2:273" x14ac:dyDescent="0.25">
      <c r="B204" s="2">
        <v>177</v>
      </c>
      <c r="C204" s="37">
        <v>40.36</v>
      </c>
      <c r="D204" s="37">
        <v>40.968000000000004</v>
      </c>
      <c r="E204" s="37">
        <v>38.951999999999998</v>
      </c>
      <c r="F204" s="37">
        <v>42.435000000000002</v>
      </c>
      <c r="G204" s="37">
        <v>40.515999999999998</v>
      </c>
      <c r="H204" s="37">
        <v>41.805999999999997</v>
      </c>
      <c r="I204" s="37">
        <v>41.387</v>
      </c>
      <c r="J204" s="37">
        <v>39.887</v>
      </c>
      <c r="K204" s="37">
        <v>40.177</v>
      </c>
      <c r="L204" s="37">
        <v>40.79</v>
      </c>
      <c r="M204" s="37">
        <v>39.805999999999997</v>
      </c>
      <c r="N204" s="37">
        <v>38.817</v>
      </c>
      <c r="O204" s="37">
        <v>44.05</v>
      </c>
      <c r="P204" s="37">
        <v>43.633000000000003</v>
      </c>
      <c r="Q204" s="37">
        <v>43.851999999999997</v>
      </c>
      <c r="S204" s="4">
        <f t="shared" si="441"/>
        <v>39.808002326318146</v>
      </c>
      <c r="T204" s="4">
        <f t="shared" si="442"/>
        <v>38.989826696944945</v>
      </c>
      <c r="U204" s="4">
        <f t="shared" si="443"/>
        <v>39.923347073226303</v>
      </c>
      <c r="V204" s="4">
        <f t="shared" si="444"/>
        <v>40.244363923286329</v>
      </c>
      <c r="W204" s="4">
        <f t="shared" si="445"/>
        <v>40.992810790191392</v>
      </c>
      <c r="X204" s="4">
        <f t="shared" si="446"/>
        <v>42.283150380675004</v>
      </c>
      <c r="Y204" s="4">
        <f t="shared" si="447"/>
        <v>40.192311575390342</v>
      </c>
      <c r="Z204" s="4">
        <f t="shared" si="448"/>
        <v>38.370788430845145</v>
      </c>
      <c r="AA204" s="4">
        <f t="shared" si="449"/>
        <v>38.769307220840105</v>
      </c>
      <c r="AB204" s="4">
        <f t="shared" si="450"/>
        <v>38.921293040542231</v>
      </c>
      <c r="AC204" s="4">
        <f t="shared" si="451"/>
        <v>38.198430639645828</v>
      </c>
      <c r="AD204" s="4">
        <f t="shared" si="452"/>
        <v>39.974720985505918</v>
      </c>
      <c r="AE204" s="4">
        <f t="shared" si="453"/>
        <v>42.440739607998822</v>
      </c>
      <c r="AF204" s="4">
        <f t="shared" si="454"/>
        <v>43.672371190690768</v>
      </c>
      <c r="AG204" s="4">
        <f t="shared" si="455"/>
        <v>44.483575860631092</v>
      </c>
      <c r="AI204" s="4">
        <f t="shared" si="456"/>
        <v>0.55199767368185348</v>
      </c>
      <c r="AJ204" s="4">
        <f t="shared" si="457"/>
        <v>1.9781733030550583</v>
      </c>
      <c r="AK204" s="4">
        <f t="shared" si="458"/>
        <v>-0.97134707322630476</v>
      </c>
      <c r="AL204" s="4">
        <f t="shared" si="459"/>
        <v>2.1906360767136732</v>
      </c>
      <c r="AM204" s="4">
        <f t="shared" si="460"/>
        <v>-0.47681079019139361</v>
      </c>
      <c r="AN204" s="4">
        <f t="shared" si="461"/>
        <v>-0.47715038067500615</v>
      </c>
      <c r="AO204" s="4">
        <f t="shared" si="462"/>
        <v>1.1946884246096587</v>
      </c>
      <c r="AP204" s="4">
        <f t="shared" si="463"/>
        <v>1.516211569154855</v>
      </c>
      <c r="AQ204" s="4">
        <f t="shared" si="464"/>
        <v>1.4076927791598948</v>
      </c>
      <c r="AR204" s="4">
        <f t="shared" si="465"/>
        <v>1.8687069594577679</v>
      </c>
      <c r="AS204" s="4">
        <f t="shared" si="466"/>
        <v>1.6075693603541694</v>
      </c>
      <c r="AT204" s="4">
        <f t="shared" si="467"/>
        <v>-1.1577209855059181</v>
      </c>
      <c r="AU204" s="4">
        <f t="shared" si="468"/>
        <v>1.6092603920011754</v>
      </c>
      <c r="AV204" s="4">
        <f t="shared" si="648"/>
        <v>-3.9371190690765445E-2</v>
      </c>
      <c r="AW204" s="4">
        <f t="shared" si="648"/>
        <v>-0.63157586063109505</v>
      </c>
      <c r="AY204" s="2">
        <f t="shared" si="520"/>
        <v>39.808002326318146</v>
      </c>
      <c r="AZ204" s="2">
        <f t="shared" si="571"/>
        <v>38.989826696638808</v>
      </c>
      <c r="BA204" s="2">
        <f t="shared" si="572"/>
        <v>39.923347072314812</v>
      </c>
      <c r="BB204" s="2">
        <f t="shared" si="573"/>
        <v>40.244363922921366</v>
      </c>
      <c r="BC204" s="2">
        <f t="shared" si="574"/>
        <v>40.992810790186979</v>
      </c>
      <c r="BD204" s="2">
        <f t="shared" si="575"/>
        <v>42.283150380674655</v>
      </c>
      <c r="BE204" s="2">
        <f t="shared" si="576"/>
        <v>40.192311575390335</v>
      </c>
      <c r="BF204" s="2">
        <f t="shared" si="577"/>
        <v>38.370788430845145</v>
      </c>
      <c r="BG204" s="2">
        <f t="shared" si="578"/>
        <v>38.769307220840105</v>
      </c>
      <c r="BH204" s="2">
        <f t="shared" si="579"/>
        <v>38.921293040542231</v>
      </c>
      <c r="BI204" s="2">
        <f t="shared" si="580"/>
        <v>38.198430639645828</v>
      </c>
      <c r="BJ204" s="2">
        <f t="shared" si="581"/>
        <v>39.974720985505577</v>
      </c>
      <c r="BK204" s="2">
        <f t="shared" si="582"/>
        <v>42.440739607998609</v>
      </c>
      <c r="BL204" s="2">
        <f t="shared" si="583"/>
        <v>43.672370650093754</v>
      </c>
      <c r="BM204" s="2">
        <f t="shared" si="584"/>
        <v>44.483328943474973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40.36</v>
      </c>
      <c r="CV204" s="2">
        <f t="shared" si="486"/>
        <v>40.968000000000004</v>
      </c>
      <c r="CW204" s="2">
        <f t="shared" si="487"/>
        <v>38.951999999999998</v>
      </c>
      <c r="CX204" s="2">
        <f t="shared" si="488"/>
        <v>42.435000000000002</v>
      </c>
      <c r="CY204" s="2">
        <f t="shared" si="489"/>
        <v>40.515999999999998</v>
      </c>
      <c r="CZ204" s="2">
        <f t="shared" si="490"/>
        <v>41.805999999999997</v>
      </c>
      <c r="DA204" s="2">
        <f t="shared" si="491"/>
        <v>41.387</v>
      </c>
      <c r="DB204" s="2">
        <f t="shared" si="492"/>
        <v>39.887</v>
      </c>
      <c r="DC204" s="2">
        <f t="shared" si="493"/>
        <v>40.177</v>
      </c>
      <c r="DD204" s="2">
        <f t="shared" si="494"/>
        <v>40.79</v>
      </c>
      <c r="DE204" s="2">
        <f t="shared" si="495"/>
        <v>39.805999999999997</v>
      </c>
      <c r="DF204" s="2">
        <f t="shared" si="496"/>
        <v>38.817</v>
      </c>
      <c r="DG204" s="2">
        <f t="shared" si="497"/>
        <v>44.05</v>
      </c>
      <c r="DH204" s="2">
        <f t="shared" si="498"/>
        <v>43.633000000000003</v>
      </c>
      <c r="DI204" s="2">
        <f t="shared" si="499"/>
        <v>43.851999999999997</v>
      </c>
      <c r="DK204" s="2">
        <f t="shared" si="500"/>
        <v>83.897308159792559</v>
      </c>
      <c r="DL204" s="2">
        <f t="shared" si="649"/>
        <v>108.43587280879453</v>
      </c>
      <c r="DM204" s="2">
        <f t="shared" si="649"/>
        <v>113.00277076411962</v>
      </c>
      <c r="DN204" s="2">
        <f t="shared" si="649"/>
        <v>130.9146381757777</v>
      </c>
      <c r="DO204" s="2">
        <f t="shared" si="649"/>
        <v>96.138058592570204</v>
      </c>
      <c r="DP204" s="2">
        <f t="shared" si="649"/>
        <v>98.918987919057713</v>
      </c>
      <c r="DQ204" s="2">
        <f t="shared" si="649"/>
        <v>86.137232363977475</v>
      </c>
      <c r="DR204" s="2">
        <f t="shared" si="649"/>
        <v>95.046178517823634</v>
      </c>
      <c r="DS204" s="2">
        <f t="shared" si="649"/>
        <v>109.72320243902436</v>
      </c>
      <c r="DT204" s="2">
        <f t="shared" si="649"/>
        <v>112.87404024390244</v>
      </c>
      <c r="DU204" s="2">
        <f t="shared" si="649"/>
        <v>94.721599812382735</v>
      </c>
      <c r="DV204" s="2">
        <f t="shared" si="649"/>
        <v>95.452279069767457</v>
      </c>
      <c r="DW204" s="2">
        <f t="shared" si="649"/>
        <v>99.500870227370228</v>
      </c>
      <c r="DX204" s="2">
        <f t="shared" si="649"/>
        <v>80.890884033613446</v>
      </c>
      <c r="DY204" s="2">
        <f t="shared" si="649"/>
        <v>73.322545454545462</v>
      </c>
      <c r="EA204" s="2">
        <f t="shared" si="440"/>
        <v>38.718892879450344</v>
      </c>
      <c r="EB204" s="2">
        <f t="shared" si="502"/>
        <v>37.996661969718808</v>
      </c>
      <c r="EC204" s="2">
        <f t="shared" si="503"/>
        <v>37.771743049584408</v>
      </c>
      <c r="ED204" s="2">
        <f t="shared" si="504"/>
        <v>38.457522502279772</v>
      </c>
      <c r="EE204" s="2">
        <f t="shared" si="505"/>
        <v>40.241614499113837</v>
      </c>
      <c r="EF204" s="2">
        <f t="shared" si="506"/>
        <v>42.092511759985399</v>
      </c>
      <c r="EG204" s="2">
        <f t="shared" si="507"/>
        <v>38.700552885806303</v>
      </c>
      <c r="EH204" s="2">
        <f t="shared" si="508"/>
        <v>35.240775127871416</v>
      </c>
      <c r="EI204" s="2">
        <f t="shared" si="509"/>
        <v>37.727869986872705</v>
      </c>
      <c r="EJ204" s="2">
        <f t="shared" si="510"/>
        <v>37.306668828719495</v>
      </c>
      <c r="EK204" s="2">
        <f t="shared" si="511"/>
        <v>36.126831691012008</v>
      </c>
      <c r="EL204" s="2">
        <f t="shared" si="512"/>
        <v>39.680694493573881</v>
      </c>
      <c r="EM204" s="2">
        <f t="shared" si="513"/>
        <v>40.930831908220163</v>
      </c>
      <c r="EN204" s="2">
        <f t="shared" si="514"/>
        <v>43.436927978511378</v>
      </c>
      <c r="EO204" s="2">
        <f t="shared" si="515"/>
        <v>45.720758263721621</v>
      </c>
      <c r="EQ204" s="2">
        <f t="shared" si="516"/>
        <v>40.135240721843189</v>
      </c>
      <c r="ER204" s="2">
        <f t="shared" si="650"/>
        <v>39.141376819895896</v>
      </c>
      <c r="ES204" s="2">
        <f t="shared" si="650"/>
        <v>40.281502721337382</v>
      </c>
      <c r="ET204" s="2">
        <f t="shared" si="650"/>
        <v>40.535658637864188</v>
      </c>
      <c r="EU204" s="2">
        <f t="shared" si="650"/>
        <v>41.108381285341792</v>
      </c>
      <c r="EV204" s="2">
        <f t="shared" si="650"/>
        <v>42.309083280446927</v>
      </c>
      <c r="EW204" s="2">
        <f t="shared" si="650"/>
        <v>40.400772917053231</v>
      </c>
      <c r="EX204" s="2">
        <f t="shared" si="650"/>
        <v>38.801627617965721</v>
      </c>
      <c r="EY204" s="2">
        <f t="shared" si="650"/>
        <v>38.889913498014245</v>
      </c>
      <c r="EZ204" s="2">
        <f t="shared" si="650"/>
        <v>39.112229598090209</v>
      </c>
      <c r="FA204" s="2">
        <f t="shared" si="650"/>
        <v>38.473849610398574</v>
      </c>
      <c r="FB204" s="2">
        <f t="shared" si="650"/>
        <v>40.018554886389616</v>
      </c>
      <c r="FC204" s="2">
        <f t="shared" si="650"/>
        <v>42.724502148355256</v>
      </c>
      <c r="FD204" s="2">
        <f t="shared" si="650"/>
        <v>43.727499694127289</v>
      </c>
      <c r="FE204" s="2">
        <f t="shared" si="650"/>
        <v>44.1295356550158</v>
      </c>
      <c r="FG204" s="2">
        <f t="shared" si="518"/>
        <v>0.99999582789100283</v>
      </c>
      <c r="FH204" s="2">
        <f t="shared" si="651"/>
        <v>0.99999600899467744</v>
      </c>
      <c r="FI204" s="2">
        <f t="shared" si="651"/>
        <v>0.9999956615774811</v>
      </c>
      <c r="FJ204" s="2">
        <f t="shared" si="651"/>
        <v>0.99999575480896086</v>
      </c>
      <c r="FK204" s="2">
        <f t="shared" si="651"/>
        <v>0.99999537721273046</v>
      </c>
      <c r="FL204" s="2">
        <f t="shared" si="651"/>
        <v>0.99999541653124646</v>
      </c>
      <c r="FM204" s="2">
        <f t="shared" si="651"/>
        <v>0.99999457158021854</v>
      </c>
      <c r="FN204" s="2">
        <f t="shared" si="651"/>
        <v>0.99999464187847142</v>
      </c>
      <c r="FO204" s="2">
        <f t="shared" si="651"/>
        <v>0.99999512448232419</v>
      </c>
      <c r="FP204" s="2">
        <f t="shared" si="651"/>
        <v>0.99999467438890843</v>
      </c>
      <c r="FQ204" s="2">
        <f t="shared" si="651"/>
        <v>0.99999437937821167</v>
      </c>
      <c r="FR204" s="2">
        <f t="shared" si="651"/>
        <v>0.99999486923400738</v>
      </c>
      <c r="FS204" s="2">
        <f t="shared" si="651"/>
        <v>0.99999317528722698</v>
      </c>
      <c r="FT204" s="2">
        <f t="shared" si="651"/>
        <v>0.99999341745887571</v>
      </c>
      <c r="FU204" s="2">
        <f t="shared" si="651"/>
        <v>0.99999277548934495</v>
      </c>
      <c r="FW204" s="2">
        <f t="shared" si="536"/>
        <v>0.76882311322284891</v>
      </c>
      <c r="FX204" s="2">
        <f t="shared" si="588"/>
        <v>0.86736325950609305</v>
      </c>
      <c r="FY204" s="2">
        <f t="shared" si="589"/>
        <v>0.85716479667675305</v>
      </c>
      <c r="FZ204" s="2">
        <f t="shared" si="590"/>
        <v>0.85963998793575069</v>
      </c>
      <c r="GA204" s="2">
        <f t="shared" si="591"/>
        <v>0.86636671551634803</v>
      </c>
      <c r="GB204" s="2">
        <f t="shared" si="592"/>
        <v>0.87905444772099306</v>
      </c>
      <c r="GC204" s="2">
        <f t="shared" si="593"/>
        <v>0.87724009596624264</v>
      </c>
      <c r="GD204" s="2">
        <f t="shared" si="594"/>
        <v>0.8789167389159146</v>
      </c>
      <c r="GE204" s="2">
        <f t="shared" si="595"/>
        <v>0.89590984284980635</v>
      </c>
      <c r="GF204" s="2">
        <f t="shared" si="596"/>
        <v>0.89402793679105208</v>
      </c>
      <c r="GG204" s="2">
        <f t="shared" si="597"/>
        <v>0.8825112038960452</v>
      </c>
      <c r="GH204" s="2">
        <f t="shared" si="598"/>
        <v>0.86941336489357435</v>
      </c>
      <c r="GI204" s="2">
        <f t="shared" si="599"/>
        <v>0.84157496863867354</v>
      </c>
      <c r="GJ204" s="2">
        <f t="shared" si="600"/>
        <v>0.80942540769271021</v>
      </c>
      <c r="GK204" s="2">
        <f t="shared" si="601"/>
        <v>0.77778478189101341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1.1077217650497089E-168</v>
      </c>
      <c r="HD204" s="86">
        <f t="shared" si="616"/>
        <v>8.7444530062346424E-262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3.7616490881833034E-245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7.8828846515950462E-185</v>
      </c>
      <c r="HP204" s="86">
        <f t="shared" si="628"/>
        <v>3.4695719594804207E-265</v>
      </c>
      <c r="HQ204" s="86">
        <f t="shared" si="629"/>
        <v>3.1712798822261229E-266</v>
      </c>
      <c r="HS204" s="86">
        <f t="shared" si="539"/>
        <v>1.0215544178226443E-29</v>
      </c>
      <c r="HT204" s="86">
        <f t="shared" si="630"/>
        <v>2.0147171343500442E-29</v>
      </c>
      <c r="HU204" s="86">
        <f t="shared" si="631"/>
        <v>4.3394881612744585E-32</v>
      </c>
      <c r="HV204" s="86">
        <f t="shared" si="632"/>
        <v>5.2046725068162436E-33</v>
      </c>
      <c r="HW204" s="86">
        <f t="shared" si="633"/>
        <v>4.5811082322897321E-39</v>
      </c>
      <c r="HX204" s="86">
        <f t="shared" si="634"/>
        <v>3.2387186128826403E-38</v>
      </c>
      <c r="HY204" s="86">
        <f t="shared" si="635"/>
        <v>9.5242393499283415E-45</v>
      </c>
      <c r="HZ204" s="86">
        <f t="shared" si="636"/>
        <v>2.5545921378287275E-60</v>
      </c>
      <c r="IA204" s="86">
        <f t="shared" si="637"/>
        <v>1.469383039828857E-45</v>
      </c>
      <c r="IB204" s="86">
        <f t="shared" si="638"/>
        <v>7.3515619536668474E-51</v>
      </c>
      <c r="IC204" s="86">
        <f t="shared" si="639"/>
        <v>1.0144589697888456E-50</v>
      </c>
      <c r="ID204" s="86">
        <f t="shared" si="640"/>
        <v>7.9247425994872799E-42</v>
      </c>
      <c r="IE204" s="86">
        <f t="shared" si="641"/>
        <v>8.3148950324576399E-51</v>
      </c>
      <c r="IF204" s="86">
        <f t="shared" si="642"/>
        <v>2.5888074383590036E-47</v>
      </c>
      <c r="IG204" s="86">
        <f t="shared" si="643"/>
        <v>2.6602191041053905E-45</v>
      </c>
      <c r="II204" s="86">
        <f t="shared" si="540"/>
        <v>1.2694229050330087E-3</v>
      </c>
      <c r="IJ204" s="86">
        <f t="shared" si="541"/>
        <v>2.2232081813412451E-6</v>
      </c>
      <c r="IK204" s="86">
        <f t="shared" si="542"/>
        <v>2.3157150101585126E-6</v>
      </c>
      <c r="IL204" s="86">
        <f t="shared" si="543"/>
        <v>1.3857530749842711E-6</v>
      </c>
      <c r="IM204" s="86">
        <f t="shared" si="544"/>
        <v>9.9811225355276047E-8</v>
      </c>
      <c r="IN204" s="86">
        <f t="shared" si="545"/>
        <v>2.3157149785811866E-8</v>
      </c>
      <c r="IO204" s="86">
        <f t="shared" si="546"/>
        <v>1.5713593329200557E-9</v>
      </c>
      <c r="IP204" s="86">
        <f t="shared" si="547"/>
        <v>1.7348534637640158E-12</v>
      </c>
      <c r="IQ204" s="86">
        <f t="shared" si="548"/>
        <v>1.1139330015077797E-10</v>
      </c>
      <c r="IR204" s="86">
        <f t="shared" si="549"/>
        <v>1.1532701235206353E-11</v>
      </c>
      <c r="IS204" s="86">
        <f t="shared" si="550"/>
        <v>6.3651132237617081E-11</v>
      </c>
      <c r="IT204" s="86">
        <f t="shared" si="551"/>
        <v>1.4149895277407672E-8</v>
      </c>
      <c r="IU204" s="86">
        <f t="shared" si="552"/>
        <v>9.7279588585161309E-9</v>
      </c>
      <c r="IV204" s="86">
        <f t="shared" si="553"/>
        <v>3.0316175713631612E-5</v>
      </c>
      <c r="IW204" s="86">
        <f t="shared" si="554"/>
        <v>6.7580361819724968E-4</v>
      </c>
      <c r="IY204" s="86">
        <f t="shared" si="555"/>
        <v>1.2694229050330087E-3</v>
      </c>
      <c r="IZ204" s="86">
        <f t="shared" si="556"/>
        <v>2.2232081813412451E-6</v>
      </c>
      <c r="JA204" s="86">
        <f t="shared" si="557"/>
        <v>2.3157150101585126E-6</v>
      </c>
      <c r="JB204" s="86">
        <f t="shared" si="558"/>
        <v>1.3857530749842711E-6</v>
      </c>
      <c r="JC204" s="86">
        <f t="shared" si="559"/>
        <v>9.9811225355276047E-8</v>
      </c>
      <c r="JD204" s="86">
        <f t="shared" si="560"/>
        <v>2.3157149785811866E-8</v>
      </c>
      <c r="JE204" s="86">
        <f t="shared" si="561"/>
        <v>1.5713593329200557E-9</v>
      </c>
      <c r="JF204" s="86">
        <f t="shared" si="562"/>
        <v>1.7348534637640158E-12</v>
      </c>
      <c r="JG204" s="86">
        <f t="shared" si="563"/>
        <v>1.1139330015077797E-10</v>
      </c>
      <c r="JH204" s="86">
        <f t="shared" si="564"/>
        <v>1.1532701235206353E-11</v>
      </c>
      <c r="JI204" s="86">
        <f t="shared" si="565"/>
        <v>6.3651132237617081E-11</v>
      </c>
      <c r="JJ204" s="86">
        <f t="shared" si="566"/>
        <v>1.4149895277407672E-8</v>
      </c>
      <c r="JK204" s="86">
        <f t="shared" si="567"/>
        <v>9.7279588585161309E-9</v>
      </c>
      <c r="JL204" s="86">
        <f t="shared" si="568"/>
        <v>3.0316175713631612E-5</v>
      </c>
      <c r="JM204" s="86">
        <f t="shared" si="569"/>
        <v>6.7580361819724968E-4</v>
      </c>
    </row>
    <row r="205" spans="2:273" x14ac:dyDescent="0.25">
      <c r="B205" s="2">
        <v>178</v>
      </c>
      <c r="C205" s="37">
        <v>42.04</v>
      </c>
      <c r="D205" s="37">
        <v>38.823</v>
      </c>
      <c r="E205" s="37">
        <v>39.968000000000004</v>
      </c>
      <c r="F205" s="37">
        <v>39.935000000000002</v>
      </c>
      <c r="G205" s="37">
        <v>40.21</v>
      </c>
      <c r="H205" s="37">
        <v>42.597000000000001</v>
      </c>
      <c r="I205" s="37">
        <v>41</v>
      </c>
      <c r="J205" s="37">
        <v>40.741999999999997</v>
      </c>
      <c r="K205" s="37">
        <v>37.758000000000003</v>
      </c>
      <c r="L205" s="37">
        <v>40.581000000000003</v>
      </c>
      <c r="M205" s="37">
        <v>40.113</v>
      </c>
      <c r="N205" s="37">
        <v>39.433</v>
      </c>
      <c r="O205" s="37">
        <v>44.616999999999997</v>
      </c>
      <c r="P205" s="37">
        <v>43.216999999999999</v>
      </c>
      <c r="Q205" s="37">
        <v>41.869</v>
      </c>
      <c r="S205" s="4">
        <f t="shared" si="441"/>
        <v>39.708727669377012</v>
      </c>
      <c r="T205" s="4">
        <f t="shared" si="442"/>
        <v>38.854437481399067</v>
      </c>
      <c r="U205" s="4">
        <f t="shared" si="443"/>
        <v>39.811440586273299</v>
      </c>
      <c r="V205" s="4">
        <f t="shared" si="444"/>
        <v>40.120141993256311</v>
      </c>
      <c r="W205" s="4">
        <f t="shared" si="445"/>
        <v>40.847640208243917</v>
      </c>
      <c r="X205" s="4">
        <f t="shared" si="446"/>
        <v>42.136583724435411</v>
      </c>
      <c r="Y205" s="4">
        <f t="shared" si="447"/>
        <v>40.055071580389964</v>
      </c>
      <c r="Z205" s="4">
        <f t="shared" si="448"/>
        <v>38.223462073497537</v>
      </c>
      <c r="AA205" s="4">
        <f t="shared" si="449"/>
        <v>38.627703644632952</v>
      </c>
      <c r="AB205" s="4">
        <f t="shared" si="450"/>
        <v>38.788710097316098</v>
      </c>
      <c r="AC205" s="4">
        <f t="shared" si="451"/>
        <v>38.058499277535361</v>
      </c>
      <c r="AD205" s="4">
        <f t="shared" si="452"/>
        <v>39.827000968589154</v>
      </c>
      <c r="AE205" s="4">
        <f t="shared" si="453"/>
        <v>42.306539304308629</v>
      </c>
      <c r="AF205" s="4">
        <f t="shared" si="454"/>
        <v>43.526996431180592</v>
      </c>
      <c r="AG205" s="4">
        <f t="shared" si="455"/>
        <v>44.333231854889021</v>
      </c>
      <c r="AI205" s="4">
        <f t="shared" si="456"/>
        <v>2.331272330622987</v>
      </c>
      <c r="AJ205" s="4">
        <f t="shared" si="457"/>
        <v>-3.1437481399066769E-2</v>
      </c>
      <c r="AK205" s="4">
        <f t="shared" si="458"/>
        <v>0.15655941372670412</v>
      </c>
      <c r="AL205" s="4">
        <f t="shared" si="459"/>
        <v>-0.18514199325630898</v>
      </c>
      <c r="AM205" s="4">
        <f t="shared" si="460"/>
        <v>-0.63764020824391565</v>
      </c>
      <c r="AN205" s="4">
        <f t="shared" si="461"/>
        <v>0.46041627556459019</v>
      </c>
      <c r="AO205" s="4">
        <f t="shared" si="462"/>
        <v>0.94492841961003649</v>
      </c>
      <c r="AP205" s="4">
        <f t="shared" si="463"/>
        <v>2.5185379265024608</v>
      </c>
      <c r="AQ205" s="4">
        <f t="shared" si="464"/>
        <v>-0.86970364463294914</v>
      </c>
      <c r="AR205" s="4">
        <f t="shared" si="465"/>
        <v>1.7922899026839048</v>
      </c>
      <c r="AS205" s="4">
        <f t="shared" si="466"/>
        <v>2.0545007224646383</v>
      </c>
      <c r="AT205" s="4">
        <f t="shared" si="467"/>
        <v>-0.3940009685891539</v>
      </c>
      <c r="AU205" s="4">
        <f t="shared" si="468"/>
        <v>2.3104606956913685</v>
      </c>
      <c r="AV205" s="4">
        <f t="shared" si="648"/>
        <v>-0.30999643118059339</v>
      </c>
      <c r="AW205" s="4">
        <f t="shared" si="648"/>
        <v>-2.4642318548890216</v>
      </c>
      <c r="AY205" s="2">
        <f t="shared" si="520"/>
        <v>39.708727669377012</v>
      </c>
      <c r="AZ205" s="2">
        <f t="shared" si="571"/>
        <v>38.854437481360698</v>
      </c>
      <c r="BA205" s="2">
        <f t="shared" si="572"/>
        <v>39.811440586169368</v>
      </c>
      <c r="BB205" s="2">
        <f t="shared" si="573"/>
        <v>40.12014199321743</v>
      </c>
      <c r="BC205" s="2">
        <f t="shared" si="574"/>
        <v>40.847640208243597</v>
      </c>
      <c r="BD205" s="2">
        <f t="shared" si="575"/>
        <v>42.13658372443539</v>
      </c>
      <c r="BE205" s="2">
        <f t="shared" si="576"/>
        <v>40.055071580389964</v>
      </c>
      <c r="BF205" s="2">
        <f t="shared" si="577"/>
        <v>38.223462073497537</v>
      </c>
      <c r="BG205" s="2">
        <f t="shared" si="578"/>
        <v>38.627703644632952</v>
      </c>
      <c r="BH205" s="2">
        <f t="shared" si="579"/>
        <v>38.788710097316098</v>
      </c>
      <c r="BI205" s="2">
        <f t="shared" si="580"/>
        <v>38.058499277535361</v>
      </c>
      <c r="BJ205" s="2">
        <f t="shared" si="581"/>
        <v>39.827000968589132</v>
      </c>
      <c r="BK205" s="2">
        <f t="shared" si="582"/>
        <v>42.306539304308622</v>
      </c>
      <c r="BL205" s="2">
        <f t="shared" si="583"/>
        <v>43.526996365963129</v>
      </c>
      <c r="BM205" s="2">
        <f t="shared" si="584"/>
        <v>44.333185039911484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42.04</v>
      </c>
      <c r="CV205" s="2">
        <f t="shared" si="486"/>
        <v>38.823</v>
      </c>
      <c r="CW205" s="2">
        <f t="shared" si="487"/>
        <v>39.968000000000004</v>
      </c>
      <c r="CX205" s="2">
        <f t="shared" si="488"/>
        <v>39.935000000000002</v>
      </c>
      <c r="CY205" s="2">
        <f t="shared" si="489"/>
        <v>40.21</v>
      </c>
      <c r="CZ205" s="2">
        <f t="shared" si="490"/>
        <v>42.597000000000001</v>
      </c>
      <c r="DA205" s="2">
        <f t="shared" si="491"/>
        <v>41</v>
      </c>
      <c r="DB205" s="2">
        <f t="shared" si="492"/>
        <v>40.741999999999997</v>
      </c>
      <c r="DC205" s="2">
        <f t="shared" si="493"/>
        <v>37.758000000000003</v>
      </c>
      <c r="DD205" s="2">
        <f t="shared" si="494"/>
        <v>40.581000000000003</v>
      </c>
      <c r="DE205" s="2">
        <f t="shared" si="495"/>
        <v>40.113</v>
      </c>
      <c r="DF205" s="2">
        <f t="shared" si="496"/>
        <v>39.433</v>
      </c>
      <c r="DG205" s="2">
        <f t="shared" si="497"/>
        <v>44.616999999999997</v>
      </c>
      <c r="DH205" s="2">
        <f t="shared" si="498"/>
        <v>43.216999999999999</v>
      </c>
      <c r="DI205" s="2">
        <f t="shared" si="499"/>
        <v>41.869</v>
      </c>
      <c r="DK205" s="2">
        <f t="shared" si="500"/>
        <v>84.034269508143581</v>
      </c>
      <c r="DL205" s="2">
        <f t="shared" si="649"/>
        <v>108.71266326337681</v>
      </c>
      <c r="DM205" s="2">
        <f t="shared" si="649"/>
        <v>113.30822591362127</v>
      </c>
      <c r="DN205" s="2">
        <f t="shared" si="649"/>
        <v>131.32429447296889</v>
      </c>
      <c r="DO205" s="2">
        <f t="shared" si="649"/>
        <v>96.327192540018103</v>
      </c>
      <c r="DP205" s="2">
        <f t="shared" si="649"/>
        <v>99.112284204167949</v>
      </c>
      <c r="DQ205" s="2">
        <f t="shared" si="649"/>
        <v>86.269483395872413</v>
      </c>
      <c r="DR205" s="2">
        <f t="shared" si="649"/>
        <v>95.236594934333951</v>
      </c>
      <c r="DS205" s="2">
        <f t="shared" si="649"/>
        <v>109.99635801393725</v>
      </c>
      <c r="DT205" s="2">
        <f t="shared" si="649"/>
        <v>113.18097804878047</v>
      </c>
      <c r="DU205" s="2">
        <f t="shared" si="649"/>
        <v>94.923304596622884</v>
      </c>
      <c r="DV205" s="2">
        <f t="shared" si="649"/>
        <v>95.658226366656606</v>
      </c>
      <c r="DW205" s="2">
        <f t="shared" si="649"/>
        <v>99.726193264693251</v>
      </c>
      <c r="DX205" s="2">
        <f t="shared" si="649"/>
        <v>81.011195798319335</v>
      </c>
      <c r="DY205" s="2">
        <f t="shared" si="649"/>
        <v>73.419454545454542</v>
      </c>
      <c r="EA205" s="2">
        <f t="shared" si="440"/>
        <v>38.579233291692688</v>
      </c>
      <c r="EB205" s="2">
        <f t="shared" si="502"/>
        <v>37.833903019466462</v>
      </c>
      <c r="EC205" s="2">
        <f t="shared" si="503"/>
        <v>37.598704786471771</v>
      </c>
      <c r="ED205" s="2">
        <f t="shared" si="504"/>
        <v>38.28410787160314</v>
      </c>
      <c r="EE205" s="2">
        <f t="shared" si="505"/>
        <v>40.075553700734226</v>
      </c>
      <c r="EF205" s="2">
        <f t="shared" si="506"/>
        <v>41.94072725150464</v>
      </c>
      <c r="EG205" s="2">
        <f t="shared" si="507"/>
        <v>38.524427018825875</v>
      </c>
      <c r="EH205" s="2">
        <f t="shared" si="508"/>
        <v>35.014781165824267</v>
      </c>
      <c r="EI205" s="2">
        <f t="shared" si="509"/>
        <v>37.560917670682734</v>
      </c>
      <c r="EJ205" s="2">
        <f t="shared" si="510"/>
        <v>37.134352712542643</v>
      </c>
      <c r="EK205" s="2">
        <f t="shared" si="511"/>
        <v>35.934762165060896</v>
      </c>
      <c r="EL205" s="2">
        <f t="shared" si="512"/>
        <v>39.524730220492884</v>
      </c>
      <c r="EM205" s="2">
        <f t="shared" si="513"/>
        <v>40.751335529365484</v>
      </c>
      <c r="EN205" s="2">
        <f t="shared" si="514"/>
        <v>43.283407633653916</v>
      </c>
      <c r="EO205" s="2">
        <f t="shared" si="515"/>
        <v>45.612821005776368</v>
      </c>
      <c r="EQ205" s="2">
        <f t="shared" si="516"/>
        <v>40.018250676511784</v>
      </c>
      <c r="ER205" s="2">
        <f t="shared" si="650"/>
        <v>38.996471562000366</v>
      </c>
      <c r="ES205" s="2">
        <f t="shared" si="650"/>
        <v>40.147375079272308</v>
      </c>
      <c r="ET205" s="2">
        <f t="shared" si="650"/>
        <v>40.393133814072371</v>
      </c>
      <c r="EU205" s="2">
        <f t="shared" si="650"/>
        <v>40.955981946491576</v>
      </c>
      <c r="EV205" s="2">
        <f t="shared" si="650"/>
        <v>42.160890797765362</v>
      </c>
      <c r="EW205" s="2">
        <f t="shared" si="650"/>
        <v>40.250154589429869</v>
      </c>
      <c r="EX205" s="2">
        <f t="shared" si="650"/>
        <v>38.626277324129305</v>
      </c>
      <c r="EY205" s="2">
        <f t="shared" si="650"/>
        <v>38.740384958454207</v>
      </c>
      <c r="EZ205" s="2">
        <f t="shared" si="650"/>
        <v>38.967142856318667</v>
      </c>
      <c r="FA205" s="2">
        <f t="shared" si="650"/>
        <v>38.316016030636618</v>
      </c>
      <c r="FB205" s="2">
        <f t="shared" si="650"/>
        <v>39.868108822623007</v>
      </c>
      <c r="FC205" s="2">
        <f t="shared" si="650"/>
        <v>42.573113535062234</v>
      </c>
      <c r="FD205" s="2">
        <f t="shared" si="650"/>
        <v>43.579026497985062</v>
      </c>
      <c r="FE205" s="2">
        <f t="shared" si="650"/>
        <v>43.999527065257709</v>
      </c>
      <c r="FG205" s="2">
        <f t="shared" si="518"/>
        <v>0.99999619498997472</v>
      </c>
      <c r="FH205" s="2">
        <f t="shared" si="651"/>
        <v>0.99999636015860771</v>
      </c>
      <c r="FI205" s="2">
        <f t="shared" si="651"/>
        <v>0.99999604331012659</v>
      </c>
      <c r="FJ205" s="2">
        <f t="shared" si="651"/>
        <v>0.99999612833831097</v>
      </c>
      <c r="FK205" s="2">
        <f t="shared" si="651"/>
        <v>0.99999578396618727</v>
      </c>
      <c r="FL205" s="2">
        <f t="shared" si="651"/>
        <v>0.99999581982512908</v>
      </c>
      <c r="FM205" s="2">
        <f t="shared" si="651"/>
        <v>0.99999504921995408</v>
      </c>
      <c r="FN205" s="2">
        <f t="shared" si="651"/>
        <v>0.99999511333278346</v>
      </c>
      <c r="FO205" s="2">
        <f t="shared" si="651"/>
        <v>0.99999555347312463</v>
      </c>
      <c r="FP205" s="2">
        <f t="shared" si="651"/>
        <v>0.99999514298268222</v>
      </c>
      <c r="FQ205" s="2">
        <f t="shared" si="651"/>
        <v>0.99999487392946995</v>
      </c>
      <c r="FR205" s="2">
        <f t="shared" si="651"/>
        <v>0.99999532068368813</v>
      </c>
      <c r="FS205" s="2">
        <f t="shared" si="651"/>
        <v>0.99999377578423787</v>
      </c>
      <c r="FT205" s="2">
        <f t="shared" si="651"/>
        <v>0.99999399664766708</v>
      </c>
      <c r="FU205" s="2">
        <f t="shared" si="651"/>
        <v>0.99999341116378515</v>
      </c>
      <c r="FW205" s="2">
        <f t="shared" si="536"/>
        <v>0.78478650274109796</v>
      </c>
      <c r="FX205" s="2">
        <f t="shared" si="588"/>
        <v>0.87760543754701636</v>
      </c>
      <c r="FY205" s="2">
        <f t="shared" si="589"/>
        <v>0.86807471600061636</v>
      </c>
      <c r="FZ205" s="2">
        <f t="shared" si="590"/>
        <v>0.87038943643296018</v>
      </c>
      <c r="GA205" s="2">
        <f t="shared" si="591"/>
        <v>0.87667490498791756</v>
      </c>
      <c r="GB205" s="2">
        <f t="shared" si="592"/>
        <v>0.88850987889424382</v>
      </c>
      <c r="GC205" s="2">
        <f t="shared" si="593"/>
        <v>0.88681910885624649</v>
      </c>
      <c r="GD205" s="2">
        <f t="shared" si="594"/>
        <v>0.88838156904366683</v>
      </c>
      <c r="GE205" s="2">
        <f t="shared" si="595"/>
        <v>0.90419115381573356</v>
      </c>
      <c r="GF205" s="2">
        <f t="shared" si="596"/>
        <v>0.90244266677994622</v>
      </c>
      <c r="GG205" s="2">
        <f t="shared" si="597"/>
        <v>0.89172967390946645</v>
      </c>
      <c r="GH205" s="2">
        <f t="shared" si="598"/>
        <v>0.87951922408271255</v>
      </c>
      <c r="GI205" s="2">
        <f t="shared" si="599"/>
        <v>0.8534721013438733</v>
      </c>
      <c r="GJ205" s="2">
        <f t="shared" si="600"/>
        <v>0.82322973418743084</v>
      </c>
      <c r="GK205" s="2">
        <f t="shared" si="601"/>
        <v>0.79329572068405119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1.8243366880062558E-172</v>
      </c>
      <c r="HD205" s="86">
        <f t="shared" si="616"/>
        <v>1.0054915625321868E-267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1.4591919906957745E-250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5.5205568760457788E-189</v>
      </c>
      <c r="HP205" s="86">
        <f t="shared" si="628"/>
        <v>3.560745709695965E-271</v>
      </c>
      <c r="HQ205" s="86">
        <f t="shared" si="629"/>
        <v>3.1449886959030553E-272</v>
      </c>
      <c r="HS205" s="86">
        <f t="shared" si="539"/>
        <v>6.6882806519453516E-31</v>
      </c>
      <c r="HT205" s="86">
        <f t="shared" si="630"/>
        <v>1.5776131281183662E-30</v>
      </c>
      <c r="HU205" s="86">
        <f t="shared" si="631"/>
        <v>2.6710918049737422E-33</v>
      </c>
      <c r="HV205" s="86">
        <f t="shared" si="632"/>
        <v>2.9851973549628789E-34</v>
      </c>
      <c r="HW205" s="86">
        <f t="shared" si="633"/>
        <v>1.6281685073358422E-40</v>
      </c>
      <c r="HX205" s="86">
        <f t="shared" si="634"/>
        <v>1.2424607314547314E-39</v>
      </c>
      <c r="HY205" s="86">
        <f t="shared" si="635"/>
        <v>2.0151358176393355E-46</v>
      </c>
      <c r="HZ205" s="86">
        <f t="shared" si="636"/>
        <v>1.3945440556914038E-62</v>
      </c>
      <c r="IA205" s="86">
        <f t="shared" si="637"/>
        <v>3.2944092571465363E-47</v>
      </c>
      <c r="IB205" s="86">
        <f t="shared" si="638"/>
        <v>1.0301814437005247E-52</v>
      </c>
      <c r="IC205" s="86">
        <f t="shared" si="639"/>
        <v>1.32087808496703E-52</v>
      </c>
      <c r="ID205" s="86">
        <f t="shared" si="640"/>
        <v>2.1025888008667075E-43</v>
      </c>
      <c r="IE205" s="86">
        <f t="shared" si="641"/>
        <v>8.2991310351384994E-53</v>
      </c>
      <c r="IF205" s="86">
        <f t="shared" si="642"/>
        <v>2.9127418856371889E-49</v>
      </c>
      <c r="IG205" s="86">
        <f t="shared" si="643"/>
        <v>2.8281251889320503E-47</v>
      </c>
      <c r="II205" s="86">
        <f t="shared" si="540"/>
        <v>5.2147298604069087E-4</v>
      </c>
      <c r="IJ205" s="86">
        <f t="shared" si="541"/>
        <v>6.902441653814059E-7</v>
      </c>
      <c r="IK205" s="86">
        <f t="shared" si="542"/>
        <v>6.8168683601210492E-7</v>
      </c>
      <c r="IL205" s="86">
        <f t="shared" si="543"/>
        <v>3.9291650678057435E-7</v>
      </c>
      <c r="IM205" s="86">
        <f t="shared" si="544"/>
        <v>2.2765482881745675E-8</v>
      </c>
      <c r="IN205" s="86">
        <f t="shared" si="545"/>
        <v>5.0353008197844464E-9</v>
      </c>
      <c r="IO205" s="86">
        <f t="shared" si="546"/>
        <v>2.6223634618278227E-10</v>
      </c>
      <c r="IP205" s="86">
        <f t="shared" si="547"/>
        <v>1.5585140493235275E-13</v>
      </c>
      <c r="IQ205" s="86">
        <f t="shared" si="548"/>
        <v>1.7364285334829755E-11</v>
      </c>
      <c r="IR205" s="86">
        <f t="shared" si="549"/>
        <v>1.4517059108619501E-12</v>
      </c>
      <c r="IS205" s="86">
        <f t="shared" si="550"/>
        <v>8.2928979153773622E-12</v>
      </c>
      <c r="IT205" s="86">
        <f t="shared" si="551"/>
        <v>2.7292060638145448E-9</v>
      </c>
      <c r="IU205" s="86">
        <f t="shared" si="552"/>
        <v>1.4330403319523378E-9</v>
      </c>
      <c r="IV205" s="86">
        <f t="shared" si="553"/>
        <v>9.1352939326938394E-6</v>
      </c>
      <c r="IW205" s="86">
        <f t="shared" si="554"/>
        <v>2.6333690274275362E-4</v>
      </c>
      <c r="IY205" s="86">
        <f t="shared" si="555"/>
        <v>5.2147298604069087E-4</v>
      </c>
      <c r="IZ205" s="86">
        <f t="shared" si="556"/>
        <v>6.902441653814059E-7</v>
      </c>
      <c r="JA205" s="86">
        <f t="shared" si="557"/>
        <v>6.8168683601210492E-7</v>
      </c>
      <c r="JB205" s="86">
        <f t="shared" si="558"/>
        <v>3.9291650678057435E-7</v>
      </c>
      <c r="JC205" s="86">
        <f t="shared" si="559"/>
        <v>2.2765482881745675E-8</v>
      </c>
      <c r="JD205" s="86">
        <f t="shared" si="560"/>
        <v>5.0353008197844464E-9</v>
      </c>
      <c r="JE205" s="86">
        <f t="shared" si="561"/>
        <v>2.6223634618278227E-10</v>
      </c>
      <c r="JF205" s="86">
        <f t="shared" si="562"/>
        <v>1.5585140493235275E-13</v>
      </c>
      <c r="JG205" s="86">
        <f t="shared" si="563"/>
        <v>1.7364285334829755E-11</v>
      </c>
      <c r="JH205" s="86">
        <f t="shared" si="564"/>
        <v>1.4517059108619501E-12</v>
      </c>
      <c r="JI205" s="86">
        <f t="shared" si="565"/>
        <v>8.2928979153773622E-12</v>
      </c>
      <c r="JJ205" s="86">
        <f t="shared" si="566"/>
        <v>2.7292060638145448E-9</v>
      </c>
      <c r="JK205" s="86">
        <f t="shared" si="567"/>
        <v>1.4330403319523378E-9</v>
      </c>
      <c r="JL205" s="86">
        <f t="shared" si="568"/>
        <v>9.1352939326938394E-6</v>
      </c>
      <c r="JM205" s="86">
        <f t="shared" si="569"/>
        <v>2.6333690274275362E-4</v>
      </c>
    </row>
    <row r="206" spans="2:273" x14ac:dyDescent="0.25">
      <c r="B206" s="2">
        <v>179</v>
      </c>
      <c r="C206" s="37">
        <v>43.04</v>
      </c>
      <c r="D206" s="37">
        <v>40.048000000000002</v>
      </c>
      <c r="E206" s="37">
        <v>39.258000000000003</v>
      </c>
      <c r="F206" s="37">
        <v>38.887</v>
      </c>
      <c r="G206" s="37">
        <v>41.323</v>
      </c>
      <c r="H206" s="37">
        <v>43.338999999999999</v>
      </c>
      <c r="I206" s="37">
        <v>40.854999999999997</v>
      </c>
      <c r="J206" s="37">
        <v>40.725999999999999</v>
      </c>
      <c r="K206" s="37">
        <v>37.918999999999997</v>
      </c>
      <c r="L206" s="37">
        <v>39.871000000000002</v>
      </c>
      <c r="M206" s="37">
        <v>38.951999999999998</v>
      </c>
      <c r="N206" s="37">
        <v>41.366999999999997</v>
      </c>
      <c r="O206" s="37">
        <v>43.366999999999997</v>
      </c>
      <c r="P206" s="37">
        <v>43.8</v>
      </c>
      <c r="Q206" s="37">
        <v>43.295000000000002</v>
      </c>
      <c r="S206" s="4">
        <f t="shared" si="441"/>
        <v>39.608986094090469</v>
      </c>
      <c r="T206" s="4">
        <f t="shared" si="442"/>
        <v>38.718603744885378</v>
      </c>
      <c r="U206" s="4">
        <f t="shared" si="443"/>
        <v>39.698535275959109</v>
      </c>
      <c r="V206" s="4">
        <f t="shared" si="444"/>
        <v>39.995070163819591</v>
      </c>
      <c r="W206" s="4">
        <f t="shared" si="445"/>
        <v>40.702135384012657</v>
      </c>
      <c r="X206" s="4">
        <f t="shared" si="446"/>
        <v>41.989940676764078</v>
      </c>
      <c r="Y206" s="4">
        <f t="shared" si="447"/>
        <v>39.9171685869741</v>
      </c>
      <c r="Z206" s="4">
        <f t="shared" si="448"/>
        <v>38.074704006570393</v>
      </c>
      <c r="AA206" s="4">
        <f t="shared" si="449"/>
        <v>38.48568001393236</v>
      </c>
      <c r="AB206" s="4">
        <f t="shared" si="450"/>
        <v>38.655470056250529</v>
      </c>
      <c r="AC206" s="4">
        <f t="shared" si="451"/>
        <v>37.917651547321206</v>
      </c>
      <c r="AD206" s="4">
        <f t="shared" si="452"/>
        <v>39.679156393430119</v>
      </c>
      <c r="AE206" s="4">
        <f t="shared" si="453"/>
        <v>42.171623580741759</v>
      </c>
      <c r="AF206" s="4">
        <f t="shared" si="454"/>
        <v>43.381523237228244</v>
      </c>
      <c r="AG206" s="4">
        <f t="shared" si="455"/>
        <v>44.183699187451296</v>
      </c>
      <c r="AI206" s="4">
        <f t="shared" si="456"/>
        <v>3.4310139059095306</v>
      </c>
      <c r="AJ206" s="4">
        <f t="shared" si="457"/>
        <v>1.3293962551146237</v>
      </c>
      <c r="AK206" s="4">
        <f t="shared" si="458"/>
        <v>-0.4405352759591068</v>
      </c>
      <c r="AL206" s="4">
        <f t="shared" si="459"/>
        <v>-1.1080701638195904</v>
      </c>
      <c r="AM206" s="4">
        <f t="shared" si="460"/>
        <v>0.62086461598734388</v>
      </c>
      <c r="AN206" s="4">
        <f t="shared" si="461"/>
        <v>1.3490593232359203</v>
      </c>
      <c r="AO206" s="4">
        <f t="shared" si="462"/>
        <v>0.93783141302589712</v>
      </c>
      <c r="AP206" s="4">
        <f t="shared" si="463"/>
        <v>2.6512959934296063</v>
      </c>
      <c r="AQ206" s="4">
        <f t="shared" si="464"/>
        <v>-0.56668001393236267</v>
      </c>
      <c r="AR206" s="4">
        <f t="shared" si="465"/>
        <v>1.2155299437494733</v>
      </c>
      <c r="AS206" s="4">
        <f t="shared" si="466"/>
        <v>1.0343484526787918</v>
      </c>
      <c r="AT206" s="4">
        <f t="shared" si="467"/>
        <v>1.6878436065698779</v>
      </c>
      <c r="AU206" s="4">
        <f t="shared" si="468"/>
        <v>1.1953764192582383</v>
      </c>
      <c r="AV206" s="4">
        <f t="shared" si="648"/>
        <v>0.41847676277175339</v>
      </c>
      <c r="AW206" s="4">
        <f t="shared" si="648"/>
        <v>-0.88869918745129439</v>
      </c>
      <c r="AY206" s="2">
        <f t="shared" si="520"/>
        <v>39.608986094090469</v>
      </c>
      <c r="AZ206" s="2">
        <f t="shared" si="571"/>
        <v>38.718603744881008</v>
      </c>
      <c r="BA206" s="2">
        <f t="shared" si="572"/>
        <v>39.698535275948437</v>
      </c>
      <c r="BB206" s="2">
        <f t="shared" si="573"/>
        <v>39.995070163815868</v>
      </c>
      <c r="BC206" s="2">
        <f t="shared" si="574"/>
        <v>40.702135384012635</v>
      </c>
      <c r="BD206" s="2">
        <f t="shared" si="575"/>
        <v>41.989940676764078</v>
      </c>
      <c r="BE206" s="2">
        <f t="shared" si="576"/>
        <v>39.9171685869741</v>
      </c>
      <c r="BF206" s="2">
        <f t="shared" si="577"/>
        <v>38.074704006570393</v>
      </c>
      <c r="BG206" s="2">
        <f t="shared" si="578"/>
        <v>38.48568001393236</v>
      </c>
      <c r="BH206" s="2">
        <f t="shared" si="579"/>
        <v>38.655470056250529</v>
      </c>
      <c r="BI206" s="2">
        <f t="shared" si="580"/>
        <v>37.917651547321206</v>
      </c>
      <c r="BJ206" s="2">
        <f t="shared" si="581"/>
        <v>39.679156393430119</v>
      </c>
      <c r="BK206" s="2">
        <f t="shared" si="582"/>
        <v>42.171623580741759</v>
      </c>
      <c r="BL206" s="2">
        <f t="shared" si="583"/>
        <v>43.381523230279683</v>
      </c>
      <c r="BM206" s="2">
        <f t="shared" si="584"/>
        <v>44.183691237070718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43.04</v>
      </c>
      <c r="CV206" s="2">
        <f t="shared" si="486"/>
        <v>40.048000000000002</v>
      </c>
      <c r="CW206" s="2">
        <f t="shared" si="487"/>
        <v>39.258000000000003</v>
      </c>
      <c r="CX206" s="2">
        <f t="shared" si="488"/>
        <v>38.887</v>
      </c>
      <c r="CY206" s="2">
        <f t="shared" si="489"/>
        <v>41.323</v>
      </c>
      <c r="CZ206" s="2">
        <f t="shared" si="490"/>
        <v>43.338999999999999</v>
      </c>
      <c r="DA206" s="2">
        <f t="shared" si="491"/>
        <v>40.854999999999997</v>
      </c>
      <c r="DB206" s="2">
        <f t="shared" si="492"/>
        <v>40.725999999999999</v>
      </c>
      <c r="DC206" s="2">
        <f t="shared" si="493"/>
        <v>37.918999999999997</v>
      </c>
      <c r="DD206" s="2">
        <f t="shared" si="494"/>
        <v>39.871000000000002</v>
      </c>
      <c r="DE206" s="2">
        <f t="shared" si="495"/>
        <v>38.951999999999998</v>
      </c>
      <c r="DF206" s="2">
        <f t="shared" si="496"/>
        <v>41.366999999999997</v>
      </c>
      <c r="DG206" s="2">
        <f t="shared" si="497"/>
        <v>43.366999999999997</v>
      </c>
      <c r="DH206" s="2">
        <f t="shared" si="498"/>
        <v>43.8</v>
      </c>
      <c r="DI206" s="2">
        <f t="shared" si="499"/>
        <v>43.295000000000002</v>
      </c>
      <c r="DK206" s="2">
        <f t="shared" si="500"/>
        <v>84.171230856494617</v>
      </c>
      <c r="DL206" s="2">
        <f t="shared" si="649"/>
        <v>108.98945371795909</v>
      </c>
      <c r="DM206" s="2">
        <f t="shared" si="649"/>
        <v>113.61368106312293</v>
      </c>
      <c r="DN206" s="2">
        <f t="shared" si="649"/>
        <v>131.73395077016008</v>
      </c>
      <c r="DO206" s="2">
        <f t="shared" si="649"/>
        <v>96.516326487466003</v>
      </c>
      <c r="DP206" s="2">
        <f t="shared" si="649"/>
        <v>99.305580489278185</v>
      </c>
      <c r="DQ206" s="2">
        <f t="shared" si="649"/>
        <v>86.401734427767337</v>
      </c>
      <c r="DR206" s="2">
        <f t="shared" si="649"/>
        <v>95.427011350844282</v>
      </c>
      <c r="DS206" s="2">
        <f t="shared" si="649"/>
        <v>110.26951358885015</v>
      </c>
      <c r="DT206" s="2">
        <f t="shared" si="649"/>
        <v>113.48791585365854</v>
      </c>
      <c r="DU206" s="2">
        <f t="shared" si="649"/>
        <v>95.125009380863034</v>
      </c>
      <c r="DV206" s="2">
        <f t="shared" si="649"/>
        <v>95.86417366354577</v>
      </c>
      <c r="DW206" s="2">
        <f t="shared" si="649"/>
        <v>99.951516302016302</v>
      </c>
      <c r="DX206" s="2">
        <f t="shared" si="649"/>
        <v>81.13150756302521</v>
      </c>
      <c r="DY206" s="2">
        <f t="shared" si="649"/>
        <v>73.516363636363636</v>
      </c>
      <c r="EA206" s="2">
        <f t="shared" si="440"/>
        <v>38.439573703935039</v>
      </c>
      <c r="EB206" s="2">
        <f t="shared" si="502"/>
        <v>37.671144069214122</v>
      </c>
      <c r="EC206" s="2">
        <f t="shared" si="503"/>
        <v>37.425666523359126</v>
      </c>
      <c r="ED206" s="2">
        <f t="shared" si="504"/>
        <v>38.110693240926501</v>
      </c>
      <c r="EE206" s="2">
        <f t="shared" si="505"/>
        <v>39.909492902354614</v>
      </c>
      <c r="EF206" s="2">
        <f t="shared" si="506"/>
        <v>41.788942743023881</v>
      </c>
      <c r="EG206" s="2">
        <f t="shared" si="507"/>
        <v>38.348301151845448</v>
      </c>
      <c r="EH206" s="2">
        <f t="shared" si="508"/>
        <v>34.788787203777112</v>
      </c>
      <c r="EI206" s="2">
        <f t="shared" si="509"/>
        <v>37.393965354492764</v>
      </c>
      <c r="EJ206" s="2">
        <f t="shared" si="510"/>
        <v>36.962036596365792</v>
      </c>
      <c r="EK206" s="2">
        <f t="shared" si="511"/>
        <v>35.742692639109784</v>
      </c>
      <c r="EL206" s="2">
        <f t="shared" si="512"/>
        <v>39.368765947411873</v>
      </c>
      <c r="EM206" s="2">
        <f t="shared" si="513"/>
        <v>40.571839150510804</v>
      </c>
      <c r="EN206" s="2">
        <f t="shared" si="514"/>
        <v>43.129887288796454</v>
      </c>
      <c r="EO206" s="2">
        <f t="shared" si="515"/>
        <v>45.504883747831116</v>
      </c>
      <c r="EQ206" s="2">
        <f t="shared" si="516"/>
        <v>39.901260631180392</v>
      </c>
      <c r="ER206" s="2">
        <f t="shared" si="650"/>
        <v>38.851566304104836</v>
      </c>
      <c r="ES206" s="2">
        <f t="shared" si="650"/>
        <v>40.013247437207241</v>
      </c>
      <c r="ET206" s="2">
        <f t="shared" si="650"/>
        <v>40.250608990280554</v>
      </c>
      <c r="EU206" s="2">
        <f t="shared" si="650"/>
        <v>40.803582607641353</v>
      </c>
      <c r="EV206" s="2">
        <f t="shared" si="650"/>
        <v>42.012698315083796</v>
      </c>
      <c r="EW206" s="2">
        <f t="shared" si="650"/>
        <v>40.099536261806506</v>
      </c>
      <c r="EX206" s="2">
        <f t="shared" si="650"/>
        <v>38.450927030292888</v>
      </c>
      <c r="EY206" s="2">
        <f t="shared" si="650"/>
        <v>38.590856418894177</v>
      </c>
      <c r="EZ206" s="2">
        <f t="shared" si="650"/>
        <v>38.822056114547124</v>
      </c>
      <c r="FA206" s="2">
        <f t="shared" si="650"/>
        <v>38.158182450874648</v>
      </c>
      <c r="FB206" s="2">
        <f t="shared" si="650"/>
        <v>39.717662758856399</v>
      </c>
      <c r="FC206" s="2">
        <f t="shared" si="650"/>
        <v>42.421724921769211</v>
      </c>
      <c r="FD206" s="2">
        <f t="shared" si="650"/>
        <v>43.430553301842828</v>
      </c>
      <c r="FE206" s="2">
        <f t="shared" si="650"/>
        <v>43.869518475499603</v>
      </c>
      <c r="FG206" s="2">
        <f t="shared" si="518"/>
        <v>0.99999652978845133</v>
      </c>
      <c r="FH206" s="2">
        <f t="shared" si="651"/>
        <v>0.99999668042413359</v>
      </c>
      <c r="FI206" s="2">
        <f t="shared" si="651"/>
        <v>0.99999639145469121</v>
      </c>
      <c r="FJ206" s="2">
        <f t="shared" si="651"/>
        <v>0.9999964690013704</v>
      </c>
      <c r="FK206" s="2">
        <f t="shared" si="651"/>
        <v>0.99999615493003735</v>
      </c>
      <c r="FL206" s="2">
        <f t="shared" si="651"/>
        <v>0.99999618763380504</v>
      </c>
      <c r="FM206" s="2">
        <f t="shared" si="651"/>
        <v>0.99999548483296796</v>
      </c>
      <c r="FN206" s="2">
        <f t="shared" si="651"/>
        <v>0.99999554330461393</v>
      </c>
      <c r="FO206" s="2">
        <f t="shared" si="651"/>
        <v>0.99999594471770559</v>
      </c>
      <c r="FP206" s="2">
        <f t="shared" si="651"/>
        <v>0.99999557034566622</v>
      </c>
      <c r="FQ206" s="2">
        <f t="shared" si="651"/>
        <v>0.99999532496600474</v>
      </c>
      <c r="FR206" s="2">
        <f t="shared" si="651"/>
        <v>0.99999573241104567</v>
      </c>
      <c r="FS206" s="2">
        <f t="shared" si="651"/>
        <v>0.99999432344464967</v>
      </c>
      <c r="FT206" s="2">
        <f t="shared" si="651"/>
        <v>0.99999452487470775</v>
      </c>
      <c r="FU206" s="2">
        <f t="shared" si="651"/>
        <v>0.99999399090646957</v>
      </c>
      <c r="FW206" s="2">
        <f t="shared" si="536"/>
        <v>0.79993442496894618</v>
      </c>
      <c r="FX206" s="2">
        <f t="shared" si="588"/>
        <v>0.88715960964959506</v>
      </c>
      <c r="FY206" s="2">
        <f t="shared" si="589"/>
        <v>0.87826966589700706</v>
      </c>
      <c r="FZ206" s="2">
        <f t="shared" si="590"/>
        <v>0.88043014771214467</v>
      </c>
      <c r="GA206" s="2">
        <f t="shared" si="591"/>
        <v>0.88629230348691124</v>
      </c>
      <c r="GB206" s="2">
        <f t="shared" si="592"/>
        <v>0.89731244413898625</v>
      </c>
      <c r="GC206" s="2">
        <f t="shared" si="593"/>
        <v>0.89573950232520672</v>
      </c>
      <c r="GD206" s="2">
        <f t="shared" si="594"/>
        <v>0.89719309265848701</v>
      </c>
      <c r="GE206" s="2">
        <f t="shared" si="595"/>
        <v>0.9118784164914655</v>
      </c>
      <c r="GF206" s="2">
        <f t="shared" si="596"/>
        <v>0.91025629577666745</v>
      </c>
      <c r="GG206" s="2">
        <f t="shared" si="597"/>
        <v>0.90030654787693565</v>
      </c>
      <c r="GH206" s="2">
        <f t="shared" si="598"/>
        <v>0.88894290995726144</v>
      </c>
      <c r="GI206" s="2">
        <f t="shared" si="599"/>
        <v>0.86461952573367773</v>
      </c>
      <c r="GJ206" s="2">
        <f t="shared" si="600"/>
        <v>0.83623644489587778</v>
      </c>
      <c r="GK206" s="2">
        <f t="shared" si="601"/>
        <v>0.80799125230238589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2.7253230072206561E-176</v>
      </c>
      <c r="HD206" s="86">
        <f t="shared" si="616"/>
        <v>9.907563294195254E-274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4.9358956732197801E-256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3.4729057972835823E-193</v>
      </c>
      <c r="HP206" s="86">
        <f t="shared" si="628"/>
        <v>3.129715824938466E-277</v>
      </c>
      <c r="HQ206" s="86">
        <f t="shared" si="629"/>
        <v>2.6707424322550324E-278</v>
      </c>
      <c r="HS206" s="86">
        <f t="shared" si="539"/>
        <v>4.1423594525492126E-32</v>
      </c>
      <c r="HT206" s="86">
        <f t="shared" si="630"/>
        <v>1.1762184574692555E-31</v>
      </c>
      <c r="HU206" s="86">
        <f t="shared" si="631"/>
        <v>1.55817599158617E-34</v>
      </c>
      <c r="HV206" s="86">
        <f t="shared" si="632"/>
        <v>1.6208333758578864E-35</v>
      </c>
      <c r="HW206" s="86">
        <f t="shared" si="633"/>
        <v>5.4342033764569753E-42</v>
      </c>
      <c r="HX206" s="86">
        <f t="shared" si="634"/>
        <v>4.4826908250568968E-41</v>
      </c>
      <c r="HY206" s="86">
        <f t="shared" si="635"/>
        <v>3.9636028752392655E-48</v>
      </c>
      <c r="HZ206" s="86">
        <f t="shared" si="636"/>
        <v>6.9008345045718131E-65</v>
      </c>
      <c r="IA206" s="86">
        <f t="shared" si="637"/>
        <v>6.8900178966168838E-49</v>
      </c>
      <c r="IB206" s="86">
        <f t="shared" si="638"/>
        <v>1.334686862278068E-54</v>
      </c>
      <c r="IC206" s="86">
        <f t="shared" si="639"/>
        <v>1.5854512426474813E-54</v>
      </c>
      <c r="ID206" s="86">
        <f t="shared" si="640"/>
        <v>5.2051983064870939E-45</v>
      </c>
      <c r="IE206" s="86">
        <f t="shared" si="641"/>
        <v>7.5600136535644796E-55</v>
      </c>
      <c r="IF206" s="86">
        <f t="shared" si="642"/>
        <v>2.985687566558173E-51</v>
      </c>
      <c r="IG206" s="86">
        <f t="shared" si="643"/>
        <v>2.7211547829231167E-49</v>
      </c>
      <c r="II206" s="86">
        <f t="shared" si="540"/>
        <v>2.0215436625381299E-4</v>
      </c>
      <c r="IJ206" s="86">
        <f t="shared" si="541"/>
        <v>2.034249406321273E-7</v>
      </c>
      <c r="IK206" s="86">
        <f t="shared" si="542"/>
        <v>1.8955222707198407E-7</v>
      </c>
      <c r="IL206" s="86">
        <f t="shared" si="543"/>
        <v>1.0510240458639766E-7</v>
      </c>
      <c r="IM206" s="86">
        <f t="shared" si="544"/>
        <v>4.8558296306291697E-9</v>
      </c>
      <c r="IN206" s="86">
        <f t="shared" si="545"/>
        <v>1.0253545637277378E-9</v>
      </c>
      <c r="IO206" s="86">
        <f t="shared" si="546"/>
        <v>4.0471919505074071E-11</v>
      </c>
      <c r="IP206" s="86">
        <f t="shared" si="547"/>
        <v>1.2597189368439148E-14</v>
      </c>
      <c r="IQ206" s="86">
        <f t="shared" si="548"/>
        <v>2.5120017468613565E-12</v>
      </c>
      <c r="IR206" s="86">
        <f t="shared" si="549"/>
        <v>1.6795404859348688E-13</v>
      </c>
      <c r="IS206" s="86">
        <f t="shared" si="550"/>
        <v>9.9003481262001927E-13</v>
      </c>
      <c r="IT206" s="86">
        <f t="shared" si="551"/>
        <v>4.8882088077983359E-10</v>
      </c>
      <c r="IU206" s="86">
        <f t="shared" si="552"/>
        <v>1.9145580966976719E-10</v>
      </c>
      <c r="IV206" s="86">
        <f t="shared" si="553"/>
        <v>2.5723526750969981E-6</v>
      </c>
      <c r="IW206" s="86">
        <f t="shared" si="554"/>
        <v>9.6696131506609175E-5</v>
      </c>
      <c r="IY206" s="86">
        <f t="shared" si="555"/>
        <v>2.0215436625381299E-4</v>
      </c>
      <c r="IZ206" s="86">
        <f t="shared" si="556"/>
        <v>2.034249406321273E-7</v>
      </c>
      <c r="JA206" s="86">
        <f t="shared" si="557"/>
        <v>1.8955222707198407E-7</v>
      </c>
      <c r="JB206" s="86">
        <f t="shared" si="558"/>
        <v>1.0510240458639766E-7</v>
      </c>
      <c r="JC206" s="86">
        <f t="shared" si="559"/>
        <v>4.8558296306291697E-9</v>
      </c>
      <c r="JD206" s="86">
        <f t="shared" si="560"/>
        <v>1.0253545637277378E-9</v>
      </c>
      <c r="JE206" s="86">
        <f t="shared" si="561"/>
        <v>4.0471919505074071E-11</v>
      </c>
      <c r="JF206" s="86">
        <f t="shared" si="562"/>
        <v>1.2597189368439148E-14</v>
      </c>
      <c r="JG206" s="86">
        <f t="shared" si="563"/>
        <v>2.5120017468613565E-12</v>
      </c>
      <c r="JH206" s="86">
        <f t="shared" si="564"/>
        <v>1.6795404859348688E-13</v>
      </c>
      <c r="JI206" s="86">
        <f t="shared" si="565"/>
        <v>9.9003481262001927E-13</v>
      </c>
      <c r="JJ206" s="86">
        <f t="shared" si="566"/>
        <v>4.8882088077983359E-10</v>
      </c>
      <c r="JK206" s="86">
        <f t="shared" si="567"/>
        <v>1.9145580966976719E-10</v>
      </c>
      <c r="JL206" s="86">
        <f t="shared" si="568"/>
        <v>2.5723526750969981E-6</v>
      </c>
      <c r="JM206" s="86">
        <f t="shared" si="569"/>
        <v>9.6696131506609175E-5</v>
      </c>
    </row>
    <row r="207" spans="2:273" x14ac:dyDescent="0.25">
      <c r="B207" s="2">
        <v>180</v>
      </c>
      <c r="C207" s="37">
        <v>40.96</v>
      </c>
      <c r="D207" s="37">
        <v>36.258000000000003</v>
      </c>
      <c r="E207" s="37">
        <v>40.515999999999998</v>
      </c>
      <c r="F207" s="37">
        <v>39.29</v>
      </c>
      <c r="G207" s="37">
        <v>42.097000000000001</v>
      </c>
      <c r="H207" s="37">
        <v>41.774000000000001</v>
      </c>
      <c r="I207" s="37">
        <v>41</v>
      </c>
      <c r="J207" s="37">
        <v>38.71</v>
      </c>
      <c r="K207" s="37">
        <v>39.323</v>
      </c>
      <c r="L207" s="37">
        <v>37.71</v>
      </c>
      <c r="M207" s="37">
        <v>38.581000000000003</v>
      </c>
      <c r="N207" s="37">
        <v>40.633000000000003</v>
      </c>
      <c r="O207" s="37">
        <v>39.433</v>
      </c>
      <c r="P207" s="37">
        <v>45.533000000000001</v>
      </c>
      <c r="Q207" s="37">
        <v>43</v>
      </c>
      <c r="S207" s="4">
        <f t="shared" si="441"/>
        <v>39.508724417682508</v>
      </c>
      <c r="T207" s="4">
        <f t="shared" si="442"/>
        <v>38.582325073224219</v>
      </c>
      <c r="U207" s="4">
        <f t="shared" si="443"/>
        <v>39.584623597905995</v>
      </c>
      <c r="V207" s="4">
        <f t="shared" si="444"/>
        <v>39.869146341053344</v>
      </c>
      <c r="W207" s="4">
        <f t="shared" si="445"/>
        <v>40.556295462007313</v>
      </c>
      <c r="X207" s="4">
        <f t="shared" si="446"/>
        <v>41.843221286514861</v>
      </c>
      <c r="Y207" s="4">
        <f t="shared" si="447"/>
        <v>39.778608267392123</v>
      </c>
      <c r="Z207" s="4">
        <f t="shared" si="448"/>
        <v>37.924532800870651</v>
      </c>
      <c r="AA207" s="4">
        <f t="shared" si="449"/>
        <v>38.34324455906166</v>
      </c>
      <c r="AB207" s="4">
        <f t="shared" si="450"/>
        <v>38.521584923607719</v>
      </c>
      <c r="AC207" s="4">
        <f t="shared" si="451"/>
        <v>37.775899885597859</v>
      </c>
      <c r="AD207" s="4">
        <f t="shared" si="452"/>
        <v>39.531186726981083</v>
      </c>
      <c r="AE207" s="4">
        <f t="shared" si="453"/>
        <v>42.035977475280887</v>
      </c>
      <c r="AF207" s="4">
        <f t="shared" si="454"/>
        <v>43.235944158400642</v>
      </c>
      <c r="AG207" s="4">
        <f t="shared" si="455"/>
        <v>44.034893971111536</v>
      </c>
      <c r="AI207" s="4">
        <f t="shared" si="456"/>
        <v>1.4512755823174928</v>
      </c>
      <c r="AJ207" s="4">
        <f t="shared" si="457"/>
        <v>-2.324325073224216</v>
      </c>
      <c r="AK207" s="4">
        <f t="shared" si="458"/>
        <v>0.93137640209400274</v>
      </c>
      <c r="AL207" s="4">
        <f t="shared" si="459"/>
        <v>-0.57914634105334528</v>
      </c>
      <c r="AM207" s="4">
        <f t="shared" si="460"/>
        <v>1.5407045379926885</v>
      </c>
      <c r="AN207" s="4">
        <f t="shared" si="461"/>
        <v>-6.9221286514860481E-2</v>
      </c>
      <c r="AO207" s="4">
        <f t="shared" si="462"/>
        <v>1.2213917326078771</v>
      </c>
      <c r="AP207" s="4">
        <f t="shared" si="463"/>
        <v>0.78546719912935004</v>
      </c>
      <c r="AQ207" s="4">
        <f t="shared" si="464"/>
        <v>0.97975544093834088</v>
      </c>
      <c r="AR207" s="4">
        <f t="shared" si="465"/>
        <v>-0.81158492360771817</v>
      </c>
      <c r="AS207" s="4">
        <f t="shared" si="466"/>
        <v>0.80510011440214413</v>
      </c>
      <c r="AT207" s="4">
        <f t="shared" si="467"/>
        <v>1.1018132730189194</v>
      </c>
      <c r="AU207" s="4">
        <f t="shared" si="468"/>
        <v>-2.6029774752808876</v>
      </c>
      <c r="AV207" s="4">
        <f t="shared" si="648"/>
        <v>2.2970558415993594</v>
      </c>
      <c r="AW207" s="4">
        <f t="shared" si="648"/>
        <v>-1.0348939711115364</v>
      </c>
      <c r="AY207" s="2">
        <f t="shared" si="520"/>
        <v>39.508724417682508</v>
      </c>
      <c r="AZ207" s="2">
        <f t="shared" si="571"/>
        <v>38.582325073223764</v>
      </c>
      <c r="BA207" s="2">
        <f t="shared" si="572"/>
        <v>39.584623597905008</v>
      </c>
      <c r="BB207" s="2">
        <f t="shared" si="573"/>
        <v>39.869146341053025</v>
      </c>
      <c r="BC207" s="2">
        <f t="shared" si="574"/>
        <v>40.556295462007313</v>
      </c>
      <c r="BD207" s="2">
        <f t="shared" si="575"/>
        <v>41.843221286514861</v>
      </c>
      <c r="BE207" s="2">
        <f t="shared" si="576"/>
        <v>39.778608267392123</v>
      </c>
      <c r="BF207" s="2">
        <f t="shared" si="577"/>
        <v>37.924532800870651</v>
      </c>
      <c r="BG207" s="2">
        <f t="shared" si="578"/>
        <v>38.34324455906166</v>
      </c>
      <c r="BH207" s="2">
        <f t="shared" si="579"/>
        <v>38.521584923607719</v>
      </c>
      <c r="BI207" s="2">
        <f t="shared" si="580"/>
        <v>37.775899885597859</v>
      </c>
      <c r="BJ207" s="2">
        <f t="shared" si="581"/>
        <v>39.531186726981083</v>
      </c>
      <c r="BK207" s="2">
        <f t="shared" si="582"/>
        <v>42.035977475280887</v>
      </c>
      <c r="BL207" s="2">
        <f t="shared" si="583"/>
        <v>43.235944157746971</v>
      </c>
      <c r="BM207" s="2">
        <f t="shared" si="584"/>
        <v>44.034892762119483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40.96</v>
      </c>
      <c r="CV207" s="2">
        <f t="shared" si="486"/>
        <v>36.258000000000003</v>
      </c>
      <c r="CW207" s="2">
        <f t="shared" si="487"/>
        <v>40.515999999999998</v>
      </c>
      <c r="CX207" s="2">
        <f t="shared" si="488"/>
        <v>39.29</v>
      </c>
      <c r="CY207" s="2">
        <f t="shared" si="489"/>
        <v>42.097000000000001</v>
      </c>
      <c r="CZ207" s="2">
        <f t="shared" si="490"/>
        <v>41.774000000000001</v>
      </c>
      <c r="DA207" s="2">
        <f t="shared" si="491"/>
        <v>41</v>
      </c>
      <c r="DB207" s="2">
        <f t="shared" si="492"/>
        <v>38.71</v>
      </c>
      <c r="DC207" s="2">
        <f t="shared" si="493"/>
        <v>39.323</v>
      </c>
      <c r="DD207" s="2">
        <f t="shared" si="494"/>
        <v>37.71</v>
      </c>
      <c r="DE207" s="2">
        <f t="shared" si="495"/>
        <v>38.581000000000003</v>
      </c>
      <c r="DF207" s="2">
        <f t="shared" si="496"/>
        <v>40.633000000000003</v>
      </c>
      <c r="DG207" s="2">
        <f t="shared" si="497"/>
        <v>39.433</v>
      </c>
      <c r="DH207" s="2">
        <f t="shared" si="498"/>
        <v>45.533000000000001</v>
      </c>
      <c r="DI207" s="2">
        <f t="shared" si="499"/>
        <v>43</v>
      </c>
      <c r="DK207" s="2">
        <f t="shared" si="500"/>
        <v>84.308192204845639</v>
      </c>
      <c r="DL207" s="2">
        <f t="shared" si="649"/>
        <v>109.26624417254139</v>
      </c>
      <c r="DM207" s="2">
        <f t="shared" si="649"/>
        <v>113.91913621262459</v>
      </c>
      <c r="DN207" s="2">
        <f t="shared" si="649"/>
        <v>132.14360706735124</v>
      </c>
      <c r="DO207" s="2">
        <f t="shared" si="649"/>
        <v>96.705460434913903</v>
      </c>
      <c r="DP207" s="2">
        <f t="shared" si="649"/>
        <v>99.498876774388435</v>
      </c>
      <c r="DQ207" s="2">
        <f t="shared" si="649"/>
        <v>86.533985459662276</v>
      </c>
      <c r="DR207" s="2">
        <f t="shared" si="649"/>
        <v>95.617427767354599</v>
      </c>
      <c r="DS207" s="2">
        <f t="shared" si="649"/>
        <v>110.54266916376304</v>
      </c>
      <c r="DT207" s="2">
        <f t="shared" si="649"/>
        <v>113.79485365853658</v>
      </c>
      <c r="DU207" s="2">
        <f t="shared" si="649"/>
        <v>95.326714165103184</v>
      </c>
      <c r="DV207" s="2">
        <f t="shared" si="649"/>
        <v>96.070120960434934</v>
      </c>
      <c r="DW207" s="2">
        <f t="shared" si="649"/>
        <v>100.17683933933932</v>
      </c>
      <c r="DX207" s="2">
        <f t="shared" si="649"/>
        <v>81.251819327731084</v>
      </c>
      <c r="DY207" s="2">
        <f t="shared" si="649"/>
        <v>73.613272727272729</v>
      </c>
      <c r="EA207" s="2">
        <f t="shared" si="440"/>
        <v>38.299914116177391</v>
      </c>
      <c r="EB207" s="2">
        <f t="shared" si="502"/>
        <v>37.508385118961783</v>
      </c>
      <c r="EC207" s="2">
        <f t="shared" si="503"/>
        <v>37.252628260246489</v>
      </c>
      <c r="ED207" s="2">
        <f t="shared" si="504"/>
        <v>37.937278610249862</v>
      </c>
      <c r="EE207" s="2">
        <f t="shared" si="505"/>
        <v>39.74343210397501</v>
      </c>
      <c r="EF207" s="2">
        <f t="shared" si="506"/>
        <v>41.637158234543122</v>
      </c>
      <c r="EG207" s="2">
        <f t="shared" si="507"/>
        <v>38.172175284865013</v>
      </c>
      <c r="EH207" s="2">
        <f t="shared" si="508"/>
        <v>34.562793241729956</v>
      </c>
      <c r="EI207" s="2">
        <f t="shared" si="509"/>
        <v>37.2270130383028</v>
      </c>
      <c r="EJ207" s="2">
        <f t="shared" si="510"/>
        <v>36.789720480188933</v>
      </c>
      <c r="EK207" s="2">
        <f t="shared" si="511"/>
        <v>35.550623113158665</v>
      </c>
      <c r="EL207" s="2">
        <f t="shared" si="512"/>
        <v>39.212801674330869</v>
      </c>
      <c r="EM207" s="2">
        <f t="shared" si="513"/>
        <v>40.392342771656125</v>
      </c>
      <c r="EN207" s="2">
        <f t="shared" si="514"/>
        <v>42.976366943938984</v>
      </c>
      <c r="EO207" s="2">
        <f t="shared" si="515"/>
        <v>45.396946489885863</v>
      </c>
      <c r="EQ207" s="2">
        <f t="shared" si="516"/>
        <v>39.784270585848986</v>
      </c>
      <c r="ER207" s="2">
        <f t="shared" si="650"/>
        <v>38.706661046209305</v>
      </c>
      <c r="ES207" s="2">
        <f t="shared" si="650"/>
        <v>39.879119795142174</v>
      </c>
      <c r="ET207" s="2">
        <f t="shared" si="650"/>
        <v>40.10808416648873</v>
      </c>
      <c r="EU207" s="2">
        <f t="shared" si="650"/>
        <v>40.651183268791129</v>
      </c>
      <c r="EV207" s="2">
        <f t="shared" si="650"/>
        <v>41.86450583240223</v>
      </c>
      <c r="EW207" s="2">
        <f t="shared" si="650"/>
        <v>39.948917934183143</v>
      </c>
      <c r="EX207" s="2">
        <f t="shared" si="650"/>
        <v>38.275576736456472</v>
      </c>
      <c r="EY207" s="2">
        <f t="shared" si="650"/>
        <v>38.441327879334139</v>
      </c>
      <c r="EZ207" s="2">
        <f t="shared" si="650"/>
        <v>38.676969372775588</v>
      </c>
      <c r="FA207" s="2">
        <f t="shared" si="650"/>
        <v>38.000348871112692</v>
      </c>
      <c r="FB207" s="2">
        <f t="shared" si="650"/>
        <v>39.56721669508979</v>
      </c>
      <c r="FC207" s="2">
        <f t="shared" si="650"/>
        <v>42.270336308476189</v>
      </c>
      <c r="FD207" s="2">
        <f t="shared" si="650"/>
        <v>43.282080105700601</v>
      </c>
      <c r="FE207" s="2">
        <f t="shared" si="650"/>
        <v>43.739509885741512</v>
      </c>
      <c r="FG207" s="2">
        <f t="shared" si="518"/>
        <v>0.99999683512848636</v>
      </c>
      <c r="FH207" s="2">
        <f t="shared" si="651"/>
        <v>0.99999697250994346</v>
      </c>
      <c r="FI207" s="2">
        <f t="shared" si="651"/>
        <v>0.99999670896651915</v>
      </c>
      <c r="FJ207" s="2">
        <f t="shared" si="651"/>
        <v>0.99999677968997558</v>
      </c>
      <c r="FK207" s="2">
        <f t="shared" si="651"/>
        <v>0.99999649325332951</v>
      </c>
      <c r="FL207" s="2">
        <f t="shared" si="651"/>
        <v>0.99999652307954034</v>
      </c>
      <c r="FM207" s="2">
        <f t="shared" si="651"/>
        <v>0.99999588211708934</v>
      </c>
      <c r="FN207" s="2">
        <f t="shared" si="651"/>
        <v>0.9999959354439063</v>
      </c>
      <c r="FO207" s="2">
        <f t="shared" si="651"/>
        <v>0.99999630153727115</v>
      </c>
      <c r="FP207" s="2">
        <f t="shared" si="651"/>
        <v>0.99999596010565839</v>
      </c>
      <c r="FQ207" s="2">
        <f t="shared" si="651"/>
        <v>0.99999573631656802</v>
      </c>
      <c r="FR207" s="2">
        <f t="shared" si="651"/>
        <v>0.99999610791115423</v>
      </c>
      <c r="FS207" s="2">
        <f t="shared" si="651"/>
        <v>0.99999482291740438</v>
      </c>
      <c r="FT207" s="2">
        <f t="shared" si="651"/>
        <v>0.99999500662398111</v>
      </c>
      <c r="FU207" s="2">
        <f t="shared" si="651"/>
        <v>0.99999451963866781</v>
      </c>
      <c r="FW207" s="2">
        <f t="shared" si="536"/>
        <v>0.81426848328677426</v>
      </c>
      <c r="FX207" s="2">
        <f t="shared" si="588"/>
        <v>0.89605631194110413</v>
      </c>
      <c r="FY207" s="2">
        <f t="shared" si="589"/>
        <v>0.88777861821914905</v>
      </c>
      <c r="FZ207" s="2">
        <f t="shared" si="590"/>
        <v>0.88979151157411318</v>
      </c>
      <c r="GA207" s="2">
        <f t="shared" si="591"/>
        <v>0.89524931294770493</v>
      </c>
      <c r="GB207" s="2">
        <f t="shared" si="592"/>
        <v>0.90549393667354761</v>
      </c>
      <c r="GC207" s="2">
        <f t="shared" si="593"/>
        <v>0.90403291375478345</v>
      </c>
      <c r="GD207" s="2">
        <f t="shared" si="594"/>
        <v>0.90538309166920383</v>
      </c>
      <c r="GE207" s="2">
        <f t="shared" si="595"/>
        <v>0.91900413947789106</v>
      </c>
      <c r="GF207" s="2">
        <f t="shared" si="596"/>
        <v>0.91750132037100884</v>
      </c>
      <c r="GG207" s="2">
        <f t="shared" si="597"/>
        <v>0.90827387469218268</v>
      </c>
      <c r="GH207" s="2">
        <f t="shared" si="598"/>
        <v>0.89771522163683715</v>
      </c>
      <c r="GI207" s="2">
        <f t="shared" si="599"/>
        <v>0.87504305106964075</v>
      </c>
      <c r="GJ207" s="2">
        <f t="shared" si="600"/>
        <v>0.84846229252046435</v>
      </c>
      <c r="GK207" s="2">
        <f t="shared" si="601"/>
        <v>0.82187660150830766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3.6929080132161625E-180</v>
      </c>
      <c r="HD207" s="86">
        <f t="shared" si="616"/>
        <v>8.3655927698348228E-280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1.455920871381525E-261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1.9625211191641129E-197</v>
      </c>
      <c r="HP207" s="86">
        <f t="shared" si="628"/>
        <v>2.3559526134658528E-283</v>
      </c>
      <c r="HQ207" s="86">
        <f t="shared" si="629"/>
        <v>1.9421024845032666E-284</v>
      </c>
      <c r="HS207" s="86">
        <f t="shared" si="539"/>
        <v>2.4269160138996241E-33</v>
      </c>
      <c r="HT207" s="86">
        <f t="shared" si="630"/>
        <v>8.3497004620053106E-33</v>
      </c>
      <c r="HU207" s="86">
        <f t="shared" si="631"/>
        <v>8.6142196522417598E-36</v>
      </c>
      <c r="HV207" s="86">
        <f t="shared" si="632"/>
        <v>8.3307440585152215E-37</v>
      </c>
      <c r="HW207" s="86">
        <f t="shared" si="633"/>
        <v>1.7032360762851098E-43</v>
      </c>
      <c r="HX207" s="86">
        <f t="shared" si="634"/>
        <v>1.5210246585184073E-42</v>
      </c>
      <c r="HY207" s="86">
        <f t="shared" si="635"/>
        <v>7.2474014969113695E-50</v>
      </c>
      <c r="HZ207" s="86">
        <f t="shared" si="636"/>
        <v>3.0954536403753805E-67</v>
      </c>
      <c r="IA207" s="86">
        <f t="shared" si="637"/>
        <v>1.3441833332768995E-50</v>
      </c>
      <c r="IB207" s="86">
        <f t="shared" si="638"/>
        <v>1.5987171061383844E-56</v>
      </c>
      <c r="IC207" s="86">
        <f t="shared" si="639"/>
        <v>1.7542830667790257E-56</v>
      </c>
      <c r="ID207" s="86">
        <f t="shared" si="640"/>
        <v>1.202343107804433E-46</v>
      </c>
      <c r="IE207" s="86">
        <f t="shared" si="641"/>
        <v>6.2852188386351939E-57</v>
      </c>
      <c r="IF207" s="86">
        <f t="shared" si="642"/>
        <v>2.7881728650285808E-53</v>
      </c>
      <c r="IG207" s="86">
        <f t="shared" si="643"/>
        <v>2.3695881249222279E-51</v>
      </c>
      <c r="II207" s="86">
        <f t="shared" si="540"/>
        <v>7.3946069984741119E-5</v>
      </c>
      <c r="IJ207" s="86">
        <f t="shared" si="541"/>
        <v>5.6902165651036642E-8</v>
      </c>
      <c r="IK207" s="86">
        <f t="shared" si="542"/>
        <v>4.9779840403364258E-8</v>
      </c>
      <c r="IL207" s="86">
        <f t="shared" si="543"/>
        <v>2.6519190141456665E-8</v>
      </c>
      <c r="IM207" s="86">
        <f t="shared" si="544"/>
        <v>9.6845095913421118E-10</v>
      </c>
      <c r="IN207" s="86">
        <f t="shared" si="545"/>
        <v>1.9551394165450319E-10</v>
      </c>
      <c r="IO207" s="86">
        <f t="shared" si="546"/>
        <v>5.7756590849612586E-12</v>
      </c>
      <c r="IP207" s="86">
        <f t="shared" si="547"/>
        <v>9.1599400834092197E-16</v>
      </c>
      <c r="IQ207" s="86">
        <f t="shared" si="548"/>
        <v>3.372119971938622E-13</v>
      </c>
      <c r="IR207" s="86">
        <f t="shared" si="549"/>
        <v>1.785744314797827E-14</v>
      </c>
      <c r="IS207" s="86">
        <f t="shared" si="550"/>
        <v>1.0828890451356705E-13</v>
      </c>
      <c r="IT207" s="86">
        <f t="shared" si="551"/>
        <v>8.1289116450827281E-11</v>
      </c>
      <c r="IU207" s="86">
        <f t="shared" si="552"/>
        <v>2.319339175683166E-11</v>
      </c>
      <c r="IV207" s="86">
        <f t="shared" si="553"/>
        <v>6.7670423022508843E-7</v>
      </c>
      <c r="IW207" s="86">
        <f t="shared" si="554"/>
        <v>3.3453479400410584E-5</v>
      </c>
      <c r="IY207" s="86">
        <f t="shared" si="555"/>
        <v>7.3946069984741119E-5</v>
      </c>
      <c r="IZ207" s="86">
        <f t="shared" si="556"/>
        <v>5.6902165651036642E-8</v>
      </c>
      <c r="JA207" s="86">
        <f t="shared" si="557"/>
        <v>4.9779840403364258E-8</v>
      </c>
      <c r="JB207" s="86">
        <f t="shared" si="558"/>
        <v>2.6519190141456665E-8</v>
      </c>
      <c r="JC207" s="86">
        <f t="shared" si="559"/>
        <v>9.6845095913421118E-10</v>
      </c>
      <c r="JD207" s="86">
        <f t="shared" si="560"/>
        <v>1.9551394165450319E-10</v>
      </c>
      <c r="JE207" s="86">
        <f t="shared" si="561"/>
        <v>5.7756590849612586E-12</v>
      </c>
      <c r="JF207" s="86">
        <f t="shared" si="562"/>
        <v>9.1599400834092197E-16</v>
      </c>
      <c r="JG207" s="86">
        <f t="shared" si="563"/>
        <v>3.372119971938622E-13</v>
      </c>
      <c r="JH207" s="86">
        <f t="shared" si="564"/>
        <v>1.785744314797827E-14</v>
      </c>
      <c r="JI207" s="86">
        <f t="shared" si="565"/>
        <v>1.0828890451356705E-13</v>
      </c>
      <c r="JJ207" s="86">
        <f t="shared" si="566"/>
        <v>8.1289116450827281E-11</v>
      </c>
      <c r="JK207" s="86">
        <f t="shared" si="567"/>
        <v>2.319339175683166E-11</v>
      </c>
      <c r="JL207" s="86">
        <f t="shared" si="568"/>
        <v>6.7670423022508843E-7</v>
      </c>
      <c r="JM207" s="86">
        <f t="shared" si="569"/>
        <v>3.3453479400410584E-5</v>
      </c>
    </row>
    <row r="208" spans="2:273" x14ac:dyDescent="0.25">
      <c r="B208" s="2">
        <v>181</v>
      </c>
      <c r="C208" s="37">
        <v>39.520000000000003</v>
      </c>
      <c r="D208" s="37">
        <v>38.694000000000003</v>
      </c>
      <c r="E208" s="37">
        <v>40.323</v>
      </c>
      <c r="F208" s="37">
        <v>39.838999999999999</v>
      </c>
      <c r="G208" s="37">
        <v>41.371000000000002</v>
      </c>
      <c r="H208" s="37">
        <v>42.823</v>
      </c>
      <c r="I208" s="37">
        <v>39.564999999999998</v>
      </c>
      <c r="J208" s="37">
        <v>39.613</v>
      </c>
      <c r="K208" s="37">
        <v>39.161000000000001</v>
      </c>
      <c r="L208" s="37">
        <v>38.128999999999998</v>
      </c>
      <c r="M208" s="37">
        <v>38.613</v>
      </c>
      <c r="N208" s="37">
        <v>39.183</v>
      </c>
      <c r="O208" s="37">
        <v>40.9</v>
      </c>
      <c r="P208" s="37">
        <v>41.232999999999997</v>
      </c>
      <c r="Q208" s="37">
        <v>43.720999999999997</v>
      </c>
      <c r="S208" s="4">
        <f t="shared" si="441"/>
        <v>39.407899185378128</v>
      </c>
      <c r="T208" s="4">
        <f t="shared" si="442"/>
        <v>38.445604624505101</v>
      </c>
      <c r="U208" s="4">
        <f t="shared" si="443"/>
        <v>39.469706949963552</v>
      </c>
      <c r="V208" s="4">
        <f t="shared" si="444"/>
        <v>39.742375444857444</v>
      </c>
      <c r="W208" s="4">
        <f t="shared" si="445"/>
        <v>40.410122350344587</v>
      </c>
      <c r="X208" s="4">
        <f t="shared" si="446"/>
        <v>41.696426202192413</v>
      </c>
      <c r="Y208" s="4">
        <f t="shared" si="447"/>
        <v>39.639400709851849</v>
      </c>
      <c r="Z208" s="4">
        <f t="shared" si="448"/>
        <v>37.77297564062517</v>
      </c>
      <c r="AA208" s="4">
        <f t="shared" si="449"/>
        <v>38.200407594526979</v>
      </c>
      <c r="AB208" s="4">
        <f t="shared" si="450"/>
        <v>38.387070100294281</v>
      </c>
      <c r="AC208" s="4">
        <f t="shared" si="451"/>
        <v>37.633262148784965</v>
      </c>
      <c r="AD208" s="4">
        <f t="shared" si="452"/>
        <v>39.383092499875389</v>
      </c>
      <c r="AE208" s="4">
        <f t="shared" si="453"/>
        <v>41.899593700339317</v>
      </c>
      <c r="AF208" s="4">
        <f t="shared" si="454"/>
        <v>43.090253737893512</v>
      </c>
      <c r="AG208" s="4">
        <f t="shared" si="455"/>
        <v>43.886824607136873</v>
      </c>
      <c r="AI208" s="4">
        <f t="shared" si="456"/>
        <v>0.1121008146218756</v>
      </c>
      <c r="AJ208" s="4">
        <f t="shared" si="457"/>
        <v>0.24839537549490132</v>
      </c>
      <c r="AK208" s="4">
        <f t="shared" si="458"/>
        <v>0.85329305003644862</v>
      </c>
      <c r="AL208" s="4">
        <f t="shared" si="459"/>
        <v>9.6624555142554414E-2</v>
      </c>
      <c r="AM208" s="4">
        <f t="shared" si="460"/>
        <v>0.96087764965541567</v>
      </c>
      <c r="AN208" s="4">
        <f t="shared" si="461"/>
        <v>1.1265737978075876</v>
      </c>
      <c r="AO208" s="4">
        <f t="shared" si="462"/>
        <v>-7.4400709851850877E-2</v>
      </c>
      <c r="AP208" s="4">
        <f t="shared" si="463"/>
        <v>1.84002435937483</v>
      </c>
      <c r="AQ208" s="4">
        <f t="shared" si="464"/>
        <v>0.96059240547302238</v>
      </c>
      <c r="AR208" s="4">
        <f t="shared" si="465"/>
        <v>-0.25807010029428312</v>
      </c>
      <c r="AS208" s="4">
        <f t="shared" si="466"/>
        <v>0.97973785121503454</v>
      </c>
      <c r="AT208" s="4">
        <f t="shared" si="467"/>
        <v>-0.2000924998753888</v>
      </c>
      <c r="AU208" s="4">
        <f t="shared" si="468"/>
        <v>-0.99959370033931805</v>
      </c>
      <c r="AV208" s="4">
        <f t="shared" si="648"/>
        <v>-1.8572537378935152</v>
      </c>
      <c r="AW208" s="4">
        <f t="shared" si="648"/>
        <v>-0.16582460713687652</v>
      </c>
      <c r="AY208" s="2">
        <f t="shared" si="520"/>
        <v>39.407899185378128</v>
      </c>
      <c r="AZ208" s="2">
        <f t="shared" si="571"/>
        <v>38.445604624505059</v>
      </c>
      <c r="BA208" s="2">
        <f t="shared" si="572"/>
        <v>39.469706949963467</v>
      </c>
      <c r="BB208" s="2">
        <f t="shared" si="573"/>
        <v>39.742375444857423</v>
      </c>
      <c r="BC208" s="2">
        <f t="shared" si="574"/>
        <v>40.410122350344587</v>
      </c>
      <c r="BD208" s="2">
        <f t="shared" si="575"/>
        <v>41.696426202192413</v>
      </c>
      <c r="BE208" s="2">
        <f t="shared" si="576"/>
        <v>39.639400709851849</v>
      </c>
      <c r="BF208" s="2">
        <f t="shared" si="577"/>
        <v>37.77297564062517</v>
      </c>
      <c r="BG208" s="2">
        <f t="shared" si="578"/>
        <v>38.200407594526979</v>
      </c>
      <c r="BH208" s="2">
        <f t="shared" si="579"/>
        <v>38.387070100294281</v>
      </c>
      <c r="BI208" s="2">
        <f t="shared" si="580"/>
        <v>37.633262148784965</v>
      </c>
      <c r="BJ208" s="2">
        <f t="shared" si="581"/>
        <v>39.383092499875389</v>
      </c>
      <c r="BK208" s="2">
        <f t="shared" si="582"/>
        <v>41.899593700339317</v>
      </c>
      <c r="BL208" s="2">
        <f t="shared" si="583"/>
        <v>43.090253737839227</v>
      </c>
      <c r="BM208" s="2">
        <f t="shared" si="584"/>
        <v>43.886824442558947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39.520000000000003</v>
      </c>
      <c r="CV208" s="2">
        <f t="shared" si="486"/>
        <v>38.694000000000003</v>
      </c>
      <c r="CW208" s="2">
        <f t="shared" si="487"/>
        <v>40.323</v>
      </c>
      <c r="CX208" s="2">
        <f t="shared" si="488"/>
        <v>39.838999999999999</v>
      </c>
      <c r="CY208" s="2">
        <f t="shared" si="489"/>
        <v>41.371000000000002</v>
      </c>
      <c r="CZ208" s="2">
        <f t="shared" si="490"/>
        <v>42.823</v>
      </c>
      <c r="DA208" s="2">
        <f t="shared" si="491"/>
        <v>39.564999999999998</v>
      </c>
      <c r="DB208" s="2">
        <f t="shared" si="492"/>
        <v>39.613</v>
      </c>
      <c r="DC208" s="2">
        <f t="shared" si="493"/>
        <v>39.161000000000001</v>
      </c>
      <c r="DD208" s="2">
        <f t="shared" si="494"/>
        <v>38.128999999999998</v>
      </c>
      <c r="DE208" s="2">
        <f t="shared" si="495"/>
        <v>38.613</v>
      </c>
      <c r="DF208" s="2">
        <f t="shared" si="496"/>
        <v>39.183</v>
      </c>
      <c r="DG208" s="2">
        <f t="shared" si="497"/>
        <v>40.9</v>
      </c>
      <c r="DH208" s="2">
        <f t="shared" si="498"/>
        <v>41.232999999999997</v>
      </c>
      <c r="DI208" s="2">
        <f t="shared" si="499"/>
        <v>43.720999999999997</v>
      </c>
      <c r="DK208" s="2">
        <f t="shared" si="500"/>
        <v>84.445153553196661</v>
      </c>
      <c r="DL208" s="2">
        <f t="shared" si="649"/>
        <v>109.54303462712367</v>
      </c>
      <c r="DM208" s="2">
        <f t="shared" si="649"/>
        <v>114.22459136212626</v>
      </c>
      <c r="DN208" s="2">
        <f t="shared" si="649"/>
        <v>132.55326336454243</v>
      </c>
      <c r="DO208" s="2">
        <f t="shared" si="649"/>
        <v>96.894594382361802</v>
      </c>
      <c r="DP208" s="2">
        <f t="shared" si="649"/>
        <v>99.692173059498657</v>
      </c>
      <c r="DQ208" s="2">
        <f t="shared" si="649"/>
        <v>86.666236491557214</v>
      </c>
      <c r="DR208" s="2">
        <f t="shared" si="649"/>
        <v>95.807844183864916</v>
      </c>
      <c r="DS208" s="2">
        <f t="shared" si="649"/>
        <v>110.81582473867593</v>
      </c>
      <c r="DT208" s="2">
        <f t="shared" si="649"/>
        <v>114.10179146341463</v>
      </c>
      <c r="DU208" s="2">
        <f t="shared" si="649"/>
        <v>95.528418949343333</v>
      </c>
      <c r="DV208" s="2">
        <f t="shared" si="649"/>
        <v>96.276068257324084</v>
      </c>
      <c r="DW208" s="2">
        <f t="shared" si="649"/>
        <v>100.40216237666237</v>
      </c>
      <c r="DX208" s="2">
        <f t="shared" si="649"/>
        <v>81.372131092436973</v>
      </c>
      <c r="DY208" s="2">
        <f t="shared" si="649"/>
        <v>73.710181818181809</v>
      </c>
      <c r="EA208" s="2">
        <f t="shared" si="440"/>
        <v>38.160254528419742</v>
      </c>
      <c r="EB208" s="2">
        <f t="shared" si="502"/>
        <v>37.345626168709437</v>
      </c>
      <c r="EC208" s="2">
        <f t="shared" si="503"/>
        <v>37.079589997133851</v>
      </c>
      <c r="ED208" s="2">
        <f t="shared" si="504"/>
        <v>37.76386397957323</v>
      </c>
      <c r="EE208" s="2">
        <f t="shared" si="505"/>
        <v>39.577371305595392</v>
      </c>
      <c r="EF208" s="2">
        <f t="shared" si="506"/>
        <v>41.485373726062363</v>
      </c>
      <c r="EG208" s="2">
        <f t="shared" si="507"/>
        <v>37.996049417884578</v>
      </c>
      <c r="EH208" s="2">
        <f t="shared" si="508"/>
        <v>34.336799279682808</v>
      </c>
      <c r="EI208" s="2">
        <f t="shared" si="509"/>
        <v>37.06006072211283</v>
      </c>
      <c r="EJ208" s="2">
        <f t="shared" si="510"/>
        <v>36.617404364012074</v>
      </c>
      <c r="EK208" s="2">
        <f t="shared" si="511"/>
        <v>35.358553587207552</v>
      </c>
      <c r="EL208" s="2">
        <f t="shared" si="512"/>
        <v>39.056837401249865</v>
      </c>
      <c r="EM208" s="2">
        <f t="shared" si="513"/>
        <v>40.212846392801445</v>
      </c>
      <c r="EN208" s="2">
        <f t="shared" si="514"/>
        <v>42.822846599081522</v>
      </c>
      <c r="EO208" s="2">
        <f t="shared" si="515"/>
        <v>45.289009231940611</v>
      </c>
      <c r="EQ208" s="2">
        <f t="shared" si="516"/>
        <v>39.667280540517588</v>
      </c>
      <c r="ER208" s="2">
        <f t="shared" si="650"/>
        <v>38.561755788313775</v>
      </c>
      <c r="ES208" s="2">
        <f t="shared" si="650"/>
        <v>39.744992153077106</v>
      </c>
      <c r="ET208" s="2">
        <f t="shared" si="650"/>
        <v>39.965559342696906</v>
      </c>
      <c r="EU208" s="2">
        <f t="shared" si="650"/>
        <v>40.498783929940913</v>
      </c>
      <c r="EV208" s="2">
        <f t="shared" si="650"/>
        <v>41.716313349720664</v>
      </c>
      <c r="EW208" s="2">
        <f t="shared" si="650"/>
        <v>39.79829960655978</v>
      </c>
      <c r="EX208" s="2">
        <f t="shared" si="650"/>
        <v>38.100226442620048</v>
      </c>
      <c r="EY208" s="2">
        <f t="shared" si="650"/>
        <v>38.291799339774101</v>
      </c>
      <c r="EZ208" s="2">
        <f t="shared" si="650"/>
        <v>38.531882631004038</v>
      </c>
      <c r="FA208" s="2">
        <f t="shared" si="650"/>
        <v>37.842515291350722</v>
      </c>
      <c r="FB208" s="2">
        <f t="shared" si="650"/>
        <v>39.416770631323182</v>
      </c>
      <c r="FC208" s="2">
        <f t="shared" si="650"/>
        <v>42.118947695183167</v>
      </c>
      <c r="FD208" s="2">
        <f t="shared" si="650"/>
        <v>43.133606909558367</v>
      </c>
      <c r="FE208" s="2">
        <f t="shared" si="650"/>
        <v>43.609501295983407</v>
      </c>
      <c r="FG208" s="2">
        <f t="shared" si="518"/>
        <v>0.99999711360207066</v>
      </c>
      <c r="FH208" s="2">
        <f t="shared" si="651"/>
        <v>0.99999723889551684</v>
      </c>
      <c r="FI208" s="2">
        <f t="shared" si="651"/>
        <v>0.99999699854092361</v>
      </c>
      <c r="FJ208" s="2">
        <f t="shared" si="651"/>
        <v>0.99999706304151947</v>
      </c>
      <c r="FK208" s="2">
        <f t="shared" si="651"/>
        <v>0.99999680180803885</v>
      </c>
      <c r="FL208" s="2">
        <f t="shared" si="651"/>
        <v>0.99999682900988307</v>
      </c>
      <c r="FM208" s="2">
        <f t="shared" si="651"/>
        <v>0.99999624444478952</v>
      </c>
      <c r="FN208" s="2">
        <f t="shared" si="651"/>
        <v>0.9999962930794597</v>
      </c>
      <c r="FO208" s="2">
        <f t="shared" si="651"/>
        <v>0.99999662696080471</v>
      </c>
      <c r="FP208" s="2">
        <f t="shared" si="651"/>
        <v>0.9999963155712609</v>
      </c>
      <c r="FQ208" s="2">
        <f t="shared" si="651"/>
        <v>0.99999611147303569</v>
      </c>
      <c r="FR208" s="2">
        <f t="shared" si="651"/>
        <v>0.99999645037156937</v>
      </c>
      <c r="FS208" s="2">
        <f t="shared" si="651"/>
        <v>0.99999527844240577</v>
      </c>
      <c r="FT208" s="2">
        <f t="shared" si="651"/>
        <v>0.99999544598494494</v>
      </c>
      <c r="FU208" s="2">
        <f t="shared" si="651"/>
        <v>0.99999500184865131</v>
      </c>
      <c r="FW208" s="2">
        <f t="shared" si="536"/>
        <v>0.82779663410393756</v>
      </c>
      <c r="FX208" s="2">
        <f t="shared" si="588"/>
        <v>0.90432721436820473</v>
      </c>
      <c r="FY208" s="2">
        <f t="shared" si="589"/>
        <v>0.89663220236246788</v>
      </c>
      <c r="FZ208" s="2">
        <f t="shared" si="590"/>
        <v>0.89850444611336633</v>
      </c>
      <c r="GA208" s="2">
        <f t="shared" si="591"/>
        <v>0.90357751920154206</v>
      </c>
      <c r="GB208" s="2">
        <f t="shared" si="592"/>
        <v>0.91308671766360294</v>
      </c>
      <c r="GC208" s="2">
        <f t="shared" si="593"/>
        <v>0.91173163344234087</v>
      </c>
      <c r="GD208" s="2">
        <f t="shared" si="594"/>
        <v>0.91298392234107228</v>
      </c>
      <c r="GE208" s="2">
        <f t="shared" si="595"/>
        <v>0.92560067126577161</v>
      </c>
      <c r="GF208" s="2">
        <f t="shared" si="596"/>
        <v>0.92421015223097835</v>
      </c>
      <c r="GG208" s="2">
        <f t="shared" si="597"/>
        <v>0.91566411255043412</v>
      </c>
      <c r="GH208" s="2">
        <f t="shared" si="598"/>
        <v>0.90586798987823114</v>
      </c>
      <c r="GI208" s="2">
        <f t="shared" si="599"/>
        <v>0.88477098153630052</v>
      </c>
      <c r="GJ208" s="2">
        <f t="shared" si="600"/>
        <v>0.85992829755417222</v>
      </c>
      <c r="GK208" s="2">
        <f t="shared" si="601"/>
        <v>0.834962915435423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4.5389498176334057E-184</v>
      </c>
      <c r="HD208" s="86">
        <f t="shared" si="616"/>
        <v>6.0529468330314185E-286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3.7447839109660729E-267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9.9619821087901647E-202</v>
      </c>
      <c r="HP208" s="86">
        <f t="shared" si="628"/>
        <v>1.5188844888659739E-289</v>
      </c>
      <c r="HQ208" s="86">
        <f t="shared" si="629"/>
        <v>1.2093119865377174E-290</v>
      </c>
      <c r="HS208" s="86">
        <f t="shared" si="539"/>
        <v>1.3450211488646387E-34</v>
      </c>
      <c r="HT208" s="86">
        <f t="shared" si="630"/>
        <v>5.6434398937691315E-34</v>
      </c>
      <c r="HU208" s="86">
        <f t="shared" si="631"/>
        <v>4.5131707506526616E-37</v>
      </c>
      <c r="HV208" s="86">
        <f t="shared" si="632"/>
        <v>4.0532558716257681E-38</v>
      </c>
      <c r="HW208" s="86">
        <f t="shared" si="633"/>
        <v>5.0131556151976028E-45</v>
      </c>
      <c r="HX208" s="86">
        <f t="shared" si="634"/>
        <v>4.8536677698095328E-44</v>
      </c>
      <c r="HY208" s="86">
        <f t="shared" si="635"/>
        <v>1.2319008327239569E-51</v>
      </c>
      <c r="HZ208" s="86">
        <f t="shared" si="636"/>
        <v>1.2586216832772069E-69</v>
      </c>
      <c r="IA208" s="86">
        <f t="shared" si="637"/>
        <v>2.4461740255956501E-52</v>
      </c>
      <c r="IB208" s="86">
        <f t="shared" si="638"/>
        <v>1.7704582852209039E-58</v>
      </c>
      <c r="IC208" s="86">
        <f t="shared" si="639"/>
        <v>1.7893614164189894E-58</v>
      </c>
      <c r="ID208" s="86">
        <f t="shared" si="640"/>
        <v>2.5913287215190994E-48</v>
      </c>
      <c r="IE208" s="86">
        <f t="shared" si="641"/>
        <v>4.7689217189319881E-59</v>
      </c>
      <c r="IF208" s="86">
        <f t="shared" si="642"/>
        <v>2.3720360870372103E-55</v>
      </c>
      <c r="IG208" s="86">
        <f t="shared" si="643"/>
        <v>1.8674526622747248E-53</v>
      </c>
      <c r="II208" s="86">
        <f t="shared" si="540"/>
        <v>2.5518569224662989E-5</v>
      </c>
      <c r="IJ208" s="86">
        <f t="shared" si="541"/>
        <v>1.5105182626415898E-8</v>
      </c>
      <c r="IK208" s="86">
        <f t="shared" si="542"/>
        <v>1.2345290168664468E-8</v>
      </c>
      <c r="IL208" s="86">
        <f t="shared" si="543"/>
        <v>6.3108309894611599E-9</v>
      </c>
      <c r="IM208" s="86">
        <f t="shared" si="544"/>
        <v>1.8057781018198108E-10</v>
      </c>
      <c r="IN208" s="86">
        <f t="shared" si="545"/>
        <v>3.4905067190627761E-11</v>
      </c>
      <c r="IO208" s="86">
        <f t="shared" si="546"/>
        <v>7.6205327070366867E-13</v>
      </c>
      <c r="IP208" s="86">
        <f t="shared" si="547"/>
        <v>5.991216307453843E-17</v>
      </c>
      <c r="IQ208" s="86">
        <f t="shared" si="548"/>
        <v>4.2001562259626254E-14</v>
      </c>
      <c r="IR208" s="86">
        <f t="shared" si="549"/>
        <v>1.7447069662698648E-15</v>
      </c>
      <c r="IS208" s="86">
        <f t="shared" si="550"/>
        <v>1.085070278215753E-14</v>
      </c>
      <c r="IT208" s="86">
        <f t="shared" si="551"/>
        <v>1.2549593579772755E-11</v>
      </c>
      <c r="IU208" s="86">
        <f t="shared" si="552"/>
        <v>2.5472297558767189E-12</v>
      </c>
      <c r="IV208" s="86">
        <f t="shared" si="553"/>
        <v>1.6627847583046226E-7</v>
      </c>
      <c r="IW208" s="86">
        <f t="shared" si="554"/>
        <v>1.0902419886196498E-5</v>
      </c>
      <c r="IY208" s="86">
        <f t="shared" si="555"/>
        <v>2.5518569224662989E-5</v>
      </c>
      <c r="IZ208" s="86">
        <f t="shared" si="556"/>
        <v>1.5105182626415898E-8</v>
      </c>
      <c r="JA208" s="86">
        <f t="shared" si="557"/>
        <v>1.2345290168664468E-8</v>
      </c>
      <c r="JB208" s="86">
        <f t="shared" si="558"/>
        <v>6.3108309894611599E-9</v>
      </c>
      <c r="JC208" s="86">
        <f t="shared" si="559"/>
        <v>1.8057781018198108E-10</v>
      </c>
      <c r="JD208" s="86">
        <f t="shared" si="560"/>
        <v>3.4905067190627761E-11</v>
      </c>
      <c r="JE208" s="86">
        <f t="shared" si="561"/>
        <v>7.6205327070366867E-13</v>
      </c>
      <c r="JF208" s="86">
        <f t="shared" si="562"/>
        <v>5.991216307453843E-17</v>
      </c>
      <c r="JG208" s="86">
        <f t="shared" si="563"/>
        <v>4.2001562259626254E-14</v>
      </c>
      <c r="JH208" s="86">
        <f t="shared" si="564"/>
        <v>1.7447069662698648E-15</v>
      </c>
      <c r="JI208" s="86">
        <f t="shared" si="565"/>
        <v>1.085070278215753E-14</v>
      </c>
      <c r="JJ208" s="86">
        <f t="shared" si="566"/>
        <v>1.2549593579772755E-11</v>
      </c>
      <c r="JK208" s="86">
        <f t="shared" si="567"/>
        <v>2.5472297558767189E-12</v>
      </c>
      <c r="JL208" s="86">
        <f t="shared" si="568"/>
        <v>1.6627847583046226E-7</v>
      </c>
      <c r="JM208" s="86">
        <f t="shared" si="569"/>
        <v>1.0902419886196498E-5</v>
      </c>
    </row>
    <row r="209" spans="2:273" x14ac:dyDescent="0.25">
      <c r="B209" s="2">
        <v>182</v>
      </c>
      <c r="C209" s="37">
        <v>37.520000000000003</v>
      </c>
      <c r="D209" s="37">
        <v>38.984000000000002</v>
      </c>
      <c r="E209" s="37">
        <v>40.758000000000003</v>
      </c>
      <c r="F209" s="37">
        <v>41.387</v>
      </c>
      <c r="G209" s="37">
        <v>40.548000000000002</v>
      </c>
      <c r="H209" s="37">
        <v>39.5</v>
      </c>
      <c r="I209" s="37">
        <v>39.113</v>
      </c>
      <c r="J209" s="37">
        <v>39.048000000000002</v>
      </c>
      <c r="K209" s="37">
        <v>40.935000000000002</v>
      </c>
      <c r="L209" s="37">
        <v>38.805999999999997</v>
      </c>
      <c r="M209" s="37">
        <v>36.628999999999998</v>
      </c>
      <c r="N209" s="37">
        <v>40.067</v>
      </c>
      <c r="O209" s="37">
        <v>43.267000000000003</v>
      </c>
      <c r="P209" s="37">
        <v>43.283000000000001</v>
      </c>
      <c r="Q209" s="37">
        <v>41.557000000000002</v>
      </c>
      <c r="S209" s="4">
        <f t="shared" si="441"/>
        <v>39.306476195381933</v>
      </c>
      <c r="T209" s="4">
        <f t="shared" si="442"/>
        <v>38.308448614492434</v>
      </c>
      <c r="U209" s="4">
        <f t="shared" si="443"/>
        <v>39.353794480487878</v>
      </c>
      <c r="V209" s="4">
        <f t="shared" si="444"/>
        <v>39.614768426873589</v>
      </c>
      <c r="W209" s="4">
        <f t="shared" si="445"/>
        <v>40.263620329157725</v>
      </c>
      <c r="X209" s="4">
        <f t="shared" si="446"/>
        <v>41.549556581989457</v>
      </c>
      <c r="Y209" s="4">
        <f t="shared" si="447"/>
        <v>39.499559705863973</v>
      </c>
      <c r="Z209" s="4">
        <f t="shared" si="448"/>
        <v>37.620066850789172</v>
      </c>
      <c r="AA209" s="4">
        <f t="shared" si="449"/>
        <v>38.057181116757071</v>
      </c>
      <c r="AB209" s="4">
        <f t="shared" si="450"/>
        <v>38.251943742485821</v>
      </c>
      <c r="AC209" s="4">
        <f t="shared" si="451"/>
        <v>37.489760674374558</v>
      </c>
      <c r="AD209" s="4">
        <f t="shared" si="452"/>
        <v>39.234875156546472</v>
      </c>
      <c r="AE209" s="4">
        <f t="shared" si="453"/>
        <v>41.762471749563232</v>
      </c>
      <c r="AF209" s="4">
        <f t="shared" si="454"/>
        <v>42.944448101619997</v>
      </c>
      <c r="AG209" s="4">
        <f t="shared" si="455"/>
        <v>43.739511415652501</v>
      </c>
      <c r="AI209" s="4">
        <f t="shared" si="456"/>
        <v>-1.7864761953819297</v>
      </c>
      <c r="AJ209" s="4">
        <f t="shared" si="457"/>
        <v>0.67555138550756766</v>
      </c>
      <c r="AK209" s="4">
        <f t="shared" si="458"/>
        <v>1.404205519512125</v>
      </c>
      <c r="AL209" s="4">
        <f t="shared" si="459"/>
        <v>1.7722315731264118</v>
      </c>
      <c r="AM209" s="4">
        <f t="shared" si="460"/>
        <v>0.28437967084227722</v>
      </c>
      <c r="AN209" s="4">
        <f t="shared" si="461"/>
        <v>-2.0495565819894566</v>
      </c>
      <c r="AO209" s="4">
        <f t="shared" si="462"/>
        <v>-0.38655970586397359</v>
      </c>
      <c r="AP209" s="4">
        <f t="shared" si="463"/>
        <v>1.4279331492108298</v>
      </c>
      <c r="AQ209" s="4">
        <f t="shared" si="464"/>
        <v>2.8778188832429308</v>
      </c>
      <c r="AR209" s="4">
        <f t="shared" si="465"/>
        <v>0.55405625751417631</v>
      </c>
      <c r="AS209" s="4">
        <f t="shared" si="466"/>
        <v>-0.86076067437456061</v>
      </c>
      <c r="AT209" s="4">
        <f t="shared" si="467"/>
        <v>0.83212484345352777</v>
      </c>
      <c r="AU209" s="4">
        <f t="shared" si="468"/>
        <v>1.5045282504367705</v>
      </c>
      <c r="AV209" s="4">
        <f t="shared" si="648"/>
        <v>0.33855189838000399</v>
      </c>
      <c r="AW209" s="4">
        <f t="shared" si="648"/>
        <v>-2.182511415652499</v>
      </c>
      <c r="AY209" s="2">
        <f t="shared" si="520"/>
        <v>39.306476195381933</v>
      </c>
      <c r="AZ209" s="2">
        <f t="shared" si="571"/>
        <v>38.308448614492427</v>
      </c>
      <c r="BA209" s="2">
        <f t="shared" si="572"/>
        <v>39.353794480487871</v>
      </c>
      <c r="BB209" s="2">
        <f t="shared" si="573"/>
        <v>39.614768426873589</v>
      </c>
      <c r="BC209" s="2">
        <f t="shared" si="574"/>
        <v>40.263620329157725</v>
      </c>
      <c r="BD209" s="2">
        <f t="shared" si="575"/>
        <v>41.549556581989457</v>
      </c>
      <c r="BE209" s="2">
        <f t="shared" si="576"/>
        <v>39.499559705863973</v>
      </c>
      <c r="BF209" s="2">
        <f t="shared" si="577"/>
        <v>37.620066850789172</v>
      </c>
      <c r="BG209" s="2">
        <f t="shared" si="578"/>
        <v>38.057181116757071</v>
      </c>
      <c r="BH209" s="2">
        <f t="shared" si="579"/>
        <v>38.251943742485821</v>
      </c>
      <c r="BI209" s="2">
        <f t="shared" si="580"/>
        <v>37.489760674374558</v>
      </c>
      <c r="BJ209" s="2">
        <f t="shared" si="581"/>
        <v>39.234875156546472</v>
      </c>
      <c r="BK209" s="2">
        <f t="shared" si="582"/>
        <v>41.762471749563232</v>
      </c>
      <c r="BL209" s="2">
        <f t="shared" si="583"/>
        <v>42.944448101616018</v>
      </c>
      <c r="BM209" s="2">
        <f t="shared" si="584"/>
        <v>43.739511395601909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37.520000000000003</v>
      </c>
      <c r="CV209" s="2">
        <f t="shared" si="486"/>
        <v>38.984000000000002</v>
      </c>
      <c r="CW209" s="2">
        <f t="shared" si="487"/>
        <v>40.758000000000003</v>
      </c>
      <c r="CX209" s="2">
        <f t="shared" si="488"/>
        <v>41.387</v>
      </c>
      <c r="CY209" s="2">
        <f t="shared" si="489"/>
        <v>40.548000000000002</v>
      </c>
      <c r="CZ209" s="2">
        <f t="shared" si="490"/>
        <v>39.5</v>
      </c>
      <c r="DA209" s="2">
        <f t="shared" si="491"/>
        <v>39.113</v>
      </c>
      <c r="DB209" s="2">
        <f t="shared" si="492"/>
        <v>39.048000000000002</v>
      </c>
      <c r="DC209" s="2">
        <f t="shared" si="493"/>
        <v>40.935000000000002</v>
      </c>
      <c r="DD209" s="2">
        <f t="shared" si="494"/>
        <v>38.805999999999997</v>
      </c>
      <c r="DE209" s="2">
        <f t="shared" si="495"/>
        <v>36.628999999999998</v>
      </c>
      <c r="DF209" s="2">
        <f t="shared" si="496"/>
        <v>40.067</v>
      </c>
      <c r="DG209" s="2">
        <f t="shared" si="497"/>
        <v>43.267000000000003</v>
      </c>
      <c r="DH209" s="2">
        <f t="shared" si="498"/>
        <v>43.283000000000001</v>
      </c>
      <c r="DI209" s="2">
        <f t="shared" si="499"/>
        <v>41.557000000000002</v>
      </c>
      <c r="DK209" s="2">
        <f t="shared" si="500"/>
        <v>84.582114901547683</v>
      </c>
      <c r="DL209" s="2">
        <f t="shared" si="649"/>
        <v>109.81982508170597</v>
      </c>
      <c r="DM209" s="2">
        <f t="shared" si="649"/>
        <v>114.53004651162792</v>
      </c>
      <c r="DN209" s="2">
        <f t="shared" si="649"/>
        <v>132.96291966173362</v>
      </c>
      <c r="DO209" s="2">
        <f t="shared" si="649"/>
        <v>97.083728329809702</v>
      </c>
      <c r="DP209" s="2">
        <f t="shared" si="649"/>
        <v>99.885469344608907</v>
      </c>
      <c r="DQ209" s="2">
        <f t="shared" si="649"/>
        <v>86.798487523452138</v>
      </c>
      <c r="DR209" s="2">
        <f t="shared" si="649"/>
        <v>95.998260600375232</v>
      </c>
      <c r="DS209" s="2">
        <f t="shared" si="649"/>
        <v>111.08898031358883</v>
      </c>
      <c r="DT209" s="2">
        <f t="shared" si="649"/>
        <v>114.40872926829269</v>
      </c>
      <c r="DU209" s="2">
        <f t="shared" si="649"/>
        <v>95.730123733583483</v>
      </c>
      <c r="DV209" s="2">
        <f t="shared" si="649"/>
        <v>96.482015554213234</v>
      </c>
      <c r="DW209" s="2">
        <f t="shared" si="649"/>
        <v>100.6274854139854</v>
      </c>
      <c r="DX209" s="2">
        <f t="shared" si="649"/>
        <v>81.492442857142862</v>
      </c>
      <c r="DY209" s="2">
        <f t="shared" si="649"/>
        <v>73.807090909090903</v>
      </c>
      <c r="EA209" s="2">
        <f t="shared" si="440"/>
        <v>38.020594940662086</v>
      </c>
      <c r="EB209" s="2">
        <f t="shared" si="502"/>
        <v>37.182867218457091</v>
      </c>
      <c r="EC209" s="2">
        <f t="shared" si="503"/>
        <v>36.906551734021207</v>
      </c>
      <c r="ED209" s="2">
        <f t="shared" si="504"/>
        <v>37.590449348896591</v>
      </c>
      <c r="EE209" s="2">
        <f t="shared" si="505"/>
        <v>39.411310507215788</v>
      </c>
      <c r="EF209" s="2">
        <f t="shared" si="506"/>
        <v>41.333589217581604</v>
      </c>
      <c r="EG209" s="2">
        <f t="shared" si="507"/>
        <v>37.81992355090415</v>
      </c>
      <c r="EH209" s="2">
        <f t="shared" si="508"/>
        <v>34.110805317635652</v>
      </c>
      <c r="EI209" s="2">
        <f t="shared" si="509"/>
        <v>36.89310840592286</v>
      </c>
      <c r="EJ209" s="2">
        <f t="shared" si="510"/>
        <v>36.445088247835216</v>
      </c>
      <c r="EK209" s="2">
        <f t="shared" si="511"/>
        <v>35.16648406125644</v>
      </c>
      <c r="EL209" s="2">
        <f t="shared" si="512"/>
        <v>38.900873128168861</v>
      </c>
      <c r="EM209" s="2">
        <f t="shared" si="513"/>
        <v>40.033350013946766</v>
      </c>
      <c r="EN209" s="2">
        <f t="shared" si="514"/>
        <v>42.66932625422406</v>
      </c>
      <c r="EO209" s="2">
        <f t="shared" si="515"/>
        <v>45.181071973995358</v>
      </c>
      <c r="EQ209" s="2">
        <f t="shared" si="516"/>
        <v>39.550290495186189</v>
      </c>
      <c r="ER209" s="2">
        <f t="shared" si="650"/>
        <v>38.416850530418245</v>
      </c>
      <c r="ES209" s="2">
        <f t="shared" si="650"/>
        <v>39.610864511012032</v>
      </c>
      <c r="ET209" s="2">
        <f t="shared" si="650"/>
        <v>39.823034518905089</v>
      </c>
      <c r="EU209" s="2">
        <f t="shared" si="650"/>
        <v>40.346384591090697</v>
      </c>
      <c r="EV209" s="2">
        <f t="shared" si="650"/>
        <v>41.568120867039099</v>
      </c>
      <c r="EW209" s="2">
        <f t="shared" si="650"/>
        <v>39.647681278936425</v>
      </c>
      <c r="EX209" s="2">
        <f t="shared" si="650"/>
        <v>37.924876148783625</v>
      </c>
      <c r="EY209" s="2">
        <f t="shared" si="650"/>
        <v>38.142270800214064</v>
      </c>
      <c r="EZ209" s="2">
        <f t="shared" si="650"/>
        <v>38.386795889232502</v>
      </c>
      <c r="FA209" s="2">
        <f t="shared" si="650"/>
        <v>37.684681711588759</v>
      </c>
      <c r="FB209" s="2">
        <f t="shared" si="650"/>
        <v>39.266324567556573</v>
      </c>
      <c r="FC209" s="2">
        <f t="shared" si="650"/>
        <v>41.967559081890144</v>
      </c>
      <c r="FD209" s="2">
        <f t="shared" si="650"/>
        <v>42.985133713416133</v>
      </c>
      <c r="FE209" s="2">
        <f t="shared" si="650"/>
        <v>43.479492706225315</v>
      </c>
      <c r="FG209" s="2">
        <f t="shared" si="518"/>
        <v>0.99999736757313318</v>
      </c>
      <c r="FH209" s="2">
        <f t="shared" si="651"/>
        <v>0.99999748184217097</v>
      </c>
      <c r="FI209" s="2">
        <f t="shared" si="651"/>
        <v>0.99999726263606548</v>
      </c>
      <c r="FJ209" s="2">
        <f t="shared" si="651"/>
        <v>0.9999973214613388</v>
      </c>
      <c r="FK209" s="2">
        <f t="shared" si="651"/>
        <v>0.99999708321344427</v>
      </c>
      <c r="FL209" s="2">
        <f t="shared" si="651"/>
        <v>0.99999710802183495</v>
      </c>
      <c r="FM209" s="2">
        <f t="shared" si="651"/>
        <v>0.99999657489180838</v>
      </c>
      <c r="FN209" s="2">
        <f t="shared" si="651"/>
        <v>0.99999661924718386</v>
      </c>
      <c r="FO209" s="2">
        <f t="shared" si="651"/>
        <v>0.99999692375077931</v>
      </c>
      <c r="FP209" s="2">
        <f t="shared" si="651"/>
        <v>0.99999663975996378</v>
      </c>
      <c r="FQ209" s="2">
        <f t="shared" si="651"/>
        <v>0.99999645362004597</v>
      </c>
      <c r="FR209" s="2">
        <f t="shared" si="651"/>
        <v>0.99999676269938442</v>
      </c>
      <c r="FS209" s="2">
        <f t="shared" si="651"/>
        <v>0.99999569388650644</v>
      </c>
      <c r="FT209" s="2">
        <f t="shared" si="651"/>
        <v>0.99999584668724295</v>
      </c>
      <c r="FU209" s="2">
        <f t="shared" si="651"/>
        <v>0.9999954416297886</v>
      </c>
      <c r="FW209" s="2">
        <f t="shared" si="536"/>
        <v>0.84053240602097667</v>
      </c>
      <c r="FX209" s="2">
        <f t="shared" si="588"/>
        <v>0.91200462259302184</v>
      </c>
      <c r="FY209" s="2">
        <f t="shared" si="589"/>
        <v>0.9048621459513555</v>
      </c>
      <c r="FZ209" s="2">
        <f t="shared" si="590"/>
        <v>0.90660085282226655</v>
      </c>
      <c r="GA209" s="2">
        <f t="shared" si="591"/>
        <v>0.91130918769318925</v>
      </c>
      <c r="GB209" s="2">
        <f t="shared" si="592"/>
        <v>0.92012329315968611</v>
      </c>
      <c r="GC209" s="2">
        <f t="shared" si="593"/>
        <v>0.91886816962728801</v>
      </c>
      <c r="GD209" s="2">
        <f t="shared" si="594"/>
        <v>0.92002809132640617</v>
      </c>
      <c r="GE209" s="2">
        <f t="shared" si="595"/>
        <v>0.93169989039052248</v>
      </c>
      <c r="GF209" s="2">
        <f t="shared" si="596"/>
        <v>0.93041479550578532</v>
      </c>
      <c r="GG209" s="2">
        <f t="shared" si="597"/>
        <v>0.92250972878712445</v>
      </c>
      <c r="GH209" s="2">
        <f t="shared" si="598"/>
        <v>0.91343359180381867</v>
      </c>
      <c r="GI209" s="2">
        <f t="shared" si="599"/>
        <v>0.8938334738708793</v>
      </c>
      <c r="GJ209" s="2">
        <f t="shared" si="600"/>
        <v>0.8706589880743395</v>
      </c>
      <c r="GK209" s="2">
        <f t="shared" si="601"/>
        <v>0.84726647397085719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5.0603150887090486E-188</v>
      </c>
      <c r="HD209" s="86">
        <f t="shared" si="616"/>
        <v>3.7529791174413134E-292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8.3990835399506092E-273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4.5424081714299848E-206</v>
      </c>
      <c r="HP209" s="86">
        <f t="shared" si="628"/>
        <v>8.3864542591564354E-296</v>
      </c>
      <c r="HQ209" s="86">
        <f t="shared" si="629"/>
        <v>6.4480669923521953E-297</v>
      </c>
      <c r="HS209" s="86">
        <f t="shared" si="539"/>
        <v>7.0512311147840294E-36</v>
      </c>
      <c r="HT209" s="86">
        <f t="shared" si="630"/>
        <v>3.6316330901960465E-35</v>
      </c>
      <c r="HU209" s="86">
        <f t="shared" si="631"/>
        <v>2.240829979999789E-38</v>
      </c>
      <c r="HV209" s="86">
        <f t="shared" si="632"/>
        <v>1.8667838670504536E-39</v>
      </c>
      <c r="HW209" s="86">
        <f t="shared" si="633"/>
        <v>1.3856071598986766E-46</v>
      </c>
      <c r="HX209" s="86">
        <f t="shared" si="634"/>
        <v>1.4565834955667719E-45</v>
      </c>
      <c r="HY209" s="86">
        <f t="shared" si="635"/>
        <v>1.9465499299366113E-53</v>
      </c>
      <c r="HZ209" s="86">
        <f t="shared" si="636"/>
        <v>4.63884099854659E-72</v>
      </c>
      <c r="IA209" s="86">
        <f t="shared" si="637"/>
        <v>4.152431218951623E-54</v>
      </c>
      <c r="IB209" s="86">
        <f t="shared" si="638"/>
        <v>1.8126632094608188E-60</v>
      </c>
      <c r="IC209" s="86">
        <f t="shared" si="639"/>
        <v>1.6824545084606865E-60</v>
      </c>
      <c r="ID209" s="86">
        <f t="shared" si="640"/>
        <v>5.2109219688598311E-50</v>
      </c>
      <c r="IE209" s="86">
        <f t="shared" si="641"/>
        <v>3.3022988181404466E-61</v>
      </c>
      <c r="IF209" s="86">
        <f t="shared" si="642"/>
        <v>1.8384118250726411E-57</v>
      </c>
      <c r="IG209" s="86">
        <f t="shared" si="643"/>
        <v>1.3319135519756656E-55</v>
      </c>
      <c r="II209" s="86">
        <f t="shared" si="540"/>
        <v>8.3066220854098722E-6</v>
      </c>
      <c r="IJ209" s="86">
        <f t="shared" si="541"/>
        <v>3.8049587854908667E-9</v>
      </c>
      <c r="IK209" s="86">
        <f t="shared" si="542"/>
        <v>2.8908164291826415E-9</v>
      </c>
      <c r="IL209" s="86">
        <f t="shared" si="543"/>
        <v>1.4162522150788057E-9</v>
      </c>
      <c r="IM209" s="86">
        <f t="shared" si="544"/>
        <v>3.1475616311654675E-11</v>
      </c>
      <c r="IN209" s="86">
        <f t="shared" si="545"/>
        <v>5.8339553111411628E-12</v>
      </c>
      <c r="IO209" s="86">
        <f t="shared" si="546"/>
        <v>9.2952161333341929E-14</v>
      </c>
      <c r="IP209" s="86">
        <f t="shared" si="547"/>
        <v>3.5244681077602049E-18</v>
      </c>
      <c r="IQ209" s="86">
        <f t="shared" si="548"/>
        <v>4.8536714970557332E-15</v>
      </c>
      <c r="IR209" s="86">
        <f t="shared" si="549"/>
        <v>1.5662522561782488E-16</v>
      </c>
      <c r="IS209" s="86">
        <f t="shared" si="550"/>
        <v>9.959285708170511E-16</v>
      </c>
      <c r="IT209" s="86">
        <f t="shared" si="551"/>
        <v>1.7984257608870309E-12</v>
      </c>
      <c r="IU209" s="86">
        <f t="shared" si="552"/>
        <v>2.5357800630921801E-13</v>
      </c>
      <c r="IV209" s="86">
        <f t="shared" si="553"/>
        <v>3.8155681546686819E-8</v>
      </c>
      <c r="IW209" s="86">
        <f t="shared" si="554"/>
        <v>3.3463068398621897E-6</v>
      </c>
      <c r="IY209" s="86">
        <f t="shared" si="555"/>
        <v>8.3066220854098722E-6</v>
      </c>
      <c r="IZ209" s="86">
        <f t="shared" si="556"/>
        <v>3.8049587854908667E-9</v>
      </c>
      <c r="JA209" s="86">
        <f t="shared" si="557"/>
        <v>2.8908164291826415E-9</v>
      </c>
      <c r="JB209" s="86">
        <f t="shared" si="558"/>
        <v>1.4162522150788057E-9</v>
      </c>
      <c r="JC209" s="86">
        <f t="shared" si="559"/>
        <v>3.1475616311654675E-11</v>
      </c>
      <c r="JD209" s="86">
        <f t="shared" si="560"/>
        <v>5.8339553111411628E-12</v>
      </c>
      <c r="JE209" s="86">
        <f t="shared" si="561"/>
        <v>9.2952161333341929E-14</v>
      </c>
      <c r="JF209" s="86">
        <f t="shared" si="562"/>
        <v>3.5244681077602049E-18</v>
      </c>
      <c r="JG209" s="86">
        <f t="shared" si="563"/>
        <v>4.8536714970557332E-15</v>
      </c>
      <c r="JH209" s="86">
        <f t="shared" si="564"/>
        <v>1.5662522561782488E-16</v>
      </c>
      <c r="JI209" s="86">
        <f t="shared" si="565"/>
        <v>9.959285708170511E-16</v>
      </c>
      <c r="JJ209" s="86">
        <f t="shared" si="566"/>
        <v>1.7984257608870309E-12</v>
      </c>
      <c r="JK209" s="86">
        <f t="shared" si="567"/>
        <v>2.5357800630921801E-13</v>
      </c>
      <c r="JL209" s="86">
        <f t="shared" si="568"/>
        <v>3.8155681546686819E-8</v>
      </c>
      <c r="JM209" s="86">
        <f t="shared" si="569"/>
        <v>3.3463068398621897E-6</v>
      </c>
    </row>
    <row r="210" spans="2:273" x14ac:dyDescent="0.25">
      <c r="B210" s="2">
        <v>183</v>
      </c>
      <c r="C210" s="37">
        <v>40.119999999999997</v>
      </c>
      <c r="D210" s="37">
        <v>37.21</v>
      </c>
      <c r="E210" s="37">
        <v>39.435000000000002</v>
      </c>
      <c r="F210" s="37">
        <v>39.435000000000002</v>
      </c>
      <c r="G210" s="37">
        <v>38.354999999999997</v>
      </c>
      <c r="H210" s="37">
        <v>40.854999999999997</v>
      </c>
      <c r="I210" s="37">
        <v>40.935000000000002</v>
      </c>
      <c r="J210" s="37">
        <v>38.854999999999997</v>
      </c>
      <c r="K210" s="37">
        <v>38.613</v>
      </c>
      <c r="L210" s="37">
        <v>38.371000000000002</v>
      </c>
      <c r="M210" s="37">
        <v>36.402999999999999</v>
      </c>
      <c r="N210" s="37">
        <v>41.866999999999997</v>
      </c>
      <c r="O210" s="37">
        <v>43.183</v>
      </c>
      <c r="P210" s="37">
        <v>39.732999999999997</v>
      </c>
      <c r="Q210" s="37">
        <v>43.344000000000001</v>
      </c>
      <c r="S210" s="4">
        <f t="shared" si="441"/>
        <v>39.204429901710398</v>
      </c>
      <c r="T210" s="4">
        <f t="shared" si="442"/>
        <v>38.170865830909001</v>
      </c>
      <c r="U210" s="4">
        <f t="shared" si="443"/>
        <v>39.236901946640174</v>
      </c>
      <c r="V210" s="4">
        <f t="shared" si="444"/>
        <v>39.486341336615794</v>
      </c>
      <c r="W210" s="4">
        <f t="shared" si="445"/>
        <v>40.116795679998631</v>
      </c>
      <c r="X210" s="4">
        <f t="shared" si="446"/>
        <v>41.402614009816105</v>
      </c>
      <c r="Y210" s="4">
        <f t="shared" si="447"/>
        <v>39.359102089061608</v>
      </c>
      <c r="Z210" s="4" t="e">
        <f t="shared" si="448"/>
        <v>#N/A</v>
      </c>
      <c r="AA210" s="4">
        <f t="shared" si="449"/>
        <v>37.913578440330369</v>
      </c>
      <c r="AB210" s="4">
        <f t="shared" si="450"/>
        <v>38.116226181678662</v>
      </c>
      <c r="AC210" s="4">
        <f t="shared" si="451"/>
        <v>37.345421418312178</v>
      </c>
      <c r="AD210" s="4">
        <f t="shared" si="452"/>
        <v>39.086536913573688</v>
      </c>
      <c r="AE210" s="4">
        <f t="shared" si="453"/>
        <v>41.624617018322255</v>
      </c>
      <c r="AF210" s="4">
        <f t="shared" si="454"/>
        <v>42.798524778636988</v>
      </c>
      <c r="AG210" s="4">
        <f t="shared" si="455"/>
        <v>43.592969819425434</v>
      </c>
      <c r="AI210" s="4">
        <f t="shared" si="456"/>
        <v>0.91557009828959934</v>
      </c>
      <c r="AJ210" s="4">
        <f t="shared" si="457"/>
        <v>-0.96086583090900035</v>
      </c>
      <c r="AK210" s="4">
        <f t="shared" si="458"/>
        <v>0.19809805335982844</v>
      </c>
      <c r="AL210" s="4">
        <f t="shared" si="459"/>
        <v>-5.1341336615791988E-2</v>
      </c>
      <c r="AM210" s="4">
        <f t="shared" si="460"/>
        <v>-1.7617956799986345</v>
      </c>
      <c r="AN210" s="4">
        <f t="shared" si="461"/>
        <v>-0.54761400981610819</v>
      </c>
      <c r="AO210" s="4">
        <f t="shared" si="462"/>
        <v>1.5758979109383944</v>
      </c>
      <c r="AP210" s="4">
        <f t="shared" si="463"/>
        <v>0</v>
      </c>
      <c r="AQ210" s="4">
        <f t="shared" si="464"/>
        <v>0.69942155966963071</v>
      </c>
      <c r="AR210" s="4">
        <f t="shared" si="465"/>
        <v>0.25477381832133972</v>
      </c>
      <c r="AS210" s="4">
        <f t="shared" si="466"/>
        <v>-0.94242141831217907</v>
      </c>
      <c r="AT210" s="4">
        <f t="shared" si="467"/>
        <v>2.7804630864263089</v>
      </c>
      <c r="AU210" s="4">
        <f t="shared" si="468"/>
        <v>1.5583829816777452</v>
      </c>
      <c r="AV210" s="4">
        <f t="shared" si="648"/>
        <v>-3.0655247786369912</v>
      </c>
      <c r="AW210" s="4">
        <f t="shared" si="648"/>
        <v>-0.24896981942543306</v>
      </c>
      <c r="AY210" s="2">
        <f t="shared" si="520"/>
        <v>39.204429901710398</v>
      </c>
      <c r="AZ210" s="2">
        <f t="shared" si="571"/>
        <v>38.170865830909001</v>
      </c>
      <c r="BA210" s="2">
        <f t="shared" si="572"/>
        <v>39.236901946640174</v>
      </c>
      <c r="BB210" s="2">
        <f t="shared" si="573"/>
        <v>39.486341336615794</v>
      </c>
      <c r="BC210" s="2">
        <f t="shared" si="574"/>
        <v>40.116795679998631</v>
      </c>
      <c r="BD210" s="2">
        <f t="shared" si="575"/>
        <v>41.402614009816105</v>
      </c>
      <c r="BE210" s="2">
        <f t="shared" si="576"/>
        <v>39.359102089061608</v>
      </c>
      <c r="BF210" s="2" t="e">
        <f t="shared" si="577"/>
        <v>#N/A</v>
      </c>
      <c r="BG210" s="2">
        <f t="shared" si="578"/>
        <v>37.913578440330369</v>
      </c>
      <c r="BH210" s="2">
        <f t="shared" si="579"/>
        <v>38.116226181678662</v>
      </c>
      <c r="BI210" s="2">
        <f t="shared" si="580"/>
        <v>37.345421418312178</v>
      </c>
      <c r="BJ210" s="2">
        <f t="shared" si="581"/>
        <v>39.086536913573688</v>
      </c>
      <c r="BK210" s="2">
        <f t="shared" si="582"/>
        <v>41.624617018322255</v>
      </c>
      <c r="BL210" s="2">
        <f t="shared" si="583"/>
        <v>42.798524778636732</v>
      </c>
      <c r="BM210" s="2">
        <f t="shared" si="584"/>
        <v>43.592969817239698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40.119999999999997</v>
      </c>
      <c r="CV210" s="2">
        <f t="shared" si="486"/>
        <v>37.21</v>
      </c>
      <c r="CW210" s="2">
        <f t="shared" si="487"/>
        <v>39.435000000000002</v>
      </c>
      <c r="CX210" s="2">
        <f t="shared" si="488"/>
        <v>39.435000000000002</v>
      </c>
      <c r="CY210" s="2">
        <f t="shared" si="489"/>
        <v>38.354999999999997</v>
      </c>
      <c r="CZ210" s="2">
        <f t="shared" si="490"/>
        <v>40.854999999999997</v>
      </c>
      <c r="DA210" s="2">
        <f t="shared" si="491"/>
        <v>40.935000000000002</v>
      </c>
      <c r="DB210" s="2" t="str">
        <f t="shared" si="492"/>
        <v/>
      </c>
      <c r="DC210" s="2">
        <f t="shared" si="493"/>
        <v>38.613</v>
      </c>
      <c r="DD210" s="2">
        <f t="shared" si="494"/>
        <v>38.371000000000002</v>
      </c>
      <c r="DE210" s="2">
        <f t="shared" si="495"/>
        <v>36.402999999999999</v>
      </c>
      <c r="DF210" s="2">
        <f t="shared" si="496"/>
        <v>41.866999999999997</v>
      </c>
      <c r="DG210" s="2">
        <f t="shared" si="497"/>
        <v>43.183</v>
      </c>
      <c r="DH210" s="2">
        <f t="shared" si="498"/>
        <v>39.732999999999997</v>
      </c>
      <c r="DI210" s="2">
        <f t="shared" si="499"/>
        <v>43.344000000000001</v>
      </c>
      <c r="DK210" s="2">
        <f t="shared" si="500"/>
        <v>84.719076249898706</v>
      </c>
      <c r="DL210" s="2">
        <f t="shared" si="649"/>
        <v>110.09661553628825</v>
      </c>
      <c r="DM210" s="2">
        <f t="shared" si="649"/>
        <v>114.83550166112957</v>
      </c>
      <c r="DN210" s="2">
        <f t="shared" si="649"/>
        <v>133.37257595892478</v>
      </c>
      <c r="DO210" s="2">
        <f t="shared" si="649"/>
        <v>97.272862277257616</v>
      </c>
      <c r="DP210" s="2">
        <f t="shared" si="649"/>
        <v>100.07876562971914</v>
      </c>
      <c r="DQ210" s="2">
        <f t="shared" si="649"/>
        <v>86.930738555347077</v>
      </c>
      <c r="DR210" s="2">
        <f t="shared" si="649"/>
        <v>96.188677016885549</v>
      </c>
      <c r="DS210" s="2">
        <f t="shared" si="649"/>
        <v>111.36213588850173</v>
      </c>
      <c r="DT210" s="2">
        <f t="shared" si="649"/>
        <v>114.71566707317072</v>
      </c>
      <c r="DU210" s="2">
        <f t="shared" si="649"/>
        <v>95.931828517823632</v>
      </c>
      <c r="DV210" s="2">
        <f t="shared" si="649"/>
        <v>96.687962851102398</v>
      </c>
      <c r="DW210" s="2">
        <f t="shared" si="649"/>
        <v>100.85280845130845</v>
      </c>
      <c r="DX210" s="2">
        <f t="shared" si="649"/>
        <v>81.612754621848737</v>
      </c>
      <c r="DY210" s="2">
        <f t="shared" si="649"/>
        <v>73.903999999999996</v>
      </c>
      <c r="EA210" s="2">
        <f t="shared" si="440"/>
        <v>37.88093535290443</v>
      </c>
      <c r="EB210" s="2">
        <f t="shared" si="502"/>
        <v>37.020108268204751</v>
      </c>
      <c r="EC210" s="2">
        <f t="shared" si="503"/>
        <v>36.733513470908569</v>
      </c>
      <c r="ED210" s="2">
        <f t="shared" si="504"/>
        <v>37.417034718219952</v>
      </c>
      <c r="EE210" s="2">
        <f t="shared" si="505"/>
        <v>39.245249708836177</v>
      </c>
      <c r="EF210" s="2">
        <f t="shared" si="506"/>
        <v>41.181804709100845</v>
      </c>
      <c r="EG210" s="2">
        <f t="shared" si="507"/>
        <v>37.643797683923722</v>
      </c>
      <c r="EH210" s="2">
        <f t="shared" si="508"/>
        <v>33.884811355588496</v>
      </c>
      <c r="EI210" s="2">
        <f t="shared" si="509"/>
        <v>36.726156089732896</v>
      </c>
      <c r="EJ210" s="2">
        <f t="shared" si="510"/>
        <v>36.272772131658357</v>
      </c>
      <c r="EK210" s="2">
        <f t="shared" si="511"/>
        <v>34.974414535305321</v>
      </c>
      <c r="EL210" s="2">
        <f t="shared" si="512"/>
        <v>38.744908855087857</v>
      </c>
      <c r="EM210" s="2">
        <f t="shared" si="513"/>
        <v>39.853853635092094</v>
      </c>
      <c r="EN210" s="2">
        <f t="shared" si="514"/>
        <v>42.515805909366591</v>
      </c>
      <c r="EO210" s="2">
        <f t="shared" si="515"/>
        <v>45.073134716050106</v>
      </c>
      <c r="EQ210" s="2">
        <f t="shared" si="516"/>
        <v>39.433300449854784</v>
      </c>
      <c r="ER210" s="2">
        <f t="shared" si="650"/>
        <v>38.271945272522714</v>
      </c>
      <c r="ES210" s="2">
        <f t="shared" si="650"/>
        <v>39.476736868946958</v>
      </c>
      <c r="ET210" s="2">
        <f t="shared" si="650"/>
        <v>39.680509695113273</v>
      </c>
      <c r="EU210" s="2">
        <f t="shared" si="650"/>
        <v>40.193985252240481</v>
      </c>
      <c r="EV210" s="2">
        <f t="shared" si="650"/>
        <v>41.419928384357533</v>
      </c>
      <c r="EW210" s="2">
        <f t="shared" si="650"/>
        <v>39.497062951313062</v>
      </c>
      <c r="EX210" s="2">
        <f t="shared" si="650"/>
        <v>37.749525854947208</v>
      </c>
      <c r="EY210" s="2">
        <f t="shared" si="650"/>
        <v>37.992742260654026</v>
      </c>
      <c r="EZ210" s="2">
        <f t="shared" si="650"/>
        <v>38.241709147460959</v>
      </c>
      <c r="FA210" s="2">
        <f t="shared" si="650"/>
        <v>37.526848131826796</v>
      </c>
      <c r="FB210" s="2">
        <f t="shared" si="650"/>
        <v>39.115878503789972</v>
      </c>
      <c r="FC210" s="2">
        <f t="shared" si="650"/>
        <v>41.816170468597122</v>
      </c>
      <c r="FD210" s="2">
        <f t="shared" si="650"/>
        <v>42.836660517273899</v>
      </c>
      <c r="FE210" s="2">
        <f t="shared" si="650"/>
        <v>43.349484116467217</v>
      </c>
      <c r="FG210" s="2">
        <f t="shared" si="518"/>
        <v>0.99999759919760756</v>
      </c>
      <c r="FH210" s="2">
        <f t="shared" si="651"/>
        <v>0.99999770341225591</v>
      </c>
      <c r="FI210" s="2">
        <f t="shared" si="651"/>
        <v>0.99999750349381922</v>
      </c>
      <c r="FJ210" s="2">
        <f t="shared" si="651"/>
        <v>0.99999755714313165</v>
      </c>
      <c r="FK210" s="2">
        <f t="shared" si="651"/>
        <v>0.99999733985836237</v>
      </c>
      <c r="FL210" s="2">
        <f t="shared" si="651"/>
        <v>0.99999736248389515</v>
      </c>
      <c r="FM210" s="2">
        <f t="shared" si="651"/>
        <v>0.99999687626326195</v>
      </c>
      <c r="FN210" s="2">
        <f t="shared" si="651"/>
        <v>0.99999691671586932</v>
      </c>
      <c r="FO210" s="2">
        <f t="shared" si="651"/>
        <v>0.99999719442660673</v>
      </c>
      <c r="FP210" s="2">
        <f t="shared" si="651"/>
        <v>0.999996935423758</v>
      </c>
      <c r="FQ210" s="2">
        <f t="shared" si="651"/>
        <v>0.99999676566203222</v>
      </c>
      <c r="FR210" s="2">
        <f t="shared" si="651"/>
        <v>0.99999704754590735</v>
      </c>
      <c r="FS210" s="2">
        <f t="shared" si="651"/>
        <v>0.9999960727763304</v>
      </c>
      <c r="FT210" s="2">
        <f t="shared" si="651"/>
        <v>0.99999621213236201</v>
      </c>
      <c r="FU210" s="2">
        <f t="shared" si="651"/>
        <v>0.99999584271528996</v>
      </c>
      <c r="FW210" s="2">
        <f t="shared" si="536"/>
        <v>0.85249410868941011</v>
      </c>
      <c r="FX210" s="2">
        <f t="shared" si="588"/>
        <v>0.91912104541130579</v>
      </c>
      <c r="FY210" s="2">
        <f t="shared" si="589"/>
        <v>0.91250078117055067</v>
      </c>
      <c r="FZ210" s="2">
        <f t="shared" si="590"/>
        <v>0.91411313748328848</v>
      </c>
      <c r="GA210" s="2">
        <f t="shared" si="591"/>
        <v>0.91847682481395776</v>
      </c>
      <c r="GB210" s="2">
        <f t="shared" si="592"/>
        <v>0.92663595417150357</v>
      </c>
      <c r="GC210" s="2">
        <f t="shared" si="593"/>
        <v>0.92547487717507426</v>
      </c>
      <c r="GD210" s="2">
        <f t="shared" si="594"/>
        <v>0.92654789487342692</v>
      </c>
      <c r="GE210" s="2">
        <f t="shared" si="595"/>
        <v>0.9373329514682468</v>
      </c>
      <c r="GF210" s="2">
        <f t="shared" si="596"/>
        <v>0.93614658112197668</v>
      </c>
      <c r="GG210" s="2">
        <f t="shared" si="597"/>
        <v>0.9288428617141683</v>
      </c>
      <c r="GH210" s="2">
        <f t="shared" si="598"/>
        <v>0.92044453090312595</v>
      </c>
      <c r="GI210" s="2">
        <f t="shared" si="599"/>
        <v>0.90226195712163926</v>
      </c>
      <c r="GJ210" s="2">
        <f t="shared" si="600"/>
        <v>0.88068168023631332</v>
      </c>
      <c r="GK210" s="2">
        <f t="shared" si="601"/>
        <v>0.85880790299614596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5.1172185238363032E-192</v>
      </c>
      <c r="HD210" s="86">
        <f t="shared" si="616"/>
        <v>1.993992384178754E-298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1.6426770084840725E-278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1.8605205395233799E-210</v>
      </c>
      <c r="HP210" s="86">
        <f t="shared" si="628"/>
        <v>3.9657595779643167E-302</v>
      </c>
      <c r="HQ210" s="86">
        <f t="shared" si="629"/>
        <v>2.944046209645682E-303</v>
      </c>
      <c r="HS210" s="86">
        <f t="shared" si="539"/>
        <v>3.4966860761453554E-37</v>
      </c>
      <c r="HT210" s="86">
        <f t="shared" si="630"/>
        <v>2.2250526137520698E-36</v>
      </c>
      <c r="HU210" s="86">
        <f t="shared" si="631"/>
        <v>1.0543688148518649E-39</v>
      </c>
      <c r="HV210" s="86">
        <f t="shared" si="632"/>
        <v>8.1385884046013854E-41</v>
      </c>
      <c r="HW210" s="86">
        <f t="shared" si="633"/>
        <v>3.596309841884612E-48</v>
      </c>
      <c r="HX210" s="86">
        <f t="shared" si="634"/>
        <v>4.1108131410128574E-47</v>
      </c>
      <c r="HY210" s="86">
        <f t="shared" si="635"/>
        <v>2.8592168638903061E-55</v>
      </c>
      <c r="HZ210" s="86">
        <f t="shared" si="636"/>
        <v>1.5497531963549339E-74</v>
      </c>
      <c r="IA210" s="86">
        <f t="shared" si="637"/>
        <v>6.5750578876502988E-56</v>
      </c>
      <c r="IB210" s="86">
        <f t="shared" si="638"/>
        <v>1.7157800500724648E-62</v>
      </c>
      <c r="IC210" s="86">
        <f t="shared" si="639"/>
        <v>1.4582465037969404E-62</v>
      </c>
      <c r="ID210" s="86">
        <f t="shared" si="640"/>
        <v>9.7768707612416589E-52</v>
      </c>
      <c r="IE210" s="86">
        <f t="shared" si="641"/>
        <v>2.0869096387439699E-63</v>
      </c>
      <c r="IF210" s="86">
        <f t="shared" si="642"/>
        <v>1.2980106128886207E-59</v>
      </c>
      <c r="IG210" s="86">
        <f t="shared" si="643"/>
        <v>8.5969655049525324E-58</v>
      </c>
      <c r="II210" s="86">
        <f t="shared" si="540"/>
        <v>2.5499737651199172E-6</v>
      </c>
      <c r="IJ210" s="86">
        <f t="shared" si="541"/>
        <v>9.094089646860799E-10</v>
      </c>
      <c r="IK210" s="86">
        <f t="shared" si="542"/>
        <v>6.390935280373703E-10</v>
      </c>
      <c r="IL210" s="86">
        <f t="shared" si="543"/>
        <v>2.99692922904609E-10</v>
      </c>
      <c r="IM210" s="86">
        <f t="shared" si="544"/>
        <v>5.1281732408567056E-12</v>
      </c>
      <c r="IN210" s="86">
        <f t="shared" si="545"/>
        <v>9.1277244642985228E-13</v>
      </c>
      <c r="IO210" s="86">
        <f t="shared" si="546"/>
        <v>1.0480521022960683E-14</v>
      </c>
      <c r="IP210" s="86">
        <f t="shared" si="547"/>
        <v>1.8646012525854514E-19</v>
      </c>
      <c r="IQ210" s="86">
        <f t="shared" si="548"/>
        <v>5.2033661992768582E-16</v>
      </c>
      <c r="IR210" s="86">
        <f t="shared" si="549"/>
        <v>1.2918203271795865E-17</v>
      </c>
      <c r="IS210" s="86">
        <f t="shared" si="550"/>
        <v>8.3725017322376114E-17</v>
      </c>
      <c r="IT210" s="86">
        <f t="shared" si="551"/>
        <v>2.3920863570799385E-13</v>
      </c>
      <c r="IU210" s="86">
        <f t="shared" si="552"/>
        <v>2.2878826775483897E-14</v>
      </c>
      <c r="IV210" s="86">
        <f t="shared" si="553"/>
        <v>8.1751245184112839E-9</v>
      </c>
      <c r="IW210" s="86">
        <f t="shared" si="554"/>
        <v>9.6713061447552505E-7</v>
      </c>
      <c r="IY210" s="86">
        <f t="shared" si="555"/>
        <v>2.5499737651199172E-6</v>
      </c>
      <c r="IZ210" s="86">
        <f t="shared" si="556"/>
        <v>9.094089646860799E-10</v>
      </c>
      <c r="JA210" s="86">
        <f t="shared" si="557"/>
        <v>6.390935280373703E-10</v>
      </c>
      <c r="JB210" s="86">
        <f t="shared" si="558"/>
        <v>2.99692922904609E-10</v>
      </c>
      <c r="JC210" s="86">
        <f t="shared" si="559"/>
        <v>5.1281732408567056E-12</v>
      </c>
      <c r="JD210" s="86">
        <f t="shared" si="560"/>
        <v>9.1277244642985228E-13</v>
      </c>
      <c r="JE210" s="86">
        <f t="shared" si="561"/>
        <v>1.0480521022960683E-14</v>
      </c>
      <c r="JF210" s="86">
        <f t="shared" si="562"/>
        <v>1.8646012525854514E-19</v>
      </c>
      <c r="JG210" s="86">
        <f t="shared" si="563"/>
        <v>5.2033661992768582E-16</v>
      </c>
      <c r="JH210" s="86">
        <f t="shared" si="564"/>
        <v>1.2918203271795865E-17</v>
      </c>
      <c r="JI210" s="86">
        <f t="shared" si="565"/>
        <v>8.3725017322376114E-17</v>
      </c>
      <c r="JJ210" s="86">
        <f t="shared" si="566"/>
        <v>2.3920863570799385E-13</v>
      </c>
      <c r="JK210" s="86">
        <f t="shared" si="567"/>
        <v>2.2878826775483897E-14</v>
      </c>
      <c r="JL210" s="86">
        <f t="shared" si="568"/>
        <v>8.1751245184112839E-9</v>
      </c>
      <c r="JM210" s="86">
        <f t="shared" si="569"/>
        <v>9.6713061447552505E-7</v>
      </c>
    </row>
    <row r="211" spans="2:273" x14ac:dyDescent="0.25">
      <c r="B211" s="2">
        <v>184</v>
      </c>
      <c r="C211" s="37">
        <v>38.72</v>
      </c>
      <c r="D211" s="37">
        <v>40.194000000000003</v>
      </c>
      <c r="E211" s="37">
        <v>40.935000000000002</v>
      </c>
      <c r="F211" s="37">
        <v>41.515999999999998</v>
      </c>
      <c r="G211" s="37">
        <v>39.402999999999999</v>
      </c>
      <c r="H211" s="37">
        <v>41.951999999999998</v>
      </c>
      <c r="I211" s="37">
        <v>39.031999999999996</v>
      </c>
      <c r="J211" s="37">
        <v>38.774000000000001</v>
      </c>
      <c r="K211" s="37">
        <v>37.338999999999999</v>
      </c>
      <c r="L211" s="37">
        <v>39.871000000000002</v>
      </c>
      <c r="M211" s="37">
        <v>40.274000000000001</v>
      </c>
      <c r="N211" s="37">
        <v>40.917000000000002</v>
      </c>
      <c r="O211" s="37">
        <v>42.9</v>
      </c>
      <c r="P211" s="37">
        <v>42.817</v>
      </c>
      <c r="Q211" s="37">
        <v>42.360999999999997</v>
      </c>
      <c r="S211" s="4">
        <f t="shared" si="441"/>
        <v>39.101742729099328</v>
      </c>
      <c r="T211" s="4">
        <f t="shared" si="442"/>
        <v>38.032867182169966</v>
      </c>
      <c r="U211" s="4">
        <f t="shared" si="443"/>
        <v>39.119050639643334</v>
      </c>
      <c r="V211" s="4">
        <f t="shared" si="444"/>
        <v>39.357114448356015</v>
      </c>
      <c r="W211" s="4">
        <f t="shared" si="445"/>
        <v>39.969656340759322</v>
      </c>
      <c r="X211" s="4">
        <f t="shared" si="446"/>
        <v>41.255600418042761</v>
      </c>
      <c r="Y211" s="4">
        <f t="shared" si="447"/>
        <v>39.218047130578675</v>
      </c>
      <c r="Z211" s="4" t="e">
        <f t="shared" si="448"/>
        <v>#N/A</v>
      </c>
      <c r="AA211" s="4">
        <f t="shared" si="449"/>
        <v>37.769613873104774</v>
      </c>
      <c r="AB211" s="4">
        <f t="shared" si="450"/>
        <v>37.979939405279367</v>
      </c>
      <c r="AC211" s="4">
        <f t="shared" si="451"/>
        <v>37.200273173189181</v>
      </c>
      <c r="AD211" s="4">
        <f t="shared" si="452"/>
        <v>38.93808062791198</v>
      </c>
      <c r="AE211" s="4">
        <f t="shared" si="453"/>
        <v>41.486039956259276</v>
      </c>
      <c r="AF211" s="4">
        <f t="shared" si="454"/>
        <v>42.652482549152225</v>
      </c>
      <c r="AG211" s="4">
        <f t="shared" si="455"/>
        <v>43.447207835167134</v>
      </c>
      <c r="AI211" s="4">
        <f t="shared" si="456"/>
        <v>-0.38174272909932938</v>
      </c>
      <c r="AJ211" s="4">
        <f t="shared" si="457"/>
        <v>2.1611328178300369</v>
      </c>
      <c r="AK211" s="4">
        <f t="shared" si="458"/>
        <v>1.8159493603566688</v>
      </c>
      <c r="AL211" s="4">
        <f t="shared" si="459"/>
        <v>2.1588855516439835</v>
      </c>
      <c r="AM211" s="4">
        <f t="shared" si="460"/>
        <v>-0.56665634075932303</v>
      </c>
      <c r="AN211" s="4">
        <f t="shared" si="461"/>
        <v>0.6963995819572375</v>
      </c>
      <c r="AO211" s="4">
        <f t="shared" si="462"/>
        <v>-0.18604713057867883</v>
      </c>
      <c r="AP211" s="4">
        <f t="shared" si="463"/>
        <v>0</v>
      </c>
      <c r="AQ211" s="4">
        <f t="shared" si="464"/>
        <v>-0.43061387310477528</v>
      </c>
      <c r="AR211" s="4">
        <f t="shared" si="465"/>
        <v>1.8910605947206349</v>
      </c>
      <c r="AS211" s="4">
        <f t="shared" si="466"/>
        <v>3.0737268268108195</v>
      </c>
      <c r="AT211" s="4">
        <f t="shared" si="467"/>
        <v>1.978919372088022</v>
      </c>
      <c r="AU211" s="4">
        <f t="shared" si="468"/>
        <v>1.4139600437407225</v>
      </c>
      <c r="AV211" s="4">
        <f t="shared" si="648"/>
        <v>0.16451745084777514</v>
      </c>
      <c r="AW211" s="4">
        <f t="shared" si="648"/>
        <v>-1.0862078351671371</v>
      </c>
      <c r="AY211" s="2">
        <f t="shared" si="520"/>
        <v>39.101742729099328</v>
      </c>
      <c r="AZ211" s="2">
        <f t="shared" si="571"/>
        <v>38.032867182169966</v>
      </c>
      <c r="BA211" s="2">
        <f t="shared" si="572"/>
        <v>39.119050639643334</v>
      </c>
      <c r="BB211" s="2">
        <f t="shared" si="573"/>
        <v>39.357114448356015</v>
      </c>
      <c r="BC211" s="2">
        <f t="shared" si="574"/>
        <v>39.969656340759322</v>
      </c>
      <c r="BD211" s="2">
        <f t="shared" si="575"/>
        <v>41.255600418042761</v>
      </c>
      <c r="BE211" s="2">
        <f t="shared" si="576"/>
        <v>39.218047130578675</v>
      </c>
      <c r="BF211" s="2" t="e">
        <f t="shared" si="577"/>
        <v>#N/A</v>
      </c>
      <c r="BG211" s="2">
        <f t="shared" si="578"/>
        <v>37.769613873104774</v>
      </c>
      <c r="BH211" s="2">
        <f t="shared" si="579"/>
        <v>37.979939405279367</v>
      </c>
      <c r="BI211" s="2">
        <f t="shared" si="580"/>
        <v>37.200273173189181</v>
      </c>
      <c r="BJ211" s="2">
        <f t="shared" si="581"/>
        <v>38.93808062791198</v>
      </c>
      <c r="BK211" s="2">
        <f t="shared" si="582"/>
        <v>41.486039956259276</v>
      </c>
      <c r="BL211" s="2">
        <f t="shared" si="583"/>
        <v>42.652482549152211</v>
      </c>
      <c r="BM211" s="2">
        <f t="shared" si="584"/>
        <v>43.447207834953979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38.72</v>
      </c>
      <c r="CV211" s="2">
        <f t="shared" si="486"/>
        <v>40.194000000000003</v>
      </c>
      <c r="CW211" s="2">
        <f t="shared" si="487"/>
        <v>40.935000000000002</v>
      </c>
      <c r="CX211" s="2">
        <f t="shared" si="488"/>
        <v>41.515999999999998</v>
      </c>
      <c r="CY211" s="2">
        <f t="shared" si="489"/>
        <v>39.402999999999999</v>
      </c>
      <c r="CZ211" s="2">
        <f t="shared" si="490"/>
        <v>41.951999999999998</v>
      </c>
      <c r="DA211" s="2">
        <f t="shared" si="491"/>
        <v>39.031999999999996</v>
      </c>
      <c r="DB211" s="2" t="str">
        <f t="shared" si="492"/>
        <v/>
      </c>
      <c r="DC211" s="2">
        <f t="shared" si="493"/>
        <v>37.338999999999999</v>
      </c>
      <c r="DD211" s="2">
        <f t="shared" si="494"/>
        <v>39.871000000000002</v>
      </c>
      <c r="DE211" s="2">
        <f t="shared" si="495"/>
        <v>40.274000000000001</v>
      </c>
      <c r="DF211" s="2">
        <f t="shared" si="496"/>
        <v>40.917000000000002</v>
      </c>
      <c r="DG211" s="2">
        <f t="shared" si="497"/>
        <v>42.9</v>
      </c>
      <c r="DH211" s="2">
        <f t="shared" si="498"/>
        <v>42.817</v>
      </c>
      <c r="DI211" s="2">
        <f t="shared" si="499"/>
        <v>42.360999999999997</v>
      </c>
      <c r="DK211" s="2">
        <f t="shared" si="500"/>
        <v>84.856037598249742</v>
      </c>
      <c r="DL211" s="2">
        <f t="shared" si="649"/>
        <v>110.37340599087054</v>
      </c>
      <c r="DM211" s="2">
        <f t="shared" si="649"/>
        <v>115.14095681063124</v>
      </c>
      <c r="DN211" s="2">
        <f t="shared" si="649"/>
        <v>133.78223225611598</v>
      </c>
      <c r="DO211" s="2">
        <f t="shared" si="649"/>
        <v>97.461996224705501</v>
      </c>
      <c r="DP211" s="2">
        <f t="shared" si="649"/>
        <v>100.27206191482938</v>
      </c>
      <c r="DQ211" s="2">
        <f t="shared" si="649"/>
        <v>87.062989587242015</v>
      </c>
      <c r="DR211" s="2">
        <f t="shared" si="649"/>
        <v>96.379093433395866</v>
      </c>
      <c r="DS211" s="2">
        <f t="shared" si="649"/>
        <v>111.63529146341462</v>
      </c>
      <c r="DT211" s="2">
        <f t="shared" si="649"/>
        <v>115.02260487804878</v>
      </c>
      <c r="DU211" s="2">
        <f t="shared" si="649"/>
        <v>96.133533302063782</v>
      </c>
      <c r="DV211" s="2">
        <f t="shared" si="649"/>
        <v>96.893910147991562</v>
      </c>
      <c r="DW211" s="2">
        <f t="shared" si="649"/>
        <v>101.07813148863147</v>
      </c>
      <c r="DX211" s="2">
        <f t="shared" si="649"/>
        <v>81.733066386554626</v>
      </c>
      <c r="DY211" s="2">
        <f t="shared" si="649"/>
        <v>74.00090909090909</v>
      </c>
      <c r="EA211" s="2">
        <f t="shared" si="440"/>
        <v>37.741275765146781</v>
      </c>
      <c r="EB211" s="2">
        <f t="shared" si="502"/>
        <v>36.857349317952405</v>
      </c>
      <c r="EC211" s="2">
        <f t="shared" si="503"/>
        <v>36.560475207795932</v>
      </c>
      <c r="ED211" s="2">
        <f t="shared" si="504"/>
        <v>37.24362008754332</v>
      </c>
      <c r="EE211" s="2">
        <f t="shared" si="505"/>
        <v>39.079188910456566</v>
      </c>
      <c r="EF211" s="2">
        <f t="shared" si="506"/>
        <v>41.030020200620086</v>
      </c>
      <c r="EG211" s="2">
        <f t="shared" si="507"/>
        <v>37.467671816943287</v>
      </c>
      <c r="EH211" s="2">
        <f t="shared" si="508"/>
        <v>33.658817393541341</v>
      </c>
      <c r="EI211" s="2">
        <f t="shared" si="509"/>
        <v>36.559203773542933</v>
      </c>
      <c r="EJ211" s="2">
        <f t="shared" si="510"/>
        <v>36.100456015481505</v>
      </c>
      <c r="EK211" s="2">
        <f t="shared" si="511"/>
        <v>34.782345009354209</v>
      </c>
      <c r="EL211" s="2">
        <f t="shared" si="512"/>
        <v>38.588944582006853</v>
      </c>
      <c r="EM211" s="2">
        <f t="shared" si="513"/>
        <v>39.674357256237414</v>
      </c>
      <c r="EN211" s="2">
        <f t="shared" si="514"/>
        <v>42.362285564509129</v>
      </c>
      <c r="EO211" s="2">
        <f t="shared" si="515"/>
        <v>44.965197458104853</v>
      </c>
      <c r="EQ211" s="2">
        <f t="shared" si="516"/>
        <v>39.316310404523385</v>
      </c>
      <c r="ER211" s="2">
        <f t="shared" si="650"/>
        <v>38.127040014627184</v>
      </c>
      <c r="ES211" s="2">
        <f t="shared" si="650"/>
        <v>39.342609226881891</v>
      </c>
      <c r="ET211" s="2">
        <f t="shared" si="650"/>
        <v>39.537984871321456</v>
      </c>
      <c r="EU211" s="2">
        <f t="shared" si="650"/>
        <v>40.041585913390264</v>
      </c>
      <c r="EV211" s="2">
        <f t="shared" si="650"/>
        <v>41.271735901675967</v>
      </c>
      <c r="EW211" s="2">
        <f t="shared" si="650"/>
        <v>39.346444623689706</v>
      </c>
      <c r="EX211" s="2">
        <f t="shared" si="650"/>
        <v>37.574175561110792</v>
      </c>
      <c r="EY211" s="2">
        <f t="shared" si="650"/>
        <v>37.843213721093989</v>
      </c>
      <c r="EZ211" s="2">
        <f t="shared" si="650"/>
        <v>38.096622405689416</v>
      </c>
      <c r="FA211" s="2">
        <f t="shared" si="650"/>
        <v>37.369014552064833</v>
      </c>
      <c r="FB211" s="2">
        <f t="shared" si="650"/>
        <v>38.965432440023363</v>
      </c>
      <c r="FC211" s="2">
        <f t="shared" si="650"/>
        <v>41.664781855304092</v>
      </c>
      <c r="FD211" s="2">
        <f t="shared" si="650"/>
        <v>42.688187321131672</v>
      </c>
      <c r="FE211" s="2">
        <f t="shared" si="650"/>
        <v>43.219475526709118</v>
      </c>
      <c r="FG211" s="2">
        <f t="shared" si="518"/>
        <v>0.99999781044173242</v>
      </c>
      <c r="FH211" s="2">
        <f t="shared" si="651"/>
        <v>0.99999790548666057</v>
      </c>
      <c r="FI211" s="2">
        <f t="shared" si="651"/>
        <v>0.99999772315880242</v>
      </c>
      <c r="FJ211" s="2">
        <f t="shared" si="651"/>
        <v>0.99999777208757812</v>
      </c>
      <c r="FK211" s="2">
        <f t="shared" si="651"/>
        <v>0.99999757392142441</v>
      </c>
      <c r="FL211" s="2">
        <f t="shared" si="651"/>
        <v>0.99999759455616521</v>
      </c>
      <c r="FM211" s="2">
        <f t="shared" si="651"/>
        <v>0.99999715111745258</v>
      </c>
      <c r="FN211" s="2">
        <f t="shared" si="651"/>
        <v>0.99999718801068915</v>
      </c>
      <c r="FO211" s="2">
        <f t="shared" si="651"/>
        <v>0.99999744128602308</v>
      </c>
      <c r="FP211" s="2">
        <f t="shared" si="651"/>
        <v>0.99999720507249568</v>
      </c>
      <c r="FQ211" s="2">
        <f t="shared" si="651"/>
        <v>0.99999705024787577</v>
      </c>
      <c r="FR211" s="2">
        <f t="shared" si="651"/>
        <v>0.99999730732916525</v>
      </c>
      <c r="FS211" s="2">
        <f t="shared" si="651"/>
        <v>0.99999641832820707</v>
      </c>
      <c r="FT211" s="2">
        <f t="shared" si="651"/>
        <v>0.99999654542250471</v>
      </c>
      <c r="FU211" s="2">
        <f t="shared" si="651"/>
        <v>0.99999620850989523</v>
      </c>
      <c r="FW211" s="2">
        <f t="shared" si="536"/>
        <v>0.86370405413729845</v>
      </c>
      <c r="FX211" s="2">
        <f t="shared" si="588"/>
        <v>0.92570882572770197</v>
      </c>
      <c r="FY211" s="2">
        <f t="shared" si="589"/>
        <v>0.91958061654057222</v>
      </c>
      <c r="FZ211" s="2">
        <f t="shared" si="590"/>
        <v>0.92107379619011898</v>
      </c>
      <c r="GA211" s="2">
        <f t="shared" si="591"/>
        <v>0.92511280304359589</v>
      </c>
      <c r="GB211" s="2">
        <f t="shared" si="592"/>
        <v>0.93265647632281445</v>
      </c>
      <c r="GC211" s="2">
        <f t="shared" si="593"/>
        <v>0.93158364657786619</v>
      </c>
      <c r="GD211" s="2">
        <f t="shared" si="594"/>
        <v>0.93257511767301593</v>
      </c>
      <c r="GE211" s="2">
        <f t="shared" si="595"/>
        <v>0.94253008213459999</v>
      </c>
      <c r="GF211" s="2">
        <f t="shared" si="596"/>
        <v>0.94143595310086925</v>
      </c>
      <c r="GG211" s="2">
        <f t="shared" si="597"/>
        <v>0.93469504052047481</v>
      </c>
      <c r="GH211" s="2">
        <f t="shared" si="598"/>
        <v>0.92693308002915764</v>
      </c>
      <c r="GI211" s="2">
        <f t="shared" si="599"/>
        <v>0.91008861762717463</v>
      </c>
      <c r="GJ211" s="2">
        <f t="shared" si="600"/>
        <v>0.89002581095514166</v>
      </c>
      <c r="GK211" s="2">
        <f t="shared" si="601"/>
        <v>0.86961141087943283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4.6937890029113043E-196</v>
      </c>
      <c r="HD211" s="86">
        <f t="shared" si="616"/>
        <v>9.0783692972943889E-305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2.8014741350652525E-284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6.8452554687518523E-215</v>
      </c>
      <c r="HP211" s="86">
        <f t="shared" si="628"/>
        <v>0</v>
      </c>
      <c r="HQ211" s="86">
        <f t="shared" si="629"/>
        <v>0</v>
      </c>
      <c r="HS211" s="86">
        <f t="shared" si="539"/>
        <v>1.6402078269418712E-38</v>
      </c>
      <c r="HT211" s="86">
        <f t="shared" si="630"/>
        <v>1.2979390865161663E-37</v>
      </c>
      <c r="HU211" s="86">
        <f t="shared" si="631"/>
        <v>4.7014100453965941E-41</v>
      </c>
      <c r="HV211" s="86">
        <f t="shared" si="632"/>
        <v>3.3586491218946693E-42</v>
      </c>
      <c r="HW211" s="86">
        <f t="shared" si="633"/>
        <v>8.7651189497611854E-50</v>
      </c>
      <c r="HX211" s="86">
        <f t="shared" si="634"/>
        <v>1.0910453159340539E-48</v>
      </c>
      <c r="HY211" s="86">
        <f t="shared" si="635"/>
        <v>3.9040556753171293E-57</v>
      </c>
      <c r="HZ211" s="86">
        <f t="shared" si="636"/>
        <v>4.6929940646069809E-77</v>
      </c>
      <c r="IA211" s="86">
        <f t="shared" si="637"/>
        <v>9.7112411172107379E-58</v>
      </c>
      <c r="IB211" s="86">
        <f t="shared" si="638"/>
        <v>1.5014646586803381E-64</v>
      </c>
      <c r="IC211" s="86">
        <f t="shared" si="639"/>
        <v>1.1650823420071117E-64</v>
      </c>
      <c r="ID211" s="86">
        <f t="shared" si="640"/>
        <v>1.7114882886960834E-53</v>
      </c>
      <c r="IE211" s="86">
        <f t="shared" si="641"/>
        <v>1.2035856786020854E-65</v>
      </c>
      <c r="IF211" s="86">
        <f t="shared" si="642"/>
        <v>8.3487593097061079E-62</v>
      </c>
      <c r="IG211" s="86">
        <f t="shared" si="643"/>
        <v>5.0216963686070118E-60</v>
      </c>
      <c r="II211" s="86">
        <f t="shared" si="540"/>
        <v>7.3809122799747099E-7</v>
      </c>
      <c r="IJ211" s="86">
        <f t="shared" si="541"/>
        <v>2.0621305160833058E-10</v>
      </c>
      <c r="IK211" s="86">
        <f t="shared" si="542"/>
        <v>1.3338002628583891E-10</v>
      </c>
      <c r="IL211" s="86">
        <f t="shared" si="543"/>
        <v>5.9793324056442915E-11</v>
      </c>
      <c r="IM211" s="86">
        <f t="shared" si="544"/>
        <v>7.8088935420795173E-13</v>
      </c>
      <c r="IN211" s="86">
        <f t="shared" si="545"/>
        <v>1.3367534905059664E-13</v>
      </c>
      <c r="IO211" s="86">
        <f t="shared" si="546"/>
        <v>1.092240436253418E-15</v>
      </c>
      <c r="IP211" s="86">
        <f t="shared" si="547"/>
        <v>8.8706182938493324E-21</v>
      </c>
      <c r="IQ211" s="86">
        <f t="shared" si="548"/>
        <v>5.1746032876476104E-17</v>
      </c>
      <c r="IR211" s="86">
        <f t="shared" si="549"/>
        <v>9.7884086213140259E-19</v>
      </c>
      <c r="IS211" s="86">
        <f t="shared" si="550"/>
        <v>6.4461903300077253E-18</v>
      </c>
      <c r="IT211" s="86">
        <f t="shared" si="551"/>
        <v>2.9528599981410084E-14</v>
      </c>
      <c r="IU211" s="86">
        <f t="shared" si="552"/>
        <v>1.8705972145415852E-15</v>
      </c>
      <c r="IV211" s="86">
        <f t="shared" si="553"/>
        <v>1.6352169148653975E-9</v>
      </c>
      <c r="IW211" s="86">
        <f t="shared" si="554"/>
        <v>2.6314950535200892E-7</v>
      </c>
      <c r="IY211" s="86">
        <f t="shared" si="555"/>
        <v>7.3809122799747099E-7</v>
      </c>
      <c r="IZ211" s="86">
        <f t="shared" si="556"/>
        <v>2.0621305160833058E-10</v>
      </c>
      <c r="JA211" s="86">
        <f t="shared" si="557"/>
        <v>1.3338002628583891E-10</v>
      </c>
      <c r="JB211" s="86">
        <f t="shared" si="558"/>
        <v>5.9793324056442915E-11</v>
      </c>
      <c r="JC211" s="86">
        <f t="shared" si="559"/>
        <v>7.8088935420795173E-13</v>
      </c>
      <c r="JD211" s="86">
        <f t="shared" si="560"/>
        <v>1.3367534905059664E-13</v>
      </c>
      <c r="JE211" s="86">
        <f t="shared" si="561"/>
        <v>1.092240436253418E-15</v>
      </c>
      <c r="JF211" s="86">
        <f t="shared" si="562"/>
        <v>8.8706182938493324E-21</v>
      </c>
      <c r="JG211" s="86">
        <f t="shared" si="563"/>
        <v>5.1746032876476104E-17</v>
      </c>
      <c r="JH211" s="86">
        <f t="shared" si="564"/>
        <v>9.7884086213140259E-19</v>
      </c>
      <c r="JI211" s="86">
        <f t="shared" si="565"/>
        <v>6.4461903300077253E-18</v>
      </c>
      <c r="JJ211" s="86">
        <f t="shared" si="566"/>
        <v>2.9528599981410084E-14</v>
      </c>
      <c r="JK211" s="86">
        <f t="shared" si="567"/>
        <v>1.8705972145415852E-15</v>
      </c>
      <c r="JL211" s="86">
        <f t="shared" si="568"/>
        <v>1.6352169148653975E-9</v>
      </c>
      <c r="JM211" s="86">
        <f t="shared" si="569"/>
        <v>2.6314950535200892E-7</v>
      </c>
    </row>
    <row r="212" spans="2:273" x14ac:dyDescent="0.25">
      <c r="B212" s="2">
        <v>185</v>
      </c>
      <c r="C212" s="37">
        <v>41.92</v>
      </c>
      <c r="D212" s="37">
        <v>37.725999999999999</v>
      </c>
      <c r="E212" s="37">
        <v>39.597000000000001</v>
      </c>
      <c r="F212" s="37">
        <v>40.21</v>
      </c>
      <c r="G212" s="37">
        <v>41.5</v>
      </c>
      <c r="H212" s="37">
        <v>41.677</v>
      </c>
      <c r="I212" s="37">
        <v>38.871000000000002</v>
      </c>
      <c r="J212" s="37">
        <v>40.274000000000001</v>
      </c>
      <c r="K212" s="37">
        <v>38.823</v>
      </c>
      <c r="L212" s="37">
        <v>37.177</v>
      </c>
      <c r="M212" s="37">
        <v>37.741999999999997</v>
      </c>
      <c r="N212" s="37">
        <v>39.299999999999997</v>
      </c>
      <c r="O212" s="37">
        <v>41.667000000000002</v>
      </c>
      <c r="P212" s="37">
        <v>42.116999999999997</v>
      </c>
      <c r="Q212" s="37">
        <v>40.475000000000001</v>
      </c>
      <c r="S212" s="4">
        <f t="shared" si="441"/>
        <v>38.998404331460875</v>
      </c>
      <c r="T212" s="4">
        <f t="shared" si="442"/>
        <v>37.894465284129872</v>
      </c>
      <c r="U212" s="4">
        <f t="shared" si="443"/>
        <v>39.000266388912955</v>
      </c>
      <c r="V212" s="4">
        <f t="shared" si="444"/>
        <v>39.227111457187284</v>
      </c>
      <c r="W212" s="4">
        <f t="shared" si="445"/>
        <v>39.822211589016433</v>
      </c>
      <c r="X212" s="4">
        <f t="shared" si="446"/>
        <v>41.108518017349475</v>
      </c>
      <c r="Y212" s="4">
        <f t="shared" si="447"/>
        <v>39.076415993483344</v>
      </c>
      <c r="Z212" s="4" t="e">
        <f t="shared" si="448"/>
        <v>#N/A</v>
      </c>
      <c r="AA212" s="4">
        <f t="shared" si="449"/>
        <v>37.625302429563661</v>
      </c>
      <c r="AB212" s="4" t="e">
        <f t="shared" si="450"/>
        <v>#N/A</v>
      </c>
      <c r="AC212" s="4" t="e">
        <f t="shared" si="451"/>
        <v>#N/A</v>
      </c>
      <c r="AD212" s="4">
        <f t="shared" si="452"/>
        <v>38.789509676054429</v>
      </c>
      <c r="AE212" s="4">
        <f t="shared" si="453"/>
        <v>41.346755265770369</v>
      </c>
      <c r="AF212" s="4">
        <f t="shared" si="454"/>
        <v>42.506321295958358</v>
      </c>
      <c r="AG212" s="4">
        <f t="shared" si="455"/>
        <v>43.302226392092834</v>
      </c>
      <c r="AI212" s="4">
        <f t="shared" si="456"/>
        <v>2.9215956685391262</v>
      </c>
      <c r="AJ212" s="4">
        <f t="shared" si="457"/>
        <v>-0.16846528412987283</v>
      </c>
      <c r="AK212" s="4">
        <f t="shared" si="458"/>
        <v>0.59673361108704626</v>
      </c>
      <c r="AL212" s="4">
        <f t="shared" si="459"/>
        <v>0.98288854281271654</v>
      </c>
      <c r="AM212" s="4">
        <f t="shared" si="460"/>
        <v>1.6777884109835668</v>
      </c>
      <c r="AN212" s="4">
        <f t="shared" si="461"/>
        <v>0.56848198265052474</v>
      </c>
      <c r="AO212" s="4">
        <f t="shared" si="462"/>
        <v>-0.20541599348334216</v>
      </c>
      <c r="AP212" s="4">
        <f t="shared" si="463"/>
        <v>0</v>
      </c>
      <c r="AQ212" s="4">
        <f t="shared" si="464"/>
        <v>1.1976975704363397</v>
      </c>
      <c r="AR212" s="4">
        <f t="shared" si="465"/>
        <v>0</v>
      </c>
      <c r="AS212" s="4">
        <f t="shared" si="466"/>
        <v>0</v>
      </c>
      <c r="AT212" s="4">
        <f t="shared" si="467"/>
        <v>0.51049032394556804</v>
      </c>
      <c r="AU212" s="4">
        <f t="shared" si="468"/>
        <v>0.3202447342296324</v>
      </c>
      <c r="AV212" s="4">
        <f t="shared" si="648"/>
        <v>-0.38932129595836074</v>
      </c>
      <c r="AW212" s="4">
        <f t="shared" si="648"/>
        <v>-2.8272263920928324</v>
      </c>
      <c r="AY212" s="2">
        <f t="shared" si="520"/>
        <v>38.998404331460875</v>
      </c>
      <c r="AZ212" s="2">
        <f t="shared" si="571"/>
        <v>37.894465284129872</v>
      </c>
      <c r="BA212" s="2">
        <f t="shared" si="572"/>
        <v>39.000266388912955</v>
      </c>
      <c r="BB212" s="2">
        <f t="shared" si="573"/>
        <v>39.227111457187284</v>
      </c>
      <c r="BC212" s="2">
        <f t="shared" si="574"/>
        <v>39.822211589016433</v>
      </c>
      <c r="BD212" s="2">
        <f t="shared" si="575"/>
        <v>41.108518017349475</v>
      </c>
      <c r="BE212" s="2">
        <f t="shared" si="576"/>
        <v>39.076415993483344</v>
      </c>
      <c r="BF212" s="2" t="e">
        <f t="shared" si="577"/>
        <v>#N/A</v>
      </c>
      <c r="BG212" s="2">
        <f t="shared" si="578"/>
        <v>37.625302429563661</v>
      </c>
      <c r="BH212" s="2" t="e">
        <f t="shared" si="579"/>
        <v>#N/A</v>
      </c>
      <c r="BI212" s="2" t="e">
        <f t="shared" si="580"/>
        <v>#N/A</v>
      </c>
      <c r="BJ212" s="2">
        <f t="shared" si="581"/>
        <v>38.789509676054429</v>
      </c>
      <c r="BK212" s="2">
        <f t="shared" si="582"/>
        <v>41.346755265770369</v>
      </c>
      <c r="BL212" s="2">
        <f t="shared" si="583"/>
        <v>42.506321295958358</v>
      </c>
      <c r="BM212" s="2">
        <f t="shared" si="584"/>
        <v>43.302226392074239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41.92</v>
      </c>
      <c r="CV212" s="2">
        <f t="shared" si="486"/>
        <v>37.725999999999999</v>
      </c>
      <c r="CW212" s="2">
        <f t="shared" si="487"/>
        <v>39.597000000000001</v>
      </c>
      <c r="CX212" s="2">
        <f t="shared" si="488"/>
        <v>40.21</v>
      </c>
      <c r="CY212" s="2">
        <f t="shared" si="489"/>
        <v>41.5</v>
      </c>
      <c r="CZ212" s="2">
        <f t="shared" si="490"/>
        <v>41.677</v>
      </c>
      <c r="DA212" s="2">
        <f t="shared" si="491"/>
        <v>38.871000000000002</v>
      </c>
      <c r="DB212" s="2" t="str">
        <f t="shared" si="492"/>
        <v/>
      </c>
      <c r="DC212" s="2">
        <f t="shared" si="493"/>
        <v>38.823</v>
      </c>
      <c r="DD212" s="2" t="str">
        <f t="shared" si="494"/>
        <v/>
      </c>
      <c r="DE212" s="2" t="str">
        <f t="shared" si="495"/>
        <v/>
      </c>
      <c r="DF212" s="2">
        <f t="shared" si="496"/>
        <v>39.299999999999997</v>
      </c>
      <c r="DG212" s="2">
        <f t="shared" si="497"/>
        <v>41.667000000000002</v>
      </c>
      <c r="DH212" s="2">
        <f t="shared" si="498"/>
        <v>42.116999999999997</v>
      </c>
      <c r="DI212" s="2">
        <f t="shared" si="499"/>
        <v>40.475000000000001</v>
      </c>
      <c r="DK212" s="2">
        <f t="shared" si="500"/>
        <v>84.992998946600764</v>
      </c>
      <c r="DL212" s="2">
        <f t="shared" si="649"/>
        <v>110.65019644545282</v>
      </c>
      <c r="DM212" s="2">
        <f t="shared" si="649"/>
        <v>115.44641196013291</v>
      </c>
      <c r="DN212" s="2">
        <f t="shared" si="649"/>
        <v>134.19188855330717</v>
      </c>
      <c r="DO212" s="2">
        <f t="shared" si="649"/>
        <v>97.651130172153415</v>
      </c>
      <c r="DP212" s="2">
        <f t="shared" si="649"/>
        <v>100.46535819993963</v>
      </c>
      <c r="DQ212" s="2">
        <f t="shared" si="649"/>
        <v>87.195240619136953</v>
      </c>
      <c r="DR212" s="2">
        <f t="shared" si="649"/>
        <v>96.569509849906183</v>
      </c>
      <c r="DS212" s="2">
        <f t="shared" si="649"/>
        <v>111.90844703832751</v>
      </c>
      <c r="DT212" s="2">
        <f t="shared" si="649"/>
        <v>115.32954268292683</v>
      </c>
      <c r="DU212" s="2">
        <f t="shared" si="649"/>
        <v>96.335238086303931</v>
      </c>
      <c r="DV212" s="2">
        <f t="shared" si="649"/>
        <v>97.099857444880712</v>
      </c>
      <c r="DW212" s="2">
        <f t="shared" si="649"/>
        <v>101.30345452595452</v>
      </c>
      <c r="DX212" s="2">
        <f t="shared" si="649"/>
        <v>81.8533781512605</v>
      </c>
      <c r="DY212" s="2">
        <f t="shared" si="649"/>
        <v>74.097818181818184</v>
      </c>
      <c r="EA212" s="2">
        <f t="shared" si="440"/>
        <v>37.601616177389133</v>
      </c>
      <c r="EB212" s="2">
        <f t="shared" si="502"/>
        <v>36.694590367700059</v>
      </c>
      <c r="EC212" s="2">
        <f t="shared" si="503"/>
        <v>36.387436944683287</v>
      </c>
      <c r="ED212" s="2">
        <f t="shared" si="504"/>
        <v>37.070205456866681</v>
      </c>
      <c r="EE212" s="2">
        <f t="shared" si="505"/>
        <v>38.913128112076954</v>
      </c>
      <c r="EF212" s="2">
        <f t="shared" si="506"/>
        <v>40.878235692139327</v>
      </c>
      <c r="EG212" s="2">
        <f t="shared" si="507"/>
        <v>37.29154594996286</v>
      </c>
      <c r="EH212" s="2">
        <f t="shared" si="508"/>
        <v>33.432823431494192</v>
      </c>
      <c r="EI212" s="2">
        <f t="shared" si="509"/>
        <v>36.392251457352955</v>
      </c>
      <c r="EJ212" s="2">
        <f t="shared" si="510"/>
        <v>35.928139899304654</v>
      </c>
      <c r="EK212" s="2">
        <f t="shared" si="511"/>
        <v>34.590275483403097</v>
      </c>
      <c r="EL212" s="2">
        <f t="shared" si="512"/>
        <v>38.432980308925849</v>
      </c>
      <c r="EM212" s="2">
        <f t="shared" si="513"/>
        <v>39.494860877382735</v>
      </c>
      <c r="EN212" s="2">
        <f t="shared" si="514"/>
        <v>42.208765219651667</v>
      </c>
      <c r="EO212" s="2">
        <f t="shared" si="515"/>
        <v>44.857260200159601</v>
      </c>
      <c r="EQ212" s="2">
        <f t="shared" si="516"/>
        <v>39.199320359191987</v>
      </c>
      <c r="ER212" s="2">
        <f t="shared" si="650"/>
        <v>37.982134756731654</v>
      </c>
      <c r="ES212" s="2">
        <f t="shared" si="650"/>
        <v>39.208481584816823</v>
      </c>
      <c r="ET212" s="2">
        <f t="shared" si="650"/>
        <v>39.395460047529632</v>
      </c>
      <c r="EU212" s="2">
        <f t="shared" si="650"/>
        <v>39.889186574540041</v>
      </c>
      <c r="EV212" s="2">
        <f t="shared" si="650"/>
        <v>41.123543418994409</v>
      </c>
      <c r="EW212" s="2">
        <f t="shared" si="650"/>
        <v>39.195826296066343</v>
      </c>
      <c r="EX212" s="2">
        <f t="shared" si="650"/>
        <v>37.398825267274376</v>
      </c>
      <c r="EY212" s="2">
        <f t="shared" si="650"/>
        <v>37.693685181533951</v>
      </c>
      <c r="EZ212" s="2">
        <f t="shared" si="650"/>
        <v>37.95153566391788</v>
      </c>
      <c r="FA212" s="2">
        <f t="shared" si="650"/>
        <v>37.21118097230287</v>
      </c>
      <c r="FB212" s="2">
        <f t="shared" si="650"/>
        <v>38.814986376256755</v>
      </c>
      <c r="FC212" s="2">
        <f t="shared" si="650"/>
        <v>41.51339324201107</v>
      </c>
      <c r="FD212" s="2">
        <f t="shared" si="650"/>
        <v>42.539714124989437</v>
      </c>
      <c r="FE212" s="2">
        <f t="shared" si="650"/>
        <v>43.08946693695102</v>
      </c>
      <c r="FG212" s="2">
        <f t="shared" si="518"/>
        <v>0.99999800309874176</v>
      </c>
      <c r="FH212" s="2">
        <f t="shared" si="651"/>
        <v>0.9999980897807792</v>
      </c>
      <c r="FI212" s="2">
        <f t="shared" si="651"/>
        <v>0.99999792349573235</v>
      </c>
      <c r="FJ212" s="2">
        <f t="shared" si="651"/>
        <v>0.99999796811932384</v>
      </c>
      <c r="FK212" s="2">
        <f t="shared" si="651"/>
        <v>0.99999778738956957</v>
      </c>
      <c r="FL212" s="2">
        <f t="shared" si="651"/>
        <v>0.99999780620868484</v>
      </c>
      <c r="FM212" s="2">
        <f t="shared" si="651"/>
        <v>0.99999740178758534</v>
      </c>
      <c r="FN212" s="2">
        <f t="shared" si="651"/>
        <v>0.99999743543463382</v>
      </c>
      <c r="FO212" s="2">
        <f t="shared" si="651"/>
        <v>0.99999766642459287</v>
      </c>
      <c r="FP212" s="2">
        <f t="shared" si="651"/>
        <v>0.99999745099519399</v>
      </c>
      <c r="FQ212" s="2">
        <f t="shared" si="651"/>
        <v>0.99999730979339108</v>
      </c>
      <c r="FR212" s="2">
        <f t="shared" si="651"/>
        <v>0.9999975442544301</v>
      </c>
      <c r="FS212" s="2">
        <f t="shared" si="651"/>
        <v>0.99999673347547247</v>
      </c>
      <c r="FT212" s="2">
        <f t="shared" si="651"/>
        <v>0.99999684938692124</v>
      </c>
      <c r="FU212" s="2">
        <f t="shared" si="651"/>
        <v>0.99999654211877353</v>
      </c>
      <c r="FW212" s="2">
        <f t="shared" si="536"/>
        <v>0.87418780902471882</v>
      </c>
      <c r="FX212" s="2">
        <f t="shared" si="588"/>
        <v>0.93179983170285507</v>
      </c>
      <c r="FY212" s="2">
        <f t="shared" si="589"/>
        <v>0.92613397206184578</v>
      </c>
      <c r="FZ212" s="2">
        <f t="shared" si="590"/>
        <v>0.92751506407502082</v>
      </c>
      <c r="GA212" s="2">
        <f t="shared" si="591"/>
        <v>0.93124904662955243</v>
      </c>
      <c r="GB212" s="2">
        <f t="shared" si="592"/>
        <v>0.93821587460333744</v>
      </c>
      <c r="GC212" s="2">
        <f t="shared" si="593"/>
        <v>0.93722564892998905</v>
      </c>
      <c r="GD212" s="2">
        <f t="shared" si="594"/>
        <v>0.93814078687020486</v>
      </c>
      <c r="GE212" s="2">
        <f t="shared" si="595"/>
        <v>0.94732042559425489</v>
      </c>
      <c r="GF212" s="2">
        <f t="shared" si="596"/>
        <v>0.94631230165041391</v>
      </c>
      <c r="GG212" s="2">
        <f t="shared" si="597"/>
        <v>0.94009695851282538</v>
      </c>
      <c r="GH212" s="2">
        <f t="shared" si="598"/>
        <v>0.93293098378001238</v>
      </c>
      <c r="GI212" s="2">
        <f t="shared" si="599"/>
        <v>0.91734594973482675</v>
      </c>
      <c r="GJ212" s="2">
        <f t="shared" si="600"/>
        <v>0.89872233046707517</v>
      </c>
      <c r="GK212" s="2">
        <f t="shared" si="601"/>
        <v>0.87970406428591841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3.9052187165137545E-200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4.1661439140419667E-290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2.2623027886326867E-219</v>
      </c>
      <c r="HP212" s="86">
        <f t="shared" si="628"/>
        <v>0</v>
      </c>
      <c r="HQ212" s="86">
        <f t="shared" si="629"/>
        <v>0</v>
      </c>
      <c r="HS212" s="86">
        <f t="shared" si="539"/>
        <v>7.277573751481842E-40</v>
      </c>
      <c r="HT212" s="86">
        <f t="shared" si="630"/>
        <v>7.2084138798432501E-39</v>
      </c>
      <c r="HU212" s="86">
        <f t="shared" si="631"/>
        <v>1.9866039564406019E-42</v>
      </c>
      <c r="HV212" s="86">
        <f t="shared" si="632"/>
        <v>1.3120077131643216E-43</v>
      </c>
      <c r="HW212" s="86">
        <f t="shared" si="633"/>
        <v>2.0060333425366269E-51</v>
      </c>
      <c r="HX212" s="86">
        <f t="shared" si="634"/>
        <v>2.7231805845880805E-50</v>
      </c>
      <c r="HY212" s="86">
        <f t="shared" si="635"/>
        <v>4.9552787351829203E-59</v>
      </c>
      <c r="HZ212" s="86">
        <f t="shared" si="636"/>
        <v>1.2881538259296809E-79</v>
      </c>
      <c r="IA212" s="86">
        <f t="shared" si="637"/>
        <v>1.3379013597070026E-59</v>
      </c>
      <c r="IB212" s="86">
        <f t="shared" si="638"/>
        <v>1.2147132008094884E-66</v>
      </c>
      <c r="IC212" s="86">
        <f t="shared" si="639"/>
        <v>8.5805727726653213E-67</v>
      </c>
      <c r="ID212" s="86">
        <f t="shared" si="640"/>
        <v>2.7953260578661299E-55</v>
      </c>
      <c r="IE212" s="86">
        <f t="shared" si="641"/>
        <v>6.3347826102238253E-68</v>
      </c>
      <c r="IF212" s="86">
        <f t="shared" si="642"/>
        <v>4.8917981906838735E-64</v>
      </c>
      <c r="IG212" s="86">
        <f t="shared" si="643"/>
        <v>2.6545176245511783E-62</v>
      </c>
      <c r="II212" s="86">
        <f t="shared" si="540"/>
        <v>2.0140648165272046E-7</v>
      </c>
      <c r="IJ212" s="86">
        <f t="shared" si="541"/>
        <v>4.4359482652472223E-11</v>
      </c>
      <c r="IK212" s="86">
        <f t="shared" si="542"/>
        <v>2.6276130348875544E-11</v>
      </c>
      <c r="IL212" s="86">
        <f t="shared" si="543"/>
        <v>1.1246868725127682E-11</v>
      </c>
      <c r="IM212" s="86">
        <f t="shared" si="544"/>
        <v>1.1112665875541275E-13</v>
      </c>
      <c r="IN212" s="86">
        <f t="shared" si="545"/>
        <v>1.8323030728628167E-14</v>
      </c>
      <c r="IO212" s="86">
        <f t="shared" si="546"/>
        <v>1.0520390556826507E-16</v>
      </c>
      <c r="IP212" s="86">
        <f t="shared" si="547"/>
        <v>3.7945712645385072E-22</v>
      </c>
      <c r="IQ212" s="86">
        <f t="shared" si="548"/>
        <v>4.7733208992908826E-18</v>
      </c>
      <c r="IR212" s="86">
        <f t="shared" si="549"/>
        <v>6.8133836007077716E-20</v>
      </c>
      <c r="IS212" s="86">
        <f t="shared" si="550"/>
        <v>4.5450560425306346E-19</v>
      </c>
      <c r="IT212" s="86">
        <f t="shared" si="551"/>
        <v>3.3826297397799362E-15</v>
      </c>
      <c r="IU212" s="86">
        <f t="shared" si="552"/>
        <v>1.3858062760633508E-16</v>
      </c>
      <c r="IV212" s="86">
        <f t="shared" si="553"/>
        <v>3.0531143125751705E-10</v>
      </c>
      <c r="IW212" s="86">
        <f t="shared" si="554"/>
        <v>6.7397960454969884E-8</v>
      </c>
      <c r="IY212" s="86">
        <f t="shared" si="555"/>
        <v>2.0140648165272046E-7</v>
      </c>
      <c r="IZ212" s="86">
        <f t="shared" si="556"/>
        <v>4.4359482652472223E-11</v>
      </c>
      <c r="JA212" s="86">
        <f t="shared" si="557"/>
        <v>2.6276130348875544E-11</v>
      </c>
      <c r="JB212" s="86">
        <f t="shared" si="558"/>
        <v>1.1246868725127682E-11</v>
      </c>
      <c r="JC212" s="86">
        <f t="shared" si="559"/>
        <v>1.1112665875541275E-13</v>
      </c>
      <c r="JD212" s="86">
        <f t="shared" si="560"/>
        <v>1.8323030728628167E-14</v>
      </c>
      <c r="JE212" s="86">
        <f t="shared" si="561"/>
        <v>1.0520390556826507E-16</v>
      </c>
      <c r="JF212" s="86">
        <f t="shared" si="562"/>
        <v>3.7945712645385072E-22</v>
      </c>
      <c r="JG212" s="86">
        <f t="shared" si="563"/>
        <v>4.7733208992908826E-18</v>
      </c>
      <c r="JH212" s="86">
        <f t="shared" si="564"/>
        <v>6.8133836007077716E-20</v>
      </c>
      <c r="JI212" s="86">
        <f t="shared" si="565"/>
        <v>4.5450560425306346E-19</v>
      </c>
      <c r="JJ212" s="86">
        <f t="shared" si="566"/>
        <v>3.3826297397799362E-15</v>
      </c>
      <c r="JK212" s="86">
        <f t="shared" si="567"/>
        <v>1.3858062760633508E-16</v>
      </c>
      <c r="JL212" s="86">
        <f t="shared" si="568"/>
        <v>3.0531143125751705E-10</v>
      </c>
      <c r="JM212" s="86">
        <f t="shared" si="569"/>
        <v>6.7397960454969884E-8</v>
      </c>
    </row>
    <row r="213" spans="2:273" x14ac:dyDescent="0.25">
      <c r="B213" s="2">
        <v>186</v>
      </c>
      <c r="C213" s="37">
        <v>38.32</v>
      </c>
      <c r="D213" s="37">
        <v>38.225999999999999</v>
      </c>
      <c r="E213" s="37">
        <v>41.225999999999999</v>
      </c>
      <c r="F213" s="37">
        <v>38.613</v>
      </c>
      <c r="G213" s="37">
        <v>42.758000000000003</v>
      </c>
      <c r="H213" s="37">
        <v>42.338999999999999</v>
      </c>
      <c r="I213" s="37">
        <v>39.5</v>
      </c>
      <c r="J213" s="37">
        <v>38.241999999999997</v>
      </c>
      <c r="K213" s="37">
        <v>39.323</v>
      </c>
      <c r="L213" s="37">
        <v>39.241999999999997</v>
      </c>
      <c r="M213" s="37">
        <v>36.402999999999999</v>
      </c>
      <c r="N213" s="37">
        <v>37.75</v>
      </c>
      <c r="O213" s="37">
        <v>43.417000000000002</v>
      </c>
      <c r="P213" s="37">
        <v>44.5</v>
      </c>
      <c r="Q213" s="37">
        <v>41.902000000000001</v>
      </c>
      <c r="S213" s="4">
        <f t="shared" si="441"/>
        <v>38.894410821768929</v>
      </c>
      <c r="T213" s="4">
        <f t="shared" si="442"/>
        <v>37.755674086649407</v>
      </c>
      <c r="U213" s="4">
        <f t="shared" si="443"/>
        <v>38.880578652403251</v>
      </c>
      <c r="V213" s="4">
        <f t="shared" si="444"/>
        <v>39.09635874906958</v>
      </c>
      <c r="W213" s="4">
        <f t="shared" si="445"/>
        <v>39.674471755331517</v>
      </c>
      <c r="X213" s="4">
        <f t="shared" si="446"/>
        <v>40.961369233805165</v>
      </c>
      <c r="Y213" s="4">
        <f t="shared" si="447"/>
        <v>38.934231246666734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>
        <f t="shared" si="452"/>
        <v>38.640827844665147</v>
      </c>
      <c r="AE213" s="4">
        <f t="shared" si="453"/>
        <v>41.206781156224416</v>
      </c>
      <c r="AF213" s="4">
        <f t="shared" si="454"/>
        <v>42.360041859488973</v>
      </c>
      <c r="AG213" s="4">
        <f t="shared" si="455"/>
        <v>43.158020136419282</v>
      </c>
      <c r="AI213" s="4">
        <f t="shared" si="456"/>
        <v>-0.57441082176892877</v>
      </c>
      <c r="AJ213" s="4">
        <f t="shared" si="457"/>
        <v>0.47032591335059237</v>
      </c>
      <c r="AK213" s="4">
        <f t="shared" si="458"/>
        <v>2.3454213475967478</v>
      </c>
      <c r="AL213" s="4">
        <f t="shared" si="459"/>
        <v>-0.48335874906958054</v>
      </c>
      <c r="AM213" s="4">
        <f t="shared" si="460"/>
        <v>3.0835282446684857</v>
      </c>
      <c r="AN213" s="4">
        <f t="shared" si="461"/>
        <v>1.3776307661948337</v>
      </c>
      <c r="AO213" s="4">
        <f t="shared" si="462"/>
        <v>0.56576875333326626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-0.89082784466514653</v>
      </c>
      <c r="AU213" s="4">
        <f t="shared" si="468"/>
        <v>2.2102188437755856</v>
      </c>
      <c r="AV213" s="4">
        <f t="shared" si="648"/>
        <v>2.1399581405110268</v>
      </c>
      <c r="AW213" s="4">
        <f t="shared" si="648"/>
        <v>-1.2560201364192807</v>
      </c>
      <c r="AY213" s="2">
        <f t="shared" si="520"/>
        <v>38.894410821768929</v>
      </c>
      <c r="AZ213" s="2">
        <f t="shared" si="571"/>
        <v>37.755674086649407</v>
      </c>
      <c r="BA213" s="2">
        <f t="shared" si="572"/>
        <v>38.880578652403251</v>
      </c>
      <c r="BB213" s="2">
        <f t="shared" si="573"/>
        <v>39.09635874906958</v>
      </c>
      <c r="BC213" s="2">
        <f t="shared" si="574"/>
        <v>39.674471755331517</v>
      </c>
      <c r="BD213" s="2">
        <f t="shared" si="575"/>
        <v>40.961369233805165</v>
      </c>
      <c r="BE213" s="2">
        <f t="shared" si="576"/>
        <v>38.934231246666734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>
        <f t="shared" si="581"/>
        <v>38.640827844665147</v>
      </c>
      <c r="BK213" s="2">
        <f t="shared" si="582"/>
        <v>41.206781156224416</v>
      </c>
      <c r="BL213" s="2">
        <f t="shared" si="583"/>
        <v>42.360041859488973</v>
      </c>
      <c r="BM213" s="2">
        <f t="shared" si="584"/>
        <v>43.158020136417832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38.32</v>
      </c>
      <c r="CV213" s="2">
        <f t="shared" si="486"/>
        <v>38.225999999999999</v>
      </c>
      <c r="CW213" s="2">
        <f t="shared" si="487"/>
        <v>41.225999999999999</v>
      </c>
      <c r="CX213" s="2">
        <f t="shared" si="488"/>
        <v>38.613</v>
      </c>
      <c r="CY213" s="2">
        <f t="shared" si="489"/>
        <v>42.758000000000003</v>
      </c>
      <c r="CZ213" s="2">
        <f t="shared" si="490"/>
        <v>42.338999999999999</v>
      </c>
      <c r="DA213" s="2">
        <f t="shared" si="491"/>
        <v>39.5</v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>
        <f t="shared" si="496"/>
        <v>37.75</v>
      </c>
      <c r="DG213" s="2">
        <f t="shared" si="497"/>
        <v>43.417000000000002</v>
      </c>
      <c r="DH213" s="2">
        <f t="shared" si="498"/>
        <v>44.5</v>
      </c>
      <c r="DI213" s="2">
        <f t="shared" si="499"/>
        <v>41.902000000000001</v>
      </c>
      <c r="DK213" s="2">
        <f t="shared" si="500"/>
        <v>85.129960294951786</v>
      </c>
      <c r="DL213" s="2">
        <f t="shared" si="649"/>
        <v>110.9269869000351</v>
      </c>
      <c r="DM213" s="2">
        <f t="shared" si="649"/>
        <v>115.75186710963456</v>
      </c>
      <c r="DN213" s="2">
        <f t="shared" si="649"/>
        <v>134.60154485049833</v>
      </c>
      <c r="DO213" s="2">
        <f t="shared" si="649"/>
        <v>97.840264119601301</v>
      </c>
      <c r="DP213" s="2">
        <f t="shared" si="649"/>
        <v>100.65865448504985</v>
      </c>
      <c r="DQ213" s="2">
        <f t="shared" si="649"/>
        <v>87.327491651031892</v>
      </c>
      <c r="DR213" s="2">
        <f t="shared" si="649"/>
        <v>96.7599262664165</v>
      </c>
      <c r="DS213" s="2">
        <f t="shared" si="649"/>
        <v>112.1816026132404</v>
      </c>
      <c r="DT213" s="2">
        <f t="shared" si="649"/>
        <v>115.63648048780487</v>
      </c>
      <c r="DU213" s="2">
        <f t="shared" si="649"/>
        <v>96.536942870544081</v>
      </c>
      <c r="DV213" s="2">
        <f t="shared" si="649"/>
        <v>97.305804741769876</v>
      </c>
      <c r="DW213" s="2">
        <f t="shared" si="649"/>
        <v>101.52877756327754</v>
      </c>
      <c r="DX213" s="2">
        <f t="shared" si="649"/>
        <v>81.973689915966389</v>
      </c>
      <c r="DY213" s="2">
        <f t="shared" si="649"/>
        <v>74.194727272727278</v>
      </c>
      <c r="EA213" s="2">
        <f t="shared" ref="EA213:EA227" si="652">CE$228*$B213+CE$229</f>
        <v>37.461956589631484</v>
      </c>
      <c r="EB213" s="2">
        <f t="shared" si="502"/>
        <v>36.531831417447719</v>
      </c>
      <c r="EC213" s="2">
        <f t="shared" si="503"/>
        <v>36.21439868157065</v>
      </c>
      <c r="ED213" s="2">
        <f t="shared" si="504"/>
        <v>36.896790826190042</v>
      </c>
      <c r="EE213" s="2">
        <f t="shared" si="505"/>
        <v>38.747067313697343</v>
      </c>
      <c r="EF213" s="2">
        <f t="shared" si="506"/>
        <v>40.726451183658568</v>
      </c>
      <c r="EG213" s="2">
        <f t="shared" si="507"/>
        <v>37.115420082982425</v>
      </c>
      <c r="EH213" s="2">
        <f t="shared" si="508"/>
        <v>33.206829469447037</v>
      </c>
      <c r="EI213" s="2">
        <f t="shared" si="509"/>
        <v>36.225299141162992</v>
      </c>
      <c r="EJ213" s="2">
        <f t="shared" si="510"/>
        <v>35.755823783127795</v>
      </c>
      <c r="EK213" s="2">
        <f t="shared" si="511"/>
        <v>34.398205957451978</v>
      </c>
      <c r="EL213" s="2">
        <f t="shared" si="512"/>
        <v>38.277016035844838</v>
      </c>
      <c r="EM213" s="2">
        <f t="shared" si="513"/>
        <v>39.315364498528055</v>
      </c>
      <c r="EN213" s="2">
        <f t="shared" si="514"/>
        <v>42.055244874794198</v>
      </c>
      <c r="EO213" s="2">
        <f t="shared" si="515"/>
        <v>44.749322942214349</v>
      </c>
      <c r="EQ213" s="2">
        <f t="shared" si="516"/>
        <v>39.082330313860581</v>
      </c>
      <c r="ER213" s="2">
        <f t="shared" si="650"/>
        <v>37.837229498836123</v>
      </c>
      <c r="ES213" s="2">
        <f t="shared" si="650"/>
        <v>39.074353942751749</v>
      </c>
      <c r="ET213" s="2">
        <f t="shared" si="650"/>
        <v>39.252935223737808</v>
      </c>
      <c r="EU213" s="2">
        <f t="shared" si="650"/>
        <v>39.736787235689818</v>
      </c>
      <c r="EV213" s="2">
        <f t="shared" si="650"/>
        <v>40.975350936312843</v>
      </c>
      <c r="EW213" s="2">
        <f t="shared" si="650"/>
        <v>39.04520796844298</v>
      </c>
      <c r="EX213" s="2">
        <f t="shared" si="650"/>
        <v>37.223474973437959</v>
      </c>
      <c r="EY213" s="2">
        <f t="shared" si="650"/>
        <v>37.544156641973913</v>
      </c>
      <c r="EZ213" s="2">
        <f t="shared" si="650"/>
        <v>37.80644892214633</v>
      </c>
      <c r="FA213" s="2">
        <f t="shared" si="650"/>
        <v>37.053347392540907</v>
      </c>
      <c r="FB213" s="2">
        <f t="shared" si="650"/>
        <v>38.664540312490146</v>
      </c>
      <c r="FC213" s="2">
        <f t="shared" si="650"/>
        <v>41.362004628718047</v>
      </c>
      <c r="FD213" s="2">
        <f t="shared" si="650"/>
        <v>42.391240928847211</v>
      </c>
      <c r="FE213" s="2">
        <f t="shared" si="650"/>
        <v>42.959458347192921</v>
      </c>
      <c r="FG213" s="2">
        <f t="shared" si="518"/>
        <v>0.99999817880408737</v>
      </c>
      <c r="FH213" s="2">
        <f t="shared" si="651"/>
        <v>0.99999825785907226</v>
      </c>
      <c r="FI213" s="2">
        <f t="shared" si="651"/>
        <v>0.99999810620525387</v>
      </c>
      <c r="FJ213" s="2">
        <f t="shared" si="651"/>
        <v>0.9999981469024678</v>
      </c>
      <c r="FK213" s="2">
        <f t="shared" si="651"/>
        <v>0.99999798207491131</v>
      </c>
      <c r="FL213" s="2">
        <f t="shared" si="651"/>
        <v>0.99999799923815513</v>
      </c>
      <c r="FM213" s="2">
        <f t="shared" si="651"/>
        <v>0.99999763040157319</v>
      </c>
      <c r="FN213" s="2">
        <f t="shared" si="651"/>
        <v>0.99999766108805999</v>
      </c>
      <c r="FO213" s="2">
        <f t="shared" si="651"/>
        <v>0.9999978717534973</v>
      </c>
      <c r="FP213" s="2">
        <f t="shared" si="651"/>
        <v>0.99999767527946593</v>
      </c>
      <c r="FQ213" s="2">
        <f t="shared" si="651"/>
        <v>0.99999754650183181</v>
      </c>
      <c r="FR213" s="2">
        <f t="shared" si="651"/>
        <v>0.99999776033293764</v>
      </c>
      <c r="FS213" s="2">
        <f t="shared" si="651"/>
        <v>0.99999702089336762</v>
      </c>
      <c r="FT213" s="2">
        <f t="shared" si="651"/>
        <v>0.99999712660592499</v>
      </c>
      <c r="FU213" s="2">
        <f t="shared" si="651"/>
        <v>0.99999684637388075</v>
      </c>
      <c r="FW213" s="2">
        <f t="shared" si="536"/>
        <v>0.88397349200746456</v>
      </c>
      <c r="FX213" s="2">
        <f t="shared" si="588"/>
        <v>0.9374252037010582</v>
      </c>
      <c r="FY213" s="2">
        <f t="shared" si="589"/>
        <v>0.93219267426293873</v>
      </c>
      <c r="FZ213" s="2">
        <f t="shared" si="590"/>
        <v>0.93346862303093814</v>
      </c>
      <c r="GA213" s="2">
        <f t="shared" si="591"/>
        <v>0.9369167735079873</v>
      </c>
      <c r="GB213" s="2">
        <f t="shared" si="592"/>
        <v>0.94334420816837639</v>
      </c>
      <c r="GC213" s="2">
        <f t="shared" si="593"/>
        <v>0.94243113190881422</v>
      </c>
      <c r="GD213" s="2">
        <f t="shared" si="594"/>
        <v>0.9432749761968473</v>
      </c>
      <c r="GE213" s="2">
        <f t="shared" si="595"/>
        <v>0.95173192341859802</v>
      </c>
      <c r="GF213" s="2">
        <f t="shared" si="596"/>
        <v>0.95080383766667409</v>
      </c>
      <c r="GG213" s="2">
        <f t="shared" si="597"/>
        <v>0.94507829452077941</v>
      </c>
      <c r="GH213" s="2">
        <f t="shared" si="598"/>
        <v>0.93846921574768716</v>
      </c>
      <c r="GI213" s="2">
        <f t="shared" si="599"/>
        <v>0.92406637073480891</v>
      </c>
      <c r="GJ213" s="2">
        <f t="shared" si="600"/>
        <v>0.90680315913245446</v>
      </c>
      <c r="GK213" s="2">
        <f t="shared" si="601"/>
        <v>0.8891151151987885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2.9471238952774851E-204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5.4024929822424141E-296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6.7160930994449573E-224</v>
      </c>
      <c r="HP213" s="86">
        <f t="shared" si="628"/>
        <v>0</v>
      </c>
      <c r="HQ213" s="86">
        <f t="shared" si="629"/>
        <v>0</v>
      </c>
      <c r="HS213" s="86">
        <f t="shared" si="539"/>
        <v>3.0543237221164858E-41</v>
      </c>
      <c r="HT213" s="86">
        <f t="shared" si="630"/>
        <v>3.8114688500077366E-40</v>
      </c>
      <c r="HU213" s="86">
        <f t="shared" si="631"/>
        <v>7.9549583983874917E-44</v>
      </c>
      <c r="HV213" s="86">
        <f t="shared" si="632"/>
        <v>4.8513236714786898E-45</v>
      </c>
      <c r="HW213" s="86">
        <f t="shared" si="633"/>
        <v>4.3111604641327495E-53</v>
      </c>
      <c r="HX213" s="86">
        <f t="shared" si="634"/>
        <v>6.3918237284447562E-52</v>
      </c>
      <c r="HY213" s="86">
        <f t="shared" si="635"/>
        <v>5.846546121122656E-61</v>
      </c>
      <c r="HZ213" s="86">
        <f t="shared" si="636"/>
        <v>3.2048798917718677E-82</v>
      </c>
      <c r="IA213" s="86">
        <f t="shared" si="637"/>
        <v>1.7192697105462997E-61</v>
      </c>
      <c r="IB213" s="86">
        <f t="shared" si="638"/>
        <v>9.0851862880860015E-69</v>
      </c>
      <c r="IC213" s="86">
        <f t="shared" si="639"/>
        <v>5.8251355528189492E-69</v>
      </c>
      <c r="ID213" s="86">
        <f t="shared" si="640"/>
        <v>4.2596256802348345E-57</v>
      </c>
      <c r="IE213" s="86">
        <f t="shared" si="641"/>
        <v>3.0427287981111407E-70</v>
      </c>
      <c r="IF213" s="86">
        <f t="shared" si="642"/>
        <v>2.6110364434460921E-66</v>
      </c>
      <c r="IG213" s="86">
        <f t="shared" si="643"/>
        <v>1.2698276895999075E-64</v>
      </c>
      <c r="II213" s="86">
        <f t="shared" si="540"/>
        <v>5.1803445016368988E-8</v>
      </c>
      <c r="IJ213" s="86">
        <f t="shared" si="541"/>
        <v>9.0518843581483826E-12</v>
      </c>
      <c r="IK213" s="86">
        <f t="shared" si="542"/>
        <v>4.8858656081371501E-12</v>
      </c>
      <c r="IL213" s="86">
        <f t="shared" si="543"/>
        <v>1.9942477609417143E-12</v>
      </c>
      <c r="IM213" s="86">
        <f t="shared" si="544"/>
        <v>1.4778006870270625E-14</v>
      </c>
      <c r="IN213" s="86">
        <f t="shared" si="545"/>
        <v>2.3505587935457392E-15</v>
      </c>
      <c r="IO213" s="86">
        <f t="shared" si="546"/>
        <v>9.3646813428743503E-18</v>
      </c>
      <c r="IP213" s="86">
        <f t="shared" si="547"/>
        <v>1.4594223814506224E-23</v>
      </c>
      <c r="IQ213" s="86">
        <f t="shared" si="548"/>
        <v>4.0840375339484257E-19</v>
      </c>
      <c r="IR213" s="86">
        <f t="shared" si="549"/>
        <v>4.3564031572950726E-21</v>
      </c>
      <c r="IS213" s="86">
        <f t="shared" si="550"/>
        <v>2.9344989019678404E-20</v>
      </c>
      <c r="IT213" s="86">
        <f t="shared" si="551"/>
        <v>3.5956625699113751E-16</v>
      </c>
      <c r="IU213" s="86">
        <f t="shared" si="552"/>
        <v>9.3015804113577795E-18</v>
      </c>
      <c r="IV213" s="86">
        <f t="shared" si="553"/>
        <v>5.3204022921400138E-11</v>
      </c>
      <c r="IW213" s="86">
        <f t="shared" si="554"/>
        <v>1.6246263397675335E-8</v>
      </c>
      <c r="IY213" s="86">
        <f t="shared" si="555"/>
        <v>5.1803445016368988E-8</v>
      </c>
      <c r="IZ213" s="86">
        <f t="shared" si="556"/>
        <v>9.0518843581483826E-12</v>
      </c>
      <c r="JA213" s="86">
        <f t="shared" si="557"/>
        <v>4.8858656081371501E-12</v>
      </c>
      <c r="JB213" s="86">
        <f t="shared" si="558"/>
        <v>1.9942477609417143E-12</v>
      </c>
      <c r="JC213" s="86">
        <f t="shared" si="559"/>
        <v>1.4778006870270625E-14</v>
      </c>
      <c r="JD213" s="86">
        <f t="shared" si="560"/>
        <v>2.3505587935457392E-15</v>
      </c>
      <c r="JE213" s="86">
        <f t="shared" si="561"/>
        <v>9.3646813428743503E-18</v>
      </c>
      <c r="JF213" s="86">
        <f t="shared" si="562"/>
        <v>1.4594223814506224E-23</v>
      </c>
      <c r="JG213" s="86">
        <f t="shared" si="563"/>
        <v>4.0840375339484257E-19</v>
      </c>
      <c r="JH213" s="86">
        <f t="shared" si="564"/>
        <v>4.3564031572950726E-21</v>
      </c>
      <c r="JI213" s="86">
        <f t="shared" si="565"/>
        <v>2.9344989019678404E-20</v>
      </c>
      <c r="JJ213" s="86">
        <f t="shared" si="566"/>
        <v>3.5956625699113751E-16</v>
      </c>
      <c r="JK213" s="86">
        <f t="shared" si="567"/>
        <v>9.3015804113577795E-18</v>
      </c>
      <c r="JL213" s="86">
        <f t="shared" si="568"/>
        <v>5.3204022921400138E-11</v>
      </c>
      <c r="JM213" s="86">
        <f t="shared" si="569"/>
        <v>1.6246263397675335E-8</v>
      </c>
    </row>
    <row r="214" spans="2:273" x14ac:dyDescent="0.25">
      <c r="B214" s="2">
        <v>187</v>
      </c>
      <c r="C214" s="37">
        <v>41.52</v>
      </c>
      <c r="D214" s="37">
        <v>37.613</v>
      </c>
      <c r="E214" s="37">
        <v>38.418999999999997</v>
      </c>
      <c r="F214" s="37">
        <v>38.597000000000001</v>
      </c>
      <c r="G214" s="37">
        <v>40.694000000000003</v>
      </c>
      <c r="H214" s="37">
        <v>41.225999999999999</v>
      </c>
      <c r="I214" s="37">
        <v>38.564999999999998</v>
      </c>
      <c r="J214" s="37">
        <v>39.645000000000003</v>
      </c>
      <c r="K214" s="37">
        <v>39.661000000000001</v>
      </c>
      <c r="L214" s="37">
        <v>39.354999999999997</v>
      </c>
      <c r="M214" s="37">
        <v>38.354999999999997</v>
      </c>
      <c r="N214" s="37">
        <v>36.667000000000002</v>
      </c>
      <c r="O214" s="37">
        <v>40.35</v>
      </c>
      <c r="P214" s="37">
        <v>42.8</v>
      </c>
      <c r="Q214" s="37">
        <v>44.164000000000001</v>
      </c>
      <c r="S214" s="4">
        <f t="shared" si="441"/>
        <v>38.78976399717893</v>
      </c>
      <c r="T214" s="4">
        <f t="shared" si="442"/>
        <v>37.616508540352271</v>
      </c>
      <c r="U214" s="4">
        <f t="shared" si="443"/>
        <v>38.760019696654254</v>
      </c>
      <c r="V214" s="4">
        <f t="shared" si="444"/>
        <v>38.964884746665504</v>
      </c>
      <c r="W214" s="4">
        <f t="shared" si="445"/>
        <v>39.526447966921921</v>
      </c>
      <c r="X214" s="4">
        <f t="shared" si="446"/>
        <v>40.81415665308775</v>
      </c>
      <c r="Y214" s="4">
        <f t="shared" si="447"/>
        <v>38.791516436948754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>
        <f t="shared" si="452"/>
        <v>38.492039232805098</v>
      </c>
      <c r="AE214" s="4">
        <f t="shared" si="453"/>
        <v>41.066138660192863</v>
      </c>
      <c r="AF214" s="4">
        <f t="shared" si="454"/>
        <v>42.213645898944108</v>
      </c>
      <c r="AG214" s="4">
        <f t="shared" si="455"/>
        <v>43.014578290703874</v>
      </c>
      <c r="AI214" s="4">
        <f t="shared" si="456"/>
        <v>2.7302360028210728</v>
      </c>
      <c r="AJ214" s="4">
        <f t="shared" si="457"/>
        <v>-3.5085403522714387E-3</v>
      </c>
      <c r="AK214" s="4">
        <f t="shared" si="458"/>
        <v>-0.34101969665425713</v>
      </c>
      <c r="AL214" s="4">
        <f t="shared" si="459"/>
        <v>-0.36788474666550286</v>
      </c>
      <c r="AM214" s="4">
        <f t="shared" si="460"/>
        <v>1.1675520330780813</v>
      </c>
      <c r="AN214" s="4">
        <f t="shared" si="461"/>
        <v>0.41184334691224933</v>
      </c>
      <c r="AO214" s="4">
        <f t="shared" si="462"/>
        <v>-0.22651643694875645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-1.8250392328050964</v>
      </c>
      <c r="AU214" s="4">
        <f t="shared" si="468"/>
        <v>-0.71613866019286121</v>
      </c>
      <c r="AV214" s="4">
        <f t="shared" si="648"/>
        <v>0.58635410105588903</v>
      </c>
      <c r="AW214" s="4">
        <f t="shared" si="648"/>
        <v>1.1494217092961279</v>
      </c>
      <c r="AY214" s="2">
        <f t="shared" si="520"/>
        <v>38.78976399717893</v>
      </c>
      <c r="AZ214" s="2">
        <f t="shared" si="571"/>
        <v>37.616508540352271</v>
      </c>
      <c r="BA214" s="2">
        <f t="shared" si="572"/>
        <v>38.760019696654254</v>
      </c>
      <c r="BB214" s="2">
        <f t="shared" si="573"/>
        <v>38.964884746665504</v>
      </c>
      <c r="BC214" s="2">
        <f t="shared" si="574"/>
        <v>39.526447966921921</v>
      </c>
      <c r="BD214" s="2">
        <f t="shared" si="575"/>
        <v>40.81415665308775</v>
      </c>
      <c r="BE214" s="2">
        <f t="shared" si="576"/>
        <v>38.791516436948754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>
        <f t="shared" si="581"/>
        <v>38.492039232805098</v>
      </c>
      <c r="BK214" s="2">
        <f t="shared" si="582"/>
        <v>41.066138660192863</v>
      </c>
      <c r="BL214" s="2">
        <f t="shared" si="583"/>
        <v>42.213645898944108</v>
      </c>
      <c r="BM214" s="2">
        <f t="shared" si="584"/>
        <v>43.014578290703774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41.52</v>
      </c>
      <c r="CV214" s="2">
        <f t="shared" si="486"/>
        <v>37.613</v>
      </c>
      <c r="CW214" s="2">
        <f t="shared" si="487"/>
        <v>38.418999999999997</v>
      </c>
      <c r="CX214" s="2">
        <f t="shared" si="488"/>
        <v>38.597000000000001</v>
      </c>
      <c r="CY214" s="2">
        <f t="shared" si="489"/>
        <v>40.694000000000003</v>
      </c>
      <c r="CZ214" s="2">
        <f t="shared" si="490"/>
        <v>41.225999999999999</v>
      </c>
      <c r="DA214" s="2">
        <f t="shared" si="491"/>
        <v>38.564999999999998</v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>
        <f t="shared" si="496"/>
        <v>36.667000000000002</v>
      </c>
      <c r="DG214" s="2">
        <f t="shared" si="497"/>
        <v>40.35</v>
      </c>
      <c r="DH214" s="2">
        <f t="shared" si="498"/>
        <v>42.8</v>
      </c>
      <c r="DI214" s="2">
        <f t="shared" si="499"/>
        <v>44.164000000000001</v>
      </c>
      <c r="DK214" s="2">
        <f t="shared" si="500"/>
        <v>85.266921643302808</v>
      </c>
      <c r="DL214" s="2">
        <f t="shared" si="649"/>
        <v>111.20377735461739</v>
      </c>
      <c r="DM214" s="2">
        <f t="shared" si="649"/>
        <v>116.05732225913621</v>
      </c>
      <c r="DN214" s="2">
        <f t="shared" si="649"/>
        <v>135.01120114768952</v>
      </c>
      <c r="DO214" s="2">
        <f t="shared" si="649"/>
        <v>98.029398067049215</v>
      </c>
      <c r="DP214" s="2">
        <f t="shared" si="649"/>
        <v>100.8519507701601</v>
      </c>
      <c r="DQ214" s="2">
        <f t="shared" si="649"/>
        <v>87.459742682926816</v>
      </c>
      <c r="DR214" s="2">
        <f t="shared" si="649"/>
        <v>96.950342682926816</v>
      </c>
      <c r="DS214" s="2">
        <f t="shared" si="649"/>
        <v>112.45475818815329</v>
      </c>
      <c r="DT214" s="2">
        <f t="shared" si="649"/>
        <v>115.94341829268292</v>
      </c>
      <c r="DU214" s="2">
        <f t="shared" si="649"/>
        <v>96.738647654784231</v>
      </c>
      <c r="DV214" s="2">
        <f t="shared" si="649"/>
        <v>97.51175203865904</v>
      </c>
      <c r="DW214" s="2">
        <f t="shared" si="649"/>
        <v>101.75410060060059</v>
      </c>
      <c r="DX214" s="2">
        <f t="shared" si="649"/>
        <v>82.094001680672264</v>
      </c>
      <c r="DY214" s="2">
        <f t="shared" si="649"/>
        <v>74.291636363636371</v>
      </c>
      <c r="EA214" s="2">
        <f t="shared" si="652"/>
        <v>37.322297001873828</v>
      </c>
      <c r="EB214" s="2">
        <f t="shared" si="502"/>
        <v>36.36907246719538</v>
      </c>
      <c r="EC214" s="2">
        <f t="shared" si="503"/>
        <v>36.041360418458012</v>
      </c>
      <c r="ED214" s="2">
        <f t="shared" si="504"/>
        <v>36.723376195513403</v>
      </c>
      <c r="EE214" s="2">
        <f t="shared" si="505"/>
        <v>38.581006515317739</v>
      </c>
      <c r="EF214" s="2">
        <f t="shared" si="506"/>
        <v>40.574666675177809</v>
      </c>
      <c r="EG214" s="2">
        <f t="shared" si="507"/>
        <v>36.939294216001997</v>
      </c>
      <c r="EH214" s="2">
        <f t="shared" si="508"/>
        <v>32.980835507399881</v>
      </c>
      <c r="EI214" s="2">
        <f t="shared" si="509"/>
        <v>36.058346824973029</v>
      </c>
      <c r="EJ214" s="2">
        <f t="shared" si="510"/>
        <v>35.583507666950936</v>
      </c>
      <c r="EK214" s="2">
        <f t="shared" si="511"/>
        <v>34.206136431500866</v>
      </c>
      <c r="EL214" s="2">
        <f t="shared" si="512"/>
        <v>38.121051762763841</v>
      </c>
      <c r="EM214" s="2">
        <f t="shared" si="513"/>
        <v>39.135868119673376</v>
      </c>
      <c r="EN214" s="2">
        <f t="shared" si="514"/>
        <v>41.901724529936736</v>
      </c>
      <c r="EO214" s="2">
        <f t="shared" si="515"/>
        <v>44.641385684269096</v>
      </c>
      <c r="EQ214" s="2">
        <f t="shared" si="516"/>
        <v>38.965340268529189</v>
      </c>
      <c r="ER214" s="2">
        <f t="shared" si="650"/>
        <v>37.6923242409406</v>
      </c>
      <c r="ES214" s="2">
        <f t="shared" si="650"/>
        <v>38.940226300686675</v>
      </c>
      <c r="ET214" s="2">
        <f t="shared" si="650"/>
        <v>39.110410399945991</v>
      </c>
      <c r="EU214" s="2">
        <f t="shared" si="650"/>
        <v>39.584387896839601</v>
      </c>
      <c r="EV214" s="2">
        <f t="shared" si="650"/>
        <v>40.827158453631284</v>
      </c>
      <c r="EW214" s="2">
        <f t="shared" si="650"/>
        <v>38.894589640819618</v>
      </c>
      <c r="EX214" s="2">
        <f t="shared" si="650"/>
        <v>37.048124679601536</v>
      </c>
      <c r="EY214" s="2">
        <f t="shared" si="650"/>
        <v>37.394628102413876</v>
      </c>
      <c r="EZ214" s="2">
        <f t="shared" si="650"/>
        <v>37.661362180374795</v>
      </c>
      <c r="FA214" s="2">
        <f t="shared" si="650"/>
        <v>36.895513812778944</v>
      </c>
      <c r="FB214" s="2">
        <f t="shared" si="650"/>
        <v>38.514094248723538</v>
      </c>
      <c r="FC214" s="2">
        <f t="shared" si="650"/>
        <v>41.210616015425018</v>
      </c>
      <c r="FD214" s="2">
        <f t="shared" si="650"/>
        <v>42.242767732704976</v>
      </c>
      <c r="FE214" s="2">
        <f t="shared" si="650"/>
        <v>42.82944975743483</v>
      </c>
      <c r="FG214" s="2">
        <f t="shared" si="518"/>
        <v>0.99999833904932101</v>
      </c>
      <c r="FH214" s="2">
        <f t="shared" si="651"/>
        <v>0.99999841114834664</v>
      </c>
      <c r="FI214" s="2">
        <f t="shared" si="651"/>
        <v>0.99999827283837628</v>
      </c>
      <c r="FJ214" s="2">
        <f t="shared" si="651"/>
        <v>0.99999830995468864</v>
      </c>
      <c r="FK214" s="2">
        <f t="shared" si="651"/>
        <v>0.9999981596301194</v>
      </c>
      <c r="FL214" s="2">
        <f t="shared" si="651"/>
        <v>0.99999817528318924</v>
      </c>
      <c r="FM214" s="2">
        <f t="shared" si="651"/>
        <v>0.99999783890009919</v>
      </c>
      <c r="FN214" s="2">
        <f t="shared" si="651"/>
        <v>0.99999786688651948</v>
      </c>
      <c r="FO214" s="2">
        <f t="shared" si="651"/>
        <v>0.99999805901575722</v>
      </c>
      <c r="FP214" s="2">
        <f t="shared" si="651"/>
        <v>0.99999787982924071</v>
      </c>
      <c r="FQ214" s="2">
        <f t="shared" si="651"/>
        <v>0.99999776238259319</v>
      </c>
      <c r="FR214" s="2">
        <f t="shared" si="651"/>
        <v>0.99999795739896002</v>
      </c>
      <c r="FS214" s="2">
        <f t="shared" si="651"/>
        <v>0.9999972830217474</v>
      </c>
      <c r="FT214" s="2">
        <f t="shared" si="651"/>
        <v>0.99999737943279532</v>
      </c>
      <c r="FU214" s="2">
        <f t="shared" si="651"/>
        <v>0.99999712385799788</v>
      </c>
      <c r="FW214" s="2">
        <f t="shared" si="536"/>
        <v>0.89309112634344401</v>
      </c>
      <c r="FX214" s="2">
        <f t="shared" si="588"/>
        <v>0.94261515205228008</v>
      </c>
      <c r="FY214" s="2">
        <f t="shared" si="589"/>
        <v>0.93778780672931716</v>
      </c>
      <c r="FZ214" s="2">
        <f t="shared" si="590"/>
        <v>0.93896536384452511</v>
      </c>
      <c r="GA214" s="2">
        <f t="shared" si="591"/>
        <v>0.94214628852400972</v>
      </c>
      <c r="GB214" s="2">
        <f t="shared" si="592"/>
        <v>0.94807042986730428</v>
      </c>
      <c r="GC214" s="2">
        <f t="shared" si="593"/>
        <v>0.94722926147251563</v>
      </c>
      <c r="GD214" s="2">
        <f t="shared" si="594"/>
        <v>0.94800665490863611</v>
      </c>
      <c r="GE214" s="2">
        <f t="shared" si="595"/>
        <v>0.9557912333448656</v>
      </c>
      <c r="GF214" s="2">
        <f t="shared" si="596"/>
        <v>0.95493750335989569</v>
      </c>
      <c r="GG214" s="2">
        <f t="shared" si="597"/>
        <v>0.94966757711020144</v>
      </c>
      <c r="GH214" s="2">
        <f t="shared" si="598"/>
        <v>0.94357778556574778</v>
      </c>
      <c r="GI214" s="2">
        <f t="shared" si="599"/>
        <v>0.93028189694554952</v>
      </c>
      <c r="GJ214" s="2">
        <f t="shared" si="600"/>
        <v>0.91430071003610391</v>
      </c>
      <c r="GK214" s="2">
        <f t="shared" si="601"/>
        <v>0.89787538720483906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2.0173521746437257E-208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6.1089357150020775E-302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1.7909631502930456E-228</v>
      </c>
      <c r="HP214" s="86">
        <f t="shared" si="628"/>
        <v>0</v>
      </c>
      <c r="HQ214" s="86">
        <f t="shared" si="629"/>
        <v>0</v>
      </c>
      <c r="HS214" s="86">
        <f t="shared" si="539"/>
        <v>1.2124942414178832E-42</v>
      </c>
      <c r="HT214" s="86">
        <f t="shared" si="630"/>
        <v>1.9187057183256489E-41</v>
      </c>
      <c r="HU214" s="86">
        <f t="shared" si="631"/>
        <v>3.0185894106066224E-45</v>
      </c>
      <c r="HV214" s="86">
        <f t="shared" si="632"/>
        <v>1.6979790451926148E-46</v>
      </c>
      <c r="HW214" s="86">
        <f t="shared" si="633"/>
        <v>8.7000592063172685E-55</v>
      </c>
      <c r="HX214" s="86">
        <f t="shared" si="634"/>
        <v>1.4108606175578038E-53</v>
      </c>
      <c r="HY214" s="86">
        <f t="shared" si="635"/>
        <v>6.4121856865375729E-63</v>
      </c>
      <c r="HZ214" s="86">
        <f t="shared" si="636"/>
        <v>7.2273374648494555E-85</v>
      </c>
      <c r="IA214" s="86">
        <f t="shared" si="637"/>
        <v>2.0607770718936057E-63</v>
      </c>
      <c r="IB214" s="86">
        <f t="shared" si="638"/>
        <v>6.2819120914800441E-71</v>
      </c>
      <c r="IC214" s="86">
        <f t="shared" si="639"/>
        <v>3.6452069569110881E-71</v>
      </c>
      <c r="ID214" s="86">
        <f t="shared" si="640"/>
        <v>6.05601518129735E-59</v>
      </c>
      <c r="IE214" s="86">
        <f t="shared" si="641"/>
        <v>1.3337281245421512E-72</v>
      </c>
      <c r="IF214" s="86">
        <f t="shared" si="642"/>
        <v>1.2695515003982787E-68</v>
      </c>
      <c r="IG214" s="86">
        <f t="shared" si="643"/>
        <v>5.4969580943812868E-67</v>
      </c>
      <c r="II214" s="86">
        <f t="shared" si="540"/>
        <v>1.2557551138993142E-8</v>
      </c>
      <c r="IJ214" s="86">
        <f t="shared" si="541"/>
        <v>1.752044847122833E-12</v>
      </c>
      <c r="IK214" s="86">
        <f t="shared" si="542"/>
        <v>8.5743164853505612E-13</v>
      </c>
      <c r="IL214" s="86">
        <f t="shared" si="543"/>
        <v>3.3332205551577675E-13</v>
      </c>
      <c r="IM214" s="86">
        <f t="shared" si="544"/>
        <v>1.8363361858218578E-15</v>
      </c>
      <c r="IN214" s="86">
        <f t="shared" si="545"/>
        <v>2.8219280214586628E-16</v>
      </c>
      <c r="IO214" s="86">
        <f t="shared" si="546"/>
        <v>7.7032443508601482E-19</v>
      </c>
      <c r="IP214" s="86">
        <f t="shared" si="547"/>
        <v>5.0463822592315022E-25</v>
      </c>
      <c r="IQ214" s="86">
        <f t="shared" si="548"/>
        <v>3.2408659661825405E-20</v>
      </c>
      <c r="IR214" s="86">
        <f t="shared" si="549"/>
        <v>2.5584897674188958E-22</v>
      </c>
      <c r="IS214" s="86">
        <f t="shared" si="550"/>
        <v>1.7348430855956116E-21</v>
      </c>
      <c r="IT214" s="86">
        <f t="shared" si="551"/>
        <v>3.5463895827647707E-17</v>
      </c>
      <c r="IU214" s="86">
        <f t="shared" si="552"/>
        <v>5.6559234248004895E-19</v>
      </c>
      <c r="IV214" s="86">
        <f t="shared" si="553"/>
        <v>8.6523080976328191E-12</v>
      </c>
      <c r="IW214" s="86">
        <f t="shared" si="554"/>
        <v>3.6852338024868743E-9</v>
      </c>
      <c r="IY214" s="86">
        <f t="shared" si="555"/>
        <v>1.2557551138993142E-8</v>
      </c>
      <c r="IZ214" s="86">
        <f t="shared" si="556"/>
        <v>1.752044847122833E-12</v>
      </c>
      <c r="JA214" s="86">
        <f t="shared" si="557"/>
        <v>8.5743164853505612E-13</v>
      </c>
      <c r="JB214" s="86">
        <f t="shared" si="558"/>
        <v>3.3332205551577675E-13</v>
      </c>
      <c r="JC214" s="86">
        <f t="shared" si="559"/>
        <v>1.8363361858218578E-15</v>
      </c>
      <c r="JD214" s="86">
        <f t="shared" si="560"/>
        <v>2.8219280214586628E-16</v>
      </c>
      <c r="JE214" s="86">
        <f t="shared" si="561"/>
        <v>7.7032443508601482E-19</v>
      </c>
      <c r="JF214" s="86">
        <f t="shared" si="562"/>
        <v>5.0463822592315022E-25</v>
      </c>
      <c r="JG214" s="86">
        <f t="shared" si="563"/>
        <v>3.2408659661825405E-20</v>
      </c>
      <c r="JH214" s="86">
        <f t="shared" si="564"/>
        <v>2.5584897674188958E-22</v>
      </c>
      <c r="JI214" s="86">
        <f t="shared" si="565"/>
        <v>1.7348430855956116E-21</v>
      </c>
      <c r="JJ214" s="86">
        <f t="shared" si="566"/>
        <v>3.5463895827647707E-17</v>
      </c>
      <c r="JK214" s="86">
        <f t="shared" si="567"/>
        <v>5.6559234248004895E-19</v>
      </c>
      <c r="JL214" s="86">
        <f t="shared" si="568"/>
        <v>8.6523080976328191E-12</v>
      </c>
      <c r="JM214" s="86">
        <f t="shared" si="569"/>
        <v>3.6852338024868743E-9</v>
      </c>
    </row>
    <row r="215" spans="2:273" x14ac:dyDescent="0.25">
      <c r="B215" s="2">
        <v>188</v>
      </c>
      <c r="C215" s="37">
        <v>36.840000000000003</v>
      </c>
      <c r="D215" s="37">
        <v>39</v>
      </c>
      <c r="E215" s="37">
        <v>38.031999999999996</v>
      </c>
      <c r="F215" s="37">
        <v>39.725999999999999</v>
      </c>
      <c r="G215" s="37">
        <v>39.823</v>
      </c>
      <c r="H215" s="37">
        <v>41.274000000000001</v>
      </c>
      <c r="I215" s="37">
        <v>40.225999999999999</v>
      </c>
      <c r="J215" s="37">
        <v>38.968000000000004</v>
      </c>
      <c r="K215" s="37">
        <v>38.79</v>
      </c>
      <c r="L215" s="37">
        <v>36.741999999999997</v>
      </c>
      <c r="M215" s="37">
        <v>37.71</v>
      </c>
      <c r="N215" s="37">
        <v>39.433</v>
      </c>
      <c r="O215" s="37">
        <v>38.417000000000002</v>
      </c>
      <c r="P215" s="37">
        <v>41.95</v>
      </c>
      <c r="Q215" s="37">
        <v>42</v>
      </c>
      <c r="S215" s="4">
        <f t="shared" si="441"/>
        <v>38.684470578953551</v>
      </c>
      <c r="T215" s="4">
        <f t="shared" si="442"/>
        <v>37.47698430281666</v>
      </c>
      <c r="U215" s="4">
        <f t="shared" si="443"/>
        <v>38.638623866911395</v>
      </c>
      <c r="V215" s="4">
        <f t="shared" si="444"/>
        <v>38.832719330384272</v>
      </c>
      <c r="W215" s="4">
        <f t="shared" si="445"/>
        <v>39.378151921236295</v>
      </c>
      <c r="X215" s="4">
        <f t="shared" si="446"/>
        <v>40.666882971593978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>
        <f t="shared" si="452"/>
        <v>38.343148165547525</v>
      </c>
      <c r="AE215" s="4" t="e">
        <f t="shared" si="453"/>
        <v>#N/A</v>
      </c>
      <c r="AF215" s="4">
        <f t="shared" si="454"/>
        <v>42.067135761529173</v>
      </c>
      <c r="AG215" s="4">
        <f t="shared" si="455"/>
        <v>42.871885487009834</v>
      </c>
      <c r="AI215" s="4">
        <f t="shared" si="456"/>
        <v>-1.8444705789535476</v>
      </c>
      <c r="AJ215" s="4">
        <f t="shared" si="457"/>
        <v>1.5230156971833395</v>
      </c>
      <c r="AK215" s="4">
        <f t="shared" si="458"/>
        <v>-0.60662386691139858</v>
      </c>
      <c r="AL215" s="4">
        <f t="shared" si="459"/>
        <v>0.89328066961572716</v>
      </c>
      <c r="AM215" s="4">
        <f t="shared" si="460"/>
        <v>0.44484807876370525</v>
      </c>
      <c r="AN215" s="4">
        <f t="shared" si="461"/>
        <v>0.607117028406023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1.0898518344524746</v>
      </c>
      <c r="AU215" s="4">
        <f t="shared" si="468"/>
        <v>0</v>
      </c>
      <c r="AV215" s="4">
        <f t="shared" si="648"/>
        <v>-0.11713576152916971</v>
      </c>
      <c r="AW215" s="4">
        <f t="shared" si="648"/>
        <v>-0.87188548700983404</v>
      </c>
      <c r="AY215" s="2">
        <f t="shared" si="520"/>
        <v>38.684470578953551</v>
      </c>
      <c r="AZ215" s="2">
        <f t="shared" si="571"/>
        <v>37.47698430281666</v>
      </c>
      <c r="BA215" s="2">
        <f t="shared" si="572"/>
        <v>38.638623866911395</v>
      </c>
      <c r="BB215" s="2">
        <f t="shared" si="573"/>
        <v>38.832719330384272</v>
      </c>
      <c r="BC215" s="2">
        <f t="shared" si="574"/>
        <v>39.378151921236295</v>
      </c>
      <c r="BD215" s="2">
        <f t="shared" si="575"/>
        <v>40.666882971593978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>
        <f t="shared" si="581"/>
        <v>38.343148165547525</v>
      </c>
      <c r="BK215" s="2" t="e">
        <f t="shared" si="582"/>
        <v>#N/A</v>
      </c>
      <c r="BL215" s="2">
        <f t="shared" si="583"/>
        <v>42.067135761529173</v>
      </c>
      <c r="BM215" s="2">
        <f t="shared" si="584"/>
        <v>42.871885487009827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36.840000000000003</v>
      </c>
      <c r="CV215" s="2">
        <f t="shared" si="486"/>
        <v>39</v>
      </c>
      <c r="CW215" s="2">
        <f t="shared" si="487"/>
        <v>38.031999999999996</v>
      </c>
      <c r="CX215" s="2">
        <f t="shared" si="488"/>
        <v>39.725999999999999</v>
      </c>
      <c r="CY215" s="2">
        <f t="shared" si="489"/>
        <v>39.823</v>
      </c>
      <c r="CZ215" s="2">
        <f t="shared" si="490"/>
        <v>41.274000000000001</v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>
        <f t="shared" si="496"/>
        <v>39.433</v>
      </c>
      <c r="DG215" s="2" t="str">
        <f t="shared" si="497"/>
        <v/>
      </c>
      <c r="DH215" s="2">
        <f t="shared" si="498"/>
        <v>41.95</v>
      </c>
      <c r="DI215" s="2">
        <f t="shared" si="499"/>
        <v>42</v>
      </c>
      <c r="DK215" s="2">
        <f t="shared" si="500"/>
        <v>85.40388299165383</v>
      </c>
      <c r="DL215" s="2">
        <f t="shared" si="649"/>
        <v>111.48056780919968</v>
      </c>
      <c r="DM215" s="2">
        <f t="shared" si="649"/>
        <v>116.36277740863788</v>
      </c>
      <c r="DN215" s="2">
        <f t="shared" si="649"/>
        <v>135.42085744488071</v>
      </c>
      <c r="DO215" s="2">
        <f t="shared" si="649"/>
        <v>98.218532014497114</v>
      </c>
      <c r="DP215" s="2">
        <f t="shared" si="649"/>
        <v>101.04524705527034</v>
      </c>
      <c r="DQ215" s="2">
        <f t="shared" si="649"/>
        <v>87.591993714821754</v>
      </c>
      <c r="DR215" s="2">
        <f t="shared" si="649"/>
        <v>97.140759099437133</v>
      </c>
      <c r="DS215" s="2">
        <f t="shared" si="649"/>
        <v>112.72791376306618</v>
      </c>
      <c r="DT215" s="2">
        <f t="shared" si="649"/>
        <v>116.25035609756097</v>
      </c>
      <c r="DU215" s="2">
        <f t="shared" si="649"/>
        <v>96.94035243902438</v>
      </c>
      <c r="DV215" s="2">
        <f t="shared" si="649"/>
        <v>97.71769933554819</v>
      </c>
      <c r="DW215" s="2">
        <f t="shared" si="649"/>
        <v>101.97942363792363</v>
      </c>
      <c r="DX215" s="2">
        <f t="shared" si="649"/>
        <v>82.214313445378153</v>
      </c>
      <c r="DY215" s="2">
        <f t="shared" si="649"/>
        <v>74.388545454545451</v>
      </c>
      <c r="EA215" s="2">
        <f t="shared" si="652"/>
        <v>37.182637414116179</v>
      </c>
      <c r="EB215" s="2">
        <f t="shared" si="502"/>
        <v>36.206313516943034</v>
      </c>
      <c r="EC215" s="2">
        <f t="shared" si="503"/>
        <v>35.868322155345375</v>
      </c>
      <c r="ED215" s="2">
        <f t="shared" si="504"/>
        <v>36.549961564836771</v>
      </c>
      <c r="EE215" s="2">
        <f t="shared" si="505"/>
        <v>38.414945716938121</v>
      </c>
      <c r="EF215" s="2">
        <f t="shared" si="506"/>
        <v>40.42288216669705</v>
      </c>
      <c r="EG215" s="2">
        <f t="shared" si="507"/>
        <v>36.763168349021562</v>
      </c>
      <c r="EH215" s="2">
        <f t="shared" si="508"/>
        <v>32.754841545352733</v>
      </c>
      <c r="EI215" s="2">
        <f t="shared" si="509"/>
        <v>35.891394508783058</v>
      </c>
      <c r="EJ215" s="2">
        <f t="shared" si="510"/>
        <v>35.411191550774078</v>
      </c>
      <c r="EK215" s="2">
        <f t="shared" si="511"/>
        <v>34.014066905549754</v>
      </c>
      <c r="EL215" s="2">
        <f t="shared" si="512"/>
        <v>37.96508748968283</v>
      </c>
      <c r="EM215" s="2">
        <f t="shared" si="513"/>
        <v>38.956371740818696</v>
      </c>
      <c r="EN215" s="2">
        <f t="shared" si="514"/>
        <v>41.748204185079274</v>
      </c>
      <c r="EO215" s="2">
        <f t="shared" si="515"/>
        <v>44.533448426323844</v>
      </c>
      <c r="EQ215" s="2">
        <f t="shared" si="516"/>
        <v>38.848350223197784</v>
      </c>
      <c r="ER215" s="2">
        <f t="shared" si="650"/>
        <v>37.54741898304507</v>
      </c>
      <c r="ES215" s="2">
        <f t="shared" si="650"/>
        <v>38.806098658621607</v>
      </c>
      <c r="ET215" s="2">
        <f t="shared" si="650"/>
        <v>38.967885576154174</v>
      </c>
      <c r="EU215" s="2">
        <f t="shared" si="650"/>
        <v>39.431988557989385</v>
      </c>
      <c r="EV215" s="2">
        <f t="shared" si="650"/>
        <v>40.678965970949719</v>
      </c>
      <c r="EW215" s="2">
        <f t="shared" si="650"/>
        <v>38.743971313196255</v>
      </c>
      <c r="EX215" s="2">
        <f t="shared" si="650"/>
        <v>36.872774385765119</v>
      </c>
      <c r="EY215" s="2">
        <f t="shared" si="650"/>
        <v>37.245099562853838</v>
      </c>
      <c r="EZ215" s="2">
        <f t="shared" si="650"/>
        <v>37.516275438603252</v>
      </c>
      <c r="FA215" s="2">
        <f t="shared" si="650"/>
        <v>36.737680233016981</v>
      </c>
      <c r="FB215" s="2">
        <f t="shared" si="650"/>
        <v>38.363648184956929</v>
      </c>
      <c r="FC215" s="2">
        <f t="shared" si="650"/>
        <v>41.059227402131995</v>
      </c>
      <c r="FD215" s="2">
        <f t="shared" si="650"/>
        <v>42.094294536562742</v>
      </c>
      <c r="FE215" s="2">
        <f t="shared" si="650"/>
        <v>42.699441167676724</v>
      </c>
      <c r="FG215" s="2">
        <f t="shared" si="518"/>
        <v>0.99999848519475576</v>
      </c>
      <c r="FH215" s="2">
        <f t="shared" si="651"/>
        <v>0.99999855094986745</v>
      </c>
      <c r="FI215" s="2">
        <f t="shared" si="651"/>
        <v>0.99999842480963841</v>
      </c>
      <c r="FJ215" s="2">
        <f t="shared" si="651"/>
        <v>0.99999845866012782</v>
      </c>
      <c r="FK215" s="2">
        <f t="shared" si="651"/>
        <v>0.99999832156244861</v>
      </c>
      <c r="FL215" s="2">
        <f t="shared" si="651"/>
        <v>0.99999833583822262</v>
      </c>
      <c r="FM215" s="2">
        <f t="shared" si="651"/>
        <v>0.99999802905309076</v>
      </c>
      <c r="FN215" s="2">
        <f t="shared" si="651"/>
        <v>0.99999805457701896</v>
      </c>
      <c r="FO215" s="2">
        <f t="shared" si="651"/>
        <v>0.99999822980102926</v>
      </c>
      <c r="FP215" s="2">
        <f t="shared" si="651"/>
        <v>0.99999806638092559</v>
      </c>
      <c r="FQ215" s="2">
        <f t="shared" si="651"/>
        <v>0.99999795926826884</v>
      </c>
      <c r="FR215" s="2">
        <f t="shared" si="651"/>
        <v>0.99999813712537622</v>
      </c>
      <c r="FS215" s="2">
        <f t="shared" si="651"/>
        <v>0.99999752208579096</v>
      </c>
      <c r="FT215" s="2">
        <f t="shared" si="651"/>
        <v>0.99999761001375298</v>
      </c>
      <c r="FU215" s="2">
        <f t="shared" si="651"/>
        <v>0.99999737692665469</v>
      </c>
      <c r="FW215" s="2">
        <f t="shared" si="536"/>
        <v>0.90157205423045705</v>
      </c>
      <c r="FX215" s="2">
        <f t="shared" si="588"/>
        <v>0.94739880033327561</v>
      </c>
      <c r="FY215" s="2">
        <f t="shared" si="589"/>
        <v>0.94294951109678371</v>
      </c>
      <c r="FZ215" s="2">
        <f t="shared" si="590"/>
        <v>0.94403519763625998</v>
      </c>
      <c r="GA215" s="2">
        <f t="shared" si="591"/>
        <v>0.94696682267357879</v>
      </c>
      <c r="GB215" s="2">
        <f t="shared" si="592"/>
        <v>0.95242227514622535</v>
      </c>
      <c r="GC215" s="2">
        <f t="shared" si="593"/>
        <v>0.95164800391172766</v>
      </c>
      <c r="GD215" s="2">
        <f t="shared" si="594"/>
        <v>0.95236357617094192</v>
      </c>
      <c r="GE215" s="2">
        <f t="shared" si="595"/>
        <v>0.95952367708027353</v>
      </c>
      <c r="GF215" s="2">
        <f t="shared" si="596"/>
        <v>0.95873891394514787</v>
      </c>
      <c r="GG215" s="2">
        <f t="shared" si="597"/>
        <v>0.95389208628356759</v>
      </c>
      <c r="GH215" s="2">
        <f t="shared" si="598"/>
        <v>0.94828559043048677</v>
      </c>
      <c r="GI215" s="2">
        <f t="shared" si="599"/>
        <v>0.93602387679406118</v>
      </c>
      <c r="GJ215" s="2">
        <f t="shared" si="600"/>
        <v>0.92124747667380869</v>
      </c>
      <c r="GK215" s="2">
        <f t="shared" si="601"/>
        <v>0.90601672571840541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1.2525481628433163E-212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6.0234794486889264E-308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4.2900232409031636E-233</v>
      </c>
      <c r="HP215" s="86">
        <f t="shared" si="628"/>
        <v>0</v>
      </c>
      <c r="HQ215" s="86">
        <f t="shared" si="629"/>
        <v>0</v>
      </c>
      <c r="HS215" s="86">
        <f t="shared" si="539"/>
        <v>4.5527746317268145E-44</v>
      </c>
      <c r="HT215" s="86">
        <f t="shared" si="630"/>
        <v>9.1956823579599633E-43</v>
      </c>
      <c r="HU215" s="86">
        <f t="shared" si="631"/>
        <v>1.0854402925691534E-46</v>
      </c>
      <c r="HV215" s="86">
        <f t="shared" si="632"/>
        <v>5.6253416012823684E-48</v>
      </c>
      <c r="HW215" s="86">
        <f t="shared" si="633"/>
        <v>1.6486127459228494E-56</v>
      </c>
      <c r="HX215" s="86">
        <f t="shared" si="634"/>
        <v>2.9285379567117786E-55</v>
      </c>
      <c r="HY215" s="86">
        <f t="shared" si="635"/>
        <v>6.5370922032794233E-65</v>
      </c>
      <c r="HZ215" s="86">
        <f t="shared" si="636"/>
        <v>1.4772835691008124E-87</v>
      </c>
      <c r="IA215" s="86">
        <f t="shared" si="637"/>
        <v>2.3039963377814385E-65</v>
      </c>
      <c r="IB215" s="86">
        <f t="shared" si="638"/>
        <v>4.0155445572907041E-73</v>
      </c>
      <c r="IC215" s="86">
        <f t="shared" si="639"/>
        <v>2.1026220465444068E-73</v>
      </c>
      <c r="ID215" s="86">
        <f t="shared" si="640"/>
        <v>8.0329551720240498E-61</v>
      </c>
      <c r="IE215" s="86">
        <f t="shared" si="641"/>
        <v>5.3350664008861886E-75</v>
      </c>
      <c r="IF215" s="86">
        <f t="shared" si="642"/>
        <v>5.6231040924736359E-71</v>
      </c>
      <c r="IG215" s="86">
        <f t="shared" si="643"/>
        <v>2.1533431564939646E-69</v>
      </c>
      <c r="II215" s="86">
        <f t="shared" si="540"/>
        <v>2.8685191914530576E-9</v>
      </c>
      <c r="IJ215" s="86">
        <f t="shared" si="541"/>
        <v>3.2164665612284389E-13</v>
      </c>
      <c r="IK215" s="86">
        <f t="shared" si="542"/>
        <v>1.4200594665658673E-13</v>
      </c>
      <c r="IL215" s="86">
        <f t="shared" si="543"/>
        <v>5.2511937574681471E-14</v>
      </c>
      <c r="IM215" s="86">
        <f t="shared" si="544"/>
        <v>2.1320615127131085E-16</v>
      </c>
      <c r="IN215" s="86">
        <f t="shared" si="545"/>
        <v>3.1702768268518306E-17</v>
      </c>
      <c r="IO215" s="86">
        <f t="shared" si="546"/>
        <v>5.855288201898833E-20</v>
      </c>
      <c r="IP215" s="86">
        <f t="shared" si="547"/>
        <v>1.5686788017091074E-26</v>
      </c>
      <c r="IQ215" s="86">
        <f t="shared" si="548"/>
        <v>2.3851367798081211E-21</v>
      </c>
      <c r="IR215" s="86">
        <f t="shared" si="549"/>
        <v>1.3800906370219371E-23</v>
      </c>
      <c r="IS215" s="86">
        <f t="shared" si="550"/>
        <v>9.3905979109773405E-23</v>
      </c>
      <c r="IT215" s="86">
        <f t="shared" si="551"/>
        <v>3.2452621814180487E-18</v>
      </c>
      <c r="IU215" s="86">
        <f t="shared" si="552"/>
        <v>3.115352494714248E-20</v>
      </c>
      <c r="IV215" s="86">
        <f t="shared" si="553"/>
        <v>1.312993754068842E-12</v>
      </c>
      <c r="IW215" s="86">
        <f t="shared" si="554"/>
        <v>7.8655579400795237E-10</v>
      </c>
      <c r="IY215" s="86">
        <f t="shared" si="555"/>
        <v>2.8685191914530576E-9</v>
      </c>
      <c r="IZ215" s="86">
        <f t="shared" si="556"/>
        <v>3.2164665612284389E-13</v>
      </c>
      <c r="JA215" s="86">
        <f t="shared" si="557"/>
        <v>1.4200594665658673E-13</v>
      </c>
      <c r="JB215" s="86">
        <f t="shared" si="558"/>
        <v>5.2511937574681471E-14</v>
      </c>
      <c r="JC215" s="86">
        <f t="shared" si="559"/>
        <v>2.1320615127131085E-16</v>
      </c>
      <c r="JD215" s="86">
        <f t="shared" si="560"/>
        <v>3.1702768268518306E-17</v>
      </c>
      <c r="JE215" s="86">
        <f t="shared" si="561"/>
        <v>5.855288201898833E-20</v>
      </c>
      <c r="JF215" s="86">
        <f t="shared" si="562"/>
        <v>1.5686788017091074E-26</v>
      </c>
      <c r="JG215" s="86">
        <f t="shared" si="563"/>
        <v>2.3851367798081211E-21</v>
      </c>
      <c r="JH215" s="86">
        <f t="shared" si="564"/>
        <v>1.3800906370219371E-23</v>
      </c>
      <c r="JI215" s="86">
        <f t="shared" si="565"/>
        <v>9.3905979109773405E-23</v>
      </c>
      <c r="JJ215" s="86">
        <f t="shared" si="566"/>
        <v>3.2452621814180487E-18</v>
      </c>
      <c r="JK215" s="86">
        <f t="shared" si="567"/>
        <v>3.115352494714248E-20</v>
      </c>
      <c r="JL215" s="86">
        <f t="shared" si="568"/>
        <v>1.312993754068842E-12</v>
      </c>
      <c r="JM215" s="86">
        <f t="shared" si="569"/>
        <v>7.8655579400795237E-10</v>
      </c>
    </row>
    <row r="216" spans="2:273" x14ac:dyDescent="0.25">
      <c r="B216" s="2">
        <v>189</v>
      </c>
      <c r="C216" s="37">
        <v>35.28</v>
      </c>
      <c r="D216" s="37">
        <v>35</v>
      </c>
      <c r="E216" s="37">
        <v>38</v>
      </c>
      <c r="F216" s="37">
        <v>37.935000000000002</v>
      </c>
      <c r="G216" s="37">
        <v>39.128999999999998</v>
      </c>
      <c r="H216" s="37">
        <v>40.984000000000002</v>
      </c>
      <c r="I216" s="37">
        <v>39.918999999999997</v>
      </c>
      <c r="J216" s="37">
        <v>39.435000000000002</v>
      </c>
      <c r="K216" s="37">
        <v>38.805999999999997</v>
      </c>
      <c r="L216" s="37">
        <v>37.548000000000002</v>
      </c>
      <c r="M216" s="37">
        <v>38.468000000000004</v>
      </c>
      <c r="N216" s="37">
        <v>39.116999999999997</v>
      </c>
      <c r="O216" s="37">
        <v>40.567</v>
      </c>
      <c r="P216" s="37">
        <v>41.267000000000003</v>
      </c>
      <c r="Q216" s="37">
        <v>45.573999999999998</v>
      </c>
      <c r="S216" s="4">
        <f t="shared" si="441"/>
        <v>38.578541482618341</v>
      </c>
      <c r="T216" s="4">
        <f t="shared" si="442"/>
        <v>37.337117482599666</v>
      </c>
      <c r="U216" s="4">
        <f t="shared" si="443"/>
        <v>38.516426945261287</v>
      </c>
      <c r="V216" s="4">
        <f t="shared" si="444"/>
        <v>38.699893332221322</v>
      </c>
      <c r="W216" s="4">
        <f t="shared" si="445"/>
        <v>39.229595688303114</v>
      </c>
      <c r="X216" s="4">
        <f t="shared" si="446"/>
        <v>40.519550954071477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41.920514361236407</v>
      </c>
      <c r="AG216" s="4">
        <f t="shared" si="455"/>
        <v>42.729922552024803</v>
      </c>
      <c r="AI216" s="4">
        <f t="shared" si="456"/>
        <v>-3.2985414826183401</v>
      </c>
      <c r="AJ216" s="4">
        <f t="shared" si="457"/>
        <v>-2.3371174825996661</v>
      </c>
      <c r="AK216" s="4">
        <f t="shared" si="458"/>
        <v>-0.51642694526128707</v>
      </c>
      <c r="AL216" s="4">
        <f t="shared" si="459"/>
        <v>-0.76489333222131961</v>
      </c>
      <c r="AM216" s="4">
        <f t="shared" si="460"/>
        <v>-0.10059568830311605</v>
      </c>
      <c r="AN216" s="4">
        <f t="shared" si="461"/>
        <v>0.46444904592852509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-0.65351436123640383</v>
      </c>
      <c r="AW216" s="4">
        <f t="shared" si="648"/>
        <v>2.8440774479751951</v>
      </c>
      <c r="AY216" s="2">
        <f t="shared" si="520"/>
        <v>38.578541482618341</v>
      </c>
      <c r="AZ216" s="2">
        <f t="shared" si="571"/>
        <v>37.337117482599666</v>
      </c>
      <c r="BA216" s="2">
        <f t="shared" si="572"/>
        <v>38.516426945261287</v>
      </c>
      <c r="BB216" s="2">
        <f t="shared" si="573"/>
        <v>38.699893332221322</v>
      </c>
      <c r="BC216" s="2">
        <f t="shared" si="574"/>
        <v>39.229595688303114</v>
      </c>
      <c r="BD216" s="2">
        <f t="shared" si="575"/>
        <v>40.519550954071477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41.920514361236407</v>
      </c>
      <c r="BM216" s="2">
        <f t="shared" si="584"/>
        <v>42.729922552024803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35.28</v>
      </c>
      <c r="CV216" s="2">
        <f t="shared" si="486"/>
        <v>35</v>
      </c>
      <c r="CW216" s="2">
        <f t="shared" si="487"/>
        <v>38</v>
      </c>
      <c r="CX216" s="2">
        <f t="shared" si="488"/>
        <v>37.935000000000002</v>
      </c>
      <c r="CY216" s="2">
        <f t="shared" si="489"/>
        <v>39.128999999999998</v>
      </c>
      <c r="CZ216" s="2">
        <f t="shared" si="490"/>
        <v>40.984000000000002</v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41.267000000000003</v>
      </c>
      <c r="DI216" s="2">
        <f t="shared" si="499"/>
        <v>45.573999999999998</v>
      </c>
      <c r="DK216" s="2">
        <f t="shared" si="500"/>
        <v>85.540844340004867</v>
      </c>
      <c r="DL216" s="2">
        <f t="shared" si="649"/>
        <v>111.75735826378197</v>
      </c>
      <c r="DM216" s="2">
        <f t="shared" si="649"/>
        <v>116.66823255813955</v>
      </c>
      <c r="DN216" s="2">
        <f t="shared" si="649"/>
        <v>135.83051374207187</v>
      </c>
      <c r="DO216" s="2">
        <f t="shared" si="649"/>
        <v>98.407665961945014</v>
      </c>
      <c r="DP216" s="2">
        <f t="shared" si="649"/>
        <v>101.23854334038057</v>
      </c>
      <c r="DQ216" s="2">
        <f t="shared" si="649"/>
        <v>87.724244746716693</v>
      </c>
      <c r="DR216" s="2">
        <f t="shared" si="649"/>
        <v>97.331175515947464</v>
      </c>
      <c r="DS216" s="2">
        <f t="shared" si="649"/>
        <v>113.00106933797908</v>
      </c>
      <c r="DT216" s="2">
        <f t="shared" si="649"/>
        <v>116.55729390243903</v>
      </c>
      <c r="DU216" s="2">
        <f t="shared" si="649"/>
        <v>97.142057223264544</v>
      </c>
      <c r="DV216" s="2">
        <f t="shared" si="649"/>
        <v>97.92364663243734</v>
      </c>
      <c r="DW216" s="2">
        <f t="shared" si="649"/>
        <v>102.20474667524667</v>
      </c>
      <c r="DX216" s="2">
        <f t="shared" si="649"/>
        <v>82.334625210084027</v>
      </c>
      <c r="DY216" s="2">
        <f t="shared" si="649"/>
        <v>74.485454545454544</v>
      </c>
      <c r="EA216" s="2">
        <f t="shared" si="652"/>
        <v>37.042977826358523</v>
      </c>
      <c r="EB216" s="2">
        <f t="shared" si="502"/>
        <v>36.043554566690688</v>
      </c>
      <c r="EC216" s="2">
        <f t="shared" si="503"/>
        <v>35.69528389223273</v>
      </c>
      <c r="ED216" s="2">
        <f t="shared" si="504"/>
        <v>36.376546934160132</v>
      </c>
      <c r="EE216" s="2">
        <f t="shared" si="505"/>
        <v>38.248884918558517</v>
      </c>
      <c r="EF216" s="2">
        <f t="shared" si="506"/>
        <v>40.271097658216291</v>
      </c>
      <c r="EG216" s="2">
        <f t="shared" si="507"/>
        <v>36.587042482041134</v>
      </c>
      <c r="EH216" s="2">
        <f t="shared" si="508"/>
        <v>32.528847583305577</v>
      </c>
      <c r="EI216" s="2">
        <f t="shared" si="509"/>
        <v>35.724442192593088</v>
      </c>
      <c r="EJ216" s="2">
        <f t="shared" si="510"/>
        <v>35.238875434597226</v>
      </c>
      <c r="EK216" s="2">
        <f t="shared" si="511"/>
        <v>33.821997379598635</v>
      </c>
      <c r="EL216" s="2">
        <f t="shared" si="512"/>
        <v>37.809123216601833</v>
      </c>
      <c r="EM216" s="2">
        <f t="shared" si="513"/>
        <v>38.776875361964017</v>
      </c>
      <c r="EN216" s="2">
        <f t="shared" si="514"/>
        <v>41.594683840221805</v>
      </c>
      <c r="EO216" s="2">
        <f t="shared" si="515"/>
        <v>44.425511168378591</v>
      </c>
      <c r="EQ216" s="2">
        <f t="shared" si="516"/>
        <v>38.731360177866385</v>
      </c>
      <c r="ER216" s="2">
        <f t="shared" si="650"/>
        <v>37.402513725149539</v>
      </c>
      <c r="ES216" s="2">
        <f t="shared" si="650"/>
        <v>38.67197101655654</v>
      </c>
      <c r="ET216" s="2">
        <f t="shared" si="650"/>
        <v>38.82536075236235</v>
      </c>
      <c r="EU216" s="2">
        <f t="shared" si="650"/>
        <v>39.279589219139169</v>
      </c>
      <c r="EV216" s="2">
        <f t="shared" si="650"/>
        <v>40.530773488268153</v>
      </c>
      <c r="EW216" s="2">
        <f t="shared" si="650"/>
        <v>38.593352985572892</v>
      </c>
      <c r="EX216" s="2">
        <f t="shared" si="650"/>
        <v>36.697424091928703</v>
      </c>
      <c r="EY216" s="2">
        <f t="shared" si="650"/>
        <v>37.0955710232938</v>
      </c>
      <c r="EZ216" s="2">
        <f t="shared" si="650"/>
        <v>37.371188696831709</v>
      </c>
      <c r="FA216" s="2">
        <f t="shared" si="650"/>
        <v>36.579846653255018</v>
      </c>
      <c r="FB216" s="2">
        <f t="shared" si="650"/>
        <v>38.213202121190321</v>
      </c>
      <c r="FC216" s="2">
        <f t="shared" si="650"/>
        <v>40.907838788838973</v>
      </c>
      <c r="FD216" s="2">
        <f t="shared" si="650"/>
        <v>41.945821340420508</v>
      </c>
      <c r="FE216" s="2">
        <f t="shared" si="650"/>
        <v>42.569432577918633</v>
      </c>
      <c r="FG216" s="2">
        <f t="shared" si="518"/>
        <v>0.99999861848101357</v>
      </c>
      <c r="FH216" s="2">
        <f t="shared" si="651"/>
        <v>0.99999867845040391</v>
      </c>
      <c r="FI216" s="2">
        <f t="shared" si="651"/>
        <v>0.99999856340911708</v>
      </c>
      <c r="FJ216" s="2">
        <f t="shared" si="651"/>
        <v>0.9999985942811388</v>
      </c>
      <c r="FK216" s="2">
        <f t="shared" si="651"/>
        <v>0.99999846924653391</v>
      </c>
      <c r="FL216" s="2">
        <f t="shared" si="651"/>
        <v>0.99999848226619836</v>
      </c>
      <c r="FM216" s="2">
        <f t="shared" si="651"/>
        <v>0.99999820247474325</v>
      </c>
      <c r="FN216" s="2">
        <f t="shared" si="651"/>
        <v>0.99999822575285047</v>
      </c>
      <c r="FO216" s="2">
        <f t="shared" si="651"/>
        <v>0.99999838555909937</v>
      </c>
      <c r="FP216" s="2">
        <f t="shared" si="651"/>
        <v>0.9999982365181449</v>
      </c>
      <c r="FQ216" s="2">
        <f t="shared" si="651"/>
        <v>0.99999813883020683</v>
      </c>
      <c r="FR216" s="2">
        <f t="shared" si="651"/>
        <v>0.99999830103787235</v>
      </c>
      <c r="FS216" s="2">
        <f t="shared" si="651"/>
        <v>0.99999774011488962</v>
      </c>
      <c r="FT216" s="2">
        <f t="shared" si="651"/>
        <v>0.99999782030617845</v>
      </c>
      <c r="FU216" s="2">
        <f t="shared" si="651"/>
        <v>0.99999760772812452</v>
      </c>
      <c r="FW216" s="2">
        <f t="shared" si="536"/>
        <v>0.90944841621040595</v>
      </c>
      <c r="FX216" s="2">
        <f t="shared" si="588"/>
        <v>0.9518040688059779</v>
      </c>
      <c r="FY216" s="2">
        <f t="shared" si="589"/>
        <v>0.94770683320289073</v>
      </c>
      <c r="FZ216" s="2">
        <f t="shared" si="590"/>
        <v>0.94870691127094042</v>
      </c>
      <c r="GA216" s="2">
        <f t="shared" si="591"/>
        <v>0.95140641300280271</v>
      </c>
      <c r="GB216" s="2">
        <f t="shared" si="592"/>
        <v>0.95642618511114519</v>
      </c>
      <c r="GC216" s="2">
        <f t="shared" si="593"/>
        <v>0.9557140430045622</v>
      </c>
      <c r="GD216" s="2">
        <f t="shared" si="594"/>
        <v>0.95637219967683162</v>
      </c>
      <c r="GE216" s="2">
        <f t="shared" si="595"/>
        <v>0.9629532134565616</v>
      </c>
      <c r="GF216" s="2">
        <f t="shared" si="596"/>
        <v>0.9622323256627674</v>
      </c>
      <c r="GG216" s="2">
        <f t="shared" si="597"/>
        <v>0.9577777875369814</v>
      </c>
      <c r="GH216" s="2">
        <f t="shared" si="598"/>
        <v>0.95262030574400791</v>
      </c>
      <c r="GI216" s="2">
        <f t="shared" si="599"/>
        <v>0.94132277603123993</v>
      </c>
      <c r="GJ216" s="2">
        <f t="shared" si="600"/>
        <v>0.92767568326304983</v>
      </c>
      <c r="GK216" s="2">
        <f t="shared" si="601"/>
        <v>0.91357151395766201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7.0540031976164505E-217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9.230703605195603E-238</v>
      </c>
      <c r="HP216" s="86">
        <f t="shared" si="628"/>
        <v>0</v>
      </c>
      <c r="HQ216" s="86">
        <f t="shared" si="629"/>
        <v>0</v>
      </c>
      <c r="HS216" s="86">
        <f t="shared" si="539"/>
        <v>1.6169640275490858E-45</v>
      </c>
      <c r="HT216" s="86">
        <f t="shared" si="630"/>
        <v>4.1958077769068738E-44</v>
      </c>
      <c r="HU216" s="86">
        <f t="shared" si="631"/>
        <v>3.6986226088635105E-48</v>
      </c>
      <c r="HV216" s="86">
        <f t="shared" si="632"/>
        <v>1.7640318857103269E-49</v>
      </c>
      <c r="HW216" s="86">
        <f t="shared" si="633"/>
        <v>2.9334597325313163E-58</v>
      </c>
      <c r="HX216" s="86">
        <f t="shared" si="634"/>
        <v>5.7163872643767213E-57</v>
      </c>
      <c r="HY216" s="86">
        <f t="shared" si="635"/>
        <v>6.1948600296614443E-67</v>
      </c>
      <c r="HZ216" s="86">
        <f t="shared" si="636"/>
        <v>2.7369378708361412E-90</v>
      </c>
      <c r="IA216" s="86">
        <f t="shared" si="637"/>
        <v>2.4026646395590934E-67</v>
      </c>
      <c r="IB216" s="86">
        <f t="shared" si="638"/>
        <v>2.3729490670703327E-75</v>
      </c>
      <c r="IC216" s="86">
        <f t="shared" si="639"/>
        <v>1.117943201397341E-75</v>
      </c>
      <c r="ID216" s="86">
        <f t="shared" si="640"/>
        <v>9.9410689687458125E-63</v>
      </c>
      <c r="IE216" s="86">
        <f t="shared" si="641"/>
        <v>1.94749755159137E-77</v>
      </c>
      <c r="IF216" s="86">
        <f t="shared" si="642"/>
        <v>2.2687465599879155E-73</v>
      </c>
      <c r="IG216" s="86">
        <f t="shared" si="643"/>
        <v>7.6332986472918866E-72</v>
      </c>
      <c r="II216" s="86">
        <f t="shared" si="540"/>
        <v>6.1740176268531844E-10</v>
      </c>
      <c r="IJ216" s="86">
        <f t="shared" si="541"/>
        <v>5.6003673988045043E-14</v>
      </c>
      <c r="IK216" s="86">
        <f t="shared" si="542"/>
        <v>2.2194030929164208E-14</v>
      </c>
      <c r="IL216" s="86">
        <f t="shared" si="543"/>
        <v>7.7971358902775831E-15</v>
      </c>
      <c r="IM216" s="86">
        <f t="shared" si="544"/>
        <v>2.3127745601055155E-17</v>
      </c>
      <c r="IN216" s="86">
        <f t="shared" si="545"/>
        <v>3.3327468911648312E-18</v>
      </c>
      <c r="IO216" s="86">
        <f t="shared" si="546"/>
        <v>4.1123811009954939E-21</v>
      </c>
      <c r="IP216" s="86">
        <f t="shared" si="547"/>
        <v>4.3834772590020884E-28</v>
      </c>
      <c r="IQ216" s="86">
        <f t="shared" si="548"/>
        <v>1.627896159927052E-22</v>
      </c>
      <c r="IR216" s="86">
        <f t="shared" si="549"/>
        <v>6.83721950617013E-25</v>
      </c>
      <c r="IS216" s="86">
        <f t="shared" si="550"/>
        <v>4.653828818057823E-24</v>
      </c>
      <c r="IT216" s="86">
        <f t="shared" si="551"/>
        <v>2.7551424937204768E-19</v>
      </c>
      <c r="IU216" s="86">
        <f t="shared" si="552"/>
        <v>1.5543020262622385E-21</v>
      </c>
      <c r="IV216" s="86">
        <f t="shared" si="553"/>
        <v>1.8590785041455424E-13</v>
      </c>
      <c r="IW216" s="86">
        <f t="shared" si="554"/>
        <v>1.5794294205762086E-10</v>
      </c>
      <c r="IY216" s="86">
        <f t="shared" si="555"/>
        <v>6.1740176268531844E-10</v>
      </c>
      <c r="IZ216" s="86">
        <f t="shared" si="556"/>
        <v>5.6003673988045043E-14</v>
      </c>
      <c r="JA216" s="86">
        <f t="shared" si="557"/>
        <v>2.2194030929164208E-14</v>
      </c>
      <c r="JB216" s="86">
        <f t="shared" si="558"/>
        <v>7.7971358902775831E-15</v>
      </c>
      <c r="JC216" s="86">
        <f t="shared" si="559"/>
        <v>2.3127745601055155E-17</v>
      </c>
      <c r="JD216" s="86">
        <f t="shared" si="560"/>
        <v>3.3327468911648312E-18</v>
      </c>
      <c r="JE216" s="86">
        <f t="shared" si="561"/>
        <v>4.1123811009954939E-21</v>
      </c>
      <c r="JF216" s="86">
        <f t="shared" si="562"/>
        <v>4.3834772590020884E-28</v>
      </c>
      <c r="JG216" s="86">
        <f t="shared" si="563"/>
        <v>1.627896159927052E-22</v>
      </c>
      <c r="JH216" s="86">
        <f t="shared" si="564"/>
        <v>6.83721950617013E-25</v>
      </c>
      <c r="JI216" s="86">
        <f t="shared" si="565"/>
        <v>4.653828818057823E-24</v>
      </c>
      <c r="JJ216" s="86">
        <f t="shared" si="566"/>
        <v>2.7551424937204768E-19</v>
      </c>
      <c r="JK216" s="86">
        <f t="shared" si="567"/>
        <v>1.5543020262622385E-21</v>
      </c>
      <c r="JL216" s="86">
        <f t="shared" si="568"/>
        <v>1.8590785041455424E-13</v>
      </c>
      <c r="JM216" s="86">
        <f t="shared" si="569"/>
        <v>1.5794294205762086E-10</v>
      </c>
    </row>
    <row r="217" spans="2:273" x14ac:dyDescent="0.25">
      <c r="B217" s="2">
        <v>190</v>
      </c>
      <c r="C217" s="37">
        <v>42.76</v>
      </c>
      <c r="D217" s="37">
        <v>37.871000000000002</v>
      </c>
      <c r="E217" s="37">
        <v>40.387</v>
      </c>
      <c r="F217" s="37">
        <v>37.613</v>
      </c>
      <c r="G217" s="37">
        <v>39.081000000000003</v>
      </c>
      <c r="H217" s="37">
        <v>41.902999999999999</v>
      </c>
      <c r="I217" s="37">
        <v>39.305999999999997</v>
      </c>
      <c r="J217" s="37">
        <v>41.677</v>
      </c>
      <c r="K217" s="37">
        <v>36.435000000000002</v>
      </c>
      <c r="L217" s="37">
        <v>38.515999999999998</v>
      </c>
      <c r="M217" s="37">
        <v>36.838999999999999</v>
      </c>
      <c r="N217" s="37">
        <v>36.35</v>
      </c>
      <c r="O217" s="37">
        <v>43.383000000000003</v>
      </c>
      <c r="P217" s="37">
        <v>42.6</v>
      </c>
      <c r="Q217" s="37">
        <v>43.082000000000001</v>
      </c>
      <c r="S217" s="4">
        <f t="shared" si="441"/>
        <v>38.471991129893446</v>
      </c>
      <c r="T217" s="4">
        <f t="shared" si="442"/>
        <v>37.196924418889807</v>
      </c>
      <c r="U217" s="4">
        <f t="shared" si="443"/>
        <v>38.393465592918787</v>
      </c>
      <c r="V217" s="4">
        <f t="shared" si="444"/>
        <v>38.566438098643317</v>
      </c>
      <c r="W217" s="4">
        <f t="shared" si="445"/>
        <v>39.080791540242281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41.773785068046578</v>
      </c>
      <c r="AG217" s="4">
        <f t="shared" si="455"/>
        <v>42.588667233887392</v>
      </c>
      <c r="AI217" s="4">
        <f t="shared" si="456"/>
        <v>4.2880088701065517</v>
      </c>
      <c r="AJ217" s="4">
        <f t="shared" si="457"/>
        <v>0.67407558111019483</v>
      </c>
      <c r="AK217" s="4">
        <f t="shared" si="458"/>
        <v>1.9935344070812135</v>
      </c>
      <c r="AL217" s="4">
        <f t="shared" si="459"/>
        <v>-0.95343809864331774</v>
      </c>
      <c r="AM217" s="4">
        <f t="shared" si="460"/>
        <v>2.084597577223235E-4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0.8262149319534231</v>
      </c>
      <c r="AW217" s="4">
        <f t="shared" si="648"/>
        <v>0.49333276611260857</v>
      </c>
      <c r="AY217" s="2">
        <f t="shared" si="520"/>
        <v>38.471991129893446</v>
      </c>
      <c r="AZ217" s="2">
        <f t="shared" si="571"/>
        <v>37.196924418889807</v>
      </c>
      <c r="BA217" s="2">
        <f t="shared" si="572"/>
        <v>38.393465592918787</v>
      </c>
      <c r="BB217" s="2">
        <f t="shared" si="573"/>
        <v>38.566438098643317</v>
      </c>
      <c r="BC217" s="2">
        <f t="shared" si="574"/>
        <v>39.080791540242281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41.773785068046578</v>
      </c>
      <c r="BM217" s="2">
        <f t="shared" si="584"/>
        <v>42.588667233887392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42.76</v>
      </c>
      <c r="CV217" s="2">
        <f t="shared" si="486"/>
        <v>37.871000000000002</v>
      </c>
      <c r="CW217" s="2">
        <f t="shared" si="487"/>
        <v>40.387</v>
      </c>
      <c r="CX217" s="2">
        <f t="shared" si="488"/>
        <v>37.613</v>
      </c>
      <c r="CY217" s="2">
        <f t="shared" si="489"/>
        <v>39.081000000000003</v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42.6</v>
      </c>
      <c r="DI217" s="2">
        <f t="shared" si="499"/>
        <v>43.082000000000001</v>
      </c>
      <c r="DK217" s="2">
        <f t="shared" si="500"/>
        <v>85.677805688355889</v>
      </c>
      <c r="DL217" s="2">
        <f t="shared" si="649"/>
        <v>112.03414871836426</v>
      </c>
      <c r="DM217" s="2">
        <f t="shared" si="649"/>
        <v>116.9736877076412</v>
      </c>
      <c r="DN217" s="2">
        <f t="shared" si="649"/>
        <v>136.24017003926306</v>
      </c>
      <c r="DO217" s="2">
        <f t="shared" si="649"/>
        <v>98.596799909392914</v>
      </c>
      <c r="DP217" s="2">
        <f t="shared" si="649"/>
        <v>101.43183962549082</v>
      </c>
      <c r="DQ217" s="2">
        <f t="shared" si="649"/>
        <v>87.856495778611617</v>
      </c>
      <c r="DR217" s="2">
        <f t="shared" si="649"/>
        <v>97.521591932457781</v>
      </c>
      <c r="DS217" s="2">
        <f t="shared" si="649"/>
        <v>113.27422491289197</v>
      </c>
      <c r="DT217" s="2">
        <f t="shared" si="649"/>
        <v>116.86423170731706</v>
      </c>
      <c r="DU217" s="2">
        <f t="shared" si="649"/>
        <v>97.343762007504694</v>
      </c>
      <c r="DV217" s="2">
        <f t="shared" si="649"/>
        <v>98.129593929326504</v>
      </c>
      <c r="DW217" s="2">
        <f t="shared" si="649"/>
        <v>102.4300697125697</v>
      </c>
      <c r="DX217" s="2">
        <f t="shared" si="649"/>
        <v>82.454936974789916</v>
      </c>
      <c r="DY217" s="2">
        <f t="shared" si="649"/>
        <v>74.582363636363638</v>
      </c>
      <c r="EA217" s="2">
        <f t="shared" si="652"/>
        <v>36.903318238600875</v>
      </c>
      <c r="EB217" s="2">
        <f t="shared" si="502"/>
        <v>35.880795616438348</v>
      </c>
      <c r="EC217" s="2">
        <f t="shared" si="503"/>
        <v>35.522245629120093</v>
      </c>
      <c r="ED217" s="2">
        <f t="shared" si="504"/>
        <v>36.203132303483493</v>
      </c>
      <c r="EE217" s="2">
        <f t="shared" si="505"/>
        <v>38.082824120178906</v>
      </c>
      <c r="EF217" s="2">
        <f t="shared" si="506"/>
        <v>40.119313149735532</v>
      </c>
      <c r="EG217" s="2">
        <f t="shared" si="507"/>
        <v>36.4109166150607</v>
      </c>
      <c r="EH217" s="2">
        <f t="shared" si="508"/>
        <v>32.302853621258421</v>
      </c>
      <c r="EI217" s="2">
        <f t="shared" si="509"/>
        <v>35.557489876403125</v>
      </c>
      <c r="EJ217" s="2">
        <f t="shared" si="510"/>
        <v>35.066559318420367</v>
      </c>
      <c r="EK217" s="2">
        <f t="shared" si="511"/>
        <v>33.629927853647523</v>
      </c>
      <c r="EL217" s="2">
        <f t="shared" si="512"/>
        <v>37.653158943520822</v>
      </c>
      <c r="EM217" s="2">
        <f t="shared" si="513"/>
        <v>38.597378983109337</v>
      </c>
      <c r="EN217" s="2">
        <f t="shared" si="514"/>
        <v>41.441163495364343</v>
      </c>
      <c r="EO217" s="2">
        <f t="shared" si="515"/>
        <v>44.317573910433339</v>
      </c>
      <c r="EQ217" s="2">
        <f t="shared" si="516"/>
        <v>38.614370132534987</v>
      </c>
      <c r="ER217" s="2">
        <f t="shared" si="650"/>
        <v>37.257608467254009</v>
      </c>
      <c r="ES217" s="2">
        <f t="shared" si="650"/>
        <v>38.537843374491473</v>
      </c>
      <c r="ET217" s="2">
        <f t="shared" si="650"/>
        <v>38.682835928570526</v>
      </c>
      <c r="EU217" s="2">
        <f t="shared" si="650"/>
        <v>39.127189880288945</v>
      </c>
      <c r="EV217" s="2">
        <f t="shared" si="650"/>
        <v>40.382581005586587</v>
      </c>
      <c r="EW217" s="2">
        <f t="shared" si="650"/>
        <v>38.442734657949536</v>
      </c>
      <c r="EX217" s="2">
        <f t="shared" si="650"/>
        <v>36.522073798092279</v>
      </c>
      <c r="EY217" s="2">
        <f t="shared" si="650"/>
        <v>36.946042483733763</v>
      </c>
      <c r="EZ217" s="2">
        <f t="shared" si="650"/>
        <v>37.226101955060166</v>
      </c>
      <c r="FA217" s="2">
        <f t="shared" si="650"/>
        <v>36.422013073493048</v>
      </c>
      <c r="FB217" s="2">
        <f t="shared" si="650"/>
        <v>38.062756057423712</v>
      </c>
      <c r="FC217" s="2">
        <f t="shared" si="650"/>
        <v>40.75645017554595</v>
      </c>
      <c r="FD217" s="2">
        <f t="shared" si="650"/>
        <v>41.797348144278274</v>
      </c>
      <c r="FE217" s="2">
        <f t="shared" si="650"/>
        <v>42.439423988160527</v>
      </c>
      <c r="FG217" s="2">
        <f t="shared" si="518"/>
        <v>0.99999874003955647</v>
      </c>
      <c r="FH217" s="2">
        <f t="shared" si="651"/>
        <v>0.99999879473230346</v>
      </c>
      <c r="FI217" s="2">
        <f t="shared" si="651"/>
        <v>0.99999868981337747</v>
      </c>
      <c r="FJ217" s="2">
        <f t="shared" si="651"/>
        <v>0.99999871796900297</v>
      </c>
      <c r="FK217" s="2">
        <f t="shared" si="651"/>
        <v>0.99999860393605855</v>
      </c>
      <c r="FL217" s="2">
        <f t="shared" si="651"/>
        <v>0.99999861581013683</v>
      </c>
      <c r="FM217" s="2">
        <f t="shared" si="651"/>
        <v>0.99999836063722258</v>
      </c>
      <c r="FN217" s="2">
        <f t="shared" si="651"/>
        <v>0.99999838186711532</v>
      </c>
      <c r="FO217" s="2">
        <f t="shared" si="651"/>
        <v>0.99999852761218999</v>
      </c>
      <c r="FP217" s="2">
        <f t="shared" si="651"/>
        <v>0.99999839168518356</v>
      </c>
      <c r="FQ217" s="2">
        <f t="shared" si="651"/>
        <v>0.99999830259269673</v>
      </c>
      <c r="FR217" s="2">
        <f t="shared" si="651"/>
        <v>0.99999845052789227</v>
      </c>
      <c r="FS217" s="2">
        <f t="shared" si="651"/>
        <v>0.99999793895987388</v>
      </c>
      <c r="FT217" s="2">
        <f t="shared" si="651"/>
        <v>0.99999801209522698</v>
      </c>
      <c r="FU217" s="2">
        <f t="shared" si="651"/>
        <v>0.99999781822165967</v>
      </c>
      <c r="FW217" s="2">
        <f t="shared" si="536"/>
        <v>0.91675269635517898</v>
      </c>
      <c r="FX217" s="2">
        <f t="shared" si="588"/>
        <v>0.9558575927696592</v>
      </c>
      <c r="FY217" s="2">
        <f t="shared" si="589"/>
        <v>0.95208760903729572</v>
      </c>
      <c r="FZ217" s="2">
        <f t="shared" si="590"/>
        <v>0.95300806139429339</v>
      </c>
      <c r="GA217" s="2">
        <f t="shared" si="591"/>
        <v>0.95549181790360971</v>
      </c>
      <c r="GB217" s="2">
        <f t="shared" si="592"/>
        <v>0.96010725880612358</v>
      </c>
      <c r="GC217" s="2">
        <f t="shared" si="593"/>
        <v>0.95945272727255548</v>
      </c>
      <c r="GD217" s="2">
        <f t="shared" si="594"/>
        <v>0.96005764354729139</v>
      </c>
      <c r="GE217" s="2">
        <f t="shared" si="595"/>
        <v>0.96610243267829865</v>
      </c>
      <c r="GF217" s="2">
        <f t="shared" si="596"/>
        <v>0.96544062578221546</v>
      </c>
      <c r="GG217" s="2">
        <f t="shared" si="597"/>
        <v>0.96134929344681641</v>
      </c>
      <c r="GH217" s="2">
        <f t="shared" si="598"/>
        <v>0.95660830967580435</v>
      </c>
      <c r="GI217" s="2">
        <f t="shared" si="599"/>
        <v>0.94620800984055697</v>
      </c>
      <c r="GJ217" s="2">
        <f t="shared" si="600"/>
        <v>0.93361699393882724</v>
      </c>
      <c r="GK217" s="2">
        <f t="shared" si="601"/>
        <v>0.92057225416614052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3.6033339903968635E-221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1.7840674675289541E-242</v>
      </c>
      <c r="HP217" s="86">
        <f t="shared" si="628"/>
        <v>0</v>
      </c>
      <c r="HQ217" s="86">
        <f t="shared" si="629"/>
        <v>0</v>
      </c>
      <c r="HS217" s="86">
        <f t="shared" si="539"/>
        <v>5.4318577366185198E-47</v>
      </c>
      <c r="HT217" s="86">
        <f t="shared" si="630"/>
        <v>1.8226355401691916E-45</v>
      </c>
      <c r="HU217" s="86">
        <f t="shared" si="631"/>
        <v>1.1942709657916748E-49</v>
      </c>
      <c r="HV217" s="86">
        <f t="shared" si="632"/>
        <v>5.2360229073280025E-51</v>
      </c>
      <c r="HW217" s="86">
        <f t="shared" si="633"/>
        <v>4.901211036745996E-60</v>
      </c>
      <c r="HX217" s="86">
        <f t="shared" si="634"/>
        <v>1.0492844446213075E-58</v>
      </c>
      <c r="HY217" s="86">
        <f t="shared" si="635"/>
        <v>5.4568682296097035E-69</v>
      </c>
      <c r="HZ217" s="86">
        <f t="shared" si="636"/>
        <v>4.5959816154451913E-93</v>
      </c>
      <c r="IA217" s="86">
        <f t="shared" si="637"/>
        <v>2.3370182500632712E-69</v>
      </c>
      <c r="IB217" s="86">
        <f t="shared" si="638"/>
        <v>1.2963452925236395E-77</v>
      </c>
      <c r="IC217" s="86">
        <f t="shared" si="639"/>
        <v>5.4789148626311988E-78</v>
      </c>
      <c r="ID217" s="86">
        <f t="shared" si="640"/>
        <v>1.1477751869033488E-64</v>
      </c>
      <c r="IE217" s="86">
        <f t="shared" si="641"/>
        <v>6.4874628364501853E-80</v>
      </c>
      <c r="IF217" s="86">
        <f t="shared" si="642"/>
        <v>8.3382664570237558E-76</v>
      </c>
      <c r="IG217" s="86">
        <f t="shared" si="643"/>
        <v>2.4485823668437672E-74</v>
      </c>
      <c r="II217" s="86">
        <f t="shared" si="540"/>
        <v>1.2519612670646461E-10</v>
      </c>
      <c r="IJ217" s="86">
        <f t="shared" si="541"/>
        <v>9.2477405313735928E-15</v>
      </c>
      <c r="IK217" s="86">
        <f t="shared" si="542"/>
        <v>3.2731376990558942E-15</v>
      </c>
      <c r="IL217" s="86">
        <f t="shared" si="543"/>
        <v>1.0911171968508148E-15</v>
      </c>
      <c r="IM217" s="86">
        <f t="shared" si="544"/>
        <v>2.3438499797452294E-18</v>
      </c>
      <c r="IN217" s="86">
        <f t="shared" si="545"/>
        <v>3.2782390994523347E-19</v>
      </c>
      <c r="IO217" s="86">
        <f t="shared" si="546"/>
        <v>2.6686238723810393E-22</v>
      </c>
      <c r="IP217" s="86">
        <f t="shared" si="547"/>
        <v>1.1010636398291209E-29</v>
      </c>
      <c r="IQ217" s="86">
        <f t="shared" si="548"/>
        <v>1.0303461122808059E-23</v>
      </c>
      <c r="IR217" s="86">
        <f t="shared" si="549"/>
        <v>3.1108616820155252E-26</v>
      </c>
      <c r="IS217" s="86">
        <f t="shared" si="550"/>
        <v>2.1114987726998017E-25</v>
      </c>
      <c r="IT217" s="86">
        <f t="shared" si="551"/>
        <v>2.1699335336784353E-20</v>
      </c>
      <c r="IU217" s="86">
        <f t="shared" si="552"/>
        <v>7.0235835508873033E-23</v>
      </c>
      <c r="IV217" s="86">
        <f t="shared" si="553"/>
        <v>2.4558509885321686E-14</v>
      </c>
      <c r="IW217" s="86">
        <f t="shared" si="554"/>
        <v>2.9835609896654526E-11</v>
      </c>
      <c r="IY217" s="86">
        <f t="shared" si="555"/>
        <v>1.2519612670646461E-10</v>
      </c>
      <c r="IZ217" s="86">
        <f t="shared" si="556"/>
        <v>9.2477405313735928E-15</v>
      </c>
      <c r="JA217" s="86">
        <f t="shared" si="557"/>
        <v>3.2731376990558942E-15</v>
      </c>
      <c r="JB217" s="86">
        <f t="shared" si="558"/>
        <v>1.0911171968508148E-15</v>
      </c>
      <c r="JC217" s="86">
        <f t="shared" si="559"/>
        <v>2.3438499797452294E-18</v>
      </c>
      <c r="JD217" s="86">
        <f t="shared" si="560"/>
        <v>3.2782390994523347E-19</v>
      </c>
      <c r="JE217" s="86">
        <f t="shared" si="561"/>
        <v>2.6686238723810393E-22</v>
      </c>
      <c r="JF217" s="86">
        <f t="shared" si="562"/>
        <v>1.1010636398291209E-29</v>
      </c>
      <c r="JG217" s="86">
        <f t="shared" si="563"/>
        <v>1.0303461122808059E-23</v>
      </c>
      <c r="JH217" s="86">
        <f t="shared" si="564"/>
        <v>3.1108616820155252E-26</v>
      </c>
      <c r="JI217" s="86">
        <f t="shared" si="565"/>
        <v>2.1114987726998017E-25</v>
      </c>
      <c r="JJ217" s="86">
        <f t="shared" si="566"/>
        <v>2.1699335336784353E-20</v>
      </c>
      <c r="JK217" s="86">
        <f t="shared" si="567"/>
        <v>7.0235835508873033E-23</v>
      </c>
      <c r="JL217" s="86">
        <f t="shared" si="568"/>
        <v>2.4558509885321686E-14</v>
      </c>
      <c r="JM217" s="86">
        <f t="shared" si="569"/>
        <v>2.9835609896654526E-11</v>
      </c>
    </row>
    <row r="218" spans="2:273" x14ac:dyDescent="0.25">
      <c r="B218" s="2">
        <v>191</v>
      </c>
      <c r="C218" s="37">
        <v>42.88</v>
      </c>
      <c r="D218" s="37">
        <v>38.548000000000002</v>
      </c>
      <c r="E218" s="37">
        <v>38</v>
      </c>
      <c r="F218" s="37">
        <v>38.354999999999997</v>
      </c>
      <c r="G218" s="37">
        <v>40.435000000000002</v>
      </c>
      <c r="H218" s="37">
        <v>43.194000000000003</v>
      </c>
      <c r="I218" s="37">
        <v>41.597000000000001</v>
      </c>
      <c r="J218" s="37">
        <v>39.805999999999997</v>
      </c>
      <c r="K218" s="37">
        <v>37.015999999999998</v>
      </c>
      <c r="L218" s="37">
        <v>35.597000000000001</v>
      </c>
      <c r="M218" s="37">
        <v>36.774000000000001</v>
      </c>
      <c r="N218" s="37">
        <v>39.466999999999999</v>
      </c>
      <c r="O218" s="37">
        <v>43.017000000000003</v>
      </c>
      <c r="P218" s="37">
        <v>43.25</v>
      </c>
      <c r="Q218" s="37">
        <v>41.442999999999998</v>
      </c>
      <c r="S218" s="4">
        <f t="shared" si="441"/>
        <v>38.364836810461867</v>
      </c>
      <c r="T218" s="4">
        <f t="shared" si="442"/>
        <v>37.056421494186608</v>
      </c>
      <c r="U218" s="4">
        <f t="shared" si="443"/>
        <v>38.269776871525472</v>
      </c>
      <c r="V218" s="4">
        <f t="shared" si="444"/>
        <v>38.432385117854928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41.626951607966269</v>
      </c>
      <c r="AG218" s="4">
        <f t="shared" si="455"/>
        <v>42.448094864914879</v>
      </c>
      <c r="AI218" s="4">
        <f t="shared" si="456"/>
        <v>4.5151631895381357</v>
      </c>
      <c r="AJ218" s="4">
        <f t="shared" si="457"/>
        <v>1.4915785058133935</v>
      </c>
      <c r="AK218" s="4">
        <f t="shared" si="458"/>
        <v>-0.26977687152547247</v>
      </c>
      <c r="AL218" s="4">
        <f t="shared" si="459"/>
        <v>-7.7385117854930741E-2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1.6230483920337306</v>
      </c>
      <c r="AW218" s="4">
        <f t="shared" si="648"/>
        <v>-1.0050948649148808</v>
      </c>
      <c r="AY218" s="2">
        <f t="shared" si="520"/>
        <v>38.364836810461867</v>
      </c>
      <c r="AZ218" s="2">
        <f t="shared" si="571"/>
        <v>37.056421494186608</v>
      </c>
      <c r="BA218" s="2">
        <f t="shared" si="572"/>
        <v>38.269776871525472</v>
      </c>
      <c r="BB218" s="2">
        <f t="shared" si="573"/>
        <v>38.432385117854928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41.626951607966269</v>
      </c>
      <c r="BM218" s="2">
        <f t="shared" si="584"/>
        <v>42.448094864914879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42.88</v>
      </c>
      <c r="CV218" s="2">
        <f t="shared" si="486"/>
        <v>38.548000000000002</v>
      </c>
      <c r="CW218" s="2">
        <f t="shared" si="487"/>
        <v>38</v>
      </c>
      <c r="CX218" s="2">
        <f t="shared" si="488"/>
        <v>38.354999999999997</v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43.25</v>
      </c>
      <c r="DI218" s="2">
        <f t="shared" si="499"/>
        <v>41.442999999999998</v>
      </c>
      <c r="DK218" s="2">
        <f t="shared" si="500"/>
        <v>85.814767036706911</v>
      </c>
      <c r="DL218" s="2">
        <f t="shared" si="649"/>
        <v>112.31093917294655</v>
      </c>
      <c r="DM218" s="2">
        <f t="shared" si="649"/>
        <v>117.27914285714286</v>
      </c>
      <c r="DN218" s="2">
        <f t="shared" si="649"/>
        <v>136.64982633645423</v>
      </c>
      <c r="DO218" s="2">
        <f t="shared" si="649"/>
        <v>98.785933856840813</v>
      </c>
      <c r="DP218" s="2">
        <f t="shared" si="649"/>
        <v>101.62513591060105</v>
      </c>
      <c r="DQ218" s="2">
        <f t="shared" si="649"/>
        <v>87.988746810506555</v>
      </c>
      <c r="DR218" s="2">
        <f t="shared" si="649"/>
        <v>97.712008348968098</v>
      </c>
      <c r="DS218" s="2">
        <f t="shared" si="649"/>
        <v>113.54738048780486</v>
      </c>
      <c r="DT218" s="2">
        <f t="shared" si="649"/>
        <v>117.17116951219512</v>
      </c>
      <c r="DU218" s="2">
        <f t="shared" si="649"/>
        <v>97.545466791744843</v>
      </c>
      <c r="DV218" s="2">
        <f t="shared" si="649"/>
        <v>98.335541226215668</v>
      </c>
      <c r="DW218" s="2">
        <f t="shared" si="649"/>
        <v>102.65539274989274</v>
      </c>
      <c r="DX218" s="2">
        <f t="shared" si="649"/>
        <v>82.575248739495805</v>
      </c>
      <c r="DY218" s="2">
        <f t="shared" si="649"/>
        <v>74.679272727272732</v>
      </c>
      <c r="EA218" s="2">
        <f t="shared" si="652"/>
        <v>36.763658650843226</v>
      </c>
      <c r="EB218" s="2">
        <f t="shared" si="502"/>
        <v>35.718036666186009</v>
      </c>
      <c r="EC218" s="2">
        <f t="shared" si="503"/>
        <v>35.349207366007455</v>
      </c>
      <c r="ED218" s="2">
        <f t="shared" si="504"/>
        <v>36.029717672806861</v>
      </c>
      <c r="EE218" s="2">
        <f t="shared" si="505"/>
        <v>37.916763321799294</v>
      </c>
      <c r="EF218" s="2">
        <f t="shared" si="506"/>
        <v>39.967528641254773</v>
      </c>
      <c r="EG218" s="2">
        <f t="shared" si="507"/>
        <v>36.234790748080272</v>
      </c>
      <c r="EH218" s="2">
        <f t="shared" si="508"/>
        <v>32.076859659211266</v>
      </c>
      <c r="EI218" s="2">
        <f t="shared" si="509"/>
        <v>35.390537560213154</v>
      </c>
      <c r="EJ218" s="2">
        <f t="shared" si="510"/>
        <v>34.894243202243509</v>
      </c>
      <c r="EK218" s="2">
        <f t="shared" si="511"/>
        <v>33.437858327696411</v>
      </c>
      <c r="EL218" s="2">
        <f t="shared" si="512"/>
        <v>37.497194670439825</v>
      </c>
      <c r="EM218" s="2">
        <f t="shared" si="513"/>
        <v>38.417882604254665</v>
      </c>
      <c r="EN218" s="2">
        <f t="shared" si="514"/>
        <v>41.287643150506881</v>
      </c>
      <c r="EO218" s="2">
        <f t="shared" si="515"/>
        <v>44.209636652488086</v>
      </c>
      <c r="EQ218" s="2">
        <f t="shared" si="516"/>
        <v>38.497380087203581</v>
      </c>
      <c r="ER218" s="2">
        <f t="shared" si="650"/>
        <v>37.112703209358479</v>
      </c>
      <c r="ES218" s="2">
        <f t="shared" si="650"/>
        <v>38.403715732426399</v>
      </c>
      <c r="ET218" s="2">
        <f t="shared" si="650"/>
        <v>38.540311104778709</v>
      </c>
      <c r="EU218" s="2">
        <f t="shared" si="650"/>
        <v>38.974790541438729</v>
      </c>
      <c r="EV218" s="2">
        <f t="shared" si="650"/>
        <v>40.234388522905022</v>
      </c>
      <c r="EW218" s="2">
        <f t="shared" si="650"/>
        <v>38.292116330326174</v>
      </c>
      <c r="EX218" s="2">
        <f t="shared" si="650"/>
        <v>36.346723504255863</v>
      </c>
      <c r="EY218" s="2">
        <f t="shared" si="650"/>
        <v>36.796513944173725</v>
      </c>
      <c r="EZ218" s="2">
        <f t="shared" si="650"/>
        <v>37.081015213288623</v>
      </c>
      <c r="FA218" s="2">
        <f t="shared" si="650"/>
        <v>36.264179493731092</v>
      </c>
      <c r="FB218" s="2">
        <f t="shared" si="650"/>
        <v>37.912309993657104</v>
      </c>
      <c r="FC218" s="2">
        <f t="shared" si="650"/>
        <v>40.605061562252928</v>
      </c>
      <c r="FD218" s="2">
        <f t="shared" si="650"/>
        <v>41.648874948136047</v>
      </c>
      <c r="FE218" s="2">
        <f t="shared" si="650"/>
        <v>42.309415398402436</v>
      </c>
      <c r="FG218" s="2">
        <f t="shared" si="518"/>
        <v>0.9999988509022909</v>
      </c>
      <c r="FH218" s="2">
        <f t="shared" si="651"/>
        <v>0.99999890078267983</v>
      </c>
      <c r="FI218" s="2">
        <f t="shared" si="651"/>
        <v>0.99999880509546091</v>
      </c>
      <c r="FJ218" s="2">
        <f t="shared" si="651"/>
        <v>0.99999883077370244</v>
      </c>
      <c r="FK218" s="2">
        <f t="shared" si="651"/>
        <v>0.9999987267743965</v>
      </c>
      <c r="FL218" s="2">
        <f t="shared" si="651"/>
        <v>0.99999873760368729</v>
      </c>
      <c r="FM218" s="2">
        <f t="shared" si="651"/>
        <v>0.99999850488316167</v>
      </c>
      <c r="FN218" s="2">
        <f t="shared" si="651"/>
        <v>0.99999852424505953</v>
      </c>
      <c r="FO218" s="2">
        <f t="shared" si="651"/>
        <v>0.99999865716618352</v>
      </c>
      <c r="FP218" s="2">
        <f t="shared" si="651"/>
        <v>0.9999985331992467</v>
      </c>
      <c r="FQ218" s="2">
        <f t="shared" si="651"/>
        <v>0.99999845194590942</v>
      </c>
      <c r="FR218" s="2">
        <f t="shared" si="651"/>
        <v>0.99999858686444976</v>
      </c>
      <c r="FS218" s="2">
        <f t="shared" si="651"/>
        <v>0.9999981203087237</v>
      </c>
      <c r="FT218" s="2">
        <f t="shared" si="651"/>
        <v>0.99999818700898235</v>
      </c>
      <c r="FU218" s="2">
        <f t="shared" si="651"/>
        <v>0.9999980101941226</v>
      </c>
      <c r="FW218" s="2">
        <f t="shared" si="536"/>
        <v>0.92351733186367213</v>
      </c>
      <c r="FX218" s="2">
        <f t="shared" si="588"/>
        <v>0.95958467083558929</v>
      </c>
      <c r="FY218" s="2">
        <f t="shared" si="589"/>
        <v>0.95611838526084136</v>
      </c>
      <c r="FZ218" s="2">
        <f t="shared" si="590"/>
        <v>0.95696490191323458</v>
      </c>
      <c r="GA218" s="2">
        <f t="shared" si="591"/>
        <v>0.95924846278640519</v>
      </c>
      <c r="GB218" s="2">
        <f t="shared" si="592"/>
        <v>0.96348923011418752</v>
      </c>
      <c r="GC218" s="2">
        <f t="shared" si="593"/>
        <v>0.96288804267554273</v>
      </c>
      <c r="GD218" s="2">
        <f t="shared" si="594"/>
        <v>0.96344366091604383</v>
      </c>
      <c r="GE218" s="2">
        <f t="shared" si="595"/>
        <v>0.96899256783410437</v>
      </c>
      <c r="GF218" s="2">
        <f t="shared" si="596"/>
        <v>0.9683853406647569</v>
      </c>
      <c r="GG218" s="2">
        <f t="shared" si="597"/>
        <v>0.96462984833396825</v>
      </c>
      <c r="GH218" s="2">
        <f t="shared" si="598"/>
        <v>0.96027463671246815</v>
      </c>
      <c r="GI218" s="2">
        <f t="shared" si="599"/>
        <v>0.95070781647558555</v>
      </c>
      <c r="GJ218" s="2">
        <f t="shared" si="600"/>
        <v>0.9391022762330774</v>
      </c>
      <c r="GK218" s="2">
        <f t="shared" si="601"/>
        <v>0.92705121177154648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1.6695529676685287E-225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3.0973352390838335E-247</v>
      </c>
      <c r="HP218" s="86">
        <f t="shared" si="628"/>
        <v>0</v>
      </c>
      <c r="HQ218" s="86">
        <f t="shared" si="629"/>
        <v>0</v>
      </c>
      <c r="HS218" s="86">
        <f t="shared" si="539"/>
        <v>1.7259034969607631E-48</v>
      </c>
      <c r="HT218" s="86">
        <f t="shared" si="630"/>
        <v>7.5376065530246205E-47</v>
      </c>
      <c r="HU218" s="86">
        <f t="shared" si="631"/>
        <v>3.654190985429835E-51</v>
      </c>
      <c r="HV218" s="86">
        <f t="shared" si="632"/>
        <v>1.4710620535785133E-52</v>
      </c>
      <c r="HW218" s="86">
        <f t="shared" si="633"/>
        <v>7.6892746498574354E-62</v>
      </c>
      <c r="HX218" s="86">
        <f t="shared" si="634"/>
        <v>1.8111838728932797E-60</v>
      </c>
      <c r="HY218" s="86">
        <f t="shared" si="635"/>
        <v>4.4680433419234679E-71</v>
      </c>
      <c r="HZ218" s="86">
        <f t="shared" si="636"/>
        <v>6.9952103762115476E-96</v>
      </c>
      <c r="IA218" s="86">
        <f t="shared" si="637"/>
        <v>2.1202434506765309E-71</v>
      </c>
      <c r="IB218" s="86">
        <f t="shared" si="638"/>
        <v>6.5469399379292248E-80</v>
      </c>
      <c r="IC218" s="86">
        <f t="shared" si="639"/>
        <v>2.4750420419300742E-80</v>
      </c>
      <c r="ID218" s="86">
        <f t="shared" si="640"/>
        <v>1.2363555289292492E-66</v>
      </c>
      <c r="IE218" s="86">
        <f t="shared" si="641"/>
        <v>1.9721057044715866E-82</v>
      </c>
      <c r="IF218" s="86">
        <f t="shared" si="642"/>
        <v>2.7915251357780709E-78</v>
      </c>
      <c r="IG218" s="86">
        <f t="shared" si="643"/>
        <v>7.1074880159451697E-77</v>
      </c>
      <c r="II218" s="86">
        <f t="shared" si="540"/>
        <v>2.39158989802245E-11</v>
      </c>
      <c r="IJ218" s="86">
        <f t="shared" si="541"/>
        <v>1.4481585330994468E-15</v>
      </c>
      <c r="IK218" s="86">
        <f t="shared" si="542"/>
        <v>4.5547921464834297E-16</v>
      </c>
      <c r="IL218" s="86">
        <f t="shared" si="543"/>
        <v>1.4389477748604822E-16</v>
      </c>
      <c r="IM218" s="86">
        <f t="shared" si="544"/>
        <v>2.2190548002417542E-19</v>
      </c>
      <c r="IN218" s="86">
        <f t="shared" si="545"/>
        <v>3.0171225154854292E-20</v>
      </c>
      <c r="IO218" s="86">
        <f t="shared" si="546"/>
        <v>1.5999650072026118E-23</v>
      </c>
      <c r="IP218" s="86">
        <f t="shared" si="547"/>
        <v>2.4859642207687519E-31</v>
      </c>
      <c r="IQ218" s="86">
        <f t="shared" si="548"/>
        <v>6.0473598882527779E-25</v>
      </c>
      <c r="IR218" s="86">
        <f t="shared" si="549"/>
        <v>1.2998518461095282E-27</v>
      </c>
      <c r="IS218" s="86">
        <f t="shared" si="550"/>
        <v>8.77031791157185E-27</v>
      </c>
      <c r="IT218" s="86">
        <f t="shared" si="551"/>
        <v>1.585389188265879E-21</v>
      </c>
      <c r="IU218" s="86">
        <f t="shared" si="552"/>
        <v>2.874420952817171E-24</v>
      </c>
      <c r="IV218" s="86">
        <f t="shared" si="553"/>
        <v>3.0265199129132887E-15</v>
      </c>
      <c r="IW218" s="86">
        <f t="shared" si="554"/>
        <v>5.3014592566474539E-12</v>
      </c>
      <c r="IY218" s="86">
        <f t="shared" si="555"/>
        <v>2.39158989802245E-11</v>
      </c>
      <c r="IZ218" s="86">
        <f t="shared" si="556"/>
        <v>1.4481585330994468E-15</v>
      </c>
      <c r="JA218" s="86">
        <f t="shared" si="557"/>
        <v>4.5547921464834297E-16</v>
      </c>
      <c r="JB218" s="86">
        <f t="shared" si="558"/>
        <v>1.4389477748604822E-16</v>
      </c>
      <c r="JC218" s="86">
        <f t="shared" si="559"/>
        <v>2.2190548002417542E-19</v>
      </c>
      <c r="JD218" s="86">
        <f t="shared" si="560"/>
        <v>3.0171225154854292E-20</v>
      </c>
      <c r="JE218" s="86">
        <f t="shared" si="561"/>
        <v>1.5999650072026118E-23</v>
      </c>
      <c r="JF218" s="86">
        <f t="shared" si="562"/>
        <v>2.4859642207687519E-31</v>
      </c>
      <c r="JG218" s="86">
        <f t="shared" si="563"/>
        <v>6.0473598882527779E-25</v>
      </c>
      <c r="JH218" s="86">
        <f t="shared" si="564"/>
        <v>1.2998518461095282E-27</v>
      </c>
      <c r="JI218" s="86">
        <f t="shared" si="565"/>
        <v>8.77031791157185E-27</v>
      </c>
      <c r="JJ218" s="86">
        <f t="shared" si="566"/>
        <v>1.585389188265879E-21</v>
      </c>
      <c r="JK218" s="86">
        <f t="shared" si="567"/>
        <v>2.874420952817171E-24</v>
      </c>
      <c r="JL218" s="86">
        <f t="shared" si="568"/>
        <v>3.0265199129132887E-15</v>
      </c>
      <c r="JM218" s="86">
        <f t="shared" si="569"/>
        <v>5.3014592566474539E-12</v>
      </c>
    </row>
    <row r="219" spans="2:273" x14ac:dyDescent="0.25">
      <c r="B219" s="2">
        <v>192</v>
      </c>
      <c r="C219" s="37">
        <v>40.32</v>
      </c>
      <c r="D219" s="37">
        <v>35.918999999999997</v>
      </c>
      <c r="E219" s="37">
        <v>41.531999999999996</v>
      </c>
      <c r="F219" s="37">
        <v>39.951999999999998</v>
      </c>
      <c r="G219" s="37">
        <v>40.548000000000002</v>
      </c>
      <c r="H219" s="37">
        <v>40.597000000000001</v>
      </c>
      <c r="I219" s="37">
        <v>38.484000000000002</v>
      </c>
      <c r="J219" s="37">
        <v>38.902999999999999</v>
      </c>
      <c r="K219" s="37">
        <v>36.984000000000002</v>
      </c>
      <c r="L219" s="37">
        <v>37.951999999999998</v>
      </c>
      <c r="M219" s="37">
        <v>39.531999999999996</v>
      </c>
      <c r="N219" s="37">
        <v>38.317</v>
      </c>
      <c r="O219" s="37">
        <v>42.25</v>
      </c>
      <c r="P219" s="37">
        <v>43.783000000000001</v>
      </c>
      <c r="Q219" s="37">
        <v>41.933999999999997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38.257098098607692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36.915624977177679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38.145397837495359</v>
      </c>
      <c r="V219" s="4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38.297765706220957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41.48001797394322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42.308178957474233</v>
      </c>
      <c r="AI219" s="4">
        <f t="shared" ref="AI219:AI227" si="668">IF(OR($B219 &lt; C$230, $B219 &gt; C$233), 0, C219-S219)</f>
        <v>2.0629019013923084</v>
      </c>
      <c r="AJ219" s="4">
        <f t="shared" ref="AJ219:AJ227" si="669">IF(OR($B219 &lt; D$230, $B219 &gt; D$233), 0, D219-T219)</f>
        <v>-0.99662497717768161</v>
      </c>
      <c r="AK219" s="4">
        <f t="shared" ref="AK219:AK227" si="670">IF(OR($B219 &lt; E$230, $B219 &gt; E$233), 0, E219-U219)</f>
        <v>3.3866021625046372</v>
      </c>
      <c r="AL219" s="4">
        <f t="shared" ref="AL219:AL227" si="671">IF(OR($B219 &lt; F$230, $B219 &gt; F$233), 0, F219-V219)</f>
        <v>1.6542342937790409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2.3029820260567817</v>
      </c>
      <c r="AW219" s="4">
        <f t="shared" si="681"/>
        <v>-0.37417895747423557</v>
      </c>
      <c r="AY219" s="2">
        <f t="shared" si="520"/>
        <v>38.257098098607692</v>
      </c>
      <c r="AZ219" s="2">
        <f t="shared" si="571"/>
        <v>36.915624977177679</v>
      </c>
      <c r="BA219" s="2">
        <f t="shared" si="572"/>
        <v>38.145397837495359</v>
      </c>
      <c r="BB219" s="2">
        <f t="shared" si="573"/>
        <v>38.297765706220957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41.48001797394322</v>
      </c>
      <c r="BM219" s="2">
        <f t="shared" si="584"/>
        <v>42.308178957474233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40.32</v>
      </c>
      <c r="CV219" s="2">
        <f t="shared" ref="CV219:CV227" si="698">IF(AND(IZ219 &lt; $DI$22, $B219 &gt; D$7, $B219 &lt; D$233), D219, "")</f>
        <v>35.918999999999997</v>
      </c>
      <c r="CW219" s="2">
        <f t="shared" ref="CW219:CW227" si="699">IF(AND(JA219 &lt; $DI$22, $B219 &gt; E$7, $B219 &lt; E$233), E219, "")</f>
        <v>41.531999999999996</v>
      </c>
      <c r="CX219" s="2">
        <f t="shared" ref="CX219:CX227" si="700">IF(AND(JB219 &lt; $DI$22, $B219 &gt; F$7, $B219 &lt; F$233), F219, "")</f>
        <v>39.951999999999998</v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43.783000000000001</v>
      </c>
      <c r="DI219" s="2">
        <f t="shared" ref="DI219:DI227" si="711">IF(AND(JM219 &lt; $DI$22, $B219 &gt; Q$7, $B219 &lt; Q$233), Q219, "")</f>
        <v>41.933999999999997</v>
      </c>
      <c r="DK219" s="2">
        <f t="shared" ref="DK219:DK227" si="712">BO$228*$B219+BO$229</f>
        <v>85.951728385057933</v>
      </c>
      <c r="DL219" s="2">
        <f t="shared" ref="DL219:DY227" si="713">BP$228*$B219+BP$229</f>
        <v>112.58772962752883</v>
      </c>
      <c r="DM219" s="2">
        <f t="shared" si="713"/>
        <v>117.58459800664454</v>
      </c>
      <c r="DN219" s="2">
        <f t="shared" si="713"/>
        <v>137.05948263364542</v>
      </c>
      <c r="DO219" s="2">
        <f t="shared" si="713"/>
        <v>98.975067804288713</v>
      </c>
      <c r="DP219" s="2">
        <f t="shared" si="713"/>
        <v>101.8184321957113</v>
      </c>
      <c r="DQ219" s="2">
        <f t="shared" si="713"/>
        <v>88.120997842401493</v>
      </c>
      <c r="DR219" s="2">
        <f t="shared" si="713"/>
        <v>97.902424765478429</v>
      </c>
      <c r="DS219" s="2">
        <f t="shared" si="713"/>
        <v>113.82053606271775</v>
      </c>
      <c r="DT219" s="2">
        <f t="shared" si="713"/>
        <v>117.47810731707317</v>
      </c>
      <c r="DU219" s="2">
        <f t="shared" si="713"/>
        <v>97.747171575984993</v>
      </c>
      <c r="DV219" s="2">
        <f t="shared" si="713"/>
        <v>98.541488523104817</v>
      </c>
      <c r="DW219" s="2">
        <f t="shared" si="713"/>
        <v>102.88071578721578</v>
      </c>
      <c r="DX219" s="2">
        <f t="shared" si="713"/>
        <v>82.69556050420168</v>
      </c>
      <c r="DY219" s="2">
        <f t="shared" si="713"/>
        <v>74.776181818181811</v>
      </c>
      <c r="EA219" s="2">
        <f t="shared" si="652"/>
        <v>36.62399906308557</v>
      </c>
      <c r="EB219" s="2">
        <f t="shared" ref="EB219:EB227" si="714">CF$228*$B219+CF$229</f>
        <v>35.555277715933663</v>
      </c>
      <c r="EC219" s="2">
        <f t="shared" ref="EC219:EC227" si="715">CG$228*$B219+CG$229</f>
        <v>35.176169102894811</v>
      </c>
      <c r="ED219" s="2">
        <f t="shared" ref="ED219:ED227" si="716">CH$228*$B219+CH$229</f>
        <v>35.856303042130222</v>
      </c>
      <c r="EE219" s="2">
        <f t="shared" ref="EE219:EE227" si="717">CI$228*$B219+CI$229</f>
        <v>37.750702523419683</v>
      </c>
      <c r="EF219" s="2">
        <f t="shared" ref="EF219:EF227" si="718">CJ$228*$B219+CJ$229</f>
        <v>39.815744132774022</v>
      </c>
      <c r="EG219" s="2">
        <f t="shared" ref="EG219:EG227" si="719">CK$228*$B219+CK$229</f>
        <v>36.058664881099844</v>
      </c>
      <c r="EH219" s="2">
        <f t="shared" ref="EH219:EH227" si="720">CL$228*$B219+CL$229</f>
        <v>31.850865697164117</v>
      </c>
      <c r="EI219" s="2">
        <f t="shared" ref="EI219:EI227" si="721">CM$228*$B219+CM$229</f>
        <v>35.223585244023184</v>
      </c>
      <c r="EJ219" s="2">
        <f t="shared" ref="EJ219:EJ227" si="722">CN$228*$B219+CN$229</f>
        <v>34.721927086066657</v>
      </c>
      <c r="EK219" s="2">
        <f t="shared" ref="EK219:EK227" si="723">CO$228*$B219+CO$229</f>
        <v>33.245788801745292</v>
      </c>
      <c r="EL219" s="2">
        <f t="shared" ref="EL219:EL227" si="724">CP$228*$B219+CP$229</f>
        <v>37.341230397358814</v>
      </c>
      <c r="EM219" s="2">
        <f t="shared" ref="EM219:EM227" si="725">CQ$228*$B219+CQ$229</f>
        <v>38.238386225399985</v>
      </c>
      <c r="EN219" s="2">
        <f t="shared" ref="EN219:EN227" si="726">CR$228*$B219+CR$229</f>
        <v>41.134122805649412</v>
      </c>
      <c r="EO219" s="2">
        <f t="shared" ref="EO219:EO227" si="727">CS$228*$B219+CS$229</f>
        <v>44.101699394542834</v>
      </c>
      <c r="EQ219" s="2">
        <f t="shared" ref="EQ219:EQ227" si="728">CU$228*$B219+CU$229</f>
        <v>38.380390041872182</v>
      </c>
      <c r="ER219" s="2">
        <f t="shared" ref="ER219:FE227" si="729">CV$228*$B219+CV$229</f>
        <v>36.967797951462948</v>
      </c>
      <c r="ES219" s="2">
        <f t="shared" si="729"/>
        <v>38.269588090361324</v>
      </c>
      <c r="ET219" s="2">
        <f t="shared" si="729"/>
        <v>38.397786280986892</v>
      </c>
      <c r="EU219" s="2">
        <f t="shared" si="729"/>
        <v>38.822391202588506</v>
      </c>
      <c r="EV219" s="2">
        <f t="shared" si="729"/>
        <v>40.086196040223456</v>
      </c>
      <c r="EW219" s="2">
        <f t="shared" si="729"/>
        <v>38.141498002702818</v>
      </c>
      <c r="EX219" s="2">
        <f t="shared" si="729"/>
        <v>36.171373210419446</v>
      </c>
      <c r="EY219" s="2">
        <f t="shared" si="729"/>
        <v>36.646985404613687</v>
      </c>
      <c r="EZ219" s="2">
        <f t="shared" si="729"/>
        <v>36.935928471517087</v>
      </c>
      <c r="FA219" s="2">
        <f t="shared" si="729"/>
        <v>36.106345913969122</v>
      </c>
      <c r="FB219" s="2">
        <f t="shared" si="729"/>
        <v>37.761863929890495</v>
      </c>
      <c r="FC219" s="2">
        <f t="shared" si="729"/>
        <v>40.453672948959905</v>
      </c>
      <c r="FD219" s="2">
        <f t="shared" si="729"/>
        <v>41.500401751993813</v>
      </c>
      <c r="FE219" s="2">
        <f t="shared" si="729"/>
        <v>42.179406808644337</v>
      </c>
      <c r="FG219" s="2">
        <f t="shared" ref="FG219:FG227" si="730">POWER(10,($B219-C$231)/C$229)/(1+POWER(10,($B219-C$231)/C$229))</f>
        <v>0.99999895201032785</v>
      </c>
      <c r="FH219" s="2">
        <f t="shared" ref="FH219:FU227" si="731">POWER(10,($B219-D$231)/D$229)/(1+POWER(10,($B219-D$231)/D$229))</f>
        <v>0.99999899750179222</v>
      </c>
      <c r="FI219" s="2">
        <f t="shared" si="731"/>
        <v>0.99999891023399379</v>
      </c>
      <c r="FJ219" s="2">
        <f t="shared" si="731"/>
        <v>0.99999893365283321</v>
      </c>
      <c r="FK219" s="2">
        <f t="shared" si="731"/>
        <v>0.99999883880431861</v>
      </c>
      <c r="FL219" s="2">
        <f t="shared" si="731"/>
        <v>0.9999988486807514</v>
      </c>
      <c r="FM219" s="2">
        <f t="shared" si="731"/>
        <v>0.999998636437058</v>
      </c>
      <c r="FN219" s="2">
        <f t="shared" si="731"/>
        <v>0.99999865409532329</v>
      </c>
      <c r="FO219" s="2">
        <f t="shared" si="731"/>
        <v>0.99999877532085923</v>
      </c>
      <c r="FP219" s="2">
        <f t="shared" si="731"/>
        <v>0.99999866226164125</v>
      </c>
      <c r="FQ219" s="2">
        <f t="shared" si="731"/>
        <v>0.99999858815769715</v>
      </c>
      <c r="FR219" s="2">
        <f t="shared" si="731"/>
        <v>0.99999871120490047</v>
      </c>
      <c r="FS219" s="2">
        <f t="shared" si="731"/>
        <v>0.99999828570089788</v>
      </c>
      <c r="FT219" s="2">
        <f t="shared" si="731"/>
        <v>0.99999834653227648</v>
      </c>
      <c r="FU219" s="2">
        <f t="shared" si="731"/>
        <v>0.99999818527515383</v>
      </c>
      <c r="FW219" s="2">
        <f t="shared" si="536"/>
        <v>0.92977438411772007</v>
      </c>
      <c r="FX219" s="2">
        <f t="shared" si="588"/>
        <v>0.96300923847602327</v>
      </c>
      <c r="FY219" s="2">
        <f t="shared" si="589"/>
        <v>0.9598243693227626</v>
      </c>
      <c r="FZ219" s="2">
        <f t="shared" si="590"/>
        <v>0.9606023400198358</v>
      </c>
      <c r="GA219" s="2">
        <f t="shared" si="591"/>
        <v>0.96270041144652863</v>
      </c>
      <c r="GB219" s="2">
        <f t="shared" si="592"/>
        <v>0.96659446509304281</v>
      </c>
      <c r="GC219" s="2">
        <f t="shared" si="593"/>
        <v>0.9660426064805675</v>
      </c>
      <c r="GD219" s="2">
        <f t="shared" si="594"/>
        <v>0.96655263700509153</v>
      </c>
      <c r="GE219" s="2">
        <f t="shared" si="595"/>
        <v>0.97164352027203649</v>
      </c>
      <c r="GF219" s="2">
        <f t="shared" si="596"/>
        <v>0.97108665839263719</v>
      </c>
      <c r="GG219" s="2">
        <f t="shared" si="597"/>
        <v>0.96764133196925106</v>
      </c>
      <c r="GH219" s="2">
        <f t="shared" si="598"/>
        <v>0.96364295562161928</v>
      </c>
      <c r="GI219" s="2">
        <f t="shared" si="599"/>
        <v>0.95484916713780532</v>
      </c>
      <c r="GJ219" s="2">
        <f t="shared" si="600"/>
        <v>0.94416141372445062</v>
      </c>
      <c r="GK219" s="2">
        <f t="shared" si="601"/>
        <v>0.93304011885145255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7.016522068276509E-230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4.8301966754419515E-252</v>
      </c>
      <c r="HP219" s="86">
        <f t="shared" si="628"/>
        <v>0</v>
      </c>
      <c r="HQ219" s="86">
        <f t="shared" si="629"/>
        <v>0</v>
      </c>
      <c r="HS219" s="86">
        <f t="shared" si="539"/>
        <v>5.1868198750844182E-50</v>
      </c>
      <c r="HT219" s="86">
        <f t="shared" si="630"/>
        <v>2.9676547054965964E-48</v>
      </c>
      <c r="HU219" s="86">
        <f t="shared" si="631"/>
        <v>1.0595025559349196E-52</v>
      </c>
      <c r="HV219" s="86">
        <f t="shared" si="632"/>
        <v>3.9119357274920856E-54</v>
      </c>
      <c r="HW219" s="86">
        <f t="shared" si="633"/>
        <v>1.1327213442216412E-63</v>
      </c>
      <c r="HX219" s="86">
        <f t="shared" si="634"/>
        <v>2.9398597502282766E-62</v>
      </c>
      <c r="HY219" s="86">
        <f t="shared" si="635"/>
        <v>3.400558334043342E-73</v>
      </c>
      <c r="HZ219" s="86">
        <f t="shared" si="636"/>
        <v>9.6500474736295191E-99</v>
      </c>
      <c r="IA219" s="86">
        <f t="shared" si="637"/>
        <v>1.794160395068675E-73</v>
      </c>
      <c r="IB219" s="86">
        <f t="shared" si="638"/>
        <v>3.0565999437151482E-82</v>
      </c>
      <c r="IC219" s="86">
        <f t="shared" si="639"/>
        <v>1.0305780486764599E-82</v>
      </c>
      <c r="ID219" s="86">
        <f t="shared" si="640"/>
        <v>1.242480715843678E-68</v>
      </c>
      <c r="IE219" s="86">
        <f t="shared" si="641"/>
        <v>5.4706568407458716E-85</v>
      </c>
      <c r="IF219" s="86">
        <f t="shared" si="642"/>
        <v>8.5129396518460385E-81</v>
      </c>
      <c r="IG219" s="86">
        <f t="shared" si="643"/>
        <v>1.8668620779634462E-79</v>
      </c>
      <c r="II219" s="86">
        <f t="shared" si="540"/>
        <v>4.3034714767770486E-12</v>
      </c>
      <c r="IJ219" s="86">
        <f t="shared" si="541"/>
        <v>2.1504988176292297E-16</v>
      </c>
      <c r="IK219" s="86">
        <f t="shared" si="542"/>
        <v>5.9803771569189458E-17</v>
      </c>
      <c r="IL219" s="86">
        <f t="shared" si="543"/>
        <v>1.7882812547723542E-17</v>
      </c>
      <c r="IM219" s="86">
        <f t="shared" si="544"/>
        <v>1.962584628349761E-20</v>
      </c>
      <c r="IN219" s="86">
        <f t="shared" si="545"/>
        <v>2.5980148567191608E-21</v>
      </c>
      <c r="IO219" s="86">
        <f t="shared" si="546"/>
        <v>8.8622586149655145E-25</v>
      </c>
      <c r="IP219" s="86">
        <f t="shared" si="547"/>
        <v>5.0448418638867697E-33</v>
      </c>
      <c r="IQ219" s="86">
        <f t="shared" si="548"/>
        <v>3.2912372098687534E-26</v>
      </c>
      <c r="IR219" s="86">
        <f t="shared" si="549"/>
        <v>4.9877305904163387E-29</v>
      </c>
      <c r="IS219" s="86">
        <f t="shared" si="550"/>
        <v>3.3347724123384378E-28</v>
      </c>
      <c r="IT219" s="86">
        <f t="shared" si="551"/>
        <v>1.0744670634818194E-22</v>
      </c>
      <c r="IU219" s="86">
        <f t="shared" si="552"/>
        <v>1.06533382611763E-25</v>
      </c>
      <c r="IV219" s="86">
        <f t="shared" si="553"/>
        <v>3.4793102775260354E-16</v>
      </c>
      <c r="IW219" s="86">
        <f t="shared" si="554"/>
        <v>8.8602724550229613E-13</v>
      </c>
      <c r="IY219" s="86">
        <f t="shared" si="555"/>
        <v>4.3034714767770486E-12</v>
      </c>
      <c r="IZ219" s="86">
        <f t="shared" si="556"/>
        <v>2.1504988176292297E-16</v>
      </c>
      <c r="JA219" s="86">
        <f t="shared" si="557"/>
        <v>5.9803771569189458E-17</v>
      </c>
      <c r="JB219" s="86">
        <f t="shared" si="558"/>
        <v>1.7882812547723542E-17</v>
      </c>
      <c r="JC219" s="86">
        <f t="shared" si="559"/>
        <v>1.962584628349761E-20</v>
      </c>
      <c r="JD219" s="86">
        <f t="shared" si="560"/>
        <v>2.5980148567191608E-21</v>
      </c>
      <c r="JE219" s="86">
        <f t="shared" si="561"/>
        <v>8.8622586149655145E-25</v>
      </c>
      <c r="JF219" s="86">
        <f t="shared" si="562"/>
        <v>5.0448418638867697E-33</v>
      </c>
      <c r="JG219" s="86">
        <f t="shared" si="563"/>
        <v>3.2912372098687534E-26</v>
      </c>
      <c r="JH219" s="86">
        <f t="shared" si="564"/>
        <v>4.9877305904163387E-29</v>
      </c>
      <c r="JI219" s="86">
        <f t="shared" si="565"/>
        <v>3.3347724123384378E-28</v>
      </c>
      <c r="JJ219" s="86">
        <f t="shared" si="566"/>
        <v>1.0744670634818194E-22</v>
      </c>
      <c r="JK219" s="86">
        <f t="shared" si="567"/>
        <v>1.06533382611763E-25</v>
      </c>
      <c r="JL219" s="86">
        <f t="shared" si="568"/>
        <v>3.4793102775260354E-16</v>
      </c>
      <c r="JM219" s="86">
        <f t="shared" si="569"/>
        <v>8.8602724550229613E-13</v>
      </c>
    </row>
    <row r="220" spans="2:273" x14ac:dyDescent="0.25">
      <c r="B220" s="2">
        <v>193</v>
      </c>
      <c r="C220" s="37">
        <v>37.840000000000003</v>
      </c>
      <c r="D220" s="37">
        <v>38.145000000000003</v>
      </c>
      <c r="E220" s="37">
        <v>40.887</v>
      </c>
      <c r="F220" s="37">
        <v>38.694000000000003</v>
      </c>
      <c r="G220" s="37">
        <v>38.823</v>
      </c>
      <c r="H220" s="37">
        <v>39.968000000000004</v>
      </c>
      <c r="I220" s="37">
        <v>39.305999999999997</v>
      </c>
      <c r="J220" s="37">
        <v>38.918999999999997</v>
      </c>
      <c r="K220" s="37">
        <v>37.854999999999997</v>
      </c>
      <c r="L220" s="37">
        <v>39.5</v>
      </c>
      <c r="M220" s="37">
        <v>38.258000000000003</v>
      </c>
      <c r="N220" s="37">
        <v>40</v>
      </c>
      <c r="O220" s="37">
        <v>40.133000000000003</v>
      </c>
      <c r="P220" s="37">
        <v>41.116999999999997</v>
      </c>
      <c r="Q220" s="37">
        <v>42.966999999999999</v>
      </c>
      <c r="S220" s="4">
        <f t="shared" si="653"/>
        <v>38.148796327217084</v>
      </c>
      <c r="T220" s="4">
        <f t="shared" si="654"/>
        <v>36.774550892890737</v>
      </c>
      <c r="U220" s="4">
        <f t="shared" si="655"/>
        <v>38.020365202986291</v>
      </c>
      <c r="V220" s="4">
        <f t="shared" si="656"/>
        <v>38.162610748339596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41.332988347411941</v>
      </c>
      <c r="AG220" s="4">
        <f t="shared" si="667"/>
        <v>42.168891732642422</v>
      </c>
      <c r="AI220" s="4">
        <f t="shared" si="668"/>
        <v>-0.30879632721708106</v>
      </c>
      <c r="AJ220" s="4">
        <f t="shared" si="669"/>
        <v>1.3704491071092662</v>
      </c>
      <c r="AK220" s="4">
        <f t="shared" si="670"/>
        <v>2.8666347970137096</v>
      </c>
      <c r="AL220" s="4">
        <f t="shared" si="671"/>
        <v>0.53138925166040707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-0.21598834741194395</v>
      </c>
      <c r="AW220" s="4">
        <f t="shared" si="681"/>
        <v>0.79810826735757701</v>
      </c>
      <c r="AY220" s="2">
        <f t="shared" ref="AY220:AY227" si="732">IF(OR($B220 &lt; C$230, $B220 &gt; C$233), #N/A, ((1-FG220)*DK220) + (FG220 - FW220)*EA220 + (FW220*EQ220))</f>
        <v>38.148796327217084</v>
      </c>
      <c r="AZ220" s="2">
        <f t="shared" si="571"/>
        <v>36.774550892890737</v>
      </c>
      <c r="BA220" s="2">
        <f t="shared" si="572"/>
        <v>38.020365202986291</v>
      </c>
      <c r="BB220" s="2">
        <f t="shared" si="573"/>
        <v>38.162610748339596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41.332988347411941</v>
      </c>
      <c r="BM220" s="2">
        <f t="shared" si="584"/>
        <v>42.168891732642422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37.840000000000003</v>
      </c>
      <c r="CV220" s="2">
        <f t="shared" si="698"/>
        <v>38.145000000000003</v>
      </c>
      <c r="CW220" s="2">
        <f t="shared" si="699"/>
        <v>40.887</v>
      </c>
      <c r="CX220" s="2">
        <f t="shared" si="700"/>
        <v>38.694000000000003</v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41.116999999999997</v>
      </c>
      <c r="DI220" s="2">
        <f t="shared" si="711"/>
        <v>42.966999999999999</v>
      </c>
      <c r="DK220" s="2">
        <f t="shared" si="712"/>
        <v>86.088689733408955</v>
      </c>
      <c r="DL220" s="2">
        <f t="shared" si="713"/>
        <v>112.86452008211111</v>
      </c>
      <c r="DM220" s="2">
        <f t="shared" si="713"/>
        <v>117.89005315614619</v>
      </c>
      <c r="DN220" s="2">
        <f t="shared" si="713"/>
        <v>137.46913893083661</v>
      </c>
      <c r="DO220" s="2">
        <f t="shared" si="713"/>
        <v>99.164201751736613</v>
      </c>
      <c r="DP220" s="2">
        <f t="shared" si="713"/>
        <v>102.01172848082153</v>
      </c>
      <c r="DQ220" s="2">
        <f t="shared" si="713"/>
        <v>88.253248874296418</v>
      </c>
      <c r="DR220" s="2">
        <f t="shared" si="713"/>
        <v>98.092841181988746</v>
      </c>
      <c r="DS220" s="2">
        <f t="shared" si="713"/>
        <v>114.09369163763064</v>
      </c>
      <c r="DT220" s="2">
        <f t="shared" si="713"/>
        <v>117.78504512195121</v>
      </c>
      <c r="DU220" s="2">
        <f t="shared" si="713"/>
        <v>97.948876360225142</v>
      </c>
      <c r="DV220" s="2">
        <f t="shared" si="713"/>
        <v>98.747435819993967</v>
      </c>
      <c r="DW220" s="2">
        <f t="shared" si="713"/>
        <v>103.10603882453881</v>
      </c>
      <c r="DX220" s="2">
        <f t="shared" si="713"/>
        <v>82.815872268907555</v>
      </c>
      <c r="DY220" s="2">
        <f t="shared" si="713"/>
        <v>74.873090909090905</v>
      </c>
      <c r="EA220" s="2">
        <f t="shared" si="652"/>
        <v>36.484339475327921</v>
      </c>
      <c r="EB220" s="2">
        <f t="shared" si="714"/>
        <v>35.392518765681316</v>
      </c>
      <c r="EC220" s="2">
        <f t="shared" si="715"/>
        <v>35.003130839782173</v>
      </c>
      <c r="ED220" s="2">
        <f t="shared" si="716"/>
        <v>35.682888411453582</v>
      </c>
      <c r="EE220" s="2">
        <f t="shared" si="717"/>
        <v>37.584641725040072</v>
      </c>
      <c r="EF220" s="2">
        <f t="shared" si="718"/>
        <v>39.663959624293263</v>
      </c>
      <c r="EG220" s="2">
        <f t="shared" si="719"/>
        <v>35.882539014119409</v>
      </c>
      <c r="EH220" s="2">
        <f t="shared" si="720"/>
        <v>31.624871735116962</v>
      </c>
      <c r="EI220" s="2">
        <f t="shared" si="721"/>
        <v>35.05663292783322</v>
      </c>
      <c r="EJ220" s="2">
        <f t="shared" si="722"/>
        <v>34.549610969889798</v>
      </c>
      <c r="EK220" s="2">
        <f t="shared" si="723"/>
        <v>33.05371927579418</v>
      </c>
      <c r="EL220" s="2">
        <f t="shared" si="724"/>
        <v>37.18526612427781</v>
      </c>
      <c r="EM220" s="2">
        <f t="shared" si="725"/>
        <v>38.058889846545306</v>
      </c>
      <c r="EN220" s="2">
        <f t="shared" si="726"/>
        <v>40.980602460791943</v>
      </c>
      <c r="EO220" s="2">
        <f t="shared" si="727"/>
        <v>43.993762136597582</v>
      </c>
      <c r="EQ220" s="2">
        <f t="shared" si="728"/>
        <v>38.263399996540784</v>
      </c>
      <c r="ER220" s="2">
        <f t="shared" si="729"/>
        <v>36.822892693567425</v>
      </c>
      <c r="ES220" s="2">
        <f t="shared" si="729"/>
        <v>38.135460448296257</v>
      </c>
      <c r="ET220" s="2">
        <f t="shared" si="729"/>
        <v>38.255261457195076</v>
      </c>
      <c r="EU220" s="2">
        <f t="shared" si="729"/>
        <v>38.669991863738289</v>
      </c>
      <c r="EV220" s="2">
        <f t="shared" si="729"/>
        <v>39.93800355754189</v>
      </c>
      <c r="EW220" s="2">
        <f t="shared" si="729"/>
        <v>37.990879675079455</v>
      </c>
      <c r="EX220" s="2">
        <f t="shared" si="729"/>
        <v>35.996022916583023</v>
      </c>
      <c r="EY220" s="2">
        <f t="shared" si="729"/>
        <v>36.49745686505365</v>
      </c>
      <c r="EZ220" s="2">
        <f t="shared" si="729"/>
        <v>36.790841729745537</v>
      </c>
      <c r="FA220" s="2">
        <f t="shared" si="729"/>
        <v>35.948512334207166</v>
      </c>
      <c r="FB220" s="2">
        <f t="shared" si="729"/>
        <v>37.611417866123887</v>
      </c>
      <c r="FC220" s="2">
        <f t="shared" si="729"/>
        <v>40.302284335666883</v>
      </c>
      <c r="FD220" s="2">
        <f t="shared" si="729"/>
        <v>41.351928555851586</v>
      </c>
      <c r="FE220" s="2">
        <f t="shared" si="729"/>
        <v>42.049398218886239</v>
      </c>
      <c r="FG220" s="2">
        <f t="shared" si="730"/>
        <v>0.99999904422197139</v>
      </c>
      <c r="FH220" s="2">
        <f t="shared" si="731"/>
        <v>0.99999908571068741</v>
      </c>
      <c r="FI220" s="2">
        <f t="shared" si="731"/>
        <v>0.99999900612149462</v>
      </c>
      <c r="FJ220" s="2">
        <f t="shared" si="731"/>
        <v>0.99999902747973413</v>
      </c>
      <c r="FK220" s="2">
        <f t="shared" si="731"/>
        <v>0.99999894097684372</v>
      </c>
      <c r="FL220" s="2">
        <f t="shared" si="731"/>
        <v>0.99999894998425931</v>
      </c>
      <c r="FM220" s="2">
        <f t="shared" si="731"/>
        <v>0.99999875641566749</v>
      </c>
      <c r="FN220" s="2">
        <f t="shared" si="731"/>
        <v>0.99999877252020075</v>
      </c>
      <c r="FO220" s="2">
        <f t="shared" si="731"/>
        <v>0.99999888307922857</v>
      </c>
      <c r="FP220" s="2">
        <f t="shared" si="731"/>
        <v>0.99999877996797293</v>
      </c>
      <c r="FQ220" s="2">
        <f t="shared" si="731"/>
        <v>0.99999871238435645</v>
      </c>
      <c r="FR220" s="2">
        <f t="shared" si="731"/>
        <v>0.99999882460476619</v>
      </c>
      <c r="FS220" s="2">
        <f t="shared" si="731"/>
        <v>0.9999984365404011</v>
      </c>
      <c r="FT220" s="2">
        <f t="shared" si="731"/>
        <v>0.99999849201929414</v>
      </c>
      <c r="FU220" s="2">
        <f t="shared" si="731"/>
        <v>0.99999834495100559</v>
      </c>
      <c r="FW220" s="2">
        <f t="shared" ref="FW220:FW227" si="748">POWER(10,($B220-C$232)/C$229)/(1+POWER(10,($B220-C$232)/C$229))</f>
        <v>0.93555526711725423</v>
      </c>
      <c r="FX220" s="2">
        <f t="shared" si="588"/>
        <v>0.96615386259796776</v>
      </c>
      <c r="FY220" s="2">
        <f t="shared" si="589"/>
        <v>0.96322940455328798</v>
      </c>
      <c r="FZ220" s="2">
        <f t="shared" si="590"/>
        <v>0.96394391622146613</v>
      </c>
      <c r="GA220" s="2">
        <f t="shared" si="591"/>
        <v>0.96587035883603778</v>
      </c>
      <c r="GB220" s="2">
        <f t="shared" si="592"/>
        <v>0.96944397598577992</v>
      </c>
      <c r="GC220" s="2">
        <f t="shared" si="593"/>
        <v>0.96893767846542111</v>
      </c>
      <c r="GD220" s="2">
        <f t="shared" si="594"/>
        <v>0.96940560292510269</v>
      </c>
      <c r="GE220" s="2">
        <f t="shared" si="595"/>
        <v>0.9740738958628411</v>
      </c>
      <c r="GF220" s="2">
        <f t="shared" si="596"/>
        <v>0.97356346289807183</v>
      </c>
      <c r="GG220" s="2">
        <f t="shared" si="597"/>
        <v>0.97040427871487411</v>
      </c>
      <c r="GH220" s="2">
        <f t="shared" si="598"/>
        <v>0.96673556766209112</v>
      </c>
      <c r="GI220" s="2">
        <f t="shared" si="599"/>
        <v>0.95865770702840669</v>
      </c>
      <c r="GJ220" s="2">
        <f t="shared" si="600"/>
        <v>0.9488231625189506</v>
      </c>
      <c r="GK220" s="2">
        <f t="shared" si="601"/>
        <v>0.93856993237421515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2.6746614313222592E-234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6.7661292515039444E-257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1.4743444709417955E-51</v>
      </c>
      <c r="HT220" s="86">
        <f t="shared" si="630"/>
        <v>1.1123374935580833E-49</v>
      </c>
      <c r="HU220" s="86">
        <f t="shared" si="631"/>
        <v>2.9109329139350503E-54</v>
      </c>
      <c r="HV220" s="86">
        <f t="shared" si="632"/>
        <v>9.8464740643303514E-56</v>
      </c>
      <c r="HW220" s="86">
        <f t="shared" si="633"/>
        <v>1.5668005065406172E-65</v>
      </c>
      <c r="HX220" s="86">
        <f t="shared" si="634"/>
        <v>4.4872742933297343E-64</v>
      </c>
      <c r="HY220" s="86">
        <f t="shared" si="635"/>
        <v>2.4056871725351865E-75</v>
      </c>
      <c r="HZ220" s="86">
        <f t="shared" si="636"/>
        <v>1.2065947759398874E-101</v>
      </c>
      <c r="IA220" s="86">
        <f t="shared" si="637"/>
        <v>1.4160743509189576E-75</v>
      </c>
      <c r="IB220" s="86">
        <f t="shared" si="638"/>
        <v>1.3192246130661392E-84</v>
      </c>
      <c r="IC220" s="86">
        <f t="shared" si="639"/>
        <v>3.9553658915464691E-85</v>
      </c>
      <c r="ID220" s="86">
        <f t="shared" si="640"/>
        <v>1.1649110094063224E-70</v>
      </c>
      <c r="IE220" s="86">
        <f t="shared" si="641"/>
        <v>1.384839753622364E-87</v>
      </c>
      <c r="IF220" s="86">
        <f t="shared" si="642"/>
        <v>2.3647554289172644E-83</v>
      </c>
      <c r="IG220" s="86">
        <f t="shared" si="643"/>
        <v>4.4370972151547727E-82</v>
      </c>
      <c r="II220" s="86">
        <f t="shared" ref="II220:II227" si="752" xml:space="preserve"> _xlfn.NORM.DIST($B220, C$10, ABS(C$14), TRUE) * _xlfn.NORM.DIST(($B220 - C$10)*C$18, 0, ABS(C$14), TRUE) * 2</f>
        <v>7.2938104038031828E-13</v>
      </c>
      <c r="IJ220" s="86">
        <f t="shared" ref="IJ220:IJ227" si="753" xml:space="preserve"> _xlfn.NORM.DIST($B220, D$10, ABS(D$14), TRUE) * _xlfn.NORM.DIST(($B220 - D$10)*D$18, 0, ABS(D$14), TRUE) * 2</f>
        <v>3.0282213644397611E-17</v>
      </c>
      <c r="IK220" s="86">
        <f t="shared" ref="IK220:IK227" si="754" xml:space="preserve"> _xlfn.NORM.DIST($B220, E$10, ABS(E$14), TRUE) * _xlfn.NORM.DIST(($B220 - E$10)*E$18, 0, ABS(E$14), TRUE) * 2</f>
        <v>7.4084170043362705E-18</v>
      </c>
      <c r="IL220" s="86">
        <f t="shared" ref="IL220:IL227" si="755" xml:space="preserve"> _xlfn.NORM.DIST($B220, F$10, ABS(F$14), TRUE) * _xlfn.NORM.DIST(($B220 - F$10)*F$18, 0, ABS(F$14), TRUE) * 2</f>
        <v>2.094233782847434E-18</v>
      </c>
      <c r="IM220" s="86">
        <f t="shared" ref="IM220:IM227" si="756" xml:space="preserve"> _xlfn.NORM.DIST($B220, G$10, ABS(G$14), TRUE) * _xlfn.NORM.DIST(($B220 - G$10)*G$18, 0, ABS(G$14), TRUE) * 2</f>
        <v>1.6214100250280312E-21</v>
      </c>
      <c r="IN220" s="86">
        <f t="shared" ref="IN220:IN227" si="757" xml:space="preserve"> _xlfn.NORM.DIST($B220, H$10, ABS(H$14), TRUE) * _xlfn.NORM.DIST(($B220 - H$10)*H$18, 0, ABS(H$14), TRUE) * 2</f>
        <v>2.0930053344677243E-22</v>
      </c>
      <c r="IO220" s="86">
        <f t="shared" ref="IO220:IO227" si="758" xml:space="preserve"> _xlfn.NORM.DIST($B220, I$10, ABS(I$14), TRUE) * _xlfn.NORM.DIST(($B220 - I$10)*I$18, 0, ABS(I$14), TRUE) * 2</f>
        <v>4.5349475730933585E-26</v>
      </c>
      <c r="IP220" s="86">
        <f t="shared" ref="IP220:IP227" si="759" xml:space="preserve"> _xlfn.NORM.DIST($B220, J$10, ABS(J$14), TRUE) * _xlfn.NORM.DIST(($B220 - J$10)*J$18, 0, ABS(J$14), TRUE) * 2</f>
        <v>9.201387911972353E-35</v>
      </c>
      <c r="IQ220" s="86">
        <f t="shared" ref="IQ220:IQ227" si="760" xml:space="preserve"> _xlfn.NORM.DIST($B220, K$10, ABS(K$14), TRUE) * _xlfn.NORM.DIST(($B220 - K$10)*K$18, 0, ABS(K$14), TRUE) * 2</f>
        <v>1.6609203975020418E-27</v>
      </c>
      <c r="IR220" s="86">
        <f t="shared" ref="IR220:IR227" si="761" xml:space="preserve"> _xlfn.NORM.DIST($B220, L$10, ABS(L$14), TRUE) * _xlfn.NORM.DIST(($B220 - L$10)*L$18, 0, ABS(L$14), TRUE) * 2</f>
        <v>1.7574916450727117E-30</v>
      </c>
      <c r="IS220" s="86">
        <f t="shared" ref="IS220:IS227" si="762" xml:space="preserve"> _xlfn.NORM.DIST($B220, M$10, ABS(M$14), TRUE) * _xlfn.NORM.DIST(($B220 - M$10)*M$18, 0, ABS(M$14), TRUE) * 2</f>
        <v>1.1607188759202374E-29</v>
      </c>
      <c r="IT220" s="86">
        <f t="shared" ref="IT220:IT227" si="763" xml:space="preserve"> _xlfn.NORM.DIST($B220, N$10, ABS(N$14), TRUE) * _xlfn.NORM.DIST(($B220 - N$10)*N$18, 0, ABS(N$14), TRUE) * 2</f>
        <v>6.7546091653409925E-24</v>
      </c>
      <c r="IU220" s="86">
        <f t="shared" ref="IU220:IU227" si="764" xml:space="preserve"> _xlfn.NORM.DIST($B220, O$10, ABS(O$14), TRUE) * _xlfn.NORM.DIST(($B220 - O$10)*O$18, 0, ABS(O$14), TRUE) * 2</f>
        <v>3.5755453583239577E-27</v>
      </c>
      <c r="IV220" s="86">
        <f t="shared" ref="IV220:IV227" si="765" xml:space="preserve"> _xlfn.NORM.DIST($B220, P$10, ABS(P$14), TRUE) * _xlfn.NORM.DIST(($B220 - P$10)*P$18, 0, ABS(P$14), TRUE) * 2</f>
        <v>3.7309914957942971E-17</v>
      </c>
      <c r="IW220" s="86">
        <f t="shared" ref="IW220:IW227" si="766" xml:space="preserve"> _xlfn.NORM.DIST($B220, Q$10, ABS(Q$14), TRUE) * _xlfn.NORM.DIST(($B220 - Q$10)*Q$18, 0, ABS(Q$14), TRUE) * 2</f>
        <v>1.3927023656817196E-13</v>
      </c>
      <c r="IY220" s="86">
        <f t="shared" ref="IY220:IY227" si="767">GM220+HC220+HS220+II220</f>
        <v>7.2938104038031828E-13</v>
      </c>
      <c r="IZ220" s="86">
        <f t="shared" ref="IZ220:IZ227" si="768">GN220+HD220+HT220+IJ220</f>
        <v>3.0282213644397611E-17</v>
      </c>
      <c r="JA220" s="86">
        <f t="shared" ref="JA220:JA227" si="769">GO220+HE220+HU220+IK220</f>
        <v>7.4084170043362705E-18</v>
      </c>
      <c r="JB220" s="86">
        <f t="shared" ref="JB220:JB227" si="770">GP220+HF220+HV220+IL220</f>
        <v>2.094233782847434E-18</v>
      </c>
      <c r="JC220" s="86">
        <f t="shared" ref="JC220:JC227" si="771">GQ220+HG220+HW220+IM220</f>
        <v>1.6214100250280312E-21</v>
      </c>
      <c r="JD220" s="86">
        <f t="shared" ref="JD220:JD227" si="772">GR220+HH220+HX220+IN220</f>
        <v>2.0930053344677243E-22</v>
      </c>
      <c r="JE220" s="86">
        <f t="shared" ref="JE220:JE227" si="773">GS220+HI220+HY220+IO220</f>
        <v>4.5349475730933585E-26</v>
      </c>
      <c r="JF220" s="86">
        <f t="shared" ref="JF220:JF227" si="774">GT220+HJ220+HZ220+IP220</f>
        <v>9.201387911972353E-35</v>
      </c>
      <c r="JG220" s="86">
        <f t="shared" ref="JG220:JG227" si="775">GU220+HK220+IA220+IQ220</f>
        <v>1.6609203975020418E-27</v>
      </c>
      <c r="JH220" s="86">
        <f t="shared" ref="JH220:JH227" si="776">GV220+HL220+IB220+IR220</f>
        <v>1.7574916450727117E-30</v>
      </c>
      <c r="JI220" s="86">
        <f t="shared" ref="JI220:JI227" si="777">GW220+HM220+IC220+IS220</f>
        <v>1.1607188759202374E-29</v>
      </c>
      <c r="JJ220" s="86">
        <f t="shared" ref="JJ220:JJ227" si="778">GX220+HN220+ID220+IT220</f>
        <v>6.7546091653409925E-24</v>
      </c>
      <c r="JK220" s="86">
        <f t="shared" ref="JK220:JK227" si="779">GY220+HO220+IE220+IU220</f>
        <v>3.5755453583239577E-27</v>
      </c>
      <c r="JL220" s="86">
        <f t="shared" ref="JL220:JL227" si="780">GZ220+HP220+IF220+IV220</f>
        <v>3.7309914957942971E-17</v>
      </c>
      <c r="JM220" s="86">
        <f t="shared" ref="JM220:JM227" si="781">HA220+HQ220+IG220+IW220</f>
        <v>1.3927023656817196E-13</v>
      </c>
    </row>
    <row r="221" spans="2:273" x14ac:dyDescent="0.25">
      <c r="B221" s="2">
        <v>194</v>
      </c>
      <c r="C221" s="37">
        <v>33.64</v>
      </c>
      <c r="D221" s="37">
        <v>38.902999999999999</v>
      </c>
      <c r="E221" s="37">
        <v>37.758000000000003</v>
      </c>
      <c r="F221" s="37">
        <v>38.902999999999999</v>
      </c>
      <c r="G221" s="37">
        <v>40.451999999999998</v>
      </c>
      <c r="H221" s="37">
        <v>41.29</v>
      </c>
      <c r="I221" s="37">
        <v>39.71</v>
      </c>
      <c r="J221" s="37">
        <v>39.597000000000001</v>
      </c>
      <c r="K221" s="37">
        <v>37.371000000000002</v>
      </c>
      <c r="L221" s="37">
        <v>38.531999999999996</v>
      </c>
      <c r="M221" s="37">
        <v>37.435000000000002</v>
      </c>
      <c r="N221" s="37">
        <v>38.317</v>
      </c>
      <c r="O221" s="37">
        <v>42.767000000000003</v>
      </c>
      <c r="P221" s="37">
        <v>42.366999999999997</v>
      </c>
      <c r="Q221" s="37">
        <v>41.115000000000002</v>
      </c>
      <c r="S221" s="4">
        <f t="shared" si="653"/>
        <v>38.039954119572116</v>
      </c>
      <c r="T221" s="4">
        <f t="shared" si="654"/>
        <v>36.633214917207923</v>
      </c>
      <c r="U221" s="4">
        <f t="shared" si="655"/>
        <v>37.894715056909043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41.185867030005184</v>
      </c>
      <c r="AG221" s="4">
        <f t="shared" si="667"/>
        <v>42.030204583172257</v>
      </c>
      <c r="AI221" s="4">
        <f t="shared" si="668"/>
        <v>-4.399954119572115</v>
      </c>
      <c r="AJ221" s="4">
        <f t="shared" si="669"/>
        <v>2.269785082792076</v>
      </c>
      <c r="AK221" s="4">
        <f t="shared" si="670"/>
        <v>-0.13671505690903984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1.1811329699948132</v>
      </c>
      <c r="AW221" s="4">
        <f t="shared" si="681"/>
        <v>-0.91520458317225462</v>
      </c>
      <c r="AY221" s="2">
        <f t="shared" si="732"/>
        <v>38.039954119572116</v>
      </c>
      <c r="AZ221" s="2">
        <f t="shared" si="571"/>
        <v>36.633214917207923</v>
      </c>
      <c r="BA221" s="2">
        <f t="shared" si="572"/>
        <v>37.894715056909043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41.185867030005184</v>
      </c>
      <c r="BM221" s="2">
        <f t="shared" si="584"/>
        <v>42.030204583172257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33.64</v>
      </c>
      <c r="CV221" s="2">
        <f t="shared" si="698"/>
        <v>38.902999999999999</v>
      </c>
      <c r="CW221" s="2">
        <f t="shared" si="699"/>
        <v>37.758000000000003</v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42.366999999999997</v>
      </c>
      <c r="DI221" s="2">
        <f t="shared" si="711"/>
        <v>41.115000000000002</v>
      </c>
      <c r="DK221" s="2">
        <f t="shared" si="712"/>
        <v>86.225651081759992</v>
      </c>
      <c r="DL221" s="2">
        <f t="shared" si="713"/>
        <v>113.1413105366934</v>
      </c>
      <c r="DM221" s="2">
        <f t="shared" si="713"/>
        <v>118.19550830564785</v>
      </c>
      <c r="DN221" s="2">
        <f t="shared" si="713"/>
        <v>137.87879522802777</v>
      </c>
      <c r="DO221" s="2">
        <f t="shared" si="713"/>
        <v>99.353335699184527</v>
      </c>
      <c r="DP221" s="2">
        <f t="shared" si="713"/>
        <v>102.20502476593177</v>
      </c>
      <c r="DQ221" s="2">
        <f t="shared" si="713"/>
        <v>88.385499906191356</v>
      </c>
      <c r="DR221" s="2">
        <f t="shared" si="713"/>
        <v>98.283257598499063</v>
      </c>
      <c r="DS221" s="2">
        <f t="shared" si="713"/>
        <v>114.36684721254353</v>
      </c>
      <c r="DT221" s="2">
        <f t="shared" si="713"/>
        <v>118.09198292682927</v>
      </c>
      <c r="DU221" s="2">
        <f t="shared" si="713"/>
        <v>98.150581144465292</v>
      </c>
      <c r="DV221" s="2">
        <f t="shared" si="713"/>
        <v>98.953383116883131</v>
      </c>
      <c r="DW221" s="2">
        <f t="shared" si="713"/>
        <v>103.33136186186185</v>
      </c>
      <c r="DX221" s="2">
        <f t="shared" si="713"/>
        <v>82.936184033613443</v>
      </c>
      <c r="DY221" s="2">
        <f t="shared" si="713"/>
        <v>74.97</v>
      </c>
      <c r="EA221" s="2">
        <f t="shared" si="652"/>
        <v>36.344679887570265</v>
      </c>
      <c r="EB221" s="2">
        <f t="shared" si="714"/>
        <v>35.229759815428977</v>
      </c>
      <c r="EC221" s="2">
        <f t="shared" si="715"/>
        <v>34.830092576669536</v>
      </c>
      <c r="ED221" s="2">
        <f t="shared" si="716"/>
        <v>35.50947378077695</v>
      </c>
      <c r="EE221" s="2">
        <f t="shared" si="717"/>
        <v>37.418580926660468</v>
      </c>
      <c r="EF221" s="2">
        <f t="shared" si="718"/>
        <v>39.512175115812504</v>
      </c>
      <c r="EG221" s="2">
        <f t="shared" si="719"/>
        <v>35.706413147138981</v>
      </c>
      <c r="EH221" s="2">
        <f t="shared" si="720"/>
        <v>31.398877773069806</v>
      </c>
      <c r="EI221" s="2">
        <f t="shared" si="721"/>
        <v>34.88968061164325</v>
      </c>
      <c r="EJ221" s="2">
        <f t="shared" si="722"/>
        <v>34.377294853712939</v>
      </c>
      <c r="EK221" s="2">
        <f t="shared" si="723"/>
        <v>32.861649749843068</v>
      </c>
      <c r="EL221" s="2">
        <f t="shared" si="724"/>
        <v>37.029301851196806</v>
      </c>
      <c r="EM221" s="2">
        <f t="shared" si="725"/>
        <v>37.879393467690626</v>
      </c>
      <c r="EN221" s="2">
        <f t="shared" si="726"/>
        <v>40.827082115934481</v>
      </c>
      <c r="EO221" s="2">
        <f t="shared" si="727"/>
        <v>43.885824878652329</v>
      </c>
      <c r="EQ221" s="2">
        <f t="shared" si="728"/>
        <v>38.146409951209378</v>
      </c>
      <c r="ER221" s="2">
        <f t="shared" si="729"/>
        <v>36.677987435671895</v>
      </c>
      <c r="ES221" s="2">
        <f t="shared" si="729"/>
        <v>38.00133280623119</v>
      </c>
      <c r="ET221" s="2">
        <f t="shared" si="729"/>
        <v>38.112736633403252</v>
      </c>
      <c r="EU221" s="2">
        <f t="shared" si="729"/>
        <v>38.517592524888073</v>
      </c>
      <c r="EV221" s="2">
        <f t="shared" si="729"/>
        <v>39.789811074860324</v>
      </c>
      <c r="EW221" s="2">
        <f t="shared" si="729"/>
        <v>37.840261347456092</v>
      </c>
      <c r="EX221" s="2">
        <f t="shared" si="729"/>
        <v>35.820672622746606</v>
      </c>
      <c r="EY221" s="2">
        <f t="shared" si="729"/>
        <v>36.347928325493612</v>
      </c>
      <c r="EZ221" s="2">
        <f t="shared" si="729"/>
        <v>36.645754987974001</v>
      </c>
      <c r="FA221" s="2">
        <f t="shared" si="729"/>
        <v>35.790678754445196</v>
      </c>
      <c r="FB221" s="2">
        <f t="shared" si="729"/>
        <v>37.460971802357278</v>
      </c>
      <c r="FC221" s="2">
        <f t="shared" si="729"/>
        <v>40.150895722373853</v>
      </c>
      <c r="FD221" s="2">
        <f t="shared" si="729"/>
        <v>41.203455359709352</v>
      </c>
      <c r="FE221" s="2">
        <f t="shared" si="729"/>
        <v>41.91938962912814</v>
      </c>
      <c r="FG221" s="2">
        <f t="shared" si="730"/>
        <v>0.99999912832000459</v>
      </c>
      <c r="FH221" s="2">
        <f t="shared" si="731"/>
        <v>0.99999916615816953</v>
      </c>
      <c r="FI221" s="2">
        <f t="shared" si="731"/>
        <v>0.99999909357195083</v>
      </c>
      <c r="FJ221" s="2">
        <f t="shared" si="731"/>
        <v>0.99999911305090017</v>
      </c>
      <c r="FK221" s="2">
        <f t="shared" si="731"/>
        <v>0.99999903415931235</v>
      </c>
      <c r="FL221" s="2">
        <f t="shared" si="731"/>
        <v>0.99999904237417447</v>
      </c>
      <c r="FM221" s="2">
        <f t="shared" si="731"/>
        <v>0.99999886583748498</v>
      </c>
      <c r="FN221" s="2">
        <f t="shared" si="731"/>
        <v>0.99999888052499708</v>
      </c>
      <c r="FO221" s="2">
        <f t="shared" si="731"/>
        <v>0.99999898135604959</v>
      </c>
      <c r="FP221" s="2">
        <f t="shared" si="731"/>
        <v>0.99999888731744757</v>
      </c>
      <c r="FQ221" s="2">
        <f t="shared" si="731"/>
        <v>0.99999882568044307</v>
      </c>
      <c r="FR221" s="2">
        <f t="shared" si="731"/>
        <v>0.99999892802669543</v>
      </c>
      <c r="FS221" s="2">
        <f t="shared" si="731"/>
        <v>0.99999857410770276</v>
      </c>
      <c r="FT221" s="2">
        <f t="shared" si="731"/>
        <v>0.99999862470506828</v>
      </c>
      <c r="FU221" s="2">
        <f t="shared" si="731"/>
        <v>0.99999849057715762</v>
      </c>
      <c r="FW221" s="2">
        <f t="shared" si="748"/>
        <v>0.94089052848077925</v>
      </c>
      <c r="FX221" s="2">
        <f t="shared" si="588"/>
        <v>0.96903975331825232</v>
      </c>
      <c r="FY221" s="2">
        <f t="shared" si="589"/>
        <v>0.96635596601016871</v>
      </c>
      <c r="FZ221" s="2">
        <f t="shared" si="590"/>
        <v>0.96701180424868016</v>
      </c>
      <c r="GA221" s="2">
        <f t="shared" si="591"/>
        <v>0.96877964137686223</v>
      </c>
      <c r="GB221" s="2">
        <f t="shared" si="592"/>
        <v>0.97205744857823873</v>
      </c>
      <c r="GC221" s="2">
        <f t="shared" si="593"/>
        <v>0.97159318604954781</v>
      </c>
      <c r="GD221" s="2">
        <f t="shared" si="594"/>
        <v>0.97202226286628857</v>
      </c>
      <c r="GE221" s="2">
        <f t="shared" si="595"/>
        <v>0.97630104957639086</v>
      </c>
      <c r="GF221" s="2">
        <f t="shared" si="596"/>
        <v>0.97583337693226679</v>
      </c>
      <c r="GG221" s="2">
        <f t="shared" si="597"/>
        <v>0.97293790892566367</v>
      </c>
      <c r="GH221" s="2">
        <f t="shared" si="598"/>
        <v>0.96957342130114665</v>
      </c>
      <c r="GI221" s="2">
        <f t="shared" si="599"/>
        <v>0.96215772283127621</v>
      </c>
      <c r="GJ221" s="2">
        <f t="shared" si="600"/>
        <v>0.95311504621946008</v>
      </c>
      <c r="GK221" s="2">
        <f t="shared" si="601"/>
        <v>0.94367064213940022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9.2478377004024695E-239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8.5136123947479142E-262</v>
      </c>
      <c r="HP221" s="86">
        <f t="shared" si="628"/>
        <v>0</v>
      </c>
      <c r="HQ221" s="86">
        <f t="shared" si="629"/>
        <v>0</v>
      </c>
      <c r="HS221" s="86">
        <f t="shared" si="751"/>
        <v>3.9637537373891465E-53</v>
      </c>
      <c r="HT221" s="86">
        <f t="shared" si="630"/>
        <v>3.9691749970701417E-51</v>
      </c>
      <c r="HU221" s="86">
        <f t="shared" si="631"/>
        <v>7.5784249921835593E-56</v>
      </c>
      <c r="HV221" s="86">
        <f t="shared" si="632"/>
        <v>2.3458231149652518E-57</v>
      </c>
      <c r="HW221" s="86">
        <f t="shared" si="633"/>
        <v>2.0349536437827688E-67</v>
      </c>
      <c r="HX221" s="86">
        <f t="shared" si="634"/>
        <v>6.4406225983463539E-66</v>
      </c>
      <c r="HY221" s="86">
        <f t="shared" si="635"/>
        <v>1.5819086472718021E-77</v>
      </c>
      <c r="HZ221" s="86">
        <f t="shared" si="636"/>
        <v>1.3673951136184553E-104</v>
      </c>
      <c r="IA221" s="86">
        <f t="shared" si="637"/>
        <v>1.0424555858183373E-77</v>
      </c>
      <c r="IB221" s="86">
        <f t="shared" si="638"/>
        <v>5.263519322631385E-87</v>
      </c>
      <c r="IC221" s="86">
        <f t="shared" si="639"/>
        <v>1.3992561348001025E-87</v>
      </c>
      <c r="ID221" s="86">
        <f t="shared" si="640"/>
        <v>1.0189429136304585E-72</v>
      </c>
      <c r="IE221" s="86">
        <f t="shared" si="641"/>
        <v>3.1989486180536063E-90</v>
      </c>
      <c r="IF221" s="86">
        <f t="shared" si="642"/>
        <v>5.9835395079931368E-86</v>
      </c>
      <c r="IG221" s="86">
        <f t="shared" si="643"/>
        <v>9.5427247048826261E-85</v>
      </c>
      <c r="II221" s="86">
        <f t="shared" si="752"/>
        <v>1.1642954172021066E-13</v>
      </c>
      <c r="IJ221" s="86">
        <f t="shared" si="753"/>
        <v>4.0433868576596668E-18</v>
      </c>
      <c r="IK221" s="86">
        <f t="shared" si="754"/>
        <v>8.6584796650425829E-19</v>
      </c>
      <c r="IL221" s="86">
        <f t="shared" si="755"/>
        <v>2.310978101808077E-19</v>
      </c>
      <c r="IM221" s="86">
        <f t="shared" si="756"/>
        <v>1.2512517949053156E-22</v>
      </c>
      <c r="IN221" s="86">
        <f t="shared" si="757"/>
        <v>1.5774801718747372E-23</v>
      </c>
      <c r="IO221" s="86">
        <f t="shared" si="758"/>
        <v>2.1437709919312271E-27</v>
      </c>
      <c r="IP221" s="86">
        <f t="shared" si="759"/>
        <v>1.5083300214946484E-36</v>
      </c>
      <c r="IQ221" s="86">
        <f t="shared" si="760"/>
        <v>7.7717945199146325E-29</v>
      </c>
      <c r="IR221" s="86">
        <f t="shared" si="761"/>
        <v>5.6865770995857269E-32</v>
      </c>
      <c r="IS221" s="86">
        <f t="shared" si="762"/>
        <v>3.6981345319220775E-31</v>
      </c>
      <c r="IT221" s="86">
        <f t="shared" si="763"/>
        <v>3.9385896541104774E-25</v>
      </c>
      <c r="IU221" s="86">
        <f t="shared" si="764"/>
        <v>1.0866743606647898E-28</v>
      </c>
      <c r="IV221" s="86">
        <f t="shared" si="765"/>
        <v>3.7317491947318566E-18</v>
      </c>
      <c r="IW221" s="86">
        <f t="shared" si="766"/>
        <v>2.05873453866764E-14</v>
      </c>
      <c r="IY221" s="86">
        <f t="shared" si="767"/>
        <v>1.1642954172021066E-13</v>
      </c>
      <c r="IZ221" s="86">
        <f t="shared" si="768"/>
        <v>4.0433868576596668E-18</v>
      </c>
      <c r="JA221" s="86">
        <f t="shared" si="769"/>
        <v>8.6584796650425829E-19</v>
      </c>
      <c r="JB221" s="86">
        <f t="shared" si="770"/>
        <v>2.310978101808077E-19</v>
      </c>
      <c r="JC221" s="86">
        <f t="shared" si="771"/>
        <v>1.2512517949053156E-22</v>
      </c>
      <c r="JD221" s="86">
        <f t="shared" si="772"/>
        <v>1.5774801718747372E-23</v>
      </c>
      <c r="JE221" s="86">
        <f t="shared" si="773"/>
        <v>2.1437709919312271E-27</v>
      </c>
      <c r="JF221" s="86">
        <f t="shared" si="774"/>
        <v>1.5083300214946484E-36</v>
      </c>
      <c r="JG221" s="86">
        <f t="shared" si="775"/>
        <v>7.7717945199146325E-29</v>
      </c>
      <c r="JH221" s="86">
        <f t="shared" si="776"/>
        <v>5.6865770995857269E-32</v>
      </c>
      <c r="JI221" s="86">
        <f t="shared" si="777"/>
        <v>3.6981345319220775E-31</v>
      </c>
      <c r="JJ221" s="86">
        <f t="shared" si="778"/>
        <v>3.9385896541104774E-25</v>
      </c>
      <c r="JK221" s="86">
        <f t="shared" si="779"/>
        <v>1.0866743606647898E-28</v>
      </c>
      <c r="JL221" s="86">
        <f t="shared" si="780"/>
        <v>3.7317491947318566E-18</v>
      </c>
      <c r="JM221" s="86">
        <f t="shared" si="781"/>
        <v>2.05873453866764E-14</v>
      </c>
    </row>
    <row r="222" spans="2:273" x14ac:dyDescent="0.25">
      <c r="B222" s="2">
        <v>195</v>
      </c>
      <c r="C222" s="37">
        <v>37.68</v>
      </c>
      <c r="D222" s="37">
        <v>39.484000000000002</v>
      </c>
      <c r="E222" s="37">
        <v>39.515999999999998</v>
      </c>
      <c r="F222" s="37">
        <v>39.645000000000003</v>
      </c>
      <c r="G222" s="37">
        <v>39.468000000000004</v>
      </c>
      <c r="H222" s="37">
        <v>41.887</v>
      </c>
      <c r="I222" s="37">
        <v>39.854999999999997</v>
      </c>
      <c r="J222" s="37">
        <v>40.064999999999998</v>
      </c>
      <c r="K222" s="37">
        <v>39.902999999999999</v>
      </c>
      <c r="L222" s="37">
        <v>35.597000000000001</v>
      </c>
      <c r="M222" s="37">
        <v>38.774000000000001</v>
      </c>
      <c r="N222" s="37">
        <v>40</v>
      </c>
      <c r="O222" s="37">
        <v>42.533000000000001</v>
      </c>
      <c r="P222" s="37">
        <v>44.783000000000001</v>
      </c>
      <c r="Q222" s="37">
        <v>41.524999999999999</v>
      </c>
      <c r="S222" s="4">
        <f t="shared" si="653"/>
        <v>37.930594977753522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41.892088473678214</v>
      </c>
      <c r="AI222" s="4">
        <f t="shared" si="668"/>
        <v>-0.25059497775352213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-0.36708847367821562</v>
      </c>
      <c r="AY222" s="2">
        <f t="shared" si="732"/>
        <v>37.930594977753522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41.892088473678214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37.68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41.524999999999999</v>
      </c>
      <c r="DK222" s="2">
        <f t="shared" si="712"/>
        <v>86.362612430111014</v>
      </c>
      <c r="DL222" s="2">
        <f t="shared" si="713"/>
        <v>113.41810099127569</v>
      </c>
      <c r="DM222" s="2">
        <f t="shared" si="713"/>
        <v>118.50096345514952</v>
      </c>
      <c r="DN222" s="2">
        <f t="shared" si="713"/>
        <v>138.28845152521896</v>
      </c>
      <c r="DO222" s="2">
        <f t="shared" si="713"/>
        <v>99.542469646632412</v>
      </c>
      <c r="DP222" s="2">
        <f t="shared" si="713"/>
        <v>102.398321051042</v>
      </c>
      <c r="DQ222" s="2">
        <f t="shared" si="713"/>
        <v>88.517750938086294</v>
      </c>
      <c r="DR222" s="2">
        <f t="shared" si="713"/>
        <v>98.473674015009379</v>
      </c>
      <c r="DS222" s="2">
        <f t="shared" si="713"/>
        <v>114.64000278745642</v>
      </c>
      <c r="DT222" s="2">
        <f t="shared" si="713"/>
        <v>118.39892073170731</v>
      </c>
      <c r="DU222" s="2">
        <f t="shared" si="713"/>
        <v>98.352285928705442</v>
      </c>
      <c r="DV222" s="2">
        <f t="shared" si="713"/>
        <v>99.159330413772295</v>
      </c>
      <c r="DW222" s="2">
        <f t="shared" si="713"/>
        <v>103.55668489918489</v>
      </c>
      <c r="DX222" s="2">
        <f t="shared" si="713"/>
        <v>83.056495798319332</v>
      </c>
      <c r="DY222" s="2">
        <f t="shared" si="713"/>
        <v>75.066909090909093</v>
      </c>
      <c r="EA222" s="2">
        <f t="shared" si="652"/>
        <v>36.205020299812617</v>
      </c>
      <c r="EB222" s="2">
        <f t="shared" si="714"/>
        <v>35.067000865176631</v>
      </c>
      <c r="EC222" s="2">
        <f t="shared" si="715"/>
        <v>34.657054313556891</v>
      </c>
      <c r="ED222" s="2">
        <f t="shared" si="716"/>
        <v>35.336059150100311</v>
      </c>
      <c r="EE222" s="2">
        <f t="shared" si="717"/>
        <v>37.252520128280857</v>
      </c>
      <c r="EF222" s="2">
        <f t="shared" si="718"/>
        <v>39.360390607331745</v>
      </c>
      <c r="EG222" s="2">
        <f t="shared" si="719"/>
        <v>35.530287280158547</v>
      </c>
      <c r="EH222" s="2">
        <f t="shared" si="720"/>
        <v>31.172883811022658</v>
      </c>
      <c r="EI222" s="2">
        <f t="shared" si="721"/>
        <v>34.722728295453287</v>
      </c>
      <c r="EJ222" s="2">
        <f t="shared" si="722"/>
        <v>34.204978737536081</v>
      </c>
      <c r="EK222" s="2">
        <f t="shared" si="723"/>
        <v>32.669580223891955</v>
      </c>
      <c r="EL222" s="2">
        <f t="shared" si="724"/>
        <v>36.873337578115802</v>
      </c>
      <c r="EM222" s="2">
        <f t="shared" si="725"/>
        <v>37.699897088835947</v>
      </c>
      <c r="EN222" s="2">
        <f t="shared" si="726"/>
        <v>40.673561771077019</v>
      </c>
      <c r="EO222" s="2">
        <f t="shared" si="727"/>
        <v>43.777887620707077</v>
      </c>
      <c r="EQ222" s="2">
        <f t="shared" si="728"/>
        <v>38.029419905877987</v>
      </c>
      <c r="ER222" s="2">
        <f t="shared" si="729"/>
        <v>36.533082177776365</v>
      </c>
      <c r="ES222" s="2">
        <f t="shared" si="729"/>
        <v>37.867205164166116</v>
      </c>
      <c r="ET222" s="2">
        <f t="shared" si="729"/>
        <v>37.970211809611428</v>
      </c>
      <c r="EU222" s="2">
        <f t="shared" si="729"/>
        <v>38.365193186037857</v>
      </c>
      <c r="EV222" s="2">
        <f t="shared" si="729"/>
        <v>39.641618592178766</v>
      </c>
      <c r="EW222" s="2">
        <f t="shared" si="729"/>
        <v>37.689643019832729</v>
      </c>
      <c r="EX222" s="2">
        <f t="shared" si="729"/>
        <v>35.64532232891019</v>
      </c>
      <c r="EY222" s="2">
        <f t="shared" si="729"/>
        <v>36.198399785933574</v>
      </c>
      <c r="EZ222" s="2">
        <f t="shared" si="729"/>
        <v>36.500668246202459</v>
      </c>
      <c r="FA222" s="2">
        <f t="shared" si="729"/>
        <v>35.63284517468324</v>
      </c>
      <c r="FB222" s="2">
        <f t="shared" si="729"/>
        <v>37.31052573859067</v>
      </c>
      <c r="FC222" s="2">
        <f t="shared" si="729"/>
        <v>39.999507109080831</v>
      </c>
      <c r="FD222" s="2">
        <f t="shared" si="729"/>
        <v>41.054982163567118</v>
      </c>
      <c r="FE222" s="2">
        <f t="shared" si="729"/>
        <v>41.789381039370042</v>
      </c>
      <c r="FG222" s="2">
        <f t="shared" si="730"/>
        <v>0.99999920501833472</v>
      </c>
      <c r="FH222" s="2">
        <f t="shared" si="731"/>
        <v>0.99999923952715652</v>
      </c>
      <c r="FI222" s="2">
        <f t="shared" si="731"/>
        <v>0.99999917332772814</v>
      </c>
      <c r="FJ222" s="2">
        <f t="shared" si="731"/>
        <v>0.99999919109274382</v>
      </c>
      <c r="FK222" s="2">
        <f t="shared" si="731"/>
        <v>0.99999911914274897</v>
      </c>
      <c r="FL222" s="2">
        <f t="shared" si="731"/>
        <v>0.99999912663479351</v>
      </c>
      <c r="FM222" s="2">
        <f t="shared" si="731"/>
        <v>0.99999896563138957</v>
      </c>
      <c r="FN222" s="2">
        <f t="shared" si="731"/>
        <v>0.99999897902656243</v>
      </c>
      <c r="FO222" s="2">
        <f t="shared" si="731"/>
        <v>0.99999907098559249</v>
      </c>
      <c r="FP222" s="2">
        <f t="shared" si="731"/>
        <v>0.999998985221352</v>
      </c>
      <c r="FQ222" s="2">
        <f t="shared" si="731"/>
        <v>0.99999892900772458</v>
      </c>
      <c r="FR222" s="2">
        <f t="shared" si="731"/>
        <v>0.99999902234863447</v>
      </c>
      <c r="FS222" s="2">
        <f t="shared" si="731"/>
        <v>0.99999869957060605</v>
      </c>
      <c r="FT222" s="2">
        <f t="shared" si="731"/>
        <v>0.99999874571596314</v>
      </c>
      <c r="FU222" s="2">
        <f t="shared" si="731"/>
        <v>0.9999986233898237</v>
      </c>
      <c r="FW222" s="2">
        <f t="shared" si="748"/>
        <v>0.94580967779104064</v>
      </c>
      <c r="FX222" s="2">
        <f t="shared" si="588"/>
        <v>0.97168678954848497</v>
      </c>
      <c r="FY222" s="2">
        <f t="shared" si="589"/>
        <v>0.9692251732847571</v>
      </c>
      <c r="FZ222" s="2">
        <f t="shared" si="590"/>
        <v>0.96982682714217194</v>
      </c>
      <c r="GA222" s="2">
        <f t="shared" si="591"/>
        <v>0.97144826138360807</v>
      </c>
      <c r="GB222" s="2">
        <f t="shared" si="592"/>
        <v>0.97445327999437303</v>
      </c>
      <c r="GC222" s="2">
        <f t="shared" si="593"/>
        <v>0.97402776036781236</v>
      </c>
      <c r="GD222" s="2">
        <f t="shared" si="594"/>
        <v>0.97442103176535033</v>
      </c>
      <c r="GE222" s="2">
        <f t="shared" si="595"/>
        <v>0.97834113617013663</v>
      </c>
      <c r="GF222" s="2">
        <f t="shared" si="596"/>
        <v>0.97791281159475185</v>
      </c>
      <c r="GG222" s="2">
        <f t="shared" si="597"/>
        <v>0.97526016984640562</v>
      </c>
      <c r="GH222" s="2">
        <f t="shared" si="598"/>
        <v>0.97217614013070697</v>
      </c>
      <c r="GI222" s="2">
        <f t="shared" si="599"/>
        <v>0.96537213227166307</v>
      </c>
      <c r="GJ222" s="2">
        <f t="shared" si="600"/>
        <v>0.95706328420768561</v>
      </c>
      <c r="GK222" s="2">
        <f t="shared" si="601"/>
        <v>0.94837112308988258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2.9002491438673282E-243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9.622431398869016E-267</v>
      </c>
      <c r="HP222" s="86">
        <f t="shared" si="628"/>
        <v>0</v>
      </c>
      <c r="HQ222" s="86">
        <f t="shared" si="629"/>
        <v>0</v>
      </c>
      <c r="HS222" s="86">
        <f t="shared" si="751"/>
        <v>1.0079086351597499E-54</v>
      </c>
      <c r="HT222" s="86">
        <f t="shared" si="630"/>
        <v>1.3483469581320189E-52</v>
      </c>
      <c r="HU222" s="86">
        <f t="shared" si="631"/>
        <v>1.8695606577586159E-57</v>
      </c>
      <c r="HV222" s="86">
        <f t="shared" si="632"/>
        <v>5.2897185833294829E-59</v>
      </c>
      <c r="HW222" s="86">
        <f t="shared" si="633"/>
        <v>2.4816637621667071E-69</v>
      </c>
      <c r="HX222" s="86">
        <f t="shared" si="634"/>
        <v>8.6928006866886134E-68</v>
      </c>
      <c r="HY222" s="86">
        <f t="shared" si="635"/>
        <v>9.6688392799426802E-80</v>
      </c>
      <c r="HZ222" s="86">
        <f t="shared" si="636"/>
        <v>1.4045091903508742E-107</v>
      </c>
      <c r="IA222" s="86">
        <f t="shared" si="637"/>
        <v>7.1576975118496519E-80</v>
      </c>
      <c r="IB222" s="86">
        <f t="shared" si="638"/>
        <v>1.9413711284044783E-89</v>
      </c>
      <c r="IC222" s="86">
        <f t="shared" si="639"/>
        <v>4.5625745907422145E-90</v>
      </c>
      <c r="ID222" s="86">
        <f t="shared" si="640"/>
        <v>8.3149240413509259E-75</v>
      </c>
      <c r="IE222" s="86">
        <f t="shared" si="641"/>
        <v>6.7431025610263221E-93</v>
      </c>
      <c r="IF222" s="86">
        <f t="shared" si="642"/>
        <v>1.3790883683341982E-88</v>
      </c>
      <c r="IG222" s="86">
        <f t="shared" si="643"/>
        <v>1.85707267114581E-87</v>
      </c>
      <c r="II222" s="86">
        <f t="shared" si="752"/>
        <v>1.7503203522632847E-14</v>
      </c>
      <c r="IJ222" s="86">
        <f t="shared" si="753"/>
        <v>5.1191439777066345E-19</v>
      </c>
      <c r="IK222" s="86">
        <f t="shared" si="754"/>
        <v>9.5468713457897127E-20</v>
      </c>
      <c r="IL222" s="86">
        <f t="shared" si="755"/>
        <v>2.4028789250423545E-20</v>
      </c>
      <c r="IM222" s="86">
        <f t="shared" si="756"/>
        <v>9.0192100565392406E-24</v>
      </c>
      <c r="IN222" s="86">
        <f t="shared" si="757"/>
        <v>1.1122650250100235E-24</v>
      </c>
      <c r="IO222" s="86">
        <f t="shared" si="758"/>
        <v>9.3615608011199514E-29</v>
      </c>
      <c r="IP222" s="86">
        <f t="shared" si="759"/>
        <v>2.2220917011570938E-38</v>
      </c>
      <c r="IQ222" s="86">
        <f t="shared" si="760"/>
        <v>3.3718183956316739E-30</v>
      </c>
      <c r="IR222" s="86">
        <f t="shared" si="761"/>
        <v>1.6895193417620884E-33</v>
      </c>
      <c r="IS222" s="86">
        <f t="shared" si="762"/>
        <v>1.0784973877404743E-32</v>
      </c>
      <c r="IT222" s="86">
        <f t="shared" si="763"/>
        <v>2.130096815168669E-26</v>
      </c>
      <c r="IU222" s="86">
        <f t="shared" si="764"/>
        <v>2.9904604666567822E-30</v>
      </c>
      <c r="IV222" s="86">
        <f t="shared" si="765"/>
        <v>3.4812510322723695E-19</v>
      </c>
      <c r="IW222" s="86">
        <f t="shared" si="766"/>
        <v>2.861849963155981E-15</v>
      </c>
      <c r="IY222" s="86">
        <f t="shared" si="767"/>
        <v>1.7503203522632847E-14</v>
      </c>
      <c r="IZ222" s="86">
        <f t="shared" si="768"/>
        <v>5.1191439777066345E-19</v>
      </c>
      <c r="JA222" s="86">
        <f t="shared" si="769"/>
        <v>9.5468713457897127E-20</v>
      </c>
      <c r="JB222" s="86">
        <f t="shared" si="770"/>
        <v>2.4028789250423545E-20</v>
      </c>
      <c r="JC222" s="86">
        <f t="shared" si="771"/>
        <v>9.0192100565392406E-24</v>
      </c>
      <c r="JD222" s="86">
        <f t="shared" si="772"/>
        <v>1.1122650250100235E-24</v>
      </c>
      <c r="JE222" s="86">
        <f t="shared" si="773"/>
        <v>9.3615608011199514E-29</v>
      </c>
      <c r="JF222" s="86">
        <f t="shared" si="774"/>
        <v>2.2220917011570938E-38</v>
      </c>
      <c r="JG222" s="86">
        <f t="shared" si="775"/>
        <v>3.3718183956316739E-30</v>
      </c>
      <c r="JH222" s="86">
        <f t="shared" si="776"/>
        <v>1.6895193417620884E-33</v>
      </c>
      <c r="JI222" s="86">
        <f t="shared" si="777"/>
        <v>1.0784973877404743E-32</v>
      </c>
      <c r="JJ222" s="86">
        <f t="shared" si="778"/>
        <v>2.130096815168669E-26</v>
      </c>
      <c r="JK222" s="86">
        <f t="shared" si="779"/>
        <v>2.9904604666567822E-30</v>
      </c>
      <c r="JL222" s="86">
        <f t="shared" si="780"/>
        <v>3.4812510322723695E-19</v>
      </c>
      <c r="JM222" s="86">
        <f t="shared" si="781"/>
        <v>2.861849963155981E-15</v>
      </c>
    </row>
    <row r="223" spans="2:273" x14ac:dyDescent="0.25">
      <c r="B223" s="2">
        <v>196</v>
      </c>
      <c r="C223" s="37">
        <v>38.520000000000003</v>
      </c>
      <c r="D223" s="37">
        <v>39.661000000000001</v>
      </c>
      <c r="E223" s="37">
        <v>39.435000000000002</v>
      </c>
      <c r="F223" s="37">
        <v>37.661000000000001</v>
      </c>
      <c r="G223" s="37">
        <v>40.258000000000003</v>
      </c>
      <c r="H223" s="37">
        <v>40.064999999999998</v>
      </c>
      <c r="I223" s="37">
        <v>37.581000000000003</v>
      </c>
      <c r="J223" s="37">
        <v>40.161000000000001</v>
      </c>
      <c r="K223" s="37">
        <v>37.048000000000002</v>
      </c>
      <c r="L223" s="37">
        <v>37.838999999999999</v>
      </c>
      <c r="M223" s="37">
        <v>38.435000000000002</v>
      </c>
      <c r="N223" s="37">
        <v>38.616999999999997</v>
      </c>
      <c r="O223" s="37">
        <v>40.283000000000001</v>
      </c>
      <c r="P223" s="37">
        <v>42.582999999999998</v>
      </c>
      <c r="Q223" s="37">
        <v>44.279000000000003</v>
      </c>
      <c r="S223" s="4">
        <f t="shared" si="653"/>
        <v>37.820742925258465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41.754514281942271</v>
      </c>
      <c r="AI223" s="4">
        <f t="shared" si="668"/>
        <v>0.69925707474153853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2.5244857180577327</v>
      </c>
      <c r="AY223" s="2">
        <f t="shared" si="732"/>
        <v>37.820742925258465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41.754514281942271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38.520000000000003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44.279000000000003</v>
      </c>
      <c r="DK223" s="2">
        <f t="shared" si="712"/>
        <v>86.499573778462036</v>
      </c>
      <c r="DL223" s="2">
        <f t="shared" si="713"/>
        <v>113.69489144585798</v>
      </c>
      <c r="DM223" s="2">
        <f t="shared" si="713"/>
        <v>118.80641860465118</v>
      </c>
      <c r="DN223" s="2">
        <f t="shared" si="713"/>
        <v>138.69810782241015</v>
      </c>
      <c r="DO223" s="2">
        <f t="shared" si="713"/>
        <v>99.731603594080326</v>
      </c>
      <c r="DP223" s="2">
        <f t="shared" si="713"/>
        <v>102.59161733615224</v>
      </c>
      <c r="DQ223" s="2">
        <f t="shared" si="713"/>
        <v>88.650001969981219</v>
      </c>
      <c r="DR223" s="2">
        <f t="shared" si="713"/>
        <v>98.664090431519696</v>
      </c>
      <c r="DS223" s="2">
        <f t="shared" si="713"/>
        <v>114.91315836236932</v>
      </c>
      <c r="DT223" s="2">
        <f t="shared" si="713"/>
        <v>118.70585853658537</v>
      </c>
      <c r="DU223" s="2">
        <f t="shared" si="713"/>
        <v>98.553990712945591</v>
      </c>
      <c r="DV223" s="2">
        <f t="shared" si="713"/>
        <v>99.365277710661445</v>
      </c>
      <c r="DW223" s="2">
        <f t="shared" si="713"/>
        <v>103.78200793650792</v>
      </c>
      <c r="DX223" s="2">
        <f t="shared" si="713"/>
        <v>83.176807563025207</v>
      </c>
      <c r="DY223" s="2">
        <f t="shared" si="713"/>
        <v>75.163818181818186</v>
      </c>
      <c r="EA223" s="2">
        <f t="shared" si="652"/>
        <v>36.065360712054968</v>
      </c>
      <c r="EB223" s="2">
        <f t="shared" si="714"/>
        <v>34.904241914924285</v>
      </c>
      <c r="EC223" s="2">
        <f t="shared" si="715"/>
        <v>34.484016050444254</v>
      </c>
      <c r="ED223" s="2">
        <f t="shared" si="716"/>
        <v>35.162644519423672</v>
      </c>
      <c r="EE223" s="2">
        <f t="shared" si="717"/>
        <v>37.086459329901245</v>
      </c>
      <c r="EF223" s="2">
        <f t="shared" si="718"/>
        <v>39.208606098850986</v>
      </c>
      <c r="EG223" s="2">
        <f t="shared" si="719"/>
        <v>35.354161413178119</v>
      </c>
      <c r="EH223" s="2">
        <f t="shared" si="720"/>
        <v>30.946889848975502</v>
      </c>
      <c r="EI223" s="2">
        <f t="shared" si="721"/>
        <v>34.555775979263316</v>
      </c>
      <c r="EJ223" s="2">
        <f t="shared" si="722"/>
        <v>34.032662621359229</v>
      </c>
      <c r="EK223" s="2">
        <f t="shared" si="723"/>
        <v>32.477510697940836</v>
      </c>
      <c r="EL223" s="2">
        <f t="shared" si="724"/>
        <v>36.717373305034798</v>
      </c>
      <c r="EM223" s="2">
        <f t="shared" si="725"/>
        <v>37.520400709981267</v>
      </c>
      <c r="EN223" s="2">
        <f t="shared" si="726"/>
        <v>40.520041426219549</v>
      </c>
      <c r="EO223" s="2">
        <f t="shared" si="727"/>
        <v>43.669950362761824</v>
      </c>
      <c r="EQ223" s="2">
        <f t="shared" si="728"/>
        <v>37.912429860546581</v>
      </c>
      <c r="ER223" s="2">
        <f t="shared" si="729"/>
        <v>36.388176919880834</v>
      </c>
      <c r="ES223" s="2">
        <f t="shared" si="729"/>
        <v>37.733077522101041</v>
      </c>
      <c r="ET223" s="2">
        <f t="shared" si="729"/>
        <v>37.827686985819611</v>
      </c>
      <c r="EU223" s="2">
        <f t="shared" si="729"/>
        <v>38.212793847187633</v>
      </c>
      <c r="EV223" s="2">
        <f t="shared" si="729"/>
        <v>39.4934261094972</v>
      </c>
      <c r="EW223" s="2">
        <f t="shared" si="729"/>
        <v>37.539024692209367</v>
      </c>
      <c r="EX223" s="2">
        <f t="shared" si="729"/>
        <v>35.469972035073773</v>
      </c>
      <c r="EY223" s="2">
        <f t="shared" si="729"/>
        <v>36.048871246373537</v>
      </c>
      <c r="EZ223" s="2">
        <f t="shared" si="729"/>
        <v>36.355581504430916</v>
      </c>
      <c r="FA223" s="2">
        <f t="shared" si="729"/>
        <v>35.47501159492127</v>
      </c>
      <c r="FB223" s="2">
        <f t="shared" si="729"/>
        <v>37.160079674824061</v>
      </c>
      <c r="FC223" s="2">
        <f t="shared" si="729"/>
        <v>39.848118495787801</v>
      </c>
      <c r="FD223" s="2">
        <f t="shared" si="729"/>
        <v>40.906508967424884</v>
      </c>
      <c r="FE223" s="2">
        <f t="shared" si="729"/>
        <v>41.659372449611944</v>
      </c>
      <c r="FG223" s="2">
        <f t="shared" si="730"/>
        <v>0.99999927496805341</v>
      </c>
      <c r="FH223" s="2">
        <f t="shared" si="731"/>
        <v>0.9999993064404773</v>
      </c>
      <c r="FI223" s="2">
        <f t="shared" si="731"/>
        <v>0.99999924606587265</v>
      </c>
      <c r="FJ223" s="2">
        <f t="shared" si="731"/>
        <v>0.99999926226776181</v>
      </c>
      <c r="FK223" s="2">
        <f t="shared" si="731"/>
        <v>0.99999919664857684</v>
      </c>
      <c r="FL223" s="2">
        <f t="shared" si="731"/>
        <v>0.99999920348140381</v>
      </c>
      <c r="FM223" s="2">
        <f t="shared" si="731"/>
        <v>0.99999905664452948</v>
      </c>
      <c r="FN223" s="2">
        <f t="shared" si="731"/>
        <v>0.99999906886107459</v>
      </c>
      <c r="FO223" s="2">
        <f t="shared" si="731"/>
        <v>0.9999991527287212</v>
      </c>
      <c r="FP223" s="2">
        <f t="shared" si="731"/>
        <v>0.99999907451079084</v>
      </c>
      <c r="FQ223" s="2">
        <f t="shared" si="731"/>
        <v>0.99999902324334389</v>
      </c>
      <c r="FR223" s="2">
        <f t="shared" si="731"/>
        <v>0.99999910837128081</v>
      </c>
      <c r="FS223" s="2">
        <f t="shared" si="731"/>
        <v>0.99999881399416113</v>
      </c>
      <c r="FT223" s="2">
        <f t="shared" si="731"/>
        <v>0.99999885607923655</v>
      </c>
      <c r="FU223" s="2">
        <f t="shared" si="731"/>
        <v>0.99999874451644555</v>
      </c>
      <c r="FW223" s="2">
        <f t="shared" si="748"/>
        <v>0.95034105692323845</v>
      </c>
      <c r="FX223" s="2">
        <f t="shared" si="588"/>
        <v>0.97411355542064137</v>
      </c>
      <c r="FY223" s="2">
        <f t="shared" si="589"/>
        <v>0.9718568169050813</v>
      </c>
      <c r="FZ223" s="2">
        <f t="shared" si="590"/>
        <v>0.97240848625070853</v>
      </c>
      <c r="GA223" s="2">
        <f t="shared" si="591"/>
        <v>0.97389492258793631</v>
      </c>
      <c r="GB223" s="2">
        <f t="shared" si="592"/>
        <v>0.97664862441837863</v>
      </c>
      <c r="GC223" s="2">
        <f t="shared" si="593"/>
        <v>0.97625878070475025</v>
      </c>
      <c r="GD223" s="2">
        <f t="shared" si="594"/>
        <v>0.97661908093186156</v>
      </c>
      <c r="GE223" s="2">
        <f t="shared" si="595"/>
        <v>0.98020916512950484</v>
      </c>
      <c r="GF223" s="2">
        <f t="shared" si="596"/>
        <v>0.97981702049169661</v>
      </c>
      <c r="GG223" s="2">
        <f t="shared" si="597"/>
        <v>0.97738778362934442</v>
      </c>
      <c r="GH223" s="2">
        <f t="shared" si="598"/>
        <v>0.97456206109340193</v>
      </c>
      <c r="GI223" s="2">
        <f t="shared" si="599"/>
        <v>0.96832249181635521</v>
      </c>
      <c r="GJ223" s="2">
        <f t="shared" si="600"/>
        <v>0.96069274834714347</v>
      </c>
      <c r="GK223" s="2">
        <f t="shared" si="601"/>
        <v>0.95269902664541739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8.2499899476148151E-248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9.7690518825315924E-272</v>
      </c>
      <c r="HP223" s="86">
        <f t="shared" si="628"/>
        <v>0</v>
      </c>
      <c r="HQ223" s="86">
        <f t="shared" si="629"/>
        <v>0</v>
      </c>
      <c r="HS223" s="86">
        <f t="shared" si="751"/>
        <v>2.4240384698541741E-56</v>
      </c>
      <c r="HT223" s="86">
        <f t="shared" si="630"/>
        <v>4.3605192492311243E-54</v>
      </c>
      <c r="HU223" s="86">
        <f t="shared" si="631"/>
        <v>4.3703014582123275E-59</v>
      </c>
      <c r="HV223" s="86">
        <f t="shared" si="632"/>
        <v>1.1289899375157877E-60</v>
      </c>
      <c r="HW223" s="86">
        <f t="shared" si="633"/>
        <v>2.841688503742048E-71</v>
      </c>
      <c r="HX223" s="86">
        <f t="shared" si="634"/>
        <v>1.1032545920537427E-69</v>
      </c>
      <c r="HY223" s="86">
        <f t="shared" si="635"/>
        <v>5.493074068022762E-82</v>
      </c>
      <c r="HZ223" s="86">
        <f t="shared" si="636"/>
        <v>1.3075268672107709E-110</v>
      </c>
      <c r="IA223" s="86">
        <f t="shared" si="637"/>
        <v>4.5838569802574457E-82</v>
      </c>
      <c r="IB223" s="86">
        <f t="shared" si="638"/>
        <v>6.619320636606457E-92</v>
      </c>
      <c r="IC223" s="86">
        <f t="shared" si="639"/>
        <v>1.3712683994114294E-92</v>
      </c>
      <c r="ID223" s="86">
        <f t="shared" si="640"/>
        <v>6.3301715475058171E-77</v>
      </c>
      <c r="IE223" s="86">
        <f t="shared" si="641"/>
        <v>1.2970425276333066E-95</v>
      </c>
      <c r="IF223" s="86">
        <f t="shared" si="642"/>
        <v>2.8952423324669347E-91</v>
      </c>
      <c r="IG223" s="86">
        <f t="shared" si="643"/>
        <v>3.270129404859764E-90</v>
      </c>
      <c r="II223" s="86">
        <f t="shared" si="752"/>
        <v>2.4779487249641449E-15</v>
      </c>
      <c r="IJ223" s="86">
        <f t="shared" si="753"/>
        <v>6.145113702669056E-20</v>
      </c>
      <c r="IK223" s="86">
        <f t="shared" si="754"/>
        <v>9.9304449323762115E-21</v>
      </c>
      <c r="IL223" s="86">
        <f t="shared" si="755"/>
        <v>2.3540654955574714E-21</v>
      </c>
      <c r="IM223" s="86">
        <f t="shared" si="756"/>
        <v>6.0722530258636878E-25</v>
      </c>
      <c r="IN223" s="86">
        <f t="shared" si="757"/>
        <v>7.3365243409311634E-26</v>
      </c>
      <c r="IO223" s="86">
        <f t="shared" si="758"/>
        <v>3.7763166244161311E-30</v>
      </c>
      <c r="IP223" s="86">
        <f t="shared" si="759"/>
        <v>2.9419583009717808E-40</v>
      </c>
      <c r="IQ223" s="86">
        <f t="shared" si="760"/>
        <v>1.356331283535945E-31</v>
      </c>
      <c r="IR223" s="86">
        <f t="shared" si="761"/>
        <v>4.6091203251102849E-35</v>
      </c>
      <c r="IS223" s="86">
        <f t="shared" si="762"/>
        <v>2.8788771554074839E-34</v>
      </c>
      <c r="IT223" s="86">
        <f t="shared" si="763"/>
        <v>1.0684688097717672E-27</v>
      </c>
      <c r="IU223" s="86">
        <f t="shared" si="764"/>
        <v>7.4514477684771621E-32</v>
      </c>
      <c r="IV223" s="86">
        <f t="shared" si="765"/>
        <v>3.0288122101748617E-20</v>
      </c>
      <c r="IW223" s="86">
        <f t="shared" si="766"/>
        <v>3.7408794504519005E-16</v>
      </c>
      <c r="IY223" s="86">
        <f t="shared" si="767"/>
        <v>2.4779487249641449E-15</v>
      </c>
      <c r="IZ223" s="86">
        <f t="shared" si="768"/>
        <v>6.145113702669056E-20</v>
      </c>
      <c r="JA223" s="86">
        <f t="shared" si="769"/>
        <v>9.9304449323762115E-21</v>
      </c>
      <c r="JB223" s="86">
        <f t="shared" si="770"/>
        <v>2.3540654955574714E-21</v>
      </c>
      <c r="JC223" s="86">
        <f t="shared" si="771"/>
        <v>6.0722530258636878E-25</v>
      </c>
      <c r="JD223" s="86">
        <f t="shared" si="772"/>
        <v>7.3365243409311634E-26</v>
      </c>
      <c r="JE223" s="86">
        <f t="shared" si="773"/>
        <v>3.7763166244161311E-30</v>
      </c>
      <c r="JF223" s="86">
        <f t="shared" si="774"/>
        <v>2.9419583009717808E-40</v>
      </c>
      <c r="JG223" s="86">
        <f t="shared" si="775"/>
        <v>1.356331283535945E-31</v>
      </c>
      <c r="JH223" s="86">
        <f t="shared" si="776"/>
        <v>4.6091203251102849E-35</v>
      </c>
      <c r="JI223" s="86">
        <f t="shared" si="777"/>
        <v>2.8788771554074839E-34</v>
      </c>
      <c r="JJ223" s="86">
        <f t="shared" si="778"/>
        <v>1.0684688097717672E-27</v>
      </c>
      <c r="JK223" s="86">
        <f t="shared" si="779"/>
        <v>7.4514477684771621E-32</v>
      </c>
      <c r="JL223" s="86">
        <f t="shared" si="780"/>
        <v>3.0288122101748617E-20</v>
      </c>
      <c r="JM223" s="86">
        <f t="shared" si="781"/>
        <v>3.7408794504519005E-16</v>
      </c>
    </row>
    <row r="224" spans="2:273" x14ac:dyDescent="0.25">
      <c r="B224" s="2">
        <v>197</v>
      </c>
      <c r="C224" s="37">
        <v>35.72</v>
      </c>
      <c r="D224" s="37">
        <v>38.354999999999997</v>
      </c>
      <c r="E224" s="37">
        <v>38.064999999999998</v>
      </c>
      <c r="F224" s="37">
        <v>40.628999999999998</v>
      </c>
      <c r="G224" s="37">
        <v>40.258000000000003</v>
      </c>
      <c r="H224" s="37">
        <v>42.323</v>
      </c>
      <c r="I224" s="37">
        <v>39.548000000000002</v>
      </c>
      <c r="J224" s="37">
        <v>38.258000000000003</v>
      </c>
      <c r="K224" s="37">
        <v>37.418999999999997</v>
      </c>
      <c r="L224" s="37">
        <v>37.29</v>
      </c>
      <c r="M224" s="37">
        <v>36.5</v>
      </c>
      <c r="N224" s="37">
        <v>37.732999999999997</v>
      </c>
      <c r="O224" s="37">
        <v>40.517000000000003</v>
      </c>
      <c r="P224" s="37">
        <v>42.55</v>
      </c>
      <c r="Q224" s="37">
        <v>40</v>
      </c>
      <c r="S224" s="4">
        <f t="shared" si="653"/>
        <v>37.710422200582194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41.617453085877941</v>
      </c>
      <c r="AI224" s="4">
        <f t="shared" si="668"/>
        <v>-1.990422200582195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-1.6174530858779406</v>
      </c>
      <c r="AY224" s="2">
        <f t="shared" si="732"/>
        <v>37.710422200582194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41.617453085877941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35.72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40</v>
      </c>
      <c r="DK224" s="2">
        <f t="shared" si="712"/>
        <v>86.636535126813058</v>
      </c>
      <c r="DL224" s="2">
        <f t="shared" si="713"/>
        <v>113.97168190044027</v>
      </c>
      <c r="DM224" s="2">
        <f t="shared" si="713"/>
        <v>119.11187375415284</v>
      </c>
      <c r="DN224" s="2">
        <f t="shared" si="713"/>
        <v>139.10776411960131</v>
      </c>
      <c r="DO224" s="2">
        <f t="shared" si="713"/>
        <v>99.920737541528212</v>
      </c>
      <c r="DP224" s="2">
        <f t="shared" si="713"/>
        <v>102.78491362126249</v>
      </c>
      <c r="DQ224" s="2">
        <f t="shared" si="713"/>
        <v>88.782253001876157</v>
      </c>
      <c r="DR224" s="2">
        <f t="shared" si="713"/>
        <v>98.854506848030013</v>
      </c>
      <c r="DS224" s="2">
        <f t="shared" si="713"/>
        <v>115.18631393728221</v>
      </c>
      <c r="DT224" s="2">
        <f t="shared" si="713"/>
        <v>119.01279634146341</v>
      </c>
      <c r="DU224" s="2">
        <f t="shared" si="713"/>
        <v>98.755695497185741</v>
      </c>
      <c r="DV224" s="2">
        <f t="shared" si="713"/>
        <v>99.571225007550595</v>
      </c>
      <c r="DW224" s="2">
        <f t="shared" si="713"/>
        <v>104.00733097383096</v>
      </c>
      <c r="DX224" s="2">
        <f t="shared" si="713"/>
        <v>83.297119327731082</v>
      </c>
      <c r="DY224" s="2">
        <f t="shared" si="713"/>
        <v>75.26072727272728</v>
      </c>
      <c r="EA224" s="2">
        <f t="shared" si="652"/>
        <v>35.925701124297319</v>
      </c>
      <c r="EB224" s="2">
        <f t="shared" si="714"/>
        <v>34.741482964671945</v>
      </c>
      <c r="EC224" s="2">
        <f t="shared" si="715"/>
        <v>34.310977787331616</v>
      </c>
      <c r="ED224" s="2">
        <f t="shared" si="716"/>
        <v>34.98922988874704</v>
      </c>
      <c r="EE224" s="2">
        <f t="shared" si="717"/>
        <v>36.920398531521634</v>
      </c>
      <c r="EF224" s="2">
        <f t="shared" si="718"/>
        <v>39.056821590370227</v>
      </c>
      <c r="EG224" s="2">
        <f t="shared" si="719"/>
        <v>35.178035546197684</v>
      </c>
      <c r="EH224" s="2">
        <f t="shared" si="720"/>
        <v>30.720895886928346</v>
      </c>
      <c r="EI224" s="2">
        <f t="shared" si="721"/>
        <v>34.388823663073346</v>
      </c>
      <c r="EJ224" s="2">
        <f t="shared" si="722"/>
        <v>33.86034650518237</v>
      </c>
      <c r="EK224" s="2">
        <f t="shared" si="723"/>
        <v>32.285441171989724</v>
      </c>
      <c r="EL224" s="2">
        <f t="shared" si="724"/>
        <v>36.561409031953794</v>
      </c>
      <c r="EM224" s="2">
        <f t="shared" si="725"/>
        <v>37.340904331126588</v>
      </c>
      <c r="EN224" s="2">
        <f t="shared" si="726"/>
        <v>40.366521081362087</v>
      </c>
      <c r="EO224" s="2">
        <f t="shared" si="727"/>
        <v>43.562013104816572</v>
      </c>
      <c r="EQ224" s="2">
        <f t="shared" si="728"/>
        <v>37.795439815215182</v>
      </c>
      <c r="ER224" s="2">
        <f t="shared" si="729"/>
        <v>36.243271661985304</v>
      </c>
      <c r="ES224" s="2">
        <f t="shared" si="729"/>
        <v>37.598949880035974</v>
      </c>
      <c r="ET224" s="2">
        <f t="shared" si="729"/>
        <v>37.685162162027794</v>
      </c>
      <c r="EU224" s="2">
        <f t="shared" si="729"/>
        <v>38.06039450833741</v>
      </c>
      <c r="EV224" s="2">
        <f t="shared" si="729"/>
        <v>39.345233626815634</v>
      </c>
      <c r="EW224" s="2">
        <f t="shared" si="729"/>
        <v>37.388406364586011</v>
      </c>
      <c r="EX224" s="2">
        <f t="shared" si="729"/>
        <v>35.29462174123735</v>
      </c>
      <c r="EY224" s="2">
        <f t="shared" si="729"/>
        <v>35.899342706813499</v>
      </c>
      <c r="EZ224" s="2">
        <f t="shared" si="729"/>
        <v>36.21049476265938</v>
      </c>
      <c r="FA224" s="2">
        <f t="shared" si="729"/>
        <v>35.317178015159307</v>
      </c>
      <c r="FB224" s="2">
        <f t="shared" si="729"/>
        <v>37.009633611057453</v>
      </c>
      <c r="FC224" s="2">
        <f t="shared" si="729"/>
        <v>39.696729882494779</v>
      </c>
      <c r="FD224" s="2">
        <f t="shared" si="729"/>
        <v>40.758035771282657</v>
      </c>
      <c r="FE224" s="2">
        <f t="shared" si="729"/>
        <v>41.529363859853845</v>
      </c>
      <c r="FG224" s="2">
        <f t="shared" si="730"/>
        <v>0.99999933876296365</v>
      </c>
      <c r="FH224" s="2">
        <f t="shared" si="731"/>
        <v>0.99999936746615892</v>
      </c>
      <c r="FI224" s="2">
        <f t="shared" si="731"/>
        <v>0.99999931240385809</v>
      </c>
      <c r="FJ224" s="2">
        <f t="shared" si="731"/>
        <v>0.9999993271801586</v>
      </c>
      <c r="FK224" s="2">
        <f t="shared" si="731"/>
        <v>0.99999926733474243</v>
      </c>
      <c r="FL224" s="2">
        <f t="shared" si="731"/>
        <v>0.99999927356635554</v>
      </c>
      <c r="FM224" s="2">
        <f t="shared" si="731"/>
        <v>0.99999913964951415</v>
      </c>
      <c r="FN224" s="2">
        <f t="shared" si="731"/>
        <v>0.99999915079113744</v>
      </c>
      <c r="FO224" s="2">
        <f t="shared" si="731"/>
        <v>0.99999922727935231</v>
      </c>
      <c r="FP224" s="2">
        <f t="shared" si="731"/>
        <v>0.99999915594374078</v>
      </c>
      <c r="FQ224" s="2">
        <f t="shared" si="731"/>
        <v>0.99999910918726564</v>
      </c>
      <c r="FR224" s="2">
        <f t="shared" si="731"/>
        <v>0.99999918682487965</v>
      </c>
      <c r="FS224" s="2">
        <f t="shared" si="731"/>
        <v>0.99999891834970656</v>
      </c>
      <c r="FT224" s="2">
        <f t="shared" si="731"/>
        <v>0.99999895673175931</v>
      </c>
      <c r="FU224" s="2">
        <f t="shared" si="731"/>
        <v>0.99999885498526331</v>
      </c>
      <c r="FW224" s="2">
        <f t="shared" si="748"/>
        <v>0.95451174705443653</v>
      </c>
      <c r="FX224" s="2">
        <f t="shared" si="588"/>
        <v>0.97633738498523648</v>
      </c>
      <c r="FY224" s="2">
        <f t="shared" si="589"/>
        <v>0.97426939539442237</v>
      </c>
      <c r="FZ224" s="2">
        <f t="shared" si="590"/>
        <v>0.97477500028903719</v>
      </c>
      <c r="GA224" s="2">
        <f t="shared" si="591"/>
        <v>0.97613707415996209</v>
      </c>
      <c r="GB224" s="2">
        <f t="shared" si="592"/>
        <v>0.97865944460074716</v>
      </c>
      <c r="GC224" s="2">
        <f t="shared" si="593"/>
        <v>0.97830242508102949</v>
      </c>
      <c r="GD224" s="2">
        <f t="shared" si="594"/>
        <v>0.97863238948629083</v>
      </c>
      <c r="GE224" s="2">
        <f t="shared" si="595"/>
        <v>0.98191905830696857</v>
      </c>
      <c r="GF224" s="2">
        <f t="shared" si="596"/>
        <v>0.98156015690619647</v>
      </c>
      <c r="GG224" s="2">
        <f t="shared" si="597"/>
        <v>0.97933630045283637</v>
      </c>
      <c r="GH224" s="2">
        <f t="shared" si="598"/>
        <v>0.97674828052541285</v>
      </c>
      <c r="GI224" s="2">
        <f t="shared" si="599"/>
        <v>0.97102901901343464</v>
      </c>
      <c r="GJ224" s="2">
        <f t="shared" si="600"/>
        <v>0.96402694357980911</v>
      </c>
      <c r="GK224" s="2">
        <f t="shared" si="601"/>
        <v>0.95668070585840326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2.1285989110210315E-252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8.9087331153074982E-277</v>
      </c>
      <c r="HP224" s="86">
        <f t="shared" si="628"/>
        <v>0</v>
      </c>
      <c r="HQ224" s="86">
        <f t="shared" si="629"/>
        <v>0</v>
      </c>
      <c r="HS224" s="86">
        <f t="shared" si="751"/>
        <v>5.5138996261477583E-58</v>
      </c>
      <c r="HT224" s="86">
        <f t="shared" si="630"/>
        <v>1.3424786669514605E-55</v>
      </c>
      <c r="HU224" s="86">
        <f t="shared" si="631"/>
        <v>9.6803699764459666E-61</v>
      </c>
      <c r="HV224" s="86">
        <f t="shared" si="632"/>
        <v>2.2806849074884847E-62</v>
      </c>
      <c r="HW224" s="86">
        <f t="shared" si="633"/>
        <v>3.0552920301132135E-73</v>
      </c>
      <c r="HX224" s="86">
        <f t="shared" si="634"/>
        <v>1.3166596709274894E-71</v>
      </c>
      <c r="HY224" s="86">
        <f t="shared" si="635"/>
        <v>2.9006967227029451E-84</v>
      </c>
      <c r="HZ224" s="86">
        <f t="shared" si="636"/>
        <v>1.103239318162072E-113</v>
      </c>
      <c r="IA224" s="86">
        <f t="shared" si="637"/>
        <v>2.7379686452950475E-84</v>
      </c>
      <c r="IB224" s="86">
        <f t="shared" si="638"/>
        <v>2.0863564603622625E-94</v>
      </c>
      <c r="IC224" s="86">
        <f t="shared" si="639"/>
        <v>3.798676604725595E-95</v>
      </c>
      <c r="ID224" s="86">
        <f t="shared" si="640"/>
        <v>4.4959240990372735E-79</v>
      </c>
      <c r="IE224" s="86">
        <f t="shared" si="641"/>
        <v>2.2766062736949779E-98</v>
      </c>
      <c r="IF224" s="86">
        <f t="shared" si="642"/>
        <v>5.5364791040663143E-94</v>
      </c>
      <c r="IG224" s="86">
        <f t="shared" si="643"/>
        <v>5.2104731193612979E-93</v>
      </c>
      <c r="II224" s="86">
        <f t="shared" si="752"/>
        <v>3.3034243240051124E-16</v>
      </c>
      <c r="IJ224" s="86">
        <f t="shared" si="753"/>
        <v>6.9940726788063498E-21</v>
      </c>
      <c r="IK224" s="86">
        <f t="shared" si="754"/>
        <v>9.7442993354242549E-22</v>
      </c>
      <c r="IL224" s="86">
        <f t="shared" si="755"/>
        <v>2.1729115104767724E-22</v>
      </c>
      <c r="IM224" s="86">
        <f t="shared" si="756"/>
        <v>3.8183473990265792E-26</v>
      </c>
      <c r="IN224" s="86">
        <f t="shared" si="757"/>
        <v>4.5268693418918731E-27</v>
      </c>
      <c r="IO224" s="86">
        <f t="shared" si="758"/>
        <v>1.4071041767787134E-31</v>
      </c>
      <c r="IP224" s="86">
        <f t="shared" si="759"/>
        <v>3.5003163947428039E-42</v>
      </c>
      <c r="IQ224" s="86">
        <f t="shared" si="760"/>
        <v>5.0584242574158442E-33</v>
      </c>
      <c r="IR224" s="86">
        <f t="shared" si="761"/>
        <v>1.1545278988529236E-36</v>
      </c>
      <c r="IS224" s="86">
        <f t="shared" si="762"/>
        <v>7.0336803402733809E-36</v>
      </c>
      <c r="IT224" s="86">
        <f t="shared" si="763"/>
        <v>4.9706713931128836E-29</v>
      </c>
      <c r="IU224" s="86">
        <f t="shared" si="764"/>
        <v>1.681090013166898E-33</v>
      </c>
      <c r="IV224" s="86">
        <f t="shared" si="765"/>
        <v>2.4575620014823639E-21</v>
      </c>
      <c r="IW224" s="86">
        <f t="shared" si="766"/>
        <v>4.5978916883115223E-17</v>
      </c>
      <c r="IY224" s="86">
        <f t="shared" si="767"/>
        <v>3.3034243240051124E-16</v>
      </c>
      <c r="IZ224" s="86">
        <f t="shared" si="768"/>
        <v>6.9940726788063498E-21</v>
      </c>
      <c r="JA224" s="86">
        <f t="shared" si="769"/>
        <v>9.7442993354242549E-22</v>
      </c>
      <c r="JB224" s="86">
        <f t="shared" si="770"/>
        <v>2.1729115104767724E-22</v>
      </c>
      <c r="JC224" s="86">
        <f t="shared" si="771"/>
        <v>3.8183473990265792E-26</v>
      </c>
      <c r="JD224" s="86">
        <f t="shared" si="772"/>
        <v>4.5268693418918731E-27</v>
      </c>
      <c r="JE224" s="86">
        <f t="shared" si="773"/>
        <v>1.4071041767787134E-31</v>
      </c>
      <c r="JF224" s="86">
        <f t="shared" si="774"/>
        <v>3.5003163947428039E-42</v>
      </c>
      <c r="JG224" s="86">
        <f t="shared" si="775"/>
        <v>5.0584242574158442E-33</v>
      </c>
      <c r="JH224" s="86">
        <f t="shared" si="776"/>
        <v>1.1545278988529236E-36</v>
      </c>
      <c r="JI224" s="86">
        <f t="shared" si="777"/>
        <v>7.0336803402733809E-36</v>
      </c>
      <c r="JJ224" s="86">
        <f t="shared" si="778"/>
        <v>4.9706713931128836E-29</v>
      </c>
      <c r="JK224" s="86">
        <f t="shared" si="779"/>
        <v>1.681090013166898E-33</v>
      </c>
      <c r="JL224" s="86">
        <f t="shared" si="780"/>
        <v>2.4575620014823639E-21</v>
      </c>
      <c r="JM224" s="86">
        <f t="shared" si="781"/>
        <v>4.5978916883115223E-17</v>
      </c>
    </row>
    <row r="225" spans="1:273" x14ac:dyDescent="0.25">
      <c r="B225" s="2">
        <v>198</v>
      </c>
      <c r="C225" s="37">
        <v>35.36</v>
      </c>
      <c r="D225" s="37">
        <v>38.323</v>
      </c>
      <c r="E225" s="37">
        <v>36.984000000000002</v>
      </c>
      <c r="F225" s="37">
        <v>40.371000000000002</v>
      </c>
      <c r="G225" s="37">
        <v>39.402999999999999</v>
      </c>
      <c r="H225" s="37">
        <v>40.613</v>
      </c>
      <c r="I225" s="37">
        <v>38.823</v>
      </c>
      <c r="J225" s="37">
        <v>38.145000000000003</v>
      </c>
      <c r="K225" s="37">
        <v>38.71</v>
      </c>
      <c r="L225" s="37">
        <v>37.5</v>
      </c>
      <c r="M225" s="37">
        <v>38.694000000000003</v>
      </c>
      <c r="N225" s="37">
        <v>39.183</v>
      </c>
      <c r="O225" s="37">
        <v>39.15</v>
      </c>
      <c r="P225" s="37">
        <v>41.317</v>
      </c>
      <c r="Q225" s="37">
        <v>42.213000000000001</v>
      </c>
      <c r="S225" s="4">
        <f t="shared" si="653"/>
        <v>37.599656997950945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41.480876401043716</v>
      </c>
      <c r="AI225" s="4">
        <f t="shared" si="668"/>
        <v>-2.2396569979509451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0.73212359895628509</v>
      </c>
      <c r="AY225" s="2">
        <f t="shared" si="732"/>
        <v>37.599656997950945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41.480876401043716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35.36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42.213000000000001</v>
      </c>
      <c r="DK225" s="2">
        <f t="shared" si="712"/>
        <v>86.77349647516408</v>
      </c>
      <c r="DL225" s="2">
        <f t="shared" si="713"/>
        <v>114.24847235502256</v>
      </c>
      <c r="DM225" s="2">
        <f t="shared" si="713"/>
        <v>119.41732890365449</v>
      </c>
      <c r="DN225" s="2">
        <f t="shared" si="713"/>
        <v>139.5174204167925</v>
      </c>
      <c r="DO225" s="2">
        <f t="shared" si="713"/>
        <v>100.10987148897613</v>
      </c>
      <c r="DP225" s="2">
        <f t="shared" si="713"/>
        <v>102.97820990637271</v>
      </c>
      <c r="DQ225" s="2">
        <f t="shared" si="713"/>
        <v>88.914504033771095</v>
      </c>
      <c r="DR225" s="2">
        <f t="shared" si="713"/>
        <v>99.04492326454033</v>
      </c>
      <c r="DS225" s="2">
        <f t="shared" si="713"/>
        <v>115.4594695121951</v>
      </c>
      <c r="DT225" s="2">
        <f t="shared" si="713"/>
        <v>119.31973414634146</v>
      </c>
      <c r="DU225" s="2">
        <f t="shared" si="713"/>
        <v>98.95740028142589</v>
      </c>
      <c r="DV225" s="2">
        <f t="shared" si="713"/>
        <v>99.777172304439759</v>
      </c>
      <c r="DW225" s="2">
        <f t="shared" si="713"/>
        <v>104.23265401115401</v>
      </c>
      <c r="DX225" s="2">
        <f t="shared" si="713"/>
        <v>83.417431092436971</v>
      </c>
      <c r="DY225" s="2">
        <f t="shared" si="713"/>
        <v>75.35763636363636</v>
      </c>
      <c r="EA225" s="2">
        <f t="shared" si="652"/>
        <v>35.786041536539663</v>
      </c>
      <c r="EB225" s="2">
        <f t="shared" si="714"/>
        <v>34.578724014419599</v>
      </c>
      <c r="EC225" s="2">
        <f t="shared" si="715"/>
        <v>34.137939524218972</v>
      </c>
      <c r="ED225" s="2">
        <f t="shared" si="716"/>
        <v>34.815815258070401</v>
      </c>
      <c r="EE225" s="2">
        <f t="shared" si="717"/>
        <v>36.754337733142023</v>
      </c>
      <c r="EF225" s="2">
        <f t="shared" si="718"/>
        <v>38.905037081889468</v>
      </c>
      <c r="EG225" s="2">
        <f t="shared" si="719"/>
        <v>35.001909679217256</v>
      </c>
      <c r="EH225" s="2">
        <f t="shared" si="720"/>
        <v>30.494901924881191</v>
      </c>
      <c r="EI225" s="2">
        <f t="shared" si="721"/>
        <v>34.221871346883383</v>
      </c>
      <c r="EJ225" s="2">
        <f t="shared" si="722"/>
        <v>33.688030389005512</v>
      </c>
      <c r="EK225" s="2">
        <f t="shared" si="723"/>
        <v>32.093371646038612</v>
      </c>
      <c r="EL225" s="2">
        <f t="shared" si="724"/>
        <v>36.40544475887279</v>
      </c>
      <c r="EM225" s="2">
        <f t="shared" si="725"/>
        <v>37.161407952271915</v>
      </c>
      <c r="EN225" s="2">
        <f t="shared" si="726"/>
        <v>40.213000736504625</v>
      </c>
      <c r="EO225" s="2">
        <f t="shared" si="727"/>
        <v>43.454075846871319</v>
      </c>
      <c r="EQ225" s="2">
        <f t="shared" si="728"/>
        <v>37.678449769883784</v>
      </c>
      <c r="ER225" s="2">
        <f t="shared" si="729"/>
        <v>36.098366404089774</v>
      </c>
      <c r="ES225" s="2">
        <f t="shared" si="729"/>
        <v>37.464822237970907</v>
      </c>
      <c r="ET225" s="2">
        <f t="shared" si="729"/>
        <v>37.54263733823597</v>
      </c>
      <c r="EU225" s="2">
        <f t="shared" si="729"/>
        <v>37.907995169487194</v>
      </c>
      <c r="EV225" s="2">
        <f t="shared" si="729"/>
        <v>39.197041144134076</v>
      </c>
      <c r="EW225" s="2">
        <f t="shared" si="729"/>
        <v>37.237788036962648</v>
      </c>
      <c r="EX225" s="2">
        <f t="shared" si="729"/>
        <v>35.119271447400934</v>
      </c>
      <c r="EY225" s="2">
        <f t="shared" si="729"/>
        <v>35.749814167253462</v>
      </c>
      <c r="EZ225" s="2">
        <f t="shared" si="729"/>
        <v>36.06540802088783</v>
      </c>
      <c r="FA225" s="2">
        <f t="shared" si="729"/>
        <v>35.159344435397344</v>
      </c>
      <c r="FB225" s="2">
        <f t="shared" si="729"/>
        <v>36.859187547290844</v>
      </c>
      <c r="FC225" s="2">
        <f t="shared" si="729"/>
        <v>39.545341269201757</v>
      </c>
      <c r="FD225" s="2">
        <f t="shared" si="729"/>
        <v>40.609562575140423</v>
      </c>
      <c r="FE225" s="2">
        <f t="shared" si="729"/>
        <v>41.399355270095754</v>
      </c>
      <c r="FG225" s="2">
        <f t="shared" si="730"/>
        <v>0.99999939694462037</v>
      </c>
      <c r="FH225" s="2">
        <f t="shared" si="731"/>
        <v>0.99999942312224865</v>
      </c>
      <c r="FI225" s="2">
        <f t="shared" si="731"/>
        <v>0.99999937290482754</v>
      </c>
      <c r="FJ225" s="2">
        <f t="shared" si="731"/>
        <v>0.99999938638097541</v>
      </c>
      <c r="FK225" s="2">
        <f t="shared" si="731"/>
        <v>0.99999933180130041</v>
      </c>
      <c r="FL225" s="2">
        <f t="shared" si="731"/>
        <v>0.9999993374845999</v>
      </c>
      <c r="FM225" s="2">
        <f t="shared" si="731"/>
        <v>0.9999992153509718</v>
      </c>
      <c r="FN225" s="2">
        <f t="shared" si="731"/>
        <v>0.99999922551225462</v>
      </c>
      <c r="FO225" s="2">
        <f t="shared" si="731"/>
        <v>0.99999929527034559</v>
      </c>
      <c r="FP225" s="2">
        <f t="shared" si="731"/>
        <v>0.9999992302114854</v>
      </c>
      <c r="FQ225" s="2">
        <f t="shared" si="731"/>
        <v>0.99999918756906681</v>
      </c>
      <c r="FR225" s="2">
        <f t="shared" si="731"/>
        <v>0.99999925837542292</v>
      </c>
      <c r="FS225" s="2">
        <f t="shared" si="731"/>
        <v>0.99999901352311416</v>
      </c>
      <c r="FT225" s="2">
        <f t="shared" si="731"/>
        <v>0.99999904852796884</v>
      </c>
      <c r="FU225" s="2">
        <f t="shared" si="731"/>
        <v>0.99999895573404363</v>
      </c>
      <c r="FW225" s="2">
        <f t="shared" si="748"/>
        <v>0.95834750726456908</v>
      </c>
      <c r="FX225" s="2">
        <f t="shared" si="588"/>
        <v>0.97837441298700645</v>
      </c>
      <c r="FY225" s="2">
        <f t="shared" si="589"/>
        <v>0.97648016044339259</v>
      </c>
      <c r="FZ225" s="2">
        <f t="shared" si="590"/>
        <v>0.97694335199841686</v>
      </c>
      <c r="GA225" s="2">
        <f t="shared" si="591"/>
        <v>0.97819096099796732</v>
      </c>
      <c r="GB225" s="2">
        <f t="shared" si="592"/>
        <v>0.98050056734095703</v>
      </c>
      <c r="GC225" s="2">
        <f t="shared" si="593"/>
        <v>0.98017372512562706</v>
      </c>
      <c r="GD225" s="2">
        <f t="shared" si="594"/>
        <v>0.98047579979789923</v>
      </c>
      <c r="GE225" s="2">
        <f t="shared" si="595"/>
        <v>0.98348370897879633</v>
      </c>
      <c r="GF225" s="2">
        <f t="shared" si="596"/>
        <v>0.98315533264324784</v>
      </c>
      <c r="GG225" s="2">
        <f t="shared" si="597"/>
        <v>0.98112015504548311</v>
      </c>
      <c r="GH225" s="2">
        <f t="shared" si="598"/>
        <v>0.97875070588999136</v>
      </c>
      <c r="GI225" s="2">
        <f t="shared" si="599"/>
        <v>0.97351062639561547</v>
      </c>
      <c r="GJ225" s="2">
        <f t="shared" si="600"/>
        <v>0.96708800829900099</v>
      </c>
      <c r="GK225" s="2">
        <f t="shared" si="601"/>
        <v>0.96034116946757664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4.9814511427364202E-257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7.2975106545385782E-282</v>
      </c>
      <c r="HP225" s="86">
        <f t="shared" si="628"/>
        <v>0</v>
      </c>
      <c r="HQ225" s="86">
        <f t="shared" si="629"/>
        <v>0</v>
      </c>
      <c r="HS225" s="86">
        <f t="shared" si="751"/>
        <v>1.1862507419149E-59</v>
      </c>
      <c r="HT225" s="86">
        <f t="shared" si="630"/>
        <v>3.9346564513744219E-57</v>
      </c>
      <c r="HU225" s="86">
        <f t="shared" si="631"/>
        <v>2.0317901047766934E-62</v>
      </c>
      <c r="HV225" s="86">
        <f t="shared" si="632"/>
        <v>4.3606962769559878E-64</v>
      </c>
      <c r="HW225" s="86">
        <f t="shared" si="633"/>
        <v>3.0843909426145006E-75</v>
      </c>
      <c r="HX225" s="86">
        <f t="shared" si="634"/>
        <v>1.4775793181633715E-73</v>
      </c>
      <c r="HY225" s="86">
        <f t="shared" si="635"/>
        <v>1.423746370433862E-86</v>
      </c>
      <c r="HZ225" s="86">
        <f t="shared" si="636"/>
        <v>8.4368360694190369E-117</v>
      </c>
      <c r="IA225" s="86">
        <f t="shared" si="637"/>
        <v>1.5253286240235098E-86</v>
      </c>
      <c r="IB225" s="86">
        <f t="shared" si="638"/>
        <v>6.0789933369892562E-97</v>
      </c>
      <c r="IC225" s="86">
        <f t="shared" si="639"/>
        <v>9.6992302007441131E-98</v>
      </c>
      <c r="ID225" s="86">
        <f t="shared" si="640"/>
        <v>2.9789718403874286E-81</v>
      </c>
      <c r="IE225" s="86">
        <f t="shared" si="641"/>
        <v>3.6463497826227993E-101</v>
      </c>
      <c r="IF225" s="86">
        <f t="shared" si="642"/>
        <v>9.6435178349544541E-97</v>
      </c>
      <c r="IG225" s="86">
        <f t="shared" si="643"/>
        <v>7.5121172578907089E-96</v>
      </c>
      <c r="II225" s="86">
        <f t="shared" si="752"/>
        <v>4.1467933865250607E-17</v>
      </c>
      <c r="IJ225" s="86">
        <f t="shared" si="753"/>
        <v>7.5472020692470821E-22</v>
      </c>
      <c r="IK225" s="86">
        <f t="shared" si="754"/>
        <v>9.0197359948441166E-23</v>
      </c>
      <c r="IL225" s="86">
        <f t="shared" si="755"/>
        <v>1.889685733026328E-23</v>
      </c>
      <c r="IM225" s="86">
        <f t="shared" si="756"/>
        <v>2.2425018305737303E-27</v>
      </c>
      <c r="IN225" s="86">
        <f t="shared" si="757"/>
        <v>2.612881376499843E-28</v>
      </c>
      <c r="IO225" s="86">
        <f t="shared" si="758"/>
        <v>4.8429514595393855E-33</v>
      </c>
      <c r="IP225" s="86">
        <f t="shared" si="759"/>
        <v>3.7425062528485964E-44</v>
      </c>
      <c r="IQ225" s="86">
        <f t="shared" si="760"/>
        <v>1.7490508301146543E-34</v>
      </c>
      <c r="IR225" s="86">
        <f t="shared" si="761"/>
        <v>2.6552897687689332E-38</v>
      </c>
      <c r="IS225" s="86">
        <f t="shared" si="762"/>
        <v>1.5728460377342765E-37</v>
      </c>
      <c r="IT225" s="86">
        <f t="shared" si="763"/>
        <v>2.1446017844502839E-30</v>
      </c>
      <c r="IU225" s="86">
        <f t="shared" si="764"/>
        <v>3.4337916615925113E-35</v>
      </c>
      <c r="IV225" s="86">
        <f t="shared" si="765"/>
        <v>1.8595772125556853E-22</v>
      </c>
      <c r="IW225" s="86">
        <f t="shared" si="766"/>
        <v>5.3135102377220859E-18</v>
      </c>
      <c r="IY225" s="86">
        <f t="shared" si="767"/>
        <v>4.1467933865250607E-17</v>
      </c>
      <c r="IZ225" s="86">
        <f t="shared" si="768"/>
        <v>7.5472020692470821E-22</v>
      </c>
      <c r="JA225" s="86">
        <f t="shared" si="769"/>
        <v>9.0197359948441166E-23</v>
      </c>
      <c r="JB225" s="86">
        <f t="shared" si="770"/>
        <v>1.889685733026328E-23</v>
      </c>
      <c r="JC225" s="86">
        <f t="shared" si="771"/>
        <v>2.2425018305737303E-27</v>
      </c>
      <c r="JD225" s="86">
        <f t="shared" si="772"/>
        <v>2.612881376499843E-28</v>
      </c>
      <c r="JE225" s="86">
        <f t="shared" si="773"/>
        <v>4.8429514595393855E-33</v>
      </c>
      <c r="JF225" s="86">
        <f t="shared" si="774"/>
        <v>3.7425062528485964E-44</v>
      </c>
      <c r="JG225" s="86">
        <f t="shared" si="775"/>
        <v>1.7490508301146543E-34</v>
      </c>
      <c r="JH225" s="86">
        <f t="shared" si="776"/>
        <v>2.6552897687689332E-38</v>
      </c>
      <c r="JI225" s="86">
        <f t="shared" si="777"/>
        <v>1.5728460377342765E-37</v>
      </c>
      <c r="JJ225" s="86">
        <f t="shared" si="778"/>
        <v>2.1446017844502839E-30</v>
      </c>
      <c r="JK225" s="86">
        <f t="shared" si="779"/>
        <v>3.4337916615925113E-35</v>
      </c>
      <c r="JL225" s="86">
        <f t="shared" si="780"/>
        <v>1.8595772125556853E-22</v>
      </c>
      <c r="JM225" s="86">
        <f t="shared" si="781"/>
        <v>5.3135102377220859E-18</v>
      </c>
    </row>
    <row r="226" spans="1:273" x14ac:dyDescent="0.25">
      <c r="B226" s="2">
        <v>199</v>
      </c>
      <c r="C226" s="37">
        <v>38.840000000000003</v>
      </c>
      <c r="D226" s="37">
        <v>35.725999999999999</v>
      </c>
      <c r="E226" s="37">
        <v>37.581000000000003</v>
      </c>
      <c r="F226" s="37">
        <v>39.515999999999998</v>
      </c>
      <c r="G226" s="37">
        <v>41.484000000000002</v>
      </c>
      <c r="H226" s="37">
        <v>40.081000000000003</v>
      </c>
      <c r="I226" s="37">
        <v>40.741999999999997</v>
      </c>
      <c r="J226" s="37">
        <v>37.258000000000003</v>
      </c>
      <c r="K226" s="37">
        <v>36.402999999999999</v>
      </c>
      <c r="L226" s="37">
        <v>37.015999999999998</v>
      </c>
      <c r="M226" s="37">
        <v>39.048000000000002</v>
      </c>
      <c r="N226" s="37">
        <v>39.567</v>
      </c>
      <c r="O226" s="37">
        <v>40.466999999999999</v>
      </c>
      <c r="P226" s="37">
        <v>41.482999999999997</v>
      </c>
      <c r="Q226" s="37">
        <v>41.59</v>
      </c>
      <c r="S226" s="4">
        <f t="shared" si="653"/>
        <v>37.488471251077456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1.3515287489225472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>
        <f t="shared" si="732"/>
        <v>37.488471251077456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38.840000000000003</v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86.910457823515117</v>
      </c>
      <c r="DL226" s="2">
        <f t="shared" si="713"/>
        <v>114.52526280960484</v>
      </c>
      <c r="DM226" s="2">
        <f t="shared" si="713"/>
        <v>119.72278405315616</v>
      </c>
      <c r="DN226" s="2">
        <f t="shared" si="713"/>
        <v>139.92707671398369</v>
      </c>
      <c r="DO226" s="2">
        <f t="shared" si="713"/>
        <v>100.29900543642401</v>
      </c>
      <c r="DP226" s="2">
        <f t="shared" si="713"/>
        <v>103.17150619148296</v>
      </c>
      <c r="DQ226" s="2">
        <f t="shared" si="713"/>
        <v>89.046755065666034</v>
      </c>
      <c r="DR226" s="2">
        <f t="shared" si="713"/>
        <v>99.235339681050647</v>
      </c>
      <c r="DS226" s="2">
        <f t="shared" si="713"/>
        <v>115.73262508710799</v>
      </c>
      <c r="DT226" s="2">
        <f t="shared" si="713"/>
        <v>119.62667195121951</v>
      </c>
      <c r="DU226" s="2">
        <f t="shared" si="713"/>
        <v>99.15910506566604</v>
      </c>
      <c r="DV226" s="2">
        <f t="shared" si="713"/>
        <v>99.983119601328923</v>
      </c>
      <c r="DW226" s="2">
        <f t="shared" si="713"/>
        <v>104.45797704847703</v>
      </c>
      <c r="DX226" s="2">
        <f t="shared" si="713"/>
        <v>83.53774285714286</v>
      </c>
      <c r="DY226" s="2">
        <f t="shared" si="713"/>
        <v>75.454545454545453</v>
      </c>
      <c r="EA226" s="2">
        <f t="shared" si="652"/>
        <v>35.646381948782007</v>
      </c>
      <c r="EB226" s="2">
        <f t="shared" si="714"/>
        <v>34.41596506416726</v>
      </c>
      <c r="EC226" s="2">
        <f t="shared" si="715"/>
        <v>33.964901261106334</v>
      </c>
      <c r="ED226" s="2">
        <f t="shared" si="716"/>
        <v>34.642400627393762</v>
      </c>
      <c r="EE226" s="2">
        <f t="shared" si="717"/>
        <v>36.588276934762412</v>
      </c>
      <c r="EF226" s="2">
        <f t="shared" si="718"/>
        <v>38.753252573408709</v>
      </c>
      <c r="EG226" s="2">
        <f t="shared" si="719"/>
        <v>34.825783812236821</v>
      </c>
      <c r="EH226" s="2">
        <f t="shared" si="720"/>
        <v>30.268907962834042</v>
      </c>
      <c r="EI226" s="2">
        <f t="shared" si="721"/>
        <v>34.054919030693412</v>
      </c>
      <c r="EJ226" s="2">
        <f t="shared" si="722"/>
        <v>33.51571427282866</v>
      </c>
      <c r="EK226" s="2">
        <f t="shared" si="723"/>
        <v>31.901302120087493</v>
      </c>
      <c r="EL226" s="2">
        <f t="shared" si="724"/>
        <v>36.249480485791779</v>
      </c>
      <c r="EM226" s="2">
        <f t="shared" si="725"/>
        <v>36.981911573417236</v>
      </c>
      <c r="EN226" s="2">
        <f t="shared" si="726"/>
        <v>40.059480391647156</v>
      </c>
      <c r="EO226" s="2">
        <f t="shared" si="727"/>
        <v>43.346138588926067</v>
      </c>
      <c r="EQ226" s="2">
        <f t="shared" si="728"/>
        <v>37.561459724552378</v>
      </c>
      <c r="ER226" s="2">
        <f t="shared" si="729"/>
        <v>35.953461146194243</v>
      </c>
      <c r="ES226" s="2">
        <f t="shared" si="729"/>
        <v>37.33069459590584</v>
      </c>
      <c r="ET226" s="2">
        <f t="shared" si="729"/>
        <v>37.400112514444146</v>
      </c>
      <c r="EU226" s="2">
        <f t="shared" si="729"/>
        <v>37.755595830636977</v>
      </c>
      <c r="EV226" s="2">
        <f t="shared" si="729"/>
        <v>39.04884866145251</v>
      </c>
      <c r="EW226" s="2">
        <f t="shared" si="729"/>
        <v>37.087169709339292</v>
      </c>
      <c r="EX226" s="2">
        <f t="shared" si="729"/>
        <v>34.943921153564517</v>
      </c>
      <c r="EY226" s="2">
        <f t="shared" si="729"/>
        <v>35.600285627693431</v>
      </c>
      <c r="EZ226" s="2">
        <f t="shared" si="729"/>
        <v>35.920321279116294</v>
      </c>
      <c r="FA226" s="2">
        <f t="shared" si="729"/>
        <v>35.001510855635381</v>
      </c>
      <c r="FB226" s="2">
        <f t="shared" si="729"/>
        <v>36.708741483524236</v>
      </c>
      <c r="FC226" s="2">
        <f t="shared" si="729"/>
        <v>39.393952655908734</v>
      </c>
      <c r="FD226" s="2">
        <f t="shared" si="729"/>
        <v>40.461089378998196</v>
      </c>
      <c r="FE226" s="2">
        <f t="shared" si="729"/>
        <v>41.269346680337648</v>
      </c>
      <c r="FG226" s="2">
        <f t="shared" si="730"/>
        <v>0.99999945000692791</v>
      </c>
      <c r="FH226" s="2">
        <f t="shared" si="731"/>
        <v>0.99999947388121102</v>
      </c>
      <c r="FI226" s="2">
        <f t="shared" si="731"/>
        <v>0.99999942808237385</v>
      </c>
      <c r="FJ226" s="2">
        <f t="shared" si="731"/>
        <v>0.99999944037276811</v>
      </c>
      <c r="FK226" s="2">
        <f t="shared" si="731"/>
        <v>0.99999939059550735</v>
      </c>
      <c r="FL226" s="2">
        <f t="shared" si="731"/>
        <v>0.99999939577873864</v>
      </c>
      <c r="FM226" s="2">
        <f t="shared" si="731"/>
        <v>0.99999928439153185</v>
      </c>
      <c r="FN226" s="2">
        <f t="shared" si="731"/>
        <v>0.99999929365873319</v>
      </c>
      <c r="FO226" s="2">
        <f t="shared" si="731"/>
        <v>0.99999935727887646</v>
      </c>
      <c r="FP226" s="2">
        <f t="shared" si="731"/>
        <v>0.99999929794448317</v>
      </c>
      <c r="FQ226" s="2">
        <f t="shared" si="731"/>
        <v>0.99999925905412967</v>
      </c>
      <c r="FR226" s="2">
        <f t="shared" si="731"/>
        <v>0.99999932363030286</v>
      </c>
      <c r="FS226" s="2">
        <f t="shared" si="731"/>
        <v>0.99999910032230921</v>
      </c>
      <c r="FT226" s="2">
        <f t="shared" si="731"/>
        <v>0.99999913224712156</v>
      </c>
      <c r="FU226" s="2">
        <f t="shared" si="731"/>
        <v>0.99999904761804115</v>
      </c>
      <c r="FW226" s="2">
        <f t="shared" si="748"/>
        <v>0.9618727399558884</v>
      </c>
      <c r="FX226" s="2">
        <f t="shared" si="588"/>
        <v>0.98023962986355928</v>
      </c>
      <c r="FY226" s="2">
        <f t="shared" si="589"/>
        <v>0.9785051680244089</v>
      </c>
      <c r="FZ226" s="2">
        <f t="shared" si="590"/>
        <v>0.97892934031635825</v>
      </c>
      <c r="GA226" s="2">
        <f t="shared" si="591"/>
        <v>0.98007167840140164</v>
      </c>
      <c r="GB226" s="2">
        <f t="shared" si="592"/>
        <v>0.98218574144061366</v>
      </c>
      <c r="GC226" s="2">
        <f t="shared" si="593"/>
        <v>0.98188662367470236</v>
      </c>
      <c r="GD226" s="2">
        <f t="shared" si="594"/>
        <v>0.98216307541232895</v>
      </c>
      <c r="GE226" s="2">
        <f t="shared" si="595"/>
        <v>0.98491504127729368</v>
      </c>
      <c r="GF226" s="2">
        <f t="shared" si="596"/>
        <v>0.98461467745807685</v>
      </c>
      <c r="GG226" s="2">
        <f t="shared" si="597"/>
        <v>0.9827527252087892</v>
      </c>
      <c r="GH226" s="2">
        <f t="shared" si="598"/>
        <v>0.98058411140946411</v>
      </c>
      <c r="GI226" s="2">
        <f t="shared" si="599"/>
        <v>0.97578496427859174</v>
      </c>
      <c r="GJ226" s="2">
        <f t="shared" si="600"/>
        <v>0.96989673081105832</v>
      </c>
      <c r="GK226" s="2">
        <f t="shared" si="601"/>
        <v>0.96370406028305267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1.0573989519367364E-261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5.3694291749713806E-287</v>
      </c>
      <c r="HP226" s="86">
        <f t="shared" si="628"/>
        <v>0</v>
      </c>
      <c r="HQ226" s="86">
        <f t="shared" si="629"/>
        <v>0</v>
      </c>
      <c r="HS226" s="86">
        <f t="shared" si="751"/>
        <v>2.4137363534818327E-61</v>
      </c>
      <c r="HT226" s="86">
        <f t="shared" si="630"/>
        <v>1.0978276994700465E-58</v>
      </c>
      <c r="HU226" s="86">
        <f t="shared" si="631"/>
        <v>4.040822228217994E-64</v>
      </c>
      <c r="HV226" s="86">
        <f t="shared" si="632"/>
        <v>7.8914977541347205E-66</v>
      </c>
      <c r="HW226" s="86">
        <f t="shared" si="633"/>
        <v>2.9236430419694735E-77</v>
      </c>
      <c r="HX226" s="86">
        <f t="shared" si="634"/>
        <v>1.5592126812303317E-75</v>
      </c>
      <c r="HY226" s="86">
        <f t="shared" si="635"/>
        <v>6.4953737524776976E-89</v>
      </c>
      <c r="HZ226" s="86">
        <f t="shared" si="636"/>
        <v>5.8476052717151186E-120</v>
      </c>
      <c r="IA226" s="86">
        <f t="shared" si="637"/>
        <v>7.9256307976912052E-89</v>
      </c>
      <c r="IB226" s="86">
        <f t="shared" si="638"/>
        <v>1.6373472587506294E-99</v>
      </c>
      <c r="IC226" s="86">
        <f t="shared" si="639"/>
        <v>2.2826278949753569E-100</v>
      </c>
      <c r="ID226" s="86">
        <f t="shared" si="640"/>
        <v>1.8414311869701145E-83</v>
      </c>
      <c r="IE226" s="86">
        <f t="shared" si="641"/>
        <v>5.3292113375625865E-104</v>
      </c>
      <c r="IF226" s="86">
        <f t="shared" si="642"/>
        <v>1.5299867444091975E-99</v>
      </c>
      <c r="IG226" s="86">
        <f t="shared" si="643"/>
        <v>9.7998058974355334E-99</v>
      </c>
      <c r="II226" s="86">
        <f t="shared" si="752"/>
        <v>4.9013622711486817E-18</v>
      </c>
      <c r="IJ226" s="86">
        <f t="shared" si="753"/>
        <v>7.7212250051982444E-23</v>
      </c>
      <c r="IK226" s="86">
        <f t="shared" si="754"/>
        <v>7.8756470391856471E-24</v>
      </c>
      <c r="IL226" s="86">
        <f t="shared" si="755"/>
        <v>1.5482790523576856E-24</v>
      </c>
      <c r="IM226" s="86">
        <f t="shared" si="756"/>
        <v>1.2300148886148554E-28</v>
      </c>
      <c r="IN226" s="86">
        <f t="shared" si="757"/>
        <v>1.4107333424288008E-29</v>
      </c>
      <c r="IO226" s="86">
        <f t="shared" si="758"/>
        <v>1.5396041324774707E-34</v>
      </c>
      <c r="IP226" s="86">
        <f t="shared" si="759"/>
        <v>3.5957640898697567E-46</v>
      </c>
      <c r="IQ226" s="86">
        <f t="shared" si="760"/>
        <v>5.6068353174613334E-36</v>
      </c>
      <c r="IR226" s="86">
        <f t="shared" si="761"/>
        <v>5.6070028872469018E-40</v>
      </c>
      <c r="IS226" s="86">
        <f t="shared" si="762"/>
        <v>3.2190170319668356E-39</v>
      </c>
      <c r="IT226" s="86">
        <f t="shared" si="763"/>
        <v>8.5811444493747549E-32</v>
      </c>
      <c r="IU226" s="86">
        <f t="shared" si="764"/>
        <v>6.3500277328452334E-37</v>
      </c>
      <c r="IV226" s="86">
        <f t="shared" si="765"/>
        <v>1.3121555401930319E-23</v>
      </c>
      <c r="IW226" s="86">
        <f t="shared" si="766"/>
        <v>5.773288264132486E-19</v>
      </c>
      <c r="IY226" s="86">
        <f t="shared" si="767"/>
        <v>4.9013622711486817E-18</v>
      </c>
      <c r="IZ226" s="86">
        <f t="shared" si="768"/>
        <v>7.7212250051982444E-23</v>
      </c>
      <c r="JA226" s="86">
        <f t="shared" si="769"/>
        <v>7.8756470391856471E-24</v>
      </c>
      <c r="JB226" s="86">
        <f t="shared" si="770"/>
        <v>1.5482790523576856E-24</v>
      </c>
      <c r="JC226" s="86">
        <f t="shared" si="771"/>
        <v>1.2300148886148554E-28</v>
      </c>
      <c r="JD226" s="86">
        <f t="shared" si="772"/>
        <v>1.4107333424288008E-29</v>
      </c>
      <c r="JE226" s="86">
        <f t="shared" si="773"/>
        <v>1.5396041324774707E-34</v>
      </c>
      <c r="JF226" s="86">
        <f t="shared" si="774"/>
        <v>3.5957640898697567E-46</v>
      </c>
      <c r="JG226" s="86">
        <f t="shared" si="775"/>
        <v>5.6068353174613334E-36</v>
      </c>
      <c r="JH226" s="86">
        <f t="shared" si="776"/>
        <v>5.6070028872469018E-40</v>
      </c>
      <c r="JI226" s="86">
        <f t="shared" si="777"/>
        <v>3.2190170319668356E-39</v>
      </c>
      <c r="JJ226" s="86">
        <f t="shared" si="778"/>
        <v>8.5811444493747549E-32</v>
      </c>
      <c r="JK226" s="86">
        <f t="shared" si="779"/>
        <v>6.3500277328452334E-37</v>
      </c>
      <c r="JL226" s="86">
        <f t="shared" si="780"/>
        <v>1.3121555401930319E-23</v>
      </c>
      <c r="JM226" s="86">
        <f t="shared" si="781"/>
        <v>5.773288264132486E-19</v>
      </c>
    </row>
    <row r="227" spans="1:273" x14ac:dyDescent="0.25">
      <c r="B227" s="2">
        <v>200</v>
      </c>
      <c r="C227" s="37">
        <v>38.44</v>
      </c>
      <c r="D227" s="37">
        <v>35.031999999999996</v>
      </c>
      <c r="E227" s="37">
        <v>38.29</v>
      </c>
      <c r="F227" s="37">
        <v>38.854999999999997</v>
      </c>
      <c r="G227" s="37">
        <v>37.887</v>
      </c>
      <c r="H227" s="37">
        <v>39.258000000000003</v>
      </c>
      <c r="I227" s="37">
        <v>38.902999999999999</v>
      </c>
      <c r="J227" s="37">
        <v>36.984000000000002</v>
      </c>
      <c r="K227" s="37">
        <v>38.871000000000002</v>
      </c>
      <c r="L227" s="37">
        <v>36.935000000000002</v>
      </c>
      <c r="M227" s="37">
        <v>36.774000000000001</v>
      </c>
      <c r="N227" s="37">
        <v>37.35</v>
      </c>
      <c r="O227" s="37">
        <v>41.466999999999999</v>
      </c>
      <c r="P227" s="37">
        <v>41.25</v>
      </c>
      <c r="Q227" s="37">
        <v>40.213000000000001</v>
      </c>
      <c r="S227" s="4">
        <f t="shared" si="653"/>
        <v>37.376888455686817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1.0631115443131804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>
        <f t="shared" si="732"/>
        <v>37.376888455686817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>
        <f t="shared" si="697"/>
        <v>38.44</v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87.047419171866139</v>
      </c>
      <c r="DL227" s="2">
        <f t="shared" si="713"/>
        <v>114.80205326418712</v>
      </c>
      <c r="DM227" s="2">
        <f t="shared" si="713"/>
        <v>120.02823920265783</v>
      </c>
      <c r="DN227" s="2">
        <f t="shared" si="713"/>
        <v>140.33673301117486</v>
      </c>
      <c r="DO227" s="2">
        <f t="shared" si="713"/>
        <v>100.48813938387192</v>
      </c>
      <c r="DP227" s="2">
        <f t="shared" si="713"/>
        <v>103.3648024765932</v>
      </c>
      <c r="DQ227" s="2">
        <f t="shared" si="713"/>
        <v>89.179006097560972</v>
      </c>
      <c r="DR227" s="2">
        <f t="shared" si="713"/>
        <v>99.425756097560964</v>
      </c>
      <c r="DS227" s="2">
        <f t="shared" si="713"/>
        <v>116.00578066202088</v>
      </c>
      <c r="DT227" s="2">
        <f t="shared" si="713"/>
        <v>119.93360975609755</v>
      </c>
      <c r="DU227" s="2">
        <f t="shared" si="713"/>
        <v>99.36080984990619</v>
      </c>
      <c r="DV227" s="2">
        <f t="shared" si="713"/>
        <v>100.18906689821807</v>
      </c>
      <c r="DW227" s="2">
        <f t="shared" si="713"/>
        <v>104.68330008580008</v>
      </c>
      <c r="DX227" s="2">
        <f t="shared" si="713"/>
        <v>83.658054621848734</v>
      </c>
      <c r="DY227" s="2">
        <f t="shared" si="713"/>
        <v>75.551454545454547</v>
      </c>
      <c r="DZ227" s="5"/>
      <c r="EA227" s="2">
        <f t="shared" si="652"/>
        <v>35.506722361024359</v>
      </c>
      <c r="EB227" s="2">
        <f t="shared" si="714"/>
        <v>34.253206113914914</v>
      </c>
      <c r="EC227" s="2">
        <f t="shared" si="715"/>
        <v>33.791862997993697</v>
      </c>
      <c r="ED227" s="2">
        <f t="shared" si="716"/>
        <v>34.468985996717123</v>
      </c>
      <c r="EE227" s="2">
        <f t="shared" si="717"/>
        <v>36.422216136382801</v>
      </c>
      <c r="EF227" s="2">
        <f t="shared" si="718"/>
        <v>38.60146806492795</v>
      </c>
      <c r="EG227" s="2">
        <f t="shared" si="719"/>
        <v>34.649657945256394</v>
      </c>
      <c r="EH227" s="2">
        <f t="shared" si="720"/>
        <v>30.042914000786887</v>
      </c>
      <c r="EI227" s="2">
        <f t="shared" si="721"/>
        <v>33.887966714503449</v>
      </c>
      <c r="EJ227" s="2">
        <f t="shared" si="722"/>
        <v>33.343398156651801</v>
      </c>
      <c r="EK227" s="2">
        <f t="shared" si="723"/>
        <v>31.709232594136381</v>
      </c>
      <c r="EL227" s="2">
        <f t="shared" si="724"/>
        <v>36.093516212710782</v>
      </c>
      <c r="EM227" s="2">
        <f t="shared" si="725"/>
        <v>36.802415194562556</v>
      </c>
      <c r="EN227" s="2">
        <f t="shared" si="726"/>
        <v>39.905960046789694</v>
      </c>
      <c r="EO227" s="2">
        <f t="shared" si="727"/>
        <v>43.238201330980814</v>
      </c>
      <c r="EP227" s="5"/>
      <c r="EQ227" s="2">
        <f t="shared" si="728"/>
        <v>37.44446967922098</v>
      </c>
      <c r="ER227" s="2">
        <f t="shared" si="729"/>
        <v>35.808555888298713</v>
      </c>
      <c r="ES227" s="2">
        <f t="shared" si="729"/>
        <v>37.196566953840765</v>
      </c>
      <c r="ET227" s="2">
        <f t="shared" si="729"/>
        <v>37.257587690652329</v>
      </c>
      <c r="EU227" s="2">
        <f t="shared" si="729"/>
        <v>37.603196491786761</v>
      </c>
      <c r="EV227" s="2">
        <f t="shared" si="729"/>
        <v>38.900656178770944</v>
      </c>
      <c r="EW227" s="2">
        <f t="shared" si="729"/>
        <v>36.93655138171593</v>
      </c>
      <c r="EX227" s="2">
        <f t="shared" si="729"/>
        <v>34.768570859728094</v>
      </c>
      <c r="EY227" s="2">
        <f t="shared" si="729"/>
        <v>35.450757088133393</v>
      </c>
      <c r="EZ227" s="2">
        <f t="shared" si="729"/>
        <v>35.775234537344751</v>
      </c>
      <c r="FA227" s="2">
        <f t="shared" si="729"/>
        <v>34.843677275873418</v>
      </c>
      <c r="FB227" s="2">
        <f t="shared" si="729"/>
        <v>36.558295419757627</v>
      </c>
      <c r="FC227" s="2">
        <f t="shared" si="729"/>
        <v>39.242564042615712</v>
      </c>
      <c r="FD227" s="2">
        <f t="shared" si="729"/>
        <v>40.312616182855962</v>
      </c>
      <c r="FE227" s="2">
        <f t="shared" si="729"/>
        <v>41.139338090579557</v>
      </c>
      <c r="FG227" s="2">
        <f t="shared" si="730"/>
        <v>0.99999949840033242</v>
      </c>
      <c r="FH227" s="2">
        <f t="shared" si="731"/>
        <v>0.99999952017393945</v>
      </c>
      <c r="FI227" s="2">
        <f t="shared" si="731"/>
        <v>0.99999947840489944</v>
      </c>
      <c r="FJ227" s="2">
        <f t="shared" si="731"/>
        <v>0.9999994896138733</v>
      </c>
      <c r="FK227" s="2">
        <f t="shared" si="731"/>
        <v>0.99999944421646736</v>
      </c>
      <c r="FL227" s="2">
        <f t="shared" si="731"/>
        <v>0.99999944894363091</v>
      </c>
      <c r="FM227" s="2">
        <f t="shared" si="731"/>
        <v>0.99999934735727913</v>
      </c>
      <c r="FN227" s="2">
        <f t="shared" si="731"/>
        <v>0.99999935580906829</v>
      </c>
      <c r="FO227" s="2">
        <f t="shared" si="731"/>
        <v>0.9999994138313355</v>
      </c>
      <c r="FP227" s="2">
        <f t="shared" si="731"/>
        <v>0.99999935971771925</v>
      </c>
      <c r="FQ227" s="2">
        <f t="shared" si="731"/>
        <v>0.99999932424929083</v>
      </c>
      <c r="FR227" s="2">
        <f t="shared" si="731"/>
        <v>0.99999938314346803</v>
      </c>
      <c r="FS227" s="2">
        <f t="shared" si="731"/>
        <v>0.99999917948412909</v>
      </c>
      <c r="FT227" s="2">
        <f t="shared" si="731"/>
        <v>0.99999920859990854</v>
      </c>
      <c r="FU227" s="2">
        <f t="shared" si="731"/>
        <v>0.99999913141725749</v>
      </c>
      <c r="FV227" s="5"/>
      <c r="FW227" s="2">
        <f t="shared" si="748"/>
        <v>0.96511047870087152</v>
      </c>
      <c r="FX227" s="2">
        <f t="shared" si="588"/>
        <v>0.98194693941865252</v>
      </c>
      <c r="FY227" s="2">
        <f t="shared" si="589"/>
        <v>0.98035933361571237</v>
      </c>
      <c r="FZ227" s="2">
        <f t="shared" si="590"/>
        <v>0.98074763629289985</v>
      </c>
      <c r="GA227" s="2">
        <f t="shared" si="591"/>
        <v>0.98179322955159976</v>
      </c>
      <c r="GB227" s="2">
        <f t="shared" si="592"/>
        <v>0.98372769688753248</v>
      </c>
      <c r="GC227" s="2">
        <f t="shared" si="593"/>
        <v>0.98345403381110919</v>
      </c>
      <c r="GD227" s="2">
        <f t="shared" si="594"/>
        <v>0.98370696022586446</v>
      </c>
      <c r="GE227" s="2">
        <f t="shared" si="595"/>
        <v>0.98622406916354788</v>
      </c>
      <c r="GF227" s="2">
        <f t="shared" si="596"/>
        <v>0.98594939819036997</v>
      </c>
      <c r="GG227" s="2">
        <f t="shared" si="597"/>
        <v>0.98424639118601787</v>
      </c>
      <c r="GH227" s="2">
        <f t="shared" si="598"/>
        <v>0.98226219610298804</v>
      </c>
      <c r="GI227" s="2">
        <f t="shared" si="599"/>
        <v>0.97786847016654421</v>
      </c>
      <c r="GJ227" s="2">
        <f t="shared" si="600"/>
        <v>0.97247257862878123</v>
      </c>
      <c r="GK227" s="2">
        <f t="shared" si="601"/>
        <v>0.96679165374273701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2.0358331989194973E-266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3.5487503059419445E-292</v>
      </c>
      <c r="HP227" s="86">
        <f t="shared" si="628"/>
        <v>0</v>
      </c>
      <c r="HQ227" s="86">
        <f t="shared" si="629"/>
        <v>0</v>
      </c>
      <c r="HS227" s="86">
        <f t="shared" si="751"/>
        <v>4.6451138982530733E-63</v>
      </c>
      <c r="HT227" s="86">
        <f t="shared" si="630"/>
        <v>2.9159984042839236E-60</v>
      </c>
      <c r="HU227" s="86">
        <f t="shared" si="631"/>
        <v>7.6148693015213085E-66</v>
      </c>
      <c r="HV227" s="86">
        <f t="shared" si="632"/>
        <v>1.3516800031169827E-67</v>
      </c>
      <c r="HW227" s="86">
        <f t="shared" si="633"/>
        <v>2.6020485646326251E-79</v>
      </c>
      <c r="HX227" s="86">
        <f t="shared" si="634"/>
        <v>1.5471594975808755E-77</v>
      </c>
      <c r="HY227" s="86">
        <f t="shared" si="635"/>
        <v>2.7543221492041496E-91</v>
      </c>
      <c r="HZ227" s="86">
        <f t="shared" si="636"/>
        <v>3.6733551770058688E-123</v>
      </c>
      <c r="IA227" s="86">
        <f t="shared" si="637"/>
        <v>3.840941845095117E-91</v>
      </c>
      <c r="IB227" s="86">
        <f t="shared" si="638"/>
        <v>4.0767482213237348E-102</v>
      </c>
      <c r="IC227" s="86">
        <f t="shared" si="639"/>
        <v>4.9513518104189082E-103</v>
      </c>
      <c r="ID227" s="86">
        <f t="shared" si="640"/>
        <v>1.0619011300787878E-85</v>
      </c>
      <c r="IE227" s="86">
        <f t="shared" si="641"/>
        <v>7.1072142925495293E-107</v>
      </c>
      <c r="IF227" s="86">
        <f t="shared" si="642"/>
        <v>2.2109941830496074E-102</v>
      </c>
      <c r="IG227" s="86">
        <f t="shared" si="643"/>
        <v>1.156750191361719E-101</v>
      </c>
      <c r="II227" s="86">
        <f t="shared" si="752"/>
        <v>5.4545567757011443E-19</v>
      </c>
      <c r="IJ227" s="86">
        <f t="shared" si="753"/>
        <v>7.4889397082135484E-24</v>
      </c>
      <c r="IK227" s="86">
        <f t="shared" si="754"/>
        <v>6.4865920132783989E-25</v>
      </c>
      <c r="IL227" s="86">
        <f t="shared" si="755"/>
        <v>1.1951154408144936E-25</v>
      </c>
      <c r="IM227" s="86">
        <f t="shared" si="756"/>
        <v>6.3008232225996352E-30</v>
      </c>
      <c r="IN227" s="86">
        <f t="shared" si="757"/>
        <v>7.1246530787727792E-31</v>
      </c>
      <c r="IO227" s="86">
        <f t="shared" si="758"/>
        <v>4.5207750149620324E-36</v>
      </c>
      <c r="IP227" s="86">
        <f t="shared" si="759"/>
        <v>3.1044378844764608E-48</v>
      </c>
      <c r="IQ227" s="86">
        <f t="shared" si="760"/>
        <v>1.6662970883530886E-37</v>
      </c>
      <c r="IR227" s="86">
        <f t="shared" si="761"/>
        <v>1.0870559085177112E-41</v>
      </c>
      <c r="IS227" s="86">
        <f t="shared" si="762"/>
        <v>6.0295358716255015E-41</v>
      </c>
      <c r="IT227" s="86">
        <f t="shared" si="763"/>
        <v>3.1841974642274019E-33</v>
      </c>
      <c r="IU227" s="86">
        <f t="shared" si="764"/>
        <v>1.0631218201483825E-38</v>
      </c>
      <c r="IV227" s="86">
        <f t="shared" si="765"/>
        <v>8.6338152094431187E-25</v>
      </c>
      <c r="IW227" s="86">
        <f t="shared" si="766"/>
        <v>5.8974803110894261E-20</v>
      </c>
      <c r="IY227" s="86">
        <f t="shared" si="767"/>
        <v>5.4545567757011443E-19</v>
      </c>
      <c r="IZ227" s="86">
        <f t="shared" si="768"/>
        <v>7.4889397082135484E-24</v>
      </c>
      <c r="JA227" s="86">
        <f t="shared" si="769"/>
        <v>6.4865920132783989E-25</v>
      </c>
      <c r="JB227" s="86">
        <f t="shared" si="770"/>
        <v>1.1951154408144936E-25</v>
      </c>
      <c r="JC227" s="86">
        <f t="shared" si="771"/>
        <v>6.3008232225996352E-30</v>
      </c>
      <c r="JD227" s="86">
        <f t="shared" si="772"/>
        <v>7.1246530787727792E-31</v>
      </c>
      <c r="JE227" s="86">
        <f t="shared" si="773"/>
        <v>4.5207750149620324E-36</v>
      </c>
      <c r="JF227" s="86">
        <f t="shared" si="774"/>
        <v>3.1044378844764608E-48</v>
      </c>
      <c r="JG227" s="86">
        <f t="shared" si="775"/>
        <v>1.6662970883530886E-37</v>
      </c>
      <c r="JH227" s="86">
        <f t="shared" si="776"/>
        <v>1.0870559085177112E-41</v>
      </c>
      <c r="JI227" s="86">
        <f t="shared" si="777"/>
        <v>6.0295358716255015E-41</v>
      </c>
      <c r="JJ227" s="86">
        <f t="shared" si="778"/>
        <v>3.1841974642274019E-33</v>
      </c>
      <c r="JK227" s="86">
        <f t="shared" si="779"/>
        <v>1.0631218201483825E-38</v>
      </c>
      <c r="JL227" s="86">
        <f t="shared" si="780"/>
        <v>8.6338152094431187E-25</v>
      </c>
      <c r="JM227" s="86">
        <f t="shared" si="781"/>
        <v>5.8974803110894261E-20</v>
      </c>
    </row>
    <row r="228" spans="1:273" x14ac:dyDescent="0.25">
      <c r="AY228" s="5"/>
      <c r="AZ228" s="5"/>
      <c r="BO228" s="28">
        <f>SLOPE(BO27:BO227,$B27:$B227)</f>
        <v>0.136961348351025</v>
      </c>
      <c r="BP228" s="28">
        <f t="shared" ref="BP228:CC228" si="782">SLOPE(BP27:BP227,$B27:$B227)</f>
        <v>0.27679045458228668</v>
      </c>
      <c r="BQ228" s="28">
        <f t="shared" si="782"/>
        <v>0.30545514950166114</v>
      </c>
      <c r="BR228" s="28">
        <f t="shared" si="782"/>
        <v>0.40965629719118085</v>
      </c>
      <c r="BS228" s="28">
        <f t="shared" si="782"/>
        <v>0.18913394744790088</v>
      </c>
      <c r="BT228" s="28">
        <f t="shared" si="782"/>
        <v>0.19329628511023864</v>
      </c>
      <c r="BU228" s="28">
        <f t="shared" si="782"/>
        <v>0.13225103189493431</v>
      </c>
      <c r="BV228" s="28">
        <f t="shared" si="782"/>
        <v>0.19041641651031888</v>
      </c>
      <c r="BW228" s="28">
        <f t="shared" si="782"/>
        <v>0.27315557491289189</v>
      </c>
      <c r="BX228" s="28">
        <f t="shared" si="782"/>
        <v>0.30693780487804878</v>
      </c>
      <c r="BY228" s="28">
        <f t="shared" si="782"/>
        <v>0.20170478424015006</v>
      </c>
      <c r="BZ228" s="28">
        <f t="shared" si="782"/>
        <v>0.20594729688915736</v>
      </c>
      <c r="CA228" s="28">
        <f t="shared" si="782"/>
        <v>0.22532303732303727</v>
      </c>
      <c r="CB228" s="28">
        <f t="shared" si="782"/>
        <v>0.1203117647058823</v>
      </c>
      <c r="CC228" s="28">
        <f t="shared" si="782"/>
        <v>9.6909090909090903E-2</v>
      </c>
      <c r="CE228" s="28">
        <f>SLOPE(CE27:CE227,$B27:$B227)</f>
        <v>-0.13965958775765144</v>
      </c>
      <c r="CF228" s="28">
        <f t="shared" ref="CF228:CS228" si="783">SLOPE(CF27:CF227,$B27:$B227)</f>
        <v>-0.16275895025234319</v>
      </c>
      <c r="CG228" s="28">
        <f t="shared" si="783"/>
        <v>-0.17303826311263973</v>
      </c>
      <c r="CH228" s="28">
        <f t="shared" si="783"/>
        <v>-0.17341463067663687</v>
      </c>
      <c r="CI228" s="28">
        <f t="shared" si="783"/>
        <v>-0.1660607983796101</v>
      </c>
      <c r="CJ228" s="28">
        <f t="shared" si="783"/>
        <v>-0.15178450848075872</v>
      </c>
      <c r="CK228" s="28">
        <f t="shared" si="783"/>
        <v>-0.17612586698043103</v>
      </c>
      <c r="CL228" s="28">
        <f t="shared" si="783"/>
        <v>-0.22599396204715358</v>
      </c>
      <c r="CM228" s="28">
        <f t="shared" si="783"/>
        <v>-0.16695231618996759</v>
      </c>
      <c r="CN228" s="28">
        <f t="shared" si="783"/>
        <v>-0.17231611617685644</v>
      </c>
      <c r="CO228" s="28">
        <f t="shared" si="783"/>
        <v>-0.19206952595111432</v>
      </c>
      <c r="CP228" s="28">
        <f t="shared" si="783"/>
        <v>-0.15596427308100461</v>
      </c>
      <c r="CQ228" s="28">
        <f t="shared" si="783"/>
        <v>-0.17949637885467859</v>
      </c>
      <c r="CR228" s="28">
        <f t="shared" si="783"/>
        <v>-0.15352034485746469</v>
      </c>
      <c r="CS228" s="28">
        <f t="shared" si="783"/>
        <v>-0.10793725794525259</v>
      </c>
      <c r="CU228" s="28">
        <f>SLOPE(CU27:CU227,$B27:$B227)</f>
        <v>-0.1169900453314003</v>
      </c>
      <c r="CV228" s="28">
        <f t="shared" ref="CV228:DI228" si="784">SLOPE(CV27:CV227,$B27:$B227)</f>
        <v>-0.14490525789552969</v>
      </c>
      <c r="CW228" s="28">
        <f t="shared" si="784"/>
        <v>-0.13412764206507038</v>
      </c>
      <c r="CX228" s="28">
        <f t="shared" si="784"/>
        <v>-0.14252482379182005</v>
      </c>
      <c r="CY228" s="28">
        <f t="shared" si="784"/>
        <v>-0.15239933885021878</v>
      </c>
      <c r="CZ228" s="28">
        <f t="shared" si="784"/>
        <v>-0.14819248268156429</v>
      </c>
      <c r="DA228" s="28">
        <f t="shared" si="784"/>
        <v>-0.15061832762336097</v>
      </c>
      <c r="DB228" s="28">
        <f t="shared" si="784"/>
        <v>-0.17535029383641851</v>
      </c>
      <c r="DC228" s="28">
        <f t="shared" si="784"/>
        <v>-0.14952853956003712</v>
      </c>
      <c r="DD228" s="28">
        <f t="shared" si="784"/>
        <v>-0.14508674177154174</v>
      </c>
      <c r="DE228" s="28">
        <f t="shared" si="784"/>
        <v>-0.15783357976196349</v>
      </c>
      <c r="DF228" s="28">
        <f t="shared" si="784"/>
        <v>-0.15044606376660816</v>
      </c>
      <c r="DG228" s="28">
        <f t="shared" si="784"/>
        <v>-0.15138861329302394</v>
      </c>
      <c r="DH228" s="28">
        <f t="shared" si="784"/>
        <v>-0.14847319614223189</v>
      </c>
      <c r="DI228" s="28">
        <f t="shared" si="784"/>
        <v>-0.13000858975809779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59.655149501661136</v>
      </c>
      <c r="BP229" s="28">
        <f t="shared" ref="BP229:CC229" si="786">INTERCEPT(BP27:BP227,$B27:$B227)</f>
        <v>59.443962347729787</v>
      </c>
      <c r="BQ229" s="28">
        <f t="shared" si="786"/>
        <v>58.937209302325591</v>
      </c>
      <c r="BR229" s="28">
        <f t="shared" si="786"/>
        <v>58.405473572938696</v>
      </c>
      <c r="BS229" s="28">
        <f t="shared" si="786"/>
        <v>62.661349894291746</v>
      </c>
      <c r="BT229" s="28">
        <f t="shared" si="786"/>
        <v>64.705545454545472</v>
      </c>
      <c r="BU229" s="28">
        <f t="shared" si="786"/>
        <v>62.728799718574102</v>
      </c>
      <c r="BV229" s="28">
        <f t="shared" si="786"/>
        <v>61.342472795497194</v>
      </c>
      <c r="BW229" s="28">
        <f t="shared" si="786"/>
        <v>61.374665679442508</v>
      </c>
      <c r="BX229" s="28">
        <f t="shared" si="786"/>
        <v>58.546048780487801</v>
      </c>
      <c r="BY229" s="28">
        <f t="shared" si="786"/>
        <v>59.019853001876172</v>
      </c>
      <c r="BZ229" s="28">
        <f t="shared" si="786"/>
        <v>58.999607520386604</v>
      </c>
      <c r="CA229" s="28">
        <f t="shared" si="786"/>
        <v>59.618692621192622</v>
      </c>
      <c r="CB229" s="28">
        <f t="shared" si="786"/>
        <v>59.595701680672278</v>
      </c>
      <c r="CC229" s="28">
        <f t="shared" si="786"/>
        <v>56.169636363636364</v>
      </c>
      <c r="CD229" s="2"/>
      <c r="CE229" s="28">
        <f>INTERCEPT(CE27:CE227,$B27:$B227)</f>
        <v>63.438639912554649</v>
      </c>
      <c r="CF229" s="28">
        <f t="shared" ref="CF229:CS229" si="787">INTERCEPT(CF27:CF227,$B27:$B227)</f>
        <v>66.804996164383553</v>
      </c>
      <c r="CG229" s="28">
        <f t="shared" si="787"/>
        <v>68.39951562052164</v>
      </c>
      <c r="CH229" s="28">
        <f t="shared" si="787"/>
        <v>69.151912132044501</v>
      </c>
      <c r="CI229" s="28">
        <f t="shared" si="787"/>
        <v>69.634375812304825</v>
      </c>
      <c r="CJ229" s="28">
        <f t="shared" si="787"/>
        <v>68.958369761079695</v>
      </c>
      <c r="CK229" s="28">
        <f t="shared" si="787"/>
        <v>69.874831341342599</v>
      </c>
      <c r="CL229" s="28">
        <f t="shared" si="787"/>
        <v>75.241706410217603</v>
      </c>
      <c r="CM229" s="28">
        <f t="shared" si="787"/>
        <v>67.278429952496964</v>
      </c>
      <c r="CN229" s="28">
        <f t="shared" si="787"/>
        <v>67.806621392023089</v>
      </c>
      <c r="CO229" s="28">
        <f t="shared" si="787"/>
        <v>70.123137784359244</v>
      </c>
      <c r="CP229" s="28">
        <f t="shared" si="787"/>
        <v>67.2863708289117</v>
      </c>
      <c r="CQ229" s="28">
        <f t="shared" si="787"/>
        <v>72.701690965498273</v>
      </c>
      <c r="CR229" s="28">
        <f t="shared" si="787"/>
        <v>70.610029018282631</v>
      </c>
      <c r="CS229" s="28">
        <f t="shared" si="787"/>
        <v>64.825652920031331</v>
      </c>
      <c r="CT229" s="2"/>
      <c r="CU229" s="28">
        <f>INTERCEPT(CU27:CU227,$B27:$B227)</f>
        <v>60.84247874550104</v>
      </c>
      <c r="CV229" s="28">
        <f t="shared" ref="CV229:DI229" si="788">INTERCEPT(CV27:CV227,$B27:$B227)</f>
        <v>64.78960746740465</v>
      </c>
      <c r="CW229" s="28">
        <f t="shared" si="788"/>
        <v>64.022095366854842</v>
      </c>
      <c r="CX229" s="28">
        <f t="shared" si="788"/>
        <v>65.76255244901634</v>
      </c>
      <c r="CY229" s="28">
        <f t="shared" si="788"/>
        <v>68.083064261830515</v>
      </c>
      <c r="CZ229" s="28">
        <f t="shared" si="788"/>
        <v>68.539152715083802</v>
      </c>
      <c r="DA229" s="28">
        <f t="shared" si="788"/>
        <v>67.060216906388121</v>
      </c>
      <c r="DB229" s="28">
        <f t="shared" si="788"/>
        <v>69.838629627011798</v>
      </c>
      <c r="DC229" s="28">
        <f t="shared" si="788"/>
        <v>65.356465000140815</v>
      </c>
      <c r="DD229" s="28">
        <f t="shared" si="788"/>
        <v>64.792582891653097</v>
      </c>
      <c r="DE229" s="28">
        <f t="shared" si="788"/>
        <v>66.410393228266116</v>
      </c>
      <c r="DF229" s="28">
        <f t="shared" si="788"/>
        <v>66.64750817307926</v>
      </c>
      <c r="DG229" s="28">
        <f t="shared" si="788"/>
        <v>69.520286701220499</v>
      </c>
      <c r="DH229" s="28">
        <f t="shared" si="788"/>
        <v>70.007255411302339</v>
      </c>
      <c r="DI229" s="28">
        <f t="shared" si="788"/>
        <v>67.141056042199111</v>
      </c>
    </row>
    <row r="230" spans="1:273" x14ac:dyDescent="0.25">
      <c r="A230" s="145"/>
      <c r="B230" s="28" t="s">
        <v>36</v>
      </c>
      <c r="C230" s="5">
        <f>C$7 - ABS(C$11)*Expt!$B$9</f>
        <v>-5.2449125312336946</v>
      </c>
      <c r="D230" s="5">
        <f>D$7 - ABS(D$11)*Expt!$B$9</f>
        <v>-7.6677598191187428</v>
      </c>
      <c r="E230" s="5">
        <f>E$7 - ABS(E$11)*Expt!$B$9</f>
        <v>-5.0251793249639434</v>
      </c>
      <c r="F230" s="5">
        <f>F$7 - ABS(F$11)*Expt!$B$9</f>
        <v>-4.9886403795342176</v>
      </c>
      <c r="G230" s="5">
        <f>G$7 - ABS(G$11)*Expt!$B$9</f>
        <v>-1.5392684981665639</v>
      </c>
      <c r="H230" s="5">
        <f>H$7 - ABS(H$11)*Expt!$B$9</f>
        <v>-2.9230455734463447</v>
      </c>
      <c r="I230" s="5">
        <f>I$7 - ABS(I$11)*Expt!$B$9</f>
        <v>4.6591581956025934</v>
      </c>
      <c r="J230" s="5">
        <f>J$7 - ABS(J$11)*Expt!$B$9</f>
        <v>4.0452319684625877</v>
      </c>
      <c r="K230" s="5">
        <f>K$7 - ABS(K$11)*Expt!$B$9</f>
        <v>2.0000000490719643</v>
      </c>
      <c r="L230" s="5">
        <f>L$7 - ABS(L$11)*Expt!$B$9</f>
        <v>4.3746857641605317</v>
      </c>
      <c r="M230" s="5">
        <f>M$7 - ABS(M$11)*Expt!$B$9</f>
        <v>5.2364393794618067</v>
      </c>
      <c r="N230" s="5">
        <f>N$7 - ABS(N$11)*Expt!$B$9</f>
        <v>1.5486050247107315</v>
      </c>
      <c r="O230" s="5">
        <f>O$7 - ABS(O$11)*Expt!$B$9</f>
        <v>11.897160522297469</v>
      </c>
      <c r="P230" s="5">
        <f>P$7 - ABS(P$11)*Expt!$B$9</f>
        <v>11.000000033524252</v>
      </c>
      <c r="Q230" s="5">
        <f>Q$7 - ABS(Q$11)*Expt!$B$9</f>
        <v>14.359569898127837</v>
      </c>
    </row>
    <row r="231" spans="1:273" x14ac:dyDescent="0.25">
      <c r="A231" s="145"/>
      <c r="B231" s="3" t="s">
        <v>60</v>
      </c>
      <c r="C231" s="72">
        <f t="shared" ref="C231:O231" si="789">C7 - C11*$S231</f>
        <v>42.508936446540545</v>
      </c>
      <c r="D231" s="72">
        <f t="shared" si="789"/>
        <v>42.027101006291176</v>
      </c>
      <c r="E231" s="72">
        <f t="shared" si="789"/>
        <v>42.933343245797289</v>
      </c>
      <c r="F231" s="72">
        <f t="shared" si="789"/>
        <v>42.697477062564403</v>
      </c>
      <c r="G231" s="72">
        <f t="shared" si="789"/>
        <v>43.622647906921777</v>
      </c>
      <c r="H231" s="72">
        <f t="shared" si="789"/>
        <v>43.529906640047848</v>
      </c>
      <c r="I231" s="72">
        <f t="shared" si="789"/>
        <v>45.366894548853466</v>
      </c>
      <c r="J231" s="72">
        <f t="shared" si="789"/>
        <v>45.225372167804828</v>
      </c>
      <c r="K231" s="72">
        <f t="shared" si="789"/>
        <v>44.200571317330642</v>
      </c>
      <c r="L231" s="72">
        <f t="shared" si="789"/>
        <v>45.159294033418007</v>
      </c>
      <c r="M231" s="72">
        <f t="shared" si="789"/>
        <v>45.744670090333329</v>
      </c>
      <c r="N231" s="72">
        <f t="shared" si="789"/>
        <v>44.754610894551682</v>
      </c>
      <c r="O231" s="72">
        <f t="shared" si="789"/>
        <v>47.85218355471288</v>
      </c>
      <c r="P231" s="72">
        <f t="shared" ref="P231:Q231" si="790">P7 - P11*$S231</f>
        <v>47.45991099503361</v>
      </c>
      <c r="Q231" s="72">
        <f t="shared" si="790"/>
        <v>48.470289337619839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791">C10 + C14*$S232</f>
        <v>163.95294949389438</v>
      </c>
      <c r="D232" s="72">
        <f t="shared" si="791"/>
        <v>156.61157046729062</v>
      </c>
      <c r="E232" s="72">
        <f t="shared" si="791"/>
        <v>157.5442732713008</v>
      </c>
      <c r="F232" s="72">
        <f t="shared" si="791"/>
        <v>157.32316968686703</v>
      </c>
      <c r="G232" s="72">
        <f t="shared" si="791"/>
        <v>156.70532209415461</v>
      </c>
      <c r="H232" s="72">
        <f t="shared" si="791"/>
        <v>155.46435315852091</v>
      </c>
      <c r="I232" s="72">
        <f t="shared" si="791"/>
        <v>155.64845166302499</v>
      </c>
      <c r="J232" s="72">
        <f t="shared" si="791"/>
        <v>155.47840933620031</v>
      </c>
      <c r="K232" s="72">
        <f t="shared" si="791"/>
        <v>153.62863390626609</v>
      </c>
      <c r="L232" s="72">
        <f t="shared" si="791"/>
        <v>153.84600749785514</v>
      </c>
      <c r="M232" s="72">
        <f t="shared" si="791"/>
        <v>155.10690564961172</v>
      </c>
      <c r="N232" s="72">
        <f t="shared" si="791"/>
        <v>156.4168104828392</v>
      </c>
      <c r="O232" s="72">
        <f t="shared" si="791"/>
        <v>158.86827480481927</v>
      </c>
      <c r="P232" s="72">
        <f t="shared" si="791"/>
        <v>161.2972041670813</v>
      </c>
      <c r="Q232" s="72">
        <f>Q10 + Q14*$S232</f>
        <v>163.3978589047438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200.02849747267086</v>
      </c>
      <c r="D233" s="2">
        <f>D$10 + ABS(D$14)*Expt!$B$10</f>
        <v>194.99999495755355</v>
      </c>
      <c r="E233" s="2">
        <f>E$10 + ABS(E$14)*Expt!$B$10</f>
        <v>194.2407655296839</v>
      </c>
      <c r="F233" s="2">
        <f>F$10 + ABS(F$14)*Expt!$B$10</f>
        <v>193.64226023563214</v>
      </c>
      <c r="G233" s="2">
        <f>G$10 + ABS(G$14)*Expt!$B$10</f>
        <v>190.64868333545999</v>
      </c>
      <c r="H233" s="2">
        <f>H$10 + ABS(H$14)*Expt!$B$10</f>
        <v>189.81002129146896</v>
      </c>
      <c r="I233" s="2">
        <f>I$10 + ABS(I$14)*Expt!$B$10</f>
        <v>187.1606480395497</v>
      </c>
      <c r="J233" s="2">
        <f>J$10 + ABS(J$14)*Expt!$B$10</f>
        <v>182.66044393024509</v>
      </c>
      <c r="K233" s="2">
        <f>K$10 + ABS(K$14)*Expt!$B$10</f>
        <v>185.90937307648545</v>
      </c>
      <c r="L233" s="2">
        <f>L$10 + ABS(L$14)*Expt!$B$10</f>
        <v>184.24619311918792</v>
      </c>
      <c r="M233" s="2">
        <f>M$10 + ABS(M$14)*Expt!$B$10</f>
        <v>184.95584520193091</v>
      </c>
      <c r="N233" s="2">
        <f>N$10 + ABS(N$14)*Expt!$B$10</f>
        <v>188.75164295098227</v>
      </c>
      <c r="O233" s="2">
        <f>O$10 + ABS(O$14)*Expt!$B$10</f>
        <v>187.0349694275437</v>
      </c>
      <c r="P233" s="2">
        <f>P$10 + ABS(P$14)*Expt!$B$10</f>
        <v>194.95540886955115</v>
      </c>
      <c r="Q233" s="2">
        <f>Q$10 + ABS(Q$14)*Expt!$B$10</f>
        <v>198.80774721434628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99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20672.714892727286</v>
      </c>
      <c r="C2" s="49">
        <f>SUMSQ(AI27:AI227)</f>
        <v>1345.230215203344</v>
      </c>
      <c r="D2" s="50">
        <f t="shared" ref="D2:O2" si="0">SUMSQ(AJ27:AJ227)</f>
        <v>2285.8722582124924</v>
      </c>
      <c r="E2" s="50">
        <f t="shared" si="0"/>
        <v>2116.2846107320524</v>
      </c>
      <c r="F2" s="50">
        <f t="shared" si="0"/>
        <v>1760.1741706730984</v>
      </c>
      <c r="G2" s="50">
        <f t="shared" si="0"/>
        <v>1565.4911619124896</v>
      </c>
      <c r="H2" s="50">
        <f t="shared" si="0"/>
        <v>1158.8280048045585</v>
      </c>
      <c r="I2" s="50">
        <f t="shared" si="0"/>
        <v>1377.3710286757457</v>
      </c>
      <c r="J2" s="50">
        <f t="shared" si="0"/>
        <v>1571.0538943454069</v>
      </c>
      <c r="K2" s="50">
        <f t="shared" si="0"/>
        <v>1477.4060550096026</v>
      </c>
      <c r="L2" s="50">
        <f t="shared" si="0"/>
        <v>1748.0529516451738</v>
      </c>
      <c r="M2" s="50">
        <f t="shared" si="0"/>
        <v>1383.0117407818739</v>
      </c>
      <c r="N2" s="50">
        <f t="shared" si="0"/>
        <v>1520.6222829335786</v>
      </c>
      <c r="O2" s="51">
        <f t="shared" si="0"/>
        <v>1363.3165177978753</v>
      </c>
      <c r="P2" s="105">
        <f>SUMSQ(AV27:AV227)</f>
        <v>1463.7921952185213</v>
      </c>
      <c r="Q2" s="106">
        <f>SUMSQ(AW27:AW227)</f>
        <v>707.87441913611951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2123.3798031292727</v>
      </c>
      <c r="D3" s="55">
        <v>2261.6278263052909</v>
      </c>
      <c r="E3" s="55">
        <v>2140.2822002574007</v>
      </c>
      <c r="F3" s="55">
        <v>1926.1456984338663</v>
      </c>
      <c r="G3" s="55">
        <v>2024.2317667150003</v>
      </c>
      <c r="H3" s="55">
        <v>2001.0122147447291</v>
      </c>
      <c r="I3" s="55">
        <v>1823.6454741880673</v>
      </c>
      <c r="J3" s="55">
        <v>1792.9526538990806</v>
      </c>
      <c r="K3" s="55">
        <v>1828.6140751191613</v>
      </c>
      <c r="L3" s="55">
        <v>1712.6929414598883</v>
      </c>
      <c r="M3" s="55">
        <v>1717.6772095978831</v>
      </c>
      <c r="N3" s="55">
        <v>1955.6174494827815</v>
      </c>
      <c r="O3" s="67">
        <v>1874.0375096924931</v>
      </c>
      <c r="P3" s="99">
        <v>1552.7998054089783</v>
      </c>
      <c r="Q3" s="92">
        <v>1086.8802070280874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1255.7811285229095</v>
      </c>
      <c r="D4" s="57">
        <v>1320.0683776349838</v>
      </c>
      <c r="E4" s="57">
        <v>1259.4595425402335</v>
      </c>
      <c r="F4" s="57">
        <v>1102.8128526822343</v>
      </c>
      <c r="G4" s="57">
        <v>1172.0210285725313</v>
      </c>
      <c r="H4" s="57">
        <v>1160.4772059784141</v>
      </c>
      <c r="I4" s="57">
        <v>1048.090251744401</v>
      </c>
      <c r="J4" s="57">
        <v>1036.7547888020924</v>
      </c>
      <c r="K4" s="57">
        <v>1035.640475154948</v>
      </c>
      <c r="L4" s="57">
        <v>1020.7165591626343</v>
      </c>
      <c r="M4" s="57">
        <v>997.0597385566233</v>
      </c>
      <c r="N4" s="57">
        <v>1142.9138352263597</v>
      </c>
      <c r="O4" s="68">
        <v>1093.6575860759683</v>
      </c>
      <c r="P4" s="100">
        <v>868.96059039676629</v>
      </c>
      <c r="Q4" s="93">
        <v>587.74439091369891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5.0989535076219664E-4</v>
      </c>
      <c r="D5" s="57">
        <v>27.194962086512607</v>
      </c>
      <c r="E5" s="57">
        <v>50.197254229542885</v>
      </c>
      <c r="F5" s="57">
        <v>61.434888477740373</v>
      </c>
      <c r="G5" s="57">
        <v>93.267638537089383</v>
      </c>
      <c r="H5" s="57">
        <v>119.18295503366735</v>
      </c>
      <c r="I5" s="57">
        <v>108.95000051640135</v>
      </c>
      <c r="J5" s="57">
        <v>127.4957687973734</v>
      </c>
      <c r="K5" s="57">
        <v>141.57242531724435</v>
      </c>
      <c r="L5" s="57">
        <v>153.93555037511626</v>
      </c>
      <c r="M5" s="57">
        <v>165.34388894820728</v>
      </c>
      <c r="N5" s="57">
        <v>199.49415882912504</v>
      </c>
      <c r="O5" s="68">
        <v>197.97945844924013</v>
      </c>
      <c r="P5" s="100">
        <v>382.59838359795231</v>
      </c>
      <c r="Q5" s="93">
        <v>931.39696816773221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10.463650519843107</v>
      </c>
      <c r="E6" s="59">
        <v>31.664268354541377</v>
      </c>
      <c r="F6" s="59">
        <v>28.577440127836276</v>
      </c>
      <c r="G6" s="59">
        <v>41.069809693026777</v>
      </c>
      <c r="H6" s="59">
        <v>54.476803807049102</v>
      </c>
      <c r="I6" s="59">
        <v>47.095194110837333</v>
      </c>
      <c r="J6" s="59">
        <v>69.070920353277003</v>
      </c>
      <c r="K6" s="59">
        <v>68.543470958992501</v>
      </c>
      <c r="L6" s="59">
        <v>72.477427545219086</v>
      </c>
      <c r="M6" s="59">
        <v>82.674628665229179</v>
      </c>
      <c r="N6" s="59">
        <v>101.74529766518505</v>
      </c>
      <c r="O6" s="69">
        <v>95.525142155497349</v>
      </c>
      <c r="P6" s="101">
        <v>190.15751267734802</v>
      </c>
      <c r="Q6" s="94">
        <v>506.99166477920267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64.265254774827241</v>
      </c>
      <c r="D7" s="57">
        <v>65.104428174407303</v>
      </c>
      <c r="E7" s="57">
        <v>64.658280822825816</v>
      </c>
      <c r="F7" s="57">
        <v>64.993538673830656</v>
      </c>
      <c r="G7" s="57">
        <v>64.330731618272736</v>
      </c>
      <c r="H7" s="57">
        <v>64.304619351857383</v>
      </c>
      <c r="I7" s="57">
        <v>63.141620765071785</v>
      </c>
      <c r="J7" s="57">
        <v>63.67641659529999</v>
      </c>
      <c r="K7" s="57">
        <v>63.521147092869711</v>
      </c>
      <c r="L7" s="57">
        <v>64.180970130625127</v>
      </c>
      <c r="M7" s="57">
        <v>63.997234945761413</v>
      </c>
      <c r="N7" s="55">
        <v>64.491123057975031</v>
      </c>
      <c r="O7" s="67">
        <v>64.151957982964092</v>
      </c>
      <c r="P7" s="99">
        <v>64.331366672838712</v>
      </c>
      <c r="Q7" s="92">
        <v>63.158328131950206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88.441663938604918</v>
      </c>
      <c r="D8" s="57">
        <v>89.486464877469984</v>
      </c>
      <c r="E8" s="57">
        <v>89.17979586722636</v>
      </c>
      <c r="F8" s="57">
        <v>88.869186770687037</v>
      </c>
      <c r="G8" s="57">
        <v>88.223126286023572</v>
      </c>
      <c r="H8" s="57">
        <v>87.76532451775644</v>
      </c>
      <c r="I8" s="57">
        <v>86.585008512836453</v>
      </c>
      <c r="J8" s="57">
        <v>87.036649646898312</v>
      </c>
      <c r="K8" s="57">
        <v>85.999053200915199</v>
      </c>
      <c r="L8" s="57">
        <v>86.421364349810375</v>
      </c>
      <c r="M8" s="57">
        <v>86.652556558255085</v>
      </c>
      <c r="N8" s="57">
        <v>87.687242444825628</v>
      </c>
      <c r="O8" s="68">
        <v>88.229699676340772</v>
      </c>
      <c r="P8" s="100">
        <v>88.659815634430714</v>
      </c>
      <c r="Q8" s="93">
        <v>87.725693513638305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127.3153037076041</v>
      </c>
      <c r="D9" s="65">
        <f t="shared" si="1"/>
        <v>126.38913642702219</v>
      </c>
      <c r="E9" s="65">
        <f t="shared" si="1"/>
        <v>126.13712443763866</v>
      </c>
      <c r="F9" s="65">
        <f t="shared" si="1"/>
        <v>126.11363537004256</v>
      </c>
      <c r="G9" s="65">
        <f t="shared" si="1"/>
        <v>125.19221356825238</v>
      </c>
      <c r="H9" s="65">
        <f t="shared" si="1"/>
        <v>124.96606086943021</v>
      </c>
      <c r="I9" s="65">
        <f t="shared" si="1"/>
        <v>124.54992203275114</v>
      </c>
      <c r="J9" s="65">
        <f t="shared" si="1"/>
        <v>125.03025032155958</v>
      </c>
      <c r="K9" s="65">
        <f t="shared" si="1"/>
        <v>123.49061439293826</v>
      </c>
      <c r="L9" s="65">
        <f t="shared" si="1"/>
        <v>124.00078477778443</v>
      </c>
      <c r="M9" s="65">
        <f t="shared" si="1"/>
        <v>124.34025442788558</v>
      </c>
      <c r="N9" s="66">
        <f>N$8+ ($O9 - $O$8)*N$19 + ($O9 - $O$8)*($O9 - $O$8)*ABS(N$20)</f>
        <v>125.62573615090355</v>
      </c>
      <c r="O9" s="68">
        <v>127.06075497208658</v>
      </c>
      <c r="P9" s="100">
        <v>130.23430283469523</v>
      </c>
      <c r="Q9" s="93">
        <v>132.05571760797551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158.62576590547988</v>
      </c>
      <c r="D10" s="126">
        <f t="shared" ref="D10:N10" si="2">D$8 + ($O10 - $O$8)*D$19 + ($O10 - $O$8)*($O10 - $O$8)*ABS(D$20)</f>
        <v>156.51549388197134</v>
      </c>
      <c r="E10" s="126">
        <f t="shared" si="2"/>
        <v>157.1998409955375</v>
      </c>
      <c r="F10" s="126">
        <f t="shared" si="2"/>
        <v>156.91117130697273</v>
      </c>
      <c r="G10" s="126">
        <f t="shared" si="2"/>
        <v>155.91117193855504</v>
      </c>
      <c r="H10" s="126">
        <f t="shared" si="2"/>
        <v>155.42859857597367</v>
      </c>
      <c r="I10" s="126">
        <f t="shared" si="2"/>
        <v>155.05696984688194</v>
      </c>
      <c r="J10" s="126">
        <f t="shared" si="2"/>
        <v>155.56034175781929</v>
      </c>
      <c r="K10" s="126">
        <f t="shared" si="2"/>
        <v>153.61742154696151</v>
      </c>
      <c r="L10" s="126">
        <f t="shared" si="2"/>
        <v>154.19806358850937</v>
      </c>
      <c r="M10" s="126">
        <f t="shared" si="2"/>
        <v>154.62453497909203</v>
      </c>
      <c r="N10" s="127">
        <f t="shared" si="2"/>
        <v>156.25274506965016</v>
      </c>
      <c r="O10" s="69">
        <v>158.26379042263869</v>
      </c>
      <c r="P10" s="101">
        <v>161.89141284642659</v>
      </c>
      <c r="Q10" s="94">
        <v>163.85240290555257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8.4134200694910675</v>
      </c>
      <c r="D11" s="110">
        <v>9.2367972199344219</v>
      </c>
      <c r="E11" s="110">
        <v>8.8148607225627327</v>
      </c>
      <c r="F11" s="110">
        <v>8.8070999748620551</v>
      </c>
      <c r="G11" s="110">
        <v>8.2653914733432057</v>
      </c>
      <c r="H11" s="110">
        <v>8.3701821787835975</v>
      </c>
      <c r="I11" s="110">
        <v>7.5594132541169072</v>
      </c>
      <c r="J11" s="110">
        <v>7.6872742008969448</v>
      </c>
      <c r="K11" s="110">
        <v>7.9401352547625885</v>
      </c>
      <c r="L11" s="110">
        <v>7.4458287920559716</v>
      </c>
      <c r="M11" s="110">
        <v>7.4229126364088156</v>
      </c>
      <c r="N11" s="110">
        <v>7.9639781527033451</v>
      </c>
      <c r="O11" s="116">
        <v>7.6699774895016981</v>
      </c>
      <c r="P11" s="102">
        <v>6.7512808648993037</v>
      </c>
      <c r="Q11" s="95">
        <v>6.0197910220041591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7.240522010109629</v>
      </c>
      <c r="D12" s="111">
        <v>7.9217920400030648</v>
      </c>
      <c r="E12" s="111">
        <v>7.5695002129202384</v>
      </c>
      <c r="F12" s="111">
        <v>7.4916523820922807</v>
      </c>
      <c r="G12" s="111">
        <v>7.4916523820922807</v>
      </c>
      <c r="H12" s="111">
        <v>7.1798112170480932</v>
      </c>
      <c r="I12" s="111">
        <v>6.5503589244995117</v>
      </c>
      <c r="J12" s="111">
        <v>6.6283618218849663</v>
      </c>
      <c r="K12" s="111">
        <v>6.6604637735944525</v>
      </c>
      <c r="L12" s="111">
        <v>6.2707413530619824</v>
      </c>
      <c r="M12" s="111">
        <v>6.4154904849837262</v>
      </c>
      <c r="N12" s="111">
        <v>6.8713096754735963</v>
      </c>
      <c r="O12" s="117">
        <v>6.7467968861924295</v>
      </c>
      <c r="P12" s="90">
        <v>5.9092731173963289</v>
      </c>
      <c r="Q12" s="96">
        <v>5.038016604370779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4.3962060339734368</v>
      </c>
      <c r="D13" s="61">
        <f t="shared" ref="D13:N13" si="3">D$12/$O12*$O13</f>
        <v>4.8098507148405059</v>
      </c>
      <c r="E13" s="61">
        <f t="shared" si="3"/>
        <v>4.5959507427420023</v>
      </c>
      <c r="F13" s="61">
        <f t="shared" si="3"/>
        <v>4.5486841087700647</v>
      </c>
      <c r="G13" s="61">
        <f t="shared" si="3"/>
        <v>4.5486841087700647</v>
      </c>
      <c r="H13" s="61">
        <f t="shared" si="3"/>
        <v>4.3593444438267897</v>
      </c>
      <c r="I13" s="61">
        <f t="shared" si="3"/>
        <v>3.9771617831378556</v>
      </c>
      <c r="J13" s="61">
        <f t="shared" si="3"/>
        <v>4.0245225684064518</v>
      </c>
      <c r="K13" s="61">
        <f t="shared" si="3"/>
        <v>4.0440138141495794</v>
      </c>
      <c r="L13" s="61">
        <f t="shared" si="3"/>
        <v>3.8073872208836002</v>
      </c>
      <c r="M13" s="61">
        <f t="shared" si="3"/>
        <v>3.8952741171982974</v>
      </c>
      <c r="N13" s="119">
        <f t="shared" si="3"/>
        <v>4.1720324880498092</v>
      </c>
      <c r="O13" s="117">
        <v>4.0964324312057805</v>
      </c>
      <c r="P13" s="90">
        <v>5.0041544991686218</v>
      </c>
      <c r="Q13" s="96">
        <v>6.7345021995787659</v>
      </c>
    </row>
    <row r="14" spans="1:156" ht="15.75" thickBot="1" x14ac:dyDescent="0.3">
      <c r="A14" s="142"/>
      <c r="B14" s="123" t="s">
        <v>51</v>
      </c>
      <c r="C14" s="62">
        <f>C12/$O12*$O14</f>
        <v>3.7209150961792687</v>
      </c>
      <c r="D14" s="63">
        <f>D12/$O12*$O14</f>
        <v>4.0710207840378994</v>
      </c>
      <c r="E14" s="63">
        <f t="shared" ref="E14:N14" si="4">E12/$O12*$O14</f>
        <v>3.8899774869078327</v>
      </c>
      <c r="F14" s="63">
        <f t="shared" si="4"/>
        <v>3.8499713701488325</v>
      </c>
      <c r="G14" s="63">
        <f t="shared" si="4"/>
        <v>3.8499713701488325</v>
      </c>
      <c r="H14" s="63">
        <f t="shared" si="4"/>
        <v>3.6897157287734004</v>
      </c>
      <c r="I14" s="63">
        <f t="shared" si="4"/>
        <v>3.3662392536796935</v>
      </c>
      <c r="J14" s="63">
        <f t="shared" si="4"/>
        <v>3.4063250593746428</v>
      </c>
      <c r="K14" s="63">
        <f t="shared" si="4"/>
        <v>3.4228223003975784</v>
      </c>
      <c r="L14" s="63">
        <f t="shared" si="4"/>
        <v>3.222543365280186</v>
      </c>
      <c r="M14" s="63">
        <f t="shared" si="4"/>
        <v>3.2969301607867036</v>
      </c>
      <c r="N14" s="120">
        <f t="shared" si="4"/>
        <v>3.5311763248966712</v>
      </c>
      <c r="O14" s="118">
        <v>3.4671890161561141</v>
      </c>
      <c r="P14" s="103">
        <v>4.2293749764923794</v>
      </c>
      <c r="Q14" s="97">
        <v>5.4710616301207313</v>
      </c>
    </row>
    <row r="15" spans="1:156" x14ac:dyDescent="0.25">
      <c r="A15" s="140" t="s">
        <v>40</v>
      </c>
      <c r="B15" s="121" t="s">
        <v>38</v>
      </c>
      <c r="C15" s="113">
        <v>-2.8245781540786363</v>
      </c>
      <c r="D15" s="110">
        <v>-3.4531423512410102</v>
      </c>
      <c r="E15" s="110">
        <v>-3.537857094298444</v>
      </c>
      <c r="F15" s="110">
        <v>-4.0807400458260696</v>
      </c>
      <c r="G15" s="110">
        <v>-3.6033746002445928</v>
      </c>
      <c r="H15" s="110">
        <v>-4.3253566399563281</v>
      </c>
      <c r="I15" s="110">
        <v>-3.7675708084508019</v>
      </c>
      <c r="J15" s="110">
        <v>-4.1987735468080007</v>
      </c>
      <c r="K15" s="110">
        <v>-4.2679604405420255</v>
      </c>
      <c r="L15" s="110">
        <v>-4.0620696353693093</v>
      </c>
      <c r="M15" s="110">
        <v>-3.735325309439725</v>
      </c>
      <c r="N15" s="110">
        <v>-3.8697490917167756</v>
      </c>
      <c r="O15" s="110">
        <v>-3.1864058154152066</v>
      </c>
      <c r="P15" s="90">
        <v>-2.388046999182956</v>
      </c>
      <c r="Q15" s="96">
        <v>-2.3791318900419118</v>
      </c>
    </row>
    <row r="16" spans="1:156" ht="15.75" thickBot="1" x14ac:dyDescent="0.3">
      <c r="A16" s="141"/>
      <c r="B16" s="114" t="s">
        <v>39</v>
      </c>
      <c r="C16" s="115">
        <v>-2.4138846310664879</v>
      </c>
      <c r="D16" s="111">
        <v>-3.1555852490134537</v>
      </c>
      <c r="E16" s="111">
        <v>-3.2344625687241373</v>
      </c>
      <c r="F16" s="111">
        <v>-3.7672099044528613</v>
      </c>
      <c r="G16" s="111">
        <v>-4.2353605331321607</v>
      </c>
      <c r="H16" s="111">
        <v>-3.7279044537220885</v>
      </c>
      <c r="I16" s="111">
        <v>-3.3086921801195794</v>
      </c>
      <c r="J16" s="111">
        <v>-3.9196793413900308</v>
      </c>
      <c r="K16" s="111">
        <v>-4.0034498055788834</v>
      </c>
      <c r="L16" s="111">
        <v>-2.6041876607337464</v>
      </c>
      <c r="M16" s="111">
        <v>-3.6526591612565631</v>
      </c>
      <c r="N16" s="111">
        <v>-3.4108977847082502</v>
      </c>
      <c r="O16" s="117">
        <v>-2.7964731749172169</v>
      </c>
      <c r="P16" s="90">
        <v>-2.3271677441822609</v>
      </c>
      <c r="Q16" s="96">
        <v>-1.9395680710417544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-1.4170551957364981</v>
      </c>
      <c r="D17" s="61">
        <f t="shared" si="5"/>
        <v>-1.4170551957364981</v>
      </c>
      <c r="E17" s="61">
        <f t="shared" si="5"/>
        <v>-1.4170551957364981</v>
      </c>
      <c r="F17" s="61">
        <f t="shared" si="5"/>
        <v>-1.4170551957364981</v>
      </c>
      <c r="G17" s="61">
        <f t="shared" si="5"/>
        <v>-1.4170551957364981</v>
      </c>
      <c r="H17" s="61">
        <f t="shared" si="5"/>
        <v>-1.4170551957364981</v>
      </c>
      <c r="I17" s="61">
        <f t="shared" si="5"/>
        <v>-1.4170551957364981</v>
      </c>
      <c r="J17" s="61">
        <f t="shared" si="5"/>
        <v>-1.4170551957364981</v>
      </c>
      <c r="K17" s="61">
        <f t="shared" si="5"/>
        <v>-1.4170551957364981</v>
      </c>
      <c r="L17" s="61">
        <f t="shared" si="5"/>
        <v>-1.4170551957364981</v>
      </c>
      <c r="M17" s="61">
        <f t="shared" si="5"/>
        <v>-1.4170551957364981</v>
      </c>
      <c r="N17" s="119">
        <f>$O17</f>
        <v>-1.4170551957364981</v>
      </c>
      <c r="O17" s="117">
        <v>-1.4170551957364981</v>
      </c>
      <c r="P17" s="90">
        <v>-1.4805962276243625</v>
      </c>
      <c r="Q17" s="96">
        <v>-2.262332563855844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-1.0216144921673185</v>
      </c>
      <c r="D18" s="63">
        <f t="shared" si="5"/>
        <v>-1.0216144921673185</v>
      </c>
      <c r="E18" s="63">
        <f t="shared" si="5"/>
        <v>-1.0216144921673185</v>
      </c>
      <c r="F18" s="63">
        <f t="shared" si="5"/>
        <v>-1.0216144921673185</v>
      </c>
      <c r="G18" s="63">
        <f t="shared" si="5"/>
        <v>-1.0216144921673185</v>
      </c>
      <c r="H18" s="63">
        <f t="shared" si="5"/>
        <v>-1.0216144921673185</v>
      </c>
      <c r="I18" s="63">
        <f t="shared" si="5"/>
        <v>-1.0216144921673185</v>
      </c>
      <c r="J18" s="63">
        <f t="shared" si="5"/>
        <v>-1.0216144921673185</v>
      </c>
      <c r="K18" s="63">
        <f t="shared" si="5"/>
        <v>-1.0216144921673185</v>
      </c>
      <c r="L18" s="63">
        <f t="shared" si="5"/>
        <v>-1.0216144921673185</v>
      </c>
      <c r="M18" s="63">
        <f t="shared" si="5"/>
        <v>-1.0216144921673185</v>
      </c>
      <c r="N18" s="120">
        <f>$O18</f>
        <v>-1.0216144921673185</v>
      </c>
      <c r="O18" s="118">
        <v>-1.0216144921673185</v>
      </c>
      <c r="P18" s="103">
        <v>-1.1259621275945442</v>
      </c>
      <c r="Q18" s="97">
        <v>-1.5833115930025436</v>
      </c>
      <c r="R18" s="108"/>
    </row>
    <row r="19" spans="1:273" x14ac:dyDescent="0.25">
      <c r="A19" s="40"/>
      <c r="B19" s="40"/>
      <c r="C19" s="113">
        <v>0.99979580445735372</v>
      </c>
      <c r="D19" s="110">
        <v>0.94193613279067445</v>
      </c>
      <c r="E19" s="111">
        <v>0.92748558388289304</v>
      </c>
      <c r="F19" s="111">
        <v>0.94369148604956554</v>
      </c>
      <c r="G19" s="111">
        <v>0.93406467893352141</v>
      </c>
      <c r="H19" s="111">
        <v>0.94789434482050428</v>
      </c>
      <c r="I19" s="111">
        <v>0.97769446587485487</v>
      </c>
      <c r="J19" s="111">
        <v>0.97843337981143419</v>
      </c>
      <c r="K19" s="111">
        <v>0.96550218578229741</v>
      </c>
      <c r="L19" s="111">
        <v>0.96776706976551274</v>
      </c>
      <c r="M19" s="111">
        <v>0.97055559223391541</v>
      </c>
      <c r="N19" s="111">
        <v>0.97450520792094397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-3.3500396594753851E-5</v>
      </c>
      <c r="D20" s="131">
        <v>-2.1639904963548028E-4</v>
      </c>
      <c r="E20" s="129">
        <v>6.2478631310679202E-4</v>
      </c>
      <c r="F20" s="129">
        <v>3.9785919164306803E-4</v>
      </c>
      <c r="G20" s="129">
        <v>4.6315594295404913E-4</v>
      </c>
      <c r="H20" s="129">
        <v>-2.6063495074559991E-4</v>
      </c>
      <c r="I20" s="129">
        <v>-3.7491662495716324E-9</v>
      </c>
      <c r="J20" s="129">
        <v>0</v>
      </c>
      <c r="K20" s="129">
        <v>-6.1297672040455603E-8</v>
      </c>
      <c r="L20" s="129">
        <v>-2.5390492144280379E-9</v>
      </c>
      <c r="M20" s="129">
        <v>0</v>
      </c>
      <c r="N20" s="129">
        <v>-6.4613878063448705E-5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2.4364954787471148E-7</v>
      </c>
      <c r="D21" s="15">
        <f t="shared" si="6"/>
        <v>1.2053497786464237E-2</v>
      </c>
      <c r="E21" s="15">
        <f t="shared" si="6"/>
        <v>2.3243816457205128E-2</v>
      </c>
      <c r="F21" s="15">
        <f t="shared" si="6"/>
        <v>3.1347736144996446E-2</v>
      </c>
      <c r="G21" s="15">
        <f t="shared" si="6"/>
        <v>4.4662194149794429E-2</v>
      </c>
      <c r="H21" s="15">
        <f t="shared" si="6"/>
        <v>5.6989306581281859E-2</v>
      </c>
      <c r="I21" s="15">
        <f t="shared" si="6"/>
        <v>5.715316887191408E-2</v>
      </c>
      <c r="J21" s="15">
        <f t="shared" si="6"/>
        <v>6.7295116179791142E-2</v>
      </c>
      <c r="K21" s="15">
        <f t="shared" si="6"/>
        <v>7.2832801959620455E-2</v>
      </c>
      <c r="L21" s="15">
        <f t="shared" si="6"/>
        <v>8.3573643765098057E-2</v>
      </c>
      <c r="M21" s="15">
        <f t="shared" si="6"/>
        <v>8.8978964157824122E-2</v>
      </c>
      <c r="N21" s="15">
        <f t="shared" si="6"/>
        <v>9.3796055388426877E-2</v>
      </c>
      <c r="O21" s="16">
        <f>O5/(O3*$P21 + O5)</f>
        <v>9.6812637258808523E-2</v>
      </c>
      <c r="P21" s="132">
        <f>(1 - P$1) / P$1 * (P5/P3)</f>
        <v>0.98557040583137656</v>
      </c>
      <c r="Q21" s="133">
        <f>(1 - Q$1) / Q$1 * (Q5/Q3)</f>
        <v>0.85694537644999436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0</v>
      </c>
      <c r="D22" s="52">
        <f t="shared" si="7"/>
        <v>8.9742535802270328E-3</v>
      </c>
      <c r="E22" s="52">
        <f t="shared" si="7"/>
        <v>2.7919901967401746E-2</v>
      </c>
      <c r="F22" s="52">
        <f t="shared" si="7"/>
        <v>2.8752654810966786E-2</v>
      </c>
      <c r="G22" s="52">
        <f t="shared" si="7"/>
        <v>3.8491685761406762E-2</v>
      </c>
      <c r="H22" s="52">
        <f t="shared" si="7"/>
        <v>5.089953247756264E-2</v>
      </c>
      <c r="I22" s="52">
        <f t="shared" si="7"/>
        <v>4.8827425963262797E-2</v>
      </c>
      <c r="J22" s="52">
        <f t="shared" si="7"/>
        <v>7.0727586545742974E-2</v>
      </c>
      <c r="K22" s="52">
        <f t="shared" si="7"/>
        <v>7.0295663631005867E-2</v>
      </c>
      <c r="L22" s="52">
        <f t="shared" si="7"/>
        <v>7.5032702593454972E-2</v>
      </c>
      <c r="M22" s="52">
        <f t="shared" si="7"/>
        <v>8.6530957257856297E-2</v>
      </c>
      <c r="N22" s="52">
        <f t="shared" si="7"/>
        <v>9.2313136672496882E-2</v>
      </c>
      <c r="O22" s="53">
        <f>O6/(O4*$P22 + O6)</f>
        <v>9.0730926168017867E-2</v>
      </c>
      <c r="P22" s="21">
        <f>(1 - P$1) / P$1 * (P6/P4)</f>
        <v>0.87533319590718073</v>
      </c>
      <c r="Q22" s="22">
        <f>(1 - Q$1) / Q$1 * (Q6/Q4)</f>
        <v>0.86260570516213819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58.87</v>
      </c>
      <c r="D27" s="37">
        <v>61.253999999999998</v>
      </c>
      <c r="E27" s="37">
        <v>59.338999999999999</v>
      </c>
      <c r="F27" s="37">
        <v>58.683</v>
      </c>
      <c r="G27" s="37">
        <v>65.564999999999998</v>
      </c>
      <c r="H27" s="37">
        <v>62.564999999999998</v>
      </c>
      <c r="I27" s="37">
        <v>63.515999999999998</v>
      </c>
      <c r="J27" s="37">
        <v>62.628999999999998</v>
      </c>
      <c r="K27" s="37">
        <v>64.468000000000004</v>
      </c>
      <c r="L27" s="37">
        <v>62.451999999999998</v>
      </c>
      <c r="M27" s="37">
        <v>61.113</v>
      </c>
      <c r="N27" s="37">
        <v>58.6</v>
      </c>
      <c r="O27" s="37">
        <v>60.033000000000001</v>
      </c>
      <c r="P27" s="37">
        <v>59.15</v>
      </c>
      <c r="Q27" s="37">
        <v>57.517000000000003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56.049640052222607</v>
      </c>
      <c r="T27" s="4">
        <f t="shared" si="8"/>
        <v>57.942201952776031</v>
      </c>
      <c r="U27" s="4">
        <f t="shared" si="8"/>
        <v>56.811575037857857</v>
      </c>
      <c r="V27" s="4">
        <f t="shared" si="8"/>
        <v>56.433720596477045</v>
      </c>
      <c r="W27" s="4">
        <f t="shared" si="8"/>
        <v>60.279785322235412</v>
      </c>
      <c r="X27" s="4">
        <f t="shared" si="8"/>
        <v>62.138724393954909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2.8203599477773906</v>
      </c>
      <c r="AJ27" s="4">
        <f t="shared" si="9"/>
        <v>3.3117980472239665</v>
      </c>
      <c r="AK27" s="4">
        <f t="shared" si="9"/>
        <v>2.5274249621421419</v>
      </c>
      <c r="AL27" s="4">
        <f t="shared" si="9"/>
        <v>2.2492794035229551</v>
      </c>
      <c r="AM27" s="4">
        <f t="shared" si="9"/>
        <v>5.2852146777645856</v>
      </c>
      <c r="AN27" s="4">
        <f t="shared" si="9"/>
        <v>0.4262756060450883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0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56.049640052179512</v>
      </c>
      <c r="AZ27" s="2">
        <f t="shared" ref="AZ27:BM42" si="10">IF(OR($B27 &lt; D$230, $B27 &gt; D$233), #N/A, ((1-FH27)*DL27) + (FH27 - FX27)*EB27 + (FX27*ER27))</f>
        <v>57.942201949591478</v>
      </c>
      <c r="BA27" s="2">
        <f t="shared" si="10"/>
        <v>56.811575037456315</v>
      </c>
      <c r="BB27" s="2">
        <f t="shared" si="10"/>
        <v>56.433720596216403</v>
      </c>
      <c r="BC27" s="2">
        <f t="shared" si="10"/>
        <v>60.279785322221713</v>
      </c>
      <c r="BD27" s="2">
        <f t="shared" si="10"/>
        <v>62.138724393925806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 t="e">
        <f t="shared" si="10"/>
        <v>#N/A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58.87</v>
      </c>
      <c r="BP27" s="2">
        <f t="shared" ref="BP27:BP90" si="12">IF(AND(IZ27 &lt; $CC$22, $B27 &lt; D$7, $B27 &gt; D$230), D27, "")</f>
        <v>61.253999999999998</v>
      </c>
      <c r="BQ27" s="2">
        <f t="shared" ref="BQ27:BQ90" si="13">IF(AND(JA27 &lt; $CC$22, $B27 &lt; E$7, $B27 &gt; E$230), E27, "")</f>
        <v>59.338999999999999</v>
      </c>
      <c r="BR27" s="2">
        <f t="shared" ref="BR27:BR90" si="14">IF(AND(JB27 &lt; $CC$22, $B27 &lt; F$7, $B27 &gt; F$230), F27, "")</f>
        <v>58.683</v>
      </c>
      <c r="BS27" s="2">
        <f t="shared" ref="BS27:BS90" si="15">IF(AND(JC27 &lt; $CC$22, $B27 &lt; G$7, $B27 &gt; G$230), G27, "")</f>
        <v>65.564999999999998</v>
      </c>
      <c r="BT27" s="2">
        <f t="shared" ref="BT27:BT90" si="16">IF(AND(JD27 &lt; $CC$22, $B27 &lt; H$7, $B27 &gt; H$230), H27, "")</f>
        <v>62.564999999999998</v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 t="str">
        <f t="shared" ref="CA27:CA90" si="23">IF(AND(JK27 &lt; $CC$22, $B27 &lt; O$7, $B27 &gt; O$230), O27, "")</f>
        <v/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56.004583509513743</v>
      </c>
      <c r="DL27" s="2">
        <f t="shared" si="42"/>
        <v>57.835879291251395</v>
      </c>
      <c r="DM27" s="2">
        <f t="shared" si="42"/>
        <v>56.623884828349944</v>
      </c>
      <c r="DN27" s="2">
        <f t="shared" si="42"/>
        <v>56.279099365750525</v>
      </c>
      <c r="DO27" s="2">
        <f t="shared" si="42"/>
        <v>60.1587212121212</v>
      </c>
      <c r="DP27" s="2">
        <f t="shared" si="42"/>
        <v>62.027924947145877</v>
      </c>
      <c r="DQ27" s="2">
        <f t="shared" si="42"/>
        <v>60.198895296167237</v>
      </c>
      <c r="DR27" s="2">
        <f t="shared" si="42"/>
        <v>58.605836759581877</v>
      </c>
      <c r="DS27" s="2">
        <f t="shared" si="42"/>
        <v>58.766893687707665</v>
      </c>
      <c r="DT27" s="2">
        <f t="shared" si="42"/>
        <v>56.161141986062738</v>
      </c>
      <c r="DU27" s="2">
        <f t="shared" si="42"/>
        <v>55.620011913696047</v>
      </c>
      <c r="DV27" s="2">
        <f t="shared" si="42"/>
        <v>58.778823920265793</v>
      </c>
      <c r="DW27" s="2">
        <f t="shared" si="42"/>
        <v>58.450314939362016</v>
      </c>
      <c r="DX27" s="2">
        <f t="shared" si="42"/>
        <v>56.836454054054045</v>
      </c>
      <c r="DY27" s="2">
        <f t="shared" si="42"/>
        <v>55.154827205882349</v>
      </c>
      <c r="EA27" s="2">
        <f t="shared" ref="EA27:EO43" si="43">CE$228*$B27+CE$229</f>
        <v>58.465333441906409</v>
      </c>
      <c r="EB27" s="2">
        <f t="shared" si="43"/>
        <v>63.036962734838511</v>
      </c>
      <c r="EC27" s="2">
        <f t="shared" si="43"/>
        <v>66.324020210589936</v>
      </c>
      <c r="ED27" s="2">
        <f t="shared" si="43"/>
        <v>64.5303429218053</v>
      </c>
      <c r="EE27" s="2">
        <f t="shared" si="43"/>
        <v>67.036096216495736</v>
      </c>
      <c r="EF27" s="2">
        <f t="shared" si="43"/>
        <v>68.1602466543752</v>
      </c>
      <c r="EG27" s="2">
        <f t="shared" si="43"/>
        <v>63.596193471843847</v>
      </c>
      <c r="EH27" s="2">
        <f t="shared" si="43"/>
        <v>66.928953101491118</v>
      </c>
      <c r="EI27" s="2">
        <f t="shared" si="43"/>
        <v>65.35466130867772</v>
      </c>
      <c r="EJ27" s="2">
        <f t="shared" si="43"/>
        <v>65.265625325184772</v>
      </c>
      <c r="EK27" s="2">
        <f t="shared" si="43"/>
        <v>63.010354365840683</v>
      </c>
      <c r="EL27" s="2">
        <f t="shared" si="43"/>
        <v>64.80658506887292</v>
      </c>
      <c r="EM27" s="2">
        <f t="shared" si="43"/>
        <v>64.5648395910234</v>
      </c>
      <c r="EN27" s="2">
        <f t="shared" si="43"/>
        <v>65.045479650368748</v>
      </c>
      <c r="EO27" s="2">
        <f t="shared" si="43"/>
        <v>62.639114602419738</v>
      </c>
      <c r="EQ27" s="2">
        <f t="shared" ref="EQ27:FE43" si="44">CU$228*$B27+CU$229</f>
        <v>54.912083880642356</v>
      </c>
      <c r="ER27" s="2">
        <f t="shared" si="44"/>
        <v>62.789693075993121</v>
      </c>
      <c r="ES27" s="2">
        <f t="shared" si="44"/>
        <v>61.892205810425153</v>
      </c>
      <c r="ET27" s="2">
        <f t="shared" si="44"/>
        <v>62.412756522325829</v>
      </c>
      <c r="EU27" s="2">
        <f t="shared" si="44"/>
        <v>65.103540598686664</v>
      </c>
      <c r="EV27" s="2">
        <f t="shared" si="44"/>
        <v>67.27304906143344</v>
      </c>
      <c r="EW27" s="2">
        <f t="shared" si="44"/>
        <v>63.278767693589721</v>
      </c>
      <c r="EX27" s="2">
        <f t="shared" si="44"/>
        <v>65.906855002746852</v>
      </c>
      <c r="EY27" s="2">
        <f t="shared" si="44"/>
        <v>63.93465387211031</v>
      </c>
      <c r="EZ27" s="2">
        <f t="shared" si="44"/>
        <v>64.057750530599108</v>
      </c>
      <c r="FA27" s="2">
        <f t="shared" si="44"/>
        <v>62.838650889224724</v>
      </c>
      <c r="FB27" s="2">
        <f t="shared" si="44"/>
        <v>64.77147678236399</v>
      </c>
      <c r="FC27" s="2">
        <f t="shared" si="44"/>
        <v>65.004912833397896</v>
      </c>
      <c r="FD27" s="2">
        <f t="shared" si="44"/>
        <v>66.118793190974344</v>
      </c>
      <c r="FE27" s="2">
        <f t="shared" si="44"/>
        <v>63.871419566009848</v>
      </c>
      <c r="FG27" s="2">
        <f t="shared" ref="FG27:FU43" si="45">POWER(10,($B27-C$231)/C$229)/(1+POWER(10,($B27-C$231)/C$229))</f>
        <v>1.8310738330454459E-2</v>
      </c>
      <c r="FH27" s="2">
        <f t="shared" si="45"/>
        <v>2.0442431886400839E-2</v>
      </c>
      <c r="FI27" s="2">
        <f t="shared" si="45"/>
        <v>1.9349471439337622E-2</v>
      </c>
      <c r="FJ27" s="2">
        <f t="shared" si="45"/>
        <v>1.8739278494145962E-2</v>
      </c>
      <c r="FK27" s="2">
        <f t="shared" si="45"/>
        <v>1.7603407001669551E-2</v>
      </c>
      <c r="FL27" s="2">
        <f t="shared" si="45"/>
        <v>1.8068195079460551E-2</v>
      </c>
      <c r="FM27" s="2">
        <f t="shared" si="45"/>
        <v>1.6709306430292073E-2</v>
      </c>
      <c r="FN27" s="2">
        <f t="shared" si="45"/>
        <v>1.6386835309015548E-2</v>
      </c>
      <c r="FO27" s="2">
        <f t="shared" si="45"/>
        <v>1.759774389208054E-2</v>
      </c>
      <c r="FP27" s="2">
        <f t="shared" si="45"/>
        <v>1.4820385174544509E-2</v>
      </c>
      <c r="FQ27" s="2">
        <f t="shared" si="45"/>
        <v>1.4991389662003054E-2</v>
      </c>
      <c r="FR27" s="2">
        <f t="shared" si="45"/>
        <v>1.6205310873411736E-2</v>
      </c>
      <c r="FS27" s="2">
        <f t="shared" si="45"/>
        <v>1.563421002128899E-2</v>
      </c>
      <c r="FT27" s="2">
        <f t="shared" si="45"/>
        <v>1.2485811209717774E-2</v>
      </c>
      <c r="FU27" s="2">
        <f t="shared" si="45"/>
        <v>1.1762705300215576E-2</v>
      </c>
      <c r="FW27" s="2">
        <f>POWER(10,($B27-C$232)/C$229)/(1+POWER(10,($B27-C$232)/C$229))</f>
        <v>4.5182386630558013E-7</v>
      </c>
      <c r="FX27" s="2">
        <f t="shared" ref="FX27:GK42" si="46">POWER(10,($B27-D$232)/D$229)/(1+POWER(10,($B27-D$232)/D$229))</f>
        <v>5.4875691560555161E-7</v>
      </c>
      <c r="FY27" s="2">
        <f t="shared" si="46"/>
        <v>5.1523592461616272E-7</v>
      </c>
      <c r="FZ27" s="2">
        <f t="shared" si="46"/>
        <v>5.2911846532538348E-7</v>
      </c>
      <c r="GA27" s="2">
        <f t="shared" si="46"/>
        <v>5.8016679704064658E-7</v>
      </c>
      <c r="GB27" s="2">
        <f t="shared" si="46"/>
        <v>6.0653489767209036E-7</v>
      </c>
      <c r="GC27" s="2">
        <f t="shared" si="46"/>
        <v>6.2765491430331506E-7</v>
      </c>
      <c r="GD27" s="2">
        <f t="shared" si="46"/>
        <v>5.9921968153796179E-7</v>
      </c>
      <c r="GE27" s="2">
        <f t="shared" si="46"/>
        <v>7.1664294017612903E-7</v>
      </c>
      <c r="GF27" s="2">
        <f t="shared" si="46"/>
        <v>6.7932431796681782E-7</v>
      </c>
      <c r="GG27" s="2">
        <f t="shared" si="46"/>
        <v>6.5315810021782458E-7</v>
      </c>
      <c r="GH27" s="2">
        <f t="shared" si="46"/>
        <v>5.6219885019196049E-7</v>
      </c>
      <c r="GI27" s="2">
        <f t="shared" si="46"/>
        <v>4.6714120881025602E-7</v>
      </c>
      <c r="GJ27" s="2">
        <f t="shared" si="46"/>
        <v>3.3445934960201137E-7</v>
      </c>
      <c r="GK27" s="2">
        <f t="shared" si="46"/>
        <v>2.791925096118849E-7</v>
      </c>
      <c r="GM27" s="86">
        <f xml:space="preserve"> _xlfn.NORM.DIST($B27, C$7, ABS(C$11), TRUE) * _xlfn.NORM.DIST(($B27 - C$7)*C$15, 0, ABS(C$11), TRUE) * 2</f>
        <v>2.1989973639333294E-14</v>
      </c>
      <c r="GN27" s="86">
        <f t="shared" ref="GN27:HA42" si="47" xml:space="preserve"> _xlfn.NORM.DIST($B27, D$7, ABS(D$11), TRUE) * _xlfn.NORM.DIST(($B27 - D$7)*D$15, 0, ABS(D$11), TRUE) * 2</f>
        <v>1.8101678418449842E-12</v>
      </c>
      <c r="GO27" s="86">
        <f t="shared" si="47"/>
        <v>2.2148170035954094E-13</v>
      </c>
      <c r="GP27" s="86">
        <f t="shared" si="47"/>
        <v>1.5867596064985956E-13</v>
      </c>
      <c r="GQ27" s="86">
        <f t="shared" si="47"/>
        <v>7.0744060995050809E-15</v>
      </c>
      <c r="GR27" s="86">
        <f t="shared" si="47"/>
        <v>1.5591245556905973E-14</v>
      </c>
      <c r="GS27" s="86">
        <f t="shared" si="47"/>
        <v>6.6711759835239763E-17</v>
      </c>
      <c r="GT27" s="86">
        <f t="shared" si="47"/>
        <v>1.1975336127821076E-16</v>
      </c>
      <c r="GU27" s="86">
        <f t="shared" si="47"/>
        <v>1.2441093294743788E-15</v>
      </c>
      <c r="GV27" s="86">
        <f t="shared" si="47"/>
        <v>6.7117182525718524E-18</v>
      </c>
      <c r="GW27" s="86">
        <f t="shared" si="47"/>
        <v>6.6036539454834035E-18</v>
      </c>
      <c r="GX27" s="86">
        <f t="shared" si="47"/>
        <v>5.593767892528313E-16</v>
      </c>
      <c r="GY27" s="86">
        <f t="shared" si="47"/>
        <v>6.0609074502218015E-17</v>
      </c>
      <c r="GZ27" s="86">
        <f t="shared" si="47"/>
        <v>1.5916587831612657E-21</v>
      </c>
      <c r="HA27" s="86">
        <f t="shared" si="47"/>
        <v>9.4235263504998321E-26</v>
      </c>
      <c r="HC27" s="86">
        <f xml:space="preserve"> _xlfn.NORM.DIST($B27, C$8, ABS(C$12), TRUE) * _xlfn.NORM.DIST(($B27 - C$8)*C$16, 0, ABS(C$12), TRUE) * 2</f>
        <v>2.590782464796292E-34</v>
      </c>
      <c r="HD27" s="86">
        <f t="shared" ref="HD27:HQ42" si="48" xml:space="preserve"> _xlfn.NORM.DIST($B27, D$8, ABS(D$12), TRUE) * _xlfn.NORM.DIST(($B27 - D$8)*D$16, 0, ABS(D$12), TRUE) * 2</f>
        <v>1.3695708997261893E-29</v>
      </c>
      <c r="HE27" s="86">
        <f t="shared" si="48"/>
        <v>4.8640701595915885E-32</v>
      </c>
      <c r="HF27" s="86">
        <f t="shared" si="48"/>
        <v>1.8551627499265587E-32</v>
      </c>
      <c r="HG27" s="86">
        <f t="shared" si="48"/>
        <v>5.1780790521307992E-32</v>
      </c>
      <c r="HH27" s="86">
        <f t="shared" si="48"/>
        <v>2.3168476495286644E-34</v>
      </c>
      <c r="HI27" s="86">
        <f t="shared" si="48"/>
        <v>6.8745694806536937E-40</v>
      </c>
      <c r="HJ27" s="86">
        <f t="shared" si="48"/>
        <v>2.1890968959193675E-39</v>
      </c>
      <c r="HK27" s="86">
        <f t="shared" si="48"/>
        <v>3.8580804947641831E-38</v>
      </c>
      <c r="HL27" s="86">
        <f t="shared" si="48"/>
        <v>3.2852675083168096E-43</v>
      </c>
      <c r="HM27" s="86">
        <f t="shared" si="48"/>
        <v>1.4264312037945087E-41</v>
      </c>
      <c r="HN27" s="86">
        <f t="shared" si="48"/>
        <v>2.6946217804034222E-37</v>
      </c>
      <c r="HO27" s="86">
        <f t="shared" si="48"/>
        <v>4.4409239719663024E-39</v>
      </c>
      <c r="HP27" s="86">
        <f t="shared" si="48"/>
        <v>6.9641238399955289E-51</v>
      </c>
      <c r="HQ27" s="86">
        <f t="shared" si="48"/>
        <v>6.6041224473154664E-68</v>
      </c>
      <c r="HS27" s="86">
        <f xml:space="preserve"> _xlfn.NORM.DIST($B27, C$9, ABS(C$13), TRUE) * _xlfn.NORM.DIST(($B27 - C$9)*C$17, 0, ABS(C$13), TRUE) * 2</f>
        <v>2.0838119225816836E-184</v>
      </c>
      <c r="HT27" s="86">
        <f t="shared" ref="HT27:IG42" si="49" xml:space="preserve"> _xlfn.NORM.DIST($B27, D$9, ABS(D$13), TRUE) * _xlfn.NORM.DIST(($B27 - D$9)*D$17, 0, ABS(D$13), TRUE) * 2</f>
        <v>3.5003766204092567E-152</v>
      </c>
      <c r="HU27" s="86">
        <f t="shared" si="49"/>
        <v>7.911380398102902E-166</v>
      </c>
      <c r="HV27" s="86">
        <f t="shared" si="49"/>
        <v>3.4600871130475078E-169</v>
      </c>
      <c r="HW27" s="86">
        <f t="shared" si="49"/>
        <v>9.3858514371665715E-167</v>
      </c>
      <c r="HX27" s="86">
        <f t="shared" si="49"/>
        <v>1.0056418976238627E-180</v>
      </c>
      <c r="HY27" s="86">
        <f t="shared" si="49"/>
        <v>2.8012700878277514E-215</v>
      </c>
      <c r="HZ27" s="86">
        <f t="shared" si="49"/>
        <v>6.7037956945524626E-212</v>
      </c>
      <c r="IA27" s="86">
        <f t="shared" si="49"/>
        <v>8.5063290445916394E-205</v>
      </c>
      <c r="IB27" s="86">
        <f t="shared" si="49"/>
        <v>1.1467993869717402E-232</v>
      </c>
      <c r="IC27" s="86">
        <f t="shared" si="49"/>
        <v>1.3741102980412449E-223</v>
      </c>
      <c r="ID27" s="86">
        <f t="shared" si="49"/>
        <v>3.4365033255478812E-199</v>
      </c>
      <c r="IE27" s="86">
        <f t="shared" si="49"/>
        <v>3.1392487195630579E-211</v>
      </c>
      <c r="IF27" s="86">
        <f t="shared" si="49"/>
        <v>2.5661073548351045E-149</v>
      </c>
      <c r="IG27" s="86">
        <f t="shared" si="49"/>
        <v>1.2998446268384633E-85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4.5443084302327408E-197</v>
      </c>
      <c r="IY27" s="86">
        <f>GM27+HC27+HS27+II27</f>
        <v>2.1989973639333294E-14</v>
      </c>
      <c r="IZ27" s="86">
        <f t="shared" ref="IZ27:JM42" si="51">GN27+HD27+HT27+IJ27</f>
        <v>1.8101678418449842E-12</v>
      </c>
      <c r="JA27" s="86">
        <f t="shared" si="51"/>
        <v>2.2148170035954094E-13</v>
      </c>
      <c r="JB27" s="86">
        <f t="shared" si="51"/>
        <v>1.5867596064985956E-13</v>
      </c>
      <c r="JC27" s="86">
        <f t="shared" si="51"/>
        <v>7.0744060995050809E-15</v>
      </c>
      <c r="JD27" s="86">
        <f t="shared" si="51"/>
        <v>1.5591245556905973E-14</v>
      </c>
      <c r="JE27" s="86">
        <f t="shared" si="51"/>
        <v>6.6711759835239763E-17</v>
      </c>
      <c r="JF27" s="86">
        <f t="shared" si="51"/>
        <v>1.1975336127821076E-16</v>
      </c>
      <c r="JG27" s="86">
        <f t="shared" si="51"/>
        <v>1.2441093294743788E-15</v>
      </c>
      <c r="JH27" s="86">
        <f t="shared" si="51"/>
        <v>6.7117182525718524E-18</v>
      </c>
      <c r="JI27" s="86">
        <f t="shared" si="51"/>
        <v>6.6036539454834035E-18</v>
      </c>
      <c r="JJ27" s="86">
        <f t="shared" si="51"/>
        <v>5.593767892528313E-16</v>
      </c>
      <c r="JK27" s="86">
        <f t="shared" si="51"/>
        <v>6.0609074502218015E-17</v>
      </c>
      <c r="JL27" s="86">
        <f t="shared" si="51"/>
        <v>1.5916587831612657E-21</v>
      </c>
      <c r="JM27" s="86">
        <f t="shared" si="51"/>
        <v>9.4235263504998321E-26</v>
      </c>
    </row>
    <row r="28" spans="1:273" x14ac:dyDescent="0.25">
      <c r="B28" s="2">
        <v>1</v>
      </c>
      <c r="C28" s="37">
        <v>55.87</v>
      </c>
      <c r="D28" s="37">
        <v>59.158999999999999</v>
      </c>
      <c r="E28" s="37">
        <v>58.338999999999999</v>
      </c>
      <c r="F28" s="37">
        <v>59.966999999999999</v>
      </c>
      <c r="G28" s="37">
        <v>63.887</v>
      </c>
      <c r="H28" s="37">
        <v>64.257999999999996</v>
      </c>
      <c r="I28" s="37">
        <v>62.548000000000002</v>
      </c>
      <c r="J28" s="37">
        <v>62</v>
      </c>
      <c r="K28" s="37">
        <v>61.951999999999998</v>
      </c>
      <c r="L28" s="37">
        <v>61.031999999999996</v>
      </c>
      <c r="M28" s="37">
        <v>60.581000000000003</v>
      </c>
      <c r="N28" s="37">
        <v>60.15</v>
      </c>
      <c r="O28" s="37">
        <v>60.067</v>
      </c>
      <c r="P28" s="37">
        <v>59.5</v>
      </c>
      <c r="Q28" s="37">
        <v>57.067</v>
      </c>
      <c r="S28" s="4">
        <f t="shared" si="8"/>
        <v>56.212183918909162</v>
      </c>
      <c r="T28" s="4">
        <f t="shared" si="8"/>
        <v>58.151097731285141</v>
      </c>
      <c r="U28" s="4">
        <f t="shared" si="8"/>
        <v>57.110223768284463</v>
      </c>
      <c r="V28" s="4">
        <f t="shared" si="8"/>
        <v>56.803063745028631</v>
      </c>
      <c r="W28" s="4">
        <f t="shared" si="8"/>
        <v>60.443760589577415</v>
      </c>
      <c r="X28" s="4">
        <f t="shared" si="8"/>
        <v>62.335942832103029</v>
      </c>
      <c r="Y28" s="4" t="e">
        <f t="shared" si="8"/>
        <v>#N/A</v>
      </c>
      <c r="Z28" s="4" t="e">
        <f t="shared" si="8"/>
        <v>#N/A</v>
      </c>
      <c r="AA28" s="4">
        <f t="shared" si="8"/>
        <v>59.14527485148205</v>
      </c>
      <c r="AB28" s="4" t="e">
        <f t="shared" si="8"/>
        <v>#N/A</v>
      </c>
      <c r="AC28" s="4" t="e">
        <f t="shared" si="8"/>
        <v>#N/A</v>
      </c>
      <c r="AD28" s="4">
        <f t="shared" si="8"/>
        <v>58.999569336311239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9"/>
        <v>-0.34218391890916422</v>
      </c>
      <c r="AJ28" s="4">
        <f t="shared" si="9"/>
        <v>1.007902268714858</v>
      </c>
      <c r="AK28" s="4">
        <f t="shared" si="9"/>
        <v>1.2287762317155355</v>
      </c>
      <c r="AL28" s="4">
        <f t="shared" si="9"/>
        <v>3.1639362549713681</v>
      </c>
      <c r="AM28" s="4">
        <f t="shared" si="9"/>
        <v>3.443239410422585</v>
      </c>
      <c r="AN28" s="4">
        <f t="shared" si="9"/>
        <v>1.9220571678969662</v>
      </c>
      <c r="AO28" s="4">
        <f t="shared" si="9"/>
        <v>0</v>
      </c>
      <c r="AP28" s="4">
        <f t="shared" si="9"/>
        <v>0</v>
      </c>
      <c r="AQ28" s="4">
        <f t="shared" si="9"/>
        <v>2.8067251485179483</v>
      </c>
      <c r="AR28" s="4">
        <f t="shared" si="9"/>
        <v>0</v>
      </c>
      <c r="AS28" s="4">
        <f t="shared" si="9"/>
        <v>0</v>
      </c>
      <c r="AT28" s="4">
        <f t="shared" si="9"/>
        <v>1.1504306636887591</v>
      </c>
      <c r="AU28" s="4">
        <f t="shared" si="9"/>
        <v>0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56.212183918803078</v>
      </c>
      <c r="AZ28" s="2">
        <f t="shared" si="10"/>
        <v>58.151097724494626</v>
      </c>
      <c r="BA28" s="2">
        <f t="shared" si="10"/>
        <v>57.110223767367557</v>
      </c>
      <c r="BB28" s="2">
        <f t="shared" si="10"/>
        <v>56.803063744430013</v>
      </c>
      <c r="BC28" s="2">
        <f t="shared" si="10"/>
        <v>60.443760589542542</v>
      </c>
      <c r="BD28" s="2">
        <f t="shared" si="10"/>
        <v>62.335942832030668</v>
      </c>
      <c r="BE28" s="2" t="e">
        <f t="shared" si="10"/>
        <v>#N/A</v>
      </c>
      <c r="BF28" s="2" t="e">
        <f t="shared" si="10"/>
        <v>#N/A</v>
      </c>
      <c r="BG28" s="2">
        <f t="shared" si="10"/>
        <v>59.145274851475726</v>
      </c>
      <c r="BH28" s="2" t="e">
        <f t="shared" si="10"/>
        <v>#N/A</v>
      </c>
      <c r="BI28" s="2" t="e">
        <f t="shared" si="10"/>
        <v>#N/A</v>
      </c>
      <c r="BJ28" s="2">
        <f t="shared" si="10"/>
        <v>58.999569336308141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 t="shared" si="11"/>
        <v>55.87</v>
      </c>
      <c r="BP28" s="2">
        <f t="shared" si="12"/>
        <v>59.158999999999999</v>
      </c>
      <c r="BQ28" s="2">
        <f t="shared" si="13"/>
        <v>58.338999999999999</v>
      </c>
      <c r="BR28" s="2">
        <f t="shared" si="14"/>
        <v>59.966999999999999</v>
      </c>
      <c r="BS28" s="2">
        <f t="shared" si="15"/>
        <v>63.887</v>
      </c>
      <c r="BT28" s="2">
        <f t="shared" si="16"/>
        <v>64.257999999999996</v>
      </c>
      <c r="BU28" s="2" t="str">
        <f t="shared" si="17"/>
        <v/>
      </c>
      <c r="BV28" s="2" t="str">
        <f t="shared" si="18"/>
        <v/>
      </c>
      <c r="BW28" s="2">
        <f t="shared" si="19"/>
        <v>61.951999999999998</v>
      </c>
      <c r="BX28" s="2" t="str">
        <f t="shared" si="20"/>
        <v/>
      </c>
      <c r="BY28" s="2" t="str">
        <f t="shared" si="21"/>
        <v/>
      </c>
      <c r="BZ28" s="2">
        <f t="shared" si="22"/>
        <v>60.15</v>
      </c>
      <c r="CA28" s="2" t="str">
        <f t="shared" si="23"/>
        <v/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56.168745092117184</v>
      </c>
      <c r="DL28" s="2">
        <f t="shared" si="42"/>
        <v>58.042806201550398</v>
      </c>
      <c r="DM28" s="2">
        <f t="shared" si="42"/>
        <v>56.914777786781187</v>
      </c>
      <c r="DN28" s="2">
        <f t="shared" si="42"/>
        <v>56.644564180006036</v>
      </c>
      <c r="DO28" s="2">
        <f t="shared" si="42"/>
        <v>60.317609443269895</v>
      </c>
      <c r="DP28" s="2">
        <f t="shared" si="42"/>
        <v>62.221876472364841</v>
      </c>
      <c r="DQ28" s="2">
        <f t="shared" si="42"/>
        <v>60.322544599303129</v>
      </c>
      <c r="DR28" s="2">
        <f t="shared" si="42"/>
        <v>58.785188501742155</v>
      </c>
      <c r="DS28" s="2">
        <f t="shared" si="42"/>
        <v>59.026738900634271</v>
      </c>
      <c r="DT28" s="2">
        <f t="shared" si="42"/>
        <v>56.457229965156813</v>
      </c>
      <c r="DU28" s="2">
        <f t="shared" si="42"/>
        <v>55.829184896810496</v>
      </c>
      <c r="DV28" s="2">
        <f t="shared" si="42"/>
        <v>58.897440803382679</v>
      </c>
      <c r="DW28" s="2">
        <f t="shared" si="42"/>
        <v>58.627555843664744</v>
      </c>
      <c r="DX28" s="2">
        <f t="shared" si="42"/>
        <v>56.959148648648636</v>
      </c>
      <c r="DY28" s="2">
        <f t="shared" si="42"/>
        <v>55.200841577540103</v>
      </c>
      <c r="EA28" s="2">
        <f t="shared" si="43"/>
        <v>58.336230672242422</v>
      </c>
      <c r="EB28" s="2">
        <f t="shared" si="43"/>
        <v>62.883617872445633</v>
      </c>
      <c r="EC28" s="2">
        <f t="shared" si="43"/>
        <v>66.144170773092839</v>
      </c>
      <c r="ED28" s="2">
        <f t="shared" si="43"/>
        <v>64.372491160456576</v>
      </c>
      <c r="EE28" s="2">
        <f t="shared" si="43"/>
        <v>66.864508149370238</v>
      </c>
      <c r="EF28" s="2">
        <f t="shared" si="43"/>
        <v>67.989560159098431</v>
      </c>
      <c r="EG28" s="2">
        <f t="shared" si="43"/>
        <v>63.44655417372271</v>
      </c>
      <c r="EH28" s="2">
        <f t="shared" si="43"/>
        <v>66.745724174627838</v>
      </c>
      <c r="EI28" s="2">
        <f t="shared" si="43"/>
        <v>65.180404116352491</v>
      </c>
      <c r="EJ28" s="2">
        <f t="shared" si="43"/>
        <v>65.093168196813053</v>
      </c>
      <c r="EK28" s="2">
        <f t="shared" si="43"/>
        <v>62.85789153110742</v>
      </c>
      <c r="EL28" s="2">
        <f t="shared" si="43"/>
        <v>64.654070445291524</v>
      </c>
      <c r="EM28" s="2">
        <f t="shared" si="43"/>
        <v>64.429161751241807</v>
      </c>
      <c r="EN28" s="2">
        <f t="shared" si="43"/>
        <v>64.91261759082218</v>
      </c>
      <c r="EO28" s="2">
        <f t="shared" si="43"/>
        <v>62.519845793412117</v>
      </c>
      <c r="EQ28" s="2">
        <f t="shared" si="44"/>
        <v>54.814102425876023</v>
      </c>
      <c r="ER28" s="2">
        <f t="shared" si="44"/>
        <v>62.638429760151809</v>
      </c>
      <c r="ES28" s="2">
        <f t="shared" si="44"/>
        <v>61.750786842945303</v>
      </c>
      <c r="ET28" s="2">
        <f t="shared" si="44"/>
        <v>62.273660456396527</v>
      </c>
      <c r="EU28" s="2">
        <f t="shared" si="44"/>
        <v>64.949213116862495</v>
      </c>
      <c r="EV28" s="2">
        <f t="shared" si="44"/>
        <v>67.110216936860056</v>
      </c>
      <c r="EW28" s="2">
        <f t="shared" si="44"/>
        <v>63.131897379151518</v>
      </c>
      <c r="EX28" s="2">
        <f t="shared" si="44"/>
        <v>65.732974129689381</v>
      </c>
      <c r="EY28" s="2">
        <f t="shared" si="44"/>
        <v>63.773295083993148</v>
      </c>
      <c r="EZ28" s="2">
        <f t="shared" si="44"/>
        <v>63.895978607707967</v>
      </c>
      <c r="FA28" s="2">
        <f t="shared" si="44"/>
        <v>62.688023193985821</v>
      </c>
      <c r="FB28" s="2">
        <f t="shared" si="44"/>
        <v>64.619142626857311</v>
      </c>
      <c r="FC28" s="2">
        <f t="shared" si="44"/>
        <v>64.865055668693756</v>
      </c>
      <c r="FD28" s="2">
        <f t="shared" si="44"/>
        <v>65.975868515549479</v>
      </c>
      <c r="FE28" s="2">
        <f t="shared" si="44"/>
        <v>63.739936245547128</v>
      </c>
      <c r="FG28" s="2">
        <f t="shared" si="45"/>
        <v>2.0041919540028506E-2</v>
      </c>
      <c r="FH28" s="2">
        <f t="shared" si="45"/>
        <v>2.237056052500323E-2</v>
      </c>
      <c r="FI28" s="2">
        <f t="shared" si="45"/>
        <v>2.1176740755997788E-2</v>
      </c>
      <c r="FJ28" s="2">
        <f t="shared" si="45"/>
        <v>2.0510129365468279E-2</v>
      </c>
      <c r="FK28" s="2">
        <f t="shared" si="45"/>
        <v>1.9269026501247767E-2</v>
      </c>
      <c r="FL28" s="2">
        <f t="shared" si="45"/>
        <v>1.977690710352116E-2</v>
      </c>
      <c r="FM28" s="2">
        <f t="shared" si="45"/>
        <v>1.8291902095490056E-2</v>
      </c>
      <c r="FN28" s="2">
        <f t="shared" si="45"/>
        <v>1.7939445852954664E-2</v>
      </c>
      <c r="FO28" s="2">
        <f t="shared" si="45"/>
        <v>1.9262838059740744E-2</v>
      </c>
      <c r="FP28" s="2">
        <f t="shared" si="45"/>
        <v>1.6227027084566165E-2</v>
      </c>
      <c r="FQ28" s="2">
        <f t="shared" si="45"/>
        <v>1.6413991644956473E-2</v>
      </c>
      <c r="FR28" s="2">
        <f t="shared" si="45"/>
        <v>1.7741032654388818E-2</v>
      </c>
      <c r="FS28" s="2">
        <f t="shared" si="45"/>
        <v>1.7116752171440236E-2</v>
      </c>
      <c r="FT28" s="2">
        <f t="shared" si="45"/>
        <v>1.3673947998042127E-2</v>
      </c>
      <c r="FU28" s="2">
        <f t="shared" si="45"/>
        <v>1.2882929766206946E-2</v>
      </c>
      <c r="FW28" s="2">
        <f t="shared" ref="FW28:GK58" si="54">POWER(10,($B28-C$232)/C$229)/(1+POWER(10,($B28-C$232)/C$229))</f>
        <v>4.9541499630547166E-7</v>
      </c>
      <c r="FX28" s="2">
        <f t="shared" si="46"/>
        <v>6.0169996108842554E-7</v>
      </c>
      <c r="FY28" s="2">
        <f t="shared" si="46"/>
        <v>5.6494492912843011E-7</v>
      </c>
      <c r="FZ28" s="2">
        <f t="shared" si="46"/>
        <v>5.8016683078944098E-7</v>
      </c>
      <c r="GA28" s="2">
        <f t="shared" si="46"/>
        <v>6.361402074743377E-7</v>
      </c>
      <c r="GB28" s="2">
        <f t="shared" si="46"/>
        <v>6.6505225158026098E-7</v>
      </c>
      <c r="GC28" s="2">
        <f t="shared" si="46"/>
        <v>6.8820988656114588E-7</v>
      </c>
      <c r="GD28" s="2">
        <f t="shared" si="46"/>
        <v>6.5703127752218615E-7</v>
      </c>
      <c r="GE28" s="2">
        <f t="shared" si="46"/>
        <v>7.8578330399368522E-7</v>
      </c>
      <c r="GF28" s="2">
        <f t="shared" si="46"/>
        <v>7.448642539420624E-7</v>
      </c>
      <c r="GG28" s="2">
        <f t="shared" si="46"/>
        <v>7.1617357039310309E-7</v>
      </c>
      <c r="GH28" s="2">
        <f t="shared" si="46"/>
        <v>6.1643874769665822E-7</v>
      </c>
      <c r="GI28" s="2">
        <f t="shared" si="46"/>
        <v>5.1221012689564918E-7</v>
      </c>
      <c r="GJ28" s="2">
        <f t="shared" si="46"/>
        <v>3.667273725012652E-7</v>
      </c>
      <c r="GK28" s="2">
        <f t="shared" si="46"/>
        <v>3.0612849107005448E-7</v>
      </c>
      <c r="GM28" s="86">
        <f t="shared" ref="GM28:HA58" si="55" xml:space="preserve"> _xlfn.NORM.DIST($B28, C$7, ABS(C$11), TRUE) * _xlfn.NORM.DIST(($B28 - C$7)*C$15, 0, ABS(C$11), TRUE) * 2</f>
        <v>5.4959005287301068E-14</v>
      </c>
      <c r="GN28" s="86">
        <f t="shared" si="47"/>
        <v>3.9178291331200823E-12</v>
      </c>
      <c r="GO28" s="86">
        <f t="shared" si="47"/>
        <v>5.1341591519430246E-13</v>
      </c>
      <c r="GP28" s="86">
        <f t="shared" si="47"/>
        <v>3.699309335930163E-13</v>
      </c>
      <c r="GQ28" s="86">
        <f t="shared" si="47"/>
        <v>1.8283516062597637E-14</v>
      </c>
      <c r="GR28" s="86">
        <f t="shared" si="47"/>
        <v>3.9354060929721119E-14</v>
      </c>
      <c r="GS28" s="86">
        <f t="shared" si="47"/>
        <v>2.0277632079598601E-16</v>
      </c>
      <c r="GT28" s="86">
        <f t="shared" si="47"/>
        <v>3.54215687590135E-16</v>
      </c>
      <c r="GU28" s="86">
        <f t="shared" si="47"/>
        <v>3.4329837007339488E-15</v>
      </c>
      <c r="GV28" s="86">
        <f t="shared" si="47"/>
        <v>2.1494454119693351E-17</v>
      </c>
      <c r="GW28" s="86">
        <f t="shared" si="47"/>
        <v>2.122916741669566E-17</v>
      </c>
      <c r="GX28" s="86">
        <f t="shared" si="47"/>
        <v>1.5576398769978007E-15</v>
      </c>
      <c r="GY28" s="86">
        <f t="shared" si="47"/>
        <v>1.8158428873094477E-16</v>
      </c>
      <c r="GZ28" s="86">
        <f t="shared" si="47"/>
        <v>6.5570589048513535E-21</v>
      </c>
      <c r="HA28" s="86">
        <f t="shared" si="47"/>
        <v>5.3945317389495529E-25</v>
      </c>
      <c r="HC28" s="86">
        <f xml:space="preserve"> _xlfn.NORM.DIST($B28, C$8, ABS(C$12), TRUE) * _xlfn.NORM.DIST(($B28 - C$8)*C$16, 0, ABS(C$12), TRUE) * 2</f>
        <v>1.4022352474865819E-33</v>
      </c>
      <c r="HD28" s="86">
        <f t="shared" si="48"/>
        <v>5.7176997213665053E-29</v>
      </c>
      <c r="HE28" s="86">
        <f t="shared" si="48"/>
        <v>2.3120184175165364E-31</v>
      </c>
      <c r="HF28" s="86">
        <f t="shared" si="48"/>
        <v>9.0579454147865778E-32</v>
      </c>
      <c r="HG28" s="86">
        <f t="shared" si="48"/>
        <v>2.4994925784740495E-31</v>
      </c>
      <c r="HH28" s="86">
        <f t="shared" si="48"/>
        <v>1.2735021278588947E-33</v>
      </c>
      <c r="HI28" s="86">
        <f t="shared" si="48"/>
        <v>5.1708466128351405E-39</v>
      </c>
      <c r="HJ28" s="86">
        <f t="shared" si="48"/>
        <v>1.5872005236970819E-38</v>
      </c>
      <c r="HK28" s="86">
        <f t="shared" si="48"/>
        <v>2.6817150082253007E-37</v>
      </c>
      <c r="HL28" s="86">
        <f t="shared" si="48"/>
        <v>2.9548295447245257E-42</v>
      </c>
      <c r="HM28" s="86">
        <f t="shared" si="48"/>
        <v>1.1703018245602439E-40</v>
      </c>
      <c r="HN28" s="86">
        <f t="shared" si="48"/>
        <v>1.7273850574863657E-36</v>
      </c>
      <c r="HO28" s="86">
        <f t="shared" si="48"/>
        <v>3.0859335319472962E-38</v>
      </c>
      <c r="HP28" s="86">
        <f t="shared" si="48"/>
        <v>8.7941621512435343E-50</v>
      </c>
      <c r="HQ28" s="86">
        <f t="shared" si="48"/>
        <v>2.0760844496210313E-66</v>
      </c>
      <c r="HS28" s="86">
        <f t="shared" ref="HS28:IG58" si="56" xml:space="preserve"> _xlfn.NORM.DIST($B28, C$9, ABS(C$13), TRUE) * _xlfn.NORM.DIST(($B28 - C$9)*C$17, 0, ABS(C$13), TRUE) * 2</f>
        <v>1.4858670647988384E-181</v>
      </c>
      <c r="HT28" s="86">
        <f t="shared" si="49"/>
        <v>8.1433481616299403E-150</v>
      </c>
      <c r="HU28" s="86">
        <f t="shared" si="49"/>
        <v>3.0539462172536481E-163</v>
      </c>
      <c r="HV28" s="86">
        <f t="shared" si="49"/>
        <v>1.5106628895054992E-166</v>
      </c>
      <c r="HW28" s="86">
        <f t="shared" si="49"/>
        <v>3.9195742357264712E-164</v>
      </c>
      <c r="HX28" s="86">
        <f t="shared" si="49"/>
        <v>7.0849802402753364E-178</v>
      </c>
      <c r="HY28" s="86">
        <f t="shared" si="49"/>
        <v>7.1906412655925808E-212</v>
      </c>
      <c r="HZ28" s="86">
        <f t="shared" si="49"/>
        <v>1.4753966339551995E-208</v>
      </c>
      <c r="IA28" s="86">
        <f t="shared" si="49"/>
        <v>1.5826224859850659E-201</v>
      </c>
      <c r="IB28" s="86">
        <f t="shared" si="49"/>
        <v>5.7940480117698217E-229</v>
      </c>
      <c r="IC28" s="86">
        <f t="shared" si="49"/>
        <v>4.8545052129480266E-220</v>
      </c>
      <c r="ID28" s="86">
        <f t="shared" si="49"/>
        <v>4.5877458254966988E-196</v>
      </c>
      <c r="IE28" s="86">
        <f t="shared" si="49"/>
        <v>5.9663146315275458E-208</v>
      </c>
      <c r="IF28" s="86">
        <f t="shared" si="49"/>
        <v>4.5981976014343376E-147</v>
      </c>
      <c r="IG28" s="86">
        <f t="shared" si="49"/>
        <v>2.3818902883206171E-84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1.072062889395332E-194</v>
      </c>
      <c r="IY28" s="86">
        <f t="shared" ref="IY28:JM58" si="58">GM28+HC28+HS28+II28</f>
        <v>5.4959005287301068E-14</v>
      </c>
      <c r="IZ28" s="86">
        <f t="shared" si="51"/>
        <v>3.9178291331200823E-12</v>
      </c>
      <c r="JA28" s="86">
        <f t="shared" si="51"/>
        <v>5.1341591519430246E-13</v>
      </c>
      <c r="JB28" s="86">
        <f t="shared" si="51"/>
        <v>3.699309335930163E-13</v>
      </c>
      <c r="JC28" s="86">
        <f t="shared" si="51"/>
        <v>1.8283516062597637E-14</v>
      </c>
      <c r="JD28" s="86">
        <f t="shared" si="51"/>
        <v>3.9354060929721119E-14</v>
      </c>
      <c r="JE28" s="86">
        <f t="shared" si="51"/>
        <v>2.0277632079598601E-16</v>
      </c>
      <c r="JF28" s="86">
        <f t="shared" si="51"/>
        <v>3.54215687590135E-16</v>
      </c>
      <c r="JG28" s="86">
        <f t="shared" si="51"/>
        <v>3.4329837007339488E-15</v>
      </c>
      <c r="JH28" s="86">
        <f t="shared" si="51"/>
        <v>2.1494454119693351E-17</v>
      </c>
      <c r="JI28" s="86">
        <f t="shared" si="51"/>
        <v>2.122916741669566E-17</v>
      </c>
      <c r="JJ28" s="86">
        <f t="shared" si="51"/>
        <v>1.5576398769978007E-15</v>
      </c>
      <c r="JK28" s="86">
        <f t="shared" si="51"/>
        <v>1.8158428873094477E-16</v>
      </c>
      <c r="JL28" s="86">
        <f t="shared" si="51"/>
        <v>6.5570589048513535E-21</v>
      </c>
      <c r="JM28" s="86">
        <f t="shared" si="51"/>
        <v>5.3945317389495529E-25</v>
      </c>
    </row>
    <row r="29" spans="1:273" x14ac:dyDescent="0.25">
      <c r="B29" s="2">
        <v>2</v>
      </c>
      <c r="C29" s="37">
        <v>58.783000000000001</v>
      </c>
      <c r="D29" s="37">
        <v>61.27</v>
      </c>
      <c r="E29" s="37">
        <v>60.402999999999999</v>
      </c>
      <c r="F29" s="37">
        <v>59.732999999999997</v>
      </c>
      <c r="G29" s="37">
        <v>60.951999999999998</v>
      </c>
      <c r="H29" s="37">
        <v>66.790000000000006</v>
      </c>
      <c r="I29" s="37">
        <v>60.515999999999998</v>
      </c>
      <c r="J29" s="37">
        <v>61</v>
      </c>
      <c r="K29" s="37">
        <v>61.097000000000001</v>
      </c>
      <c r="L29" s="37">
        <v>60.258000000000003</v>
      </c>
      <c r="M29" s="37">
        <v>60.323</v>
      </c>
      <c r="N29" s="37">
        <v>57.7</v>
      </c>
      <c r="O29" s="37">
        <v>61.1</v>
      </c>
      <c r="P29" s="37">
        <v>59.383000000000003</v>
      </c>
      <c r="Q29" s="37">
        <v>55.7</v>
      </c>
      <c r="R29" s="5"/>
      <c r="S29" s="4">
        <f t="shared" si="8"/>
        <v>56.374012293459728</v>
      </c>
      <c r="T29" s="4">
        <f t="shared" si="8"/>
        <v>58.359398687154084</v>
      </c>
      <c r="U29" s="4">
        <f t="shared" si="8"/>
        <v>57.40862780099522</v>
      </c>
      <c r="V29" s="4">
        <f t="shared" si="8"/>
        <v>57.171731528450259</v>
      </c>
      <c r="W29" s="4">
        <f t="shared" si="8"/>
        <v>60.60759362714024</v>
      </c>
      <c r="X29" s="4">
        <f t="shared" si="8"/>
        <v>62.532768994122719</v>
      </c>
      <c r="Y29" s="4" t="e">
        <f t="shared" si="8"/>
        <v>#N/A</v>
      </c>
      <c r="Z29" s="4" t="e">
        <f t="shared" si="8"/>
        <v>#N/A</v>
      </c>
      <c r="AA29" s="4">
        <f t="shared" si="8"/>
        <v>59.407163319043207</v>
      </c>
      <c r="AB29" s="4" t="e">
        <f t="shared" si="8"/>
        <v>#N/A</v>
      </c>
      <c r="AC29" s="4" t="e">
        <f t="shared" si="8"/>
        <v>#N/A</v>
      </c>
      <c r="AD29" s="4">
        <f t="shared" si="8"/>
        <v>59.122582837476102</v>
      </c>
      <c r="AE29" s="4" t="e">
        <f t="shared" si="8"/>
        <v>#N/A</v>
      </c>
      <c r="AF29" s="4" t="e">
        <f t="shared" si="8"/>
        <v>#N/A</v>
      </c>
      <c r="AG29" s="4" t="e">
        <f t="shared" si="8"/>
        <v>#N/A</v>
      </c>
      <c r="AI29" s="4">
        <f t="shared" si="9"/>
        <v>2.4089877065402732</v>
      </c>
      <c r="AJ29" s="4">
        <f t="shared" si="9"/>
        <v>2.9106013128459196</v>
      </c>
      <c r="AK29" s="4">
        <f t="shared" si="9"/>
        <v>2.9943721990047791</v>
      </c>
      <c r="AL29" s="4">
        <f t="shared" si="9"/>
        <v>2.561268471549738</v>
      </c>
      <c r="AM29" s="4">
        <f t="shared" si="9"/>
        <v>0.34440637285975839</v>
      </c>
      <c r="AN29" s="4">
        <f t="shared" si="9"/>
        <v>4.2572310058772871</v>
      </c>
      <c r="AO29" s="4">
        <f t="shared" si="9"/>
        <v>0</v>
      </c>
      <c r="AP29" s="4">
        <f t="shared" si="9"/>
        <v>0</v>
      </c>
      <c r="AQ29" s="4">
        <f t="shared" si="9"/>
        <v>1.6898366809567946</v>
      </c>
      <c r="AR29" s="4">
        <f t="shared" si="9"/>
        <v>0</v>
      </c>
      <c r="AS29" s="4">
        <f t="shared" si="9"/>
        <v>0</v>
      </c>
      <c r="AT29" s="4">
        <f t="shared" si="9"/>
        <v>-1.4225828374760994</v>
      </c>
      <c r="AU29" s="4">
        <f t="shared" si="9"/>
        <v>0</v>
      </c>
      <c r="AV29" s="4">
        <f t="shared" si="9"/>
        <v>0</v>
      </c>
      <c r="AW29" s="4">
        <f t="shared" si="9"/>
        <v>0</v>
      </c>
      <c r="AY29" s="2">
        <f t="shared" si="52"/>
        <v>56.374012293202249</v>
      </c>
      <c r="AZ29" s="2">
        <f t="shared" si="10"/>
        <v>58.359398672843191</v>
      </c>
      <c r="BA29" s="2">
        <f t="shared" si="10"/>
        <v>57.408627798928258</v>
      </c>
      <c r="BB29" s="2">
        <f t="shared" si="10"/>
        <v>57.171731527093023</v>
      </c>
      <c r="BC29" s="2">
        <f t="shared" si="10"/>
        <v>60.607593627052758</v>
      </c>
      <c r="BD29" s="2">
        <f t="shared" si="10"/>
        <v>62.532768993945375</v>
      </c>
      <c r="BE29" s="2" t="e">
        <f t="shared" si="10"/>
        <v>#N/A</v>
      </c>
      <c r="BF29" s="2" t="e">
        <f t="shared" si="10"/>
        <v>#N/A</v>
      </c>
      <c r="BG29" s="2">
        <f t="shared" si="10"/>
        <v>59.407163319026296</v>
      </c>
      <c r="BH29" s="2" t="e">
        <f t="shared" si="10"/>
        <v>#N/A</v>
      </c>
      <c r="BI29" s="2" t="e">
        <f t="shared" si="10"/>
        <v>#N/A</v>
      </c>
      <c r="BJ29" s="2">
        <f t="shared" si="10"/>
        <v>59.122582837467746</v>
      </c>
      <c r="BK29" s="2" t="e">
        <f t="shared" si="10"/>
        <v>#N/A</v>
      </c>
      <c r="BL29" s="2" t="e">
        <f t="shared" si="10"/>
        <v>#N/A</v>
      </c>
      <c r="BM29" s="2" t="e">
        <f t="shared" si="10"/>
        <v>#N/A</v>
      </c>
      <c r="BO29" s="2">
        <f t="shared" si="11"/>
        <v>58.783000000000001</v>
      </c>
      <c r="BP29" s="2">
        <f t="shared" si="12"/>
        <v>61.27</v>
      </c>
      <c r="BQ29" s="2">
        <f t="shared" si="13"/>
        <v>60.402999999999999</v>
      </c>
      <c r="BR29" s="2">
        <f t="shared" si="14"/>
        <v>59.732999999999997</v>
      </c>
      <c r="BS29" s="2">
        <f t="shared" si="15"/>
        <v>60.951999999999998</v>
      </c>
      <c r="BT29" s="2">
        <f t="shared" si="16"/>
        <v>66.790000000000006</v>
      </c>
      <c r="BU29" s="2" t="str">
        <f t="shared" si="17"/>
        <v/>
      </c>
      <c r="BV29" s="2" t="str">
        <f t="shared" si="18"/>
        <v/>
      </c>
      <c r="BW29" s="2">
        <f t="shared" si="19"/>
        <v>61.097000000000001</v>
      </c>
      <c r="BX29" s="2" t="str">
        <f t="shared" si="20"/>
        <v/>
      </c>
      <c r="BY29" s="2" t="str">
        <f t="shared" si="21"/>
        <v/>
      </c>
      <c r="BZ29" s="2">
        <f t="shared" si="22"/>
        <v>57.7</v>
      </c>
      <c r="CA29" s="2" t="str">
        <f t="shared" si="23"/>
        <v/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56.332906674720633</v>
      </c>
      <c r="DL29" s="2">
        <f t="shared" si="42"/>
        <v>58.249733111849402</v>
      </c>
      <c r="DM29" s="2">
        <f t="shared" si="42"/>
        <v>57.205670745212437</v>
      </c>
      <c r="DN29" s="2">
        <f t="shared" si="42"/>
        <v>57.010028994261546</v>
      </c>
      <c r="DO29" s="2">
        <f t="shared" si="42"/>
        <v>60.476497674418596</v>
      </c>
      <c r="DP29" s="2">
        <f t="shared" si="42"/>
        <v>62.415827997583811</v>
      </c>
      <c r="DQ29" s="2">
        <f t="shared" si="42"/>
        <v>60.446193902439013</v>
      </c>
      <c r="DR29" s="2">
        <f t="shared" si="42"/>
        <v>58.964540243902434</v>
      </c>
      <c r="DS29" s="2">
        <f t="shared" si="42"/>
        <v>59.286584113560878</v>
      </c>
      <c r="DT29" s="2">
        <f t="shared" si="42"/>
        <v>56.753317944250888</v>
      </c>
      <c r="DU29" s="2">
        <f t="shared" si="42"/>
        <v>56.038357879924938</v>
      </c>
      <c r="DV29" s="2">
        <f t="shared" si="42"/>
        <v>59.016057686499558</v>
      </c>
      <c r="DW29" s="2">
        <f t="shared" si="42"/>
        <v>58.80479674796748</v>
      </c>
      <c r="DX29" s="2">
        <f t="shared" si="42"/>
        <v>57.081843243243235</v>
      </c>
      <c r="DY29" s="2">
        <f t="shared" si="42"/>
        <v>55.246855949197858</v>
      </c>
      <c r="EA29" s="2">
        <f t="shared" si="43"/>
        <v>58.207127902578442</v>
      </c>
      <c r="EB29" s="2">
        <f t="shared" si="43"/>
        <v>62.730273010052748</v>
      </c>
      <c r="EC29" s="2">
        <f t="shared" si="43"/>
        <v>65.964321335595741</v>
      </c>
      <c r="ED29" s="2">
        <f t="shared" si="43"/>
        <v>64.214639399107838</v>
      </c>
      <c r="EE29" s="2">
        <f t="shared" si="43"/>
        <v>66.69292008224474</v>
      </c>
      <c r="EF29" s="2">
        <f t="shared" si="43"/>
        <v>67.818873663821677</v>
      </c>
      <c r="EG29" s="2">
        <f t="shared" si="43"/>
        <v>63.296914875601573</v>
      </c>
      <c r="EH29" s="2">
        <f t="shared" si="43"/>
        <v>66.562495247764559</v>
      </c>
      <c r="EI29" s="2">
        <f t="shared" si="43"/>
        <v>65.006146924027249</v>
      </c>
      <c r="EJ29" s="2">
        <f t="shared" si="43"/>
        <v>64.920711068441349</v>
      </c>
      <c r="EK29" s="2">
        <f t="shared" si="43"/>
        <v>62.705428696374163</v>
      </c>
      <c r="EL29" s="2">
        <f t="shared" si="43"/>
        <v>64.501555821710141</v>
      </c>
      <c r="EM29" s="2">
        <f t="shared" si="43"/>
        <v>64.293483911460214</v>
      </c>
      <c r="EN29" s="2">
        <f t="shared" si="43"/>
        <v>64.779755531275597</v>
      </c>
      <c r="EO29" s="2">
        <f t="shared" si="43"/>
        <v>62.400576984404495</v>
      </c>
      <c r="EQ29" s="2">
        <f t="shared" si="44"/>
        <v>54.716120971109689</v>
      </c>
      <c r="ER29" s="2">
        <f t="shared" si="44"/>
        <v>62.487166444310496</v>
      </c>
      <c r="ES29" s="2">
        <f t="shared" si="44"/>
        <v>61.609367875465459</v>
      </c>
      <c r="ET29" s="2">
        <f t="shared" si="44"/>
        <v>62.134564390467233</v>
      </c>
      <c r="EU29" s="2">
        <f t="shared" si="44"/>
        <v>64.794885635038327</v>
      </c>
      <c r="EV29" s="2">
        <f t="shared" si="44"/>
        <v>66.947384812286685</v>
      </c>
      <c r="EW29" s="2">
        <f t="shared" si="44"/>
        <v>62.985027064713314</v>
      </c>
      <c r="EX29" s="2">
        <f t="shared" si="44"/>
        <v>65.559093256631911</v>
      </c>
      <c r="EY29" s="2">
        <f t="shared" si="44"/>
        <v>63.611936295875992</v>
      </c>
      <c r="EZ29" s="2">
        <f t="shared" si="44"/>
        <v>63.734206684816819</v>
      </c>
      <c r="FA29" s="2">
        <f t="shared" si="44"/>
        <v>62.537395498746911</v>
      </c>
      <c r="FB29" s="2">
        <f t="shared" si="44"/>
        <v>64.466808471350646</v>
      </c>
      <c r="FC29" s="2">
        <f t="shared" si="44"/>
        <v>64.725198503989631</v>
      </c>
      <c r="FD29" s="2">
        <f t="shared" si="44"/>
        <v>65.832943840124599</v>
      </c>
      <c r="FE29" s="2">
        <f t="shared" si="44"/>
        <v>63.608452925084407</v>
      </c>
      <c r="FG29" s="2">
        <f t="shared" si="45"/>
        <v>2.1933117727233022E-2</v>
      </c>
      <c r="FH29" s="2">
        <f t="shared" si="45"/>
        <v>2.4476005989261827E-2</v>
      </c>
      <c r="FI29" s="2">
        <f t="shared" si="45"/>
        <v>2.3172490932969924E-2</v>
      </c>
      <c r="FJ29" s="2">
        <f t="shared" si="45"/>
        <v>2.2444496921323314E-2</v>
      </c>
      <c r="FK29" s="2">
        <f t="shared" si="45"/>
        <v>2.1088862361473518E-2</v>
      </c>
      <c r="FL29" s="2">
        <f t="shared" si="45"/>
        <v>2.1643650468337529E-2</v>
      </c>
      <c r="FM29" s="2">
        <f t="shared" si="45"/>
        <v>2.0021338761326848E-2</v>
      </c>
      <c r="FN29" s="2">
        <f t="shared" si="45"/>
        <v>1.9636225529400309E-2</v>
      </c>
      <c r="FO29" s="2">
        <f t="shared" si="45"/>
        <v>2.108210202509703E-2</v>
      </c>
      <c r="FP29" s="2">
        <f t="shared" si="45"/>
        <v>1.7764769674865219E-2</v>
      </c>
      <c r="FQ29" s="2">
        <f t="shared" si="45"/>
        <v>1.7969128177254663E-2</v>
      </c>
      <c r="FR29" s="2">
        <f t="shared" si="45"/>
        <v>1.941941676555509E-2</v>
      </c>
      <c r="FS29" s="2">
        <f t="shared" si="45"/>
        <v>1.8737203051816233E-2</v>
      </c>
      <c r="FT29" s="2">
        <f t="shared" si="45"/>
        <v>1.4973432316587038E-2</v>
      </c>
      <c r="FU29" s="2">
        <f t="shared" si="45"/>
        <v>1.4108316057150164E-2</v>
      </c>
      <c r="FW29" s="2">
        <f t="shared" si="54"/>
        <v>5.4321171552755402E-7</v>
      </c>
      <c r="FX29" s="2">
        <f t="shared" si="46"/>
        <v>6.5975084965451403E-7</v>
      </c>
      <c r="FY29" s="2">
        <f t="shared" si="46"/>
        <v>6.1944976304795407E-7</v>
      </c>
      <c r="FZ29" s="2">
        <f t="shared" si="46"/>
        <v>6.3614024447915088E-7</v>
      </c>
      <c r="GA29" s="2">
        <f t="shared" si="46"/>
        <v>6.9751382437663813E-7</v>
      </c>
      <c r="GB29" s="2">
        <f t="shared" si="46"/>
        <v>7.2921524636501961E-7</v>
      </c>
      <c r="GC29" s="2">
        <f t="shared" si="46"/>
        <v>7.5460708488063561E-7</v>
      </c>
      <c r="GD29" s="2">
        <f t="shared" si="46"/>
        <v>7.2042042432030984E-7</v>
      </c>
      <c r="GE29" s="2">
        <f t="shared" si="46"/>
        <v>8.6159419440414837E-7</v>
      </c>
      <c r="GF29" s="2">
        <f t="shared" si="46"/>
        <v>8.1672735484132328E-7</v>
      </c>
      <c r="GG29" s="2">
        <f t="shared" si="46"/>
        <v>7.8526865033181099E-7</v>
      </c>
      <c r="GH29" s="2">
        <f t="shared" si="46"/>
        <v>6.759116059087732E-7</v>
      </c>
      <c r="GI29" s="2">
        <f t="shared" si="46"/>
        <v>5.6162720823081994E-7</v>
      </c>
      <c r="GJ29" s="2">
        <f t="shared" si="46"/>
        <v>4.0210855364943571E-7</v>
      </c>
      <c r="GK29" s="2">
        <f t="shared" si="46"/>
        <v>3.3566320576280786E-7</v>
      </c>
      <c r="GM29" s="86">
        <f t="shared" si="55"/>
        <v>1.3546157274007217E-13</v>
      </c>
      <c r="GN29" s="86">
        <f t="shared" si="47"/>
        <v>8.3825523053028539E-12</v>
      </c>
      <c r="GO29" s="86">
        <f t="shared" si="47"/>
        <v>1.1751899225381325E-12</v>
      </c>
      <c r="GP29" s="86">
        <f t="shared" si="47"/>
        <v>8.5158237260420146E-13</v>
      </c>
      <c r="GQ29" s="86">
        <f t="shared" si="47"/>
        <v>4.6576938389229011E-14</v>
      </c>
      <c r="GR29" s="86">
        <f t="shared" si="47"/>
        <v>9.7948506712987411E-14</v>
      </c>
      <c r="GS29" s="86">
        <f t="shared" si="47"/>
        <v>6.0580902347873948E-16</v>
      </c>
      <c r="GT29" s="86">
        <f t="shared" si="47"/>
        <v>1.0303869543614129E-15</v>
      </c>
      <c r="GU29" s="86">
        <f t="shared" si="47"/>
        <v>9.3260551805094811E-15</v>
      </c>
      <c r="GV29" s="86">
        <f t="shared" si="47"/>
        <v>6.7621724243782861E-17</v>
      </c>
      <c r="GW29" s="86">
        <f t="shared" si="47"/>
        <v>6.7034887192885156E-17</v>
      </c>
      <c r="GX29" s="86">
        <f t="shared" si="47"/>
        <v>4.270522569469548E-15</v>
      </c>
      <c r="GY29" s="86">
        <f t="shared" si="47"/>
        <v>5.3497909257818729E-16</v>
      </c>
      <c r="GZ29" s="86">
        <f t="shared" si="47"/>
        <v>2.6432698994426751E-20</v>
      </c>
      <c r="HA29" s="86">
        <f t="shared" si="47"/>
        <v>3.0048033567743524E-24</v>
      </c>
      <c r="HC29" s="86">
        <f t="shared" ref="HC29:HQ59" si="59" xml:space="preserve"> _xlfn.NORM.DIST($B29, C$8, ABS(C$12), TRUE) * _xlfn.NORM.DIST(($B29 - C$8)*C$16, 0, ABS(C$12), TRUE) * 2</f>
        <v>7.4469993566916081E-33</v>
      </c>
      <c r="HD29" s="86">
        <f t="shared" si="48"/>
        <v>2.3495821546635097E-28</v>
      </c>
      <c r="HE29" s="86">
        <f t="shared" si="48"/>
        <v>1.0800817121801111E-30</v>
      </c>
      <c r="HF29" s="86">
        <f t="shared" si="48"/>
        <v>4.3450353434422689E-31</v>
      </c>
      <c r="HG29" s="86">
        <f t="shared" si="48"/>
        <v>1.1853639806985556E-30</v>
      </c>
      <c r="HH29" s="86">
        <f t="shared" si="48"/>
        <v>6.8664545189521058E-33</v>
      </c>
      <c r="HI29" s="86">
        <f t="shared" si="48"/>
        <v>3.8002607481646803E-38</v>
      </c>
      <c r="HJ29" s="86">
        <f t="shared" si="48"/>
        <v>1.1250463150910761E-37</v>
      </c>
      <c r="HK29" s="86">
        <f t="shared" si="48"/>
        <v>1.8227291230136638E-36</v>
      </c>
      <c r="HL29" s="86">
        <f t="shared" si="48"/>
        <v>2.5912379441226298E-41</v>
      </c>
      <c r="HM29" s="86">
        <f t="shared" si="48"/>
        <v>9.3723927204815517E-40</v>
      </c>
      <c r="HN29" s="86">
        <f t="shared" si="48"/>
        <v>1.0842713304215078E-35</v>
      </c>
      <c r="HO29" s="86">
        <f t="shared" si="48"/>
        <v>2.0980412889751636E-37</v>
      </c>
      <c r="HP29" s="86">
        <f t="shared" si="48"/>
        <v>1.0792957643386743E-48</v>
      </c>
      <c r="HQ29" s="86">
        <f t="shared" si="48"/>
        <v>6.2751039781724292E-65</v>
      </c>
      <c r="HS29" s="86">
        <f t="shared" si="56"/>
        <v>1.0061369910496258E-178</v>
      </c>
      <c r="HT29" s="86">
        <f t="shared" si="49"/>
        <v>1.8144548138907126E-147</v>
      </c>
      <c r="HU29" s="86">
        <f t="shared" si="49"/>
        <v>1.124443191639805E-160</v>
      </c>
      <c r="HV29" s="86">
        <f t="shared" si="49"/>
        <v>6.2847151799727795E-164</v>
      </c>
      <c r="HW29" s="86">
        <f t="shared" si="49"/>
        <v>1.5597034464848202E-161</v>
      </c>
      <c r="HX29" s="86">
        <f t="shared" si="49"/>
        <v>4.7359711581662417E-175</v>
      </c>
      <c r="HY29" s="86">
        <f t="shared" si="49"/>
        <v>1.7328162210530633E-208</v>
      </c>
      <c r="HZ29" s="86">
        <f t="shared" si="49"/>
        <v>3.0528905448664232E-205</v>
      </c>
      <c r="IA29" s="86">
        <f t="shared" si="49"/>
        <v>2.7700363298785605E-198</v>
      </c>
      <c r="IB29" s="86">
        <f t="shared" si="49"/>
        <v>2.7324112818558231E-225</v>
      </c>
      <c r="IC29" s="86">
        <f t="shared" si="49"/>
        <v>1.6057361422587765E-216</v>
      </c>
      <c r="ID29" s="86">
        <f t="shared" si="49"/>
        <v>5.7830726552702252E-193</v>
      </c>
      <c r="IE29" s="86">
        <f t="shared" si="49"/>
        <v>1.068398410032996E-204</v>
      </c>
      <c r="IF29" s="86">
        <f t="shared" si="49"/>
        <v>7.9174123814413752E-145</v>
      </c>
      <c r="IG29" s="86">
        <f t="shared" si="49"/>
        <v>4.2697377082510611E-83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2.4461318957240268E-192</v>
      </c>
      <c r="IY29" s="86">
        <f t="shared" si="58"/>
        <v>1.3546157274007217E-13</v>
      </c>
      <c r="IZ29" s="86">
        <f t="shared" si="51"/>
        <v>8.3825523053028539E-12</v>
      </c>
      <c r="JA29" s="86">
        <f t="shared" si="51"/>
        <v>1.1751899225381325E-12</v>
      </c>
      <c r="JB29" s="86">
        <f t="shared" si="51"/>
        <v>8.5158237260420146E-13</v>
      </c>
      <c r="JC29" s="86">
        <f t="shared" si="51"/>
        <v>4.6576938389229011E-14</v>
      </c>
      <c r="JD29" s="86">
        <f t="shared" si="51"/>
        <v>9.7948506712987411E-14</v>
      </c>
      <c r="JE29" s="86">
        <f t="shared" si="51"/>
        <v>6.0580902347873948E-16</v>
      </c>
      <c r="JF29" s="86">
        <f t="shared" si="51"/>
        <v>1.0303869543614129E-15</v>
      </c>
      <c r="JG29" s="86">
        <f t="shared" si="51"/>
        <v>9.3260551805094811E-15</v>
      </c>
      <c r="JH29" s="86">
        <f t="shared" si="51"/>
        <v>6.7621724243782861E-17</v>
      </c>
      <c r="JI29" s="86">
        <f t="shared" si="51"/>
        <v>6.7034887192885156E-17</v>
      </c>
      <c r="JJ29" s="86">
        <f t="shared" si="51"/>
        <v>4.270522569469548E-15</v>
      </c>
      <c r="JK29" s="86">
        <f t="shared" si="51"/>
        <v>5.3497909257818729E-16</v>
      </c>
      <c r="JL29" s="86">
        <f t="shared" si="51"/>
        <v>2.6432698994426751E-20</v>
      </c>
      <c r="JM29" s="86">
        <f t="shared" si="51"/>
        <v>3.0048033567743524E-24</v>
      </c>
    </row>
    <row r="30" spans="1:273" x14ac:dyDescent="0.25">
      <c r="B30" s="2">
        <v>3</v>
      </c>
      <c r="C30" s="37">
        <v>55.564999999999998</v>
      </c>
      <c r="D30" s="37">
        <v>60.777999999999999</v>
      </c>
      <c r="E30" s="37">
        <v>61.613</v>
      </c>
      <c r="F30" s="37">
        <v>60.017000000000003</v>
      </c>
      <c r="G30" s="37">
        <v>62.128999999999998</v>
      </c>
      <c r="H30" s="37">
        <v>63.531999999999996</v>
      </c>
      <c r="I30" s="37">
        <v>61.918999999999997</v>
      </c>
      <c r="J30" s="37">
        <v>61.338999999999999</v>
      </c>
      <c r="K30" s="37">
        <v>63.305999999999997</v>
      </c>
      <c r="L30" s="37">
        <v>61.371000000000002</v>
      </c>
      <c r="M30" s="37">
        <v>60.048000000000002</v>
      </c>
      <c r="N30" s="37">
        <v>62.2</v>
      </c>
      <c r="O30" s="37">
        <v>60.033000000000001</v>
      </c>
      <c r="P30" s="37">
        <v>59.683</v>
      </c>
      <c r="Q30" s="37">
        <v>56.033000000000001</v>
      </c>
      <c r="S30" s="4">
        <f t="shared" si="8"/>
        <v>56.535006637575357</v>
      </c>
      <c r="T30" s="4">
        <f t="shared" si="8"/>
        <v>58.566976687588287</v>
      </c>
      <c r="U30" s="4">
        <f t="shared" si="8"/>
        <v>57.706671302485802</v>
      </c>
      <c r="V30" s="4">
        <f t="shared" si="8"/>
        <v>57.539563077318149</v>
      </c>
      <c r="W30" s="4">
        <f t="shared" si="8"/>
        <v>60.771211655228939</v>
      </c>
      <c r="X30" s="4">
        <f t="shared" si="8"/>
        <v>62.729100109455203</v>
      </c>
      <c r="Y30" s="4">
        <f t="shared" si="8"/>
        <v>60.626316138316149</v>
      </c>
      <c r="Z30" s="4">
        <f t="shared" si="8"/>
        <v>59.299379258360936</v>
      </c>
      <c r="AA30" s="4">
        <f t="shared" si="8"/>
        <v>59.668359065662109</v>
      </c>
      <c r="AB30" s="4" t="e">
        <f t="shared" si="8"/>
        <v>#N/A</v>
      </c>
      <c r="AC30" s="4" t="e">
        <f t="shared" si="8"/>
        <v>#N/A</v>
      </c>
      <c r="AD30" s="4">
        <f t="shared" si="8"/>
        <v>59.245496250865337</v>
      </c>
      <c r="AE30" s="4">
        <f t="shared" si="8"/>
        <v>59.088181859495307</v>
      </c>
      <c r="AF30" s="4" t="e">
        <f t="shared" si="8"/>
        <v>#N/A</v>
      </c>
      <c r="AG30" s="4" t="e">
        <f t="shared" si="8"/>
        <v>#N/A</v>
      </c>
      <c r="AI30" s="4">
        <f t="shared" si="9"/>
        <v>-0.97000663757535932</v>
      </c>
      <c r="AJ30" s="4">
        <f t="shared" si="9"/>
        <v>2.2110233124117116</v>
      </c>
      <c r="AK30" s="4">
        <f t="shared" si="9"/>
        <v>3.9063286975141978</v>
      </c>
      <c r="AL30" s="4">
        <f t="shared" si="9"/>
        <v>2.4774369226818536</v>
      </c>
      <c r="AM30" s="4">
        <f t="shared" si="9"/>
        <v>1.357788344771059</v>
      </c>
      <c r="AN30" s="4">
        <f t="shared" si="9"/>
        <v>0.80289989054479349</v>
      </c>
      <c r="AO30" s="4">
        <f t="shared" si="9"/>
        <v>1.2926838616838481</v>
      </c>
      <c r="AP30" s="4">
        <f t="shared" si="9"/>
        <v>2.0396207416390624</v>
      </c>
      <c r="AQ30" s="4">
        <f t="shared" si="9"/>
        <v>3.6376409343378882</v>
      </c>
      <c r="AR30" s="4">
        <f t="shared" si="9"/>
        <v>0</v>
      </c>
      <c r="AS30" s="4">
        <f t="shared" si="9"/>
        <v>0</v>
      </c>
      <c r="AT30" s="4">
        <f t="shared" si="9"/>
        <v>2.9545037491346662</v>
      </c>
      <c r="AU30" s="4">
        <f t="shared" si="9"/>
        <v>0.94481814050469382</v>
      </c>
      <c r="AV30" s="4">
        <f t="shared" si="9"/>
        <v>0</v>
      </c>
      <c r="AW30" s="4">
        <f t="shared" si="9"/>
        <v>0</v>
      </c>
      <c r="AY30" s="2">
        <f t="shared" si="52"/>
        <v>56.535006636959196</v>
      </c>
      <c r="AZ30" s="2">
        <f t="shared" si="10"/>
        <v>58.566976657779747</v>
      </c>
      <c r="BA30" s="2">
        <f t="shared" si="10"/>
        <v>57.706671297885869</v>
      </c>
      <c r="BB30" s="2">
        <f t="shared" si="10"/>
        <v>57.539563074280323</v>
      </c>
      <c r="BC30" s="2">
        <f t="shared" si="10"/>
        <v>60.771211655012671</v>
      </c>
      <c r="BD30" s="2">
        <f t="shared" si="10"/>
        <v>62.729100109026724</v>
      </c>
      <c r="BE30" s="2">
        <f t="shared" si="10"/>
        <v>60.626316138312681</v>
      </c>
      <c r="BF30" s="2">
        <f t="shared" si="10"/>
        <v>59.299379258355422</v>
      </c>
      <c r="BG30" s="2">
        <f t="shared" si="10"/>
        <v>59.668359065617594</v>
      </c>
      <c r="BH30" s="2" t="e">
        <f t="shared" si="10"/>
        <v>#N/A</v>
      </c>
      <c r="BI30" s="2" t="e">
        <f t="shared" si="10"/>
        <v>#N/A</v>
      </c>
      <c r="BJ30" s="2">
        <f t="shared" si="10"/>
        <v>59.245496250843125</v>
      </c>
      <c r="BK30" s="2">
        <f t="shared" si="10"/>
        <v>59.088181859492245</v>
      </c>
      <c r="BL30" s="2" t="e">
        <f t="shared" si="10"/>
        <v>#N/A</v>
      </c>
      <c r="BM30" s="2" t="e">
        <f t="shared" si="10"/>
        <v>#N/A</v>
      </c>
      <c r="BO30" s="2">
        <f t="shared" si="11"/>
        <v>55.564999999999998</v>
      </c>
      <c r="BP30" s="2">
        <f t="shared" si="12"/>
        <v>60.777999999999999</v>
      </c>
      <c r="BQ30" s="2">
        <f t="shared" si="13"/>
        <v>61.613</v>
      </c>
      <c r="BR30" s="2">
        <f t="shared" si="14"/>
        <v>60.017000000000003</v>
      </c>
      <c r="BS30" s="2">
        <f t="shared" si="15"/>
        <v>62.128999999999998</v>
      </c>
      <c r="BT30" s="2">
        <f t="shared" si="16"/>
        <v>63.531999999999996</v>
      </c>
      <c r="BU30" s="2">
        <f t="shared" si="17"/>
        <v>61.918999999999997</v>
      </c>
      <c r="BV30" s="2">
        <f t="shared" si="18"/>
        <v>61.338999999999999</v>
      </c>
      <c r="BW30" s="2">
        <f t="shared" si="19"/>
        <v>63.305999999999997</v>
      </c>
      <c r="BX30" s="2" t="str">
        <f t="shared" si="20"/>
        <v/>
      </c>
      <c r="BY30" s="2" t="str">
        <f t="shared" si="21"/>
        <v/>
      </c>
      <c r="BZ30" s="2">
        <f t="shared" si="22"/>
        <v>62.2</v>
      </c>
      <c r="CA30" s="2">
        <f t="shared" si="23"/>
        <v>60.033000000000001</v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56.497068257324074</v>
      </c>
      <c r="DL30" s="2">
        <f t="shared" si="42"/>
        <v>58.456660022148405</v>
      </c>
      <c r="DM30" s="2">
        <f t="shared" si="42"/>
        <v>57.49656370364368</v>
      </c>
      <c r="DN30" s="2">
        <f t="shared" si="42"/>
        <v>57.375493808517064</v>
      </c>
      <c r="DO30" s="2">
        <f t="shared" si="42"/>
        <v>60.63538590556729</v>
      </c>
      <c r="DP30" s="2">
        <f t="shared" si="42"/>
        <v>62.609779522802775</v>
      </c>
      <c r="DQ30" s="2">
        <f t="shared" si="42"/>
        <v>60.569843205574905</v>
      </c>
      <c r="DR30" s="2">
        <f t="shared" si="42"/>
        <v>59.143891986062712</v>
      </c>
      <c r="DS30" s="2">
        <f t="shared" si="42"/>
        <v>59.546429326487491</v>
      </c>
      <c r="DT30" s="2">
        <f t="shared" si="42"/>
        <v>57.04940592334497</v>
      </c>
      <c r="DU30" s="2">
        <f t="shared" si="42"/>
        <v>56.247530863039387</v>
      </c>
      <c r="DV30" s="2">
        <f t="shared" si="42"/>
        <v>59.134674569616443</v>
      </c>
      <c r="DW30" s="2">
        <f t="shared" si="42"/>
        <v>58.982037652270208</v>
      </c>
      <c r="DX30" s="2">
        <f t="shared" si="42"/>
        <v>57.204537837837826</v>
      </c>
      <c r="DY30" s="2">
        <f t="shared" si="42"/>
        <v>55.292870320855613</v>
      </c>
      <c r="EA30" s="2">
        <f t="shared" si="43"/>
        <v>58.078025132914455</v>
      </c>
      <c r="EB30" s="2">
        <f t="shared" si="43"/>
        <v>62.576928147659871</v>
      </c>
      <c r="EC30" s="2">
        <f t="shared" si="43"/>
        <v>65.784471898098658</v>
      </c>
      <c r="ED30" s="2">
        <f t="shared" si="43"/>
        <v>64.056787637759115</v>
      </c>
      <c r="EE30" s="2">
        <f t="shared" si="43"/>
        <v>66.521332015119242</v>
      </c>
      <c r="EF30" s="2">
        <f t="shared" si="43"/>
        <v>67.648187168544908</v>
      </c>
      <c r="EG30" s="2">
        <f t="shared" si="43"/>
        <v>63.147275577480428</v>
      </c>
      <c r="EH30" s="2">
        <f t="shared" si="43"/>
        <v>66.37926632090128</v>
      </c>
      <c r="EI30" s="2">
        <f t="shared" si="43"/>
        <v>64.83188973170202</v>
      </c>
      <c r="EJ30" s="2">
        <f t="shared" si="43"/>
        <v>64.748253940069631</v>
      </c>
      <c r="EK30" s="2">
        <f t="shared" si="43"/>
        <v>62.552965861640899</v>
      </c>
      <c r="EL30" s="2">
        <f t="shared" si="43"/>
        <v>64.349041198128745</v>
      </c>
      <c r="EM30" s="2">
        <f t="shared" si="43"/>
        <v>64.157806071678621</v>
      </c>
      <c r="EN30" s="2">
        <f t="shared" si="43"/>
        <v>64.64689347172903</v>
      </c>
      <c r="EO30" s="2">
        <f t="shared" si="43"/>
        <v>62.281308175396873</v>
      </c>
      <c r="EQ30" s="2">
        <f t="shared" si="44"/>
        <v>54.618139516343355</v>
      </c>
      <c r="ER30" s="2">
        <f t="shared" si="44"/>
        <v>62.335903128469184</v>
      </c>
      <c r="ES30" s="2">
        <f t="shared" si="44"/>
        <v>61.467948907985608</v>
      </c>
      <c r="ET30" s="2">
        <f t="shared" si="44"/>
        <v>61.995468324537931</v>
      </c>
      <c r="EU30" s="2">
        <f t="shared" si="44"/>
        <v>64.640558153214172</v>
      </c>
      <c r="EV30" s="2">
        <f t="shared" si="44"/>
        <v>66.784552687713301</v>
      </c>
      <c r="EW30" s="2">
        <f t="shared" si="44"/>
        <v>62.838156750275111</v>
      </c>
      <c r="EX30" s="2">
        <f t="shared" si="44"/>
        <v>65.385212383574441</v>
      </c>
      <c r="EY30" s="2">
        <f t="shared" si="44"/>
        <v>63.45057750775883</v>
      </c>
      <c r="EZ30" s="2">
        <f t="shared" si="44"/>
        <v>63.572434761925678</v>
      </c>
      <c r="FA30" s="2">
        <f t="shared" si="44"/>
        <v>62.386767803508008</v>
      </c>
      <c r="FB30" s="2">
        <f t="shared" si="44"/>
        <v>64.314474315843967</v>
      </c>
      <c r="FC30" s="2">
        <f t="shared" si="44"/>
        <v>64.585341339285492</v>
      </c>
      <c r="FD30" s="2">
        <f t="shared" si="44"/>
        <v>65.690019164699734</v>
      </c>
      <c r="FE30" s="2">
        <f t="shared" si="44"/>
        <v>63.476969604621686</v>
      </c>
      <c r="FG30" s="2">
        <f t="shared" si="45"/>
        <v>2.3998403117245621E-2</v>
      </c>
      <c r="FH30" s="2">
        <f t="shared" si="45"/>
        <v>2.6774182317496696E-2</v>
      </c>
      <c r="FI30" s="2">
        <f t="shared" si="45"/>
        <v>2.5351454329791332E-2</v>
      </c>
      <c r="FJ30" s="2">
        <f t="shared" si="45"/>
        <v>2.4556726250232405E-2</v>
      </c>
      <c r="FK30" s="2">
        <f t="shared" si="45"/>
        <v>2.3076525905848924E-2</v>
      </c>
      <c r="FL30" s="2">
        <f t="shared" si="45"/>
        <v>2.3682338776173744E-2</v>
      </c>
      <c r="FM30" s="2">
        <f t="shared" si="45"/>
        <v>2.1910638324170773E-2</v>
      </c>
      <c r="FN30" s="2">
        <f t="shared" si="45"/>
        <v>2.1489981074277999E-2</v>
      </c>
      <c r="FO30" s="2">
        <f t="shared" si="45"/>
        <v>2.306914341122419E-2</v>
      </c>
      <c r="FP30" s="2">
        <f t="shared" si="45"/>
        <v>1.9445354962635612E-2</v>
      </c>
      <c r="FQ30" s="2">
        <f t="shared" si="45"/>
        <v>1.9668659090838866E-2</v>
      </c>
      <c r="FR30" s="2">
        <f t="shared" si="45"/>
        <v>2.1253148223025903E-2</v>
      </c>
      <c r="FS30" s="2">
        <f t="shared" si="45"/>
        <v>2.0507861894030394E-2</v>
      </c>
      <c r="FT30" s="2">
        <f t="shared" si="45"/>
        <v>1.639435860643991E-2</v>
      </c>
      <c r="FU30" s="2">
        <f t="shared" si="45"/>
        <v>1.5448433384897181E-2</v>
      </c>
      <c r="FW30" s="2">
        <f t="shared" si="54"/>
        <v>5.956197707502049E-7</v>
      </c>
      <c r="FX30" s="2">
        <f t="shared" si="46"/>
        <v>7.2340237548741671E-7</v>
      </c>
      <c r="FY30" s="2">
        <f t="shared" si="46"/>
        <v>6.7921311819606127E-7</v>
      </c>
      <c r="FZ30" s="2">
        <f t="shared" si="46"/>
        <v>6.9751386495160265E-7</v>
      </c>
      <c r="GA30" s="2">
        <f t="shared" si="46"/>
        <v>7.6480864846972741E-7</v>
      </c>
      <c r="GB30" s="2">
        <f t="shared" si="46"/>
        <v>7.995685616820821E-7</v>
      </c>
      <c r="GC30" s="2">
        <f t="shared" si="46"/>
        <v>8.274101549887369E-7</v>
      </c>
      <c r="GD30" s="2">
        <f t="shared" si="46"/>
        <v>7.8992523241979598E-7</v>
      </c>
      <c r="GE30" s="2">
        <f t="shared" si="46"/>
        <v>9.4471916955786935E-7</v>
      </c>
      <c r="GF30" s="2">
        <f t="shared" si="46"/>
        <v>8.9552366621318403E-7</v>
      </c>
      <c r="GG30" s="2">
        <f t="shared" si="46"/>
        <v>8.6102988797087296E-7</v>
      </c>
      <c r="GH30" s="2">
        <f t="shared" si="46"/>
        <v>7.4112229006996731E-7</v>
      </c>
      <c r="GI30" s="2">
        <f t="shared" si="46"/>
        <v>6.15811954818227E-7</v>
      </c>
      <c r="GJ30" s="2">
        <f t="shared" si="46"/>
        <v>4.4090324445456563E-7</v>
      </c>
      <c r="GK30" s="2">
        <f t="shared" si="46"/>
        <v>3.6804737444753025E-7</v>
      </c>
      <c r="GM30" s="86">
        <f t="shared" si="55"/>
        <v>3.292754494757872E-13</v>
      </c>
      <c r="GN30" s="86">
        <f t="shared" si="47"/>
        <v>1.7730210210508359E-11</v>
      </c>
      <c r="GO30" s="86">
        <f t="shared" si="47"/>
        <v>2.6561759591033975E-12</v>
      </c>
      <c r="GP30" s="86">
        <f t="shared" si="47"/>
        <v>1.9356727687630258E-12</v>
      </c>
      <c r="GQ30" s="86">
        <f t="shared" si="47"/>
        <v>1.169570889786821E-13</v>
      </c>
      <c r="GR30" s="86">
        <f t="shared" si="47"/>
        <v>2.4038562971372189E-13</v>
      </c>
      <c r="GS30" s="86">
        <f t="shared" si="47"/>
        <v>1.7789389283201363E-15</v>
      </c>
      <c r="GT30" s="86">
        <f t="shared" si="47"/>
        <v>2.9477350738787689E-15</v>
      </c>
      <c r="GU30" s="86">
        <f t="shared" si="47"/>
        <v>2.4942518925048066E-14</v>
      </c>
      <c r="GV30" s="86">
        <f t="shared" si="47"/>
        <v>2.0898552046222581E-16</v>
      </c>
      <c r="GW30" s="86">
        <f t="shared" si="47"/>
        <v>2.0791753386714511E-16</v>
      </c>
      <c r="GX30" s="86">
        <f t="shared" si="47"/>
        <v>1.1527874878132102E-14</v>
      </c>
      <c r="GY30" s="86">
        <f t="shared" si="47"/>
        <v>1.5499449396757296E-15</v>
      </c>
      <c r="GZ30" s="86">
        <f t="shared" si="47"/>
        <v>1.042678273189459E-19</v>
      </c>
      <c r="HA30" s="86">
        <f t="shared" si="47"/>
        <v>1.6285597091160637E-23</v>
      </c>
      <c r="HC30" s="86">
        <f t="shared" si="59"/>
        <v>3.8807304623751757E-32</v>
      </c>
      <c r="HD30" s="86">
        <f t="shared" si="48"/>
        <v>9.5037183352350855E-28</v>
      </c>
      <c r="HE30" s="86">
        <f t="shared" si="48"/>
        <v>4.9590328363273232E-30</v>
      </c>
      <c r="HF30" s="86">
        <f t="shared" si="48"/>
        <v>2.0477364245762975E-30</v>
      </c>
      <c r="HG30" s="86">
        <f t="shared" si="48"/>
        <v>5.5229298038688236E-30</v>
      </c>
      <c r="HH30" s="86">
        <f t="shared" si="48"/>
        <v>3.6315944583788535E-32</v>
      </c>
      <c r="HI30" s="86">
        <f t="shared" si="48"/>
        <v>2.7289906345077262E-37</v>
      </c>
      <c r="HJ30" s="86">
        <f t="shared" si="48"/>
        <v>7.7961841800893979E-37</v>
      </c>
      <c r="HK30" s="86">
        <f t="shared" si="48"/>
        <v>1.2114378961604729E-35</v>
      </c>
      <c r="HL30" s="86">
        <f t="shared" si="48"/>
        <v>2.2156270327527952E-40</v>
      </c>
      <c r="HM30" s="86">
        <f t="shared" si="48"/>
        <v>7.3267257558910767E-39</v>
      </c>
      <c r="HN30" s="86">
        <f t="shared" si="48"/>
        <v>6.6641616835944111E-35</v>
      </c>
      <c r="HO30" s="86">
        <f t="shared" si="48"/>
        <v>1.3955871742257478E-36</v>
      </c>
      <c r="HP30" s="86">
        <f t="shared" si="48"/>
        <v>1.2873769818401931E-47</v>
      </c>
      <c r="HQ30" s="86">
        <f t="shared" si="48"/>
        <v>1.8236611728137717E-63</v>
      </c>
      <c r="HS30" s="86">
        <f t="shared" si="56"/>
        <v>6.4697936324993906E-176</v>
      </c>
      <c r="HT30" s="86">
        <f t="shared" si="49"/>
        <v>3.8720831527648575E-145</v>
      </c>
      <c r="HU30" s="86">
        <f t="shared" si="49"/>
        <v>3.9489452503578373E-158</v>
      </c>
      <c r="HV30" s="86">
        <f t="shared" si="49"/>
        <v>2.4913892973054595E-161</v>
      </c>
      <c r="HW30" s="86">
        <f t="shared" si="49"/>
        <v>5.9140302287964996E-159</v>
      </c>
      <c r="HX30" s="86">
        <f t="shared" si="49"/>
        <v>3.0036894574201652E-172</v>
      </c>
      <c r="HY30" s="86">
        <f t="shared" si="49"/>
        <v>3.9202168443840855E-205</v>
      </c>
      <c r="HZ30" s="86">
        <f t="shared" si="49"/>
        <v>5.9392083649021596E-202</v>
      </c>
      <c r="IA30" s="86">
        <f t="shared" si="49"/>
        <v>4.5610732792685906E-195</v>
      </c>
      <c r="IB30" s="86">
        <f t="shared" si="49"/>
        <v>1.2027624467221852E-221</v>
      </c>
      <c r="IC30" s="86">
        <f t="shared" si="49"/>
        <v>4.9728995877983645E-213</v>
      </c>
      <c r="ID30" s="86">
        <f t="shared" si="49"/>
        <v>6.8832749277063359E-190</v>
      </c>
      <c r="IE30" s="86">
        <f t="shared" si="49"/>
        <v>1.8026333526957641E-201</v>
      </c>
      <c r="IF30" s="86">
        <f t="shared" si="49"/>
        <v>1.3099723453463355E-142</v>
      </c>
      <c r="IG30" s="86">
        <f t="shared" si="49"/>
        <v>7.4873847650097684E-82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0</v>
      </c>
      <c r="IW30" s="86">
        <f t="shared" si="50"/>
        <v>5.3981733125581609E-190</v>
      </c>
      <c r="IY30" s="86">
        <f t="shared" si="58"/>
        <v>3.292754494757872E-13</v>
      </c>
      <c r="IZ30" s="86">
        <f t="shared" si="51"/>
        <v>1.7730210210508359E-11</v>
      </c>
      <c r="JA30" s="86">
        <f t="shared" si="51"/>
        <v>2.6561759591033975E-12</v>
      </c>
      <c r="JB30" s="86">
        <f t="shared" si="51"/>
        <v>1.9356727687630258E-12</v>
      </c>
      <c r="JC30" s="86">
        <f t="shared" si="51"/>
        <v>1.169570889786821E-13</v>
      </c>
      <c r="JD30" s="86">
        <f t="shared" si="51"/>
        <v>2.4038562971372189E-13</v>
      </c>
      <c r="JE30" s="86">
        <f t="shared" si="51"/>
        <v>1.7789389283201363E-15</v>
      </c>
      <c r="JF30" s="86">
        <f t="shared" si="51"/>
        <v>2.9477350738787689E-15</v>
      </c>
      <c r="JG30" s="86">
        <f t="shared" si="51"/>
        <v>2.4942518925048066E-14</v>
      </c>
      <c r="JH30" s="86">
        <f t="shared" si="51"/>
        <v>2.0898552046222581E-16</v>
      </c>
      <c r="JI30" s="86">
        <f t="shared" si="51"/>
        <v>2.0791753386714511E-16</v>
      </c>
      <c r="JJ30" s="86">
        <f t="shared" si="51"/>
        <v>1.1527874878132102E-14</v>
      </c>
      <c r="JK30" s="86">
        <f t="shared" si="51"/>
        <v>1.5499449396757296E-15</v>
      </c>
      <c r="JL30" s="86">
        <f t="shared" si="51"/>
        <v>1.042678273189459E-19</v>
      </c>
      <c r="JM30" s="86">
        <f t="shared" si="51"/>
        <v>1.6285597091160637E-23</v>
      </c>
    </row>
    <row r="31" spans="1:273" x14ac:dyDescent="0.25">
      <c r="B31" s="2">
        <v>4</v>
      </c>
      <c r="C31" s="37">
        <v>54.738999999999997</v>
      </c>
      <c r="D31" s="37">
        <v>59.570999999999998</v>
      </c>
      <c r="E31" s="37">
        <v>57.064999999999998</v>
      </c>
      <c r="F31" s="37">
        <v>59.783000000000001</v>
      </c>
      <c r="G31" s="37">
        <v>61.984000000000002</v>
      </c>
      <c r="H31" s="37">
        <v>63.548000000000002</v>
      </c>
      <c r="I31" s="37">
        <v>61.581000000000003</v>
      </c>
      <c r="J31" s="37">
        <v>58.628999999999998</v>
      </c>
      <c r="K31" s="37">
        <v>62.031999999999996</v>
      </c>
      <c r="L31" s="37">
        <v>60.564999999999998</v>
      </c>
      <c r="M31" s="37">
        <v>59.354999999999997</v>
      </c>
      <c r="N31" s="37">
        <v>61.55</v>
      </c>
      <c r="O31" s="37">
        <v>61.1</v>
      </c>
      <c r="P31" s="37">
        <v>60.116999999999997</v>
      </c>
      <c r="Q31" s="37">
        <v>56.017000000000003</v>
      </c>
      <c r="S31" s="4">
        <f t="shared" si="8"/>
        <v>56.695033318890829</v>
      </c>
      <c r="T31" s="4">
        <f t="shared" si="8"/>
        <v>58.77368577264712</v>
      </c>
      <c r="U31" s="4">
        <f t="shared" si="8"/>
        <v>58.004219541185066</v>
      </c>
      <c r="V31" s="4">
        <f t="shared" si="8"/>
        <v>57.906374334103305</v>
      </c>
      <c r="W31" s="4">
        <f t="shared" si="8"/>
        <v>60.934529847043819</v>
      </c>
      <c r="X31" s="4">
        <f t="shared" si="8"/>
        <v>62.924818195122931</v>
      </c>
      <c r="Y31" s="4">
        <f t="shared" si="8"/>
        <v>60.748731448369419</v>
      </c>
      <c r="Z31" s="4">
        <f t="shared" si="8"/>
        <v>59.484853475051054</v>
      </c>
      <c r="AA31" s="4">
        <f t="shared" si="8"/>
        <v>59.928714799563224</v>
      </c>
      <c r="AB31" s="4" t="e">
        <f t="shared" si="8"/>
        <v>#N/A</v>
      </c>
      <c r="AC31" s="4" t="e">
        <f t="shared" si="8"/>
        <v>#N/A</v>
      </c>
      <c r="AD31" s="4">
        <f t="shared" si="8"/>
        <v>59.36825094566899</v>
      </c>
      <c r="AE31" s="4">
        <f t="shared" si="8"/>
        <v>59.268411014534472</v>
      </c>
      <c r="AF31" s="4" t="e">
        <f t="shared" si="8"/>
        <v>#N/A</v>
      </c>
      <c r="AG31" s="4" t="e">
        <f t="shared" si="8"/>
        <v>#N/A</v>
      </c>
      <c r="AI31" s="4">
        <f t="shared" si="9"/>
        <v>-1.9560333188908317</v>
      </c>
      <c r="AJ31" s="4">
        <f t="shared" si="9"/>
        <v>0.79731422735287794</v>
      </c>
      <c r="AK31" s="4">
        <f t="shared" si="9"/>
        <v>-0.9392195411850679</v>
      </c>
      <c r="AL31" s="4">
        <f t="shared" si="9"/>
        <v>1.8766256658966967</v>
      </c>
      <c r="AM31" s="4">
        <f t="shared" si="9"/>
        <v>1.0494701529561823</v>
      </c>
      <c r="AN31" s="4">
        <f t="shared" si="9"/>
        <v>0.62318180487707053</v>
      </c>
      <c r="AO31" s="4">
        <f t="shared" si="9"/>
        <v>0.83226855163058389</v>
      </c>
      <c r="AP31" s="4">
        <f t="shared" si="9"/>
        <v>-0.85585347505105602</v>
      </c>
      <c r="AQ31" s="4">
        <f t="shared" si="9"/>
        <v>2.1032852004367726</v>
      </c>
      <c r="AR31" s="4">
        <f t="shared" si="9"/>
        <v>0</v>
      </c>
      <c r="AS31" s="4">
        <f t="shared" si="9"/>
        <v>0</v>
      </c>
      <c r="AT31" s="4">
        <f t="shared" si="9"/>
        <v>2.1817490543310072</v>
      </c>
      <c r="AU31" s="4">
        <f t="shared" si="9"/>
        <v>1.8315889854655296</v>
      </c>
      <c r="AV31" s="4">
        <f t="shared" si="9"/>
        <v>0</v>
      </c>
      <c r="AW31" s="4">
        <f t="shared" si="9"/>
        <v>0</v>
      </c>
      <c r="AY31" s="2">
        <f t="shared" si="52"/>
        <v>56.695033317437016</v>
      </c>
      <c r="AZ31" s="2">
        <f t="shared" si="10"/>
        <v>58.773685711281608</v>
      </c>
      <c r="BA31" s="2">
        <f t="shared" si="10"/>
        <v>58.004219531079052</v>
      </c>
      <c r="BB31" s="2">
        <f t="shared" si="10"/>
        <v>57.906374327390999</v>
      </c>
      <c r="BC31" s="2">
        <f t="shared" si="10"/>
        <v>60.934529846516952</v>
      </c>
      <c r="BD31" s="2">
        <f t="shared" si="10"/>
        <v>62.924818194102336</v>
      </c>
      <c r="BE31" s="2">
        <f t="shared" si="10"/>
        <v>60.748731448359578</v>
      </c>
      <c r="BF31" s="2">
        <f t="shared" si="10"/>
        <v>59.484853475035798</v>
      </c>
      <c r="BG31" s="2">
        <f t="shared" si="10"/>
        <v>59.928714799447889</v>
      </c>
      <c r="BH31" s="2" t="e">
        <f t="shared" si="10"/>
        <v>#N/A</v>
      </c>
      <c r="BI31" s="2" t="e">
        <f t="shared" si="10"/>
        <v>#N/A</v>
      </c>
      <c r="BJ31" s="2">
        <f t="shared" si="10"/>
        <v>59.368250945610882</v>
      </c>
      <c r="BK31" s="2">
        <f t="shared" si="10"/>
        <v>59.268411014525874</v>
      </c>
      <c r="BL31" s="2" t="e">
        <f t="shared" si="10"/>
        <v>#N/A</v>
      </c>
      <c r="BM31" s="2" t="e">
        <f t="shared" si="10"/>
        <v>#N/A</v>
      </c>
      <c r="BO31" s="2">
        <f t="shared" si="11"/>
        <v>54.738999999999997</v>
      </c>
      <c r="BP31" s="2">
        <f t="shared" si="12"/>
        <v>59.570999999999998</v>
      </c>
      <c r="BQ31" s="2">
        <f t="shared" si="13"/>
        <v>57.064999999999998</v>
      </c>
      <c r="BR31" s="2">
        <f t="shared" si="14"/>
        <v>59.783000000000001</v>
      </c>
      <c r="BS31" s="2">
        <f t="shared" si="15"/>
        <v>61.984000000000002</v>
      </c>
      <c r="BT31" s="2">
        <f t="shared" si="16"/>
        <v>63.548000000000002</v>
      </c>
      <c r="BU31" s="2">
        <f t="shared" si="17"/>
        <v>61.581000000000003</v>
      </c>
      <c r="BV31" s="2">
        <f t="shared" si="18"/>
        <v>58.628999999999998</v>
      </c>
      <c r="BW31" s="2">
        <f t="shared" si="19"/>
        <v>62.031999999999996</v>
      </c>
      <c r="BX31" s="2" t="str">
        <f t="shared" si="20"/>
        <v/>
      </c>
      <c r="BY31" s="2" t="str">
        <f t="shared" si="21"/>
        <v/>
      </c>
      <c r="BZ31" s="2">
        <f t="shared" si="22"/>
        <v>61.55</v>
      </c>
      <c r="CA31" s="2">
        <f t="shared" si="23"/>
        <v>61.1</v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56.661229839927515</v>
      </c>
      <c r="DL31" s="2">
        <f t="shared" si="42"/>
        <v>58.663586932447409</v>
      </c>
      <c r="DM31" s="2">
        <f t="shared" si="42"/>
        <v>57.787456662074923</v>
      </c>
      <c r="DN31" s="2">
        <f t="shared" si="42"/>
        <v>57.740958622772574</v>
      </c>
      <c r="DO31" s="2">
        <f t="shared" si="42"/>
        <v>60.794274136715984</v>
      </c>
      <c r="DP31" s="2">
        <f t="shared" si="42"/>
        <v>62.803731048021746</v>
      </c>
      <c r="DQ31" s="2">
        <f t="shared" si="42"/>
        <v>60.69349250871079</v>
      </c>
      <c r="DR31" s="2">
        <f t="shared" si="42"/>
        <v>59.323243728222991</v>
      </c>
      <c r="DS31" s="2">
        <f t="shared" si="42"/>
        <v>59.806274539414098</v>
      </c>
      <c r="DT31" s="2">
        <f t="shared" si="42"/>
        <v>57.345493902439046</v>
      </c>
      <c r="DU31" s="2">
        <f t="shared" si="42"/>
        <v>56.456703846153836</v>
      </c>
      <c r="DV31" s="2">
        <f t="shared" si="42"/>
        <v>59.253291452733329</v>
      </c>
      <c r="DW31" s="2">
        <f t="shared" si="42"/>
        <v>59.159278556572936</v>
      </c>
      <c r="DX31" s="2">
        <f t="shared" si="42"/>
        <v>57.327232432432425</v>
      </c>
      <c r="DY31" s="2">
        <f t="shared" si="42"/>
        <v>55.338884692513368</v>
      </c>
      <c r="EA31" s="2">
        <f t="shared" si="43"/>
        <v>57.948922363250475</v>
      </c>
      <c r="EB31" s="2">
        <f t="shared" si="43"/>
        <v>62.423583285266986</v>
      </c>
      <c r="EC31" s="2">
        <f t="shared" si="43"/>
        <v>65.604622460601561</v>
      </c>
      <c r="ED31" s="2">
        <f t="shared" si="43"/>
        <v>63.898935876410391</v>
      </c>
      <c r="EE31" s="2">
        <f t="shared" si="43"/>
        <v>66.349743947993744</v>
      </c>
      <c r="EF31" s="2">
        <f t="shared" si="43"/>
        <v>67.477500673268139</v>
      </c>
      <c r="EG31" s="2">
        <f t="shared" si="43"/>
        <v>62.997636279359291</v>
      </c>
      <c r="EH31" s="2">
        <f t="shared" si="43"/>
        <v>66.196037394038001</v>
      </c>
      <c r="EI31" s="2">
        <f t="shared" si="43"/>
        <v>64.657632539376777</v>
      </c>
      <c r="EJ31" s="2">
        <f t="shared" si="43"/>
        <v>64.575796811697913</v>
      </c>
      <c r="EK31" s="2">
        <f t="shared" si="43"/>
        <v>62.400503026907636</v>
      </c>
      <c r="EL31" s="2">
        <f t="shared" si="43"/>
        <v>64.196526574547349</v>
      </c>
      <c r="EM31" s="2">
        <f t="shared" si="43"/>
        <v>64.022128231897028</v>
      </c>
      <c r="EN31" s="2">
        <f t="shared" si="43"/>
        <v>64.514031412182462</v>
      </c>
      <c r="EO31" s="2">
        <f t="shared" si="43"/>
        <v>62.162039366389244</v>
      </c>
      <c r="EQ31" s="2">
        <f t="shared" si="44"/>
        <v>54.520158061577021</v>
      </c>
      <c r="ER31" s="2">
        <f t="shared" si="44"/>
        <v>62.184639812627864</v>
      </c>
      <c r="ES31" s="2">
        <f t="shared" si="44"/>
        <v>61.326529940505758</v>
      </c>
      <c r="ET31" s="2">
        <f t="shared" si="44"/>
        <v>61.85637225860863</v>
      </c>
      <c r="EU31" s="2">
        <f t="shared" si="44"/>
        <v>64.486230671390004</v>
      </c>
      <c r="EV31" s="2">
        <f t="shared" si="44"/>
        <v>66.621720563139931</v>
      </c>
      <c r="EW31" s="2">
        <f t="shared" si="44"/>
        <v>62.691286435836908</v>
      </c>
      <c r="EX31" s="2">
        <f t="shared" si="44"/>
        <v>65.21133151051697</v>
      </c>
      <c r="EY31" s="2">
        <f t="shared" si="44"/>
        <v>63.289218719641667</v>
      </c>
      <c r="EZ31" s="2">
        <f t="shared" si="44"/>
        <v>63.410662839034536</v>
      </c>
      <c r="FA31" s="2">
        <f t="shared" si="44"/>
        <v>62.236140108269105</v>
      </c>
      <c r="FB31" s="2">
        <f t="shared" si="44"/>
        <v>64.162140160337287</v>
      </c>
      <c r="FC31" s="2">
        <f t="shared" si="44"/>
        <v>64.445484174581367</v>
      </c>
      <c r="FD31" s="2">
        <f t="shared" si="44"/>
        <v>65.547094489274855</v>
      </c>
      <c r="FE31" s="2">
        <f t="shared" si="44"/>
        <v>63.345486284158966</v>
      </c>
      <c r="FG31" s="2">
        <f t="shared" si="45"/>
        <v>2.6252941729880113E-2</v>
      </c>
      <c r="FH31" s="2">
        <f t="shared" si="45"/>
        <v>2.9281668925125109E-2</v>
      </c>
      <c r="FI31" s="2">
        <f t="shared" si="45"/>
        <v>2.7729494380375922E-2</v>
      </c>
      <c r="FJ31" s="2">
        <f t="shared" si="45"/>
        <v>2.6862273109424295E-2</v>
      </c>
      <c r="FK31" s="2">
        <f t="shared" si="45"/>
        <v>2.5246698713206499E-2</v>
      </c>
      <c r="FL31" s="2">
        <f t="shared" si="45"/>
        <v>2.5907972805718035E-2</v>
      </c>
      <c r="FM31" s="2">
        <f t="shared" si="45"/>
        <v>2.3973858873046351E-2</v>
      </c>
      <c r="FN31" s="2">
        <f t="shared" si="45"/>
        <v>2.3514542638694125E-2</v>
      </c>
      <c r="FO31" s="2">
        <f t="shared" si="45"/>
        <v>2.523863988705485E-2</v>
      </c>
      <c r="FP31" s="2">
        <f t="shared" si="45"/>
        <v>2.1281482548506401E-2</v>
      </c>
      <c r="FQ31" s="2">
        <f t="shared" si="45"/>
        <v>2.1525409293767745E-2</v>
      </c>
      <c r="FR31" s="2">
        <f t="shared" si="45"/>
        <v>2.3255928149863062E-2</v>
      </c>
      <c r="FS31" s="2">
        <f t="shared" si="45"/>
        <v>2.2442020498080067E-2</v>
      </c>
      <c r="FT31" s="2">
        <f t="shared" si="45"/>
        <v>1.7947668957012424E-2</v>
      </c>
      <c r="FU31" s="2">
        <f t="shared" si="45"/>
        <v>1.6913661624253146E-2</v>
      </c>
      <c r="FW31" s="2">
        <f t="shared" si="54"/>
        <v>6.5308405429037116E-7</v>
      </c>
      <c r="FX31" s="2">
        <f t="shared" si="46"/>
        <v>7.9319487640103921E-7</v>
      </c>
      <c r="FY31" s="2">
        <f t="shared" si="46"/>
        <v>7.4474232583399399E-7</v>
      </c>
      <c r="FZ31" s="2">
        <f t="shared" si="46"/>
        <v>7.6480869295928667E-7</v>
      </c>
      <c r="GA31" s="2">
        <f t="shared" si="46"/>
        <v>8.3859594539101403E-7</v>
      </c>
      <c r="GB31" s="2">
        <f t="shared" si="46"/>
        <v>8.7670942657578727E-7</v>
      </c>
      <c r="GC31" s="2">
        <f t="shared" si="46"/>
        <v>9.0723712179054977E-7</v>
      </c>
      <c r="GD31" s="2">
        <f t="shared" si="46"/>
        <v>8.6613572792295522E-7</v>
      </c>
      <c r="GE31" s="2">
        <f t="shared" si="46"/>
        <v>1.0358638764850923E-6</v>
      </c>
      <c r="GF31" s="2">
        <f t="shared" si="46"/>
        <v>9.8192208929636164E-7</v>
      </c>
      <c r="GG31" s="2">
        <f t="shared" si="46"/>
        <v>9.4410041996067261E-7</v>
      </c>
      <c r="GH31" s="2">
        <f t="shared" si="46"/>
        <v>8.1262437363304221E-7</v>
      </c>
      <c r="GI31" s="2">
        <f t="shared" si="46"/>
        <v>6.7522434126578116E-7</v>
      </c>
      <c r="GJ31" s="2">
        <f t="shared" si="46"/>
        <v>4.8344077358883379E-7</v>
      </c>
      <c r="GK31" s="2">
        <f t="shared" si="46"/>
        <v>4.035559068997794E-7</v>
      </c>
      <c r="GM31" s="86">
        <f t="shared" si="55"/>
        <v>7.8935360252535487E-13</v>
      </c>
      <c r="GN31" s="86">
        <f t="shared" si="47"/>
        <v>3.70732909753774E-11</v>
      </c>
      <c r="GO31" s="86">
        <f t="shared" si="47"/>
        <v>5.9281419355818737E-12</v>
      </c>
      <c r="GP31" s="86">
        <f t="shared" si="47"/>
        <v>4.3444955607848691E-12</v>
      </c>
      <c r="GQ31" s="86">
        <f t="shared" si="47"/>
        <v>2.8948734549225915E-13</v>
      </c>
      <c r="GR31" s="86">
        <f t="shared" si="47"/>
        <v>5.8173423221255076E-13</v>
      </c>
      <c r="GS31" s="86">
        <f t="shared" si="47"/>
        <v>5.1344795462940765E-15</v>
      </c>
      <c r="GT31" s="86">
        <f t="shared" si="47"/>
        <v>8.2934508757317692E-15</v>
      </c>
      <c r="GU31" s="86">
        <f t="shared" si="47"/>
        <v>6.5675276690551616E-14</v>
      </c>
      <c r="GV31" s="86">
        <f t="shared" si="47"/>
        <v>6.3448220161997183E-16</v>
      </c>
      <c r="GW31" s="86">
        <f t="shared" si="47"/>
        <v>6.3344197901023627E-16</v>
      </c>
      <c r="GX31" s="86">
        <f t="shared" si="47"/>
        <v>3.0639015160501353E-14</v>
      </c>
      <c r="GY31" s="86">
        <f t="shared" si="47"/>
        <v>4.4159055998520219E-15</v>
      </c>
      <c r="GZ31" s="86">
        <f t="shared" si="47"/>
        <v>4.0247484625470697E-19</v>
      </c>
      <c r="HA31" s="86">
        <f t="shared" si="47"/>
        <v>8.5885555003750282E-23</v>
      </c>
      <c r="HC31" s="86">
        <f t="shared" si="59"/>
        <v>1.9843516251921196E-31</v>
      </c>
      <c r="HD31" s="86">
        <f t="shared" si="48"/>
        <v>3.7838273222418801E-27</v>
      </c>
      <c r="HE31" s="86">
        <f t="shared" si="48"/>
        <v>2.2377606132582007E-29</v>
      </c>
      <c r="HF31" s="86">
        <f t="shared" si="48"/>
        <v>9.4814151378274972E-30</v>
      </c>
      <c r="HG31" s="86">
        <f t="shared" si="48"/>
        <v>2.5281713556490149E-29</v>
      </c>
      <c r="HH31" s="86">
        <f t="shared" si="48"/>
        <v>1.8840627257447538E-31</v>
      </c>
      <c r="HI31" s="86">
        <f t="shared" si="48"/>
        <v>1.914824454218199E-36</v>
      </c>
      <c r="HJ31" s="86">
        <f t="shared" si="48"/>
        <v>5.2816328050288638E-36</v>
      </c>
      <c r="HK31" s="86">
        <f t="shared" si="48"/>
        <v>7.8731962440183527E-35</v>
      </c>
      <c r="HL31" s="86">
        <f t="shared" si="48"/>
        <v>1.8471488459039998E-39</v>
      </c>
      <c r="HM31" s="86">
        <f t="shared" si="48"/>
        <v>5.5908471449094377E-38</v>
      </c>
      <c r="HN31" s="86">
        <f t="shared" si="48"/>
        <v>4.0106347658567192E-34</v>
      </c>
      <c r="HO31" s="86">
        <f t="shared" si="48"/>
        <v>9.0827355057704806E-36</v>
      </c>
      <c r="HP31" s="86">
        <f t="shared" si="48"/>
        <v>1.4924217031410751E-46</v>
      </c>
      <c r="HQ31" s="86">
        <f t="shared" si="48"/>
        <v>5.0958429902991968E-62</v>
      </c>
      <c r="HS31" s="86">
        <f t="shared" si="56"/>
        <v>3.9507571261916227E-173</v>
      </c>
      <c r="HT31" s="86">
        <f t="shared" si="49"/>
        <v>7.9140539326601576E-143</v>
      </c>
      <c r="HU31" s="86">
        <f t="shared" si="49"/>
        <v>1.3227952194201081E-155</v>
      </c>
      <c r="HV31" s="86">
        <f t="shared" si="49"/>
        <v>9.4110048029072898E-159</v>
      </c>
      <c r="HW31" s="86">
        <f t="shared" si="49"/>
        <v>2.136800032645813E-156</v>
      </c>
      <c r="HX31" s="86">
        <f t="shared" si="49"/>
        <v>1.807494786241671E-169</v>
      </c>
      <c r="HY31" s="86">
        <f t="shared" si="49"/>
        <v>8.3260852154861843E-202</v>
      </c>
      <c r="HZ31" s="86">
        <f t="shared" si="49"/>
        <v>1.0863286628394923E-198</v>
      </c>
      <c r="IA31" s="86">
        <f t="shared" si="49"/>
        <v>7.065169251882131E-192</v>
      </c>
      <c r="IB31" s="86">
        <f t="shared" si="49"/>
        <v>4.9417860423021129E-218</v>
      </c>
      <c r="IC31" s="86">
        <f t="shared" si="49"/>
        <v>1.4419558672748985E-209</v>
      </c>
      <c r="ID31" s="86">
        <f t="shared" si="49"/>
        <v>7.73587085285922E-187</v>
      </c>
      <c r="IE31" s="86">
        <f t="shared" si="49"/>
        <v>2.8656893074081647E-198</v>
      </c>
      <c r="IF31" s="86">
        <f t="shared" si="49"/>
        <v>2.0826899642506891E-140</v>
      </c>
      <c r="IG31" s="86">
        <f t="shared" si="49"/>
        <v>1.2844257509855111E-80</v>
      </c>
      <c r="II31" s="86">
        <f t="shared" si="57"/>
        <v>0</v>
      </c>
      <c r="IJ31" s="86">
        <f t="shared" si="50"/>
        <v>3.5945126111284547E-307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4.9509095975071512E-305</v>
      </c>
      <c r="IW31" s="86">
        <f t="shared" si="50"/>
        <v>1.1521826375258363E-187</v>
      </c>
      <c r="IY31" s="86">
        <f t="shared" si="58"/>
        <v>7.8935360252535487E-13</v>
      </c>
      <c r="IZ31" s="86">
        <f t="shared" si="51"/>
        <v>3.7073290975377406E-11</v>
      </c>
      <c r="JA31" s="86">
        <f t="shared" si="51"/>
        <v>5.9281419355818737E-12</v>
      </c>
      <c r="JB31" s="86">
        <f t="shared" si="51"/>
        <v>4.3444955607848691E-12</v>
      </c>
      <c r="JC31" s="86">
        <f t="shared" si="51"/>
        <v>2.894873454922592E-13</v>
      </c>
      <c r="JD31" s="86">
        <f t="shared" si="51"/>
        <v>5.8173423221255076E-13</v>
      </c>
      <c r="JE31" s="86">
        <f t="shared" si="51"/>
        <v>5.1344795462940765E-15</v>
      </c>
      <c r="JF31" s="86">
        <f t="shared" si="51"/>
        <v>8.2934508757317692E-15</v>
      </c>
      <c r="JG31" s="86">
        <f t="shared" si="51"/>
        <v>6.5675276690551616E-14</v>
      </c>
      <c r="JH31" s="86">
        <f t="shared" si="51"/>
        <v>6.3448220161997183E-16</v>
      </c>
      <c r="JI31" s="86">
        <f t="shared" si="51"/>
        <v>6.3344197901023627E-16</v>
      </c>
      <c r="JJ31" s="86">
        <f t="shared" si="51"/>
        <v>3.0639015160501353E-14</v>
      </c>
      <c r="JK31" s="86">
        <f t="shared" si="51"/>
        <v>4.4159055998520219E-15</v>
      </c>
      <c r="JL31" s="86">
        <f t="shared" si="51"/>
        <v>4.0247484625470697E-19</v>
      </c>
      <c r="JM31" s="86">
        <f t="shared" si="51"/>
        <v>8.5885555003750282E-23</v>
      </c>
    </row>
    <row r="32" spans="1:273" x14ac:dyDescent="0.25">
      <c r="B32" s="2">
        <v>5</v>
      </c>
      <c r="C32" s="37">
        <v>60.783000000000001</v>
      </c>
      <c r="D32" s="37">
        <v>59.54</v>
      </c>
      <c r="E32" s="37">
        <v>60.225999999999999</v>
      </c>
      <c r="F32" s="37">
        <v>60.716999999999999</v>
      </c>
      <c r="G32" s="37">
        <v>63.661000000000001</v>
      </c>
      <c r="H32" s="37">
        <v>64.081000000000003</v>
      </c>
      <c r="I32" s="37">
        <v>62.371000000000002</v>
      </c>
      <c r="J32" s="37">
        <v>59.645000000000003</v>
      </c>
      <c r="K32" s="37">
        <v>63.194000000000003</v>
      </c>
      <c r="L32" s="37">
        <v>58.371000000000002</v>
      </c>
      <c r="M32" s="37">
        <v>59.354999999999997</v>
      </c>
      <c r="N32" s="37">
        <v>62.55</v>
      </c>
      <c r="O32" s="37">
        <v>60.216999999999999</v>
      </c>
      <c r="P32" s="37">
        <v>59.216999999999999</v>
      </c>
      <c r="Q32" s="37">
        <v>55.067</v>
      </c>
      <c r="S32" s="4">
        <f t="shared" si="8"/>
        <v>56.853942061393127</v>
      </c>
      <c r="T32" s="4">
        <f t="shared" si="8"/>
        <v>58.979360242009356</v>
      </c>
      <c r="U32" s="4">
        <f t="shared" si="8"/>
        <v>58.301116635677495</v>
      </c>
      <c r="V32" s="4">
        <f t="shared" si="8"/>
        <v>58.271955467333747</v>
      </c>
      <c r="W32" s="4">
        <f t="shared" si="8"/>
        <v>61.097449864277912</v>
      </c>
      <c r="X32" s="4">
        <f t="shared" si="8"/>
        <v>63.119788322177357</v>
      </c>
      <c r="Y32" s="4">
        <f t="shared" si="8"/>
        <v>60.870403029550005</v>
      </c>
      <c r="Z32" s="4">
        <f t="shared" si="8"/>
        <v>59.670068620619389</v>
      </c>
      <c r="AA32" s="4">
        <f t="shared" si="8"/>
        <v>60.188062726198716</v>
      </c>
      <c r="AB32" s="4">
        <f t="shared" si="8"/>
        <v>57.799040806859232</v>
      </c>
      <c r="AC32" s="4">
        <f t="shared" si="8"/>
        <v>56.797354628536148</v>
      </c>
      <c r="AD32" s="4">
        <f t="shared" si="8"/>
        <v>59.490778455884637</v>
      </c>
      <c r="AE32" s="4">
        <f t="shared" si="8"/>
        <v>59.448238878281792</v>
      </c>
      <c r="AF32" s="4" t="e">
        <f t="shared" si="8"/>
        <v>#N/A</v>
      </c>
      <c r="AG32" s="4" t="e">
        <f t="shared" si="8"/>
        <v>#N/A</v>
      </c>
      <c r="AI32" s="4">
        <f t="shared" si="9"/>
        <v>3.9290579386068742</v>
      </c>
      <c r="AJ32" s="4">
        <f t="shared" si="9"/>
        <v>0.56063975799064281</v>
      </c>
      <c r="AK32" s="4">
        <f t="shared" si="9"/>
        <v>1.9248833643225041</v>
      </c>
      <c r="AL32" s="4">
        <f t="shared" si="9"/>
        <v>2.4450445326662518</v>
      </c>
      <c r="AM32" s="4">
        <f t="shared" si="9"/>
        <v>2.5635501357220889</v>
      </c>
      <c r="AN32" s="4">
        <f t="shared" si="9"/>
        <v>0.96121167782264649</v>
      </c>
      <c r="AO32" s="4">
        <f t="shared" si="9"/>
        <v>1.5005969704499975</v>
      </c>
      <c r="AP32" s="4">
        <f t="shared" si="9"/>
        <v>-2.5068620619386195E-2</v>
      </c>
      <c r="AQ32" s="4">
        <f t="shared" si="9"/>
        <v>3.0059372738012868</v>
      </c>
      <c r="AR32" s="4">
        <f t="shared" si="9"/>
        <v>0.57195919314077059</v>
      </c>
      <c r="AS32" s="4">
        <f t="shared" si="9"/>
        <v>2.557645371463849</v>
      </c>
      <c r="AT32" s="4">
        <f t="shared" si="9"/>
        <v>3.0592215441153598</v>
      </c>
      <c r="AU32" s="4">
        <f t="shared" si="9"/>
        <v>0.76876112171820665</v>
      </c>
      <c r="AV32" s="4">
        <f t="shared" si="9"/>
        <v>0</v>
      </c>
      <c r="AW32" s="4">
        <f t="shared" si="9"/>
        <v>0</v>
      </c>
      <c r="AY32" s="2">
        <f t="shared" si="52"/>
        <v>56.853942058011008</v>
      </c>
      <c r="AZ32" s="2">
        <f t="shared" si="10"/>
        <v>58.979360117150968</v>
      </c>
      <c r="BA32" s="2">
        <f t="shared" si="10"/>
        <v>58.301116613758552</v>
      </c>
      <c r="BB32" s="2">
        <f t="shared" si="10"/>
        <v>58.271955452692389</v>
      </c>
      <c r="BC32" s="2">
        <f t="shared" si="10"/>
        <v>61.097449863013033</v>
      </c>
      <c r="BD32" s="2">
        <f t="shared" si="10"/>
        <v>63.119788319780866</v>
      </c>
      <c r="BE32" s="2">
        <f t="shared" si="10"/>
        <v>60.870403029522535</v>
      </c>
      <c r="BF32" s="2">
        <f t="shared" si="10"/>
        <v>59.670068620577858</v>
      </c>
      <c r="BG32" s="2">
        <f t="shared" si="10"/>
        <v>60.188062725904601</v>
      </c>
      <c r="BH32" s="2">
        <f t="shared" si="10"/>
        <v>57.799040806855722</v>
      </c>
      <c r="BI32" s="2">
        <f t="shared" si="10"/>
        <v>56.797354628532609</v>
      </c>
      <c r="BJ32" s="2">
        <f t="shared" si="10"/>
        <v>59.490778455735011</v>
      </c>
      <c r="BK32" s="2">
        <f t="shared" si="10"/>
        <v>59.448238878258095</v>
      </c>
      <c r="BL32" s="2" t="e">
        <f t="shared" si="10"/>
        <v>#N/A</v>
      </c>
      <c r="BM32" s="2" t="e">
        <f t="shared" si="10"/>
        <v>#N/A</v>
      </c>
      <c r="BO32" s="2">
        <f t="shared" si="11"/>
        <v>60.783000000000001</v>
      </c>
      <c r="BP32" s="2">
        <f t="shared" si="12"/>
        <v>59.54</v>
      </c>
      <c r="BQ32" s="2">
        <f t="shared" si="13"/>
        <v>60.225999999999999</v>
      </c>
      <c r="BR32" s="2">
        <f t="shared" si="14"/>
        <v>60.716999999999999</v>
      </c>
      <c r="BS32" s="2">
        <f t="shared" si="15"/>
        <v>63.661000000000001</v>
      </c>
      <c r="BT32" s="2">
        <f t="shared" si="16"/>
        <v>64.081000000000003</v>
      </c>
      <c r="BU32" s="2">
        <f t="shared" si="17"/>
        <v>62.371000000000002</v>
      </c>
      <c r="BV32" s="2">
        <f t="shared" si="18"/>
        <v>59.645000000000003</v>
      </c>
      <c r="BW32" s="2">
        <f t="shared" si="19"/>
        <v>63.194000000000003</v>
      </c>
      <c r="BX32" s="2">
        <f t="shared" si="20"/>
        <v>58.371000000000002</v>
      </c>
      <c r="BY32" s="2">
        <f t="shared" si="21"/>
        <v>59.354999999999997</v>
      </c>
      <c r="BZ32" s="2">
        <f t="shared" si="22"/>
        <v>62.55</v>
      </c>
      <c r="CA32" s="2">
        <f t="shared" si="23"/>
        <v>60.216999999999999</v>
      </c>
      <c r="CB32" s="2" t="str">
        <f t="shared" si="24"/>
        <v/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56.825391422530956</v>
      </c>
      <c r="DL32" s="2">
        <f t="shared" si="42"/>
        <v>58.870513842746412</v>
      </c>
      <c r="DM32" s="2">
        <f t="shared" si="42"/>
        <v>58.078349620506174</v>
      </c>
      <c r="DN32" s="2">
        <f t="shared" si="42"/>
        <v>58.106423437028084</v>
      </c>
      <c r="DO32" s="2">
        <f t="shared" si="42"/>
        <v>60.953162367864678</v>
      </c>
      <c r="DP32" s="2">
        <f t="shared" si="42"/>
        <v>62.997682573240709</v>
      </c>
      <c r="DQ32" s="2">
        <f t="shared" si="42"/>
        <v>60.817141811846682</v>
      </c>
      <c r="DR32" s="2">
        <f t="shared" si="42"/>
        <v>59.50259547038327</v>
      </c>
      <c r="DS32" s="2">
        <f t="shared" si="42"/>
        <v>60.066119752340704</v>
      </c>
      <c r="DT32" s="2">
        <f t="shared" si="42"/>
        <v>57.641581881533121</v>
      </c>
      <c r="DU32" s="2">
        <f t="shared" si="42"/>
        <v>56.665876829268278</v>
      </c>
      <c r="DV32" s="2">
        <f t="shared" si="42"/>
        <v>59.371908335850208</v>
      </c>
      <c r="DW32" s="2">
        <f t="shared" si="42"/>
        <v>59.336519460875671</v>
      </c>
      <c r="DX32" s="2">
        <f t="shared" si="42"/>
        <v>57.449927027027016</v>
      </c>
      <c r="DY32" s="2">
        <f t="shared" si="42"/>
        <v>55.384899064171115</v>
      </c>
      <c r="EA32" s="2">
        <f t="shared" si="43"/>
        <v>57.819819593586487</v>
      </c>
      <c r="EB32" s="2">
        <f t="shared" si="43"/>
        <v>62.270238422874108</v>
      </c>
      <c r="EC32" s="2">
        <f t="shared" si="43"/>
        <v>65.424773023104464</v>
      </c>
      <c r="ED32" s="2">
        <f t="shared" si="43"/>
        <v>63.74108411506166</v>
      </c>
      <c r="EE32" s="2">
        <f t="shared" si="43"/>
        <v>66.178155880868246</v>
      </c>
      <c r="EF32" s="2">
        <f t="shared" si="43"/>
        <v>67.30681417799137</v>
      </c>
      <c r="EG32" s="2">
        <f t="shared" si="43"/>
        <v>62.847996981238154</v>
      </c>
      <c r="EH32" s="2">
        <f t="shared" si="43"/>
        <v>66.012808467174722</v>
      </c>
      <c r="EI32" s="2">
        <f t="shared" si="43"/>
        <v>64.483375347051549</v>
      </c>
      <c r="EJ32" s="2">
        <f t="shared" si="43"/>
        <v>64.403339683326209</v>
      </c>
      <c r="EK32" s="2">
        <f t="shared" si="43"/>
        <v>62.248040192174379</v>
      </c>
      <c r="EL32" s="2">
        <f t="shared" si="43"/>
        <v>64.044011950965967</v>
      </c>
      <c r="EM32" s="2">
        <f t="shared" si="43"/>
        <v>63.886450392115442</v>
      </c>
      <c r="EN32" s="2">
        <f t="shared" si="43"/>
        <v>64.381169352635894</v>
      </c>
      <c r="EO32" s="2">
        <f t="shared" si="43"/>
        <v>62.042770557381623</v>
      </c>
      <c r="EQ32" s="2">
        <f t="shared" si="44"/>
        <v>54.422176606810687</v>
      </c>
      <c r="ER32" s="2">
        <f t="shared" si="44"/>
        <v>62.033376496786552</v>
      </c>
      <c r="ES32" s="2">
        <f t="shared" si="44"/>
        <v>61.185110973025914</v>
      </c>
      <c r="ET32" s="2">
        <f t="shared" si="44"/>
        <v>61.717276192679329</v>
      </c>
      <c r="EU32" s="2">
        <f t="shared" si="44"/>
        <v>64.331903189565836</v>
      </c>
      <c r="EV32" s="2">
        <f t="shared" si="44"/>
        <v>66.458888438566547</v>
      </c>
      <c r="EW32" s="2">
        <f t="shared" si="44"/>
        <v>62.544416121398704</v>
      </c>
      <c r="EX32" s="2">
        <f t="shared" si="44"/>
        <v>65.0374506374595</v>
      </c>
      <c r="EY32" s="2">
        <f t="shared" si="44"/>
        <v>63.127859931524505</v>
      </c>
      <c r="EZ32" s="2">
        <f t="shared" si="44"/>
        <v>63.248890916143395</v>
      </c>
      <c r="FA32" s="2">
        <f t="shared" si="44"/>
        <v>62.085512413030195</v>
      </c>
      <c r="FB32" s="2">
        <f t="shared" si="44"/>
        <v>64.009806004830622</v>
      </c>
      <c r="FC32" s="2">
        <f t="shared" si="44"/>
        <v>64.305627009877227</v>
      </c>
      <c r="FD32" s="2">
        <f t="shared" si="44"/>
        <v>65.40416981384999</v>
      </c>
      <c r="FE32" s="2">
        <f t="shared" si="44"/>
        <v>63.214002963696245</v>
      </c>
      <c r="FG32" s="2">
        <f t="shared" si="45"/>
        <v>2.8713052724567874E-2</v>
      </c>
      <c r="FH32" s="2">
        <f t="shared" si="45"/>
        <v>3.2016264212854348E-2</v>
      </c>
      <c r="FI32" s="2">
        <f t="shared" si="45"/>
        <v>3.0323661341755587E-2</v>
      </c>
      <c r="FJ32" s="2">
        <f t="shared" si="45"/>
        <v>2.9377760663891906E-2</v>
      </c>
      <c r="FK32" s="2">
        <f t="shared" si="45"/>
        <v>2.7615190798318132E-2</v>
      </c>
      <c r="FL32" s="2">
        <f t="shared" si="45"/>
        <v>2.8336698166831788E-2</v>
      </c>
      <c r="FM32" s="2">
        <f t="shared" si="45"/>
        <v>2.6226153627497636E-2</v>
      </c>
      <c r="FN32" s="2">
        <f t="shared" si="45"/>
        <v>2.5724822916447204E-2</v>
      </c>
      <c r="FO32" s="2">
        <f t="shared" si="45"/>
        <v>2.7606397353842876E-2</v>
      </c>
      <c r="FP32" s="2">
        <f t="shared" si="45"/>
        <v>2.3286869018749656E-2</v>
      </c>
      <c r="FQ32" s="2">
        <f t="shared" si="45"/>
        <v>2.3553228195434529E-2</v>
      </c>
      <c r="FR32" s="2">
        <f t="shared" si="45"/>
        <v>2.5442532990614393E-2</v>
      </c>
      <c r="FS32" s="2">
        <f t="shared" si="45"/>
        <v>2.4554022627047662E-2</v>
      </c>
      <c r="FT32" s="2">
        <f t="shared" si="45"/>
        <v>1.9645210846695359E-2</v>
      </c>
      <c r="FU32" s="2">
        <f t="shared" si="45"/>
        <v>1.8515248014306051E-2</v>
      </c>
      <c r="FW32" s="2">
        <f t="shared" si="54"/>
        <v>7.1609238065836907E-7</v>
      </c>
      <c r="FX32" s="2">
        <f t="shared" si="46"/>
        <v>8.6972082070996273E-7</v>
      </c>
      <c r="FY32" s="2">
        <f t="shared" si="46"/>
        <v>8.1659366334854276E-7</v>
      </c>
      <c r="FZ32" s="2">
        <f t="shared" si="46"/>
        <v>8.3859599417283832E-7</v>
      </c>
      <c r="GA32" s="2">
        <f t="shared" si="46"/>
        <v>9.1950209510188475E-7</v>
      </c>
      <c r="GB32" s="2">
        <f t="shared" si="46"/>
        <v>9.6129268928419466E-7</v>
      </c>
      <c r="GC32" s="2">
        <f t="shared" si="46"/>
        <v>9.9476563570459393E-7</v>
      </c>
      <c r="GD32" s="2">
        <f t="shared" si="46"/>
        <v>9.4969886120823816E-7</v>
      </c>
      <c r="GE32" s="2">
        <f t="shared" si="46"/>
        <v>1.1358020412281624E-6</v>
      </c>
      <c r="GF32" s="2">
        <f t="shared" si="46"/>
        <v>1.076656059228809E-6</v>
      </c>
      <c r="GG32" s="2">
        <f t="shared" si="46"/>
        <v>1.0351854311665274E-6</v>
      </c>
      <c r="GH32" s="2">
        <f t="shared" si="46"/>
        <v>8.9102483748632028E-7</v>
      </c>
      <c r="GI32" s="2">
        <f t="shared" si="46"/>
        <v>7.4036871947217943E-7</v>
      </c>
      <c r="GJ32" s="2">
        <f t="shared" si="46"/>
        <v>5.3008224264292339E-7</v>
      </c>
      <c r="GK32" s="2">
        <f t="shared" si="46"/>
        <v>4.4249023561232911E-7</v>
      </c>
      <c r="GM32" s="86">
        <f t="shared" si="55"/>
        <v>1.8661905978349073E-12</v>
      </c>
      <c r="GN32" s="86">
        <f t="shared" si="47"/>
        <v>7.6633906966832343E-11</v>
      </c>
      <c r="GO32" s="86">
        <f t="shared" si="47"/>
        <v>1.3064607207107407E-11</v>
      </c>
      <c r="GP32" s="86">
        <f t="shared" si="47"/>
        <v>9.628351059402308E-12</v>
      </c>
      <c r="GQ32" s="86">
        <f t="shared" si="47"/>
        <v>7.0629023451596406E-13</v>
      </c>
      <c r="GR32" s="86">
        <f t="shared" si="47"/>
        <v>1.3881913286459673E-12</v>
      </c>
      <c r="GS32" s="86">
        <f t="shared" si="47"/>
        <v>1.456616891612124E-14</v>
      </c>
      <c r="GT32" s="86">
        <f t="shared" si="47"/>
        <v>2.2947964596550425E-14</v>
      </c>
      <c r="GU32" s="86">
        <f t="shared" si="47"/>
        <v>1.702496025224949E-13</v>
      </c>
      <c r="GV32" s="86">
        <f t="shared" si="47"/>
        <v>1.8923404659082398E-15</v>
      </c>
      <c r="GW32" s="86">
        <f t="shared" si="47"/>
        <v>1.8956204564127885E-15</v>
      </c>
      <c r="GX32" s="86">
        <f t="shared" si="47"/>
        <v>8.0179038792015517E-14</v>
      </c>
      <c r="GY32" s="86">
        <f t="shared" si="47"/>
        <v>1.2372304786676935E-14</v>
      </c>
      <c r="GZ32" s="86">
        <f t="shared" si="47"/>
        <v>1.5202329187725138E-18</v>
      </c>
      <c r="HA32" s="86">
        <f t="shared" si="47"/>
        <v>4.4072635843674105E-22</v>
      </c>
      <c r="HC32" s="86">
        <f t="shared" si="59"/>
        <v>9.9563023113861567E-31</v>
      </c>
      <c r="HD32" s="86">
        <f t="shared" si="48"/>
        <v>1.4828770115143464E-26</v>
      </c>
      <c r="HE32" s="86">
        <f t="shared" si="48"/>
        <v>9.9244809106926583E-29</v>
      </c>
      <c r="HF32" s="86">
        <f t="shared" si="48"/>
        <v>4.3131236864248024E-29</v>
      </c>
      <c r="HG32" s="86">
        <f t="shared" si="48"/>
        <v>1.1370092078561545E-28</v>
      </c>
      <c r="HH32" s="86">
        <f t="shared" si="48"/>
        <v>9.587997724082146E-31</v>
      </c>
      <c r="HI32" s="86">
        <f t="shared" si="48"/>
        <v>1.3127909246101507E-35</v>
      </c>
      <c r="HJ32" s="86">
        <f t="shared" si="48"/>
        <v>3.4980831558772031E-35</v>
      </c>
      <c r="HK32" s="86">
        <f t="shared" si="48"/>
        <v>5.0034934132567529E-34</v>
      </c>
      <c r="HL32" s="86">
        <f t="shared" si="48"/>
        <v>1.5014968776759059E-38</v>
      </c>
      <c r="HM32" s="86">
        <f t="shared" si="48"/>
        <v>4.1644239638584208E-37</v>
      </c>
      <c r="HN32" s="86">
        <f t="shared" si="48"/>
        <v>2.3634264403831156E-33</v>
      </c>
      <c r="HO32" s="86">
        <f t="shared" si="48"/>
        <v>5.7835494350249927E-35</v>
      </c>
      <c r="HP32" s="86">
        <f t="shared" si="48"/>
        <v>1.6815092146083816E-45</v>
      </c>
      <c r="HQ32" s="86">
        <f t="shared" si="48"/>
        <v>1.369108858695709E-60</v>
      </c>
      <c r="HS32" s="86">
        <f t="shared" si="56"/>
        <v>2.2910115520918881E-170</v>
      </c>
      <c r="HT32" s="86">
        <f t="shared" si="49"/>
        <v>1.5492075614231938E-140</v>
      </c>
      <c r="HU32" s="86">
        <f t="shared" si="49"/>
        <v>4.2264184621411616E-153</v>
      </c>
      <c r="HV32" s="86">
        <f t="shared" si="49"/>
        <v>3.3874217046309856E-156</v>
      </c>
      <c r="HW32" s="86">
        <f t="shared" si="49"/>
        <v>7.3567082070638444E-154</v>
      </c>
      <c r="HX32" s="86">
        <f t="shared" si="49"/>
        <v>1.0319902525202897E-166</v>
      </c>
      <c r="HY32" s="86">
        <f t="shared" si="49"/>
        <v>1.6601421317891463E-198</v>
      </c>
      <c r="HZ32" s="86">
        <f t="shared" si="49"/>
        <v>1.8681413855076237E-195</v>
      </c>
      <c r="IA32" s="86">
        <f t="shared" si="49"/>
        <v>1.0295620413779606E-188</v>
      </c>
      <c r="IB32" s="86">
        <f t="shared" si="49"/>
        <v>1.8952163573842024E-214</v>
      </c>
      <c r="IC32" s="86">
        <f t="shared" si="49"/>
        <v>3.9147272066142373E-206</v>
      </c>
      <c r="ID32" s="86">
        <f t="shared" si="49"/>
        <v>8.2092106993374483E-184</v>
      </c>
      <c r="IE32" s="86">
        <f t="shared" si="49"/>
        <v>4.2923862064165253E-195</v>
      </c>
      <c r="IF32" s="86">
        <f t="shared" si="49"/>
        <v>3.1817875309028885E-138</v>
      </c>
      <c r="IG32" s="86">
        <f t="shared" si="49"/>
        <v>2.1554509805055192E-79</v>
      </c>
      <c r="II32" s="86">
        <f t="shared" si="57"/>
        <v>0</v>
      </c>
      <c r="IJ32" s="86">
        <f t="shared" si="50"/>
        <v>3.4833676799566521E-303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3.301843215014115E-301</v>
      </c>
      <c r="IW32" s="86">
        <f t="shared" si="50"/>
        <v>2.3785023579591154E-185</v>
      </c>
      <c r="IY32" s="86">
        <f t="shared" si="58"/>
        <v>1.8661905978349073E-12</v>
      </c>
      <c r="IZ32" s="86">
        <f t="shared" si="51"/>
        <v>7.6633906966832356E-11</v>
      </c>
      <c r="JA32" s="86">
        <f t="shared" si="51"/>
        <v>1.3064607207107407E-11</v>
      </c>
      <c r="JB32" s="86">
        <f t="shared" si="51"/>
        <v>9.628351059402308E-12</v>
      </c>
      <c r="JC32" s="86">
        <f t="shared" si="51"/>
        <v>7.0629023451596416E-13</v>
      </c>
      <c r="JD32" s="86">
        <f t="shared" si="51"/>
        <v>1.3881913286459673E-12</v>
      </c>
      <c r="JE32" s="86">
        <f t="shared" si="51"/>
        <v>1.456616891612124E-14</v>
      </c>
      <c r="JF32" s="86">
        <f t="shared" si="51"/>
        <v>2.2947964596550425E-14</v>
      </c>
      <c r="JG32" s="86">
        <f t="shared" si="51"/>
        <v>1.702496025224949E-13</v>
      </c>
      <c r="JH32" s="86">
        <f t="shared" si="51"/>
        <v>1.8923404659082398E-15</v>
      </c>
      <c r="JI32" s="86">
        <f t="shared" si="51"/>
        <v>1.8956204564127885E-15</v>
      </c>
      <c r="JJ32" s="86">
        <f t="shared" si="51"/>
        <v>8.0179038792015517E-14</v>
      </c>
      <c r="JK32" s="86">
        <f t="shared" si="51"/>
        <v>1.2372304786676935E-14</v>
      </c>
      <c r="JL32" s="86">
        <f t="shared" si="51"/>
        <v>1.5202329187725138E-18</v>
      </c>
      <c r="JM32" s="86">
        <f t="shared" si="51"/>
        <v>4.4072635843674105E-22</v>
      </c>
    </row>
    <row r="33" spans="2:273" x14ac:dyDescent="0.25">
      <c r="B33" s="2">
        <v>6</v>
      </c>
      <c r="C33" s="37">
        <v>58.13</v>
      </c>
      <c r="D33" s="37">
        <v>59.110999999999997</v>
      </c>
      <c r="E33" s="37">
        <v>58.225999999999999</v>
      </c>
      <c r="F33" s="37">
        <v>59.466999999999999</v>
      </c>
      <c r="G33" s="37">
        <v>63.274000000000001</v>
      </c>
      <c r="H33" s="37">
        <v>62.984000000000002</v>
      </c>
      <c r="I33" s="37">
        <v>61.597000000000001</v>
      </c>
      <c r="J33" s="37">
        <v>59.838999999999999</v>
      </c>
      <c r="K33" s="37">
        <v>63.113</v>
      </c>
      <c r="L33" s="37">
        <v>60.194000000000003</v>
      </c>
      <c r="M33" s="37">
        <v>58.451999999999998</v>
      </c>
      <c r="N33" s="37">
        <v>59.7</v>
      </c>
      <c r="O33" s="37">
        <v>59.383000000000003</v>
      </c>
      <c r="P33" s="37">
        <v>59.817</v>
      </c>
      <c r="Q33" s="37">
        <v>56.533000000000001</v>
      </c>
      <c r="S33" s="4">
        <f t="shared" si="8"/>
        <v>57.011564293121275</v>
      </c>
      <c r="T33" s="4">
        <f t="shared" si="8"/>
        <v>59.183812614368833</v>
      </c>
      <c r="U33" s="4">
        <f t="shared" si="8"/>
        <v>58.59718312000021</v>
      </c>
      <c r="V33" s="4">
        <f t="shared" si="8"/>
        <v>58.636068091477966</v>
      </c>
      <c r="W33" s="4">
        <f t="shared" si="8"/>
        <v>61.259858266225933</v>
      </c>
      <c r="X33" s="4">
        <f t="shared" si="8"/>
        <v>63.313856745569694</v>
      </c>
      <c r="Y33" s="4">
        <f t="shared" si="8"/>
        <v>60.991204524630085</v>
      </c>
      <c r="Z33" s="4">
        <f t="shared" si="8"/>
        <v>59.854921368791388</v>
      </c>
      <c r="AA33" s="4">
        <f t="shared" si="8"/>
        <v>60.446212322108067</v>
      </c>
      <c r="AB33" s="4">
        <f t="shared" si="8"/>
        <v>58.097996329952352</v>
      </c>
      <c r="AC33" s="4">
        <f t="shared" si="8"/>
        <v>57.009567218116274</v>
      </c>
      <c r="AD33" s="4">
        <f t="shared" si="8"/>
        <v>59.61299927798548</v>
      </c>
      <c r="AE33" s="4">
        <f t="shared" si="8"/>
        <v>59.627563979508544</v>
      </c>
      <c r="AF33" s="4" t="e">
        <f t="shared" si="8"/>
        <v>#N/A</v>
      </c>
      <c r="AG33" s="4" t="e">
        <f t="shared" si="8"/>
        <v>#N/A</v>
      </c>
      <c r="AI33" s="4">
        <f t="shared" si="9"/>
        <v>1.1184357068787278</v>
      </c>
      <c r="AJ33" s="4">
        <f t="shared" si="9"/>
        <v>-7.2812614368835682E-2</v>
      </c>
      <c r="AK33" s="4">
        <f t="shared" si="9"/>
        <v>-0.37118312000021092</v>
      </c>
      <c r="AL33" s="4">
        <f t="shared" si="9"/>
        <v>0.83093190852203236</v>
      </c>
      <c r="AM33" s="4">
        <f t="shared" si="9"/>
        <v>2.0141417337740677</v>
      </c>
      <c r="AN33" s="4">
        <f t="shared" si="9"/>
        <v>-0.32985674556969258</v>
      </c>
      <c r="AO33" s="4">
        <f t="shared" si="9"/>
        <v>0.6057954753699164</v>
      </c>
      <c r="AP33" s="4">
        <f t="shared" si="9"/>
        <v>-1.5921368791389057E-2</v>
      </c>
      <c r="AQ33" s="4">
        <f t="shared" si="9"/>
        <v>2.6667876778919322</v>
      </c>
      <c r="AR33" s="4">
        <f t="shared" si="9"/>
        <v>2.0960036700476508</v>
      </c>
      <c r="AS33" s="4">
        <f t="shared" si="9"/>
        <v>1.4424327818837241</v>
      </c>
      <c r="AT33" s="4">
        <f t="shared" si="9"/>
        <v>8.700072201452258E-2</v>
      </c>
      <c r="AU33" s="4">
        <f t="shared" si="9"/>
        <v>-0.24456397950854125</v>
      </c>
      <c r="AV33" s="4">
        <f t="shared" si="9"/>
        <v>0</v>
      </c>
      <c r="AW33" s="4">
        <f t="shared" si="9"/>
        <v>0</v>
      </c>
      <c r="AY33" s="2">
        <f t="shared" si="52"/>
        <v>57.011564285363555</v>
      </c>
      <c r="AZ33" s="2">
        <f t="shared" si="10"/>
        <v>59.183812363283799</v>
      </c>
      <c r="BA33" s="2">
        <f t="shared" si="10"/>
        <v>58.597183073068116</v>
      </c>
      <c r="BB33" s="2">
        <f t="shared" si="10"/>
        <v>58.636068059950297</v>
      </c>
      <c r="BC33" s="2">
        <f t="shared" si="10"/>
        <v>61.259858263233383</v>
      </c>
      <c r="BD33" s="2">
        <f t="shared" si="10"/>
        <v>63.313856740022167</v>
      </c>
      <c r="BE33" s="2">
        <f t="shared" si="10"/>
        <v>60.99120452455476</v>
      </c>
      <c r="BF33" s="2">
        <f t="shared" si="10"/>
        <v>59.85492136868023</v>
      </c>
      <c r="BG33" s="2">
        <f t="shared" si="10"/>
        <v>60.446212321369813</v>
      </c>
      <c r="BH33" s="2">
        <f t="shared" si="10"/>
        <v>58.097996329942227</v>
      </c>
      <c r="BI33" s="2">
        <f t="shared" si="10"/>
        <v>57.009567218106042</v>
      </c>
      <c r="BJ33" s="2">
        <f t="shared" si="10"/>
        <v>59.612999277606221</v>
      </c>
      <c r="BK33" s="2">
        <f t="shared" si="10"/>
        <v>59.627563979444332</v>
      </c>
      <c r="BL33" s="2" t="e">
        <f t="shared" si="10"/>
        <v>#N/A</v>
      </c>
      <c r="BM33" s="2" t="e">
        <f t="shared" si="10"/>
        <v>#N/A</v>
      </c>
      <c r="BO33" s="2">
        <f t="shared" si="11"/>
        <v>58.13</v>
      </c>
      <c r="BP33" s="2">
        <f t="shared" si="12"/>
        <v>59.110999999999997</v>
      </c>
      <c r="BQ33" s="2">
        <f t="shared" si="13"/>
        <v>58.225999999999999</v>
      </c>
      <c r="BR33" s="2">
        <f t="shared" si="14"/>
        <v>59.466999999999999</v>
      </c>
      <c r="BS33" s="2">
        <f t="shared" si="15"/>
        <v>63.274000000000001</v>
      </c>
      <c r="BT33" s="2">
        <f t="shared" si="16"/>
        <v>62.984000000000002</v>
      </c>
      <c r="BU33" s="2">
        <f t="shared" si="17"/>
        <v>61.597000000000001</v>
      </c>
      <c r="BV33" s="2">
        <f t="shared" si="18"/>
        <v>59.838999999999999</v>
      </c>
      <c r="BW33" s="2">
        <f t="shared" si="19"/>
        <v>63.113</v>
      </c>
      <c r="BX33" s="2">
        <f t="shared" si="20"/>
        <v>60.194000000000003</v>
      </c>
      <c r="BY33" s="2">
        <f t="shared" si="21"/>
        <v>58.451999999999998</v>
      </c>
      <c r="BZ33" s="2">
        <f t="shared" si="22"/>
        <v>59.7</v>
      </c>
      <c r="CA33" s="2">
        <f t="shared" si="23"/>
        <v>59.383000000000003</v>
      </c>
      <c r="CB33" s="2" t="str">
        <f t="shared" si="24"/>
        <v/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56.989553005134404</v>
      </c>
      <c r="DL33" s="2">
        <f t="shared" si="42"/>
        <v>59.077440753045416</v>
      </c>
      <c r="DM33" s="2">
        <f t="shared" si="42"/>
        <v>58.369242578937417</v>
      </c>
      <c r="DN33" s="2">
        <f t="shared" si="42"/>
        <v>58.471888251283595</v>
      </c>
      <c r="DO33" s="2">
        <f t="shared" si="42"/>
        <v>61.112050599013379</v>
      </c>
      <c r="DP33" s="2">
        <f t="shared" si="42"/>
        <v>63.19163409845968</v>
      </c>
      <c r="DQ33" s="2">
        <f t="shared" si="42"/>
        <v>60.940791114982567</v>
      </c>
      <c r="DR33" s="2">
        <f t="shared" si="42"/>
        <v>59.681947212543548</v>
      </c>
      <c r="DS33" s="2">
        <f t="shared" si="42"/>
        <v>60.325964965267318</v>
      </c>
      <c r="DT33" s="2">
        <f t="shared" si="42"/>
        <v>57.937669860627196</v>
      </c>
      <c r="DU33" s="2">
        <f t="shared" si="42"/>
        <v>56.875049812382727</v>
      </c>
      <c r="DV33" s="2">
        <f t="shared" si="42"/>
        <v>59.490525218967093</v>
      </c>
      <c r="DW33" s="2">
        <f t="shared" si="42"/>
        <v>59.513760365178399</v>
      </c>
      <c r="DX33" s="2">
        <f t="shared" si="42"/>
        <v>57.572621621621614</v>
      </c>
      <c r="DY33" s="2">
        <f t="shared" si="42"/>
        <v>55.43091343582887</v>
      </c>
      <c r="EA33" s="2">
        <f t="shared" si="43"/>
        <v>57.690716823922507</v>
      </c>
      <c r="EB33" s="2">
        <f t="shared" si="43"/>
        <v>62.116893560481223</v>
      </c>
      <c r="EC33" s="2">
        <f t="shared" si="43"/>
        <v>65.244923585607367</v>
      </c>
      <c r="ED33" s="2">
        <f t="shared" si="43"/>
        <v>63.583232353712937</v>
      </c>
      <c r="EE33" s="2">
        <f t="shared" si="43"/>
        <v>66.006567813742748</v>
      </c>
      <c r="EF33" s="2">
        <f t="shared" si="43"/>
        <v>67.136127682714616</v>
      </c>
      <c r="EG33" s="2">
        <f t="shared" si="43"/>
        <v>62.698357683117017</v>
      </c>
      <c r="EH33" s="2">
        <f t="shared" si="43"/>
        <v>65.829579540311443</v>
      </c>
      <c r="EI33" s="2">
        <f t="shared" si="43"/>
        <v>64.30911815472632</v>
      </c>
      <c r="EJ33" s="2">
        <f t="shared" si="43"/>
        <v>64.230882554954491</v>
      </c>
      <c r="EK33" s="2">
        <f t="shared" si="43"/>
        <v>62.095577357441115</v>
      </c>
      <c r="EL33" s="2">
        <f t="shared" si="43"/>
        <v>63.89149732738457</v>
      </c>
      <c r="EM33" s="2">
        <f t="shared" si="43"/>
        <v>63.750772552333849</v>
      </c>
      <c r="EN33" s="2">
        <f t="shared" si="43"/>
        <v>64.248307293089312</v>
      </c>
      <c r="EO33" s="2">
        <f t="shared" si="43"/>
        <v>61.923501748374001</v>
      </c>
      <c r="EQ33" s="2">
        <f t="shared" si="44"/>
        <v>54.324195152044354</v>
      </c>
      <c r="ER33" s="2">
        <f t="shared" si="44"/>
        <v>61.88211318094524</v>
      </c>
      <c r="ES33" s="2">
        <f t="shared" si="44"/>
        <v>61.043692005546063</v>
      </c>
      <c r="ET33" s="2">
        <f t="shared" si="44"/>
        <v>61.578180126750034</v>
      </c>
      <c r="EU33" s="2">
        <f t="shared" si="44"/>
        <v>64.177575707741667</v>
      </c>
      <c r="EV33" s="2">
        <f t="shared" si="44"/>
        <v>66.296056313993162</v>
      </c>
      <c r="EW33" s="2">
        <f t="shared" si="44"/>
        <v>62.397545806960501</v>
      </c>
      <c r="EX33" s="2">
        <f t="shared" si="44"/>
        <v>64.86356976440203</v>
      </c>
      <c r="EY33" s="2">
        <f t="shared" si="44"/>
        <v>62.966501143407349</v>
      </c>
      <c r="EZ33" s="2">
        <f t="shared" si="44"/>
        <v>63.087118993252247</v>
      </c>
      <c r="FA33" s="2">
        <f t="shared" si="44"/>
        <v>61.934884717791292</v>
      </c>
      <c r="FB33" s="2">
        <f t="shared" si="44"/>
        <v>63.857471849323943</v>
      </c>
      <c r="FC33" s="2">
        <f t="shared" si="44"/>
        <v>64.165769845173102</v>
      </c>
      <c r="FD33" s="2">
        <f t="shared" si="44"/>
        <v>65.261245138425124</v>
      </c>
      <c r="FE33" s="2">
        <f t="shared" si="44"/>
        <v>63.082519643233525</v>
      </c>
      <c r="FG33" s="2">
        <f t="shared" si="45"/>
        <v>3.1396262846873781E-2</v>
      </c>
      <c r="FH33" s="2">
        <f t="shared" si="45"/>
        <v>3.4997034292396111E-2</v>
      </c>
      <c r="FI33" s="2">
        <f t="shared" si="45"/>
        <v>3.315224420621439E-2</v>
      </c>
      <c r="FJ33" s="2">
        <f t="shared" si="45"/>
        <v>3.2121032946794331E-2</v>
      </c>
      <c r="FK33" s="2">
        <f t="shared" si="45"/>
        <v>3.0198996499689268E-2</v>
      </c>
      <c r="FL33" s="2">
        <f t="shared" si="45"/>
        <v>3.0985860267624097E-2</v>
      </c>
      <c r="FM33" s="2">
        <f t="shared" si="45"/>
        <v>2.8683828307489102E-2</v>
      </c>
      <c r="FN33" s="2">
        <f t="shared" si="45"/>
        <v>2.8136874953391833E-2</v>
      </c>
      <c r="FO33" s="2">
        <f t="shared" si="45"/>
        <v>3.0189405843548213E-2</v>
      </c>
      <c r="FP33" s="2">
        <f t="shared" si="45"/>
        <v>2.5476307150160266E-2</v>
      </c>
      <c r="FQ33" s="2">
        <f t="shared" si="45"/>
        <v>2.5767048819833164E-2</v>
      </c>
      <c r="FR33" s="2">
        <f t="shared" si="45"/>
        <v>2.7828872545544125E-2</v>
      </c>
      <c r="FS33" s="2">
        <f t="shared" si="45"/>
        <v>2.6859322641770329E-2</v>
      </c>
      <c r="FT33" s="2">
        <f t="shared" si="45"/>
        <v>2.149979604673187E-2</v>
      </c>
      <c r="FU33" s="2">
        <f t="shared" si="45"/>
        <v>2.0265365362426992E-2</v>
      </c>
      <c r="FW33" s="2">
        <f t="shared" si="54"/>
        <v>7.8517962757022577E-7</v>
      </c>
      <c r="FX33" s="2">
        <f t="shared" si="46"/>
        <v>9.5362983662201439E-7</v>
      </c>
      <c r="FY33" s="2">
        <f t="shared" si="46"/>
        <v>8.9537707642944157E-7</v>
      </c>
      <c r="FZ33" s="2">
        <f t="shared" si="46"/>
        <v>9.1950214859008318E-7</v>
      </c>
      <c r="GA33" s="2">
        <f t="shared" si="46"/>
        <v>1.0082139091466204E-6</v>
      </c>
      <c r="GB33" s="2">
        <f t="shared" si="46"/>
        <v>1.054036376156642E-6</v>
      </c>
      <c r="GC33" s="2">
        <f t="shared" si="46"/>
        <v>1.0907387251409219E-6</v>
      </c>
      <c r="GD33" s="2">
        <f t="shared" si="46"/>
        <v>1.0413239988052913E-6</v>
      </c>
      <c r="GE33" s="2">
        <f t="shared" si="46"/>
        <v>1.2453820368724747E-6</v>
      </c>
      <c r="GF33" s="2">
        <f t="shared" si="46"/>
        <v>1.18052977106368E-6</v>
      </c>
      <c r="GG33" s="2">
        <f t="shared" si="46"/>
        <v>1.1350581408777175E-6</v>
      </c>
      <c r="GH33" s="2">
        <f t="shared" si="46"/>
        <v>9.7698922253941514E-7</v>
      </c>
      <c r="GI33" s="2">
        <f t="shared" si="46"/>
        <v>8.1179810002141246E-7</v>
      </c>
      <c r="GJ33" s="2">
        <f t="shared" si="46"/>
        <v>5.8122359149607095E-7</v>
      </c>
      <c r="GK33" s="2">
        <f t="shared" si="46"/>
        <v>4.8518087464248868E-7</v>
      </c>
      <c r="GM33" s="86">
        <f t="shared" si="55"/>
        <v>4.3512681476972253E-12</v>
      </c>
      <c r="GN33" s="86">
        <f t="shared" si="47"/>
        <v>1.5660168235469162E-10</v>
      </c>
      <c r="GO33" s="86">
        <f t="shared" si="47"/>
        <v>2.8431076860566068E-11</v>
      </c>
      <c r="GP33" s="86">
        <f t="shared" si="47"/>
        <v>2.107039849721514E-11</v>
      </c>
      <c r="GQ33" s="86">
        <f t="shared" si="47"/>
        <v>1.698598385665589E-12</v>
      </c>
      <c r="GR33" s="86">
        <f t="shared" si="47"/>
        <v>3.2665244542273573E-12</v>
      </c>
      <c r="GS33" s="86">
        <f t="shared" si="47"/>
        <v>4.0617330365820994E-14</v>
      </c>
      <c r="GT33" s="86">
        <f t="shared" si="47"/>
        <v>6.2448012726710738E-14</v>
      </c>
      <c r="GU33" s="86">
        <f t="shared" si="47"/>
        <v>4.345065943222045E-13</v>
      </c>
      <c r="GV33" s="86">
        <f t="shared" si="47"/>
        <v>5.5444585557082965E-15</v>
      </c>
      <c r="GW33" s="86">
        <f t="shared" si="47"/>
        <v>5.5722196873755881E-15</v>
      </c>
      <c r="GX33" s="86">
        <f t="shared" si="47"/>
        <v>2.0659067310699653E-13</v>
      </c>
      <c r="GY33" s="86">
        <f t="shared" si="47"/>
        <v>3.4088836391415153E-14</v>
      </c>
      <c r="GZ33" s="86">
        <f t="shared" si="47"/>
        <v>5.6191161954197853E-18</v>
      </c>
      <c r="HA33" s="86">
        <f t="shared" si="47"/>
        <v>2.2006663637025069E-21</v>
      </c>
      <c r="HC33" s="86">
        <f t="shared" si="59"/>
        <v>4.9017725988528515E-30</v>
      </c>
      <c r="HD33" s="86">
        <f t="shared" si="48"/>
        <v>5.7202671209260393E-26</v>
      </c>
      <c r="HE33" s="86">
        <f t="shared" si="48"/>
        <v>4.3259432248234889E-28</v>
      </c>
      <c r="HF33" s="86">
        <f t="shared" si="48"/>
        <v>1.9276652920800407E-28</v>
      </c>
      <c r="HG33" s="86">
        <f t="shared" si="48"/>
        <v>5.0239267688324048E-28</v>
      </c>
      <c r="HH33" s="86">
        <f t="shared" si="48"/>
        <v>4.7862614767850824E-30</v>
      </c>
      <c r="HI33" s="86">
        <f t="shared" si="48"/>
        <v>8.7943411015288444E-35</v>
      </c>
      <c r="HJ33" s="86">
        <f t="shared" si="48"/>
        <v>2.2650056998184292E-34</v>
      </c>
      <c r="HK33" s="86">
        <f t="shared" si="48"/>
        <v>3.1093485535973898E-33</v>
      </c>
      <c r="HL33" s="86">
        <f t="shared" si="48"/>
        <v>1.1900514928144303E-37</v>
      </c>
      <c r="HM33" s="86">
        <f t="shared" si="48"/>
        <v>3.0279127092454173E-36</v>
      </c>
      <c r="HN33" s="86">
        <f t="shared" si="48"/>
        <v>1.3637471231502713E-32</v>
      </c>
      <c r="HO33" s="86">
        <f t="shared" si="48"/>
        <v>3.6032276093957201E-34</v>
      </c>
      <c r="HP33" s="86">
        <f t="shared" si="48"/>
        <v>1.8413239521433712E-44</v>
      </c>
      <c r="HQ33" s="86">
        <f t="shared" si="48"/>
        <v>3.5368074929056675E-59</v>
      </c>
      <c r="HS33" s="86">
        <f t="shared" si="56"/>
        <v>1.2616291962802051E-167</v>
      </c>
      <c r="HT33" s="86">
        <f t="shared" si="49"/>
        <v>2.904537269544777E-138</v>
      </c>
      <c r="HU33" s="86">
        <f t="shared" si="49"/>
        <v>1.2880158915804596E-150</v>
      </c>
      <c r="HV33" s="86">
        <f t="shared" si="49"/>
        <v>1.1618281156583093E-153</v>
      </c>
      <c r="HW33" s="86">
        <f t="shared" si="49"/>
        <v>2.4134759369265667E-151</v>
      </c>
      <c r="HX33" s="86">
        <f t="shared" si="49"/>
        <v>5.5905063552204585E-164</v>
      </c>
      <c r="HY33" s="86">
        <f t="shared" si="49"/>
        <v>3.1075909342278207E-195</v>
      </c>
      <c r="HZ33" s="86">
        <f t="shared" si="49"/>
        <v>3.0204702361793109E-192</v>
      </c>
      <c r="IA33" s="86">
        <f t="shared" si="49"/>
        <v>1.4114237295196161E-185</v>
      </c>
      <c r="IB33" s="86">
        <f t="shared" si="49"/>
        <v>6.7842983077364147E-211</v>
      </c>
      <c r="IC33" s="86">
        <f t="shared" si="49"/>
        <v>9.9508182813388218E-203</v>
      </c>
      <c r="ID33" s="86">
        <f t="shared" si="49"/>
        <v>8.2256868764751181E-181</v>
      </c>
      <c r="IE33" s="86">
        <f t="shared" si="49"/>
        <v>6.0578278837659064E-192</v>
      </c>
      <c r="IF33" s="86">
        <f t="shared" si="49"/>
        <v>4.6709176433695154E-136</v>
      </c>
      <c r="IG33" s="86">
        <f t="shared" si="49"/>
        <v>3.5384901910886045E-78</v>
      </c>
      <c r="II33" s="86">
        <f t="shared" si="57"/>
        <v>0</v>
      </c>
      <c r="IJ33" s="86">
        <f t="shared" si="50"/>
        <v>3.1781387440862455E-299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2.0824107759759127E-297</v>
      </c>
      <c r="IW33" s="86">
        <f t="shared" si="50"/>
        <v>4.7489086434490585E-183</v>
      </c>
      <c r="IY33" s="86">
        <f t="shared" si="58"/>
        <v>4.3512681476972253E-12</v>
      </c>
      <c r="IZ33" s="86">
        <f t="shared" si="51"/>
        <v>1.5660168235469167E-10</v>
      </c>
      <c r="JA33" s="86">
        <f t="shared" si="51"/>
        <v>2.8431076860566068E-11</v>
      </c>
      <c r="JB33" s="86">
        <f t="shared" si="51"/>
        <v>2.107039849721514E-11</v>
      </c>
      <c r="JC33" s="86">
        <f t="shared" si="51"/>
        <v>1.6985983856655894E-12</v>
      </c>
      <c r="JD33" s="86">
        <f t="shared" si="51"/>
        <v>3.2665244542273573E-12</v>
      </c>
      <c r="JE33" s="86">
        <f t="shared" si="51"/>
        <v>4.0617330365820994E-14</v>
      </c>
      <c r="JF33" s="86">
        <f t="shared" si="51"/>
        <v>6.2448012726710738E-14</v>
      </c>
      <c r="JG33" s="86">
        <f t="shared" si="51"/>
        <v>4.345065943222045E-13</v>
      </c>
      <c r="JH33" s="86">
        <f t="shared" si="51"/>
        <v>5.5444585557082965E-15</v>
      </c>
      <c r="JI33" s="86">
        <f t="shared" si="51"/>
        <v>5.5722196873755881E-15</v>
      </c>
      <c r="JJ33" s="86">
        <f t="shared" si="51"/>
        <v>2.0659067310699653E-13</v>
      </c>
      <c r="JK33" s="86">
        <f t="shared" si="51"/>
        <v>3.4088836391415153E-14</v>
      </c>
      <c r="JL33" s="86">
        <f t="shared" si="51"/>
        <v>5.6191161954197853E-18</v>
      </c>
      <c r="JM33" s="86">
        <f t="shared" si="51"/>
        <v>2.2006663637025069E-21</v>
      </c>
    </row>
    <row r="34" spans="2:273" x14ac:dyDescent="0.25">
      <c r="B34" s="2">
        <v>7</v>
      </c>
      <c r="C34" s="37">
        <v>61.087000000000003</v>
      </c>
      <c r="D34" s="37">
        <v>59.905000000000001</v>
      </c>
      <c r="E34" s="37">
        <v>58.548000000000002</v>
      </c>
      <c r="F34" s="37">
        <v>59.582999999999998</v>
      </c>
      <c r="G34" s="37">
        <v>61.305999999999997</v>
      </c>
      <c r="H34" s="37">
        <v>62.838999999999999</v>
      </c>
      <c r="I34" s="37">
        <v>61.113</v>
      </c>
      <c r="J34" s="37">
        <v>61.274000000000001</v>
      </c>
      <c r="K34" s="37">
        <v>61.225999999999999</v>
      </c>
      <c r="L34" s="37">
        <v>61.951999999999998</v>
      </c>
      <c r="M34" s="37">
        <v>58.838999999999999</v>
      </c>
      <c r="N34" s="37">
        <v>60.866999999999997</v>
      </c>
      <c r="O34" s="37">
        <v>61.267000000000003</v>
      </c>
      <c r="P34" s="37">
        <v>56.317</v>
      </c>
      <c r="Q34" s="37">
        <v>55.3</v>
      </c>
      <c r="R34" s="19"/>
      <c r="S34" s="4">
        <f t="shared" si="8"/>
        <v>57.167711396687324</v>
      </c>
      <c r="T34" s="4">
        <f t="shared" si="8"/>
        <v>59.386831469267655</v>
      </c>
      <c r="U34" s="4">
        <f t="shared" si="8"/>
        <v>58.892213328130623</v>
      </c>
      <c r="V34" s="4">
        <f t="shared" si="8"/>
        <v>58.998442297511815</v>
      </c>
      <c r="W34" s="4">
        <f t="shared" si="8"/>
        <v>61.421624791117054</v>
      </c>
      <c r="X34" s="4">
        <f t="shared" si="8"/>
        <v>63.506848898934223</v>
      </c>
      <c r="Y34" s="4">
        <f t="shared" si="8"/>
        <v>61.110993543235885</v>
      </c>
      <c r="Z34" s="4">
        <f t="shared" si="8"/>
        <v>60.03929202771571</v>
      </c>
      <c r="AA34" s="4">
        <f t="shared" si="8"/>
        <v>60.702947949924628</v>
      </c>
      <c r="AB34" s="4">
        <f t="shared" si="8"/>
        <v>58.396064951955999</v>
      </c>
      <c r="AC34" s="4">
        <f t="shared" si="8"/>
        <v>57.22116047894405</v>
      </c>
      <c r="AD34" s="4">
        <f t="shared" si="8"/>
        <v>59.734821564271215</v>
      </c>
      <c r="AE34" s="4">
        <f t="shared" si="8"/>
        <v>59.80627008393806</v>
      </c>
      <c r="AF34" s="4" t="e">
        <f t="shared" si="8"/>
        <v>#N/A</v>
      </c>
      <c r="AG34" s="4" t="e">
        <f t="shared" si="8"/>
        <v>#N/A</v>
      </c>
      <c r="AI34" s="4">
        <f t="shared" si="9"/>
        <v>3.9192886033126797</v>
      </c>
      <c r="AJ34" s="4">
        <f t="shared" si="9"/>
        <v>0.51816853073234626</v>
      </c>
      <c r="AK34" s="4">
        <f t="shared" si="9"/>
        <v>-0.34421332813062122</v>
      </c>
      <c r="AL34" s="4">
        <f t="shared" si="9"/>
        <v>0.58455770248818339</v>
      </c>
      <c r="AM34" s="4">
        <f t="shared" si="9"/>
        <v>-0.1156247911170567</v>
      </c>
      <c r="AN34" s="4">
        <f t="shared" si="9"/>
        <v>-0.66784889893422417</v>
      </c>
      <c r="AO34" s="4">
        <f t="shared" si="9"/>
        <v>2.0064567641142617E-3</v>
      </c>
      <c r="AP34" s="4">
        <f t="shared" si="9"/>
        <v>1.2347079722842906</v>
      </c>
      <c r="AQ34" s="4">
        <f t="shared" si="9"/>
        <v>0.52305205007537126</v>
      </c>
      <c r="AR34" s="4">
        <f t="shared" si="9"/>
        <v>3.5559350480439988</v>
      </c>
      <c r="AS34" s="4">
        <f t="shared" si="9"/>
        <v>1.6178395210559486</v>
      </c>
      <c r="AT34" s="4">
        <f t="shared" si="9"/>
        <v>1.1321784357287825</v>
      </c>
      <c r="AU34" s="4">
        <f t="shared" si="9"/>
        <v>1.4607299160619434</v>
      </c>
      <c r="AV34" s="4">
        <f t="shared" si="9"/>
        <v>0</v>
      </c>
      <c r="AW34" s="4">
        <f t="shared" si="9"/>
        <v>0</v>
      </c>
      <c r="AY34" s="2">
        <f t="shared" si="52"/>
        <v>57.167711379142709</v>
      </c>
      <c r="AZ34" s="2">
        <f t="shared" si="10"/>
        <v>59.386830970229617</v>
      </c>
      <c r="BA34" s="2">
        <f t="shared" si="10"/>
        <v>58.892213228926209</v>
      </c>
      <c r="BB34" s="2">
        <f t="shared" si="10"/>
        <v>58.99844223049201</v>
      </c>
      <c r="BC34" s="2">
        <f t="shared" si="10"/>
        <v>61.421624784139929</v>
      </c>
      <c r="BD34" s="2">
        <f t="shared" si="10"/>
        <v>63.506848886274504</v>
      </c>
      <c r="BE34" s="2">
        <f t="shared" si="10"/>
        <v>61.110993543032933</v>
      </c>
      <c r="BF34" s="2">
        <f t="shared" si="10"/>
        <v>60.039292027423201</v>
      </c>
      <c r="BG34" s="2">
        <f t="shared" si="10"/>
        <v>60.702947948100743</v>
      </c>
      <c r="BH34" s="2">
        <f t="shared" si="10"/>
        <v>58.396064951927343</v>
      </c>
      <c r="BI34" s="2">
        <f t="shared" si="10"/>
        <v>57.221160478914989</v>
      </c>
      <c r="BJ34" s="2">
        <f t="shared" si="10"/>
        <v>59.734821563324935</v>
      </c>
      <c r="BK34" s="2">
        <f t="shared" si="10"/>
        <v>59.806270083766968</v>
      </c>
      <c r="BL34" s="2" t="e">
        <f t="shared" si="10"/>
        <v>#N/A</v>
      </c>
      <c r="BM34" s="2" t="e">
        <f t="shared" si="10"/>
        <v>#N/A</v>
      </c>
      <c r="BO34" s="2">
        <f t="shared" si="11"/>
        <v>61.087000000000003</v>
      </c>
      <c r="BP34" s="2">
        <f t="shared" si="12"/>
        <v>59.905000000000001</v>
      </c>
      <c r="BQ34" s="2">
        <f t="shared" si="13"/>
        <v>58.548000000000002</v>
      </c>
      <c r="BR34" s="2">
        <f t="shared" si="14"/>
        <v>59.582999999999998</v>
      </c>
      <c r="BS34" s="2">
        <f t="shared" si="15"/>
        <v>61.305999999999997</v>
      </c>
      <c r="BT34" s="2">
        <f t="shared" si="16"/>
        <v>62.838999999999999</v>
      </c>
      <c r="BU34" s="2">
        <f t="shared" si="17"/>
        <v>61.113</v>
      </c>
      <c r="BV34" s="2">
        <f t="shared" si="18"/>
        <v>61.274000000000001</v>
      </c>
      <c r="BW34" s="2">
        <f t="shared" si="19"/>
        <v>61.225999999999999</v>
      </c>
      <c r="BX34" s="2">
        <f t="shared" si="20"/>
        <v>61.951999999999998</v>
      </c>
      <c r="BY34" s="2">
        <f t="shared" si="21"/>
        <v>58.838999999999999</v>
      </c>
      <c r="BZ34" s="2">
        <f t="shared" si="22"/>
        <v>60.866999999999997</v>
      </c>
      <c r="CA34" s="2">
        <f t="shared" si="23"/>
        <v>61.267000000000003</v>
      </c>
      <c r="CB34" s="2" t="str">
        <f t="shared" si="24"/>
        <v/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57.153714587737845</v>
      </c>
      <c r="DL34" s="2">
        <f t="shared" si="42"/>
        <v>59.284367663344419</v>
      </c>
      <c r="DM34" s="2">
        <f t="shared" si="42"/>
        <v>58.66013553736866</v>
      </c>
      <c r="DN34" s="2">
        <f t="shared" si="42"/>
        <v>58.837353065539112</v>
      </c>
      <c r="DO34" s="2">
        <f t="shared" si="42"/>
        <v>61.270938830162073</v>
      </c>
      <c r="DP34" s="2">
        <f t="shared" si="42"/>
        <v>63.385585623678644</v>
      </c>
      <c r="DQ34" s="2">
        <f t="shared" si="42"/>
        <v>61.064440418118458</v>
      </c>
      <c r="DR34" s="2">
        <f t="shared" si="42"/>
        <v>59.861298954703827</v>
      </c>
      <c r="DS34" s="2">
        <f t="shared" si="42"/>
        <v>60.585810178193924</v>
      </c>
      <c r="DT34" s="2">
        <f t="shared" si="42"/>
        <v>58.233757839721278</v>
      </c>
      <c r="DU34" s="2">
        <f t="shared" si="42"/>
        <v>57.084222795497169</v>
      </c>
      <c r="DV34" s="2">
        <f t="shared" si="42"/>
        <v>59.609142102083972</v>
      </c>
      <c r="DW34" s="2">
        <f t="shared" si="42"/>
        <v>59.691001269481134</v>
      </c>
      <c r="DX34" s="2">
        <f t="shared" si="42"/>
        <v>57.695316216216206</v>
      </c>
      <c r="DY34" s="2">
        <f t="shared" si="42"/>
        <v>55.476927807486625</v>
      </c>
      <c r="EA34" s="2">
        <f t="shared" si="43"/>
        <v>57.56161405425852</v>
      </c>
      <c r="EB34" s="2">
        <f t="shared" si="43"/>
        <v>61.963548698088346</v>
      </c>
      <c r="EC34" s="2">
        <f t="shared" si="43"/>
        <v>65.06507414811027</v>
      </c>
      <c r="ED34" s="2">
        <f t="shared" si="43"/>
        <v>63.425380592364206</v>
      </c>
      <c r="EE34" s="2">
        <f t="shared" si="43"/>
        <v>65.83497974661725</v>
      </c>
      <c r="EF34" s="2">
        <f t="shared" si="43"/>
        <v>66.965441187437847</v>
      </c>
      <c r="EG34" s="2">
        <f t="shared" si="43"/>
        <v>62.54871838499588</v>
      </c>
      <c r="EH34" s="2">
        <f t="shared" si="43"/>
        <v>65.646350613448163</v>
      </c>
      <c r="EI34" s="2">
        <f t="shared" si="43"/>
        <v>64.134860962401078</v>
      </c>
      <c r="EJ34" s="2">
        <f t="shared" si="43"/>
        <v>64.058425426582772</v>
      </c>
      <c r="EK34" s="2">
        <f t="shared" si="43"/>
        <v>61.943114522707852</v>
      </c>
      <c r="EL34" s="2">
        <f t="shared" si="43"/>
        <v>63.738982703803181</v>
      </c>
      <c r="EM34" s="2">
        <f t="shared" si="43"/>
        <v>63.615094712552256</v>
      </c>
      <c r="EN34" s="2">
        <f t="shared" si="43"/>
        <v>64.115445233542744</v>
      </c>
      <c r="EO34" s="2">
        <f t="shared" si="43"/>
        <v>61.804232939366379</v>
      </c>
      <c r="EQ34" s="2">
        <f t="shared" si="44"/>
        <v>54.22621369727802</v>
      </c>
      <c r="ER34" s="2">
        <f t="shared" si="44"/>
        <v>61.730849865103927</v>
      </c>
      <c r="ES34" s="2">
        <f t="shared" si="44"/>
        <v>60.902273038066213</v>
      </c>
      <c r="ET34" s="2">
        <f t="shared" si="44"/>
        <v>61.439084060820733</v>
      </c>
      <c r="EU34" s="2">
        <f t="shared" si="44"/>
        <v>64.023248225917513</v>
      </c>
      <c r="EV34" s="2">
        <f t="shared" si="44"/>
        <v>66.133224189419792</v>
      </c>
      <c r="EW34" s="2">
        <f t="shared" si="44"/>
        <v>62.250675492522298</v>
      </c>
      <c r="EX34" s="2">
        <f t="shared" si="44"/>
        <v>64.689688891344574</v>
      </c>
      <c r="EY34" s="2">
        <f t="shared" si="44"/>
        <v>62.805142355290187</v>
      </c>
      <c r="EZ34" s="2">
        <f t="shared" si="44"/>
        <v>62.925347070361106</v>
      </c>
      <c r="FA34" s="2">
        <f t="shared" si="44"/>
        <v>61.784257022552389</v>
      </c>
      <c r="FB34" s="2">
        <f t="shared" si="44"/>
        <v>63.705137693817271</v>
      </c>
      <c r="FC34" s="2">
        <f t="shared" si="44"/>
        <v>64.025912680468963</v>
      </c>
      <c r="FD34" s="2">
        <f t="shared" si="44"/>
        <v>65.118320463000245</v>
      </c>
      <c r="FE34" s="2">
        <f t="shared" si="44"/>
        <v>62.951036322770804</v>
      </c>
      <c r="FG34" s="2">
        <f t="shared" si="45"/>
        <v>3.4321356382509355E-2</v>
      </c>
      <c r="FH34" s="2">
        <f t="shared" si="45"/>
        <v>3.8244354851092288E-2</v>
      </c>
      <c r="FI34" s="2">
        <f t="shared" si="45"/>
        <v>3.6234816996621823E-2</v>
      </c>
      <c r="FJ34" s="2">
        <f t="shared" si="45"/>
        <v>3.5111203370717346E-2</v>
      </c>
      <c r="FK34" s="2">
        <f t="shared" si="45"/>
        <v>3.3016346605396395E-2</v>
      </c>
      <c r="FL34" s="2">
        <f t="shared" si="45"/>
        <v>3.3874055042833667E-2</v>
      </c>
      <c r="FM34" s="2">
        <f t="shared" si="45"/>
        <v>3.1364395621326112E-2</v>
      </c>
      <c r="FN34" s="2">
        <f t="shared" si="45"/>
        <v>3.0767947379711544E-2</v>
      </c>
      <c r="FO34" s="2">
        <f t="shared" si="45"/>
        <v>3.3005891660994172E-2</v>
      </c>
      <c r="FP34" s="2">
        <f t="shared" si="45"/>
        <v>2.7865723918243615E-2</v>
      </c>
      <c r="FQ34" s="2">
        <f t="shared" si="45"/>
        <v>2.8182945579882809E-2</v>
      </c>
      <c r="FR34" s="2">
        <f t="shared" si="45"/>
        <v>3.0432045596388114E-2</v>
      </c>
      <c r="FS34" s="2">
        <f t="shared" si="45"/>
        <v>2.9374542243010317E-2</v>
      </c>
      <c r="FT34" s="2">
        <f t="shared" si="45"/>
        <v>2.3525260044637029E-2</v>
      </c>
      <c r="FU34" s="2">
        <f t="shared" si="45"/>
        <v>2.2177171207997504E-2</v>
      </c>
      <c r="FW34" s="2">
        <f t="shared" si="54"/>
        <v>8.60932276468622E-7</v>
      </c>
      <c r="FX34" s="2">
        <f t="shared" si="46"/>
        <v>1.0456342268445861E-6</v>
      </c>
      <c r="FY34" s="2">
        <f t="shared" si="46"/>
        <v>9.8176135682248071E-7</v>
      </c>
      <c r="FZ34" s="2">
        <f t="shared" si="46"/>
        <v>1.0082139677952512E-6</v>
      </c>
      <c r="GA34" s="2">
        <f t="shared" si="46"/>
        <v>1.1054844608963508E-6</v>
      </c>
      <c r="GB34" s="2">
        <f t="shared" si="46"/>
        <v>1.1557277868698111E-6</v>
      </c>
      <c r="GC34" s="2">
        <f t="shared" si="46"/>
        <v>1.1959711039510003E-6</v>
      </c>
      <c r="GD34" s="2">
        <f t="shared" si="46"/>
        <v>1.1417889451007396E-6</v>
      </c>
      <c r="GE34" s="2">
        <f t="shared" si="46"/>
        <v>1.3655340852271143E-6</v>
      </c>
      <c r="GF34" s="2">
        <f t="shared" si="46"/>
        <v>1.2944250064401991E-6</v>
      </c>
      <c r="GG34" s="2">
        <f t="shared" si="46"/>
        <v>1.2445663665368148E-6</v>
      </c>
      <c r="GH34" s="2">
        <f t="shared" si="46"/>
        <v>1.0712472794075549E-6</v>
      </c>
      <c r="GI34" s="2">
        <f t="shared" si="46"/>
        <v>8.9011884662910813E-7</v>
      </c>
      <c r="GJ34" s="2">
        <f t="shared" si="46"/>
        <v>6.3729895942267871E-7</v>
      </c>
      <c r="GK34" s="2">
        <f t="shared" si="46"/>
        <v>5.3199022532903816E-7</v>
      </c>
      <c r="GM34" s="86">
        <f t="shared" si="55"/>
        <v>1.0005863793917093E-11</v>
      </c>
      <c r="GN34" s="86">
        <f t="shared" si="47"/>
        <v>3.1636665045747584E-10</v>
      </c>
      <c r="GO34" s="86">
        <f t="shared" si="47"/>
        <v>6.1095998629429818E-11</v>
      </c>
      <c r="GP34" s="86">
        <f t="shared" si="47"/>
        <v>4.5530783754942564E-11</v>
      </c>
      <c r="GQ34" s="86">
        <f t="shared" si="47"/>
        <v>4.0267582176163951E-12</v>
      </c>
      <c r="GR34" s="86">
        <f t="shared" si="47"/>
        <v>7.5794522438904651E-12</v>
      </c>
      <c r="GS34" s="86">
        <f t="shared" si="47"/>
        <v>1.1132643251988191E-13</v>
      </c>
      <c r="GT34" s="86">
        <f t="shared" si="47"/>
        <v>1.6713302812012145E-13</v>
      </c>
      <c r="GU34" s="86">
        <f t="shared" si="47"/>
        <v>1.0917830370928752E-12</v>
      </c>
      <c r="GV34" s="86">
        <f t="shared" si="47"/>
        <v>1.5958888687297014E-14</v>
      </c>
      <c r="GW34" s="86">
        <f t="shared" si="47"/>
        <v>1.6089443118194831E-14</v>
      </c>
      <c r="GX34" s="86">
        <f t="shared" si="47"/>
        <v>5.2411654919894557E-13</v>
      </c>
      <c r="GY34" s="86">
        <f t="shared" si="47"/>
        <v>9.2365132480032786E-14</v>
      </c>
      <c r="GZ34" s="86">
        <f t="shared" si="47"/>
        <v>2.0324322206516584E-17</v>
      </c>
      <c r="HA34" s="86">
        <f t="shared" si="47"/>
        <v>1.0692510323444654E-20</v>
      </c>
      <c r="HC34" s="86">
        <f t="shared" si="59"/>
        <v>2.3680195356684886E-29</v>
      </c>
      <c r="HD34" s="86">
        <f t="shared" si="48"/>
        <v>2.172031731231273E-25</v>
      </c>
      <c r="HE34" s="86">
        <f t="shared" si="48"/>
        <v>1.8532500468862877E-27</v>
      </c>
      <c r="HF34" s="86">
        <f t="shared" si="48"/>
        <v>8.4643512208513517E-28</v>
      </c>
      <c r="HG34" s="86">
        <f t="shared" si="48"/>
        <v>2.1809507555355981E-27</v>
      </c>
      <c r="HH34" s="86">
        <f t="shared" si="48"/>
        <v>2.3437014195938789E-29</v>
      </c>
      <c r="HI34" s="86">
        <f t="shared" si="48"/>
        <v>5.756436239132837E-34</v>
      </c>
      <c r="HJ34" s="86">
        <f t="shared" si="48"/>
        <v>1.4337954558841662E-33</v>
      </c>
      <c r="HK34" s="86">
        <f t="shared" si="48"/>
        <v>1.8894736704615228E-32</v>
      </c>
      <c r="HL34" s="86">
        <f t="shared" si="48"/>
        <v>9.1966018005310069E-37</v>
      </c>
      <c r="HM34" s="86">
        <f t="shared" si="48"/>
        <v>2.1490393758011015E-35</v>
      </c>
      <c r="HN34" s="86">
        <f t="shared" si="48"/>
        <v>7.7053049474218852E-32</v>
      </c>
      <c r="HO34" s="86">
        <f t="shared" si="48"/>
        <v>2.1963918433174304E-33</v>
      </c>
      <c r="HP34" s="86">
        <f t="shared" si="48"/>
        <v>1.9596830372467085E-43</v>
      </c>
      <c r="HQ34" s="86">
        <f t="shared" si="48"/>
        <v>8.7849209546787592E-58</v>
      </c>
      <c r="HS34" s="86">
        <f t="shared" si="56"/>
        <v>6.5977242505737006E-165</v>
      </c>
      <c r="HT34" s="86">
        <f t="shared" si="49"/>
        <v>5.2155669481298018E-136</v>
      </c>
      <c r="HU34" s="86">
        <f t="shared" si="49"/>
        <v>3.7440296796315008E-148</v>
      </c>
      <c r="HV34" s="86">
        <f t="shared" si="49"/>
        <v>3.7971200674509559E-151</v>
      </c>
      <c r="HW34" s="86">
        <f t="shared" si="49"/>
        <v>7.5447127027202308E-149</v>
      </c>
      <c r="HX34" s="86">
        <f t="shared" si="49"/>
        <v>2.8734537114235739E-161</v>
      </c>
      <c r="HY34" s="86">
        <f t="shared" si="49"/>
        <v>5.4610616923622598E-192</v>
      </c>
      <c r="HZ34" s="86">
        <f t="shared" si="49"/>
        <v>4.5915170059649682E-189</v>
      </c>
      <c r="IA34" s="86">
        <f t="shared" si="49"/>
        <v>1.8202782040611511E-182</v>
      </c>
      <c r="IB34" s="86">
        <f t="shared" si="49"/>
        <v>2.2668504683199528E-207</v>
      </c>
      <c r="IC34" s="86">
        <f t="shared" si="49"/>
        <v>2.3682325896045166E-199</v>
      </c>
      <c r="ID34" s="86">
        <f t="shared" si="49"/>
        <v>7.7825517541012093E-178</v>
      </c>
      <c r="IE34" s="86">
        <f t="shared" si="49"/>
        <v>8.0553422705749415E-189</v>
      </c>
      <c r="IF34" s="86">
        <f t="shared" si="49"/>
        <v>6.5889796571358E-134</v>
      </c>
      <c r="IG34" s="86">
        <f t="shared" si="49"/>
        <v>5.6826244428852385E-77</v>
      </c>
      <c r="II34" s="86">
        <f t="shared" si="57"/>
        <v>0</v>
      </c>
      <c r="IJ34" s="86">
        <f t="shared" si="50"/>
        <v>2.7299888043631754E-295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1.2419813855269717E-293</v>
      </c>
      <c r="IW34" s="86">
        <f t="shared" si="50"/>
        <v>9.170483381050863E-181</v>
      </c>
      <c r="IY34" s="86">
        <f t="shared" si="58"/>
        <v>1.0005863793917093E-11</v>
      </c>
      <c r="IZ34" s="86">
        <f t="shared" si="51"/>
        <v>3.1636665045747604E-10</v>
      </c>
      <c r="JA34" s="86">
        <f t="shared" si="51"/>
        <v>6.1095998629429818E-11</v>
      </c>
      <c r="JB34" s="86">
        <f t="shared" si="51"/>
        <v>4.5530783754942564E-11</v>
      </c>
      <c r="JC34" s="86">
        <f t="shared" si="51"/>
        <v>4.0267582176163975E-12</v>
      </c>
      <c r="JD34" s="86">
        <f t="shared" si="51"/>
        <v>7.5794522438904651E-12</v>
      </c>
      <c r="JE34" s="86">
        <f t="shared" si="51"/>
        <v>1.1132643251988191E-13</v>
      </c>
      <c r="JF34" s="86">
        <f t="shared" si="51"/>
        <v>1.6713302812012145E-13</v>
      </c>
      <c r="JG34" s="86">
        <f t="shared" si="51"/>
        <v>1.0917830370928752E-12</v>
      </c>
      <c r="JH34" s="86">
        <f t="shared" si="51"/>
        <v>1.5958888687297014E-14</v>
      </c>
      <c r="JI34" s="86">
        <f t="shared" si="51"/>
        <v>1.6089443118194831E-14</v>
      </c>
      <c r="JJ34" s="86">
        <f t="shared" si="51"/>
        <v>5.2411654919894557E-13</v>
      </c>
      <c r="JK34" s="86">
        <f t="shared" si="51"/>
        <v>9.2365132480032786E-14</v>
      </c>
      <c r="JL34" s="86">
        <f t="shared" si="51"/>
        <v>2.0324322206516584E-17</v>
      </c>
      <c r="JM34" s="86">
        <f t="shared" si="51"/>
        <v>1.0692510323444654E-20</v>
      </c>
    </row>
    <row r="35" spans="2:273" x14ac:dyDescent="0.25">
      <c r="B35" s="2">
        <v>8</v>
      </c>
      <c r="C35" s="37">
        <v>55.042999999999999</v>
      </c>
      <c r="D35" s="37">
        <v>58.317</v>
      </c>
      <c r="E35" s="37">
        <v>58.677</v>
      </c>
      <c r="F35" s="37">
        <v>58</v>
      </c>
      <c r="G35" s="37">
        <v>63.194000000000003</v>
      </c>
      <c r="H35" s="37">
        <v>64.209999999999994</v>
      </c>
      <c r="I35" s="37">
        <v>62.515999999999998</v>
      </c>
      <c r="J35" s="37">
        <v>60.515999999999998</v>
      </c>
      <c r="K35" s="37">
        <v>60.338999999999999</v>
      </c>
      <c r="L35" s="37">
        <v>61.145000000000003</v>
      </c>
      <c r="M35" s="37">
        <v>58.79</v>
      </c>
      <c r="N35" s="37">
        <v>60.15</v>
      </c>
      <c r="O35" s="37">
        <v>61.2</v>
      </c>
      <c r="P35" s="37">
        <v>58.533000000000001</v>
      </c>
      <c r="Q35" s="37">
        <v>57.85</v>
      </c>
      <c r="S35" s="4">
        <f t="shared" si="8"/>
        <v>57.322172872110109</v>
      </c>
      <c r="T35" s="4">
        <f t="shared" si="8"/>
        <v>59.588179188231891</v>
      </c>
      <c r="U35" s="4">
        <f t="shared" si="8"/>
        <v>59.185972605293784</v>
      </c>
      <c r="V35" s="4">
        <f t="shared" si="8"/>
        <v>59.358773505380718</v>
      </c>
      <c r="W35" s="4">
        <f t="shared" si="8"/>
        <v>61.582600511139191</v>
      </c>
      <c r="X35" s="4">
        <f t="shared" si="8"/>
        <v>63.698567259506916</v>
      </c>
      <c r="Y35" s="4">
        <f t="shared" si="8"/>
        <v>61.229610073180645</v>
      </c>
      <c r="Z35" s="4">
        <f t="shared" si="8"/>
        <v>60.223042649778073</v>
      </c>
      <c r="AA35" s="4">
        <f t="shared" si="8"/>
        <v>60.958026320537826</v>
      </c>
      <c r="AB35" s="4">
        <f t="shared" si="8"/>
        <v>58.69305725452152</v>
      </c>
      <c r="AC35" s="4">
        <f t="shared" si="8"/>
        <v>57.431992849030181</v>
      </c>
      <c r="AD35" s="4">
        <f t="shared" si="8"/>
        <v>59.856139710761497</v>
      </c>
      <c r="AE35" s="4">
        <f t="shared" si="8"/>
        <v>59.984224560944469</v>
      </c>
      <c r="AF35" s="4" t="e">
        <f t="shared" si="8"/>
        <v>#N/A</v>
      </c>
      <c r="AG35" s="4" t="e">
        <f t="shared" si="8"/>
        <v>#N/A</v>
      </c>
      <c r="AI35" s="4">
        <f t="shared" si="9"/>
        <v>-2.2791728721101094</v>
      </c>
      <c r="AJ35" s="4">
        <f t="shared" si="9"/>
        <v>-1.2711791882318906</v>
      </c>
      <c r="AK35" s="4">
        <f t="shared" si="9"/>
        <v>-0.50897260529378485</v>
      </c>
      <c r="AL35" s="4">
        <f t="shared" si="9"/>
        <v>-1.3587735053807179</v>
      </c>
      <c r="AM35" s="4">
        <f t="shared" si="9"/>
        <v>1.6113994888608119</v>
      </c>
      <c r="AN35" s="4">
        <f t="shared" si="9"/>
        <v>0.51143274049307763</v>
      </c>
      <c r="AO35" s="4">
        <f t="shared" si="9"/>
        <v>1.2863899268193535</v>
      </c>
      <c r="AP35" s="4">
        <f t="shared" si="9"/>
        <v>0.29295735022192559</v>
      </c>
      <c r="AQ35" s="4">
        <f t="shared" si="9"/>
        <v>-0.61902632053782725</v>
      </c>
      <c r="AR35" s="4">
        <f t="shared" si="9"/>
        <v>2.4519427454784832</v>
      </c>
      <c r="AS35" s="4">
        <f t="shared" si="9"/>
        <v>1.3580071509698186</v>
      </c>
      <c r="AT35" s="4">
        <f t="shared" si="9"/>
        <v>0.29386028923850205</v>
      </c>
      <c r="AU35" s="4">
        <f t="shared" si="9"/>
        <v>1.215775439055534</v>
      </c>
      <c r="AV35" s="4">
        <f t="shared" si="9"/>
        <v>0</v>
      </c>
      <c r="AW35" s="4">
        <f t="shared" si="9"/>
        <v>0</v>
      </c>
      <c r="AY35" s="2">
        <f t="shared" si="52"/>
        <v>57.32217283298835</v>
      </c>
      <c r="AZ35" s="2">
        <f t="shared" si="10"/>
        <v>59.588178207938221</v>
      </c>
      <c r="BA35" s="2">
        <f t="shared" si="10"/>
        <v>59.185972398278302</v>
      </c>
      <c r="BB35" s="2">
        <f t="shared" si="10"/>
        <v>59.358773364738596</v>
      </c>
      <c r="BC35" s="2">
        <f t="shared" si="10"/>
        <v>61.582600495108451</v>
      </c>
      <c r="BD35" s="2">
        <f t="shared" si="10"/>
        <v>63.698567231026246</v>
      </c>
      <c r="BE35" s="2">
        <f t="shared" si="10"/>
        <v>61.22961007264329</v>
      </c>
      <c r="BF35" s="2">
        <f t="shared" si="10"/>
        <v>60.223042649021252</v>
      </c>
      <c r="BG35" s="2">
        <f t="shared" si="10"/>
        <v>60.958026316102732</v>
      </c>
      <c r="BH35" s="2">
        <f t="shared" si="10"/>
        <v>58.693057254441868</v>
      </c>
      <c r="BI35" s="2">
        <f t="shared" si="10"/>
        <v>57.431992848949164</v>
      </c>
      <c r="BJ35" s="2">
        <f t="shared" si="10"/>
        <v>59.856139708437368</v>
      </c>
      <c r="BK35" s="2">
        <f t="shared" si="10"/>
        <v>59.984224560496287</v>
      </c>
      <c r="BL35" s="2" t="e">
        <f t="shared" si="10"/>
        <v>#N/A</v>
      </c>
      <c r="BM35" s="2" t="e">
        <f t="shared" si="10"/>
        <v>#N/A</v>
      </c>
      <c r="BO35" s="2">
        <f t="shared" si="11"/>
        <v>55.042999999999999</v>
      </c>
      <c r="BP35" s="2">
        <f t="shared" si="12"/>
        <v>58.317</v>
      </c>
      <c r="BQ35" s="2">
        <f t="shared" si="13"/>
        <v>58.677</v>
      </c>
      <c r="BR35" s="2">
        <f t="shared" si="14"/>
        <v>58</v>
      </c>
      <c r="BS35" s="2">
        <f t="shared" si="15"/>
        <v>63.194000000000003</v>
      </c>
      <c r="BT35" s="2">
        <f t="shared" si="16"/>
        <v>64.209999999999994</v>
      </c>
      <c r="BU35" s="2">
        <f t="shared" si="17"/>
        <v>62.515999999999998</v>
      </c>
      <c r="BV35" s="2">
        <f t="shared" si="18"/>
        <v>60.515999999999998</v>
      </c>
      <c r="BW35" s="2">
        <f t="shared" si="19"/>
        <v>60.338999999999999</v>
      </c>
      <c r="BX35" s="2">
        <f t="shared" si="20"/>
        <v>61.145000000000003</v>
      </c>
      <c r="BY35" s="2">
        <f t="shared" si="21"/>
        <v>58.79</v>
      </c>
      <c r="BZ35" s="2">
        <f t="shared" si="22"/>
        <v>60.15</v>
      </c>
      <c r="CA35" s="2">
        <f t="shared" si="23"/>
        <v>61.2</v>
      </c>
      <c r="CB35" s="2" t="str">
        <f t="shared" si="24"/>
        <v/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57.317876170341286</v>
      </c>
      <c r="DL35" s="2">
        <f t="shared" si="42"/>
        <v>59.491294573643422</v>
      </c>
      <c r="DM35" s="2">
        <f t="shared" si="42"/>
        <v>58.951028495799903</v>
      </c>
      <c r="DN35" s="2">
        <f t="shared" si="42"/>
        <v>59.202817879794623</v>
      </c>
      <c r="DO35" s="2">
        <f t="shared" si="42"/>
        <v>61.429827061310768</v>
      </c>
      <c r="DP35" s="2">
        <f t="shared" si="42"/>
        <v>63.579537148897614</v>
      </c>
      <c r="DQ35" s="2">
        <f t="shared" si="42"/>
        <v>61.188089721254343</v>
      </c>
      <c r="DR35" s="2">
        <f t="shared" si="42"/>
        <v>60.040650696864105</v>
      </c>
      <c r="DS35" s="2">
        <f t="shared" si="42"/>
        <v>60.84565539112053</v>
      </c>
      <c r="DT35" s="2">
        <f t="shared" si="42"/>
        <v>58.529845818815353</v>
      </c>
      <c r="DU35" s="2">
        <f t="shared" si="42"/>
        <v>57.293395778611618</v>
      </c>
      <c r="DV35" s="2">
        <f t="shared" si="42"/>
        <v>59.727758985200857</v>
      </c>
      <c r="DW35" s="2">
        <f t="shared" si="42"/>
        <v>59.868242173783862</v>
      </c>
      <c r="DX35" s="2">
        <f t="shared" si="42"/>
        <v>57.818010810810804</v>
      </c>
      <c r="DY35" s="2">
        <f t="shared" si="42"/>
        <v>55.52294217914438</v>
      </c>
      <c r="EA35" s="2">
        <f t="shared" si="43"/>
        <v>57.43251128459454</v>
      </c>
      <c r="EB35" s="2">
        <f t="shared" si="43"/>
        <v>61.810203835695468</v>
      </c>
      <c r="EC35" s="2">
        <f t="shared" si="43"/>
        <v>64.885224710613187</v>
      </c>
      <c r="ED35" s="2">
        <f t="shared" si="43"/>
        <v>63.267528831015483</v>
      </c>
      <c r="EE35" s="2">
        <f t="shared" si="43"/>
        <v>65.663391679491752</v>
      </c>
      <c r="EF35" s="2">
        <f t="shared" si="43"/>
        <v>66.794754692161078</v>
      </c>
      <c r="EG35" s="2">
        <f t="shared" si="43"/>
        <v>62.399079086874735</v>
      </c>
      <c r="EH35" s="2">
        <f t="shared" si="43"/>
        <v>65.463121686584884</v>
      </c>
      <c r="EI35" s="2">
        <f t="shared" si="43"/>
        <v>63.960603770075842</v>
      </c>
      <c r="EJ35" s="2">
        <f t="shared" si="43"/>
        <v>63.885968298211068</v>
      </c>
      <c r="EK35" s="2">
        <f t="shared" si="43"/>
        <v>61.790651687974595</v>
      </c>
      <c r="EL35" s="2">
        <f t="shared" si="43"/>
        <v>63.586468080221792</v>
      </c>
      <c r="EM35" s="2">
        <f t="shared" si="43"/>
        <v>63.479416872770663</v>
      </c>
      <c r="EN35" s="2">
        <f t="shared" si="43"/>
        <v>63.982583173996169</v>
      </c>
      <c r="EO35" s="2">
        <f t="shared" si="43"/>
        <v>61.684964130358757</v>
      </c>
      <c r="EQ35" s="2">
        <f t="shared" si="44"/>
        <v>54.128232242511686</v>
      </c>
      <c r="ER35" s="2">
        <f t="shared" si="44"/>
        <v>61.579586549262615</v>
      </c>
      <c r="ES35" s="2">
        <f t="shared" si="44"/>
        <v>60.760854070586362</v>
      </c>
      <c r="ET35" s="2">
        <f t="shared" si="44"/>
        <v>61.299987994891431</v>
      </c>
      <c r="EU35" s="2">
        <f t="shared" si="44"/>
        <v>63.868920744093337</v>
      </c>
      <c r="EV35" s="2">
        <f t="shared" si="44"/>
        <v>65.970392064846408</v>
      </c>
      <c r="EW35" s="2">
        <f t="shared" si="44"/>
        <v>62.103805178084095</v>
      </c>
      <c r="EX35" s="2">
        <f t="shared" si="44"/>
        <v>64.515808018287103</v>
      </c>
      <c r="EY35" s="2">
        <f t="shared" si="44"/>
        <v>62.643783567173024</v>
      </c>
      <c r="EZ35" s="2">
        <f t="shared" si="44"/>
        <v>62.763575147469965</v>
      </c>
      <c r="FA35" s="2">
        <f t="shared" si="44"/>
        <v>61.633629327313479</v>
      </c>
      <c r="FB35" s="2">
        <f t="shared" si="44"/>
        <v>63.552803538310592</v>
      </c>
      <c r="FC35" s="2">
        <f t="shared" si="44"/>
        <v>63.886055515764838</v>
      </c>
      <c r="FD35" s="2">
        <f t="shared" si="44"/>
        <v>64.97539578757538</v>
      </c>
      <c r="FE35" s="2">
        <f t="shared" si="44"/>
        <v>62.819553002308083</v>
      </c>
      <c r="FG35" s="2">
        <f t="shared" si="45"/>
        <v>3.7508418713175118E-2</v>
      </c>
      <c r="FH35" s="2">
        <f t="shared" si="45"/>
        <v>4.1779943823777518E-2</v>
      </c>
      <c r="FI35" s="2">
        <f t="shared" si="45"/>
        <v>3.9592277332131616E-2</v>
      </c>
      <c r="FJ35" s="2">
        <f t="shared" si="45"/>
        <v>3.8368696298830531E-2</v>
      </c>
      <c r="FK35" s="2">
        <f t="shared" si="45"/>
        <v>3.6086754951288769E-2</v>
      </c>
      <c r="FL35" s="2">
        <f t="shared" si="45"/>
        <v>3.7021173585977549E-2</v>
      </c>
      <c r="FM35" s="2">
        <f t="shared" si="45"/>
        <v>3.4286625280905043E-2</v>
      </c>
      <c r="FN35" s="2">
        <f t="shared" si="45"/>
        <v>3.3636535536838756E-2</v>
      </c>
      <c r="FO35" s="2">
        <f t="shared" si="45"/>
        <v>3.607536400523411E-2</v>
      </c>
      <c r="FP35" s="2">
        <f t="shared" si="45"/>
        <v>3.0472236076871662E-2</v>
      </c>
      <c r="FQ35" s="2">
        <f t="shared" si="45"/>
        <v>3.08181894492482E-2</v>
      </c>
      <c r="FR35" s="2">
        <f t="shared" si="45"/>
        <v>3.3270391630328695E-2</v>
      </c>
      <c r="FS35" s="2">
        <f t="shared" si="45"/>
        <v>3.2117523936835632E-2</v>
      </c>
      <c r="FT35" s="2">
        <f t="shared" si="45"/>
        <v>2.573652116779444E-2</v>
      </c>
      <c r="FU35" s="2">
        <f t="shared" si="45"/>
        <v>2.4264867244808998E-2</v>
      </c>
      <c r="FW35" s="2">
        <f t="shared" si="54"/>
        <v>9.439933910945411E-7</v>
      </c>
      <c r="FX35" s="2">
        <f t="shared" si="46"/>
        <v>1.1465150152146539E-6</v>
      </c>
      <c r="FY35" s="2">
        <f t="shared" si="46"/>
        <v>1.0764798196091759E-6</v>
      </c>
      <c r="FZ35" s="2">
        <f t="shared" si="46"/>
        <v>1.105484525203287E-6</v>
      </c>
      <c r="GA35" s="2">
        <f t="shared" si="46"/>
        <v>1.2121394782670376E-6</v>
      </c>
      <c r="GB35" s="2">
        <f t="shared" si="46"/>
        <v>1.267230177680192E-6</v>
      </c>
      <c r="GC35" s="2">
        <f t="shared" si="46"/>
        <v>1.3113560873885672E-6</v>
      </c>
      <c r="GD35" s="2">
        <f t="shared" si="46"/>
        <v>1.2519465449886896E-6</v>
      </c>
      <c r="GE35" s="2">
        <f t="shared" si="46"/>
        <v>1.4972781532840494E-6</v>
      </c>
      <c r="GF35" s="2">
        <f t="shared" si="46"/>
        <v>1.4193086188555433E-6</v>
      </c>
      <c r="GG35" s="2">
        <f t="shared" si="46"/>
        <v>1.3646397207036721E-6</v>
      </c>
      <c r="GH35" s="2">
        <f t="shared" si="46"/>
        <v>1.1745991631509133E-6</v>
      </c>
      <c r="GI35" s="2">
        <f t="shared" si="46"/>
        <v>9.7599582348928566E-7</v>
      </c>
      <c r="GJ35" s="2">
        <f t="shared" si="46"/>
        <v>6.9878437046663165E-7</v>
      </c>
      <c r="GK35" s="2">
        <f t="shared" si="46"/>
        <v>5.8331565269564732E-7</v>
      </c>
      <c r="GM35" s="86">
        <f t="shared" si="55"/>
        <v>2.2692158646982547E-11</v>
      </c>
      <c r="GN35" s="86">
        <f t="shared" si="47"/>
        <v>6.31839999650475E-10</v>
      </c>
      <c r="GO35" s="86">
        <f t="shared" si="47"/>
        <v>1.2964572437912169E-10</v>
      </c>
      <c r="GP35" s="86">
        <f t="shared" si="47"/>
        <v>9.7152160717679259E-11</v>
      </c>
      <c r="GQ35" s="86">
        <f t="shared" si="47"/>
        <v>9.4098208059506966E-12</v>
      </c>
      <c r="GR35" s="86">
        <f t="shared" si="47"/>
        <v>1.7342377940232922E-11</v>
      </c>
      <c r="GS35" s="86">
        <f t="shared" si="47"/>
        <v>2.9992318223662923E-13</v>
      </c>
      <c r="GT35" s="86">
        <f t="shared" si="47"/>
        <v>4.3992533410690923E-13</v>
      </c>
      <c r="GU35" s="86">
        <f t="shared" si="47"/>
        <v>2.7009082018375238E-12</v>
      </c>
      <c r="GV35" s="86">
        <f t="shared" si="47"/>
        <v>4.51266988392032E-14</v>
      </c>
      <c r="GW35" s="86">
        <f t="shared" si="47"/>
        <v>4.5634526228689858E-14</v>
      </c>
      <c r="GX35" s="86">
        <f t="shared" si="47"/>
        <v>1.3092300618500775E-12</v>
      </c>
      <c r="GY35" s="86">
        <f t="shared" si="47"/>
        <v>2.4611721652692764E-13</v>
      </c>
      <c r="GZ35" s="86">
        <f t="shared" si="47"/>
        <v>7.1937968806358195E-17</v>
      </c>
      <c r="HA35" s="86">
        <f t="shared" si="47"/>
        <v>5.0553316543881256E-20</v>
      </c>
      <c r="HC35" s="86">
        <f t="shared" si="59"/>
        <v>1.1225246393588765E-28</v>
      </c>
      <c r="HD35" s="86">
        <f t="shared" si="48"/>
        <v>8.1181312978903214E-25</v>
      </c>
      <c r="HE35" s="86">
        <f t="shared" si="48"/>
        <v>7.8031294402341164E-27</v>
      </c>
      <c r="HF35" s="86">
        <f t="shared" si="48"/>
        <v>3.6515686560282548E-27</v>
      </c>
      <c r="HG35" s="86">
        <f t="shared" si="48"/>
        <v>9.3019308357762083E-27</v>
      </c>
      <c r="HH35" s="86">
        <f t="shared" si="48"/>
        <v>1.1257630493505439E-28</v>
      </c>
      <c r="HI35" s="86">
        <f t="shared" si="48"/>
        <v>3.6816992449555847E-33</v>
      </c>
      <c r="HJ35" s="86">
        <f t="shared" si="48"/>
        <v>8.8733041663596548E-33</v>
      </c>
      <c r="HK35" s="86">
        <f t="shared" si="48"/>
        <v>1.1227659547509373E-31</v>
      </c>
      <c r="HL35" s="86">
        <f t="shared" si="48"/>
        <v>6.9296437102781736E-36</v>
      </c>
      <c r="HM35" s="86">
        <f t="shared" si="48"/>
        <v>1.4888795680074226E-34</v>
      </c>
      <c r="HN35" s="86">
        <f t="shared" si="48"/>
        <v>4.2629627348861518E-31</v>
      </c>
      <c r="HO35" s="86">
        <f t="shared" si="48"/>
        <v>1.3099366713928073E-32</v>
      </c>
      <c r="HP35" s="86">
        <f t="shared" si="48"/>
        <v>2.0270647402410089E-42</v>
      </c>
      <c r="HQ35" s="86">
        <f t="shared" si="48"/>
        <v>2.0980645161588389E-56</v>
      </c>
      <c r="HS35" s="86">
        <f t="shared" si="56"/>
        <v>3.2765368216453911E-162</v>
      </c>
      <c r="HT35" s="86">
        <f t="shared" si="49"/>
        <v>8.9698218074280592E-134</v>
      </c>
      <c r="HU35" s="86">
        <f t="shared" si="49"/>
        <v>1.0380712843301746E-145</v>
      </c>
      <c r="HV35" s="86">
        <f t="shared" si="49"/>
        <v>1.1825162270020779E-148</v>
      </c>
      <c r="HW35" s="86">
        <f t="shared" si="49"/>
        <v>2.247414829764748E-146</v>
      </c>
      <c r="HX35" s="86">
        <f t="shared" si="49"/>
        <v>1.4013134461325252E-158</v>
      </c>
      <c r="HY35" s="86">
        <f t="shared" si="49"/>
        <v>9.0095998547418481E-189</v>
      </c>
      <c r="HZ35" s="86">
        <f t="shared" si="49"/>
        <v>6.56228618203734E-186</v>
      </c>
      <c r="IA35" s="86">
        <f t="shared" si="49"/>
        <v>2.2084833004888863E-179</v>
      </c>
      <c r="IB35" s="86">
        <f t="shared" si="49"/>
        <v>7.0698978163109698E-204</v>
      </c>
      <c r="IC35" s="86">
        <f t="shared" si="49"/>
        <v>5.2771410413773396E-196</v>
      </c>
      <c r="ID35" s="86">
        <f t="shared" si="49"/>
        <v>6.952667188777373E-175</v>
      </c>
      <c r="IE35" s="86">
        <f t="shared" si="49"/>
        <v>1.009254012306327E-185</v>
      </c>
      <c r="IF35" s="86">
        <f t="shared" si="49"/>
        <v>8.9313990840529905E-132</v>
      </c>
      <c r="IG35" s="86">
        <f t="shared" si="49"/>
        <v>8.9275327442512775E-76</v>
      </c>
      <c r="II35" s="86">
        <f t="shared" si="57"/>
        <v>0</v>
      </c>
      <c r="IJ35" s="86">
        <f t="shared" si="50"/>
        <v>2.2078197439803229E-291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7.0049127420706098E-290</v>
      </c>
      <c r="IW35" s="86">
        <f t="shared" si="50"/>
        <v>1.7127699927782658E-178</v>
      </c>
      <c r="IY35" s="86">
        <f t="shared" si="58"/>
        <v>2.2692158646982547E-11</v>
      </c>
      <c r="IZ35" s="86">
        <f t="shared" si="51"/>
        <v>6.3183999965047583E-10</v>
      </c>
      <c r="JA35" s="86">
        <f t="shared" si="51"/>
        <v>1.2964572437912169E-10</v>
      </c>
      <c r="JB35" s="86">
        <f t="shared" si="51"/>
        <v>9.7152160717679259E-11</v>
      </c>
      <c r="JC35" s="86">
        <f t="shared" si="51"/>
        <v>9.4098208059507063E-12</v>
      </c>
      <c r="JD35" s="86">
        <f t="shared" si="51"/>
        <v>1.7342377940232922E-11</v>
      </c>
      <c r="JE35" s="86">
        <f t="shared" si="51"/>
        <v>2.9992318223662923E-13</v>
      </c>
      <c r="JF35" s="86">
        <f t="shared" si="51"/>
        <v>4.3992533410690923E-13</v>
      </c>
      <c r="JG35" s="86">
        <f t="shared" si="51"/>
        <v>2.7009082018375238E-12</v>
      </c>
      <c r="JH35" s="86">
        <f t="shared" si="51"/>
        <v>4.51266988392032E-14</v>
      </c>
      <c r="JI35" s="86">
        <f t="shared" si="51"/>
        <v>4.5634526228689858E-14</v>
      </c>
      <c r="JJ35" s="86">
        <f t="shared" si="51"/>
        <v>1.3092300618500775E-12</v>
      </c>
      <c r="JK35" s="86">
        <f t="shared" si="51"/>
        <v>2.4611721652692764E-13</v>
      </c>
      <c r="JL35" s="86">
        <f t="shared" si="51"/>
        <v>7.1937968806358195E-17</v>
      </c>
      <c r="JM35" s="86">
        <f t="shared" si="51"/>
        <v>5.0553316543881256E-20</v>
      </c>
    </row>
    <row r="36" spans="2:273" x14ac:dyDescent="0.25">
      <c r="B36" s="2">
        <v>9</v>
      </c>
      <c r="C36" s="37">
        <v>60.652000000000001</v>
      </c>
      <c r="D36" s="37">
        <v>59.46</v>
      </c>
      <c r="E36" s="37">
        <v>60.081000000000003</v>
      </c>
      <c r="F36" s="37">
        <v>60.732999999999997</v>
      </c>
      <c r="G36" s="37">
        <v>60.081000000000003</v>
      </c>
      <c r="H36" s="37">
        <v>62.145000000000003</v>
      </c>
      <c r="I36" s="37">
        <v>62.5</v>
      </c>
      <c r="J36" s="37">
        <v>60.871000000000002</v>
      </c>
      <c r="K36" s="37">
        <v>62.418999999999997</v>
      </c>
      <c r="L36" s="37">
        <v>61.902999999999999</v>
      </c>
      <c r="M36" s="37">
        <v>57.887</v>
      </c>
      <c r="N36" s="37">
        <v>60.683</v>
      </c>
      <c r="O36" s="37">
        <v>61.817</v>
      </c>
      <c r="P36" s="37">
        <v>60.883000000000003</v>
      </c>
      <c r="Q36" s="37">
        <v>54.232999999999997</v>
      </c>
      <c r="R36" s="109"/>
      <c r="S36" s="4">
        <f t="shared" si="8"/>
        <v>57.474714426474158</v>
      </c>
      <c r="T36" s="4">
        <f t="shared" si="8"/>
        <v>59.787589621774615</v>
      </c>
      <c r="U36" s="4">
        <f t="shared" si="8"/>
        <v>59.478194361116479</v>
      </c>
      <c r="V36" s="4">
        <f t="shared" si="8"/>
        <v>59.716719157683862</v>
      </c>
      <c r="W36" s="4">
        <f t="shared" si="8"/>
        <v>61.742615866253509</v>
      </c>
      <c r="X36" s="4">
        <f t="shared" si="8"/>
        <v>63.888789093230194</v>
      </c>
      <c r="Y36" s="4">
        <f t="shared" si="8"/>
        <v>61.346874803876737</v>
      </c>
      <c r="Z36" s="4">
        <f t="shared" si="8"/>
        <v>60.406015000231903</v>
      </c>
      <c r="AA36" s="4">
        <f t="shared" si="8"/>
        <v>61.21117381376785</v>
      </c>
      <c r="AB36" s="4">
        <f t="shared" si="8"/>
        <v>58.988757806981575</v>
      </c>
      <c r="AC36" s="4">
        <f t="shared" si="8"/>
        <v>57.641902942787645</v>
      </c>
      <c r="AD36" s="4">
        <f t="shared" si="8"/>
        <v>59.97683284071644</v>
      </c>
      <c r="AE36" s="4">
        <f t="shared" si="8"/>
        <v>60.161276633607926</v>
      </c>
      <c r="AF36" s="4" t="e">
        <f t="shared" si="8"/>
        <v>#N/A</v>
      </c>
      <c r="AG36" s="4" t="e">
        <f t="shared" si="8"/>
        <v>#N/A</v>
      </c>
      <c r="AI36" s="4">
        <f t="shared" si="9"/>
        <v>3.1772855735258432</v>
      </c>
      <c r="AJ36" s="4">
        <f t="shared" si="9"/>
        <v>-0.3275896217746137</v>
      </c>
      <c r="AK36" s="4">
        <f t="shared" si="9"/>
        <v>0.6028056388835239</v>
      </c>
      <c r="AL36" s="4">
        <f t="shared" si="9"/>
        <v>1.0162808423161351</v>
      </c>
      <c r="AM36" s="4">
        <f t="shared" si="9"/>
        <v>-1.6616158662535057</v>
      </c>
      <c r="AN36" s="4">
        <f t="shared" si="9"/>
        <v>-1.7437890932301912</v>
      </c>
      <c r="AO36" s="4">
        <f t="shared" si="9"/>
        <v>1.1531251961232627</v>
      </c>
      <c r="AP36" s="4">
        <f t="shared" si="9"/>
        <v>0.46498499976809882</v>
      </c>
      <c r="AQ36" s="4">
        <f t="shared" si="9"/>
        <v>1.2078261862321469</v>
      </c>
      <c r="AR36" s="4">
        <f t="shared" si="9"/>
        <v>2.9142421930184241</v>
      </c>
      <c r="AS36" s="4">
        <f t="shared" si="9"/>
        <v>0.2450970572123552</v>
      </c>
      <c r="AT36" s="4">
        <f t="shared" si="9"/>
        <v>0.70616715928355944</v>
      </c>
      <c r="AU36" s="4">
        <f t="shared" si="9"/>
        <v>1.6557233663920741</v>
      </c>
      <c r="AV36" s="4">
        <f t="shared" si="9"/>
        <v>0</v>
      </c>
      <c r="AW36" s="4">
        <f t="shared" si="9"/>
        <v>0</v>
      </c>
      <c r="AY36" s="2">
        <f t="shared" si="52"/>
        <v>57.474714340462448</v>
      </c>
      <c r="AZ36" s="2">
        <f t="shared" si="10"/>
        <v>59.787587718556921</v>
      </c>
      <c r="BA36" s="2">
        <f t="shared" si="10"/>
        <v>59.478193934649518</v>
      </c>
      <c r="BB36" s="2">
        <f t="shared" si="10"/>
        <v>59.716718866324783</v>
      </c>
      <c r="BC36" s="2">
        <f t="shared" si="10"/>
        <v>61.74261582995625</v>
      </c>
      <c r="BD36" s="2">
        <f t="shared" si="10"/>
        <v>63.888789030065077</v>
      </c>
      <c r="BE36" s="2">
        <f t="shared" si="10"/>
        <v>61.346874802478645</v>
      </c>
      <c r="BF36" s="2">
        <f t="shared" si="10"/>
        <v>60.406014998306624</v>
      </c>
      <c r="BG36" s="2">
        <f t="shared" si="10"/>
        <v>61.211173803152867</v>
      </c>
      <c r="BH36" s="2">
        <f t="shared" si="10"/>
        <v>58.98875780676412</v>
      </c>
      <c r="BI36" s="2">
        <f t="shared" si="10"/>
        <v>57.641902942565821</v>
      </c>
      <c r="BJ36" s="2">
        <f t="shared" si="10"/>
        <v>59.976832835097532</v>
      </c>
      <c r="BK36" s="2">
        <f t="shared" si="10"/>
        <v>60.161276632453685</v>
      </c>
      <c r="BL36" s="2" t="e">
        <f t="shared" si="10"/>
        <v>#N/A</v>
      </c>
      <c r="BM36" s="2" t="e">
        <f t="shared" si="10"/>
        <v>#N/A</v>
      </c>
      <c r="BO36" s="2">
        <f t="shared" si="11"/>
        <v>60.652000000000001</v>
      </c>
      <c r="BP36" s="2">
        <f t="shared" si="12"/>
        <v>59.46</v>
      </c>
      <c r="BQ36" s="2">
        <f t="shared" si="13"/>
        <v>60.081000000000003</v>
      </c>
      <c r="BR36" s="2">
        <f t="shared" si="14"/>
        <v>60.732999999999997</v>
      </c>
      <c r="BS36" s="2">
        <f t="shared" si="15"/>
        <v>60.081000000000003</v>
      </c>
      <c r="BT36" s="2">
        <f t="shared" si="16"/>
        <v>62.145000000000003</v>
      </c>
      <c r="BU36" s="2">
        <f t="shared" si="17"/>
        <v>62.5</v>
      </c>
      <c r="BV36" s="2">
        <f t="shared" si="18"/>
        <v>60.871000000000002</v>
      </c>
      <c r="BW36" s="2">
        <f t="shared" si="19"/>
        <v>62.418999999999997</v>
      </c>
      <c r="BX36" s="2">
        <f t="shared" si="20"/>
        <v>61.902999999999999</v>
      </c>
      <c r="BY36" s="2">
        <f t="shared" si="21"/>
        <v>57.887</v>
      </c>
      <c r="BZ36" s="2">
        <f t="shared" si="22"/>
        <v>60.683</v>
      </c>
      <c r="CA36" s="2">
        <f t="shared" si="23"/>
        <v>61.817</v>
      </c>
      <c r="CB36" s="2" t="str">
        <f t="shared" si="24"/>
        <v/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57.482037752944734</v>
      </c>
      <c r="DL36" s="2">
        <f t="shared" si="42"/>
        <v>59.698221483942426</v>
      </c>
      <c r="DM36" s="2">
        <f t="shared" si="42"/>
        <v>59.241921454231154</v>
      </c>
      <c r="DN36" s="2">
        <f t="shared" si="42"/>
        <v>59.568282694050133</v>
      </c>
      <c r="DO36" s="2">
        <f t="shared" si="42"/>
        <v>61.588715292459469</v>
      </c>
      <c r="DP36" s="2">
        <f t="shared" si="42"/>
        <v>63.773488674116578</v>
      </c>
      <c r="DQ36" s="2">
        <f t="shared" si="42"/>
        <v>61.311739024390235</v>
      </c>
      <c r="DR36" s="2">
        <f t="shared" si="42"/>
        <v>60.220002439024384</v>
      </c>
      <c r="DS36" s="2">
        <f t="shared" si="42"/>
        <v>61.105500604047137</v>
      </c>
      <c r="DT36" s="2">
        <f t="shared" si="42"/>
        <v>58.825933797909428</v>
      </c>
      <c r="DU36" s="2">
        <f t="shared" si="42"/>
        <v>57.502568761726067</v>
      </c>
      <c r="DV36" s="2">
        <f t="shared" si="42"/>
        <v>59.846375868317743</v>
      </c>
      <c r="DW36" s="2">
        <f t="shared" si="42"/>
        <v>60.04548307808659</v>
      </c>
      <c r="DX36" s="2">
        <f t="shared" si="42"/>
        <v>57.940705405405396</v>
      </c>
      <c r="DY36" s="2">
        <f t="shared" si="42"/>
        <v>55.568956550802135</v>
      </c>
      <c r="EA36" s="2">
        <f t="shared" si="43"/>
        <v>57.303408514930553</v>
      </c>
      <c r="EB36" s="2">
        <f t="shared" si="43"/>
        <v>61.656858973302583</v>
      </c>
      <c r="EC36" s="2">
        <f t="shared" si="43"/>
        <v>64.70537527311609</v>
      </c>
      <c r="ED36" s="2">
        <f t="shared" si="43"/>
        <v>63.109677069666752</v>
      </c>
      <c r="EE36" s="2">
        <f t="shared" si="43"/>
        <v>65.491803612366269</v>
      </c>
      <c r="EF36" s="2">
        <f t="shared" si="43"/>
        <v>66.624068196884309</v>
      </c>
      <c r="EG36" s="2">
        <f t="shared" si="43"/>
        <v>62.249439788753598</v>
      </c>
      <c r="EH36" s="2">
        <f t="shared" si="43"/>
        <v>65.279892759721591</v>
      </c>
      <c r="EI36" s="2">
        <f t="shared" si="43"/>
        <v>63.786346577750614</v>
      </c>
      <c r="EJ36" s="2">
        <f t="shared" si="43"/>
        <v>63.71351116983935</v>
      </c>
      <c r="EK36" s="2">
        <f t="shared" si="43"/>
        <v>61.638188853241331</v>
      </c>
      <c r="EL36" s="2">
        <f t="shared" si="43"/>
        <v>63.433953456640396</v>
      </c>
      <c r="EM36" s="2">
        <f t="shared" si="43"/>
        <v>63.34373903298907</v>
      </c>
      <c r="EN36" s="2">
        <f t="shared" si="43"/>
        <v>63.849721114449601</v>
      </c>
      <c r="EO36" s="2">
        <f t="shared" si="43"/>
        <v>61.565695321351129</v>
      </c>
      <c r="EQ36" s="2">
        <f t="shared" si="44"/>
        <v>54.030250787745352</v>
      </c>
      <c r="ER36" s="2">
        <f t="shared" si="44"/>
        <v>61.428323233421303</v>
      </c>
      <c r="ES36" s="2">
        <f t="shared" si="44"/>
        <v>60.619435103106518</v>
      </c>
      <c r="ET36" s="2">
        <f t="shared" si="44"/>
        <v>61.160891928962137</v>
      </c>
      <c r="EU36" s="2">
        <f t="shared" si="44"/>
        <v>63.714593262269176</v>
      </c>
      <c r="EV36" s="2">
        <f t="shared" si="44"/>
        <v>65.807559940273038</v>
      </c>
      <c r="EW36" s="2">
        <f t="shared" si="44"/>
        <v>61.956934863645891</v>
      </c>
      <c r="EX36" s="2">
        <f t="shared" si="44"/>
        <v>64.341927145229633</v>
      </c>
      <c r="EY36" s="2">
        <f t="shared" si="44"/>
        <v>62.482424779055862</v>
      </c>
      <c r="EZ36" s="2">
        <f t="shared" si="44"/>
        <v>62.601803224578823</v>
      </c>
      <c r="FA36" s="2">
        <f t="shared" si="44"/>
        <v>61.483001632074576</v>
      </c>
      <c r="FB36" s="2">
        <f t="shared" si="44"/>
        <v>63.400469382803919</v>
      </c>
      <c r="FC36" s="2">
        <f t="shared" si="44"/>
        <v>63.746198351060706</v>
      </c>
      <c r="FD36" s="2">
        <f t="shared" si="44"/>
        <v>64.8324711121505</v>
      </c>
      <c r="FE36" s="2">
        <f t="shared" si="44"/>
        <v>62.68806968184537</v>
      </c>
      <c r="FG36" s="2">
        <f t="shared" si="45"/>
        <v>4.0978871222770726E-2</v>
      </c>
      <c r="FH36" s="2">
        <f t="shared" si="45"/>
        <v>4.5626882155975865E-2</v>
      </c>
      <c r="FI36" s="2">
        <f t="shared" si="45"/>
        <v>4.3246874785706026E-2</v>
      </c>
      <c r="FJ36" s="2">
        <f t="shared" si="45"/>
        <v>4.1915279330712985E-2</v>
      </c>
      <c r="FK36" s="2">
        <f t="shared" si="45"/>
        <v>3.9431057394808636E-2</v>
      </c>
      <c r="FL36" s="2">
        <f t="shared" si="45"/>
        <v>4.0448438486880928E-2</v>
      </c>
      <c r="FM36" s="2">
        <f t="shared" si="45"/>
        <v>3.7470587642367548E-2</v>
      </c>
      <c r="FN36" s="2">
        <f t="shared" si="45"/>
        <v>3.6762426666978987E-2</v>
      </c>
      <c r="FO36" s="2">
        <f t="shared" si="45"/>
        <v>3.9418653974618877E-2</v>
      </c>
      <c r="FP36" s="2">
        <f t="shared" si="45"/>
        <v>3.3314201811927631E-2</v>
      </c>
      <c r="FQ36" s="2">
        <f t="shared" si="45"/>
        <v>3.3691298998152541E-2</v>
      </c>
      <c r="FR36" s="2">
        <f t="shared" si="45"/>
        <v>3.6363536869364575E-2</v>
      </c>
      <c r="FS36" s="2">
        <f t="shared" si="45"/>
        <v>3.5107379553095189E-2</v>
      </c>
      <c r="FT36" s="2">
        <f t="shared" si="45"/>
        <v>2.8149638383149392E-2</v>
      </c>
      <c r="FU36" s="2">
        <f t="shared" si="45"/>
        <v>2.6543758115685299E-2</v>
      </c>
      <c r="FW36" s="2">
        <f t="shared" si="54"/>
        <v>1.0350680763698354E-6</v>
      </c>
      <c r="FX36" s="2">
        <f t="shared" si="46"/>
        <v>1.2571285766779979E-6</v>
      </c>
      <c r="FY36" s="2">
        <f t="shared" si="46"/>
        <v>1.1803365282036001E-6</v>
      </c>
      <c r="FZ36" s="2">
        <f t="shared" si="46"/>
        <v>1.2121395487781763E-6</v>
      </c>
      <c r="GA36" s="2">
        <f t="shared" si="46"/>
        <v>1.3290843531743723E-6</v>
      </c>
      <c r="GB36" s="2">
        <f t="shared" si="46"/>
        <v>1.3894900894418123E-6</v>
      </c>
      <c r="GC36" s="2">
        <f t="shared" si="46"/>
        <v>1.4378731752854143E-6</v>
      </c>
      <c r="GD36" s="2">
        <f t="shared" si="46"/>
        <v>1.3727319235107177E-6</v>
      </c>
      <c r="GE36" s="2">
        <f t="shared" si="46"/>
        <v>1.6417326114815121E-6</v>
      </c>
      <c r="GF36" s="2">
        <f t="shared" si="46"/>
        <v>1.5562407410735213E-6</v>
      </c>
      <c r="GG36" s="2">
        <f t="shared" si="46"/>
        <v>1.4962975023429967E-6</v>
      </c>
      <c r="GH36" s="2">
        <f t="shared" si="46"/>
        <v>1.2879222256515289E-6</v>
      </c>
      <c r="GI36" s="2">
        <f t="shared" si="46"/>
        <v>1.0701580392142541E-6</v>
      </c>
      <c r="GJ36" s="2">
        <f t="shared" si="46"/>
        <v>7.6620177436693049E-7</v>
      </c>
      <c r="GK36" s="2">
        <f t="shared" si="46"/>
        <v>6.3959285865528588E-7</v>
      </c>
      <c r="GM36" s="86">
        <f t="shared" si="55"/>
        <v>5.0755520320709917E-11</v>
      </c>
      <c r="GN36" s="86">
        <f t="shared" si="47"/>
        <v>1.2475247214265031E-9</v>
      </c>
      <c r="GO36" s="86">
        <f t="shared" si="47"/>
        <v>2.7166470980278749E-10</v>
      </c>
      <c r="GP36" s="86">
        <f t="shared" si="47"/>
        <v>2.0470023167685673E-10</v>
      </c>
      <c r="GQ36" s="86">
        <f t="shared" si="47"/>
        <v>2.1675637773073699E-11</v>
      </c>
      <c r="GR36" s="86">
        <f t="shared" si="47"/>
        <v>3.9129306885431574E-11</v>
      </c>
      <c r="GS36" s="86">
        <f t="shared" si="47"/>
        <v>7.9423813897953853E-13</v>
      </c>
      <c r="GT36" s="86">
        <f t="shared" si="47"/>
        <v>1.1388661905287913E-12</v>
      </c>
      <c r="GU36" s="86">
        <f t="shared" si="47"/>
        <v>6.578407944741848E-12</v>
      </c>
      <c r="GV36" s="86">
        <f t="shared" si="47"/>
        <v>1.253590969939586E-13</v>
      </c>
      <c r="GW36" s="86">
        <f t="shared" si="47"/>
        <v>1.2714223023836617E-13</v>
      </c>
      <c r="GX36" s="86">
        <f t="shared" si="47"/>
        <v>3.2201700370151708E-12</v>
      </c>
      <c r="GY36" s="86">
        <f t="shared" si="47"/>
        <v>6.4493791549080912E-13</v>
      </c>
      <c r="GZ36" s="86">
        <f t="shared" si="47"/>
        <v>2.4917149814645484E-16</v>
      </c>
      <c r="HA36" s="86">
        <f t="shared" si="47"/>
        <v>2.3257795646911217E-19</v>
      </c>
      <c r="HC36" s="86">
        <f t="shared" si="59"/>
        <v>5.2213939275589049E-28</v>
      </c>
      <c r="HD36" s="86">
        <f t="shared" si="48"/>
        <v>2.9866714066420707E-24</v>
      </c>
      <c r="HE36" s="86">
        <f t="shared" si="48"/>
        <v>3.2291382216475607E-26</v>
      </c>
      <c r="HF36" s="86">
        <f t="shared" si="48"/>
        <v>1.5477131641189584E-26</v>
      </c>
      <c r="HG36" s="86">
        <f t="shared" si="48"/>
        <v>3.8978626962013199E-26</v>
      </c>
      <c r="HH36" s="86">
        <f t="shared" si="48"/>
        <v>5.304348797725262E-28</v>
      </c>
      <c r="HI36" s="86">
        <f t="shared" si="48"/>
        <v>2.3008523978736497E-32</v>
      </c>
      <c r="HJ36" s="86">
        <f t="shared" si="48"/>
        <v>5.3686538233001826E-32</v>
      </c>
      <c r="HK36" s="86">
        <f t="shared" si="48"/>
        <v>6.5240342803058749E-31</v>
      </c>
      <c r="HL36" s="86">
        <f t="shared" si="48"/>
        <v>5.0911743078567804E-35</v>
      </c>
      <c r="HM36" s="86">
        <f t="shared" si="48"/>
        <v>1.0069097973265748E-33</v>
      </c>
      <c r="HN36" s="86">
        <f t="shared" si="48"/>
        <v>2.3094071790613869E-30</v>
      </c>
      <c r="HO36" s="86">
        <f t="shared" si="48"/>
        <v>7.6438939776037128E-32</v>
      </c>
      <c r="HP36" s="86">
        <f t="shared" si="48"/>
        <v>2.037872873882174E-41</v>
      </c>
      <c r="HQ36" s="86">
        <f t="shared" si="48"/>
        <v>4.817879908604267E-55</v>
      </c>
      <c r="HS36" s="86">
        <f t="shared" si="56"/>
        <v>1.5452363121825219E-159</v>
      </c>
      <c r="HT36" s="86">
        <f t="shared" si="49"/>
        <v>1.4774892634198606E-131</v>
      </c>
      <c r="HU36" s="86">
        <f t="shared" si="49"/>
        <v>2.7452722275850344E-143</v>
      </c>
      <c r="HV36" s="86">
        <f t="shared" si="49"/>
        <v>3.5091402858859757E-146</v>
      </c>
      <c r="HW36" s="86">
        <f t="shared" si="49"/>
        <v>6.3791836177239057E-144</v>
      </c>
      <c r="HX36" s="86">
        <f t="shared" si="49"/>
        <v>6.4840286348006771E-156</v>
      </c>
      <c r="HY36" s="86">
        <f t="shared" si="49"/>
        <v>1.3954350943304958E-185</v>
      </c>
      <c r="HZ36" s="86">
        <f t="shared" si="49"/>
        <v>8.8180385864980757E-183</v>
      </c>
      <c r="IA36" s="86">
        <f t="shared" si="49"/>
        <v>2.5207339796049757E-176</v>
      </c>
      <c r="IB36" s="86">
        <f t="shared" si="49"/>
        <v>2.0581464273721624E-200</v>
      </c>
      <c r="IC36" s="86">
        <f t="shared" si="49"/>
        <v>1.1009874743511314E-192</v>
      </c>
      <c r="ID36" s="86">
        <f t="shared" si="49"/>
        <v>5.8649047517432562E-172</v>
      </c>
      <c r="IE36" s="86">
        <f t="shared" si="49"/>
        <v>1.1914254977079645E-182</v>
      </c>
      <c r="IF36" s="86">
        <f t="shared" si="49"/>
        <v>1.163339989216469E-129</v>
      </c>
      <c r="IG36" s="86">
        <f t="shared" si="49"/>
        <v>1.3720373073669834E-74</v>
      </c>
      <c r="II36" s="86">
        <f t="shared" si="57"/>
        <v>0</v>
      </c>
      <c r="IJ36" s="86">
        <f t="shared" si="50"/>
        <v>1.6810527960119653E-287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3.7361952619987549E-286</v>
      </c>
      <c r="IW36" s="86">
        <f t="shared" si="50"/>
        <v>3.0939585517927223E-176</v>
      </c>
      <c r="IY36" s="86">
        <f t="shared" si="58"/>
        <v>5.0755520320709917E-11</v>
      </c>
      <c r="IZ36" s="86">
        <f t="shared" si="51"/>
        <v>1.247524721426506E-9</v>
      </c>
      <c r="JA36" s="86">
        <f t="shared" si="51"/>
        <v>2.7166470980278754E-10</v>
      </c>
      <c r="JB36" s="86">
        <f t="shared" si="51"/>
        <v>2.0470023167685676E-10</v>
      </c>
      <c r="JC36" s="86">
        <f t="shared" si="51"/>
        <v>2.1675637773073738E-11</v>
      </c>
      <c r="JD36" s="86">
        <f t="shared" si="51"/>
        <v>3.9129306885431574E-11</v>
      </c>
      <c r="JE36" s="86">
        <f t="shared" si="51"/>
        <v>7.9423813897953853E-13</v>
      </c>
      <c r="JF36" s="86">
        <f t="shared" si="51"/>
        <v>1.1388661905287913E-12</v>
      </c>
      <c r="JG36" s="86">
        <f t="shared" si="51"/>
        <v>6.578407944741848E-12</v>
      </c>
      <c r="JH36" s="86">
        <f t="shared" si="51"/>
        <v>1.253590969939586E-13</v>
      </c>
      <c r="JI36" s="86">
        <f t="shared" si="51"/>
        <v>1.2714223023836617E-13</v>
      </c>
      <c r="JJ36" s="86">
        <f t="shared" si="51"/>
        <v>3.2201700370151708E-12</v>
      </c>
      <c r="JK36" s="86">
        <f t="shared" si="51"/>
        <v>6.4493791549080912E-13</v>
      </c>
      <c r="JL36" s="86">
        <f t="shared" si="51"/>
        <v>2.4917149814645484E-16</v>
      </c>
      <c r="JM36" s="86">
        <f t="shared" si="51"/>
        <v>2.3257795646911217E-19</v>
      </c>
    </row>
    <row r="37" spans="2:273" x14ac:dyDescent="0.25">
      <c r="B37" s="2">
        <v>10</v>
      </c>
      <c r="C37" s="37">
        <v>57.304000000000002</v>
      </c>
      <c r="D37" s="37">
        <v>57.951999999999998</v>
      </c>
      <c r="E37" s="37">
        <v>61.097000000000001</v>
      </c>
      <c r="F37" s="37">
        <v>60.667000000000002</v>
      </c>
      <c r="G37" s="37">
        <v>63.241999999999997</v>
      </c>
      <c r="H37" s="37">
        <v>62.871000000000002</v>
      </c>
      <c r="I37" s="37">
        <v>63.015999999999998</v>
      </c>
      <c r="J37" s="37">
        <v>61.515999999999998</v>
      </c>
      <c r="K37" s="37">
        <v>61.177</v>
      </c>
      <c r="L37" s="37">
        <v>60.628999999999998</v>
      </c>
      <c r="M37" s="37">
        <v>58.274000000000001</v>
      </c>
      <c r="N37" s="37">
        <v>59.317</v>
      </c>
      <c r="O37" s="37">
        <v>62.6</v>
      </c>
      <c r="P37" s="37">
        <v>59.767000000000003</v>
      </c>
      <c r="Q37" s="37">
        <v>56.283000000000001</v>
      </c>
      <c r="S37" s="4">
        <f t="shared" si="8"/>
        <v>57.625076011330243</v>
      </c>
      <c r="T37" s="4">
        <f t="shared" si="8"/>
        <v>59.98476572231209</v>
      </c>
      <c r="U37" s="4">
        <f t="shared" si="8"/>
        <v>59.768576989606281</v>
      </c>
      <c r="V37" s="4">
        <f t="shared" si="8"/>
        <v>60.071895284436877</v>
      </c>
      <c r="W37" s="4">
        <f t="shared" si="8"/>
        <v>61.901478586649759</v>
      </c>
      <c r="X37" s="4">
        <f t="shared" si="8"/>
        <v>64.077264096327823</v>
      </c>
      <c r="Y37" s="4">
        <f t="shared" si="8"/>
        <v>61.462587372622146</v>
      </c>
      <c r="Z37" s="4">
        <f t="shared" si="8"/>
        <v>60.58802838963549</v>
      </c>
      <c r="AA37" s="4">
        <f t="shared" si="8"/>
        <v>61.462083675598301</v>
      </c>
      <c r="AB37" s="4">
        <f t="shared" si="8"/>
        <v>59.282922461030275</v>
      </c>
      <c r="AC37" s="4">
        <f t="shared" si="8"/>
        <v>57.850707465270517</v>
      </c>
      <c r="AD37" s="4">
        <f t="shared" si="8"/>
        <v>60.096763187781896</v>
      </c>
      <c r="AE37" s="4">
        <f t="shared" si="8"/>
        <v>60.337255517092608</v>
      </c>
      <c r="AF37" s="4" t="e">
        <f t="shared" si="8"/>
        <v>#N/A</v>
      </c>
      <c r="AG37" s="4" t="e">
        <f t="shared" si="8"/>
        <v>#N/A</v>
      </c>
      <c r="AI37" s="4">
        <f t="shared" si="9"/>
        <v>-0.32107601133024133</v>
      </c>
      <c r="AJ37" s="4">
        <f t="shared" si="9"/>
        <v>-2.0327657223120923</v>
      </c>
      <c r="AK37" s="4">
        <f t="shared" si="9"/>
        <v>1.3284230103937205</v>
      </c>
      <c r="AL37" s="4">
        <f t="shared" si="9"/>
        <v>0.59510471556312439</v>
      </c>
      <c r="AM37" s="4">
        <f t="shared" si="9"/>
        <v>1.3405214133502383</v>
      </c>
      <c r="AN37" s="4">
        <f t="shared" si="9"/>
        <v>-1.2062640963278213</v>
      </c>
      <c r="AO37" s="4">
        <f t="shared" si="9"/>
        <v>1.5534126273778526</v>
      </c>
      <c r="AP37" s="4">
        <f t="shared" si="9"/>
        <v>0.92797161036450859</v>
      </c>
      <c r="AQ37" s="4">
        <f t="shared" si="9"/>
        <v>-0.28508367559830106</v>
      </c>
      <c r="AR37" s="4">
        <f t="shared" si="9"/>
        <v>1.3460775389697233</v>
      </c>
      <c r="AS37" s="4">
        <f t="shared" si="9"/>
        <v>0.4232925347294838</v>
      </c>
      <c r="AT37" s="4">
        <f t="shared" si="9"/>
        <v>-0.77976318778189579</v>
      </c>
      <c r="AU37" s="4">
        <f t="shared" si="9"/>
        <v>2.2627444829073937</v>
      </c>
      <c r="AV37" s="4">
        <f t="shared" si="9"/>
        <v>0</v>
      </c>
      <c r="AW37" s="4">
        <f t="shared" si="9"/>
        <v>0</v>
      </c>
      <c r="AY37" s="2">
        <f t="shared" si="52"/>
        <v>57.625075824880646</v>
      </c>
      <c r="AZ37" s="2">
        <f t="shared" si="10"/>
        <v>59.984762070314702</v>
      </c>
      <c r="BA37" s="2">
        <f t="shared" si="10"/>
        <v>59.768576122287563</v>
      </c>
      <c r="BB37" s="2">
        <f t="shared" si="10"/>
        <v>60.071894688579121</v>
      </c>
      <c r="BC37" s="2">
        <f t="shared" si="10"/>
        <v>61.901478505658709</v>
      </c>
      <c r="BD37" s="2">
        <f t="shared" si="10"/>
        <v>64.077263958224037</v>
      </c>
      <c r="BE37" s="2">
        <f t="shared" si="10"/>
        <v>61.462587369047718</v>
      </c>
      <c r="BF37" s="2">
        <f t="shared" si="10"/>
        <v>60.588028384819928</v>
      </c>
      <c r="BG37" s="2">
        <f t="shared" si="10"/>
        <v>61.462083650592128</v>
      </c>
      <c r="BH37" s="2">
        <f t="shared" si="10"/>
        <v>59.282922460447203</v>
      </c>
      <c r="BI37" s="2">
        <f t="shared" si="10"/>
        <v>57.850707464674102</v>
      </c>
      <c r="BJ37" s="2">
        <f t="shared" si="10"/>
        <v>60.096763174409887</v>
      </c>
      <c r="BK37" s="2">
        <f t="shared" si="10"/>
        <v>60.337255514170089</v>
      </c>
      <c r="BL37" s="2" t="e">
        <f t="shared" si="10"/>
        <v>#N/A</v>
      </c>
      <c r="BM37" s="2" t="e">
        <f t="shared" si="10"/>
        <v>#N/A</v>
      </c>
      <c r="BO37" s="2">
        <f t="shared" si="11"/>
        <v>57.304000000000002</v>
      </c>
      <c r="BP37" s="2">
        <f t="shared" si="12"/>
        <v>57.951999999999998</v>
      </c>
      <c r="BQ37" s="2">
        <f t="shared" si="13"/>
        <v>61.097000000000001</v>
      </c>
      <c r="BR37" s="2">
        <f t="shared" si="14"/>
        <v>60.667000000000002</v>
      </c>
      <c r="BS37" s="2">
        <f t="shared" si="15"/>
        <v>63.241999999999997</v>
      </c>
      <c r="BT37" s="2">
        <f t="shared" si="16"/>
        <v>62.871000000000002</v>
      </c>
      <c r="BU37" s="2">
        <f t="shared" si="17"/>
        <v>63.015999999999998</v>
      </c>
      <c r="BV37" s="2">
        <f t="shared" si="18"/>
        <v>61.515999999999998</v>
      </c>
      <c r="BW37" s="2">
        <f t="shared" si="19"/>
        <v>61.177</v>
      </c>
      <c r="BX37" s="2">
        <f t="shared" si="20"/>
        <v>60.628999999999998</v>
      </c>
      <c r="BY37" s="2">
        <f t="shared" si="21"/>
        <v>58.274000000000001</v>
      </c>
      <c r="BZ37" s="2">
        <f t="shared" si="22"/>
        <v>59.317</v>
      </c>
      <c r="CA37" s="2">
        <f t="shared" si="23"/>
        <v>62.6</v>
      </c>
      <c r="CB37" s="2" t="str">
        <f t="shared" si="24"/>
        <v/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57.646199335548175</v>
      </c>
      <c r="DL37" s="2">
        <f t="shared" si="42"/>
        <v>59.905148394241429</v>
      </c>
      <c r="DM37" s="2">
        <f t="shared" si="42"/>
        <v>59.532814412662397</v>
      </c>
      <c r="DN37" s="2">
        <f t="shared" si="42"/>
        <v>59.933747508305643</v>
      </c>
      <c r="DO37" s="2">
        <f t="shared" si="42"/>
        <v>61.747603523608163</v>
      </c>
      <c r="DP37" s="2">
        <f t="shared" si="42"/>
        <v>63.967440199335549</v>
      </c>
      <c r="DQ37" s="2">
        <f t="shared" si="42"/>
        <v>61.43538832752612</v>
      </c>
      <c r="DR37" s="2">
        <f t="shared" si="42"/>
        <v>60.399354181184663</v>
      </c>
      <c r="DS37" s="2">
        <f t="shared" si="42"/>
        <v>61.365345816973743</v>
      </c>
      <c r="DT37" s="2">
        <f t="shared" si="42"/>
        <v>59.122021777003503</v>
      </c>
      <c r="DU37" s="2">
        <f t="shared" si="42"/>
        <v>57.711741744840509</v>
      </c>
      <c r="DV37" s="2">
        <f t="shared" si="42"/>
        <v>59.964992751434622</v>
      </c>
      <c r="DW37" s="2">
        <f t="shared" si="42"/>
        <v>60.222723982389326</v>
      </c>
      <c r="DX37" s="2">
        <f t="shared" si="42"/>
        <v>58.063399999999987</v>
      </c>
      <c r="DY37" s="2">
        <f t="shared" si="42"/>
        <v>55.614970922459889</v>
      </c>
      <c r="EA37" s="2">
        <f t="shared" si="43"/>
        <v>57.174305745266572</v>
      </c>
      <c r="EB37" s="2">
        <f t="shared" si="43"/>
        <v>61.503514110909705</v>
      </c>
      <c r="EC37" s="2">
        <f t="shared" si="43"/>
        <v>64.525525835618993</v>
      </c>
      <c r="ED37" s="2">
        <f t="shared" si="43"/>
        <v>62.951825308318028</v>
      </c>
      <c r="EE37" s="2">
        <f t="shared" si="43"/>
        <v>65.320215545240771</v>
      </c>
      <c r="EF37" s="2">
        <f t="shared" si="43"/>
        <v>66.453381701607555</v>
      </c>
      <c r="EG37" s="2">
        <f t="shared" si="43"/>
        <v>62.099800490632461</v>
      </c>
      <c r="EH37" s="2">
        <f t="shared" si="43"/>
        <v>65.096663832858312</v>
      </c>
      <c r="EI37" s="2">
        <f t="shared" si="43"/>
        <v>63.612089385425378</v>
      </c>
      <c r="EJ37" s="2">
        <f t="shared" si="43"/>
        <v>63.541054041467639</v>
      </c>
      <c r="EK37" s="2">
        <f t="shared" si="43"/>
        <v>61.485726018508068</v>
      </c>
      <c r="EL37" s="2">
        <f t="shared" si="43"/>
        <v>63.281438833059006</v>
      </c>
      <c r="EM37" s="2">
        <f t="shared" si="43"/>
        <v>63.208061193207485</v>
      </c>
      <c r="EN37" s="2">
        <f t="shared" si="43"/>
        <v>63.716859054903026</v>
      </c>
      <c r="EO37" s="2">
        <f t="shared" si="43"/>
        <v>61.446426512343507</v>
      </c>
      <c r="EQ37" s="2">
        <f t="shared" si="44"/>
        <v>53.932269332979018</v>
      </c>
      <c r="ER37" s="2">
        <f t="shared" si="44"/>
        <v>61.277059917579983</v>
      </c>
      <c r="ES37" s="2">
        <f t="shared" si="44"/>
        <v>60.478016135626667</v>
      </c>
      <c r="ET37" s="2">
        <f t="shared" si="44"/>
        <v>61.021795863032835</v>
      </c>
      <c r="EU37" s="2">
        <f t="shared" si="44"/>
        <v>63.560265780445008</v>
      </c>
      <c r="EV37" s="2">
        <f t="shared" si="44"/>
        <v>65.644727815699653</v>
      </c>
      <c r="EW37" s="2">
        <f t="shared" si="44"/>
        <v>61.810064549207688</v>
      </c>
      <c r="EX37" s="2">
        <f t="shared" si="44"/>
        <v>64.168046272172163</v>
      </c>
      <c r="EY37" s="2">
        <f t="shared" si="44"/>
        <v>62.321065990938706</v>
      </c>
      <c r="EZ37" s="2">
        <f t="shared" si="44"/>
        <v>62.440031301687675</v>
      </c>
      <c r="FA37" s="2">
        <f t="shared" si="44"/>
        <v>61.332373936835673</v>
      </c>
      <c r="FB37" s="2">
        <f t="shared" si="44"/>
        <v>63.248135227297247</v>
      </c>
      <c r="FC37" s="2">
        <f t="shared" si="44"/>
        <v>63.606341186356573</v>
      </c>
      <c r="FD37" s="2">
        <f t="shared" si="44"/>
        <v>64.689546436725635</v>
      </c>
      <c r="FE37" s="2">
        <f t="shared" si="44"/>
        <v>62.556586361382649</v>
      </c>
      <c r="FG37" s="2">
        <f t="shared" si="45"/>
        <v>4.4755494924764973E-2</v>
      </c>
      <c r="FH37" s="2">
        <f t="shared" si="45"/>
        <v>4.980961953240224E-2</v>
      </c>
      <c r="FI37" s="2">
        <f t="shared" si="45"/>
        <v>4.7222226159769315E-2</v>
      </c>
      <c r="FJ37" s="2">
        <f t="shared" si="45"/>
        <v>4.5774083572330468E-2</v>
      </c>
      <c r="FK37" s="2">
        <f t="shared" si="45"/>
        <v>4.3071440703442959E-2</v>
      </c>
      <c r="FL37" s="2">
        <f t="shared" si="45"/>
        <v>4.4178429302942246E-2</v>
      </c>
      <c r="FM37" s="2">
        <f t="shared" si="45"/>
        <v>4.0937688724818622E-2</v>
      </c>
      <c r="FN37" s="2">
        <f t="shared" si="45"/>
        <v>4.0166736995021067E-2</v>
      </c>
      <c r="FO37" s="2">
        <f t="shared" si="45"/>
        <v>4.3057943495929112E-2</v>
      </c>
      <c r="FP37" s="2">
        <f t="shared" si="45"/>
        <v>3.6411266671428057E-2</v>
      </c>
      <c r="FQ37" s="2">
        <f t="shared" si="45"/>
        <v>3.6822085455265462E-2</v>
      </c>
      <c r="FR37" s="2">
        <f t="shared" si="45"/>
        <v>3.9732432478249535E-2</v>
      </c>
      <c r="FS37" s="2">
        <f t="shared" si="45"/>
        <v>3.8364531826440895E-2</v>
      </c>
      <c r="FT37" s="2">
        <f t="shared" si="45"/>
        <v>3.0781866512775417E-2</v>
      </c>
      <c r="FU37" s="2">
        <f t="shared" si="45"/>
        <v>2.9030308477598184E-2</v>
      </c>
      <c r="FW37" s="2">
        <f t="shared" si="54"/>
        <v>1.1349294639276334E-6</v>
      </c>
      <c r="FX37" s="2">
        <f t="shared" si="46"/>
        <v>1.3784139068943239E-6</v>
      </c>
      <c r="FY37" s="2">
        <f t="shared" si="46"/>
        <v>1.294213119905823E-6</v>
      </c>
      <c r="FZ37" s="2">
        <f t="shared" si="46"/>
        <v>1.3290844304882804E-6</v>
      </c>
      <c r="GA37" s="2">
        <f t="shared" si="46"/>
        <v>1.4573118272230801E-6</v>
      </c>
      <c r="GB37" s="2">
        <f t="shared" si="46"/>
        <v>1.5235453825903593E-6</v>
      </c>
      <c r="GC37" s="2">
        <f t="shared" si="46"/>
        <v>1.5765963668088E-6</v>
      </c>
      <c r="GD37" s="2">
        <f t="shared" si="46"/>
        <v>1.5051704239363822E-6</v>
      </c>
      <c r="GE37" s="2">
        <f t="shared" si="46"/>
        <v>1.8001237272625691E-6</v>
      </c>
      <c r="GF37" s="2">
        <f t="shared" si="46"/>
        <v>1.7063837843347361E-6</v>
      </c>
      <c r="GG37" s="2">
        <f t="shared" si="46"/>
        <v>1.640657349417169E-6</v>
      </c>
      <c r="GH37" s="2">
        <f t="shared" si="46"/>
        <v>1.4121784632828733E-6</v>
      </c>
      <c r="GI37" s="2">
        <f t="shared" si="46"/>
        <v>1.1734048352753409E-6</v>
      </c>
      <c r="GJ37" s="2">
        <f t="shared" si="46"/>
        <v>8.4012347733614888E-7</v>
      </c>
      <c r="GK37" s="2">
        <f t="shared" si="46"/>
        <v>7.0129958064948075E-7</v>
      </c>
      <c r="GM37" s="86">
        <f t="shared" si="55"/>
        <v>1.1196465492593792E-10</v>
      </c>
      <c r="GN37" s="86">
        <f t="shared" si="47"/>
        <v>2.4351205446966985E-9</v>
      </c>
      <c r="GO37" s="86">
        <f t="shared" si="47"/>
        <v>5.6213631195280208E-10</v>
      </c>
      <c r="GP37" s="86">
        <f t="shared" si="47"/>
        <v>4.2589885466591024E-10</v>
      </c>
      <c r="GQ37" s="86">
        <f t="shared" si="47"/>
        <v>4.9218809645973933E-11</v>
      </c>
      <c r="GR37" s="86">
        <f t="shared" si="47"/>
        <v>8.7060726728704412E-11</v>
      </c>
      <c r="GS37" s="86">
        <f t="shared" si="47"/>
        <v>2.0674010619822593E-12</v>
      </c>
      <c r="GT37" s="86">
        <f t="shared" si="47"/>
        <v>2.8996639175682528E-12</v>
      </c>
      <c r="GU37" s="86">
        <f t="shared" si="47"/>
        <v>1.5775148436703775E-11</v>
      </c>
      <c r="GV37" s="86">
        <f t="shared" si="47"/>
        <v>3.4211621965218788E-13</v>
      </c>
      <c r="GW37" s="86">
        <f t="shared" si="47"/>
        <v>3.479637790178226E-13</v>
      </c>
      <c r="GX37" s="86">
        <f t="shared" si="47"/>
        <v>7.7986668398254306E-12</v>
      </c>
      <c r="GY37" s="86">
        <f t="shared" si="47"/>
        <v>1.6620340278656413E-12</v>
      </c>
      <c r="GZ37" s="86">
        <f t="shared" si="47"/>
        <v>8.4458020478409959E-16</v>
      </c>
      <c r="HA37" s="86">
        <f t="shared" si="47"/>
        <v>1.0412164448157796E-18</v>
      </c>
      <c r="HC37" s="86">
        <f t="shared" si="59"/>
        <v>2.3831894143206176E-27</v>
      </c>
      <c r="HD37" s="86">
        <f t="shared" si="48"/>
        <v>1.0815877319199302E-23</v>
      </c>
      <c r="HE37" s="86">
        <f t="shared" si="48"/>
        <v>1.3133757356317392E-25</v>
      </c>
      <c r="HF37" s="86">
        <f t="shared" si="48"/>
        <v>6.4450784730559977E-26</v>
      </c>
      <c r="HG37" s="86">
        <f t="shared" si="48"/>
        <v>1.6047511770513191E-25</v>
      </c>
      <c r="HH37" s="86">
        <f t="shared" si="48"/>
        <v>2.4516536966137926E-27</v>
      </c>
      <c r="HI37" s="86">
        <f t="shared" si="48"/>
        <v>1.4050013243135434E-31</v>
      </c>
      <c r="HJ37" s="86">
        <f t="shared" si="48"/>
        <v>3.1756230740122363E-31</v>
      </c>
      <c r="HK37" s="86">
        <f t="shared" si="48"/>
        <v>3.7070082866853701E-30</v>
      </c>
      <c r="HL37" s="86">
        <f t="shared" si="48"/>
        <v>3.6471218087966136E-34</v>
      </c>
      <c r="HM37" s="86">
        <f t="shared" si="48"/>
        <v>6.6472046020128656E-33</v>
      </c>
      <c r="HN37" s="86">
        <f t="shared" si="48"/>
        <v>1.2250628273701908E-29</v>
      </c>
      <c r="HO37" s="86">
        <f t="shared" si="48"/>
        <v>4.3641981835238737E-31</v>
      </c>
      <c r="HP37" s="86">
        <f t="shared" si="48"/>
        <v>1.9912043131728455E-40</v>
      </c>
      <c r="HQ37" s="86">
        <f t="shared" si="48"/>
        <v>1.0637777924462241E-53</v>
      </c>
      <c r="HS37" s="86">
        <f t="shared" si="56"/>
        <v>6.9204482755716018E-157</v>
      </c>
      <c r="HT37" s="86">
        <f t="shared" si="49"/>
        <v>2.3308997680141826E-129</v>
      </c>
      <c r="HU37" s="86">
        <f t="shared" si="49"/>
        <v>6.9249162271248698E-141</v>
      </c>
      <c r="HV37" s="86">
        <f t="shared" si="49"/>
        <v>9.9228338363235799E-144</v>
      </c>
      <c r="HW37" s="86">
        <f t="shared" si="49"/>
        <v>1.7253961552216769E-141</v>
      </c>
      <c r="HX37" s="86">
        <f t="shared" si="49"/>
        <v>2.8466472312789825E-153</v>
      </c>
      <c r="HY37" s="86">
        <f t="shared" si="49"/>
        <v>2.0290373657014383E-182</v>
      </c>
      <c r="HZ37" s="86">
        <f t="shared" si="49"/>
        <v>1.1140565204243451E-179</v>
      </c>
      <c r="IA37" s="86">
        <f t="shared" si="49"/>
        <v>2.7066806614577951E-173</v>
      </c>
      <c r="IB37" s="86">
        <f t="shared" si="49"/>
        <v>5.5925880147096587E-197</v>
      </c>
      <c r="IC37" s="86">
        <f t="shared" si="49"/>
        <v>2.1506806812974196E-189</v>
      </c>
      <c r="ID37" s="86">
        <f t="shared" si="49"/>
        <v>4.6714436785301898E-169</v>
      </c>
      <c r="IE37" s="86">
        <f t="shared" si="49"/>
        <v>1.3252070232615325E-179</v>
      </c>
      <c r="IF37" s="86">
        <f t="shared" si="49"/>
        <v>1.4560628559204587E-127</v>
      </c>
      <c r="IG37" s="86">
        <f t="shared" si="49"/>
        <v>2.0627794967796103E-73</v>
      </c>
      <c r="II37" s="86">
        <f t="shared" si="57"/>
        <v>0</v>
      </c>
      <c r="IJ37" s="86">
        <f t="shared" si="50"/>
        <v>1.2050757663407112E-283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1.8844986558685487E-282</v>
      </c>
      <c r="IW37" s="86">
        <f t="shared" si="50"/>
        <v>5.40553636878853E-174</v>
      </c>
      <c r="IY37" s="86">
        <f t="shared" si="58"/>
        <v>1.1196465492593792E-10</v>
      </c>
      <c r="IZ37" s="86">
        <f t="shared" si="51"/>
        <v>2.4351205446967093E-9</v>
      </c>
      <c r="JA37" s="86">
        <f t="shared" si="51"/>
        <v>5.6213631195280219E-10</v>
      </c>
      <c r="JB37" s="86">
        <f t="shared" si="51"/>
        <v>4.258988546659103E-10</v>
      </c>
      <c r="JC37" s="86">
        <f t="shared" si="51"/>
        <v>4.9218809645974094E-11</v>
      </c>
      <c r="JD37" s="86">
        <f t="shared" si="51"/>
        <v>8.7060726728704412E-11</v>
      </c>
      <c r="JE37" s="86">
        <f t="shared" si="51"/>
        <v>2.0674010619822593E-12</v>
      </c>
      <c r="JF37" s="86">
        <f t="shared" si="51"/>
        <v>2.8996639175682528E-12</v>
      </c>
      <c r="JG37" s="86">
        <f t="shared" si="51"/>
        <v>1.5775148436703775E-11</v>
      </c>
      <c r="JH37" s="86">
        <f t="shared" si="51"/>
        <v>3.4211621965218788E-13</v>
      </c>
      <c r="JI37" s="86">
        <f t="shared" si="51"/>
        <v>3.479637790178226E-13</v>
      </c>
      <c r="JJ37" s="86">
        <f t="shared" si="51"/>
        <v>7.7986668398254306E-12</v>
      </c>
      <c r="JK37" s="86">
        <f t="shared" si="51"/>
        <v>1.6620340278656413E-12</v>
      </c>
      <c r="JL37" s="86">
        <f t="shared" si="51"/>
        <v>8.4458020478409959E-16</v>
      </c>
      <c r="JM37" s="86">
        <f t="shared" si="51"/>
        <v>1.0412164448157796E-18</v>
      </c>
    </row>
    <row r="38" spans="2:273" x14ac:dyDescent="0.25">
      <c r="B38" s="2">
        <v>11</v>
      </c>
      <c r="C38" s="37">
        <v>57.478000000000002</v>
      </c>
      <c r="D38" s="37">
        <v>59.603000000000002</v>
      </c>
      <c r="E38" s="37">
        <v>59.613</v>
      </c>
      <c r="F38" s="37">
        <v>61.017000000000003</v>
      </c>
      <c r="G38" s="37">
        <v>62.241999999999997</v>
      </c>
      <c r="H38" s="37">
        <v>64.677000000000007</v>
      </c>
      <c r="I38" s="37">
        <v>60.823</v>
      </c>
      <c r="J38" s="37">
        <v>63.048000000000002</v>
      </c>
      <c r="K38" s="37">
        <v>60.484000000000002</v>
      </c>
      <c r="L38" s="37">
        <v>60.323</v>
      </c>
      <c r="M38" s="37">
        <v>59.531999999999996</v>
      </c>
      <c r="N38" s="37">
        <v>60.982999999999997</v>
      </c>
      <c r="O38" s="37">
        <v>62.133000000000003</v>
      </c>
      <c r="P38" s="37">
        <v>60.332999999999998</v>
      </c>
      <c r="Q38" s="37">
        <v>57.832999999999998</v>
      </c>
      <c r="S38" s="4">
        <f t="shared" si="8"/>
        <v>57.772969837021932</v>
      </c>
      <c r="T38" s="4">
        <f t="shared" si="8"/>
        <v>60.179377202004162</v>
      </c>
      <c r="U38" s="4">
        <f t="shared" si="8"/>
        <v>60.056780694454908</v>
      </c>
      <c r="V38" s="4">
        <f t="shared" si="8"/>
        <v>60.423872982521878</v>
      </c>
      <c r="W38" s="4">
        <f t="shared" si="8"/>
        <v>62.058971519921037</v>
      </c>
      <c r="X38" s="4">
        <f t="shared" si="8"/>
        <v>64.263711957712857</v>
      </c>
      <c r="Y38" s="4">
        <f t="shared" si="8"/>
        <v>61.576524549444457</v>
      </c>
      <c r="Z38" s="4">
        <f t="shared" si="8"/>
        <v>60.768877379912794</v>
      </c>
      <c r="AA38" s="4">
        <f t="shared" si="8"/>
        <v>61.710413118312651</v>
      </c>
      <c r="AB38" s="4">
        <f t="shared" si="8"/>
        <v>59.575275485326181</v>
      </c>
      <c r="AC38" s="4">
        <f t="shared" si="8"/>
        <v>58.058199000905375</v>
      </c>
      <c r="AD38" s="4">
        <f t="shared" si="8"/>
        <v>60.215774386527841</v>
      </c>
      <c r="AE38" s="4">
        <f t="shared" si="8"/>
        <v>60.51196845444467</v>
      </c>
      <c r="AF38" s="4">
        <f t="shared" si="8"/>
        <v>58.367744113164122</v>
      </c>
      <c r="AG38" s="4" t="e">
        <f t="shared" si="8"/>
        <v>#N/A</v>
      </c>
      <c r="AI38" s="4">
        <f t="shared" si="9"/>
        <v>-0.29496983702193091</v>
      </c>
      <c r="AJ38" s="4">
        <f t="shared" si="9"/>
        <v>-0.57637720200415998</v>
      </c>
      <c r="AK38" s="4">
        <f t="shared" si="9"/>
        <v>-0.44378069445490809</v>
      </c>
      <c r="AL38" s="4">
        <f t="shared" si="9"/>
        <v>0.59312701747812469</v>
      </c>
      <c r="AM38" s="4">
        <f t="shared" si="9"/>
        <v>0.18302848007895989</v>
      </c>
      <c r="AN38" s="4">
        <f t="shared" si="9"/>
        <v>0.41328804228714944</v>
      </c>
      <c r="AO38" s="4">
        <f t="shared" si="9"/>
        <v>-0.75352454944445668</v>
      </c>
      <c r="AP38" s="4">
        <f t="shared" si="9"/>
        <v>2.2791226200872075</v>
      </c>
      <c r="AQ38" s="4">
        <f t="shared" si="9"/>
        <v>-1.2264131183126494</v>
      </c>
      <c r="AR38" s="4">
        <f t="shared" si="9"/>
        <v>0.74772451467381984</v>
      </c>
      <c r="AS38" s="4">
        <f t="shared" si="9"/>
        <v>1.473800999094621</v>
      </c>
      <c r="AT38" s="4">
        <f t="shared" si="9"/>
        <v>0.76722561347215645</v>
      </c>
      <c r="AU38" s="4">
        <f t="shared" si="9"/>
        <v>1.6210315455553328</v>
      </c>
      <c r="AV38" s="4">
        <f t="shared" si="9"/>
        <v>1.9652558868358767</v>
      </c>
      <c r="AW38" s="4">
        <f t="shared" si="9"/>
        <v>0</v>
      </c>
      <c r="AY38" s="2">
        <f t="shared" si="52"/>
        <v>57.77296943852042</v>
      </c>
      <c r="AZ38" s="2">
        <f t="shared" si="10"/>
        <v>60.179370276009195</v>
      </c>
      <c r="BA38" s="2">
        <f t="shared" si="10"/>
        <v>60.056778953118027</v>
      </c>
      <c r="BB38" s="2">
        <f t="shared" si="10"/>
        <v>60.423871779544292</v>
      </c>
      <c r="BC38" s="2">
        <f t="shared" si="10"/>
        <v>62.058971341829576</v>
      </c>
      <c r="BD38" s="2">
        <f t="shared" si="10"/>
        <v>64.263711660042958</v>
      </c>
      <c r="BE38" s="2">
        <f t="shared" si="10"/>
        <v>61.576524540464433</v>
      </c>
      <c r="BF38" s="2">
        <f t="shared" si="10"/>
        <v>60.768877368070108</v>
      </c>
      <c r="BG38" s="2">
        <f t="shared" si="10"/>
        <v>61.710413060331518</v>
      </c>
      <c r="BH38" s="2">
        <f t="shared" si="10"/>
        <v>59.57527548379074</v>
      </c>
      <c r="BI38" s="2">
        <f t="shared" si="10"/>
        <v>58.058198999330614</v>
      </c>
      <c r="BJ38" s="2">
        <f t="shared" si="10"/>
        <v>60.215774355202612</v>
      </c>
      <c r="BK38" s="2">
        <f t="shared" si="10"/>
        <v>60.511968447169608</v>
      </c>
      <c r="BL38" s="2">
        <f t="shared" si="10"/>
        <v>58.367744113158956</v>
      </c>
      <c r="BM38" s="2" t="e">
        <f t="shared" si="10"/>
        <v>#N/A</v>
      </c>
      <c r="BO38" s="2">
        <f t="shared" si="11"/>
        <v>57.478000000000002</v>
      </c>
      <c r="BP38" s="2">
        <f t="shared" si="12"/>
        <v>59.603000000000002</v>
      </c>
      <c r="BQ38" s="2">
        <f t="shared" si="13"/>
        <v>59.613</v>
      </c>
      <c r="BR38" s="2">
        <f t="shared" si="14"/>
        <v>61.017000000000003</v>
      </c>
      <c r="BS38" s="2">
        <f t="shared" si="15"/>
        <v>62.241999999999997</v>
      </c>
      <c r="BT38" s="2">
        <f t="shared" si="16"/>
        <v>64.677000000000007</v>
      </c>
      <c r="BU38" s="2">
        <f t="shared" si="17"/>
        <v>60.823</v>
      </c>
      <c r="BV38" s="2">
        <f t="shared" si="18"/>
        <v>63.048000000000002</v>
      </c>
      <c r="BW38" s="2">
        <f t="shared" si="19"/>
        <v>60.484000000000002</v>
      </c>
      <c r="BX38" s="2">
        <f t="shared" si="20"/>
        <v>60.323</v>
      </c>
      <c r="BY38" s="2">
        <f t="shared" si="21"/>
        <v>59.531999999999996</v>
      </c>
      <c r="BZ38" s="2">
        <f t="shared" si="22"/>
        <v>60.982999999999997</v>
      </c>
      <c r="CA38" s="2">
        <f t="shared" si="23"/>
        <v>62.133000000000003</v>
      </c>
      <c r="CB38" s="2">
        <f t="shared" si="24"/>
        <v>60.332999999999998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57.810360918151616</v>
      </c>
      <c r="DL38" s="2">
        <f t="shared" si="42"/>
        <v>60.112075304540433</v>
      </c>
      <c r="DM38" s="2">
        <f t="shared" si="42"/>
        <v>59.82370737109364</v>
      </c>
      <c r="DN38" s="2">
        <f t="shared" si="42"/>
        <v>60.299212322561161</v>
      </c>
      <c r="DO38" s="2">
        <f t="shared" si="42"/>
        <v>61.906491754756857</v>
      </c>
      <c r="DP38" s="2">
        <f t="shared" si="42"/>
        <v>64.16139172455452</v>
      </c>
      <c r="DQ38" s="2">
        <f t="shared" si="42"/>
        <v>61.559037630662012</v>
      </c>
      <c r="DR38" s="2">
        <f t="shared" si="42"/>
        <v>60.578705923344941</v>
      </c>
      <c r="DS38" s="2">
        <f t="shared" si="42"/>
        <v>61.625191029900357</v>
      </c>
      <c r="DT38" s="2">
        <f t="shared" si="42"/>
        <v>59.418109756097579</v>
      </c>
      <c r="DU38" s="2">
        <f t="shared" si="42"/>
        <v>57.920914727954958</v>
      </c>
      <c r="DV38" s="2">
        <f t="shared" si="42"/>
        <v>60.083609634551507</v>
      </c>
      <c r="DW38" s="2">
        <f t="shared" si="42"/>
        <v>60.399964886692054</v>
      </c>
      <c r="DX38" s="2">
        <f t="shared" si="42"/>
        <v>58.186094594594586</v>
      </c>
      <c r="DY38" s="2">
        <f t="shared" si="42"/>
        <v>55.660985294117644</v>
      </c>
      <c r="EA38" s="2">
        <f t="shared" si="43"/>
        <v>57.045202975602585</v>
      </c>
      <c r="EB38" s="2">
        <f t="shared" si="43"/>
        <v>61.350169248516821</v>
      </c>
      <c r="EC38" s="2">
        <f t="shared" si="43"/>
        <v>64.345676398121896</v>
      </c>
      <c r="ED38" s="2">
        <f t="shared" si="43"/>
        <v>62.793973546969298</v>
      </c>
      <c r="EE38" s="2">
        <f t="shared" si="43"/>
        <v>65.148627478115273</v>
      </c>
      <c r="EF38" s="2">
        <f t="shared" si="43"/>
        <v>66.282695206330786</v>
      </c>
      <c r="EG38" s="2">
        <f t="shared" si="43"/>
        <v>61.950161192511324</v>
      </c>
      <c r="EH38" s="2">
        <f t="shared" si="43"/>
        <v>64.913434905995032</v>
      </c>
      <c r="EI38" s="2">
        <f t="shared" si="43"/>
        <v>63.437832193100142</v>
      </c>
      <c r="EJ38" s="2">
        <f t="shared" si="43"/>
        <v>63.368596913095928</v>
      </c>
      <c r="EK38" s="2">
        <f t="shared" si="43"/>
        <v>61.333263183774811</v>
      </c>
      <c r="EL38" s="2">
        <f t="shared" si="43"/>
        <v>63.128924209477617</v>
      </c>
      <c r="EM38" s="2">
        <f t="shared" si="43"/>
        <v>63.072383353425892</v>
      </c>
      <c r="EN38" s="2">
        <f t="shared" si="43"/>
        <v>63.583996995356458</v>
      </c>
      <c r="EO38" s="2">
        <f t="shared" si="43"/>
        <v>61.327157703335885</v>
      </c>
      <c r="EQ38" s="2">
        <f t="shared" si="44"/>
        <v>53.834287878212685</v>
      </c>
      <c r="ER38" s="2">
        <f t="shared" si="44"/>
        <v>61.125796601738671</v>
      </c>
      <c r="ES38" s="2">
        <f t="shared" si="44"/>
        <v>60.336597168146817</v>
      </c>
      <c r="ET38" s="2">
        <f t="shared" si="44"/>
        <v>60.882699797103534</v>
      </c>
      <c r="EU38" s="2">
        <f t="shared" si="44"/>
        <v>63.405938298620846</v>
      </c>
      <c r="EV38" s="2">
        <f t="shared" si="44"/>
        <v>65.481895691126269</v>
      </c>
      <c r="EW38" s="2">
        <f t="shared" si="44"/>
        <v>61.663194234769485</v>
      </c>
      <c r="EX38" s="2">
        <f t="shared" si="44"/>
        <v>63.994165399114692</v>
      </c>
      <c r="EY38" s="2">
        <f t="shared" si="44"/>
        <v>62.159707202821544</v>
      </c>
      <c r="EZ38" s="2">
        <f t="shared" si="44"/>
        <v>62.278259378796534</v>
      </c>
      <c r="FA38" s="2">
        <f t="shared" si="44"/>
        <v>61.181746241596763</v>
      </c>
      <c r="FB38" s="2">
        <f t="shared" si="44"/>
        <v>63.095801071790575</v>
      </c>
      <c r="FC38" s="2">
        <f t="shared" si="44"/>
        <v>63.466484021652441</v>
      </c>
      <c r="FD38" s="2">
        <f t="shared" si="44"/>
        <v>64.54662176130077</v>
      </c>
      <c r="FE38" s="2">
        <f t="shared" si="44"/>
        <v>62.425103040919929</v>
      </c>
      <c r="FG38" s="2">
        <f t="shared" si="45"/>
        <v>4.8862439776463713E-2</v>
      </c>
      <c r="FH38" s="2">
        <f t="shared" si="45"/>
        <v>5.4353961517317397E-2</v>
      </c>
      <c r="FI38" s="2">
        <f t="shared" si="45"/>
        <v>5.1543314388165409E-2</v>
      </c>
      <c r="FJ38" s="2">
        <f t="shared" si="45"/>
        <v>4.9969608748712743E-2</v>
      </c>
      <c r="FK38" s="2">
        <f t="shared" si="45"/>
        <v>4.7031458502904369E-2</v>
      </c>
      <c r="FL38" s="2">
        <f t="shared" si="45"/>
        <v>4.8235094191054477E-2</v>
      </c>
      <c r="FM38" s="2">
        <f t="shared" si="45"/>
        <v>4.4710693982366718E-2</v>
      </c>
      <c r="FN38" s="2">
        <f t="shared" si="45"/>
        <v>4.3871938161798546E-2</v>
      </c>
      <c r="FO38" s="2">
        <f t="shared" si="45"/>
        <v>4.7016781324116595E-2</v>
      </c>
      <c r="FP38" s="2">
        <f t="shared" si="45"/>
        <v>3.9784401640105937E-2</v>
      </c>
      <c r="FQ38" s="2">
        <f t="shared" si="45"/>
        <v>4.0231689618954146E-2</v>
      </c>
      <c r="FR38" s="2">
        <f t="shared" si="45"/>
        <v>4.3399382457204538E-2</v>
      </c>
      <c r="FS38" s="2">
        <f t="shared" si="45"/>
        <v>4.191074669512225E-2</v>
      </c>
      <c r="FT38" s="2">
        <f t="shared" si="45"/>
        <v>3.3651707335600765E-2</v>
      </c>
      <c r="FU38" s="2">
        <f t="shared" si="45"/>
        <v>3.1742196988104848E-2</v>
      </c>
      <c r="FW38" s="2">
        <f t="shared" si="54"/>
        <v>1.2444252750975985E-6</v>
      </c>
      <c r="FX38" s="2">
        <f t="shared" si="46"/>
        <v>1.5114005931737074E-6</v>
      </c>
      <c r="FY38" s="2">
        <f t="shared" si="46"/>
        <v>1.4190762899485644E-6</v>
      </c>
      <c r="FZ38" s="2">
        <f t="shared" si="46"/>
        <v>1.4573119119960728E-6</v>
      </c>
      <c r="GA38" s="2">
        <f t="shared" si="46"/>
        <v>1.5979104188673809E-6</v>
      </c>
      <c r="GB38" s="2">
        <f t="shared" si="46"/>
        <v>1.670534047294973E-6</v>
      </c>
      <c r="GC38" s="2">
        <f t="shared" si="46"/>
        <v>1.7287032773762421E-6</v>
      </c>
      <c r="GD38" s="2">
        <f t="shared" si="46"/>
        <v>1.6503863116631308E-6</v>
      </c>
      <c r="GE38" s="2">
        <f t="shared" si="46"/>
        <v>1.9737960745089342E-6</v>
      </c>
      <c r="GF38" s="2">
        <f t="shared" si="46"/>
        <v>1.8710123057527698E-6</v>
      </c>
      <c r="GG38" s="2">
        <f t="shared" si="46"/>
        <v>1.7989447262272453E-6</v>
      </c>
      <c r="GH38" s="2">
        <f t="shared" si="46"/>
        <v>1.5484226830886923E-6</v>
      </c>
      <c r="GI38" s="2">
        <f t="shared" si="46"/>
        <v>1.2866126714735723E-6</v>
      </c>
      <c r="GJ38" s="2">
        <f t="shared" si="46"/>
        <v>9.2117700030237019E-7</v>
      </c>
      <c r="GK38" s="2">
        <f t="shared" si="46"/>
        <v>7.6895964711861501E-7</v>
      </c>
      <c r="GM38" s="86">
        <f t="shared" si="55"/>
        <v>2.4359755405726374E-10</v>
      </c>
      <c r="GN38" s="86">
        <f t="shared" si="47"/>
        <v>4.6992097528448341E-9</v>
      </c>
      <c r="GO38" s="86">
        <f t="shared" si="47"/>
        <v>1.1486491870558124E-9</v>
      </c>
      <c r="GP38" s="86">
        <f t="shared" si="47"/>
        <v>8.7502565619348742E-10</v>
      </c>
      <c r="GQ38" s="86">
        <f t="shared" si="47"/>
        <v>1.1016995278952123E-10</v>
      </c>
      <c r="GR38" s="86">
        <f t="shared" si="47"/>
        <v>1.9101750765678326E-10</v>
      </c>
      <c r="GS38" s="86">
        <f t="shared" si="47"/>
        <v>5.2897674200330237E-12</v>
      </c>
      <c r="GT38" s="86">
        <f t="shared" si="47"/>
        <v>7.2611978496656197E-12</v>
      </c>
      <c r="GU38" s="86">
        <f t="shared" si="47"/>
        <v>3.7245358887755956E-11</v>
      </c>
      <c r="GV38" s="86">
        <f t="shared" si="47"/>
        <v>9.1725765324447633E-13</v>
      </c>
      <c r="GW38" s="86">
        <f t="shared" si="47"/>
        <v>9.3547154490138304E-13</v>
      </c>
      <c r="GX38" s="86">
        <f t="shared" si="47"/>
        <v>1.8597083299919472E-11</v>
      </c>
      <c r="GY38" s="86">
        <f t="shared" si="47"/>
        <v>4.212232250838212E-12</v>
      </c>
      <c r="GZ38" s="86">
        <f t="shared" si="47"/>
        <v>2.8014974955278256E-15</v>
      </c>
      <c r="HA38" s="86">
        <f t="shared" si="47"/>
        <v>4.5359885225830491E-18</v>
      </c>
      <c r="HC38" s="86">
        <f t="shared" si="59"/>
        <v>1.0673670485433182E-26</v>
      </c>
      <c r="HD38" s="86">
        <f t="shared" si="48"/>
        <v>3.8554982973072778E-23</v>
      </c>
      <c r="HE38" s="86">
        <f t="shared" si="48"/>
        <v>5.2502190232223148E-25</v>
      </c>
      <c r="HF38" s="86">
        <f t="shared" si="48"/>
        <v>2.636903519769926E-25</v>
      </c>
      <c r="HG38" s="86">
        <f t="shared" si="48"/>
        <v>6.4910986707381139E-25</v>
      </c>
      <c r="HH38" s="86">
        <f t="shared" si="48"/>
        <v>1.111552009088692E-26</v>
      </c>
      <c r="HI38" s="86">
        <f t="shared" si="48"/>
        <v>8.3832801160491844E-31</v>
      </c>
      <c r="HJ38" s="86">
        <f t="shared" si="48"/>
        <v>1.8364441541899902E-30</v>
      </c>
      <c r="HK38" s="86">
        <f t="shared" si="48"/>
        <v>2.059742745616936E-29</v>
      </c>
      <c r="HL38" s="86">
        <f t="shared" si="48"/>
        <v>2.5474729437822818E-33</v>
      </c>
      <c r="HM38" s="86">
        <f t="shared" si="48"/>
        <v>4.2835787688545228E-32</v>
      </c>
      <c r="HN38" s="86">
        <f t="shared" si="48"/>
        <v>6.3633637809947257E-29</v>
      </c>
      <c r="HO38" s="86">
        <f t="shared" si="48"/>
        <v>2.4379307508880636E-30</v>
      </c>
      <c r="HP38" s="86">
        <f t="shared" si="48"/>
        <v>1.890973614046852E-39</v>
      </c>
      <c r="HQ38" s="86">
        <f t="shared" si="48"/>
        <v>2.2584236623026733E-52</v>
      </c>
      <c r="HS38" s="86">
        <f t="shared" si="56"/>
        <v>2.9432932918701876E-154</v>
      </c>
      <c r="HT38" s="86">
        <f t="shared" si="49"/>
        <v>3.52194154571998E-127</v>
      </c>
      <c r="HU38" s="86">
        <f t="shared" si="49"/>
        <v>1.6661536051994016E-138</v>
      </c>
      <c r="HV38" s="86">
        <f t="shared" si="49"/>
        <v>2.6736996073664628E-141</v>
      </c>
      <c r="HW38" s="86">
        <f t="shared" si="49"/>
        <v>4.4468754102432868E-139</v>
      </c>
      <c r="HX38" s="86">
        <f t="shared" si="49"/>
        <v>1.1857742750639705E-150</v>
      </c>
      <c r="HY38" s="86">
        <f t="shared" si="49"/>
        <v>2.7697927672451521E-179</v>
      </c>
      <c r="HZ38" s="86">
        <f t="shared" si="49"/>
        <v>1.3233094417503617E-176</v>
      </c>
      <c r="IA38" s="86">
        <f t="shared" si="49"/>
        <v>2.7341649416084301E-170</v>
      </c>
      <c r="IB38" s="86">
        <f t="shared" si="49"/>
        <v>1.4184805405157842E-193</v>
      </c>
      <c r="IC38" s="86">
        <f t="shared" si="49"/>
        <v>3.9335070697520147E-186</v>
      </c>
      <c r="ID38" s="86">
        <f t="shared" si="49"/>
        <v>3.5133583492648336E-166</v>
      </c>
      <c r="IE38" s="86">
        <f t="shared" si="49"/>
        <v>1.3888377981386342E-176</v>
      </c>
      <c r="IF38" s="86">
        <f t="shared" si="49"/>
        <v>1.751218666018986E-125</v>
      </c>
      <c r="IG38" s="86">
        <f t="shared" si="49"/>
        <v>3.0338392363656742E-72</v>
      </c>
      <c r="II38" s="86">
        <f t="shared" si="57"/>
        <v>0</v>
      </c>
      <c r="IJ38" s="86">
        <f t="shared" si="50"/>
        <v>8.1332267952238336E-280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8.9888011477361548E-279</v>
      </c>
      <c r="IW38" s="86">
        <f t="shared" si="50"/>
        <v>9.134235094673035E-172</v>
      </c>
      <c r="IY38" s="86">
        <f t="shared" si="58"/>
        <v>2.4359755405726374E-10</v>
      </c>
      <c r="IZ38" s="86">
        <f t="shared" si="51"/>
        <v>4.6992097528448729E-9</v>
      </c>
      <c r="JA38" s="86">
        <f t="shared" si="51"/>
        <v>1.148649187055813E-9</v>
      </c>
      <c r="JB38" s="86">
        <f t="shared" si="51"/>
        <v>8.7502565619348773E-10</v>
      </c>
      <c r="JC38" s="86">
        <f t="shared" si="51"/>
        <v>1.1016995278952187E-10</v>
      </c>
      <c r="JD38" s="86">
        <f t="shared" si="51"/>
        <v>1.9101750765678326E-10</v>
      </c>
      <c r="JE38" s="86">
        <f t="shared" si="51"/>
        <v>5.2897674200330237E-12</v>
      </c>
      <c r="JF38" s="86">
        <f t="shared" si="51"/>
        <v>7.2611978496656197E-12</v>
      </c>
      <c r="JG38" s="86">
        <f t="shared" si="51"/>
        <v>3.7245358887755956E-11</v>
      </c>
      <c r="JH38" s="86">
        <f t="shared" si="51"/>
        <v>9.1725765324447633E-13</v>
      </c>
      <c r="JI38" s="86">
        <f t="shared" si="51"/>
        <v>9.3547154490138304E-13</v>
      </c>
      <c r="JJ38" s="86">
        <f t="shared" si="51"/>
        <v>1.8597083299919472E-11</v>
      </c>
      <c r="JK38" s="86">
        <f t="shared" si="51"/>
        <v>4.212232250838212E-12</v>
      </c>
      <c r="JL38" s="86">
        <f t="shared" si="51"/>
        <v>2.8014974955278256E-15</v>
      </c>
      <c r="JM38" s="86">
        <f t="shared" si="51"/>
        <v>4.5359885225830491E-18</v>
      </c>
    </row>
    <row r="39" spans="2:273" x14ac:dyDescent="0.25">
      <c r="B39" s="2">
        <v>12</v>
      </c>
      <c r="C39" s="37">
        <v>57.957000000000001</v>
      </c>
      <c r="D39" s="37">
        <v>60.348999999999997</v>
      </c>
      <c r="E39" s="37">
        <v>60.741999999999997</v>
      </c>
      <c r="F39" s="37">
        <v>59.8</v>
      </c>
      <c r="G39" s="37">
        <v>60.805999999999997</v>
      </c>
      <c r="H39" s="37">
        <v>64.016000000000005</v>
      </c>
      <c r="I39" s="37">
        <v>62.741999999999997</v>
      </c>
      <c r="J39" s="37">
        <v>59.548000000000002</v>
      </c>
      <c r="K39" s="37">
        <v>62.451999999999998</v>
      </c>
      <c r="L39" s="37">
        <v>60.161000000000001</v>
      </c>
      <c r="M39" s="37">
        <v>58.79</v>
      </c>
      <c r="N39" s="37">
        <v>60.067</v>
      </c>
      <c r="O39" s="37">
        <v>61.667000000000002</v>
      </c>
      <c r="P39" s="37">
        <v>59.582999999999998</v>
      </c>
      <c r="Q39" s="37">
        <v>54.683</v>
      </c>
      <c r="S39" s="4">
        <f t="shared" si="8"/>
        <v>57.918078404024897</v>
      </c>
      <c r="T39" s="4">
        <f t="shared" si="8"/>
        <v>60.371058301535989</v>
      </c>
      <c r="U39" s="4">
        <f t="shared" si="8"/>
        <v>60.342424276802923</v>
      </c>
      <c r="V39" s="4">
        <f t="shared" si="8"/>
        <v>60.772174871606431</v>
      </c>
      <c r="W39" s="4">
        <f t="shared" si="8"/>
        <v>62.214850387288031</v>
      </c>
      <c r="X39" s="4">
        <f t="shared" si="8"/>
        <v>64.447819877212552</v>
      </c>
      <c r="Y39" s="4">
        <f t="shared" si="8"/>
        <v>61.688438382144014</v>
      </c>
      <c r="Z39" s="4">
        <f t="shared" si="8"/>
        <v>60.94832937994677</v>
      </c>
      <c r="AA39" s="4">
        <f t="shared" si="8"/>
        <v>61.955780360175751</v>
      </c>
      <c r="AB39" s="4">
        <f t="shared" si="8"/>
        <v>59.865506557189832</v>
      </c>
      <c r="AC39" s="4">
        <f t="shared" si="8"/>
        <v>58.264143689688716</v>
      </c>
      <c r="AD39" s="4">
        <f t="shared" si="8"/>
        <v>60.333689683026002</v>
      </c>
      <c r="AE39" s="4">
        <f t="shared" si="8"/>
        <v>60.685198664073724</v>
      </c>
      <c r="AF39" s="4">
        <f t="shared" si="8"/>
        <v>58.49792025282219</v>
      </c>
      <c r="AG39" s="4" t="e">
        <f t="shared" si="8"/>
        <v>#N/A</v>
      </c>
      <c r="AI39" s="4">
        <f t="shared" si="9"/>
        <v>3.892159597510414E-2</v>
      </c>
      <c r="AJ39" s="4">
        <f t="shared" si="9"/>
        <v>-2.2058301535992086E-2</v>
      </c>
      <c r="AK39" s="4">
        <f t="shared" si="9"/>
        <v>0.39957572319707424</v>
      </c>
      <c r="AL39" s="4">
        <f t="shared" si="9"/>
        <v>-0.97217487160643401</v>
      </c>
      <c r="AM39" s="4">
        <f t="shared" si="9"/>
        <v>-1.4088503872880338</v>
      </c>
      <c r="AN39" s="4">
        <f t="shared" si="9"/>
        <v>-0.431819877212547</v>
      </c>
      <c r="AO39" s="4">
        <f t="shared" si="9"/>
        <v>1.0535616178559835</v>
      </c>
      <c r="AP39" s="4">
        <f t="shared" si="9"/>
        <v>-1.4003293799467684</v>
      </c>
      <c r="AQ39" s="4">
        <f t="shared" si="9"/>
        <v>0.49621963982424688</v>
      </c>
      <c r="AR39" s="4">
        <f t="shared" si="9"/>
        <v>0.29549344281016943</v>
      </c>
      <c r="AS39" s="4">
        <f t="shared" si="9"/>
        <v>0.52585631031128344</v>
      </c>
      <c r="AT39" s="4">
        <f t="shared" si="9"/>
        <v>-0.26668968302600149</v>
      </c>
      <c r="AU39" s="4">
        <f t="shared" si="9"/>
        <v>0.98180133592627783</v>
      </c>
      <c r="AV39" s="4">
        <f t="shared" si="9"/>
        <v>1.085079747177808</v>
      </c>
      <c r="AW39" s="4">
        <f t="shared" si="9"/>
        <v>0</v>
      </c>
      <c r="AY39" s="2">
        <f t="shared" si="52"/>
        <v>57.918077564249494</v>
      </c>
      <c r="AZ39" s="2">
        <f t="shared" si="10"/>
        <v>60.371045319476124</v>
      </c>
      <c r="BA39" s="2">
        <f t="shared" si="10"/>
        <v>60.342420825384373</v>
      </c>
      <c r="BB39" s="2">
        <f t="shared" si="10"/>
        <v>60.772172474024984</v>
      </c>
      <c r="BC39" s="2">
        <f t="shared" si="10"/>
        <v>62.214850001372618</v>
      </c>
      <c r="BD39" s="2">
        <f t="shared" si="10"/>
        <v>64.447819244705499</v>
      </c>
      <c r="BE39" s="2">
        <f t="shared" si="10"/>
        <v>61.688438359974874</v>
      </c>
      <c r="BF39" s="2">
        <f t="shared" si="10"/>
        <v>60.948329351311273</v>
      </c>
      <c r="BG39" s="2">
        <f t="shared" si="10"/>
        <v>61.955780227852088</v>
      </c>
      <c r="BH39" s="2">
        <f t="shared" si="10"/>
        <v>59.865506553218729</v>
      </c>
      <c r="BI39" s="2">
        <f t="shared" si="10"/>
        <v>58.264143685605553</v>
      </c>
      <c r="BJ39" s="2">
        <f t="shared" si="10"/>
        <v>60.333689610791545</v>
      </c>
      <c r="BK39" s="2">
        <f t="shared" si="10"/>
        <v>60.685198646269086</v>
      </c>
      <c r="BL39" s="2">
        <f t="shared" si="10"/>
        <v>58.497920252805713</v>
      </c>
      <c r="BM39" s="2" t="e">
        <f t="shared" si="10"/>
        <v>#N/A</v>
      </c>
      <c r="BO39" s="2">
        <f t="shared" si="11"/>
        <v>57.957000000000001</v>
      </c>
      <c r="BP39" s="2">
        <f t="shared" si="12"/>
        <v>60.348999999999997</v>
      </c>
      <c r="BQ39" s="2">
        <f t="shared" si="13"/>
        <v>60.741999999999997</v>
      </c>
      <c r="BR39" s="2">
        <f t="shared" si="14"/>
        <v>59.8</v>
      </c>
      <c r="BS39" s="2">
        <f t="shared" si="15"/>
        <v>60.805999999999997</v>
      </c>
      <c r="BT39" s="2">
        <f t="shared" si="16"/>
        <v>64.016000000000005</v>
      </c>
      <c r="BU39" s="2">
        <f t="shared" si="17"/>
        <v>62.741999999999997</v>
      </c>
      <c r="BV39" s="2">
        <f t="shared" si="18"/>
        <v>59.548000000000002</v>
      </c>
      <c r="BW39" s="2">
        <f t="shared" si="19"/>
        <v>62.451999999999998</v>
      </c>
      <c r="BX39" s="2">
        <f t="shared" si="20"/>
        <v>60.161000000000001</v>
      </c>
      <c r="BY39" s="2">
        <f t="shared" si="21"/>
        <v>58.79</v>
      </c>
      <c r="BZ39" s="2">
        <f t="shared" si="22"/>
        <v>60.067</v>
      </c>
      <c r="CA39" s="2">
        <f t="shared" si="23"/>
        <v>61.667000000000002</v>
      </c>
      <c r="CB39" s="2">
        <f t="shared" si="24"/>
        <v>59.582999999999998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57.974522500755057</v>
      </c>
      <c r="DL39" s="2">
        <f t="shared" si="42"/>
        <v>60.319002214839436</v>
      </c>
      <c r="DM39" s="2">
        <f t="shared" si="42"/>
        <v>60.11460032952489</v>
      </c>
      <c r="DN39" s="2">
        <f t="shared" si="42"/>
        <v>60.664677136816671</v>
      </c>
      <c r="DO39" s="2">
        <f t="shared" si="42"/>
        <v>62.065379985905558</v>
      </c>
      <c r="DP39" s="2">
        <f t="shared" si="42"/>
        <v>64.355343249773483</v>
      </c>
      <c r="DQ39" s="2">
        <f t="shared" si="42"/>
        <v>61.682686933797896</v>
      </c>
      <c r="DR39" s="2">
        <f t="shared" si="42"/>
        <v>60.75805766550522</v>
      </c>
      <c r="DS39" s="2">
        <f t="shared" si="42"/>
        <v>61.885036242826963</v>
      </c>
      <c r="DT39" s="2">
        <f t="shared" si="42"/>
        <v>59.714197735191661</v>
      </c>
      <c r="DU39" s="2">
        <f t="shared" si="42"/>
        <v>58.130087711069407</v>
      </c>
      <c r="DV39" s="2">
        <f t="shared" si="42"/>
        <v>60.202226517668393</v>
      </c>
      <c r="DW39" s="2">
        <f t="shared" si="42"/>
        <v>60.577205790994782</v>
      </c>
      <c r="DX39" s="2">
        <f t="shared" si="42"/>
        <v>58.308789189189177</v>
      </c>
      <c r="DY39" s="2">
        <f t="shared" si="42"/>
        <v>55.706999665775399</v>
      </c>
      <c r="EA39" s="2">
        <f t="shared" si="43"/>
        <v>56.916100205938605</v>
      </c>
      <c r="EB39" s="2">
        <f t="shared" si="43"/>
        <v>61.196824386123943</v>
      </c>
      <c r="EC39" s="2">
        <f t="shared" si="43"/>
        <v>64.165826960624798</v>
      </c>
      <c r="ED39" s="2">
        <f t="shared" si="43"/>
        <v>62.636121785620574</v>
      </c>
      <c r="EE39" s="2">
        <f t="shared" si="43"/>
        <v>64.977039410989775</v>
      </c>
      <c r="EF39" s="2">
        <f t="shared" si="43"/>
        <v>66.112008711054017</v>
      </c>
      <c r="EG39" s="2">
        <f t="shared" si="43"/>
        <v>61.80052189439018</v>
      </c>
      <c r="EH39" s="2">
        <f t="shared" si="43"/>
        <v>64.730205979131753</v>
      </c>
      <c r="EI39" s="2">
        <f t="shared" si="43"/>
        <v>63.263575000774907</v>
      </c>
      <c r="EJ39" s="2">
        <f t="shared" si="43"/>
        <v>63.196139784724217</v>
      </c>
      <c r="EK39" s="2">
        <f t="shared" si="43"/>
        <v>61.180800349041547</v>
      </c>
      <c r="EL39" s="2">
        <f t="shared" si="43"/>
        <v>62.976409585896221</v>
      </c>
      <c r="EM39" s="2">
        <f t="shared" si="43"/>
        <v>62.936705513644299</v>
      </c>
      <c r="EN39" s="2">
        <f t="shared" si="43"/>
        <v>63.451134935809883</v>
      </c>
      <c r="EO39" s="2">
        <f t="shared" si="43"/>
        <v>61.207888894328264</v>
      </c>
      <c r="EQ39" s="2">
        <f t="shared" si="44"/>
        <v>53.736306423446351</v>
      </c>
      <c r="ER39" s="2">
        <f t="shared" si="44"/>
        <v>60.974533285897358</v>
      </c>
      <c r="ES39" s="2">
        <f t="shared" si="44"/>
        <v>60.195178200666973</v>
      </c>
      <c r="ET39" s="2">
        <f t="shared" si="44"/>
        <v>60.743603731174233</v>
      </c>
      <c r="EU39" s="2">
        <f t="shared" si="44"/>
        <v>63.251610816796678</v>
      </c>
      <c r="EV39" s="2">
        <f t="shared" si="44"/>
        <v>65.319063566552899</v>
      </c>
      <c r="EW39" s="2">
        <f t="shared" si="44"/>
        <v>61.516323920331281</v>
      </c>
      <c r="EX39" s="2">
        <f t="shared" si="44"/>
        <v>63.820284526057222</v>
      </c>
      <c r="EY39" s="2">
        <f t="shared" si="44"/>
        <v>61.998348414704381</v>
      </c>
      <c r="EZ39" s="2">
        <f t="shared" si="44"/>
        <v>62.116487455905393</v>
      </c>
      <c r="FA39" s="2">
        <f t="shared" si="44"/>
        <v>61.03111854635786</v>
      </c>
      <c r="FB39" s="2">
        <f t="shared" si="44"/>
        <v>62.943466916283896</v>
      </c>
      <c r="FC39" s="2">
        <f t="shared" si="44"/>
        <v>63.326626856948309</v>
      </c>
      <c r="FD39" s="2">
        <f t="shared" si="44"/>
        <v>64.403697085875891</v>
      </c>
      <c r="FE39" s="2">
        <f t="shared" si="44"/>
        <v>62.293619720457208</v>
      </c>
      <c r="FG39" s="2">
        <f t="shared" si="45"/>
        <v>5.3325216221348247E-2</v>
      </c>
      <c r="FH39" s="2">
        <f t="shared" si="45"/>
        <v>5.9287034121337699E-2</v>
      </c>
      <c r="FI39" s="2">
        <f t="shared" si="45"/>
        <v>5.6236467341619509E-2</v>
      </c>
      <c r="FJ39" s="2">
        <f t="shared" si="45"/>
        <v>5.4527709590037152E-2</v>
      </c>
      <c r="FK39" s="2">
        <f t="shared" si="45"/>
        <v>5.133603101287737E-2</v>
      </c>
      <c r="FL39" s="2">
        <f t="shared" si="45"/>
        <v>5.2643744304780402E-2</v>
      </c>
      <c r="FM39" s="2">
        <f t="shared" si="45"/>
        <v>4.8813737799961954E-2</v>
      </c>
      <c r="FN39" s="2">
        <f t="shared" si="45"/>
        <v>4.7901870068241627E-2</v>
      </c>
      <c r="FO39" s="2">
        <f t="shared" si="45"/>
        <v>5.1320082842005531E-2</v>
      </c>
      <c r="FP39" s="2">
        <f t="shared" si="45"/>
        <v>4.3455930859004531E-2</v>
      </c>
      <c r="FQ39" s="2">
        <f t="shared" si="45"/>
        <v>4.3942608069802824E-2</v>
      </c>
      <c r="FR39" s="2">
        <f t="shared" si="45"/>
        <v>4.7388058329389131E-2</v>
      </c>
      <c r="FS39" s="2">
        <f t="shared" si="45"/>
        <v>4.5769153587525702E-2</v>
      </c>
      <c r="FT39" s="2">
        <f t="shared" si="45"/>
        <v>3.6778954741624438E-2</v>
      </c>
      <c r="FU39" s="2">
        <f t="shared" si="45"/>
        <v>3.4698365582653316E-2</v>
      </c>
      <c r="FW39" s="2">
        <f t="shared" si="54"/>
        <v>1.3644850170540608E-6</v>
      </c>
      <c r="FX39" s="2">
        <f t="shared" si="46"/>
        <v>1.6572175544020179E-6</v>
      </c>
      <c r="FY39" s="2">
        <f t="shared" si="46"/>
        <v>1.5559859975624427E-6</v>
      </c>
      <c r="FZ39" s="2">
        <f t="shared" si="46"/>
        <v>1.5979105118190924E-6</v>
      </c>
      <c r="GA39" s="2">
        <f t="shared" si="46"/>
        <v>1.7520736635722722E-6</v>
      </c>
      <c r="GB39" s="2">
        <f t="shared" si="46"/>
        <v>1.8317038635578494E-6</v>
      </c>
      <c r="GC39" s="2">
        <f t="shared" si="46"/>
        <v>1.895485135111185E-6</v>
      </c>
      <c r="GD39" s="2">
        <f t="shared" si="46"/>
        <v>1.8096123178139302E-6</v>
      </c>
      <c r="GE39" s="2">
        <f t="shared" si="46"/>
        <v>2.1642239472026007E-6</v>
      </c>
      <c r="GF39" s="2">
        <f t="shared" si="46"/>
        <v>2.0515238276490499E-6</v>
      </c>
      <c r="GG39" s="2">
        <f t="shared" si="46"/>
        <v>1.9725033260293507E-6</v>
      </c>
      <c r="GH39" s="2">
        <f t="shared" si="46"/>
        <v>1.6978114567858803E-6</v>
      </c>
      <c r="GI39" s="2">
        <f t="shared" si="46"/>
        <v>1.4107425660367357E-6</v>
      </c>
      <c r="GJ39" s="2">
        <f t="shared" si="46"/>
        <v>1.0100504058534226E-6</v>
      </c>
      <c r="GK39" s="2">
        <f t="shared" si="46"/>
        <v>8.4314742422823282E-7</v>
      </c>
      <c r="GM39" s="86">
        <f t="shared" si="55"/>
        <v>5.2271329027613318E-10</v>
      </c>
      <c r="GN39" s="86">
        <f t="shared" si="47"/>
        <v>8.9653290876505874E-9</v>
      </c>
      <c r="GO39" s="86">
        <f t="shared" si="47"/>
        <v>2.317793229488937E-9</v>
      </c>
      <c r="GP39" s="86">
        <f t="shared" si="47"/>
        <v>1.7752739146462932E-9</v>
      </c>
      <c r="GQ39" s="86">
        <f t="shared" si="47"/>
        <v>2.4309297210220615E-10</v>
      </c>
      <c r="GR39" s="86">
        <f t="shared" si="47"/>
        <v>4.1329403924537712E-10</v>
      </c>
      <c r="GS39" s="86">
        <f t="shared" si="47"/>
        <v>1.3304269845720437E-11</v>
      </c>
      <c r="GT39" s="86">
        <f t="shared" si="47"/>
        <v>1.7883772765454702E-11</v>
      </c>
      <c r="GU39" s="86">
        <f t="shared" si="47"/>
        <v>8.6580786581434831E-11</v>
      </c>
      <c r="GV39" s="86">
        <f t="shared" si="47"/>
        <v>2.4160919684373817E-12</v>
      </c>
      <c r="GW39" s="86">
        <f t="shared" si="47"/>
        <v>2.4704955076714946E-12</v>
      </c>
      <c r="GX39" s="86">
        <f t="shared" si="47"/>
        <v>4.3667325503038487E-11</v>
      </c>
      <c r="GY39" s="86">
        <f t="shared" si="47"/>
        <v>1.0498799113371367E-11</v>
      </c>
      <c r="GZ39" s="86">
        <f t="shared" si="47"/>
        <v>9.0939188345488626E-15</v>
      </c>
      <c r="HA39" s="86">
        <f t="shared" si="47"/>
        <v>1.9229433169173312E-17</v>
      </c>
      <c r="HC39" s="86">
        <f t="shared" si="59"/>
        <v>4.6908744920099131E-26</v>
      </c>
      <c r="HD39" s="86">
        <f t="shared" si="48"/>
        <v>1.3528364844329523E-22</v>
      </c>
      <c r="HE39" s="86">
        <f t="shared" si="48"/>
        <v>2.0627829792548453E-24</v>
      </c>
      <c r="HF39" s="86">
        <f t="shared" si="48"/>
        <v>1.0599617531180704E-24</v>
      </c>
      <c r="HG39" s="86">
        <f t="shared" si="48"/>
        <v>2.5796437037822855E-24</v>
      </c>
      <c r="HH39" s="86">
        <f t="shared" si="48"/>
        <v>4.943627858473109E-26</v>
      </c>
      <c r="HI39" s="86">
        <f t="shared" si="48"/>
        <v>4.8876748101812216E-30</v>
      </c>
      <c r="HJ39" s="86">
        <f t="shared" si="48"/>
        <v>1.0382776631863544E-29</v>
      </c>
      <c r="HK39" s="86">
        <f t="shared" si="48"/>
        <v>1.1191449941269584E-28</v>
      </c>
      <c r="HL39" s="86">
        <f t="shared" si="48"/>
        <v>1.7349930404655702E-32</v>
      </c>
      <c r="HM39" s="86">
        <f t="shared" si="48"/>
        <v>2.6946074864116046E-31</v>
      </c>
      <c r="HN39" s="86">
        <f t="shared" si="48"/>
        <v>3.2365878987970585E-28</v>
      </c>
      <c r="HO39" s="86">
        <f t="shared" si="48"/>
        <v>1.33249950121666E-29</v>
      </c>
      <c r="HP39" s="86">
        <f t="shared" si="48"/>
        <v>1.7453708771710117E-38</v>
      </c>
      <c r="HQ39" s="86">
        <f t="shared" si="48"/>
        <v>4.6102157761771705E-51</v>
      </c>
      <c r="HS39" s="86">
        <f t="shared" si="56"/>
        <v>1.1887578065211883E-151</v>
      </c>
      <c r="HT39" s="86">
        <f t="shared" si="49"/>
        <v>5.096834308089913E-125</v>
      </c>
      <c r="HU39" s="86">
        <f t="shared" si="49"/>
        <v>3.8237325453935303E-136</v>
      </c>
      <c r="HV39" s="86">
        <f t="shared" si="49"/>
        <v>6.8648643897017164E-139</v>
      </c>
      <c r="HW39" s="86">
        <f t="shared" si="49"/>
        <v>1.0921041961895961E-136</v>
      </c>
      <c r="HX39" s="86">
        <f t="shared" si="49"/>
        <v>4.6865214987315812E-148</v>
      </c>
      <c r="HY39" s="86">
        <f t="shared" si="49"/>
        <v>3.5496204208703733E-176</v>
      </c>
      <c r="HZ39" s="86">
        <f t="shared" si="49"/>
        <v>1.4778662242259947E-173</v>
      </c>
      <c r="IA39" s="86">
        <f t="shared" si="49"/>
        <v>2.5983082945567661E-167</v>
      </c>
      <c r="IB39" s="86">
        <f t="shared" si="49"/>
        <v>3.3582151741895672E-190</v>
      </c>
      <c r="IC39" s="86">
        <f t="shared" si="49"/>
        <v>6.7358896213903548E-183</v>
      </c>
      <c r="ID39" s="86">
        <f t="shared" si="49"/>
        <v>2.4950285404222556E-163</v>
      </c>
      <c r="IE39" s="86">
        <f t="shared" si="49"/>
        <v>1.3714210997641107E-173</v>
      </c>
      <c r="IF39" s="86">
        <f t="shared" si="49"/>
        <v>2.0238947141714619E-123</v>
      </c>
      <c r="IG39" s="86">
        <f t="shared" si="49"/>
        <v>4.3650141920772218E-71</v>
      </c>
      <c r="II39" s="86">
        <f t="shared" si="57"/>
        <v>0</v>
      </c>
      <c r="IJ39" s="86">
        <f t="shared" si="50"/>
        <v>5.1680560964495179E-276</v>
      </c>
      <c r="IK39" s="86">
        <f t="shared" si="50"/>
        <v>6.0660925463705692E-305</v>
      </c>
      <c r="IL39" s="86">
        <f t="shared" si="50"/>
        <v>0</v>
      </c>
      <c r="IM39" s="86">
        <f t="shared" si="50"/>
        <v>8.3191533601613461E-306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4.0545964541572279E-275</v>
      </c>
      <c r="IW39" s="86">
        <f t="shared" si="50"/>
        <v>1.4928456369892092E-169</v>
      </c>
      <c r="IY39" s="86">
        <f t="shared" si="58"/>
        <v>5.2271329027613318E-10</v>
      </c>
      <c r="IZ39" s="86">
        <f t="shared" si="51"/>
        <v>8.9653290876507231E-9</v>
      </c>
      <c r="JA39" s="86">
        <f t="shared" si="51"/>
        <v>2.3177932294889391E-9</v>
      </c>
      <c r="JB39" s="86">
        <f t="shared" si="51"/>
        <v>1.7752739146462942E-9</v>
      </c>
      <c r="JC39" s="86">
        <f t="shared" si="51"/>
        <v>2.4309297210220873E-10</v>
      </c>
      <c r="JD39" s="86">
        <f t="shared" si="51"/>
        <v>4.1329403924537717E-10</v>
      </c>
      <c r="JE39" s="86">
        <f t="shared" si="51"/>
        <v>1.3304269845720437E-11</v>
      </c>
      <c r="JF39" s="86">
        <f t="shared" si="51"/>
        <v>1.7883772765454702E-11</v>
      </c>
      <c r="JG39" s="86">
        <f t="shared" si="51"/>
        <v>8.6580786581434831E-11</v>
      </c>
      <c r="JH39" s="86">
        <f t="shared" si="51"/>
        <v>2.4160919684373817E-12</v>
      </c>
      <c r="JI39" s="86">
        <f t="shared" si="51"/>
        <v>2.4704955076714946E-12</v>
      </c>
      <c r="JJ39" s="86">
        <f t="shared" si="51"/>
        <v>4.3667325503038487E-11</v>
      </c>
      <c r="JK39" s="86">
        <f t="shared" si="51"/>
        <v>1.0498799113371367E-11</v>
      </c>
      <c r="JL39" s="86">
        <f t="shared" si="51"/>
        <v>9.0939188345488626E-15</v>
      </c>
      <c r="JM39" s="86">
        <f t="shared" si="51"/>
        <v>1.9229433169173312E-17</v>
      </c>
    </row>
    <row r="40" spans="2:273" x14ac:dyDescent="0.25">
      <c r="B40" s="2">
        <v>13</v>
      </c>
      <c r="C40" s="37">
        <v>59.173999999999999</v>
      </c>
      <c r="D40" s="37">
        <v>59.031999999999996</v>
      </c>
      <c r="E40" s="37">
        <v>59.805999999999997</v>
      </c>
      <c r="F40" s="37">
        <v>60.767000000000003</v>
      </c>
      <c r="G40" s="37">
        <v>59.564999999999998</v>
      </c>
      <c r="H40" s="37">
        <v>64.274000000000001</v>
      </c>
      <c r="I40" s="37">
        <v>62.984000000000002</v>
      </c>
      <c r="J40" s="37">
        <v>61.564999999999998</v>
      </c>
      <c r="K40" s="37">
        <v>63.194000000000003</v>
      </c>
      <c r="L40" s="37">
        <v>59.887</v>
      </c>
      <c r="M40" s="37">
        <v>59.048000000000002</v>
      </c>
      <c r="N40" s="37">
        <v>60.832999999999998</v>
      </c>
      <c r="O40" s="37">
        <v>60.616999999999997</v>
      </c>
      <c r="P40" s="37">
        <v>59.017000000000003</v>
      </c>
      <c r="Q40" s="37">
        <v>57.417000000000002</v>
      </c>
      <c r="S40" s="4">
        <f t="shared" si="8"/>
        <v>58.060052606178537</v>
      </c>
      <c r="T40" s="4">
        <f t="shared" si="8"/>
        <v>60.559405794672294</v>
      </c>
      <c r="U40" s="4">
        <f t="shared" si="8"/>
        <v>60.625081968739885</v>
      </c>
      <c r="V40" s="4">
        <f t="shared" si="8"/>
        <v>61.116271612732184</v>
      </c>
      <c r="W40" s="4">
        <f t="shared" si="8"/>
        <v>62.368841504359644</v>
      </c>
      <c r="X40" s="4">
        <f t="shared" si="8"/>
        <v>64.62924008885669</v>
      </c>
      <c r="Y40" s="4">
        <f t="shared" si="8"/>
        <v>61.798054330449943</v>
      </c>
      <c r="Z40" s="4">
        <f t="shared" si="8"/>
        <v>61.126122154270981</v>
      </c>
      <c r="AA40" s="4">
        <f t="shared" si="8"/>
        <v>62.197761654165625</v>
      </c>
      <c r="AB40" s="4">
        <f t="shared" si="8"/>
        <v>60.15326763688595</v>
      </c>
      <c r="AC40" s="4">
        <f t="shared" si="8"/>
        <v>58.468278810272224</v>
      </c>
      <c r="AD40" s="4">
        <f t="shared" si="8"/>
        <v>60.450310084478446</v>
      </c>
      <c r="AE40" s="4">
        <f t="shared" si="8"/>
        <v>60.856703219616868</v>
      </c>
      <c r="AF40" s="4">
        <f t="shared" si="8"/>
        <v>58.627859136532884</v>
      </c>
      <c r="AG40" s="4" t="e">
        <f t="shared" si="8"/>
        <v>#N/A</v>
      </c>
      <c r="AI40" s="4">
        <f t="shared" si="9"/>
        <v>1.1139473938214621</v>
      </c>
      <c r="AJ40" s="4">
        <f t="shared" si="9"/>
        <v>-1.5274057946722976</v>
      </c>
      <c r="AK40" s="4">
        <f t="shared" si="9"/>
        <v>-0.81908196873988715</v>
      </c>
      <c r="AL40" s="4">
        <f t="shared" si="9"/>
        <v>-0.34927161273218132</v>
      </c>
      <c r="AM40" s="4">
        <f t="shared" si="9"/>
        <v>-2.8038415043596459</v>
      </c>
      <c r="AN40" s="4">
        <f t="shared" si="9"/>
        <v>-0.35524008885668934</v>
      </c>
      <c r="AO40" s="4">
        <f t="shared" si="9"/>
        <v>1.1859456695500583</v>
      </c>
      <c r="AP40" s="4">
        <f t="shared" si="9"/>
        <v>0.43887784572901722</v>
      </c>
      <c r="AQ40" s="4">
        <f t="shared" si="9"/>
        <v>0.99623834583437798</v>
      </c>
      <c r="AR40" s="4">
        <f t="shared" si="9"/>
        <v>-0.26626763688594934</v>
      </c>
      <c r="AS40" s="4">
        <f t="shared" si="9"/>
        <v>0.57972118972777764</v>
      </c>
      <c r="AT40" s="4">
        <f t="shared" si="9"/>
        <v>0.38268991552155285</v>
      </c>
      <c r="AU40" s="4">
        <f t="shared" si="9"/>
        <v>-0.23970321961687091</v>
      </c>
      <c r="AV40" s="4">
        <f t="shared" si="9"/>
        <v>0.3891408634671194</v>
      </c>
      <c r="AW40" s="4">
        <f t="shared" si="9"/>
        <v>0</v>
      </c>
      <c r="AY40" s="2">
        <f t="shared" si="52"/>
        <v>58.060050861316967</v>
      </c>
      <c r="AZ40" s="2">
        <f t="shared" si="10"/>
        <v>60.559381744689752</v>
      </c>
      <c r="BA40" s="2">
        <f t="shared" si="10"/>
        <v>60.62507521532843</v>
      </c>
      <c r="BB40" s="2">
        <f t="shared" si="10"/>
        <v>61.11626689546906</v>
      </c>
      <c r="BC40" s="2">
        <f t="shared" si="10"/>
        <v>62.368840680251772</v>
      </c>
      <c r="BD40" s="2">
        <f t="shared" si="10"/>
        <v>64.629238763914529</v>
      </c>
      <c r="BE40" s="2">
        <f t="shared" si="10"/>
        <v>61.798054276670001</v>
      </c>
      <c r="BF40" s="2">
        <f t="shared" si="10"/>
        <v>61.126122086192467</v>
      </c>
      <c r="BG40" s="2">
        <f t="shared" si="10"/>
        <v>62.19776135693072</v>
      </c>
      <c r="BH40" s="2">
        <f t="shared" si="10"/>
        <v>60.153267626799078</v>
      </c>
      <c r="BI40" s="2">
        <f t="shared" si="10"/>
        <v>58.468278799875485</v>
      </c>
      <c r="BJ40" s="2">
        <f t="shared" si="10"/>
        <v>60.450309920514947</v>
      </c>
      <c r="BK40" s="2">
        <f t="shared" si="10"/>
        <v>60.856703176777081</v>
      </c>
      <c r="BL40" s="2">
        <f t="shared" si="10"/>
        <v>58.627859136481518</v>
      </c>
      <c r="BM40" s="2" t="e">
        <f t="shared" si="10"/>
        <v>#N/A</v>
      </c>
      <c r="BO40" s="2">
        <f t="shared" si="11"/>
        <v>59.173999999999999</v>
      </c>
      <c r="BP40" s="2">
        <f t="shared" si="12"/>
        <v>59.031999999999996</v>
      </c>
      <c r="BQ40" s="2">
        <f t="shared" si="13"/>
        <v>59.805999999999997</v>
      </c>
      <c r="BR40" s="2">
        <f t="shared" si="14"/>
        <v>60.767000000000003</v>
      </c>
      <c r="BS40" s="2">
        <f t="shared" si="15"/>
        <v>59.564999999999998</v>
      </c>
      <c r="BT40" s="2">
        <f t="shared" si="16"/>
        <v>64.274000000000001</v>
      </c>
      <c r="BU40" s="2">
        <f t="shared" si="17"/>
        <v>62.984000000000002</v>
      </c>
      <c r="BV40" s="2">
        <f t="shared" si="18"/>
        <v>61.564999999999998</v>
      </c>
      <c r="BW40" s="2">
        <f t="shared" si="19"/>
        <v>63.194000000000003</v>
      </c>
      <c r="BX40" s="2">
        <f t="shared" si="20"/>
        <v>59.887</v>
      </c>
      <c r="BY40" s="2">
        <f t="shared" si="21"/>
        <v>59.048000000000002</v>
      </c>
      <c r="BZ40" s="2">
        <f t="shared" si="22"/>
        <v>60.832999999999998</v>
      </c>
      <c r="CA40" s="2">
        <f t="shared" si="23"/>
        <v>60.616999999999997</v>
      </c>
      <c r="CB40" s="2">
        <f t="shared" si="24"/>
        <v>59.017000000000003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58.138684083358505</v>
      </c>
      <c r="DL40" s="2">
        <f t="shared" si="42"/>
        <v>60.52592912513844</v>
      </c>
      <c r="DM40" s="2">
        <f t="shared" si="42"/>
        <v>60.405493287956133</v>
      </c>
      <c r="DN40" s="2">
        <f t="shared" si="42"/>
        <v>61.030141951072181</v>
      </c>
      <c r="DO40" s="2">
        <f t="shared" si="42"/>
        <v>62.224268217054252</v>
      </c>
      <c r="DP40" s="2">
        <f t="shared" si="42"/>
        <v>64.549294774992447</v>
      </c>
      <c r="DQ40" s="2">
        <f t="shared" si="42"/>
        <v>61.806336236933788</v>
      </c>
      <c r="DR40" s="2">
        <f t="shared" si="42"/>
        <v>60.937409407665498</v>
      </c>
      <c r="DS40" s="2">
        <f t="shared" si="42"/>
        <v>62.14488145575357</v>
      </c>
      <c r="DT40" s="2">
        <f t="shared" si="42"/>
        <v>60.010285714285736</v>
      </c>
      <c r="DU40" s="2">
        <f t="shared" si="42"/>
        <v>58.339260694183849</v>
      </c>
      <c r="DV40" s="2">
        <f t="shared" si="42"/>
        <v>60.320843400785272</v>
      </c>
      <c r="DW40" s="2">
        <f t="shared" si="42"/>
        <v>60.754446695297517</v>
      </c>
      <c r="DX40" s="2">
        <f t="shared" si="42"/>
        <v>58.431483783783776</v>
      </c>
      <c r="DY40" s="2">
        <f t="shared" si="42"/>
        <v>55.753014037433154</v>
      </c>
      <c r="EA40" s="2">
        <f t="shared" si="43"/>
        <v>56.786997436274618</v>
      </c>
      <c r="EB40" s="2">
        <f t="shared" si="43"/>
        <v>61.043479523731058</v>
      </c>
      <c r="EC40" s="2">
        <f t="shared" si="43"/>
        <v>63.985977523127708</v>
      </c>
      <c r="ED40" s="2">
        <f t="shared" si="43"/>
        <v>62.478270024271843</v>
      </c>
      <c r="EE40" s="2">
        <f t="shared" si="43"/>
        <v>64.805451343864277</v>
      </c>
      <c r="EF40" s="2">
        <f t="shared" si="43"/>
        <v>65.941322215777248</v>
      </c>
      <c r="EG40" s="2">
        <f t="shared" si="43"/>
        <v>61.650882596269042</v>
      </c>
      <c r="EH40" s="2">
        <f t="shared" si="43"/>
        <v>64.546977052268474</v>
      </c>
      <c r="EI40" s="2">
        <f t="shared" si="43"/>
        <v>63.089317808449671</v>
      </c>
      <c r="EJ40" s="2">
        <f t="shared" si="43"/>
        <v>63.023682656352499</v>
      </c>
      <c r="EK40" s="2">
        <f t="shared" si="43"/>
        <v>61.028337514308284</v>
      </c>
      <c r="EL40" s="2">
        <f t="shared" si="43"/>
        <v>62.823894962314832</v>
      </c>
      <c r="EM40" s="2">
        <f t="shared" si="43"/>
        <v>62.801027673862706</v>
      </c>
      <c r="EN40" s="2">
        <f t="shared" si="43"/>
        <v>63.318272876263315</v>
      </c>
      <c r="EO40" s="2">
        <f t="shared" si="43"/>
        <v>61.088620085320642</v>
      </c>
      <c r="EQ40" s="2">
        <f t="shared" si="44"/>
        <v>53.638324968680017</v>
      </c>
      <c r="ER40" s="2">
        <f t="shared" si="44"/>
        <v>60.823269970056046</v>
      </c>
      <c r="ES40" s="2">
        <f t="shared" si="44"/>
        <v>60.053759233187122</v>
      </c>
      <c r="ET40" s="2">
        <f t="shared" si="44"/>
        <v>60.604507665244938</v>
      </c>
      <c r="EU40" s="2">
        <f t="shared" si="44"/>
        <v>63.097283334972516</v>
      </c>
      <c r="EV40" s="2">
        <f t="shared" si="44"/>
        <v>65.156231441979514</v>
      </c>
      <c r="EW40" s="2">
        <f t="shared" si="44"/>
        <v>61.369453605893078</v>
      </c>
      <c r="EX40" s="2">
        <f t="shared" si="44"/>
        <v>63.646403652999751</v>
      </c>
      <c r="EY40" s="2">
        <f t="shared" si="44"/>
        <v>61.836989626587226</v>
      </c>
      <c r="EZ40" s="2">
        <f t="shared" si="44"/>
        <v>61.954715533014252</v>
      </c>
      <c r="FA40" s="2">
        <f t="shared" si="44"/>
        <v>60.880490851118957</v>
      </c>
      <c r="FB40" s="2">
        <f t="shared" si="44"/>
        <v>62.791132760777224</v>
      </c>
      <c r="FC40" s="2">
        <f t="shared" si="44"/>
        <v>63.186769692244177</v>
      </c>
      <c r="FD40" s="2">
        <f t="shared" si="44"/>
        <v>64.260772410451025</v>
      </c>
      <c r="FE40" s="2">
        <f t="shared" si="44"/>
        <v>62.162136399994488</v>
      </c>
      <c r="FG40" s="2">
        <f t="shared" si="45"/>
        <v>5.8170665068365476E-2</v>
      </c>
      <c r="FH40" s="2">
        <f t="shared" si="45"/>
        <v>6.4637221390690697E-2</v>
      </c>
      <c r="FI40" s="2">
        <f t="shared" si="45"/>
        <v>6.132931238473717E-2</v>
      </c>
      <c r="FJ40" s="2">
        <f t="shared" si="45"/>
        <v>5.9475559490017718E-2</v>
      </c>
      <c r="FK40" s="2">
        <f t="shared" si="45"/>
        <v>5.6011424867499701E-2</v>
      </c>
      <c r="FL40" s="2">
        <f t="shared" si="45"/>
        <v>5.7431027129307324E-2</v>
      </c>
      <c r="FM40" s="2">
        <f t="shared" si="45"/>
        <v>5.3272315259108298E-2</v>
      </c>
      <c r="FN40" s="2">
        <f t="shared" si="45"/>
        <v>5.2281736768937347E-2</v>
      </c>
      <c r="FO40" s="2">
        <f t="shared" si="45"/>
        <v>5.5994109958663371E-2</v>
      </c>
      <c r="FP40" s="2">
        <f t="shared" si="45"/>
        <v>4.7449546094021244E-2</v>
      </c>
      <c r="FQ40" s="2">
        <f t="shared" si="45"/>
        <v>4.7978705736411394E-2</v>
      </c>
      <c r="FR40" s="2">
        <f t="shared" si="45"/>
        <v>5.1723497314253367E-2</v>
      </c>
      <c r="FS40" s="2">
        <f t="shared" si="45"/>
        <v>4.9964250555523518E-2</v>
      </c>
      <c r="FT40" s="2">
        <f t="shared" si="45"/>
        <v>4.0184731766604885E-2</v>
      </c>
      <c r="FU40" s="2">
        <f t="shared" si="45"/>
        <v>3.7919062096421458E-2</v>
      </c>
      <c r="FW40" s="2">
        <f t="shared" si="54"/>
        <v>1.4961278732089981E-6</v>
      </c>
      <c r="FX40" s="2">
        <f t="shared" si="46"/>
        <v>1.81710262413944E-6</v>
      </c>
      <c r="FY40" s="2">
        <f t="shared" si="46"/>
        <v>1.7061044637130982E-6</v>
      </c>
      <c r="FZ40" s="2">
        <f t="shared" si="46"/>
        <v>1.7520737654917661E-6</v>
      </c>
      <c r="GA40" s="2">
        <f t="shared" si="46"/>
        <v>1.9211102454051726E-6</v>
      </c>
      <c r="GB40" s="2">
        <f t="shared" si="46"/>
        <v>2.0084229932549362E-6</v>
      </c>
      <c r="GC40" s="2">
        <f t="shared" si="46"/>
        <v>2.0783577416874454E-6</v>
      </c>
      <c r="GD40" s="2">
        <f t="shared" si="46"/>
        <v>1.9842001035373154E-6</v>
      </c>
      <c r="GE40" s="2">
        <f t="shared" si="46"/>
        <v>2.3730238741902072E-6</v>
      </c>
      <c r="GF40" s="2">
        <f t="shared" si="46"/>
        <v>2.2494507006576467E-6</v>
      </c>
      <c r="GG40" s="2">
        <f t="shared" si="46"/>
        <v>2.1628064772213157E-6</v>
      </c>
      <c r="GH40" s="2">
        <f t="shared" si="46"/>
        <v>1.8616129385922891E-6</v>
      </c>
      <c r="GI40" s="2">
        <f t="shared" si="46"/>
        <v>1.5468482534951968E-6</v>
      </c>
      <c r="GJ40" s="2">
        <f t="shared" si="46"/>
        <v>1.1074981391005516E-6</v>
      </c>
      <c r="GK40" s="2">
        <f t="shared" si="46"/>
        <v>9.2449269159737037E-7</v>
      </c>
      <c r="GM40" s="86">
        <f t="shared" si="55"/>
        <v>1.1062603348416673E-9</v>
      </c>
      <c r="GN40" s="86">
        <f t="shared" si="47"/>
        <v>1.6910203932619233E-8</v>
      </c>
      <c r="GO40" s="86">
        <f t="shared" si="47"/>
        <v>4.6185732517475575E-9</v>
      </c>
      <c r="GP40" s="86">
        <f t="shared" si="47"/>
        <v>3.5566777260852443E-9</v>
      </c>
      <c r="GQ40" s="86">
        <f t="shared" si="47"/>
        <v>5.2876583534342666E-10</v>
      </c>
      <c r="GR40" s="86">
        <f t="shared" si="47"/>
        <v>8.8182971739077315E-10</v>
      </c>
      <c r="GS40" s="86">
        <f t="shared" si="47"/>
        <v>3.2892218133870597E-11</v>
      </c>
      <c r="GT40" s="86">
        <f t="shared" si="47"/>
        <v>4.3321665096492315E-11</v>
      </c>
      <c r="GU40" s="86">
        <f t="shared" si="47"/>
        <v>1.9816473671874968E-10</v>
      </c>
      <c r="GV40" s="86">
        <f t="shared" si="47"/>
        <v>6.2523720953336136E-12</v>
      </c>
      <c r="GW40" s="86">
        <f t="shared" si="47"/>
        <v>6.4091339412896731E-12</v>
      </c>
      <c r="GX40" s="86">
        <f t="shared" si="47"/>
        <v>1.0096253308547164E-10</v>
      </c>
      <c r="GY40" s="86">
        <f t="shared" si="47"/>
        <v>2.5735144534250859E-11</v>
      </c>
      <c r="GZ40" s="86">
        <f t="shared" si="47"/>
        <v>2.8888722337735506E-14</v>
      </c>
      <c r="HA40" s="86">
        <f t="shared" si="47"/>
        <v>7.9328647365954693E-17</v>
      </c>
      <c r="HC40" s="86">
        <f t="shared" si="59"/>
        <v>2.0229276555092216E-25</v>
      </c>
      <c r="HD40" s="86">
        <f t="shared" si="48"/>
        <v>4.672590886568463E-22</v>
      </c>
      <c r="HE40" s="86">
        <f t="shared" si="48"/>
        <v>7.9656094064816436E-24</v>
      </c>
      <c r="HF40" s="86">
        <f t="shared" si="48"/>
        <v>4.1861786737579998E-24</v>
      </c>
      <c r="HG40" s="86">
        <f t="shared" si="48"/>
        <v>1.0072423445564441E-23</v>
      </c>
      <c r="HH40" s="86">
        <f t="shared" si="48"/>
        <v>2.1567948826623311E-25</v>
      </c>
      <c r="HI40" s="86">
        <f t="shared" si="48"/>
        <v>2.7844767228731535E-29</v>
      </c>
      <c r="HJ40" s="86">
        <f t="shared" si="48"/>
        <v>5.7390254319094364E-29</v>
      </c>
      <c r="HK40" s="86">
        <f t="shared" si="48"/>
        <v>5.9462833230040623E-28</v>
      </c>
      <c r="HL40" s="86">
        <f t="shared" si="48"/>
        <v>1.1521702181702177E-31</v>
      </c>
      <c r="HM40" s="86">
        <f t="shared" si="48"/>
        <v>1.6546539994106686E-30</v>
      </c>
      <c r="HN40" s="86">
        <f t="shared" si="48"/>
        <v>1.611989153862039E-27</v>
      </c>
      <c r="HO40" s="86">
        <f t="shared" si="48"/>
        <v>7.1259585825021788E-29</v>
      </c>
      <c r="HP40" s="86">
        <f t="shared" si="48"/>
        <v>1.5657569937777696E-37</v>
      </c>
      <c r="HQ40" s="86">
        <f t="shared" si="48"/>
        <v>9.0489938941885302E-50</v>
      </c>
      <c r="HS40" s="86">
        <f t="shared" si="56"/>
        <v>4.5594693508338352E-149</v>
      </c>
      <c r="HT40" s="86">
        <f t="shared" si="49"/>
        <v>7.0644649556690128E-123</v>
      </c>
      <c r="HU40" s="86">
        <f t="shared" si="49"/>
        <v>8.3701357333163899E-134</v>
      </c>
      <c r="HV40" s="86">
        <f t="shared" si="49"/>
        <v>1.6795554086447305E-136</v>
      </c>
      <c r="HW40" s="86">
        <f t="shared" si="49"/>
        <v>2.5557404569434715E-134</v>
      </c>
      <c r="HX40" s="86">
        <f t="shared" si="49"/>
        <v>1.7574379621368316E-145</v>
      </c>
      <c r="HY40" s="86">
        <f t="shared" si="49"/>
        <v>4.2706555946055704E-173</v>
      </c>
      <c r="HZ40" s="86">
        <f t="shared" si="49"/>
        <v>1.5517757017249327E-170</v>
      </c>
      <c r="IA40" s="86">
        <f t="shared" si="49"/>
        <v>2.3229268673838737E-164</v>
      </c>
      <c r="IB40" s="86">
        <f t="shared" si="49"/>
        <v>7.4211095319111744E-187</v>
      </c>
      <c r="IC40" s="86">
        <f t="shared" si="49"/>
        <v>1.0799946663055961E-179</v>
      </c>
      <c r="ID40" s="86">
        <f t="shared" si="49"/>
        <v>1.6730576285311147E-160</v>
      </c>
      <c r="IE40" s="86">
        <f t="shared" si="49"/>
        <v>1.2759750470980093E-170</v>
      </c>
      <c r="IF40" s="86">
        <f t="shared" si="49"/>
        <v>2.2476218570230482E-121</v>
      </c>
      <c r="IG40" s="86">
        <f t="shared" si="49"/>
        <v>6.1437363886606365E-70</v>
      </c>
      <c r="II40" s="86">
        <f t="shared" si="57"/>
        <v>0</v>
      </c>
      <c r="IJ40" s="86">
        <f t="shared" si="50"/>
        <v>3.0917733115089045E-272</v>
      </c>
      <c r="IK40" s="86">
        <f t="shared" si="50"/>
        <v>8.6870093393715834E-301</v>
      </c>
      <c r="IL40" s="86">
        <f t="shared" si="50"/>
        <v>8.3192044106848069E-306</v>
      </c>
      <c r="IM40" s="86">
        <f t="shared" si="50"/>
        <v>1.3337265900859402E-301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1.7295522028122929E-271</v>
      </c>
      <c r="IW40" s="86">
        <f t="shared" si="50"/>
        <v>2.3597564921260171E-167</v>
      </c>
      <c r="IY40" s="86">
        <f t="shared" si="58"/>
        <v>1.1062603348416675E-9</v>
      </c>
      <c r="IZ40" s="86">
        <f t="shared" si="51"/>
        <v>1.69102039326197E-8</v>
      </c>
      <c r="JA40" s="86">
        <f t="shared" si="51"/>
        <v>4.6185732517475658E-9</v>
      </c>
      <c r="JB40" s="86">
        <f t="shared" si="51"/>
        <v>3.5566777260852484E-9</v>
      </c>
      <c r="JC40" s="86">
        <f t="shared" si="51"/>
        <v>5.2876583534343669E-10</v>
      </c>
      <c r="JD40" s="86">
        <f t="shared" si="51"/>
        <v>8.8182971739077336E-10</v>
      </c>
      <c r="JE40" s="86">
        <f t="shared" si="51"/>
        <v>3.2892218133870597E-11</v>
      </c>
      <c r="JF40" s="86">
        <f t="shared" si="51"/>
        <v>4.3321665096492315E-11</v>
      </c>
      <c r="JG40" s="86">
        <f t="shared" si="51"/>
        <v>1.9816473671874968E-10</v>
      </c>
      <c r="JH40" s="86">
        <f t="shared" si="51"/>
        <v>6.2523720953336136E-12</v>
      </c>
      <c r="JI40" s="86">
        <f t="shared" si="51"/>
        <v>6.4091339412896731E-12</v>
      </c>
      <c r="JJ40" s="86">
        <f t="shared" si="51"/>
        <v>1.0096253308547164E-10</v>
      </c>
      <c r="JK40" s="86">
        <f t="shared" si="51"/>
        <v>2.5735144534250859E-11</v>
      </c>
      <c r="JL40" s="86">
        <f t="shared" si="51"/>
        <v>2.8888722337735506E-14</v>
      </c>
      <c r="JM40" s="86">
        <f t="shared" si="51"/>
        <v>7.9328647365954693E-17</v>
      </c>
    </row>
    <row r="41" spans="2:273" x14ac:dyDescent="0.25">
      <c r="B41" s="2">
        <v>14</v>
      </c>
      <c r="C41" s="37">
        <v>58.13</v>
      </c>
      <c r="D41" s="37">
        <v>60</v>
      </c>
      <c r="E41" s="37">
        <v>58.5</v>
      </c>
      <c r="F41" s="37">
        <v>60.616999999999997</v>
      </c>
      <c r="G41" s="37">
        <v>61.968000000000004</v>
      </c>
      <c r="H41" s="37">
        <v>66.096999999999994</v>
      </c>
      <c r="I41" s="37">
        <v>61.613</v>
      </c>
      <c r="J41" s="37">
        <v>61.354999999999997</v>
      </c>
      <c r="K41" s="37">
        <v>61.064999999999998</v>
      </c>
      <c r="L41" s="37">
        <v>60.854999999999997</v>
      </c>
      <c r="M41" s="37">
        <v>59.225999999999999</v>
      </c>
      <c r="N41" s="37">
        <v>60.2</v>
      </c>
      <c r="O41" s="37">
        <v>61.9</v>
      </c>
      <c r="P41" s="37">
        <v>61.183</v>
      </c>
      <c r="Q41" s="37">
        <v>55.332999999999998</v>
      </c>
      <c r="S41" s="4">
        <f t="shared" si="8"/>
        <v>58.198509981442378</v>
      </c>
      <c r="T41" s="4">
        <f t="shared" si="8"/>
        <v>60.743977409537742</v>
      </c>
      <c r="U41" s="4">
        <f t="shared" si="8"/>
        <v>60.904280433101256</v>
      </c>
      <c r="V41" s="4">
        <f t="shared" si="8"/>
        <v>61.455578609219536</v>
      </c>
      <c r="W41" s="4">
        <f t="shared" si="8"/>
        <v>62.520639517428187</v>
      </c>
      <c r="X41" s="4">
        <f t="shared" si="8"/>
        <v>64.807587458181885</v>
      </c>
      <c r="Y41" s="4">
        <f t="shared" si="8"/>
        <v>61.905069427168918</v>
      </c>
      <c r="Z41" s="4">
        <f t="shared" si="8"/>
        <v>61.301961278120828</v>
      </c>
      <c r="AA41" s="4">
        <f t="shared" si="8"/>
        <v>62.435888371621495</v>
      </c>
      <c r="AB41" s="4">
        <f t="shared" si="8"/>
        <v>60.438169760092322</v>
      </c>
      <c r="AC41" s="4">
        <f t="shared" si="8"/>
        <v>58.670310297243283</v>
      </c>
      <c r="AD41" s="4">
        <f t="shared" si="8"/>
        <v>60.56541247538955</v>
      </c>
      <c r="AE41" s="4">
        <f t="shared" si="8"/>
        <v>61.026210890937222</v>
      </c>
      <c r="AF41" s="4">
        <f t="shared" si="8"/>
        <v>58.757451327970045</v>
      </c>
      <c r="AG41" s="4" t="e">
        <f t="shared" si="8"/>
        <v>#N/A</v>
      </c>
      <c r="AI41" s="4">
        <f t="shared" si="9"/>
        <v>-6.8509981442375079E-2</v>
      </c>
      <c r="AJ41" s="4">
        <f t="shared" si="9"/>
        <v>-0.74397740953774161</v>
      </c>
      <c r="AK41" s="4">
        <f t="shared" si="9"/>
        <v>-2.4042804331012562</v>
      </c>
      <c r="AL41" s="4">
        <f t="shared" si="9"/>
        <v>-0.83857860921953886</v>
      </c>
      <c r="AM41" s="4">
        <f t="shared" si="9"/>
        <v>-0.55263951742818307</v>
      </c>
      <c r="AN41" s="4">
        <f t="shared" si="9"/>
        <v>1.289412541818109</v>
      </c>
      <c r="AO41" s="4">
        <f t="shared" si="9"/>
        <v>-0.29206942716891859</v>
      </c>
      <c r="AP41" s="4">
        <f t="shared" si="9"/>
        <v>5.3038721879168804E-2</v>
      </c>
      <c r="AQ41" s="4">
        <f t="shared" si="9"/>
        <v>-1.370888371621497</v>
      </c>
      <c r="AR41" s="4">
        <f t="shared" si="9"/>
        <v>0.41683023990767509</v>
      </c>
      <c r="AS41" s="4">
        <f t="shared" si="9"/>
        <v>0.55568970275671603</v>
      </c>
      <c r="AT41" s="4">
        <f t="shared" si="9"/>
        <v>-0.36541247538954735</v>
      </c>
      <c r="AU41" s="4">
        <f t="shared" si="9"/>
        <v>0.87378910906277696</v>
      </c>
      <c r="AV41" s="4">
        <f t="shared" si="9"/>
        <v>2.4255486720299544</v>
      </c>
      <c r="AW41" s="4">
        <f t="shared" si="9"/>
        <v>0</v>
      </c>
      <c r="AY41" s="2">
        <f t="shared" si="52"/>
        <v>58.198506406875261</v>
      </c>
      <c r="AZ41" s="2">
        <f t="shared" si="10"/>
        <v>60.74393337477656</v>
      </c>
      <c r="BA41" s="2">
        <f t="shared" si="10"/>
        <v>60.904267387636878</v>
      </c>
      <c r="BB41" s="2">
        <f t="shared" si="10"/>
        <v>61.45556944685157</v>
      </c>
      <c r="BC41" s="2">
        <f t="shared" si="10"/>
        <v>62.520637783149354</v>
      </c>
      <c r="BD41" s="2">
        <f t="shared" si="10"/>
        <v>64.807584722096962</v>
      </c>
      <c r="BE41" s="2">
        <f t="shared" si="10"/>
        <v>61.905069298967774</v>
      </c>
      <c r="BF41" s="2">
        <f t="shared" si="10"/>
        <v>61.301961118985666</v>
      </c>
      <c r="BG41" s="2">
        <f t="shared" si="10"/>
        <v>62.435887714457849</v>
      </c>
      <c r="BH41" s="2">
        <f t="shared" si="10"/>
        <v>60.438169734929005</v>
      </c>
      <c r="BI41" s="2">
        <f t="shared" si="10"/>
        <v>58.670310271246748</v>
      </c>
      <c r="BJ41" s="2">
        <f t="shared" si="10"/>
        <v>60.565412109034156</v>
      </c>
      <c r="BK41" s="2">
        <f t="shared" si="10"/>
        <v>61.026210789597648</v>
      </c>
      <c r="BL41" s="2">
        <f t="shared" si="10"/>
        <v>58.757451327813371</v>
      </c>
      <c r="BM41" s="2" t="e">
        <f t="shared" si="10"/>
        <v>#N/A</v>
      </c>
      <c r="BO41" s="2">
        <f t="shared" si="11"/>
        <v>58.13</v>
      </c>
      <c r="BP41" s="2">
        <f t="shared" si="12"/>
        <v>60</v>
      </c>
      <c r="BQ41" s="2">
        <f t="shared" si="13"/>
        <v>58.5</v>
      </c>
      <c r="BR41" s="2">
        <f t="shared" si="14"/>
        <v>60.616999999999997</v>
      </c>
      <c r="BS41" s="2">
        <f t="shared" si="15"/>
        <v>61.968000000000004</v>
      </c>
      <c r="BT41" s="2">
        <f t="shared" si="16"/>
        <v>66.096999999999994</v>
      </c>
      <c r="BU41" s="2">
        <f t="shared" si="17"/>
        <v>61.613</v>
      </c>
      <c r="BV41" s="2">
        <f t="shared" si="18"/>
        <v>61.354999999999997</v>
      </c>
      <c r="BW41" s="2">
        <f t="shared" si="19"/>
        <v>61.064999999999998</v>
      </c>
      <c r="BX41" s="2">
        <f t="shared" si="20"/>
        <v>60.854999999999997</v>
      </c>
      <c r="BY41" s="2">
        <f t="shared" si="21"/>
        <v>59.225999999999999</v>
      </c>
      <c r="BZ41" s="2">
        <f t="shared" si="22"/>
        <v>60.2</v>
      </c>
      <c r="CA41" s="2">
        <f t="shared" si="23"/>
        <v>61.9</v>
      </c>
      <c r="CB41" s="2">
        <f t="shared" si="24"/>
        <v>61.183</v>
      </c>
      <c r="CC41" s="2" t="str">
        <f t="shared" si="25"/>
        <v/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58.302845665961947</v>
      </c>
      <c r="DL41" s="2">
        <f t="shared" si="42"/>
        <v>60.732856035437443</v>
      </c>
      <c r="DM41" s="2">
        <f t="shared" si="42"/>
        <v>60.696386246387377</v>
      </c>
      <c r="DN41" s="2">
        <f t="shared" si="42"/>
        <v>61.395606765327692</v>
      </c>
      <c r="DO41" s="2">
        <f t="shared" si="42"/>
        <v>62.383156448202946</v>
      </c>
      <c r="DP41" s="2">
        <f t="shared" si="42"/>
        <v>64.74324630021141</v>
      </c>
      <c r="DQ41" s="2">
        <f t="shared" si="42"/>
        <v>61.929985540069673</v>
      </c>
      <c r="DR41" s="2">
        <f t="shared" si="42"/>
        <v>61.116761149825777</v>
      </c>
      <c r="DS41" s="2">
        <f t="shared" si="42"/>
        <v>62.404726668680183</v>
      </c>
      <c r="DT41" s="2">
        <f t="shared" si="42"/>
        <v>60.306373693379811</v>
      </c>
      <c r="DU41" s="2">
        <f t="shared" si="42"/>
        <v>58.548433677298299</v>
      </c>
      <c r="DV41" s="2">
        <f t="shared" si="42"/>
        <v>60.439460283902157</v>
      </c>
      <c r="DW41" s="2">
        <f t="shared" si="42"/>
        <v>60.931687599600245</v>
      </c>
      <c r="DX41" s="2">
        <f t="shared" si="42"/>
        <v>58.554178378378367</v>
      </c>
      <c r="DY41" s="2">
        <f t="shared" si="42"/>
        <v>55.799028409090909</v>
      </c>
      <c r="EA41" s="2">
        <f t="shared" si="43"/>
        <v>56.657894666610638</v>
      </c>
      <c r="EB41" s="2">
        <f t="shared" si="43"/>
        <v>60.89013466133818</v>
      </c>
      <c r="EC41" s="2">
        <f t="shared" si="43"/>
        <v>63.806128085630611</v>
      </c>
      <c r="ED41" s="2">
        <f t="shared" si="43"/>
        <v>62.32041826292312</v>
      </c>
      <c r="EE41" s="2">
        <f t="shared" si="43"/>
        <v>64.633863276738779</v>
      </c>
      <c r="EF41" s="2">
        <f t="shared" si="43"/>
        <v>65.770635720500493</v>
      </c>
      <c r="EG41" s="2">
        <f t="shared" si="43"/>
        <v>61.501243298147905</v>
      </c>
      <c r="EH41" s="2">
        <f t="shared" si="43"/>
        <v>64.363748125405195</v>
      </c>
      <c r="EI41" s="2">
        <f t="shared" si="43"/>
        <v>62.915060616124435</v>
      </c>
      <c r="EJ41" s="2">
        <f t="shared" si="43"/>
        <v>62.851225527980787</v>
      </c>
      <c r="EK41" s="2">
        <f t="shared" si="43"/>
        <v>60.875874679575027</v>
      </c>
      <c r="EL41" s="2">
        <f t="shared" si="43"/>
        <v>62.671380338733442</v>
      </c>
      <c r="EM41" s="2">
        <f t="shared" si="43"/>
        <v>62.665349834081113</v>
      </c>
      <c r="EN41" s="2">
        <f t="shared" si="43"/>
        <v>63.18541081671674</v>
      </c>
      <c r="EO41" s="2">
        <f t="shared" si="43"/>
        <v>60.96935127631302</v>
      </c>
      <c r="EQ41" s="2">
        <f t="shared" si="44"/>
        <v>53.540343513913683</v>
      </c>
      <c r="ER41" s="2">
        <f t="shared" si="44"/>
        <v>60.672006654214734</v>
      </c>
      <c r="ES41" s="2">
        <f t="shared" si="44"/>
        <v>59.912340265707272</v>
      </c>
      <c r="ET41" s="2">
        <f t="shared" si="44"/>
        <v>60.465411599315637</v>
      </c>
      <c r="EU41" s="2">
        <f t="shared" si="44"/>
        <v>62.942955853148348</v>
      </c>
      <c r="EV41" s="2">
        <f t="shared" si="44"/>
        <v>64.99339931740613</v>
      </c>
      <c r="EW41" s="2">
        <f t="shared" si="44"/>
        <v>61.222583291454875</v>
      </c>
      <c r="EX41" s="2">
        <f t="shared" si="44"/>
        <v>63.472522779942281</v>
      </c>
      <c r="EY41" s="2">
        <f t="shared" si="44"/>
        <v>61.675630838470063</v>
      </c>
      <c r="EZ41" s="2">
        <f t="shared" si="44"/>
        <v>61.792943610123103</v>
      </c>
      <c r="FA41" s="2">
        <f t="shared" si="44"/>
        <v>60.729863155880047</v>
      </c>
      <c r="FB41" s="2">
        <f t="shared" si="44"/>
        <v>62.638798605270551</v>
      </c>
      <c r="FC41" s="2">
        <f t="shared" si="44"/>
        <v>63.046912527540044</v>
      </c>
      <c r="FD41" s="2">
        <f t="shared" si="44"/>
        <v>64.117847735026146</v>
      </c>
      <c r="FE41" s="2">
        <f t="shared" si="44"/>
        <v>62.030653079531767</v>
      </c>
      <c r="FG41" s="2">
        <f t="shared" si="45"/>
        <v>6.3426901393695459E-2</v>
      </c>
      <c r="FH41" s="2">
        <f t="shared" si="45"/>
        <v>7.0434071233495349E-2</v>
      </c>
      <c r="FI41" s="2">
        <f t="shared" si="45"/>
        <v>6.685070212531663E-2</v>
      </c>
      <c r="FJ41" s="2">
        <f t="shared" si="45"/>
        <v>6.4841587017790803E-2</v>
      </c>
      <c r="FK41" s="2">
        <f t="shared" si="45"/>
        <v>6.108520888810199E-2</v>
      </c>
      <c r="FL41" s="2">
        <f t="shared" si="45"/>
        <v>6.2624874500771727E-2</v>
      </c>
      <c r="FM41" s="2">
        <f t="shared" si="45"/>
        <v>5.81132522872378E-2</v>
      </c>
      <c r="FN41" s="2">
        <f t="shared" si="45"/>
        <v>5.7038081621804224E-2</v>
      </c>
      <c r="FO41" s="2">
        <f t="shared" si="45"/>
        <v>6.106642697546838E-2</v>
      </c>
      <c r="FP41" s="2">
        <f t="shared" si="45"/>
        <v>5.1790304638209342E-2</v>
      </c>
      <c r="FQ41" s="2">
        <f t="shared" si="45"/>
        <v>5.2365211445155921E-2</v>
      </c>
      <c r="FR41" s="2">
        <f t="shared" si="45"/>
        <v>5.6432080246675238E-2</v>
      </c>
      <c r="FS41" s="2">
        <f t="shared" si="45"/>
        <v>5.4521890685868463E-2</v>
      </c>
      <c r="FT41" s="2">
        <f t="shared" si="45"/>
        <v>4.3891516964230257E-2</v>
      </c>
      <c r="FU41" s="2">
        <f t="shared" si="45"/>
        <v>4.1425873934473695E-2</v>
      </c>
      <c r="FW41" s="2">
        <f t="shared" si="54"/>
        <v>1.640471354824006E-6</v>
      </c>
      <c r="FX41" s="2">
        <f t="shared" si="46"/>
        <v>1.9924130582319658E-6</v>
      </c>
      <c r="FY41" s="2">
        <f t="shared" si="46"/>
        <v>1.8707060368822439E-6</v>
      </c>
      <c r="FZ41" s="2">
        <f t="shared" si="46"/>
        <v>1.9211103571576378E-6</v>
      </c>
      <c r="GA41" s="2">
        <f t="shared" si="46"/>
        <v>2.106455106052608E-6</v>
      </c>
      <c r="GB41" s="2">
        <f t="shared" si="46"/>
        <v>2.2021915940201446E-6</v>
      </c>
      <c r="GC41" s="2">
        <f t="shared" si="46"/>
        <v>2.2788734905946062E-6</v>
      </c>
      <c r="GD41" s="2">
        <f t="shared" si="46"/>
        <v>2.1756317338280795E-6</v>
      </c>
      <c r="GE41" s="2">
        <f t="shared" si="46"/>
        <v>2.6019683412689843E-6</v>
      </c>
      <c r="GF41" s="2">
        <f t="shared" si="46"/>
        <v>2.4664731112888586E-6</v>
      </c>
      <c r="GG41" s="2">
        <f t="shared" si="46"/>
        <v>2.3714696499108704E-6</v>
      </c>
      <c r="GH41" s="2">
        <f t="shared" si="46"/>
        <v>2.0412176302114747E-6</v>
      </c>
      <c r="GI41" s="2">
        <f t="shared" si="46"/>
        <v>1.6960851295807733E-6</v>
      </c>
      <c r="GJ41" s="2">
        <f t="shared" si="46"/>
        <v>1.2143474320405844E-6</v>
      </c>
      <c r="GK41" s="2">
        <f t="shared" si="46"/>
        <v>1.0136859884161574E-6</v>
      </c>
      <c r="GM41" s="86">
        <f t="shared" si="55"/>
        <v>2.3091868802014182E-9</v>
      </c>
      <c r="GN41" s="86">
        <f t="shared" si="47"/>
        <v>3.1533851762025447E-8</v>
      </c>
      <c r="GO41" s="86">
        <f t="shared" si="47"/>
        <v>9.0884833194645064E-9</v>
      </c>
      <c r="GP41" s="86">
        <f t="shared" si="47"/>
        <v>7.0365975591947514E-9</v>
      </c>
      <c r="GQ41" s="86">
        <f t="shared" si="47"/>
        <v>1.1338116118174417E-9</v>
      </c>
      <c r="GR41" s="86">
        <f t="shared" si="47"/>
        <v>1.8554732823060777E-9</v>
      </c>
      <c r="GS41" s="86">
        <f t="shared" si="47"/>
        <v>7.9937067628268714E-11</v>
      </c>
      <c r="GT41" s="86">
        <f t="shared" si="47"/>
        <v>1.0321703293835529E-10</v>
      </c>
      <c r="GU41" s="86">
        <f t="shared" si="47"/>
        <v>4.4657230016307923E-10</v>
      </c>
      <c r="GV41" s="86">
        <f t="shared" si="47"/>
        <v>1.5896095100764938E-11</v>
      </c>
      <c r="GW41" s="86">
        <f t="shared" si="47"/>
        <v>1.6333585026769217E-11</v>
      </c>
      <c r="GX41" s="86">
        <f t="shared" si="47"/>
        <v>2.2985851715343043E-10</v>
      </c>
      <c r="GY41" s="86">
        <f t="shared" si="47"/>
        <v>6.2040924097451134E-11</v>
      </c>
      <c r="GZ41" s="86">
        <f t="shared" si="47"/>
        <v>8.981051995220748E-14</v>
      </c>
      <c r="HA41" s="86">
        <f t="shared" si="47"/>
        <v>3.1846988144403035E-16</v>
      </c>
      <c r="HC41" s="86">
        <f t="shared" si="59"/>
        <v>8.5604224214735854E-25</v>
      </c>
      <c r="HD41" s="86">
        <f t="shared" si="48"/>
        <v>1.5886182851050627E-21</v>
      </c>
      <c r="HE41" s="86">
        <f t="shared" si="48"/>
        <v>3.0232603635242164E-23</v>
      </c>
      <c r="HF41" s="86">
        <f t="shared" si="48"/>
        <v>1.6243465391408728E-23</v>
      </c>
      <c r="HG41" s="86">
        <f t="shared" si="48"/>
        <v>3.8640501092086618E-23</v>
      </c>
      <c r="HH41" s="86">
        <f t="shared" si="48"/>
        <v>9.230406897416404E-25</v>
      </c>
      <c r="HI41" s="86">
        <f t="shared" si="48"/>
        <v>1.5500289030597469E-28</v>
      </c>
      <c r="HJ41" s="86">
        <f t="shared" si="48"/>
        <v>3.1013698290709429E-28</v>
      </c>
      <c r="HK41" s="86">
        <f t="shared" si="48"/>
        <v>3.0895320128568726E-27</v>
      </c>
      <c r="HL41" s="86">
        <f t="shared" si="48"/>
        <v>7.4605060153610408E-31</v>
      </c>
      <c r="HM41" s="86">
        <f t="shared" si="48"/>
        <v>9.9184488265355941E-30</v>
      </c>
      <c r="HN41" s="86">
        <f t="shared" si="48"/>
        <v>7.8616324937410105E-27</v>
      </c>
      <c r="HO41" s="86">
        <f t="shared" si="48"/>
        <v>3.7286524839416548E-28</v>
      </c>
      <c r="HP41" s="86">
        <f t="shared" si="48"/>
        <v>1.3652029204351174E-36</v>
      </c>
      <c r="HQ41" s="86">
        <f t="shared" si="48"/>
        <v>1.7078293785754547E-48</v>
      </c>
      <c r="HS41" s="86">
        <f t="shared" si="56"/>
        <v>1.6607217015413985E-146</v>
      </c>
      <c r="HT41" s="86">
        <f t="shared" si="49"/>
        <v>9.3781893768215304E-121</v>
      </c>
      <c r="HU41" s="86">
        <f t="shared" si="49"/>
        <v>1.7476344512049628E-131</v>
      </c>
      <c r="HV41" s="86">
        <f t="shared" si="49"/>
        <v>3.9156179742543718E-134</v>
      </c>
      <c r="HW41" s="86">
        <f t="shared" si="49"/>
        <v>5.6991957416084959E-132</v>
      </c>
      <c r="HX41" s="86">
        <f t="shared" si="49"/>
        <v>6.2530340430848137E-143</v>
      </c>
      <c r="HY41" s="86">
        <f t="shared" si="49"/>
        <v>4.8237610955171729E-170</v>
      </c>
      <c r="HZ41" s="86">
        <f t="shared" si="49"/>
        <v>1.5319460889483856E-167</v>
      </c>
      <c r="IA41" s="86">
        <f t="shared" si="49"/>
        <v>1.9537091387567311E-161</v>
      </c>
      <c r="IB41" s="86">
        <f t="shared" si="49"/>
        <v>1.530752460301869E-183</v>
      </c>
      <c r="IC41" s="86">
        <f t="shared" si="49"/>
        <v>1.6212892137020682E-176</v>
      </c>
      <c r="ID41" s="86">
        <f t="shared" si="49"/>
        <v>1.0593249149228584E-157</v>
      </c>
      <c r="IE41" s="86">
        <f t="shared" si="49"/>
        <v>1.1185777080624173E-167</v>
      </c>
      <c r="IF41" s="86">
        <f t="shared" si="49"/>
        <v>2.3985395855489535E-119</v>
      </c>
      <c r="IG41" s="86">
        <f t="shared" si="49"/>
        <v>8.45928763528406E-69</v>
      </c>
      <c r="II41" s="86">
        <f t="shared" si="57"/>
        <v>0</v>
      </c>
      <c r="IJ41" s="86">
        <f t="shared" si="50"/>
        <v>1.7414236797518704E-268</v>
      </c>
      <c r="IK41" s="86">
        <f t="shared" si="50"/>
        <v>1.1645329907599372E-296</v>
      </c>
      <c r="IL41" s="86">
        <f t="shared" si="50"/>
        <v>1.333734717715058E-301</v>
      </c>
      <c r="IM41" s="86">
        <f t="shared" si="50"/>
        <v>1.9988285666383946E-297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6.9768622220342919E-268</v>
      </c>
      <c r="IW41" s="86">
        <f t="shared" si="50"/>
        <v>3.6076906515565568E-165</v>
      </c>
      <c r="IY41" s="86">
        <f t="shared" si="58"/>
        <v>2.309186880201419E-9</v>
      </c>
      <c r="IZ41" s="86">
        <f t="shared" si="51"/>
        <v>3.1533851762027035E-8</v>
      </c>
      <c r="JA41" s="86">
        <f t="shared" si="51"/>
        <v>9.0884833194645361E-9</v>
      </c>
      <c r="JB41" s="86">
        <f t="shared" si="51"/>
        <v>7.036597559194768E-9</v>
      </c>
      <c r="JC41" s="86">
        <f t="shared" si="51"/>
        <v>1.1338116118174804E-9</v>
      </c>
      <c r="JD41" s="86">
        <f t="shared" si="51"/>
        <v>1.8554732823060786E-9</v>
      </c>
      <c r="JE41" s="86">
        <f t="shared" si="51"/>
        <v>7.9937067628268714E-11</v>
      </c>
      <c r="JF41" s="86">
        <f t="shared" si="51"/>
        <v>1.0321703293835529E-10</v>
      </c>
      <c r="JG41" s="86">
        <f t="shared" si="51"/>
        <v>4.4657230016307923E-10</v>
      </c>
      <c r="JH41" s="86">
        <f t="shared" si="51"/>
        <v>1.5896095100764938E-11</v>
      </c>
      <c r="JI41" s="86">
        <f t="shared" si="51"/>
        <v>1.6333585026769217E-11</v>
      </c>
      <c r="JJ41" s="86">
        <f t="shared" si="51"/>
        <v>2.2985851715343043E-10</v>
      </c>
      <c r="JK41" s="86">
        <f t="shared" si="51"/>
        <v>6.2040924097451134E-11</v>
      </c>
      <c r="JL41" s="86">
        <f t="shared" si="51"/>
        <v>8.981051995220748E-14</v>
      </c>
      <c r="JM41" s="86">
        <f t="shared" si="51"/>
        <v>3.1846988144403035E-16</v>
      </c>
    </row>
    <row r="42" spans="2:273" x14ac:dyDescent="0.25">
      <c r="B42" s="2">
        <v>15</v>
      </c>
      <c r="C42" s="37">
        <v>57.87</v>
      </c>
      <c r="D42" s="37">
        <v>58.651000000000003</v>
      </c>
      <c r="E42" s="37">
        <v>59.468000000000004</v>
      </c>
      <c r="F42" s="37">
        <v>62.183</v>
      </c>
      <c r="G42" s="37">
        <v>62.645000000000003</v>
      </c>
      <c r="H42" s="37">
        <v>64.694000000000003</v>
      </c>
      <c r="I42" s="37">
        <v>60.161000000000001</v>
      </c>
      <c r="J42" s="37">
        <v>60.258000000000003</v>
      </c>
      <c r="K42" s="37">
        <v>61.838999999999999</v>
      </c>
      <c r="L42" s="37">
        <v>61.968000000000004</v>
      </c>
      <c r="M42" s="37">
        <v>59.161000000000001</v>
      </c>
      <c r="N42" s="37">
        <v>60.1</v>
      </c>
      <c r="O42" s="37">
        <v>59.716999999999999</v>
      </c>
      <c r="P42" s="37">
        <v>57.267000000000003</v>
      </c>
      <c r="Q42" s="37">
        <v>56.732999999999997</v>
      </c>
      <c r="S42" s="4">
        <f t="shared" si="8"/>
        <v>58.333033215905637</v>
      </c>
      <c r="T42" s="4">
        <f t="shared" si="8"/>
        <v>60.924290928854802</v>
      </c>
      <c r="U42" s="4">
        <f t="shared" si="8"/>
        <v>61.17949610409552</v>
      </c>
      <c r="V42" s="4">
        <f t="shared" si="8"/>
        <v>61.789453056237868</v>
      </c>
      <c r="W42" s="4">
        <f t="shared" si="8"/>
        <v>62.669905228560438</v>
      </c>
      <c r="X42" s="4">
        <f t="shared" si="8"/>
        <v>64.98243725057624</v>
      </c>
      <c r="Y42" s="4">
        <f t="shared" si="8"/>
        <v>62.009150515549166</v>
      </c>
      <c r="Z42" s="4">
        <f t="shared" si="8"/>
        <v>61.475517584608092</v>
      </c>
      <c r="AA42" s="4">
        <f t="shared" si="8"/>
        <v>62.66964422810296</v>
      </c>
      <c r="AB42" s="4">
        <f t="shared" si="8"/>
        <v>60.719779796393617</v>
      </c>
      <c r="AC42" s="4">
        <f t="shared" si="8"/>
        <v>58.869910229546399</v>
      </c>
      <c r="AD42" s="4">
        <f t="shared" si="8"/>
        <v>60.678747739435643</v>
      </c>
      <c r="AE42" s="4">
        <f t="shared" si="8"/>
        <v>61.193419985247111</v>
      </c>
      <c r="AF42" s="4">
        <f t="shared" si="8"/>
        <v>58.886570399931934</v>
      </c>
      <c r="AG42" s="4">
        <f t="shared" si="8"/>
        <v>56.071480701597629</v>
      </c>
      <c r="AI42" s="4">
        <f t="shared" si="9"/>
        <v>-0.46303321590563939</v>
      </c>
      <c r="AJ42" s="4">
        <f t="shared" si="9"/>
        <v>-2.2732909288547987</v>
      </c>
      <c r="AK42" s="4">
        <f t="shared" si="9"/>
        <v>-1.7114961040955166</v>
      </c>
      <c r="AL42" s="4">
        <f t="shared" si="9"/>
        <v>0.39354694376213217</v>
      </c>
      <c r="AM42" s="4">
        <f t="shared" si="9"/>
        <v>-2.4905228560434978E-2</v>
      </c>
      <c r="AN42" s="4">
        <f t="shared" si="9"/>
        <v>-0.28843725057623715</v>
      </c>
      <c r="AO42" s="4">
        <f t="shared" si="9"/>
        <v>-1.8481505155491647</v>
      </c>
      <c r="AP42" s="4">
        <f t="shared" si="9"/>
        <v>-1.217517584608089</v>
      </c>
      <c r="AQ42" s="4">
        <f t="shared" si="9"/>
        <v>-0.83064422810296179</v>
      </c>
      <c r="AR42" s="4">
        <f t="shared" si="9"/>
        <v>1.2482202036063867</v>
      </c>
      <c r="AS42" s="4">
        <f t="shared" si="9"/>
        <v>0.29108977045360263</v>
      </c>
      <c r="AT42" s="4">
        <f t="shared" si="9"/>
        <v>-0.57874773943564151</v>
      </c>
      <c r="AU42" s="4">
        <f t="shared" si="9"/>
        <v>-1.4764199852471123</v>
      </c>
      <c r="AV42" s="4">
        <f t="shared" si="9"/>
        <v>-1.6195703999319306</v>
      </c>
      <c r="AW42" s="4">
        <f t="shared" si="9"/>
        <v>0.66151929840236789</v>
      </c>
      <c r="AY42" s="2">
        <f t="shared" si="52"/>
        <v>58.333025995683045</v>
      </c>
      <c r="AZ42" s="2">
        <f t="shared" si="10"/>
        <v>60.924211242080439</v>
      </c>
      <c r="BA42" s="2">
        <f t="shared" si="10"/>
        <v>61.179471226601642</v>
      </c>
      <c r="BB42" s="2">
        <f t="shared" si="10"/>
        <v>61.78943548807883</v>
      </c>
      <c r="BC42" s="2">
        <f t="shared" si="10"/>
        <v>62.669901631922592</v>
      </c>
      <c r="BD42" s="2">
        <f t="shared" si="10"/>
        <v>64.982431680471933</v>
      </c>
      <c r="BE42" s="2">
        <f t="shared" si="10"/>
        <v>62.009150215243473</v>
      </c>
      <c r="BF42" s="2">
        <f t="shared" si="10"/>
        <v>61.475517218867587</v>
      </c>
      <c r="BG42" s="2">
        <f t="shared" si="10"/>
        <v>62.669642798028356</v>
      </c>
      <c r="BH42" s="2">
        <f t="shared" si="10"/>
        <v>60.719779734741792</v>
      </c>
      <c r="BI42" s="2">
        <f t="shared" si="10"/>
        <v>58.869910165712412</v>
      </c>
      <c r="BJ42" s="2">
        <f t="shared" si="10"/>
        <v>60.678746933666524</v>
      </c>
      <c r="BK42" s="2">
        <f t="shared" si="10"/>
        <v>61.193419749563994</v>
      </c>
      <c r="BL42" s="2">
        <f t="shared" si="10"/>
        <v>58.886570399464411</v>
      </c>
      <c r="BM42" s="2">
        <f t="shared" si="10"/>
        <v>56.071480701595803</v>
      </c>
      <c r="BO42" s="2">
        <f t="shared" si="11"/>
        <v>57.87</v>
      </c>
      <c r="BP42" s="2">
        <f t="shared" si="12"/>
        <v>58.651000000000003</v>
      </c>
      <c r="BQ42" s="2">
        <f t="shared" si="13"/>
        <v>59.468000000000004</v>
      </c>
      <c r="BR42" s="2">
        <f t="shared" si="14"/>
        <v>62.183</v>
      </c>
      <c r="BS42" s="2">
        <f t="shared" si="15"/>
        <v>62.645000000000003</v>
      </c>
      <c r="BT42" s="2">
        <f t="shared" si="16"/>
        <v>64.694000000000003</v>
      </c>
      <c r="BU42" s="2">
        <f t="shared" si="17"/>
        <v>60.161000000000001</v>
      </c>
      <c r="BV42" s="2">
        <f t="shared" si="18"/>
        <v>60.258000000000003</v>
      </c>
      <c r="BW42" s="2">
        <f t="shared" si="19"/>
        <v>61.838999999999999</v>
      </c>
      <c r="BX42" s="2">
        <f t="shared" si="20"/>
        <v>61.968000000000004</v>
      </c>
      <c r="BY42" s="2">
        <f t="shared" si="21"/>
        <v>59.161000000000001</v>
      </c>
      <c r="BZ42" s="2">
        <f t="shared" si="22"/>
        <v>60.1</v>
      </c>
      <c r="CA42" s="2">
        <f t="shared" si="23"/>
        <v>59.716999999999999</v>
      </c>
      <c r="CB42" s="2">
        <f t="shared" si="24"/>
        <v>57.267000000000003</v>
      </c>
      <c r="CC42" s="2">
        <f t="shared" si="25"/>
        <v>56.732999999999997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58.467007248565388</v>
      </c>
      <c r="DL42" s="2">
        <f t="shared" si="42"/>
        <v>60.939782945736447</v>
      </c>
      <c r="DM42" s="2">
        <f t="shared" si="42"/>
        <v>60.987279204818627</v>
      </c>
      <c r="DN42" s="2">
        <f t="shared" si="42"/>
        <v>61.761071579583202</v>
      </c>
      <c r="DO42" s="2">
        <f t="shared" si="42"/>
        <v>62.542044679351648</v>
      </c>
      <c r="DP42" s="2">
        <f t="shared" si="42"/>
        <v>64.937197825430388</v>
      </c>
      <c r="DQ42" s="2">
        <f t="shared" si="42"/>
        <v>62.053634843205565</v>
      </c>
      <c r="DR42" s="2">
        <f t="shared" si="42"/>
        <v>61.296112891986056</v>
      </c>
      <c r="DS42" s="2">
        <f t="shared" si="42"/>
        <v>62.66457188160679</v>
      </c>
      <c r="DT42" s="2">
        <f t="shared" si="42"/>
        <v>60.602461672473886</v>
      </c>
      <c r="DU42" s="2">
        <f t="shared" si="42"/>
        <v>58.757606660412748</v>
      </c>
      <c r="DV42" s="2">
        <f t="shared" si="42"/>
        <v>60.558077167019043</v>
      </c>
      <c r="DW42" s="2">
        <f t="shared" si="42"/>
        <v>61.10892850390298</v>
      </c>
      <c r="DX42" s="2">
        <f t="shared" si="42"/>
        <v>58.676872972972966</v>
      </c>
      <c r="DY42" s="2">
        <f t="shared" si="42"/>
        <v>55.845042780748656</v>
      </c>
      <c r="EA42" s="2">
        <f t="shared" si="43"/>
        <v>56.52879189694665</v>
      </c>
      <c r="EB42" s="2">
        <f t="shared" si="43"/>
        <v>60.736789798945303</v>
      </c>
      <c r="EC42" s="2">
        <f t="shared" si="43"/>
        <v>63.626278648133521</v>
      </c>
      <c r="ED42" s="2">
        <f t="shared" si="43"/>
        <v>62.162566501574389</v>
      </c>
      <c r="EE42" s="2">
        <f t="shared" si="43"/>
        <v>64.462275209613281</v>
      </c>
      <c r="EF42" s="2">
        <f t="shared" si="43"/>
        <v>65.599949225223725</v>
      </c>
      <c r="EG42" s="2">
        <f t="shared" si="43"/>
        <v>61.351604000026768</v>
      </c>
      <c r="EH42" s="2">
        <f t="shared" si="43"/>
        <v>64.180519198541916</v>
      </c>
      <c r="EI42" s="2">
        <f t="shared" si="43"/>
        <v>62.740803423799207</v>
      </c>
      <c r="EJ42" s="2">
        <f t="shared" si="43"/>
        <v>62.678768399609076</v>
      </c>
      <c r="EK42" s="2">
        <f t="shared" si="43"/>
        <v>60.723411844841763</v>
      </c>
      <c r="EL42" s="2">
        <f t="shared" si="43"/>
        <v>62.518865715152053</v>
      </c>
      <c r="EM42" s="2">
        <f t="shared" si="43"/>
        <v>62.52967199429952</v>
      </c>
      <c r="EN42" s="2">
        <f t="shared" si="43"/>
        <v>63.052548757170165</v>
      </c>
      <c r="EO42" s="2">
        <f t="shared" si="43"/>
        <v>60.850082467305398</v>
      </c>
      <c r="EQ42" s="2">
        <f t="shared" si="44"/>
        <v>53.442362059147349</v>
      </c>
      <c r="ER42" s="2">
        <f t="shared" si="44"/>
        <v>60.520743338373421</v>
      </c>
      <c r="ES42" s="2">
        <f t="shared" si="44"/>
        <v>59.770921298227428</v>
      </c>
      <c r="ET42" s="2">
        <f t="shared" si="44"/>
        <v>60.326315533386335</v>
      </c>
      <c r="EU42" s="2">
        <f t="shared" si="44"/>
        <v>62.78862837132418</v>
      </c>
      <c r="EV42" s="2">
        <f t="shared" si="44"/>
        <v>64.83056719283276</v>
      </c>
      <c r="EW42" s="2">
        <f t="shared" si="44"/>
        <v>61.075712977016671</v>
      </c>
      <c r="EX42" s="2">
        <f t="shared" si="44"/>
        <v>63.298641906884811</v>
      </c>
      <c r="EY42" s="2">
        <f t="shared" si="44"/>
        <v>61.514272050352901</v>
      </c>
      <c r="EZ42" s="2">
        <f t="shared" si="44"/>
        <v>61.631171687231962</v>
      </c>
      <c r="FA42" s="2">
        <f t="shared" si="44"/>
        <v>60.579235460641144</v>
      </c>
      <c r="FB42" s="2">
        <f t="shared" si="44"/>
        <v>62.486464449763872</v>
      </c>
      <c r="FC42" s="2">
        <f t="shared" si="44"/>
        <v>62.907055362835912</v>
      </c>
      <c r="FD42" s="2">
        <f t="shared" si="44"/>
        <v>63.974923059601281</v>
      </c>
      <c r="FE42" s="2">
        <f t="shared" si="44"/>
        <v>61.899169759069046</v>
      </c>
      <c r="FG42" s="2">
        <f t="shared" si="45"/>
        <v>6.9123227758576114E-2</v>
      </c>
      <c r="FH42" s="2">
        <f t="shared" si="45"/>
        <v>7.6708164384148791E-2</v>
      </c>
      <c r="FI42" s="2">
        <f t="shared" si="45"/>
        <v>7.2830606437852705E-2</v>
      </c>
      <c r="FJ42" s="2">
        <f t="shared" si="45"/>
        <v>7.06553804849787E-2</v>
      </c>
      <c r="FK42" s="2">
        <f t="shared" si="45"/>
        <v>6.6586181266930292E-2</v>
      </c>
      <c r="FL42" s="2">
        <f t="shared" si="45"/>
        <v>6.8254420658302464E-2</v>
      </c>
      <c r="FM42" s="2">
        <f t="shared" si="45"/>
        <v>6.3364649880964352E-2</v>
      </c>
      <c r="FN42" s="2">
        <f t="shared" si="45"/>
        <v>6.2198737473462024E-2</v>
      </c>
      <c r="FO42" s="2">
        <f t="shared" si="45"/>
        <v>6.6565827879987299E-2</v>
      </c>
      <c r="FP42" s="2">
        <f t="shared" si="45"/>
        <v>5.6504606901344713E-2</v>
      </c>
      <c r="FQ42" s="2">
        <f t="shared" si="45"/>
        <v>5.7128692652712983E-2</v>
      </c>
      <c r="FR42" s="2">
        <f t="shared" si="45"/>
        <v>6.1541485073072236E-2</v>
      </c>
      <c r="FS42" s="2">
        <f t="shared" si="45"/>
        <v>5.9469245789057948E-2</v>
      </c>
      <c r="FT42" s="2">
        <f t="shared" si="45"/>
        <v>4.7923157173223513E-2</v>
      </c>
      <c r="FU42" s="2">
        <f t="shared" si="45"/>
        <v>4.5241750112612659E-2</v>
      </c>
      <c r="FW42" s="2">
        <f t="shared" si="54"/>
        <v>1.7987407872757965E-6</v>
      </c>
      <c r="FX42" s="2">
        <f t="shared" si="46"/>
        <v>2.1846370561217258E-6</v>
      </c>
      <c r="FY42" s="2">
        <f t="shared" si="46"/>
        <v>2.0511880106315883E-6</v>
      </c>
      <c r="FZ42" s="2">
        <f t="shared" si="46"/>
        <v>2.1064552285867032E-6</v>
      </c>
      <c r="GA42" s="2">
        <f t="shared" si="46"/>
        <v>2.309681625551522E-6</v>
      </c>
      <c r="GB42" s="2">
        <f t="shared" si="46"/>
        <v>2.4146545535470056E-6</v>
      </c>
      <c r="GC42" s="2">
        <f t="shared" si="46"/>
        <v>2.498734544829913E-6</v>
      </c>
      <c r="GD42" s="2">
        <f t="shared" si="46"/>
        <v>2.3855322582540199E-6</v>
      </c>
      <c r="GE42" s="2">
        <f t="shared" si="46"/>
        <v>2.8530008370583263E-6</v>
      </c>
      <c r="GF42" s="2">
        <f t="shared" si="46"/>
        <v>2.7044333443523515E-6</v>
      </c>
      <c r="GG42" s="2">
        <f t="shared" si="46"/>
        <v>2.6002641690148479E-6</v>
      </c>
      <c r="GH42" s="2">
        <f t="shared" si="46"/>
        <v>2.2381501843443288E-6</v>
      </c>
      <c r="GI42" s="2">
        <f t="shared" si="46"/>
        <v>1.8597200590722794E-6</v>
      </c>
      <c r="GJ42" s="2">
        <f t="shared" si="46"/>
        <v>1.3315053257784015E-6</v>
      </c>
      <c r="GK42" s="2">
        <f t="shared" si="46"/>
        <v>1.1114844753325483E-6</v>
      </c>
      <c r="GM42" s="86">
        <f t="shared" si="55"/>
        <v>4.7541596900781815E-9</v>
      </c>
      <c r="GN42" s="86">
        <f t="shared" si="47"/>
        <v>5.8137364309254161E-8</v>
      </c>
      <c r="GO42" s="86">
        <f t="shared" si="47"/>
        <v>1.7661606998517027E-8</v>
      </c>
      <c r="GP42" s="86">
        <f t="shared" si="47"/>
        <v>1.3747530220034702E-8</v>
      </c>
      <c r="GQ42" s="86">
        <f t="shared" si="47"/>
        <v>2.396679568561238E-9</v>
      </c>
      <c r="GR42" s="86">
        <f t="shared" si="47"/>
        <v>3.8501182727433146E-9</v>
      </c>
      <c r="GS42" s="86">
        <f t="shared" si="47"/>
        <v>1.9096851077575412E-10</v>
      </c>
      <c r="GT42" s="86">
        <f t="shared" si="47"/>
        <v>2.4188180808761611E-10</v>
      </c>
      <c r="GU42" s="86">
        <f t="shared" si="47"/>
        <v>9.9088461299048545E-10</v>
      </c>
      <c r="GV42" s="86">
        <f t="shared" si="47"/>
        <v>3.9705957905020024E-11</v>
      </c>
      <c r="GW42" s="86">
        <f t="shared" si="47"/>
        <v>4.0891773128057294E-11</v>
      </c>
      <c r="GX42" s="86">
        <f t="shared" si="47"/>
        <v>5.1530310202652149E-10</v>
      </c>
      <c r="GY42" s="86">
        <f t="shared" si="47"/>
        <v>1.4709564484409044E-10</v>
      </c>
      <c r="GZ42" s="86">
        <f t="shared" si="47"/>
        <v>2.732455932986196E-13</v>
      </c>
      <c r="HA42" s="86">
        <f t="shared" si="47"/>
        <v>1.2441921888501498E-15</v>
      </c>
      <c r="HC42" s="86">
        <f t="shared" si="59"/>
        <v>3.5546774778711683E-24</v>
      </c>
      <c r="HD42" s="86">
        <f t="shared" si="48"/>
        <v>5.3165812809778784E-21</v>
      </c>
      <c r="HE42" s="86">
        <f t="shared" si="48"/>
        <v>1.1277814822224038E-22</v>
      </c>
      <c r="HF42" s="86">
        <f t="shared" si="48"/>
        <v>6.1926251086149711E-23</v>
      </c>
      <c r="HG42" s="86">
        <f t="shared" si="48"/>
        <v>1.4564242731066646E-22</v>
      </c>
      <c r="HH42" s="86">
        <f t="shared" si="48"/>
        <v>3.8751068670042669E-24</v>
      </c>
      <c r="HI42" s="86">
        <f t="shared" si="48"/>
        <v>8.431269045775713E-28</v>
      </c>
      <c r="HJ42" s="86">
        <f t="shared" si="48"/>
        <v>1.6385576552061797E-27</v>
      </c>
      <c r="HK42" s="86">
        <f t="shared" si="48"/>
        <v>1.5697472522104441E-26</v>
      </c>
      <c r="HL42" s="86">
        <f t="shared" si="48"/>
        <v>4.7103666616516666E-30</v>
      </c>
      <c r="HM42" s="86">
        <f t="shared" si="48"/>
        <v>5.80373046929701E-29</v>
      </c>
      <c r="HN42" s="86">
        <f t="shared" si="48"/>
        <v>3.754405729173384E-26</v>
      </c>
      <c r="HO42" s="86">
        <f t="shared" si="48"/>
        <v>1.9089510647078097E-27</v>
      </c>
      <c r="HP42" s="86">
        <f t="shared" si="48"/>
        <v>1.1569329113612725E-35</v>
      </c>
      <c r="HQ42" s="86">
        <f t="shared" si="48"/>
        <v>3.0992443696081442E-47</v>
      </c>
      <c r="HS42" s="86">
        <f t="shared" si="56"/>
        <v>5.744359893080454E-144</v>
      </c>
      <c r="HT42" s="86">
        <f t="shared" si="49"/>
        <v>1.192395356609629E-118</v>
      </c>
      <c r="HU42" s="86">
        <f t="shared" si="49"/>
        <v>3.4805060537281528E-129</v>
      </c>
      <c r="HV42" s="86">
        <f t="shared" si="49"/>
        <v>8.6986226607582676E-132</v>
      </c>
      <c r="HW42" s="86">
        <f t="shared" si="49"/>
        <v>1.2110307297413566E-129</v>
      </c>
      <c r="HX42" s="86">
        <f t="shared" si="49"/>
        <v>2.110977473807153E-140</v>
      </c>
      <c r="HY42" s="86">
        <f t="shared" si="49"/>
        <v>5.1151251339063301E-167</v>
      </c>
      <c r="HZ42" s="86">
        <f t="shared" si="49"/>
        <v>1.4219336933755756E-164</v>
      </c>
      <c r="IA42" s="86">
        <f t="shared" si="49"/>
        <v>1.5458396219728145E-158</v>
      </c>
      <c r="IB42" s="86">
        <f t="shared" si="49"/>
        <v>2.9472537436333339E-180</v>
      </c>
      <c r="IC42" s="86">
        <f t="shared" si="49"/>
        <v>2.2788316294104126E-173</v>
      </c>
      <c r="ID42" s="86">
        <f t="shared" si="49"/>
        <v>6.3333134537009467E-155</v>
      </c>
      <c r="IE42" s="86">
        <f t="shared" si="49"/>
        <v>9.2393910147880958E-165</v>
      </c>
      <c r="IF42" s="86">
        <f t="shared" si="49"/>
        <v>2.4595711011235524E-117</v>
      </c>
      <c r="IG42" s="86">
        <f t="shared" si="49"/>
        <v>1.139435692881194E-67</v>
      </c>
      <c r="II42" s="86">
        <f t="shared" si="57"/>
        <v>0</v>
      </c>
      <c r="IJ42" s="86">
        <f t="shared" si="50"/>
        <v>9.234596377168846E-265</v>
      </c>
      <c r="IK42" s="86">
        <f t="shared" si="50"/>
        <v>1.4613486610945368E-292</v>
      </c>
      <c r="IL42" s="86">
        <f t="shared" si="50"/>
        <v>1.998840662239541E-297</v>
      </c>
      <c r="IM42" s="86">
        <f t="shared" si="50"/>
        <v>2.8003069770001974E-293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2.6615051764978929E-264</v>
      </c>
      <c r="IW42" s="86">
        <f t="shared" si="50"/>
        <v>5.3345950682433439E-163</v>
      </c>
      <c r="IY42" s="86">
        <f t="shared" si="58"/>
        <v>4.7541596900781848E-9</v>
      </c>
      <c r="IZ42" s="86">
        <f t="shared" si="51"/>
        <v>5.8137364309259475E-8</v>
      </c>
      <c r="JA42" s="86">
        <f t="shared" si="51"/>
        <v>1.766160699851714E-8</v>
      </c>
      <c r="JB42" s="86">
        <f t="shared" si="51"/>
        <v>1.3747530220034764E-8</v>
      </c>
      <c r="JC42" s="86">
        <f t="shared" si="51"/>
        <v>2.3966795685613836E-9</v>
      </c>
      <c r="JD42" s="86">
        <f t="shared" si="51"/>
        <v>3.8501182727433187E-9</v>
      </c>
      <c r="JE42" s="86">
        <f t="shared" si="51"/>
        <v>1.9096851077575412E-10</v>
      </c>
      <c r="JF42" s="86">
        <f t="shared" si="51"/>
        <v>2.4188180808761611E-10</v>
      </c>
      <c r="JG42" s="86">
        <f t="shared" si="51"/>
        <v>9.9088461299048545E-10</v>
      </c>
      <c r="JH42" s="86">
        <f t="shared" si="51"/>
        <v>3.9705957905020024E-11</v>
      </c>
      <c r="JI42" s="86">
        <f t="shared" si="51"/>
        <v>4.0891773128057294E-11</v>
      </c>
      <c r="JJ42" s="86">
        <f t="shared" si="51"/>
        <v>5.1530310202652149E-10</v>
      </c>
      <c r="JK42" s="86">
        <f t="shared" si="51"/>
        <v>1.4709564484409044E-10</v>
      </c>
      <c r="JL42" s="86">
        <f t="shared" si="51"/>
        <v>2.732455932986196E-13</v>
      </c>
      <c r="JM42" s="86">
        <f t="shared" si="51"/>
        <v>1.2441921888501498E-15</v>
      </c>
    </row>
    <row r="43" spans="2:273" x14ac:dyDescent="0.25">
      <c r="B43" s="2">
        <v>16</v>
      </c>
      <c r="C43" s="37">
        <v>59.695999999999998</v>
      </c>
      <c r="D43" s="37">
        <v>60.555999999999997</v>
      </c>
      <c r="E43" s="37">
        <v>59.435000000000002</v>
      </c>
      <c r="F43" s="37">
        <v>61.033000000000001</v>
      </c>
      <c r="G43" s="37">
        <v>60.451999999999998</v>
      </c>
      <c r="H43" s="37">
        <v>63</v>
      </c>
      <c r="I43" s="37">
        <v>62.305999999999997</v>
      </c>
      <c r="J43" s="37">
        <v>61.21</v>
      </c>
      <c r="K43" s="37">
        <v>62.113</v>
      </c>
      <c r="L43" s="37">
        <v>60.887</v>
      </c>
      <c r="M43" s="37">
        <v>59.064999999999998</v>
      </c>
      <c r="N43" s="37">
        <v>57.966999999999999</v>
      </c>
      <c r="O43" s="37">
        <v>61</v>
      </c>
      <c r="P43" s="37">
        <v>59.1</v>
      </c>
      <c r="Q43" s="37">
        <v>56.05</v>
      </c>
      <c r="S43" s="4">
        <f t="shared" si="8"/>
        <v>58.463169051673077</v>
      </c>
      <c r="T43" s="4">
        <f t="shared" si="8"/>
        <v>61.099824348760599</v>
      </c>
      <c r="U43" s="4">
        <f t="shared" si="8"/>
        <v>61.450153122209315</v>
      </c>
      <c r="V43" s="4">
        <f t="shared" si="8"/>
        <v>62.117191571692103</v>
      </c>
      <c r="W43" s="4">
        <f t="shared" si="8"/>
        <v>62.816263615708479</v>
      </c>
      <c r="X43" s="4">
        <f t="shared" si="8"/>
        <v>65.15332320886165</v>
      </c>
      <c r="Y43" s="4">
        <f t="shared" si="8"/>
        <v>62.109932627041211</v>
      </c>
      <c r="Z43" s="4">
        <f t="shared" si="8"/>
        <v>61.646424666438264</v>
      </c>
      <c r="AA43" s="4">
        <f t="shared" si="8"/>
        <v>62.898462767941339</v>
      </c>
      <c r="AB43" s="4">
        <f t="shared" si="8"/>
        <v>60.997617236495152</v>
      </c>
      <c r="AC43" s="4">
        <f t="shared" si="8"/>
        <v>59.066714338882086</v>
      </c>
      <c r="AD43" s="4">
        <f t="shared" si="8"/>
        <v>60.790038942875555</v>
      </c>
      <c r="AE43" s="4">
        <f t="shared" si="8"/>
        <v>61.357996240763917</v>
      </c>
      <c r="AF43" s="4">
        <f t="shared" si="8"/>
        <v>59.015071168818871</v>
      </c>
      <c r="AG43" s="4">
        <f t="shared" si="8"/>
        <v>56.130098871192956</v>
      </c>
      <c r="AI43" s="4">
        <f t="shared" si="9"/>
        <v>1.2328309483269209</v>
      </c>
      <c r="AJ43" s="4">
        <f t="shared" si="9"/>
        <v>-0.54382434876060159</v>
      </c>
      <c r="AK43" s="4">
        <f t="shared" si="9"/>
        <v>-2.0151531222093126</v>
      </c>
      <c r="AL43" s="4">
        <f t="shared" si="9"/>
        <v>-1.0841915716921022</v>
      </c>
      <c r="AM43" s="4">
        <f t="shared" si="9"/>
        <v>-2.3642636157084809</v>
      </c>
      <c r="AN43" s="4">
        <f t="shared" si="9"/>
        <v>-2.1533232088616501</v>
      </c>
      <c r="AO43" s="4">
        <f t="shared" si="9"/>
        <v>0.19606737295878673</v>
      </c>
      <c r="AP43" s="4">
        <f t="shared" si="9"/>
        <v>-0.43642466643826339</v>
      </c>
      <c r="AQ43" s="4">
        <f t="shared" si="9"/>
        <v>-0.78546276794133973</v>
      </c>
      <c r="AR43" s="4">
        <f t="shared" si="9"/>
        <v>-0.11061723649515187</v>
      </c>
      <c r="AS43" s="4">
        <f t="shared" si="9"/>
        <v>-1.7143388820883843E-3</v>
      </c>
      <c r="AT43" s="4">
        <f t="shared" si="9"/>
        <v>-2.8230389428755558</v>
      </c>
      <c r="AU43" s="4">
        <f t="shared" si="9"/>
        <v>-0.35799624076391723</v>
      </c>
      <c r="AV43" s="4">
        <f t="shared" si="9"/>
        <v>8.4928831181130704E-2</v>
      </c>
      <c r="AW43" s="4">
        <f t="shared" si="9"/>
        <v>-8.0098871192959109E-2</v>
      </c>
      <c r="AY43" s="2">
        <f t="shared" si="52"/>
        <v>58.463154672219929</v>
      </c>
      <c r="AZ43" s="2">
        <f t="shared" si="52"/>
        <v>61.099681825230206</v>
      </c>
      <c r="BA43" s="2">
        <f t="shared" si="52"/>
        <v>61.45010628786283</v>
      </c>
      <c r="BB43" s="2">
        <f t="shared" si="52"/>
        <v>62.117158317555507</v>
      </c>
      <c r="BC43" s="2">
        <f t="shared" si="52"/>
        <v>62.816256265199385</v>
      </c>
      <c r="BD43" s="2">
        <f t="shared" si="52"/>
        <v>65.153312029984463</v>
      </c>
      <c r="BE43" s="2">
        <f t="shared" si="52"/>
        <v>62.109931935790904</v>
      </c>
      <c r="BF43" s="2">
        <f t="shared" si="52"/>
        <v>61.646423839961265</v>
      </c>
      <c r="BG43" s="2">
        <f t="shared" si="52"/>
        <v>62.898459704882804</v>
      </c>
      <c r="BH43" s="2">
        <f t="shared" si="52"/>
        <v>60.997617088144189</v>
      </c>
      <c r="BI43" s="2">
        <f t="shared" si="52"/>
        <v>59.066714184958052</v>
      </c>
      <c r="BJ43" s="2">
        <f t="shared" si="52"/>
        <v>60.790037198374364</v>
      </c>
      <c r="BK43" s="2">
        <f t="shared" si="52"/>
        <v>61.357995701879659</v>
      </c>
      <c r="BL43" s="2">
        <f t="shared" si="52"/>
        <v>59.015071167454039</v>
      </c>
      <c r="BM43" s="2">
        <f t="shared" si="52"/>
        <v>56.130098871186156</v>
      </c>
      <c r="BO43" s="2">
        <f t="shared" si="11"/>
        <v>59.695999999999998</v>
      </c>
      <c r="BP43" s="2">
        <f t="shared" si="12"/>
        <v>60.555999999999997</v>
      </c>
      <c r="BQ43" s="2">
        <f t="shared" si="13"/>
        <v>59.435000000000002</v>
      </c>
      <c r="BR43" s="2">
        <f t="shared" si="14"/>
        <v>61.033000000000001</v>
      </c>
      <c r="BS43" s="2">
        <f t="shared" si="15"/>
        <v>60.451999999999998</v>
      </c>
      <c r="BT43" s="2">
        <f t="shared" si="16"/>
        <v>63</v>
      </c>
      <c r="BU43" s="2">
        <f t="shared" si="17"/>
        <v>62.305999999999997</v>
      </c>
      <c r="BV43" s="2">
        <f t="shared" si="18"/>
        <v>61.21</v>
      </c>
      <c r="BW43" s="2">
        <f t="shared" si="19"/>
        <v>62.113</v>
      </c>
      <c r="BX43" s="2">
        <f t="shared" si="20"/>
        <v>60.887</v>
      </c>
      <c r="BY43" s="2">
        <f t="shared" si="21"/>
        <v>59.064999999999998</v>
      </c>
      <c r="BZ43" s="2">
        <f t="shared" si="22"/>
        <v>57.966999999999999</v>
      </c>
      <c r="CA43" s="2">
        <f t="shared" si="23"/>
        <v>61</v>
      </c>
      <c r="CB43" s="2">
        <f t="shared" si="24"/>
        <v>59.1</v>
      </c>
      <c r="CC43" s="2">
        <f t="shared" si="25"/>
        <v>56.05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58.631168831168836</v>
      </c>
      <c r="DL43" s="2">
        <f t="shared" si="42"/>
        <v>61.14670985603545</v>
      </c>
      <c r="DM43" s="2">
        <f t="shared" si="42"/>
        <v>61.27817216324987</v>
      </c>
      <c r="DN43" s="2">
        <f t="shared" si="42"/>
        <v>62.12653639383872</v>
      </c>
      <c r="DO43" s="2">
        <f t="shared" si="42"/>
        <v>62.700932910500342</v>
      </c>
      <c r="DP43" s="2">
        <f t="shared" si="42"/>
        <v>65.131149350649352</v>
      </c>
      <c r="DQ43" s="2">
        <f t="shared" si="42"/>
        <v>62.177284146341449</v>
      </c>
      <c r="DR43" s="2">
        <f t="shared" si="42"/>
        <v>61.475464634146334</v>
      </c>
      <c r="DS43" s="2">
        <f t="shared" si="42"/>
        <v>62.924417094533396</v>
      </c>
      <c r="DT43" s="2">
        <f t="shared" si="42"/>
        <v>60.898549651567961</v>
      </c>
      <c r="DU43" s="2">
        <f t="shared" si="42"/>
        <v>58.96677964352719</v>
      </c>
      <c r="DV43" s="2">
        <f t="shared" si="42"/>
        <v>60.676694050135922</v>
      </c>
      <c r="DW43" s="2">
        <f t="shared" si="42"/>
        <v>61.286169408205708</v>
      </c>
      <c r="DX43" s="2">
        <f t="shared" si="42"/>
        <v>58.799567567567557</v>
      </c>
      <c r="DY43" s="2">
        <f t="shared" si="42"/>
        <v>55.891057152406411</v>
      </c>
      <c r="EA43" s="2">
        <f t="shared" si="43"/>
        <v>56.39968912728267</v>
      </c>
      <c r="EB43" s="2">
        <f t="shared" si="43"/>
        <v>60.583444936552418</v>
      </c>
      <c r="EC43" s="2">
        <f t="shared" si="43"/>
        <v>63.446429210636424</v>
      </c>
      <c r="ED43" s="2">
        <f t="shared" si="43"/>
        <v>62.004714740225666</v>
      </c>
      <c r="EE43" s="2">
        <f t="shared" si="43"/>
        <v>64.290687142487783</v>
      </c>
      <c r="EF43" s="2">
        <f t="shared" si="43"/>
        <v>65.429262729946956</v>
      </c>
      <c r="EG43" s="2">
        <f t="shared" si="43"/>
        <v>61.201964701905631</v>
      </c>
      <c r="EH43" s="2">
        <f t="shared" si="43"/>
        <v>63.997290271678636</v>
      </c>
      <c r="EI43" s="2">
        <f t="shared" si="43"/>
        <v>62.566546231473971</v>
      </c>
      <c r="EJ43" s="2">
        <f t="shared" si="43"/>
        <v>62.506311271237358</v>
      </c>
      <c r="EK43" s="2">
        <f t="shared" si="43"/>
        <v>60.5709490101085</v>
      </c>
      <c r="EL43" s="2">
        <f t="shared" si="43"/>
        <v>62.366351091570657</v>
      </c>
      <c r="EM43" s="2">
        <f t="shared" si="43"/>
        <v>62.393994154517927</v>
      </c>
      <c r="EN43" s="2">
        <f t="shared" si="43"/>
        <v>62.919686697623597</v>
      </c>
      <c r="EO43" s="2">
        <f t="shared" si="43"/>
        <v>60.73081365829777</v>
      </c>
      <c r="EQ43" s="2">
        <f t="shared" si="44"/>
        <v>53.344380604381016</v>
      </c>
      <c r="ER43" s="2">
        <f t="shared" si="44"/>
        <v>60.369480022532102</v>
      </c>
      <c r="ES43" s="2">
        <f t="shared" si="44"/>
        <v>59.629502330747577</v>
      </c>
      <c r="ET43" s="2">
        <f t="shared" si="44"/>
        <v>60.187219467457041</v>
      </c>
      <c r="EU43" s="2">
        <f t="shared" si="44"/>
        <v>62.634300889500018</v>
      </c>
      <c r="EV43" s="2">
        <f t="shared" si="44"/>
        <v>64.667735068259375</v>
      </c>
      <c r="EW43" s="2">
        <f t="shared" si="44"/>
        <v>60.928842662578468</v>
      </c>
      <c r="EX43" s="2">
        <f t="shared" si="44"/>
        <v>63.12476103382734</v>
      </c>
      <c r="EY43" s="2">
        <f t="shared" si="44"/>
        <v>61.352913262235738</v>
      </c>
      <c r="EZ43" s="2">
        <f t="shared" si="44"/>
        <v>61.469399764340821</v>
      </c>
      <c r="FA43" s="2">
        <f t="shared" si="44"/>
        <v>60.428607765402241</v>
      </c>
      <c r="FB43" s="2">
        <f t="shared" si="44"/>
        <v>62.3341302942572</v>
      </c>
      <c r="FC43" s="2">
        <f t="shared" si="44"/>
        <v>62.76719819813178</v>
      </c>
      <c r="FD43" s="2">
        <f t="shared" si="44"/>
        <v>63.831998384176408</v>
      </c>
      <c r="FE43" s="2">
        <f t="shared" si="44"/>
        <v>61.767686438606326</v>
      </c>
      <c r="FG43" s="2">
        <f t="shared" si="45"/>
        <v>7.5290011705371196E-2</v>
      </c>
      <c r="FH43" s="2">
        <f t="shared" si="45"/>
        <v>8.3490941199545518E-2</v>
      </c>
      <c r="FI43" s="2">
        <f t="shared" si="45"/>
        <v>7.9299965566164726E-2</v>
      </c>
      <c r="FJ43" s="2">
        <f t="shared" si="45"/>
        <v>7.694755545928321E-2</v>
      </c>
      <c r="FK43" s="2">
        <f t="shared" si="45"/>
        <v>7.2544263258766964E-2</v>
      </c>
      <c r="FL43" s="2">
        <f t="shared" si="45"/>
        <v>7.4349885334698121E-2</v>
      </c>
      <c r="FM43" s="2">
        <f t="shared" si="45"/>
        <v>6.9055797700978194E-2</v>
      </c>
      <c r="FN43" s="2">
        <f t="shared" si="45"/>
        <v>6.7792747258514571E-2</v>
      </c>
      <c r="FO43" s="2">
        <f t="shared" si="45"/>
        <v>7.2522230165743759E-2</v>
      </c>
      <c r="FP43" s="2">
        <f t="shared" si="45"/>
        <v>6.1620149511724197E-2</v>
      </c>
      <c r="FQ43" s="2">
        <f t="shared" si="45"/>
        <v>6.2297005133287821E-2</v>
      </c>
      <c r="FR43" s="2">
        <f t="shared" si="45"/>
        <v>6.7080611349798147E-2</v>
      </c>
      <c r="FS43" s="2">
        <f t="shared" si="45"/>
        <v>6.48347429473531E-2</v>
      </c>
      <c r="FT43" s="2">
        <f t="shared" si="45"/>
        <v>5.2304863315728499E-2</v>
      </c>
      <c r="FU43" s="2">
        <f t="shared" si="45"/>
        <v>4.9391008583358688E-2</v>
      </c>
      <c r="FW43" s="2">
        <f t="shared" si="54"/>
        <v>1.9722797114933666E-6</v>
      </c>
      <c r="FX43" s="2">
        <f t="shared" si="54"/>
        <v>2.3954063936444788E-6</v>
      </c>
      <c r="FY43" s="2">
        <f t="shared" si="54"/>
        <v>2.2490824847658548E-6</v>
      </c>
      <c r="FZ43" s="2">
        <f t="shared" si="54"/>
        <v>2.3096817599074316E-6</v>
      </c>
      <c r="GA43" s="2">
        <f t="shared" si="54"/>
        <v>2.5325149781195585E-6</v>
      </c>
      <c r="GB43" s="2">
        <f t="shared" si="54"/>
        <v>2.6476154523896386E-6</v>
      </c>
      <c r="GC43" s="2">
        <f t="shared" si="54"/>
        <v>2.7398072858611073E-6</v>
      </c>
      <c r="GD43" s="2">
        <f t="shared" si="54"/>
        <v>2.6156835053673493E-6</v>
      </c>
      <c r="GE43" s="2">
        <f t="shared" si="54"/>
        <v>3.1282523503538272E-6</v>
      </c>
      <c r="GF43" s="2">
        <f t="shared" si="54"/>
        <v>2.9653514212888614E-6</v>
      </c>
      <c r="GG43" s="2">
        <f t="shared" si="54"/>
        <v>2.8511322502770403E-6</v>
      </c>
      <c r="GH43" s="2">
        <f t="shared" si="54"/>
        <v>2.4540823469107972E-6</v>
      </c>
      <c r="GI43" s="2">
        <f t="shared" si="54"/>
        <v>2.0391421298350164E-6</v>
      </c>
      <c r="GJ43" s="2">
        <f t="shared" si="54"/>
        <v>1.4599663702154663E-6</v>
      </c>
      <c r="GK43" s="2">
        <f t="shared" si="54"/>
        <v>1.2187183618657207E-6</v>
      </c>
      <c r="GM43" s="86">
        <f t="shared" si="55"/>
        <v>9.6539856693304163E-9</v>
      </c>
      <c r="GN43" s="86">
        <f t="shared" si="55"/>
        <v>1.0597138087042964E-7</v>
      </c>
      <c r="GO43" s="86">
        <f t="shared" si="55"/>
        <v>3.3894503268164957E-8</v>
      </c>
      <c r="GP43" s="86">
        <f t="shared" si="55"/>
        <v>2.6523777460639438E-8</v>
      </c>
      <c r="GQ43" s="86">
        <f t="shared" si="55"/>
        <v>4.9943145620694818E-9</v>
      </c>
      <c r="GR43" s="86">
        <f t="shared" si="55"/>
        <v>7.8785825122138477E-9</v>
      </c>
      <c r="GS43" s="86">
        <f t="shared" si="55"/>
        <v>4.4847647653645045E-10</v>
      </c>
      <c r="GT43" s="86">
        <f t="shared" si="55"/>
        <v>5.5752751340924176E-10</v>
      </c>
      <c r="GU43" s="86">
        <f t="shared" si="55"/>
        <v>2.1648404868040463E-9</v>
      </c>
      <c r="GV43" s="86">
        <f t="shared" si="55"/>
        <v>9.7441975635009558E-11</v>
      </c>
      <c r="GW43" s="86">
        <f t="shared" si="55"/>
        <v>1.0056995869995621E-10</v>
      </c>
      <c r="GX43" s="86">
        <f t="shared" si="55"/>
        <v>1.1375540599366317E-9</v>
      </c>
      <c r="GY43" s="86">
        <f t="shared" si="55"/>
        <v>3.4300212151745708E-10</v>
      </c>
      <c r="GZ43" s="86">
        <f t="shared" si="55"/>
        <v>8.1360191633668813E-13</v>
      </c>
      <c r="HA43" s="86">
        <f t="shared" si="55"/>
        <v>4.7303550516147864E-15</v>
      </c>
      <c r="HC43" s="86">
        <f t="shared" si="59"/>
        <v>1.4484292943643402E-23</v>
      </c>
      <c r="HD43" s="86">
        <f t="shared" si="59"/>
        <v>1.751452155011504E-20</v>
      </c>
      <c r="HE43" s="86">
        <f t="shared" si="59"/>
        <v>4.1349388557871863E-22</v>
      </c>
      <c r="HF43" s="86">
        <f t="shared" si="59"/>
        <v>2.3195724940227735E-22</v>
      </c>
      <c r="HG43" s="86">
        <f t="shared" si="59"/>
        <v>5.3935086692650191E-22</v>
      </c>
      <c r="HH43" s="86">
        <f t="shared" si="59"/>
        <v>1.5958767193398348E-23</v>
      </c>
      <c r="HI43" s="86">
        <f t="shared" si="59"/>
        <v>4.4813117514437019E-27</v>
      </c>
      <c r="HJ43" s="86">
        <f t="shared" si="59"/>
        <v>8.4637870510705774E-27</v>
      </c>
      <c r="HK43" s="86">
        <f t="shared" si="59"/>
        <v>7.7993578552876233E-26</v>
      </c>
      <c r="HL43" s="86">
        <f t="shared" si="59"/>
        <v>2.8998669669498269E-29</v>
      </c>
      <c r="HM43" s="86">
        <f t="shared" si="59"/>
        <v>3.3151237223031487E-28</v>
      </c>
      <c r="HN43" s="86">
        <f t="shared" si="59"/>
        <v>1.7556968008556538E-25</v>
      </c>
      <c r="HO43" s="86">
        <f t="shared" si="59"/>
        <v>9.562554552582742E-27</v>
      </c>
      <c r="HP43" s="86">
        <f t="shared" si="59"/>
        <v>9.5292614136656683E-35</v>
      </c>
      <c r="HQ43" s="86">
        <f t="shared" si="59"/>
        <v>5.4079966198097252E-46</v>
      </c>
      <c r="HS43" s="86">
        <f t="shared" si="56"/>
        <v>1.8869015282465002E-141</v>
      </c>
      <c r="HT43" s="86">
        <f t="shared" si="56"/>
        <v>1.4520571686488586E-116</v>
      </c>
      <c r="HU43" s="86">
        <f t="shared" si="56"/>
        <v>6.6116293808236526E-127</v>
      </c>
      <c r="HV43" s="86">
        <f t="shared" si="56"/>
        <v>1.8413887429251445E-129</v>
      </c>
      <c r="HW43" s="86">
        <f t="shared" si="56"/>
        <v>2.4521224084586677E-127</v>
      </c>
      <c r="HX43" s="86">
        <f t="shared" si="56"/>
        <v>6.7617491263864249E-138</v>
      </c>
      <c r="HY43" s="86">
        <f t="shared" si="56"/>
        <v>5.0922135369759509E-164</v>
      </c>
      <c r="HZ43" s="86">
        <f t="shared" si="56"/>
        <v>1.2409010992779498E-161</v>
      </c>
      <c r="IA43" s="86">
        <f t="shared" si="56"/>
        <v>1.1506673155973212E-155</v>
      </c>
      <c r="IB43" s="86">
        <f t="shared" si="56"/>
        <v>5.2967219998536798E-177</v>
      </c>
      <c r="IC43" s="86">
        <f t="shared" si="56"/>
        <v>2.999007089048753E-170</v>
      </c>
      <c r="ID43" s="86">
        <f t="shared" si="56"/>
        <v>3.5753364094635727E-152</v>
      </c>
      <c r="IE43" s="86">
        <f t="shared" si="56"/>
        <v>7.1907525138580012E-162</v>
      </c>
      <c r="IF43" s="86">
        <f t="shared" si="56"/>
        <v>2.4236018109279015E-115</v>
      </c>
      <c r="IG43" s="86">
        <f t="shared" si="56"/>
        <v>1.501416449609475E-66</v>
      </c>
      <c r="II43" s="86">
        <f t="shared" si="57"/>
        <v>0</v>
      </c>
      <c r="IJ43" s="86">
        <f t="shared" si="57"/>
        <v>4.6105035616413501E-261</v>
      </c>
      <c r="IK43" s="86">
        <f t="shared" si="57"/>
        <v>1.7166301398161042E-288</v>
      </c>
      <c r="IL43" s="86">
        <f t="shared" si="57"/>
        <v>2.8003238033897749E-293</v>
      </c>
      <c r="IM43" s="86">
        <f t="shared" si="57"/>
        <v>3.6673925518062891E-289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9.6014195857288898E-261</v>
      </c>
      <c r="IW43" s="86">
        <f t="shared" si="57"/>
        <v>7.6292869628410641E-161</v>
      </c>
      <c r="IY43" s="86">
        <f t="shared" si="58"/>
        <v>9.6539856693304312E-9</v>
      </c>
      <c r="IZ43" s="86">
        <f t="shared" si="58"/>
        <v>1.0597138087044715E-7</v>
      </c>
      <c r="JA43" s="86">
        <f t="shared" si="58"/>
        <v>3.3894503268165367E-8</v>
      </c>
      <c r="JB43" s="86">
        <f t="shared" si="58"/>
        <v>2.6523777460639669E-8</v>
      </c>
      <c r="JC43" s="86">
        <f t="shared" si="58"/>
        <v>4.9943145620700211E-9</v>
      </c>
      <c r="JD43" s="86">
        <f t="shared" si="58"/>
        <v>7.8785825122138642E-9</v>
      </c>
      <c r="JE43" s="86">
        <f t="shared" si="58"/>
        <v>4.4847647653645045E-10</v>
      </c>
      <c r="JF43" s="86">
        <f t="shared" si="58"/>
        <v>5.5752751340924176E-10</v>
      </c>
      <c r="JG43" s="86">
        <f t="shared" si="58"/>
        <v>2.1648404868040463E-9</v>
      </c>
      <c r="JH43" s="86">
        <f t="shared" si="58"/>
        <v>9.7441975635009558E-11</v>
      </c>
      <c r="JI43" s="86">
        <f t="shared" si="58"/>
        <v>1.0056995869995621E-10</v>
      </c>
      <c r="JJ43" s="86">
        <f t="shared" si="58"/>
        <v>1.1375540599366319E-9</v>
      </c>
      <c r="JK43" s="86">
        <f t="shared" si="58"/>
        <v>3.4300212151745708E-10</v>
      </c>
      <c r="JL43" s="86">
        <f t="shared" si="58"/>
        <v>8.1360191633668813E-13</v>
      </c>
      <c r="JM43" s="86">
        <f t="shared" si="58"/>
        <v>4.7303550516147864E-15</v>
      </c>
    </row>
    <row r="44" spans="2:273" x14ac:dyDescent="0.25">
      <c r="B44" s="2">
        <v>17</v>
      </c>
      <c r="C44" s="37">
        <v>56.173999999999999</v>
      </c>
      <c r="D44" s="37">
        <v>61.110999999999997</v>
      </c>
      <c r="E44" s="37">
        <v>58.531999999999996</v>
      </c>
      <c r="F44" s="37">
        <v>61.25</v>
      </c>
      <c r="G44" s="37">
        <v>60.081000000000003</v>
      </c>
      <c r="H44" s="37">
        <v>65.209999999999994</v>
      </c>
      <c r="I44" s="37">
        <v>60.628999999999998</v>
      </c>
      <c r="J44" s="37">
        <v>63.048000000000002</v>
      </c>
      <c r="K44" s="37">
        <v>62.515999999999998</v>
      </c>
      <c r="L44" s="37">
        <v>59.354999999999997</v>
      </c>
      <c r="M44" s="37">
        <v>59.29</v>
      </c>
      <c r="N44" s="37">
        <v>59.15</v>
      </c>
      <c r="O44" s="37">
        <v>60.317</v>
      </c>
      <c r="P44" s="37">
        <v>60.45</v>
      </c>
      <c r="Q44" s="37">
        <v>55.517000000000003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58.588427817571677</v>
      </c>
      <c r="T44" s="4">
        <f t="shared" si="60"/>
        <v>61.270017644210675</v>
      </c>
      <c r="U44" s="4">
        <f t="shared" si="60"/>
        <v>61.715622232746973</v>
      </c>
      <c r="V44" s="4">
        <f t="shared" si="60"/>
        <v>62.438028736324405</v>
      </c>
      <c r="W44" s="4">
        <f t="shared" si="60"/>
        <v>62.959302204130488</v>
      </c>
      <c r="X44" s="4">
        <f t="shared" si="60"/>
        <v>65.319736140094605</v>
      </c>
      <c r="Y44" s="4">
        <f t="shared" si="60"/>
        <v>62.207017584527371</v>
      </c>
      <c r="Z44" s="4">
        <f t="shared" si="60"/>
        <v>61.814276517779078</v>
      </c>
      <c r="AA44" s="4">
        <f t="shared" si="60"/>
        <v>63.12172526550647</v>
      </c>
      <c r="AB44" s="4">
        <f t="shared" si="60"/>
        <v>61.271151089173394</v>
      </c>
      <c r="AC44" s="4">
        <f t="shared" si="60"/>
        <v>59.260319601950322</v>
      </c>
      <c r="AD44" s="4">
        <f t="shared" si="60"/>
        <v>60.898979660237543</v>
      </c>
      <c r="AE44" s="4">
        <f t="shared" si="60"/>
        <v>61.519570843682601</v>
      </c>
      <c r="AF44" s="4">
        <f t="shared" si="60"/>
        <v>59.142787855574063</v>
      </c>
      <c r="AG44" s="4">
        <f t="shared" si="60"/>
        <v>56.18902385186486</v>
      </c>
      <c r="AI44" s="4">
        <f t="shared" ref="AI44:AW60" si="61">IF(OR($B44 &lt; C$230, $B44 &gt; C$233), 0, C44-S44)</f>
        <v>-2.4144278175716778</v>
      </c>
      <c r="AJ44" s="4">
        <f t="shared" si="61"/>
        <v>-0.1590176442106781</v>
      </c>
      <c r="AK44" s="4">
        <f t="shared" si="61"/>
        <v>-3.183622232746977</v>
      </c>
      <c r="AL44" s="4">
        <f t="shared" si="61"/>
        <v>-1.1880287363244051</v>
      </c>
      <c r="AM44" s="4">
        <f t="shared" si="61"/>
        <v>-2.8783022041304847</v>
      </c>
      <c r="AN44" s="4">
        <f t="shared" si="61"/>
        <v>-0.1097361400946113</v>
      </c>
      <c r="AO44" s="4">
        <f t="shared" si="61"/>
        <v>-1.5780175845273732</v>
      </c>
      <c r="AP44" s="4">
        <f t="shared" si="61"/>
        <v>1.233723482220924</v>
      </c>
      <c r="AQ44" s="4">
        <f t="shared" si="61"/>
        <v>-0.60572526550647154</v>
      </c>
      <c r="AR44" s="4">
        <f t="shared" si="61"/>
        <v>-1.9161510891733968</v>
      </c>
      <c r="AS44" s="4">
        <f t="shared" si="61"/>
        <v>2.9680398049677592E-2</v>
      </c>
      <c r="AT44" s="4">
        <f t="shared" si="61"/>
        <v>-1.7489796602375449</v>
      </c>
      <c r="AU44" s="4">
        <f t="shared" si="61"/>
        <v>-1.2025708436826008</v>
      </c>
      <c r="AV44" s="4">
        <f t="shared" si="61"/>
        <v>1.3072121444259395</v>
      </c>
      <c r="AW44" s="4">
        <f t="shared" si="61"/>
        <v>-0.67202385186485714</v>
      </c>
      <c r="AY44" s="2">
        <f t="shared" si="52"/>
        <v>58.588399581855604</v>
      </c>
      <c r="AZ44" s="2">
        <f t="shared" si="52"/>
        <v>61.26976570450492</v>
      </c>
      <c r="BA44" s="2">
        <f t="shared" si="52"/>
        <v>61.715535189906916</v>
      </c>
      <c r="BB44" s="2">
        <f t="shared" si="52"/>
        <v>62.437966597076077</v>
      </c>
      <c r="BC44" s="2">
        <f t="shared" si="52"/>
        <v>62.959287400063161</v>
      </c>
      <c r="BD44" s="2">
        <f t="shared" si="52"/>
        <v>65.319714022690945</v>
      </c>
      <c r="BE44" s="2">
        <f t="shared" si="52"/>
        <v>62.207016020993834</v>
      </c>
      <c r="BF44" s="2">
        <f t="shared" si="52"/>
        <v>61.814274681497437</v>
      </c>
      <c r="BG44" s="2">
        <f t="shared" si="52"/>
        <v>63.121718808022479</v>
      </c>
      <c r="BH44" s="2">
        <f t="shared" si="52"/>
        <v>61.271150738581966</v>
      </c>
      <c r="BI44" s="2">
        <f t="shared" si="52"/>
        <v>59.260319237465922</v>
      </c>
      <c r="BJ44" s="2">
        <f t="shared" si="52"/>
        <v>60.898975942450186</v>
      </c>
      <c r="BK44" s="2">
        <f t="shared" si="52"/>
        <v>61.519569632303309</v>
      </c>
      <c r="BL44" s="2">
        <f t="shared" si="52"/>
        <v>59.142787851676189</v>
      </c>
      <c r="BM44" s="2">
        <f t="shared" si="52"/>
        <v>56.189023851840233</v>
      </c>
      <c r="BO44" s="2">
        <f t="shared" si="11"/>
        <v>56.173999999999999</v>
      </c>
      <c r="BP44" s="2">
        <f t="shared" si="12"/>
        <v>61.110999999999997</v>
      </c>
      <c r="BQ44" s="2">
        <f t="shared" si="13"/>
        <v>58.531999999999996</v>
      </c>
      <c r="BR44" s="2">
        <f t="shared" si="14"/>
        <v>61.25</v>
      </c>
      <c r="BS44" s="2">
        <f t="shared" si="15"/>
        <v>60.081000000000003</v>
      </c>
      <c r="BT44" s="2">
        <f t="shared" si="16"/>
        <v>65.209999999999994</v>
      </c>
      <c r="BU44" s="2">
        <f t="shared" si="17"/>
        <v>60.628999999999998</v>
      </c>
      <c r="BV44" s="2">
        <f t="shared" si="18"/>
        <v>63.048000000000002</v>
      </c>
      <c r="BW44" s="2">
        <f t="shared" si="19"/>
        <v>62.515999999999998</v>
      </c>
      <c r="BX44" s="2">
        <f t="shared" si="20"/>
        <v>59.354999999999997</v>
      </c>
      <c r="BY44" s="2">
        <f t="shared" si="21"/>
        <v>59.29</v>
      </c>
      <c r="BZ44" s="2">
        <f t="shared" si="22"/>
        <v>59.15</v>
      </c>
      <c r="CA44" s="2">
        <f t="shared" si="23"/>
        <v>60.317</v>
      </c>
      <c r="CB44" s="2">
        <f t="shared" si="24"/>
        <v>60.45</v>
      </c>
      <c r="CC44" s="2">
        <f t="shared" si="25"/>
        <v>55.517000000000003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58.795330413772277</v>
      </c>
      <c r="DL44" s="2">
        <f t="shared" si="62"/>
        <v>61.353636766334454</v>
      </c>
      <c r="DM44" s="2">
        <f t="shared" si="62"/>
        <v>61.569065121681113</v>
      </c>
      <c r="DN44" s="2">
        <f t="shared" si="62"/>
        <v>62.49200120809423</v>
      </c>
      <c r="DO44" s="2">
        <f t="shared" si="62"/>
        <v>62.859821141649036</v>
      </c>
      <c r="DP44" s="2">
        <f t="shared" si="62"/>
        <v>65.325100875868316</v>
      </c>
      <c r="DQ44" s="2">
        <f t="shared" si="62"/>
        <v>62.300933449477341</v>
      </c>
      <c r="DR44" s="2">
        <f t="shared" si="62"/>
        <v>61.654816376306613</v>
      </c>
      <c r="DS44" s="2">
        <f t="shared" si="62"/>
        <v>63.184262307460003</v>
      </c>
      <c r="DT44" s="2">
        <f t="shared" si="62"/>
        <v>61.194637630662044</v>
      </c>
      <c r="DU44" s="2">
        <f t="shared" si="62"/>
        <v>59.175952626641639</v>
      </c>
      <c r="DV44" s="2">
        <f t="shared" si="62"/>
        <v>60.795310933252807</v>
      </c>
      <c r="DW44" s="2">
        <f t="shared" si="62"/>
        <v>61.463410312508437</v>
      </c>
      <c r="DX44" s="2">
        <f t="shared" si="62"/>
        <v>58.922262162162156</v>
      </c>
      <c r="DY44" s="2">
        <f t="shared" si="62"/>
        <v>55.937071524064166</v>
      </c>
      <c r="EA44" s="2">
        <f t="shared" ref="EA44:EO60" si="63">CE$228*$B44+CE$229</f>
        <v>56.270586357618683</v>
      </c>
      <c r="EB44" s="2">
        <f t="shared" si="63"/>
        <v>60.43010007415954</v>
      </c>
      <c r="EC44" s="2">
        <f t="shared" si="63"/>
        <v>63.266579773139327</v>
      </c>
      <c r="ED44" s="2">
        <f t="shared" si="63"/>
        <v>61.846862978876935</v>
      </c>
      <c r="EE44" s="2">
        <f t="shared" si="63"/>
        <v>64.119099075362286</v>
      </c>
      <c r="EF44" s="2">
        <f t="shared" si="63"/>
        <v>65.258576234670201</v>
      </c>
      <c r="EG44" s="2">
        <f t="shared" si="63"/>
        <v>61.052325403784486</v>
      </c>
      <c r="EH44" s="2">
        <f t="shared" si="63"/>
        <v>63.814061344815357</v>
      </c>
      <c r="EI44" s="2">
        <f t="shared" si="63"/>
        <v>62.392289039148736</v>
      </c>
      <c r="EJ44" s="2">
        <f t="shared" si="63"/>
        <v>62.333854142865647</v>
      </c>
      <c r="EK44" s="2">
        <f t="shared" si="63"/>
        <v>60.418486175375243</v>
      </c>
      <c r="EL44" s="2">
        <f t="shared" si="63"/>
        <v>62.213836467989267</v>
      </c>
      <c r="EM44" s="2">
        <f t="shared" si="63"/>
        <v>62.258316314736334</v>
      </c>
      <c r="EN44" s="2">
        <f t="shared" si="63"/>
        <v>62.786824638077022</v>
      </c>
      <c r="EO44" s="2">
        <f t="shared" si="63"/>
        <v>60.611544849290148</v>
      </c>
      <c r="EQ44" s="2">
        <f t="shared" ref="EQ44:FE60" si="64">CU$228*$B44+CU$229</f>
        <v>53.246399149614682</v>
      </c>
      <c r="ER44" s="2">
        <f t="shared" si="64"/>
        <v>60.218216706690789</v>
      </c>
      <c r="ES44" s="2">
        <f t="shared" si="64"/>
        <v>59.488083363267727</v>
      </c>
      <c r="ET44" s="2">
        <f t="shared" si="64"/>
        <v>60.048123401527739</v>
      </c>
      <c r="EU44" s="2">
        <f t="shared" si="64"/>
        <v>62.47997340767585</v>
      </c>
      <c r="EV44" s="2">
        <f t="shared" si="64"/>
        <v>64.504902943686005</v>
      </c>
      <c r="EW44" s="2">
        <f t="shared" si="64"/>
        <v>60.781972348140265</v>
      </c>
      <c r="EX44" s="2">
        <f t="shared" si="64"/>
        <v>62.95088016076987</v>
      </c>
      <c r="EY44" s="2">
        <f t="shared" si="64"/>
        <v>61.191554474118583</v>
      </c>
      <c r="EZ44" s="2">
        <f t="shared" si="64"/>
        <v>61.307627841449673</v>
      </c>
      <c r="FA44" s="2">
        <f t="shared" si="64"/>
        <v>60.277980070163331</v>
      </c>
      <c r="FB44" s="2">
        <f t="shared" si="64"/>
        <v>62.181796138750528</v>
      </c>
      <c r="FC44" s="2">
        <f t="shared" si="64"/>
        <v>62.627341033427648</v>
      </c>
      <c r="FD44" s="2">
        <f t="shared" si="64"/>
        <v>63.689073708751536</v>
      </c>
      <c r="FE44" s="2">
        <f t="shared" si="64"/>
        <v>61.636203118143605</v>
      </c>
      <c r="FG44" s="2">
        <f t="shared" ref="FG44:FU60" si="65">POWER(10,($B44-C$231)/C$229)/(1+POWER(10,($B44-C$231)/C$229))</f>
        <v>8.1958522259772085E-2</v>
      </c>
      <c r="FH44" s="2">
        <f t="shared" si="65"/>
        <v>9.0814480925684157E-2</v>
      </c>
      <c r="FI44" s="2">
        <f t="shared" si="65"/>
        <v>8.6290498956362011E-2</v>
      </c>
      <c r="FJ44" s="2">
        <f t="shared" si="65"/>
        <v>8.3749579913322381E-2</v>
      </c>
      <c r="FK44" s="2">
        <f t="shared" si="65"/>
        <v>7.8990354195791146E-2</v>
      </c>
      <c r="FL44" s="2">
        <f t="shared" si="65"/>
        <v>8.0942416640440551E-2</v>
      </c>
      <c r="FM44" s="2">
        <f t="shared" si="65"/>
        <v>7.5217052004071416E-2</v>
      </c>
      <c r="FN44" s="2">
        <f t="shared" si="65"/>
        <v>7.3850250042925905E-2</v>
      </c>
      <c r="FO44" s="2">
        <f t="shared" si="65"/>
        <v>7.8966529994033072E-2</v>
      </c>
      <c r="FP44" s="2">
        <f t="shared" si="65"/>
        <v>6.7165849349805032E-2</v>
      </c>
      <c r="FQ44" s="2">
        <f t="shared" si="65"/>
        <v>6.7899212991829536E-2</v>
      </c>
      <c r="FR44" s="2">
        <f t="shared" si="65"/>
        <v>7.3079470812818292E-2</v>
      </c>
      <c r="FS44" s="2">
        <f t="shared" si="65"/>
        <v>7.0647969124063958E-2</v>
      </c>
      <c r="FT44" s="2">
        <f t="shared" si="65"/>
        <v>5.7063185431492115E-2</v>
      </c>
      <c r="FU44" s="2">
        <f t="shared" si="65"/>
        <v>5.3899325335251484E-2</v>
      </c>
      <c r="FW44" s="2">
        <f t="shared" si="54"/>
        <v>2.1625612888515837E-6</v>
      </c>
      <c r="FX44" s="2">
        <f t="shared" si="54"/>
        <v>2.626510274534842E-6</v>
      </c>
      <c r="FY44" s="2">
        <f t="shared" si="54"/>
        <v>2.4660693707672675E-6</v>
      </c>
      <c r="FZ44" s="2">
        <f t="shared" si="54"/>
        <v>2.5325151254378182E-6</v>
      </c>
      <c r="GA44" s="2">
        <f t="shared" si="54"/>
        <v>2.7768467764402802E-6</v>
      </c>
      <c r="GB44" s="2">
        <f t="shared" si="54"/>
        <v>2.9030518737696781E-6</v>
      </c>
      <c r="GC44" s="2">
        <f t="shared" si="54"/>
        <v>3.0041381564921012E-6</v>
      </c>
      <c r="GD44" s="2">
        <f t="shared" si="54"/>
        <v>2.8680392078785484E-6</v>
      </c>
      <c r="GE44" s="2">
        <f t="shared" si="54"/>
        <v>3.4300594589767638E-6</v>
      </c>
      <c r="GF44" s="2">
        <f t="shared" si="54"/>
        <v>3.251442247134618E-6</v>
      </c>
      <c r="GG44" s="2">
        <f t="shared" si="54"/>
        <v>3.1262034868180809E-6</v>
      </c>
      <c r="GH44" s="2">
        <f t="shared" si="54"/>
        <v>2.6908471478279804E-6</v>
      </c>
      <c r="GI44" s="2">
        <f t="shared" si="54"/>
        <v>2.2358744443313365E-6</v>
      </c>
      <c r="GJ44" s="2">
        <f t="shared" si="54"/>
        <v>1.600821066560044E-6</v>
      </c>
      <c r="GK44" s="2">
        <f t="shared" si="54"/>
        <v>1.3362979539035242E-6</v>
      </c>
      <c r="GM44" s="86">
        <f t="shared" si="55"/>
        <v>1.9335849768311922E-8</v>
      </c>
      <c r="GN44" s="86">
        <f t="shared" si="55"/>
        <v>1.9097733112688367E-7</v>
      </c>
      <c r="GO44" s="86">
        <f t="shared" si="55"/>
        <v>6.4238275054100392E-8</v>
      </c>
      <c r="GP44" s="86">
        <f t="shared" si="55"/>
        <v>5.0535898479145069E-8</v>
      </c>
      <c r="GQ44" s="86">
        <f t="shared" si="55"/>
        <v>1.0259925759212179E-8</v>
      </c>
      <c r="GR44" s="86">
        <f t="shared" si="55"/>
        <v>1.5899456834386019E-8</v>
      </c>
      <c r="GS44" s="86">
        <f t="shared" si="55"/>
        <v>1.0353522056062745E-9</v>
      </c>
      <c r="GT44" s="86">
        <f t="shared" si="55"/>
        <v>1.2639986919135977E-9</v>
      </c>
      <c r="GU44" s="86">
        <f t="shared" si="55"/>
        <v>4.6569990414969122E-9</v>
      </c>
      <c r="GV44" s="86">
        <f t="shared" si="55"/>
        <v>2.3494572599825587E-10</v>
      </c>
      <c r="GW44" s="86">
        <f t="shared" si="55"/>
        <v>2.4298779417660643E-10</v>
      </c>
      <c r="GX44" s="86">
        <f t="shared" si="55"/>
        <v>2.4728289838158342E-9</v>
      </c>
      <c r="GY44" s="86">
        <f t="shared" si="55"/>
        <v>7.866382365027663E-10</v>
      </c>
      <c r="GZ44" s="86">
        <f t="shared" si="55"/>
        <v>2.3708805587616655E-12</v>
      </c>
      <c r="HA44" s="86">
        <f t="shared" si="55"/>
        <v>1.7502251328137709E-14</v>
      </c>
      <c r="HC44" s="86">
        <f t="shared" si="59"/>
        <v>5.7914657231784972E-23</v>
      </c>
      <c r="HD44" s="86">
        <f t="shared" si="59"/>
        <v>5.6796150880839978E-20</v>
      </c>
      <c r="HE44" s="86">
        <f t="shared" si="59"/>
        <v>1.4900809987881522E-21</v>
      </c>
      <c r="HF44" s="86">
        <f t="shared" si="59"/>
        <v>8.5365055273531677E-22</v>
      </c>
      <c r="HG44" s="86">
        <f t="shared" si="59"/>
        <v>1.9624345105929717E-21</v>
      </c>
      <c r="HH44" s="86">
        <f t="shared" si="59"/>
        <v>6.4471811259892619E-23</v>
      </c>
      <c r="HI44" s="86">
        <f t="shared" si="59"/>
        <v>2.3274406786329833E-26</v>
      </c>
      <c r="HJ44" s="86">
        <f t="shared" si="59"/>
        <v>4.2742971570882462E-26</v>
      </c>
      <c r="HK44" s="86">
        <f t="shared" si="59"/>
        <v>3.789503282839494E-25</v>
      </c>
      <c r="HL44" s="86">
        <f t="shared" si="59"/>
        <v>1.7407667912196231E-28</v>
      </c>
      <c r="HM44" s="86">
        <f t="shared" si="59"/>
        <v>1.8485171022682496E-27</v>
      </c>
      <c r="HN44" s="86">
        <f t="shared" si="59"/>
        <v>8.0396985194029178E-25</v>
      </c>
      <c r="HO44" s="86">
        <f t="shared" si="59"/>
        <v>4.6869610721047318E-26</v>
      </c>
      <c r="HP44" s="86">
        <f t="shared" si="59"/>
        <v>7.6287338346794474E-34</v>
      </c>
      <c r="HQ44" s="86">
        <f t="shared" si="59"/>
        <v>9.073783878390896E-45</v>
      </c>
      <c r="HS44" s="86">
        <f t="shared" si="56"/>
        <v>5.8859999717467107E-139</v>
      </c>
      <c r="HT44" s="86">
        <f t="shared" si="56"/>
        <v>1.6935964652867827E-114</v>
      </c>
      <c r="HU44" s="86">
        <f t="shared" si="56"/>
        <v>1.1979799462371291E-124</v>
      </c>
      <c r="HV44" s="86">
        <f t="shared" si="56"/>
        <v>3.71437645975169E-127</v>
      </c>
      <c r="HW44" s="86">
        <f t="shared" si="56"/>
        <v>4.7312420395201763E-125</v>
      </c>
      <c r="HX44" s="86">
        <f t="shared" si="56"/>
        <v>2.0550282992047759E-135</v>
      </c>
      <c r="HY44" s="86">
        <f t="shared" si="56"/>
        <v>4.7592386568730762E-161</v>
      </c>
      <c r="HZ44" s="86">
        <f t="shared" si="56"/>
        <v>1.0181636903432245E-158</v>
      </c>
      <c r="IA44" s="86">
        <f t="shared" si="56"/>
        <v>8.0578024195085516E-153</v>
      </c>
      <c r="IB44" s="86">
        <f t="shared" si="56"/>
        <v>8.8853510431951155E-174</v>
      </c>
      <c r="IC44" s="86">
        <f t="shared" si="56"/>
        <v>3.6953613988023082E-167</v>
      </c>
      <c r="ID44" s="86">
        <f t="shared" si="56"/>
        <v>1.9058451525637883E-149</v>
      </c>
      <c r="IE44" s="86">
        <f t="shared" si="56"/>
        <v>5.2730241463852693E-159</v>
      </c>
      <c r="IF44" s="86">
        <f t="shared" si="56"/>
        <v>2.2948437077248943E-113</v>
      </c>
      <c r="IG44" s="86">
        <f t="shared" si="56"/>
        <v>1.9353894528374342E-65</v>
      </c>
      <c r="II44" s="86">
        <f t="shared" si="57"/>
        <v>0</v>
      </c>
      <c r="IJ44" s="86">
        <f t="shared" si="57"/>
        <v>2.1671854854556693E-257</v>
      </c>
      <c r="IK44" s="86">
        <f t="shared" si="57"/>
        <v>1.8876469088781589E-284</v>
      </c>
      <c r="IL44" s="86">
        <f t="shared" si="57"/>
        <v>3.6674144321572381E-289</v>
      </c>
      <c r="IM44" s="86">
        <f t="shared" si="57"/>
        <v>4.4898427126290731E-285</v>
      </c>
      <c r="IN44" s="86">
        <f t="shared" si="57"/>
        <v>4.7906439680398481E-308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3.2755544418010264E-257</v>
      </c>
      <c r="IW44" s="86">
        <f t="shared" si="57"/>
        <v>1.0553026453928148E-158</v>
      </c>
      <c r="IY44" s="86">
        <f t="shared" si="58"/>
        <v>1.9335849768311982E-8</v>
      </c>
      <c r="IZ44" s="86">
        <f t="shared" si="58"/>
        <v>1.9097733112694047E-7</v>
      </c>
      <c r="JA44" s="86">
        <f t="shared" si="58"/>
        <v>6.4238275054101888E-8</v>
      </c>
      <c r="JB44" s="86">
        <f t="shared" si="58"/>
        <v>5.0535898479145922E-8</v>
      </c>
      <c r="JC44" s="86">
        <f t="shared" si="58"/>
        <v>1.0259925759214141E-8</v>
      </c>
      <c r="JD44" s="86">
        <f t="shared" si="58"/>
        <v>1.5899456834386082E-8</v>
      </c>
      <c r="JE44" s="86">
        <f t="shared" si="58"/>
        <v>1.0353522056062745E-9</v>
      </c>
      <c r="JF44" s="86">
        <f t="shared" si="58"/>
        <v>1.2639986919135977E-9</v>
      </c>
      <c r="JG44" s="86">
        <f t="shared" si="58"/>
        <v>4.6569990414969122E-9</v>
      </c>
      <c r="JH44" s="86">
        <f t="shared" si="58"/>
        <v>2.3494572599825587E-10</v>
      </c>
      <c r="JI44" s="86">
        <f t="shared" si="58"/>
        <v>2.4298779417660643E-10</v>
      </c>
      <c r="JJ44" s="86">
        <f t="shared" si="58"/>
        <v>2.4728289838158351E-9</v>
      </c>
      <c r="JK44" s="86">
        <f t="shared" si="58"/>
        <v>7.866382365027663E-10</v>
      </c>
      <c r="JL44" s="86">
        <f t="shared" si="58"/>
        <v>2.3708805587616655E-12</v>
      </c>
      <c r="JM44" s="86">
        <f t="shared" si="58"/>
        <v>1.7502251328137709E-14</v>
      </c>
    </row>
    <row r="45" spans="2:273" x14ac:dyDescent="0.25">
      <c r="B45" s="2">
        <v>18</v>
      </c>
      <c r="C45" s="37">
        <v>56.304000000000002</v>
      </c>
      <c r="D45" s="37">
        <v>63.158999999999999</v>
      </c>
      <c r="E45" s="37">
        <v>61.725999999999999</v>
      </c>
      <c r="F45" s="37">
        <v>61.482999999999997</v>
      </c>
      <c r="G45" s="37">
        <v>62.161000000000001</v>
      </c>
      <c r="H45" s="37">
        <v>64.855000000000004</v>
      </c>
      <c r="I45" s="37">
        <v>60.805999999999997</v>
      </c>
      <c r="J45" s="37">
        <v>62.29</v>
      </c>
      <c r="K45" s="37">
        <v>62.258000000000003</v>
      </c>
      <c r="L45" s="37">
        <v>61.645000000000003</v>
      </c>
      <c r="M45" s="37">
        <v>56.628999999999998</v>
      </c>
      <c r="N45" s="37">
        <v>60.667000000000002</v>
      </c>
      <c r="O45" s="37">
        <v>57.85</v>
      </c>
      <c r="P45" s="37">
        <v>58.383000000000003</v>
      </c>
      <c r="Q45" s="37">
        <v>58.1</v>
      </c>
      <c r="S45" s="4">
        <f t="shared" si="60"/>
        <v>58.708283906672619</v>
      </c>
      <c r="T45" s="4">
        <f t="shared" si="60"/>
        <v>61.434276927943515</v>
      </c>
      <c r="U45" s="4">
        <f t="shared" si="60"/>
        <v>61.975221187407179</v>
      </c>
      <c r="V45" s="4">
        <f t="shared" si="60"/>
        <v>62.751137008569941</v>
      </c>
      <c r="W45" s="4">
        <f t="shared" si="60"/>
        <v>63.098570022757237</v>
      </c>
      <c r="X45" s="4">
        <f t="shared" si="60"/>
        <v>65.481123305646918</v>
      </c>
      <c r="Y45" s="4">
        <f t="shared" si="60"/>
        <v>62.299972947146472</v>
      </c>
      <c r="Z45" s="4">
        <f t="shared" si="60"/>
        <v>61.978625435829528</v>
      </c>
      <c r="AA45" s="4">
        <f t="shared" si="60"/>
        <v>63.338759262844121</v>
      </c>
      <c r="AB45" s="4">
        <f t="shared" si="60"/>
        <v>61.539796992288338</v>
      </c>
      <c r="AC45" s="4">
        <f t="shared" si="60"/>
        <v>59.450282000210976</v>
      </c>
      <c r="AD45" s="4">
        <f t="shared" si="60"/>
        <v>61.005232561528423</v>
      </c>
      <c r="AE45" s="4">
        <f t="shared" si="60"/>
        <v>61.677738665784553</v>
      </c>
      <c r="AF45" s="4">
        <f t="shared" si="60"/>
        <v>59.269532195412111</v>
      </c>
      <c r="AG45" s="4">
        <f t="shared" si="60"/>
        <v>56.248199357823985</v>
      </c>
      <c r="AI45" s="4">
        <f t="shared" si="61"/>
        <v>-2.4042839066726174</v>
      </c>
      <c r="AJ45" s="4">
        <f t="shared" si="61"/>
        <v>1.7247230720564843</v>
      </c>
      <c r="AK45" s="4">
        <f t="shared" si="61"/>
        <v>-0.24922118740717991</v>
      </c>
      <c r="AL45" s="4">
        <f t="shared" si="61"/>
        <v>-1.2681370085699442</v>
      </c>
      <c r="AM45" s="4">
        <f t="shared" si="61"/>
        <v>-0.93757002275723522</v>
      </c>
      <c r="AN45" s="4">
        <f t="shared" si="61"/>
        <v>-0.62612330564691376</v>
      </c>
      <c r="AO45" s="4">
        <f t="shared" si="61"/>
        <v>-1.4939729471464744</v>
      </c>
      <c r="AP45" s="4">
        <f t="shared" si="61"/>
        <v>0.31137456417047105</v>
      </c>
      <c r="AQ45" s="4">
        <f t="shared" si="61"/>
        <v>-1.0807592628441185</v>
      </c>
      <c r="AR45" s="4">
        <f t="shared" si="61"/>
        <v>0.10520300771166546</v>
      </c>
      <c r="AS45" s="4">
        <f t="shared" si="61"/>
        <v>-2.821282000210978</v>
      </c>
      <c r="AT45" s="4">
        <f t="shared" si="61"/>
        <v>-0.33823256152842163</v>
      </c>
      <c r="AU45" s="4">
        <f t="shared" si="61"/>
        <v>-3.8277386657845511</v>
      </c>
      <c r="AV45" s="4">
        <f t="shared" si="61"/>
        <v>-0.88653219541210859</v>
      </c>
      <c r="AW45" s="4">
        <f t="shared" si="61"/>
        <v>1.8518006421760163</v>
      </c>
      <c r="AY45" s="2">
        <f t="shared" si="52"/>
        <v>58.708229240345645</v>
      </c>
      <c r="AZ45" s="2">
        <f t="shared" si="52"/>
        <v>61.43383676205184</v>
      </c>
      <c r="BA45" s="2">
        <f t="shared" si="52"/>
        <v>61.975061484657786</v>
      </c>
      <c r="BB45" s="2">
        <f t="shared" si="52"/>
        <v>62.75102238149465</v>
      </c>
      <c r="BC45" s="2">
        <f t="shared" si="52"/>
        <v>63.0985406403342</v>
      </c>
      <c r="BD45" s="2">
        <f t="shared" si="52"/>
        <v>65.481080166534497</v>
      </c>
      <c r="BE45" s="2">
        <f t="shared" si="52"/>
        <v>62.299969471951613</v>
      </c>
      <c r="BF45" s="2">
        <f t="shared" si="52"/>
        <v>61.978621424405034</v>
      </c>
      <c r="BG45" s="2">
        <f t="shared" si="52"/>
        <v>63.338745863522284</v>
      </c>
      <c r="BH45" s="2">
        <f t="shared" si="52"/>
        <v>61.539796178561438</v>
      </c>
      <c r="BI45" s="2">
        <f t="shared" si="52"/>
        <v>59.450281152652906</v>
      </c>
      <c r="BJ45" s="2">
        <f t="shared" si="52"/>
        <v>61.005224762321447</v>
      </c>
      <c r="BK45" s="2">
        <f t="shared" si="52"/>
        <v>61.677735988574682</v>
      </c>
      <c r="BL45" s="2">
        <f t="shared" si="52"/>
        <v>59.269532184521616</v>
      </c>
      <c r="BM45" s="2">
        <f t="shared" si="52"/>
        <v>56.248199357737157</v>
      </c>
      <c r="BO45" s="2">
        <f t="shared" si="11"/>
        <v>56.304000000000002</v>
      </c>
      <c r="BP45" s="2">
        <f t="shared" si="12"/>
        <v>63.158999999999999</v>
      </c>
      <c r="BQ45" s="2">
        <f t="shared" si="13"/>
        <v>61.725999999999999</v>
      </c>
      <c r="BR45" s="2">
        <f t="shared" si="14"/>
        <v>61.482999999999997</v>
      </c>
      <c r="BS45" s="2">
        <f t="shared" si="15"/>
        <v>62.161000000000001</v>
      </c>
      <c r="BT45" s="2">
        <f t="shared" si="16"/>
        <v>64.855000000000004</v>
      </c>
      <c r="BU45" s="2">
        <f t="shared" si="17"/>
        <v>60.805999999999997</v>
      </c>
      <c r="BV45" s="2">
        <f t="shared" si="18"/>
        <v>62.29</v>
      </c>
      <c r="BW45" s="2">
        <f t="shared" si="19"/>
        <v>62.258000000000003</v>
      </c>
      <c r="BX45" s="2">
        <f t="shared" si="20"/>
        <v>61.645000000000003</v>
      </c>
      <c r="BY45" s="2">
        <f t="shared" si="21"/>
        <v>56.628999999999998</v>
      </c>
      <c r="BZ45" s="2">
        <f t="shared" si="22"/>
        <v>60.667000000000002</v>
      </c>
      <c r="CA45" s="2">
        <f t="shared" si="23"/>
        <v>57.85</v>
      </c>
      <c r="CB45" s="2">
        <f t="shared" si="24"/>
        <v>58.383000000000003</v>
      </c>
      <c r="CC45" s="2">
        <f t="shared" si="25"/>
        <v>58.1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58.959491996375718</v>
      </c>
      <c r="DL45" s="2">
        <f t="shared" si="62"/>
        <v>61.560563676633457</v>
      </c>
      <c r="DM45" s="2">
        <f t="shared" si="62"/>
        <v>61.859958080112364</v>
      </c>
      <c r="DN45" s="2">
        <f t="shared" si="62"/>
        <v>62.85746602234974</v>
      </c>
      <c r="DO45" s="2">
        <f t="shared" si="62"/>
        <v>63.01870937279773</v>
      </c>
      <c r="DP45" s="2">
        <f t="shared" si="62"/>
        <v>65.519052401087279</v>
      </c>
      <c r="DQ45" s="2">
        <f t="shared" si="62"/>
        <v>62.424582752613233</v>
      </c>
      <c r="DR45" s="2">
        <f t="shared" si="62"/>
        <v>61.834168118466891</v>
      </c>
      <c r="DS45" s="2">
        <f t="shared" si="62"/>
        <v>63.444107520386609</v>
      </c>
      <c r="DT45" s="2">
        <f t="shared" si="62"/>
        <v>61.490725609756119</v>
      </c>
      <c r="DU45" s="2">
        <f t="shared" si="62"/>
        <v>59.385125609756088</v>
      </c>
      <c r="DV45" s="2">
        <f t="shared" si="62"/>
        <v>60.913927816369693</v>
      </c>
      <c r="DW45" s="2">
        <f t="shared" si="62"/>
        <v>61.640651216811172</v>
      </c>
      <c r="DX45" s="2">
        <f t="shared" si="62"/>
        <v>59.044956756756747</v>
      </c>
      <c r="DY45" s="2">
        <f t="shared" si="62"/>
        <v>55.983085895721921</v>
      </c>
      <c r="EA45" s="2">
        <f t="shared" si="63"/>
        <v>56.141483587954703</v>
      </c>
      <c r="EB45" s="2">
        <f t="shared" si="63"/>
        <v>60.276755211766655</v>
      </c>
      <c r="EC45" s="2">
        <f t="shared" si="63"/>
        <v>63.086730335642237</v>
      </c>
      <c r="ED45" s="2">
        <f t="shared" si="63"/>
        <v>61.689011217528204</v>
      </c>
      <c r="EE45" s="2">
        <f t="shared" si="63"/>
        <v>63.947511008236788</v>
      </c>
      <c r="EF45" s="2">
        <f t="shared" si="63"/>
        <v>65.087889739393432</v>
      </c>
      <c r="EG45" s="2">
        <f t="shared" si="63"/>
        <v>60.902686105663349</v>
      </c>
      <c r="EH45" s="2">
        <f t="shared" si="63"/>
        <v>63.630832417952078</v>
      </c>
      <c r="EI45" s="2">
        <f t="shared" si="63"/>
        <v>62.2180318468235</v>
      </c>
      <c r="EJ45" s="2">
        <f t="shared" si="63"/>
        <v>62.161397014493936</v>
      </c>
      <c r="EK45" s="2">
        <f t="shared" si="63"/>
        <v>60.266023340641979</v>
      </c>
      <c r="EL45" s="2">
        <f t="shared" si="63"/>
        <v>62.061321844407878</v>
      </c>
      <c r="EM45" s="2">
        <f t="shared" si="63"/>
        <v>62.122638474954748</v>
      </c>
      <c r="EN45" s="2">
        <f t="shared" si="63"/>
        <v>62.653962578530454</v>
      </c>
      <c r="EO45" s="2">
        <f t="shared" si="63"/>
        <v>60.492276040282526</v>
      </c>
      <c r="EQ45" s="2">
        <f t="shared" si="64"/>
        <v>53.148417694848348</v>
      </c>
      <c r="ER45" s="2">
        <f t="shared" si="64"/>
        <v>60.066953390849477</v>
      </c>
      <c r="ES45" s="2">
        <f t="shared" si="64"/>
        <v>59.346664395787883</v>
      </c>
      <c r="ET45" s="2">
        <f t="shared" si="64"/>
        <v>59.909027335598438</v>
      </c>
      <c r="EU45" s="2">
        <f t="shared" si="64"/>
        <v>62.325645925851688</v>
      </c>
      <c r="EV45" s="2">
        <f t="shared" si="64"/>
        <v>64.342070819112621</v>
      </c>
      <c r="EW45" s="2">
        <f t="shared" si="64"/>
        <v>60.635102033702061</v>
      </c>
      <c r="EX45" s="2">
        <f t="shared" si="64"/>
        <v>62.776999287712407</v>
      </c>
      <c r="EY45" s="2">
        <f t="shared" si="64"/>
        <v>61.03019568600142</v>
      </c>
      <c r="EZ45" s="2">
        <f t="shared" si="64"/>
        <v>61.145855918558532</v>
      </c>
      <c r="FA45" s="2">
        <f t="shared" si="64"/>
        <v>60.127352374924428</v>
      </c>
      <c r="FB45" s="2">
        <f t="shared" si="64"/>
        <v>62.029461983243849</v>
      </c>
      <c r="FC45" s="2">
        <f t="shared" si="64"/>
        <v>62.487483868723515</v>
      </c>
      <c r="FD45" s="2">
        <f t="shared" si="64"/>
        <v>63.546149033326664</v>
      </c>
      <c r="FE45" s="2">
        <f t="shared" si="64"/>
        <v>61.504719797680885</v>
      </c>
      <c r="FG45" s="2">
        <f t="shared" si="65"/>
        <v>8.9160720074146008E-2</v>
      </c>
      <c r="FH45" s="2">
        <f t="shared" si="65"/>
        <v>9.8711228223829092E-2</v>
      </c>
      <c r="FI45" s="2">
        <f t="shared" si="65"/>
        <v>9.3834464489938596E-2</v>
      </c>
      <c r="FJ45" s="2">
        <f t="shared" si="65"/>
        <v>9.1093551648802742E-2</v>
      </c>
      <c r="FK45" s="2">
        <f t="shared" si="65"/>
        <v>8.5956142480597658E-2</v>
      </c>
      <c r="FL45" s="2">
        <f t="shared" si="65"/>
        <v>8.8063888378928215E-2</v>
      </c>
      <c r="FM45" s="2">
        <f t="shared" si="65"/>
        <v>8.187967264214624E-2</v>
      </c>
      <c r="FN45" s="2">
        <f t="shared" si="65"/>
        <v>8.0402327281777361E-2</v>
      </c>
      <c r="FO45" s="2">
        <f t="shared" si="65"/>
        <v>8.5930413353002166E-2</v>
      </c>
      <c r="FP45" s="2">
        <f t="shared" si="65"/>
        <v>7.3171733577945208E-2</v>
      </c>
      <c r="FQ45" s="2">
        <f t="shared" si="65"/>
        <v>7.3965474027755274E-2</v>
      </c>
      <c r="FR45" s="2">
        <f t="shared" si="65"/>
        <v>7.9569038814790147E-2</v>
      </c>
      <c r="FS45" s="2">
        <f t="shared" si="65"/>
        <v>7.6939538725775497E-2</v>
      </c>
      <c r="FT45" s="2">
        <f t="shared" si="65"/>
        <v>6.2225962725304347E-2</v>
      </c>
      <c r="FU45" s="2">
        <f t="shared" si="65"/>
        <v>5.879370132146762E-2</v>
      </c>
      <c r="FW45" s="2">
        <f t="shared" si="54"/>
        <v>2.3712008063216997E-6</v>
      </c>
      <c r="FX45" s="2">
        <f t="shared" si="54"/>
        <v>2.8799105182013757E-6</v>
      </c>
      <c r="FY45" s="2">
        <f t="shared" si="54"/>
        <v>2.7039906518841918E-6</v>
      </c>
      <c r="FZ45" s="2">
        <f t="shared" si="54"/>
        <v>2.7768469379714605E-6</v>
      </c>
      <c r="GA45" s="2">
        <f t="shared" si="54"/>
        <v>3.0447511286926983E-6</v>
      </c>
      <c r="GB45" s="2">
        <f t="shared" si="54"/>
        <v>3.1831321903255653E-6</v>
      </c>
      <c r="GC45" s="2">
        <f t="shared" si="54"/>
        <v>3.2939710320911298E-6</v>
      </c>
      <c r="GD45" s="2">
        <f t="shared" si="54"/>
        <v>3.1447415869623836E-6</v>
      </c>
      <c r="GE45" s="2">
        <f t="shared" si="54"/>
        <v>3.760984163635455E-6</v>
      </c>
      <c r="GF45" s="2">
        <f t="shared" si="54"/>
        <v>3.5651344116431906E-6</v>
      </c>
      <c r="GG45" s="2">
        <f t="shared" si="54"/>
        <v>3.4278129261385451E-6</v>
      </c>
      <c r="GH45" s="2">
        <f t="shared" si="54"/>
        <v>2.9504544607856425E-6</v>
      </c>
      <c r="GI45" s="2">
        <f t="shared" si="54"/>
        <v>2.4515870486835454E-6</v>
      </c>
      <c r="GJ45" s="2">
        <f t="shared" si="54"/>
        <v>1.7552651243190217E-6</v>
      </c>
      <c r="GK45" s="2">
        <f t="shared" si="54"/>
        <v>1.4652213811043283E-6</v>
      </c>
      <c r="GM45" s="86">
        <f t="shared" si="55"/>
        <v>3.8198773957118379E-8</v>
      </c>
      <c r="GN45" s="86">
        <f t="shared" si="55"/>
        <v>3.4028304077318119E-7</v>
      </c>
      <c r="GO45" s="86">
        <f t="shared" si="55"/>
        <v>1.2023462816967115E-7</v>
      </c>
      <c r="GP45" s="86">
        <f t="shared" si="55"/>
        <v>9.5087624460419525E-8</v>
      </c>
      <c r="GQ45" s="86">
        <f t="shared" si="55"/>
        <v>2.0778816362499877E-8</v>
      </c>
      <c r="GR45" s="86">
        <f t="shared" si="55"/>
        <v>3.1643352887653227E-8</v>
      </c>
      <c r="GS45" s="86">
        <f t="shared" si="55"/>
        <v>2.349706483474665E-9</v>
      </c>
      <c r="GT45" s="86">
        <f t="shared" si="55"/>
        <v>2.8187103593799636E-9</v>
      </c>
      <c r="GU45" s="86">
        <f t="shared" si="55"/>
        <v>9.8643860763744616E-9</v>
      </c>
      <c r="GV45" s="86">
        <f t="shared" si="55"/>
        <v>5.5657832785483163E-10</v>
      </c>
      <c r="GW45" s="86">
        <f t="shared" si="55"/>
        <v>5.7675422163297993E-10</v>
      </c>
      <c r="GX45" s="86">
        <f t="shared" si="55"/>
        <v>5.2934008953825126E-9</v>
      </c>
      <c r="GY45" s="86">
        <f t="shared" si="55"/>
        <v>1.7743557058973064E-9</v>
      </c>
      <c r="GZ45" s="86">
        <f t="shared" si="55"/>
        <v>6.7616505130865028E-12</v>
      </c>
      <c r="HA45" s="86">
        <f t="shared" si="55"/>
        <v>6.3022428939951735E-14</v>
      </c>
      <c r="HC45" s="86">
        <f t="shared" si="59"/>
        <v>2.2723533000682052E-22</v>
      </c>
      <c r="HD45" s="86">
        <f t="shared" si="59"/>
        <v>1.8129937007346542E-19</v>
      </c>
      <c r="HE45" s="86">
        <f t="shared" si="59"/>
        <v>5.2777561063350072E-21</v>
      </c>
      <c r="HF45" s="86">
        <f t="shared" si="59"/>
        <v>3.0866923698402336E-21</v>
      </c>
      <c r="HG45" s="86">
        <f t="shared" si="59"/>
        <v>7.0155442106260348E-21</v>
      </c>
      <c r="HH45" s="86">
        <f t="shared" si="59"/>
        <v>2.5550383366373331E-22</v>
      </c>
      <c r="HI45" s="86">
        <f t="shared" si="59"/>
        <v>1.181178742025617E-25</v>
      </c>
      <c r="HJ45" s="86">
        <f t="shared" si="59"/>
        <v>2.1103958200706414E-25</v>
      </c>
      <c r="HK45" s="86">
        <f t="shared" si="59"/>
        <v>1.8005383846210226E-24</v>
      </c>
      <c r="HL45" s="86">
        <f t="shared" si="59"/>
        <v>1.018930559155451E-27</v>
      </c>
      <c r="HM45" s="86">
        <f t="shared" si="59"/>
        <v>1.0061916715753717E-26</v>
      </c>
      <c r="HN45" s="86">
        <f t="shared" si="59"/>
        <v>3.6050733697328214E-24</v>
      </c>
      <c r="HO45" s="86">
        <f t="shared" si="59"/>
        <v>2.2477561085975616E-25</v>
      </c>
      <c r="HP45" s="86">
        <f t="shared" si="59"/>
        <v>5.9359465436796921E-33</v>
      </c>
      <c r="HQ45" s="86">
        <f t="shared" si="59"/>
        <v>1.4639092257567771E-43</v>
      </c>
      <c r="HS45" s="86">
        <f t="shared" si="56"/>
        <v>1.7436339889821214E-136</v>
      </c>
      <c r="HT45" s="86">
        <f t="shared" si="56"/>
        <v>1.8919061379936944E-112</v>
      </c>
      <c r="HU45" s="86">
        <f t="shared" si="56"/>
        <v>2.070456835314904E-122</v>
      </c>
      <c r="HV45" s="86">
        <f t="shared" si="56"/>
        <v>7.1395763377667368E-125</v>
      </c>
      <c r="HW45" s="86">
        <f t="shared" si="56"/>
        <v>8.6987106742152924E-123</v>
      </c>
      <c r="HX45" s="86">
        <f t="shared" si="56"/>
        <v>5.9259847077978996E-133</v>
      </c>
      <c r="HY45" s="86">
        <f t="shared" si="56"/>
        <v>4.1758949933411427E-158</v>
      </c>
      <c r="HZ45" s="86">
        <f t="shared" si="56"/>
        <v>7.8545502309414144E-156</v>
      </c>
      <c r="IA45" s="86">
        <f t="shared" si="56"/>
        <v>5.3084244718925979E-150</v>
      </c>
      <c r="IB45" s="86">
        <f t="shared" si="56"/>
        <v>1.3912989277564328E-170</v>
      </c>
      <c r="IC45" s="86">
        <f t="shared" si="56"/>
        <v>4.2633520602349015E-164</v>
      </c>
      <c r="ID45" s="86">
        <f t="shared" si="56"/>
        <v>9.5927635754951877E-147</v>
      </c>
      <c r="IE45" s="86">
        <f t="shared" si="56"/>
        <v>3.6433444660067486E-156</v>
      </c>
      <c r="IF45" s="86">
        <f t="shared" si="56"/>
        <v>2.0880240296692206E-111</v>
      </c>
      <c r="IG45" s="86">
        <f t="shared" si="56"/>
        <v>2.4405738935183857E-64</v>
      </c>
      <c r="II45" s="86">
        <f t="shared" si="57"/>
        <v>0</v>
      </c>
      <c r="IJ45" s="86">
        <f t="shared" si="57"/>
        <v>9.5909449018211345E-254</v>
      </c>
      <c r="IK45" s="86">
        <f t="shared" si="57"/>
        <v>1.9430601209718997E-280</v>
      </c>
      <c r="IL45" s="86">
        <f t="shared" si="57"/>
        <v>4.489869308701366E-285</v>
      </c>
      <c r="IM45" s="86">
        <f t="shared" si="57"/>
        <v>5.1383909685375373E-281</v>
      </c>
      <c r="IN45" s="86">
        <f t="shared" si="57"/>
        <v>1.2121030979208017E-303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1.0567584139809324E-253</v>
      </c>
      <c r="IW45" s="86">
        <f t="shared" si="57"/>
        <v>1.4118252839377045E-156</v>
      </c>
      <c r="IY45" s="86">
        <f t="shared" si="58"/>
        <v>3.8198773957118604E-8</v>
      </c>
      <c r="IZ45" s="86">
        <f t="shared" si="58"/>
        <v>3.4028304077336251E-7</v>
      </c>
      <c r="JA45" s="86">
        <f t="shared" si="58"/>
        <v>1.2023462816967641E-7</v>
      </c>
      <c r="JB45" s="86">
        <f t="shared" si="58"/>
        <v>9.5087624460422609E-8</v>
      </c>
      <c r="JC45" s="86">
        <f t="shared" si="58"/>
        <v>2.0778816362506892E-8</v>
      </c>
      <c r="JD45" s="86">
        <f t="shared" si="58"/>
        <v>3.1643352887653485E-8</v>
      </c>
      <c r="JE45" s="86">
        <f t="shared" si="58"/>
        <v>2.349706483474665E-9</v>
      </c>
      <c r="JF45" s="86">
        <f t="shared" si="58"/>
        <v>2.8187103593799641E-9</v>
      </c>
      <c r="JG45" s="86">
        <f t="shared" si="58"/>
        <v>9.8643860763744632E-9</v>
      </c>
      <c r="JH45" s="86">
        <f t="shared" si="58"/>
        <v>5.5657832785483163E-10</v>
      </c>
      <c r="JI45" s="86">
        <f t="shared" si="58"/>
        <v>5.7675422163297993E-10</v>
      </c>
      <c r="JJ45" s="86">
        <f t="shared" si="58"/>
        <v>5.2934008953825159E-9</v>
      </c>
      <c r="JK45" s="86">
        <f t="shared" si="58"/>
        <v>1.7743557058973066E-9</v>
      </c>
      <c r="JL45" s="86">
        <f t="shared" si="58"/>
        <v>6.7616505130865028E-12</v>
      </c>
      <c r="JM45" s="86">
        <f t="shared" si="58"/>
        <v>6.3022428939951735E-14</v>
      </c>
    </row>
    <row r="46" spans="2:273" x14ac:dyDescent="0.25">
      <c r="B46" s="2">
        <v>19</v>
      </c>
      <c r="C46" s="37">
        <v>58.826000000000001</v>
      </c>
      <c r="D46" s="37">
        <v>61.856999999999999</v>
      </c>
      <c r="E46" s="37">
        <v>61.435000000000002</v>
      </c>
      <c r="F46" s="37">
        <v>61.017000000000003</v>
      </c>
      <c r="G46" s="37">
        <v>61.887</v>
      </c>
      <c r="H46" s="37">
        <v>66.968000000000004</v>
      </c>
      <c r="I46" s="37">
        <v>60.935000000000002</v>
      </c>
      <c r="J46" s="37">
        <v>62.21</v>
      </c>
      <c r="K46" s="37">
        <v>62.628999999999998</v>
      </c>
      <c r="L46" s="37">
        <v>61.241999999999997</v>
      </c>
      <c r="M46" s="37">
        <v>57.241999999999997</v>
      </c>
      <c r="N46" s="37">
        <v>59.982999999999997</v>
      </c>
      <c r="O46" s="37">
        <v>60.05</v>
      </c>
      <c r="P46" s="37">
        <v>58.183</v>
      </c>
      <c r="Q46" s="37">
        <v>56.732999999999997</v>
      </c>
      <c r="S46" s="4">
        <f t="shared" si="60"/>
        <v>58.822177686368711</v>
      </c>
      <c r="T46" s="4">
        <f t="shared" si="60"/>
        <v>61.591982124344021</v>
      </c>
      <c r="U46" s="4">
        <f t="shared" si="60"/>
        <v>62.228217436152541</v>
      </c>
      <c r="V46" s="4">
        <f t="shared" si="60"/>
        <v>63.055628678549411</v>
      </c>
      <c r="W46" s="4">
        <f t="shared" si="60"/>
        <v>63.233577499548268</v>
      </c>
      <c r="X46" s="4">
        <f t="shared" si="60"/>
        <v>65.636889052694656</v>
      </c>
      <c r="Y46" s="4">
        <f t="shared" si="60"/>
        <v>62.388331461661046</v>
      </c>
      <c r="Z46" s="4">
        <f t="shared" si="60"/>
        <v>62.138980353684921</v>
      </c>
      <c r="AA46" s="4">
        <f t="shared" si="60"/>
        <v>63.548838057763888</v>
      </c>
      <c r="AB46" s="4">
        <f t="shared" si="60"/>
        <v>61.802914673309502</v>
      </c>
      <c r="AC46" s="4">
        <f t="shared" si="60"/>
        <v>59.636114558470723</v>
      </c>
      <c r="AD46" s="4">
        <f t="shared" si="60"/>
        <v>61.10842844136149</v>
      </c>
      <c r="AE46" s="4">
        <f t="shared" si="60"/>
        <v>61.832056860376476</v>
      </c>
      <c r="AF46" s="4">
        <f t="shared" si="60"/>
        <v>59.395091526564798</v>
      </c>
      <c r="AG46" s="4">
        <f t="shared" si="60"/>
        <v>56.307556748784009</v>
      </c>
      <c r="AI46" s="4">
        <f t="shared" si="61"/>
        <v>3.8223136312893757E-3</v>
      </c>
      <c r="AJ46" s="4">
        <f t="shared" si="61"/>
        <v>0.26501787565597823</v>
      </c>
      <c r="AK46" s="4">
        <f t="shared" si="61"/>
        <v>-0.79321743615253837</v>
      </c>
      <c r="AL46" s="4">
        <f t="shared" si="61"/>
        <v>-2.0386286785494079</v>
      </c>
      <c r="AM46" s="4">
        <f t="shared" si="61"/>
        <v>-1.3465774995482676</v>
      </c>
      <c r="AN46" s="4">
        <f t="shared" si="61"/>
        <v>1.3311109473053477</v>
      </c>
      <c r="AO46" s="4">
        <f t="shared" si="61"/>
        <v>-1.453331461661044</v>
      </c>
      <c r="AP46" s="4">
        <f t="shared" si="61"/>
        <v>7.1019646315079399E-2</v>
      </c>
      <c r="AQ46" s="4">
        <f t="shared" si="61"/>
        <v>-0.91983805776389005</v>
      </c>
      <c r="AR46" s="4">
        <f t="shared" si="61"/>
        <v>-0.56091467330950451</v>
      </c>
      <c r="AS46" s="4">
        <f t="shared" si="61"/>
        <v>-2.3941145584707257</v>
      </c>
      <c r="AT46" s="4">
        <f t="shared" si="61"/>
        <v>-1.1254284413614926</v>
      </c>
      <c r="AU46" s="4">
        <f t="shared" si="61"/>
        <v>-1.7820568603764784</v>
      </c>
      <c r="AV46" s="4">
        <f t="shared" si="61"/>
        <v>-1.212091526564798</v>
      </c>
      <c r="AW46" s="4">
        <f t="shared" si="61"/>
        <v>0.42544325121598803</v>
      </c>
      <c r="AY46" s="2">
        <f t="shared" si="52"/>
        <v>58.822073333201303</v>
      </c>
      <c r="AZ46" s="2">
        <f t="shared" si="52"/>
        <v>61.591222067845429</v>
      </c>
      <c r="BA46" s="2">
        <f t="shared" si="52"/>
        <v>62.22792816675932</v>
      </c>
      <c r="BB46" s="2">
        <f t="shared" si="52"/>
        <v>63.055419936797279</v>
      </c>
      <c r="BC46" s="2">
        <f t="shared" si="52"/>
        <v>63.233520030092265</v>
      </c>
      <c r="BD46" s="2">
        <f t="shared" si="52"/>
        <v>65.636806104035813</v>
      </c>
      <c r="BE46" s="2">
        <f t="shared" si="52"/>
        <v>62.38832387149607</v>
      </c>
      <c r="BF46" s="2">
        <f t="shared" si="52"/>
        <v>62.138971737624004</v>
      </c>
      <c r="BG46" s="2">
        <f t="shared" si="52"/>
        <v>63.548810691611685</v>
      </c>
      <c r="BH46" s="2">
        <f t="shared" si="52"/>
        <v>61.802912818400934</v>
      </c>
      <c r="BI46" s="2">
        <f t="shared" si="52"/>
        <v>59.636112623038379</v>
      </c>
      <c r="BJ46" s="2">
        <f t="shared" si="52"/>
        <v>61.108412336055927</v>
      </c>
      <c r="BK46" s="2">
        <f t="shared" si="52"/>
        <v>61.832051043332925</v>
      </c>
      <c r="BL46" s="2">
        <f t="shared" si="52"/>
        <v>59.395091496797505</v>
      </c>
      <c r="BM46" s="2">
        <f t="shared" si="52"/>
        <v>56.307556748486249</v>
      </c>
      <c r="BO46" s="2">
        <f t="shared" si="11"/>
        <v>58.826000000000001</v>
      </c>
      <c r="BP46" s="2">
        <f t="shared" si="12"/>
        <v>61.856999999999999</v>
      </c>
      <c r="BQ46" s="2">
        <f t="shared" si="13"/>
        <v>61.435000000000002</v>
      </c>
      <c r="BR46" s="2">
        <f t="shared" si="14"/>
        <v>61.017000000000003</v>
      </c>
      <c r="BS46" s="2">
        <f t="shared" si="15"/>
        <v>61.887</v>
      </c>
      <c r="BT46" s="2">
        <f t="shared" si="16"/>
        <v>66.968000000000004</v>
      </c>
      <c r="BU46" s="2">
        <f t="shared" si="17"/>
        <v>60.935000000000002</v>
      </c>
      <c r="BV46" s="2">
        <f t="shared" si="18"/>
        <v>62.21</v>
      </c>
      <c r="BW46" s="2">
        <f t="shared" si="19"/>
        <v>62.628999999999998</v>
      </c>
      <c r="BX46" s="2">
        <f t="shared" si="20"/>
        <v>61.241999999999997</v>
      </c>
      <c r="BY46" s="2">
        <f t="shared" si="21"/>
        <v>57.241999999999997</v>
      </c>
      <c r="BZ46" s="2">
        <f t="shared" si="22"/>
        <v>59.982999999999997</v>
      </c>
      <c r="CA46" s="2">
        <f t="shared" si="23"/>
        <v>60.05</v>
      </c>
      <c r="CB46" s="2">
        <f t="shared" si="24"/>
        <v>58.183</v>
      </c>
      <c r="CC46" s="2">
        <f t="shared" si="25"/>
        <v>56.732999999999997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59.123653578979159</v>
      </c>
      <c r="DL46" s="2">
        <f t="shared" si="62"/>
        <v>61.76749058693246</v>
      </c>
      <c r="DM46" s="2">
        <f t="shared" si="62"/>
        <v>62.150851038543607</v>
      </c>
      <c r="DN46" s="2">
        <f t="shared" si="62"/>
        <v>63.222930836605251</v>
      </c>
      <c r="DO46" s="2">
        <f t="shared" si="62"/>
        <v>63.177597603946431</v>
      </c>
      <c r="DP46" s="2">
        <f t="shared" si="62"/>
        <v>65.713003926306257</v>
      </c>
      <c r="DQ46" s="2">
        <f t="shared" si="62"/>
        <v>62.548232055749118</v>
      </c>
      <c r="DR46" s="2">
        <f t="shared" si="62"/>
        <v>62.01351986062717</v>
      </c>
      <c r="DS46" s="2">
        <f t="shared" si="62"/>
        <v>63.703952733313223</v>
      </c>
      <c r="DT46" s="2">
        <f t="shared" si="62"/>
        <v>61.786813588850194</v>
      </c>
      <c r="DU46" s="2">
        <f t="shared" si="62"/>
        <v>59.59429859287053</v>
      </c>
      <c r="DV46" s="2">
        <f t="shared" si="62"/>
        <v>61.032544699486571</v>
      </c>
      <c r="DW46" s="2">
        <f t="shared" si="62"/>
        <v>61.8178921211139</v>
      </c>
      <c r="DX46" s="2">
        <f t="shared" si="62"/>
        <v>59.167651351351338</v>
      </c>
      <c r="DY46" s="2">
        <f t="shared" si="62"/>
        <v>56.029100267379675</v>
      </c>
      <c r="EA46" s="2">
        <f t="shared" si="63"/>
        <v>56.012380818290715</v>
      </c>
      <c r="EB46" s="2">
        <f t="shared" si="63"/>
        <v>60.123410349373778</v>
      </c>
      <c r="EC46" s="2">
        <f t="shared" si="63"/>
        <v>62.90688089814514</v>
      </c>
      <c r="ED46" s="2">
        <f t="shared" si="63"/>
        <v>61.531159456179481</v>
      </c>
      <c r="EE46" s="2">
        <f t="shared" si="63"/>
        <v>63.77592294111129</v>
      </c>
      <c r="EF46" s="2">
        <f t="shared" si="63"/>
        <v>64.917203244116664</v>
      </c>
      <c r="EG46" s="2">
        <f t="shared" si="63"/>
        <v>60.753046807542212</v>
      </c>
      <c r="EH46" s="2">
        <f t="shared" si="63"/>
        <v>63.447603491088799</v>
      </c>
      <c r="EI46" s="2">
        <f t="shared" si="63"/>
        <v>62.043774654498264</v>
      </c>
      <c r="EJ46" s="2">
        <f t="shared" si="63"/>
        <v>61.988939886122225</v>
      </c>
      <c r="EK46" s="2">
        <f t="shared" si="63"/>
        <v>60.113560505908715</v>
      </c>
      <c r="EL46" s="2">
        <f t="shared" si="63"/>
        <v>61.908807220826482</v>
      </c>
      <c r="EM46" s="2">
        <f t="shared" si="63"/>
        <v>61.986960635173155</v>
      </c>
      <c r="EN46" s="2">
        <f t="shared" si="63"/>
        <v>62.521100518983879</v>
      </c>
      <c r="EO46" s="2">
        <f t="shared" si="63"/>
        <v>60.373007231274904</v>
      </c>
      <c r="EQ46" s="2">
        <f t="shared" si="64"/>
        <v>53.050436240082014</v>
      </c>
      <c r="ER46" s="2">
        <f t="shared" si="64"/>
        <v>59.915690075008165</v>
      </c>
      <c r="ES46" s="2">
        <f t="shared" si="64"/>
        <v>59.205245428308032</v>
      </c>
      <c r="ET46" s="2">
        <f t="shared" si="64"/>
        <v>59.769931269669136</v>
      </c>
      <c r="EU46" s="2">
        <f t="shared" si="64"/>
        <v>62.17131844402752</v>
      </c>
      <c r="EV46" s="2">
        <f t="shared" si="64"/>
        <v>64.179238694539237</v>
      </c>
      <c r="EW46" s="2">
        <f t="shared" si="64"/>
        <v>60.488231719263858</v>
      </c>
      <c r="EX46" s="2">
        <f t="shared" si="64"/>
        <v>62.603118414654936</v>
      </c>
      <c r="EY46" s="2">
        <f t="shared" si="64"/>
        <v>60.868836897884258</v>
      </c>
      <c r="EZ46" s="2">
        <f t="shared" si="64"/>
        <v>60.98408399566739</v>
      </c>
      <c r="FA46" s="2">
        <f t="shared" si="64"/>
        <v>59.976724679685525</v>
      </c>
      <c r="FB46" s="2">
        <f t="shared" si="64"/>
        <v>61.877127827737176</v>
      </c>
      <c r="FC46" s="2">
        <f t="shared" si="64"/>
        <v>62.347626704019383</v>
      </c>
      <c r="FD46" s="2">
        <f t="shared" si="64"/>
        <v>63.403224357901799</v>
      </c>
      <c r="FE46" s="2">
        <f t="shared" si="64"/>
        <v>61.373236477218164</v>
      </c>
      <c r="FG46" s="2">
        <f t="shared" si="65"/>
        <v>9.6928995947592994E-2</v>
      </c>
      <c r="FH46" s="2">
        <f t="shared" si="65"/>
        <v>0.10721366216187432</v>
      </c>
      <c r="FI46" s="2">
        <f t="shared" si="65"/>
        <v>0.1019643630339804</v>
      </c>
      <c r="FJ46" s="2">
        <f t="shared" si="65"/>
        <v>9.9011922795380861E-2</v>
      </c>
      <c r="FK46" s="2">
        <f t="shared" si="65"/>
        <v>9.3473867221736465E-2</v>
      </c>
      <c r="FL46" s="2">
        <f t="shared" si="65"/>
        <v>9.5746646499289254E-2</v>
      </c>
      <c r="FM46" s="2">
        <f t="shared" si="65"/>
        <v>8.9075613763294301E-2</v>
      </c>
      <c r="FN46" s="2">
        <f t="shared" si="65"/>
        <v>8.7480803932492732E-2</v>
      </c>
      <c r="FO46" s="2">
        <f t="shared" si="65"/>
        <v>9.3446117877958382E-2</v>
      </c>
      <c r="FP46" s="2">
        <f t="shared" si="65"/>
        <v>7.9668790459164238E-2</v>
      </c>
      <c r="FQ46" s="2">
        <f t="shared" si="65"/>
        <v>8.0526885215794944E-2</v>
      </c>
      <c r="FR46" s="2">
        <f t="shared" si="65"/>
        <v>8.6581061277848953E-2</v>
      </c>
      <c r="FS46" s="2">
        <f t="shared" si="65"/>
        <v>8.3740918806392936E-2</v>
      </c>
      <c r="FT46" s="2">
        <f t="shared" si="65"/>
        <v>6.7822244003990048E-2</v>
      </c>
      <c r="FU46" s="2">
        <f t="shared" si="65"/>
        <v>6.4102402852915116E-2</v>
      </c>
      <c r="FW46" s="2">
        <f t="shared" si="54"/>
        <v>2.5999693880160263E-6</v>
      </c>
      <c r="FX46" s="2">
        <f t="shared" si="54"/>
        <v>3.1577582126726192E-6</v>
      </c>
      <c r="FY46" s="2">
        <f t="shared" si="54"/>
        <v>2.9648660189032085E-6</v>
      </c>
      <c r="FZ46" s="2">
        <f t="shared" si="54"/>
        <v>3.0447513058080202E-6</v>
      </c>
      <c r="GA46" s="2">
        <f t="shared" si="54"/>
        <v>3.3385022446018609E-6</v>
      </c>
      <c r="GB46" s="2">
        <f t="shared" si="54"/>
        <v>3.4902339702726733E-6</v>
      </c>
      <c r="GC46" s="2">
        <f t="shared" si="54"/>
        <v>3.611766267608929E-6</v>
      </c>
      <c r="GD46" s="2">
        <f t="shared" si="54"/>
        <v>3.4481395364469042E-6</v>
      </c>
      <c r="GE46" s="2">
        <f t="shared" si="54"/>
        <v>4.1238356351200881E-6</v>
      </c>
      <c r="GF46" s="2">
        <f t="shared" si="54"/>
        <v>3.9090908041244991E-6</v>
      </c>
      <c r="GG46" s="2">
        <f t="shared" si="54"/>
        <v>3.7585208909912236E-6</v>
      </c>
      <c r="GH46" s="2">
        <f t="shared" si="54"/>
        <v>3.235108064076713E-6</v>
      </c>
      <c r="GI46" s="2">
        <f t="shared" si="54"/>
        <v>2.688111109023864E-6</v>
      </c>
      <c r="GJ46" s="2">
        <f t="shared" si="54"/>
        <v>1.924609611343709E-6</v>
      </c>
      <c r="GK46" s="2">
        <f t="shared" si="54"/>
        <v>1.6065830697940389E-6</v>
      </c>
      <c r="GM46" s="86">
        <f t="shared" si="55"/>
        <v>7.4433983203220589E-8</v>
      </c>
      <c r="GN46" s="86">
        <f t="shared" si="55"/>
        <v>5.994729688260759E-7</v>
      </c>
      <c r="GO46" s="86">
        <f t="shared" si="55"/>
        <v>2.2225022119808355E-7</v>
      </c>
      <c r="GP46" s="86">
        <f t="shared" si="55"/>
        <v>1.7669047746907161E-7</v>
      </c>
      <c r="GQ46" s="86">
        <f t="shared" si="55"/>
        <v>4.1486979788621915E-8</v>
      </c>
      <c r="GR46" s="86">
        <f t="shared" si="55"/>
        <v>6.2109043425036647E-8</v>
      </c>
      <c r="GS46" s="86">
        <f t="shared" si="55"/>
        <v>5.2423143603565726E-9</v>
      </c>
      <c r="GT46" s="86">
        <f t="shared" si="55"/>
        <v>6.1827888835368571E-9</v>
      </c>
      <c r="GU46" s="86">
        <f t="shared" si="55"/>
        <v>2.0574259739961868E-8</v>
      </c>
      <c r="GV46" s="86">
        <f t="shared" si="55"/>
        <v>1.2954744784148159E-9</v>
      </c>
      <c r="GW46" s="86">
        <f t="shared" si="55"/>
        <v>1.3449120057468299E-9</v>
      </c>
      <c r="GX46" s="86">
        <f t="shared" si="55"/>
        <v>1.1158360627929908E-8</v>
      </c>
      <c r="GY46" s="86">
        <f t="shared" si="55"/>
        <v>3.9364086882479854E-9</v>
      </c>
      <c r="GZ46" s="86">
        <f t="shared" si="55"/>
        <v>1.8873301372438153E-11</v>
      </c>
      <c r="HA46" s="86">
        <f t="shared" si="55"/>
        <v>2.2085384480851112E-13</v>
      </c>
      <c r="HC46" s="86">
        <f t="shared" si="59"/>
        <v>8.7490633036805276E-22</v>
      </c>
      <c r="HD46" s="86">
        <f t="shared" si="59"/>
        <v>5.6968198402298618E-19</v>
      </c>
      <c r="HE46" s="86">
        <f t="shared" si="59"/>
        <v>1.8373398477526727E-20</v>
      </c>
      <c r="HF46" s="86">
        <f t="shared" si="59"/>
        <v>1.0966037570963306E-20</v>
      </c>
      <c r="HG46" s="86">
        <f t="shared" si="59"/>
        <v>2.4641782863389254E-20</v>
      </c>
      <c r="HH46" s="86">
        <f t="shared" si="59"/>
        <v>9.9330864228274005E-22</v>
      </c>
      <c r="HI46" s="86">
        <f t="shared" si="59"/>
        <v>5.8575842223072537E-25</v>
      </c>
      <c r="HJ46" s="86">
        <f t="shared" si="59"/>
        <v>1.0187430929104573E-24</v>
      </c>
      <c r="HK46" s="86">
        <f t="shared" si="59"/>
        <v>8.3660713846814929E-24</v>
      </c>
      <c r="HL46" s="86">
        <f t="shared" si="59"/>
        <v>5.815572484862026E-27</v>
      </c>
      <c r="HM46" s="86">
        <f t="shared" si="59"/>
        <v>5.3465527884527763E-26</v>
      </c>
      <c r="HN46" s="86">
        <f t="shared" si="59"/>
        <v>1.5829777308189647E-23</v>
      </c>
      <c r="HO46" s="86">
        <f t="shared" si="59"/>
        <v>1.0547503071690877E-24</v>
      </c>
      <c r="HP46" s="86">
        <f t="shared" si="59"/>
        <v>4.4892524048321419E-32</v>
      </c>
      <c r="HQ46" s="86">
        <f t="shared" si="59"/>
        <v>2.2709936774135652E-42</v>
      </c>
      <c r="HS46" s="86">
        <f t="shared" si="56"/>
        <v>4.9051816103809875E-134</v>
      </c>
      <c r="HT46" s="86">
        <f t="shared" si="56"/>
        <v>2.0241995106238072E-110</v>
      </c>
      <c r="HU46" s="86">
        <f t="shared" si="56"/>
        <v>3.413178977871447E-120</v>
      </c>
      <c r="HV46" s="86">
        <f t="shared" si="56"/>
        <v>1.3076927547927307E-122</v>
      </c>
      <c r="HW46" s="86">
        <f t="shared" si="56"/>
        <v>1.5239895428894967E-120</v>
      </c>
      <c r="HX46" s="86">
        <f t="shared" si="56"/>
        <v>1.6213915259295307E-130</v>
      </c>
      <c r="HY46" s="86">
        <f t="shared" si="56"/>
        <v>3.4398821300974417E-155</v>
      </c>
      <c r="HZ46" s="86">
        <f t="shared" si="56"/>
        <v>5.6970365410914057E-153</v>
      </c>
      <c r="IA46" s="86">
        <f t="shared" si="56"/>
        <v>3.2900127408470376E-147</v>
      </c>
      <c r="IB46" s="86">
        <f t="shared" si="56"/>
        <v>2.0335060420912115E-167</v>
      </c>
      <c r="IC46" s="86">
        <f t="shared" si="56"/>
        <v>4.605332931559183E-161</v>
      </c>
      <c r="ID46" s="86">
        <f t="shared" si="56"/>
        <v>4.5591719693893182E-144</v>
      </c>
      <c r="IE46" s="86">
        <f t="shared" si="56"/>
        <v>2.3719002126484169E-153</v>
      </c>
      <c r="IF46" s="86">
        <f t="shared" si="56"/>
        <v>1.825614174614944E-109</v>
      </c>
      <c r="IG46" s="86">
        <f t="shared" si="56"/>
        <v>3.0107347745047629E-63</v>
      </c>
      <c r="II46" s="86">
        <f t="shared" si="57"/>
        <v>0</v>
      </c>
      <c r="IJ46" s="86">
        <f t="shared" si="57"/>
        <v>3.9961761169112629E-250</v>
      </c>
      <c r="IK46" s="86">
        <f t="shared" si="57"/>
        <v>1.8722915655524096E-276</v>
      </c>
      <c r="IL46" s="86">
        <f t="shared" si="57"/>
        <v>5.1384211875745163E-281</v>
      </c>
      <c r="IM46" s="86">
        <f t="shared" si="57"/>
        <v>5.4972536815540243E-277</v>
      </c>
      <c r="IN46" s="86">
        <f t="shared" si="57"/>
        <v>2.8497551620358057E-299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3.2240993163403362E-250</v>
      </c>
      <c r="IW46" s="86">
        <f t="shared" si="57"/>
        <v>1.8268210548277556E-154</v>
      </c>
      <c r="IY46" s="86">
        <f t="shared" si="58"/>
        <v>7.4433983203221463E-8</v>
      </c>
      <c r="IZ46" s="86">
        <f t="shared" si="58"/>
        <v>5.9947296882664553E-7</v>
      </c>
      <c r="JA46" s="86">
        <f t="shared" si="58"/>
        <v>2.2225022119810192E-7</v>
      </c>
      <c r="JB46" s="86">
        <f t="shared" si="58"/>
        <v>1.7669047746908257E-7</v>
      </c>
      <c r="JC46" s="86">
        <f t="shared" si="58"/>
        <v>4.1486979788646559E-8</v>
      </c>
      <c r="JD46" s="86">
        <f t="shared" si="58"/>
        <v>6.210904342503764E-8</v>
      </c>
      <c r="JE46" s="86">
        <f t="shared" si="58"/>
        <v>5.2423143603565734E-9</v>
      </c>
      <c r="JF46" s="86">
        <f t="shared" si="58"/>
        <v>6.1827888835368579E-9</v>
      </c>
      <c r="JG46" s="86">
        <f t="shared" si="58"/>
        <v>2.0574259739961877E-8</v>
      </c>
      <c r="JH46" s="86">
        <f t="shared" si="58"/>
        <v>1.2954744784148159E-9</v>
      </c>
      <c r="JI46" s="86">
        <f t="shared" si="58"/>
        <v>1.3449120057468299E-9</v>
      </c>
      <c r="JJ46" s="86">
        <f t="shared" si="58"/>
        <v>1.1158360627929924E-8</v>
      </c>
      <c r="JK46" s="86">
        <f t="shared" si="58"/>
        <v>3.9364086882479862E-9</v>
      </c>
      <c r="JL46" s="86">
        <f t="shared" si="58"/>
        <v>1.8873301372438153E-11</v>
      </c>
      <c r="JM46" s="86">
        <f t="shared" si="58"/>
        <v>2.2085384480851112E-13</v>
      </c>
    </row>
    <row r="47" spans="2:273" x14ac:dyDescent="0.25">
      <c r="B47" s="2">
        <v>20</v>
      </c>
      <c r="C47" s="37">
        <v>55.609000000000002</v>
      </c>
      <c r="D47" s="37">
        <v>62.19</v>
      </c>
      <c r="E47" s="37">
        <v>60.468000000000004</v>
      </c>
      <c r="F47" s="37">
        <v>60.866999999999997</v>
      </c>
      <c r="G47" s="37">
        <v>60.725999999999999</v>
      </c>
      <c r="H47" s="37">
        <v>64.418999999999997</v>
      </c>
      <c r="I47" s="37">
        <v>61.387</v>
      </c>
      <c r="J47" s="37">
        <v>62.902999999999999</v>
      </c>
      <c r="K47" s="37">
        <v>62</v>
      </c>
      <c r="L47" s="37">
        <v>59.887</v>
      </c>
      <c r="M47" s="37">
        <v>59.613</v>
      </c>
      <c r="N47" s="37">
        <v>58.65</v>
      </c>
      <c r="O47" s="37">
        <v>60.082999999999998</v>
      </c>
      <c r="P47" s="37">
        <v>57.3</v>
      </c>
      <c r="Q47" s="37">
        <v>56.982999999999997</v>
      </c>
      <c r="S47" s="4">
        <f t="shared" si="60"/>
        <v>58.92951957420771</v>
      </c>
      <c r="T47" s="4">
        <f t="shared" si="60"/>
        <v>61.742499739332843</v>
      </c>
      <c r="U47" s="4">
        <f t="shared" si="60"/>
        <v>62.473834253812633</v>
      </c>
      <c r="V47" s="4">
        <f t="shared" si="60"/>
        <v>63.350560811078566</v>
      </c>
      <c r="W47" s="4">
        <f t="shared" si="60"/>
        <v>63.363797837124999</v>
      </c>
      <c r="X47" s="4">
        <f t="shared" si="60"/>
        <v>65.786397345291036</v>
      </c>
      <c r="Y47" s="4">
        <f t="shared" si="60"/>
        <v>62.471591265148241</v>
      </c>
      <c r="Z47" s="4">
        <f t="shared" si="60"/>
        <v>62.294805858772939</v>
      </c>
      <c r="AA47" s="4">
        <f t="shared" si="60"/>
        <v>63.751181603965243</v>
      </c>
      <c r="AB47" s="4">
        <f t="shared" si="60"/>
        <v>62.059805938964509</v>
      </c>
      <c r="AC47" s="4">
        <f t="shared" si="60"/>
        <v>59.81728581470648</v>
      </c>
      <c r="AD47" s="4">
        <f t="shared" si="60"/>
        <v>61.20816596886619</v>
      </c>
      <c r="AE47" s="4">
        <f t="shared" si="60"/>
        <v>61.982044018323606</v>
      </c>
      <c r="AF47" s="4">
        <f t="shared" si="60"/>
        <v>59.519226898111803</v>
      </c>
      <c r="AG47" s="4">
        <f t="shared" si="60"/>
        <v>56.367013604602022</v>
      </c>
      <c r="AI47" s="4">
        <f t="shared" si="61"/>
        <v>-3.320519574207708</v>
      </c>
      <c r="AJ47" s="4">
        <f t="shared" si="61"/>
        <v>0.4475002606671552</v>
      </c>
      <c r="AK47" s="4">
        <f t="shared" si="61"/>
        <v>-2.0058342538126297</v>
      </c>
      <c r="AL47" s="4">
        <f t="shared" si="61"/>
        <v>-2.4835608110785685</v>
      </c>
      <c r="AM47" s="4">
        <f t="shared" si="61"/>
        <v>-2.6377978371249995</v>
      </c>
      <c r="AN47" s="4">
        <f t="shared" si="61"/>
        <v>-1.3673973452910388</v>
      </c>
      <c r="AO47" s="4">
        <f t="shared" si="61"/>
        <v>-1.0845912651482408</v>
      </c>
      <c r="AP47" s="4">
        <f t="shared" si="61"/>
        <v>0.6081941412270595</v>
      </c>
      <c r="AQ47" s="4">
        <f t="shared" si="61"/>
        <v>-1.751181603965243</v>
      </c>
      <c r="AR47" s="4">
        <f t="shared" si="61"/>
        <v>-2.1728059389645082</v>
      </c>
      <c r="AS47" s="4">
        <f t="shared" si="61"/>
        <v>-0.20428581470648055</v>
      </c>
      <c r="AT47" s="4">
        <f t="shared" si="61"/>
        <v>-2.5581659688661915</v>
      </c>
      <c r="AU47" s="4">
        <f t="shared" si="61"/>
        <v>-1.8990440183236075</v>
      </c>
      <c r="AV47" s="4">
        <f t="shared" si="61"/>
        <v>-2.2192268981118062</v>
      </c>
      <c r="AW47" s="4">
        <f t="shared" si="61"/>
        <v>0.61598639539797517</v>
      </c>
      <c r="AY47" s="2">
        <f t="shared" si="52"/>
        <v>58.929323167629626</v>
      </c>
      <c r="AZ47" s="2">
        <f t="shared" si="52"/>
        <v>61.741202604597582</v>
      </c>
      <c r="BA47" s="2">
        <f t="shared" si="52"/>
        <v>62.473317000443586</v>
      </c>
      <c r="BB47" s="2">
        <f t="shared" si="52"/>
        <v>63.350185551026485</v>
      </c>
      <c r="BC47" s="2">
        <f t="shared" si="52"/>
        <v>63.36368706525473</v>
      </c>
      <c r="BD47" s="2">
        <f t="shared" si="52"/>
        <v>65.786240110505119</v>
      </c>
      <c r="BE47" s="2">
        <f t="shared" si="52"/>
        <v>62.471574975062644</v>
      </c>
      <c r="BF47" s="2">
        <f t="shared" si="52"/>
        <v>62.294787663033553</v>
      </c>
      <c r="BG47" s="2">
        <f t="shared" si="52"/>
        <v>63.75112659213471</v>
      </c>
      <c r="BH47" s="2">
        <f t="shared" si="52"/>
        <v>62.059801786243085</v>
      </c>
      <c r="BI47" s="2">
        <f t="shared" si="52"/>
        <v>59.81728147455847</v>
      </c>
      <c r="BJ47" s="2">
        <f t="shared" si="52"/>
        <v>61.208133231772912</v>
      </c>
      <c r="BK47" s="2">
        <f t="shared" si="52"/>
        <v>61.982031592080766</v>
      </c>
      <c r="BL47" s="2">
        <f t="shared" si="52"/>
        <v>59.519226818513722</v>
      </c>
      <c r="BM47" s="2">
        <f t="shared" si="52"/>
        <v>56.367013603608704</v>
      </c>
      <c r="BO47" s="2">
        <f t="shared" si="11"/>
        <v>55.609000000000002</v>
      </c>
      <c r="BP47" s="2">
        <f t="shared" si="12"/>
        <v>62.19</v>
      </c>
      <c r="BQ47" s="2">
        <f t="shared" si="13"/>
        <v>60.468000000000004</v>
      </c>
      <c r="BR47" s="2">
        <f t="shared" si="14"/>
        <v>60.866999999999997</v>
      </c>
      <c r="BS47" s="2">
        <f t="shared" si="15"/>
        <v>60.725999999999999</v>
      </c>
      <c r="BT47" s="2">
        <f t="shared" si="16"/>
        <v>64.418999999999997</v>
      </c>
      <c r="BU47" s="2">
        <f t="shared" si="17"/>
        <v>61.387</v>
      </c>
      <c r="BV47" s="2">
        <f t="shared" si="18"/>
        <v>62.902999999999999</v>
      </c>
      <c r="BW47" s="2">
        <f t="shared" si="19"/>
        <v>62</v>
      </c>
      <c r="BX47" s="2">
        <f t="shared" si="20"/>
        <v>59.887</v>
      </c>
      <c r="BY47" s="2">
        <f t="shared" si="21"/>
        <v>59.613</v>
      </c>
      <c r="BZ47" s="2">
        <f t="shared" si="22"/>
        <v>58.65</v>
      </c>
      <c r="CA47" s="2">
        <f t="shared" si="23"/>
        <v>60.082999999999998</v>
      </c>
      <c r="CB47" s="2">
        <f t="shared" si="24"/>
        <v>57.3</v>
      </c>
      <c r="CC47" s="2">
        <f t="shared" si="25"/>
        <v>56.982999999999997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59.287815161582607</v>
      </c>
      <c r="DL47" s="2">
        <f t="shared" si="62"/>
        <v>61.974417497231464</v>
      </c>
      <c r="DM47" s="2">
        <f t="shared" si="62"/>
        <v>62.44174399697485</v>
      </c>
      <c r="DN47" s="2">
        <f t="shared" si="62"/>
        <v>63.588395650860761</v>
      </c>
      <c r="DO47" s="2">
        <f t="shared" si="62"/>
        <v>63.336485835095125</v>
      </c>
      <c r="DP47" s="2">
        <f t="shared" si="62"/>
        <v>65.906955451525221</v>
      </c>
      <c r="DQ47" s="2">
        <f t="shared" si="62"/>
        <v>62.67188135888501</v>
      </c>
      <c r="DR47" s="2">
        <f t="shared" si="62"/>
        <v>62.192871602787456</v>
      </c>
      <c r="DS47" s="2">
        <f t="shared" si="62"/>
        <v>63.963797946239829</v>
      </c>
      <c r="DT47" s="2">
        <f t="shared" si="62"/>
        <v>62.082901567944269</v>
      </c>
      <c r="DU47" s="2">
        <f t="shared" si="62"/>
        <v>59.803471575984979</v>
      </c>
      <c r="DV47" s="2">
        <f t="shared" si="62"/>
        <v>61.151161582603457</v>
      </c>
      <c r="DW47" s="2">
        <f t="shared" si="62"/>
        <v>61.995133025416628</v>
      </c>
      <c r="DX47" s="2">
        <f t="shared" si="62"/>
        <v>59.290345945945937</v>
      </c>
      <c r="DY47" s="2">
        <f t="shared" si="62"/>
        <v>56.07511463903743</v>
      </c>
      <c r="EA47" s="2">
        <f t="shared" si="63"/>
        <v>55.883278048626735</v>
      </c>
      <c r="EB47" s="2">
        <f t="shared" si="63"/>
        <v>59.970065486980893</v>
      </c>
      <c r="EC47" s="2">
        <f t="shared" si="63"/>
        <v>62.72703146064805</v>
      </c>
      <c r="ED47" s="2">
        <f t="shared" si="63"/>
        <v>61.37330769483075</v>
      </c>
      <c r="EE47" s="2">
        <f t="shared" si="63"/>
        <v>63.604334873985792</v>
      </c>
      <c r="EF47" s="2">
        <f t="shared" si="63"/>
        <v>64.746516748839895</v>
      </c>
      <c r="EG47" s="2">
        <f t="shared" si="63"/>
        <v>60.603407509421075</v>
      </c>
      <c r="EH47" s="2">
        <f t="shared" si="63"/>
        <v>63.26437456422552</v>
      </c>
      <c r="EI47" s="2">
        <f t="shared" si="63"/>
        <v>61.869517462173036</v>
      </c>
      <c r="EJ47" s="2">
        <f t="shared" si="63"/>
        <v>61.816482757750506</v>
      </c>
      <c r="EK47" s="2">
        <f t="shared" si="63"/>
        <v>59.961097671175459</v>
      </c>
      <c r="EL47" s="2">
        <f t="shared" si="63"/>
        <v>61.756292597245093</v>
      </c>
      <c r="EM47" s="2">
        <f t="shared" si="63"/>
        <v>61.851282795391562</v>
      </c>
      <c r="EN47" s="2">
        <f t="shared" si="63"/>
        <v>62.388238459437311</v>
      </c>
      <c r="EO47" s="2">
        <f t="shared" si="63"/>
        <v>60.253738422267283</v>
      </c>
      <c r="EQ47" s="2">
        <f t="shared" si="64"/>
        <v>52.95245478531568</v>
      </c>
      <c r="ER47" s="2">
        <f t="shared" si="64"/>
        <v>59.764426759166852</v>
      </c>
      <c r="ES47" s="2">
        <f t="shared" si="64"/>
        <v>59.063826460828182</v>
      </c>
      <c r="ET47" s="2">
        <f t="shared" si="64"/>
        <v>59.630835203739842</v>
      </c>
      <c r="EU47" s="2">
        <f t="shared" si="64"/>
        <v>62.016990962203359</v>
      </c>
      <c r="EV47" s="2">
        <f t="shared" si="64"/>
        <v>64.016406569965866</v>
      </c>
      <c r="EW47" s="2">
        <f t="shared" si="64"/>
        <v>60.341361404825655</v>
      </c>
      <c r="EX47" s="2">
        <f t="shared" si="64"/>
        <v>62.429237541597466</v>
      </c>
      <c r="EY47" s="2">
        <f t="shared" si="64"/>
        <v>60.707478109767095</v>
      </c>
      <c r="EZ47" s="2">
        <f t="shared" si="64"/>
        <v>60.822312072776249</v>
      </c>
      <c r="FA47" s="2">
        <f t="shared" si="64"/>
        <v>59.826096984446615</v>
      </c>
      <c r="FB47" s="2">
        <f t="shared" si="64"/>
        <v>61.724793672230504</v>
      </c>
      <c r="FC47" s="2">
        <f t="shared" si="64"/>
        <v>62.207769539315251</v>
      </c>
      <c r="FD47" s="2">
        <f t="shared" si="64"/>
        <v>63.260299682476926</v>
      </c>
      <c r="FE47" s="2">
        <f t="shared" si="64"/>
        <v>61.241753156755443</v>
      </c>
      <c r="FG47" s="2">
        <f t="shared" si="65"/>
        <v>0.10529585281104892</v>
      </c>
      <c r="FH47" s="2">
        <f t="shared" si="65"/>
        <v>0.11635390362331391</v>
      </c>
      <c r="FI47" s="2">
        <f t="shared" si="65"/>
        <v>0.11071258376338003</v>
      </c>
      <c r="FJ47" s="2">
        <f t="shared" si="65"/>
        <v>0.10753716661099771</v>
      </c>
      <c r="FK47" s="2">
        <f t="shared" si="65"/>
        <v>0.10157602541145243</v>
      </c>
      <c r="FL47" s="2">
        <f t="shared" si="65"/>
        <v>0.10402319970480281</v>
      </c>
      <c r="FM47" s="2">
        <f t="shared" si="65"/>
        <v>9.6837262948061734E-2</v>
      </c>
      <c r="FN47" s="2">
        <f t="shared" si="65"/>
        <v>9.5117999116420229E-2</v>
      </c>
      <c r="FO47" s="2">
        <f t="shared" si="65"/>
        <v>0.10154614023127838</v>
      </c>
      <c r="FP47" s="2">
        <f t="shared" si="65"/>
        <v>8.6688775612217106E-2</v>
      </c>
      <c r="FQ47" s="2">
        <f t="shared" si="65"/>
        <v>8.7615282944201678E-2</v>
      </c>
      <c r="FR47" s="2">
        <f t="shared" si="65"/>
        <v>9.4147811836984729E-2</v>
      </c>
      <c r="FS47" s="2">
        <f t="shared" si="65"/>
        <v>9.10842065530416E-2</v>
      </c>
      <c r="FT47" s="2">
        <f t="shared" si="65"/>
        <v>7.3882173531561096E-2</v>
      </c>
      <c r="FU47" s="2">
        <f t="shared" si="65"/>
        <v>6.9854870704742472E-2</v>
      </c>
      <c r="FW47" s="2">
        <f t="shared" si="54"/>
        <v>2.8508090295013638E-6</v>
      </c>
      <c r="FX47" s="2">
        <f t="shared" si="54"/>
        <v>3.4624119740471155E-6</v>
      </c>
      <c r="FY47" s="2">
        <f t="shared" si="54"/>
        <v>3.2509100143069031E-6</v>
      </c>
      <c r="FZ47" s="2">
        <f t="shared" si="54"/>
        <v>3.3385024388048359E-6</v>
      </c>
      <c r="GA47" s="2">
        <f t="shared" si="54"/>
        <v>3.660593739930594E-6</v>
      </c>
      <c r="GB47" s="2">
        <f t="shared" si="54"/>
        <v>3.8269641591829499E-6</v>
      </c>
      <c r="GC47" s="2">
        <f t="shared" si="54"/>
        <v>3.9602215820329271E-6</v>
      </c>
      <c r="GD47" s="2">
        <f t="shared" si="54"/>
        <v>3.7808085612106464E-6</v>
      </c>
      <c r="GE47" s="2">
        <f t="shared" si="54"/>
        <v>4.5216940593852585E-6</v>
      </c>
      <c r="GF47" s="2">
        <f t="shared" si="54"/>
        <v>4.2862312169484028E-6</v>
      </c>
      <c r="GG47" s="2">
        <f t="shared" si="54"/>
        <v>4.1211347123339664E-6</v>
      </c>
      <c r="GH47" s="2">
        <f t="shared" si="54"/>
        <v>3.5472243472766973E-6</v>
      </c>
      <c r="GI47" s="2">
        <f t="shared" si="54"/>
        <v>2.947454455449992E-6</v>
      </c>
      <c r="GJ47" s="2">
        <f t="shared" si="54"/>
        <v>2.1102920830809125E-6</v>
      </c>
      <c r="GK47" s="2">
        <f t="shared" si="54"/>
        <v>1.7615830332761609E-6</v>
      </c>
      <c r="GM47" s="86">
        <f t="shared" si="55"/>
        <v>1.430656034150889E-7</v>
      </c>
      <c r="GN47" s="86">
        <f t="shared" si="55"/>
        <v>1.0441804597296745E-6</v>
      </c>
      <c r="GO47" s="86">
        <f t="shared" si="55"/>
        <v>4.0573076252668872E-7</v>
      </c>
      <c r="GP47" s="86">
        <f t="shared" si="55"/>
        <v>3.242451462181009E-7</v>
      </c>
      <c r="GQ47" s="86">
        <f t="shared" si="55"/>
        <v>8.1662705620006435E-8</v>
      </c>
      <c r="GR47" s="86">
        <f t="shared" si="55"/>
        <v>1.2022804647485746E-7</v>
      </c>
      <c r="GS47" s="86">
        <f t="shared" si="55"/>
        <v>1.1498037620540911E-8</v>
      </c>
      <c r="GT47" s="86">
        <f t="shared" si="55"/>
        <v>1.3339990676350092E-8</v>
      </c>
      <c r="GU47" s="86">
        <f t="shared" si="55"/>
        <v>4.2254752579823325E-8</v>
      </c>
      <c r="GV47" s="86">
        <f t="shared" si="55"/>
        <v>2.9626624963376179E-9</v>
      </c>
      <c r="GW47" s="86">
        <f t="shared" si="55"/>
        <v>3.0810640454592133E-9</v>
      </c>
      <c r="GX47" s="86">
        <f t="shared" si="55"/>
        <v>2.3163142603999864E-8</v>
      </c>
      <c r="GY47" s="86">
        <f t="shared" si="55"/>
        <v>8.589351328189165E-9</v>
      </c>
      <c r="GZ47" s="86">
        <f t="shared" si="55"/>
        <v>5.1558741779553716E-11</v>
      </c>
      <c r="HA47" s="86">
        <f t="shared" si="55"/>
        <v>7.5323660104206389E-13</v>
      </c>
      <c r="HC47" s="86">
        <f t="shared" si="59"/>
        <v>3.3055813668845924E-21</v>
      </c>
      <c r="HD47" s="86">
        <f t="shared" si="59"/>
        <v>1.7620960952471428E-18</v>
      </c>
      <c r="HE47" s="86">
        <f t="shared" si="59"/>
        <v>6.286842377719026E-20</v>
      </c>
      <c r="HF47" s="86">
        <f t="shared" si="59"/>
        <v>3.8278196276275578E-20</v>
      </c>
      <c r="HG47" s="86">
        <f t="shared" si="59"/>
        <v>8.5041264011996968E-20</v>
      </c>
      <c r="HH47" s="86">
        <f t="shared" si="59"/>
        <v>3.7881971061261127E-21</v>
      </c>
      <c r="HI47" s="86">
        <f t="shared" si="59"/>
        <v>2.8385062677192848E-24</v>
      </c>
      <c r="HJ47" s="86">
        <f t="shared" si="59"/>
        <v>4.8080548866319525E-24</v>
      </c>
      <c r="HK47" s="86">
        <f t="shared" si="59"/>
        <v>3.801389433109027E-23</v>
      </c>
      <c r="HL47" s="86">
        <f t="shared" si="59"/>
        <v>3.2365831289546619E-26</v>
      </c>
      <c r="HM47" s="86">
        <f t="shared" si="59"/>
        <v>2.773354442491827E-25</v>
      </c>
      <c r="HN47" s="86">
        <f t="shared" si="59"/>
        <v>6.806505541463514E-23</v>
      </c>
      <c r="HO47" s="86">
        <f t="shared" si="59"/>
        <v>4.8427837095359342E-24</v>
      </c>
      <c r="HP47" s="86">
        <f t="shared" si="59"/>
        <v>3.2999465819906258E-31</v>
      </c>
      <c r="HQ47" s="86">
        <f t="shared" si="59"/>
        <v>3.3876319933943778E-41</v>
      </c>
      <c r="HS47" s="86">
        <f t="shared" si="56"/>
        <v>1.3104492679670657E-131</v>
      </c>
      <c r="HT47" s="86">
        <f t="shared" si="56"/>
        <v>2.0743011215975611E-108</v>
      </c>
      <c r="HU47" s="86">
        <f t="shared" si="56"/>
        <v>5.3669663677318816E-118</v>
      </c>
      <c r="HV47" s="86">
        <f t="shared" si="56"/>
        <v>2.2823719897145874E-120</v>
      </c>
      <c r="HW47" s="86">
        <f t="shared" si="56"/>
        <v>2.5442346845291764E-118</v>
      </c>
      <c r="HX47" s="86">
        <f t="shared" si="56"/>
        <v>4.2092103518148391E-128</v>
      </c>
      <c r="HY47" s="86">
        <f t="shared" si="56"/>
        <v>2.660236058320092E-152</v>
      </c>
      <c r="HZ47" s="86">
        <f t="shared" si="56"/>
        <v>3.8850924929068204E-150</v>
      </c>
      <c r="IA47" s="86">
        <f t="shared" si="56"/>
        <v>1.9182851427616538E-144</v>
      </c>
      <c r="IB47" s="86">
        <f t="shared" si="56"/>
        <v>2.7742804992856088E-164</v>
      </c>
      <c r="IC47" s="86">
        <f t="shared" si="56"/>
        <v>4.6578676317996416E-158</v>
      </c>
      <c r="ID47" s="86">
        <f t="shared" si="56"/>
        <v>2.0460441683023798E-141</v>
      </c>
      <c r="IE47" s="86">
        <f t="shared" si="56"/>
        <v>1.4549530086534873E-150</v>
      </c>
      <c r="IF47" s="86">
        <f t="shared" si="56"/>
        <v>1.5338194517548879E-107</v>
      </c>
      <c r="IG47" s="86">
        <f t="shared" si="56"/>
        <v>3.6333777424404444E-62</v>
      </c>
      <c r="II47" s="86">
        <f t="shared" si="57"/>
        <v>8.5271800644694569E-304</v>
      </c>
      <c r="IJ47" s="86">
        <f t="shared" si="57"/>
        <v>1.5676390815435624E-246</v>
      </c>
      <c r="IK47" s="86">
        <f t="shared" si="57"/>
        <v>1.688817851005067E-272</v>
      </c>
      <c r="IL47" s="86">
        <f t="shared" si="57"/>
        <v>5.497285777016521E-277</v>
      </c>
      <c r="IM47" s="86">
        <f t="shared" si="57"/>
        <v>5.4977800144071804E-273</v>
      </c>
      <c r="IN47" s="86">
        <f t="shared" si="57"/>
        <v>6.2258434333477999E-295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9.3021471433811059E-247</v>
      </c>
      <c r="IW47" s="86">
        <f t="shared" si="57"/>
        <v>2.2862433974417652E-152</v>
      </c>
      <c r="IY47" s="86">
        <f t="shared" si="58"/>
        <v>1.4306560341509221E-7</v>
      </c>
      <c r="IZ47" s="86">
        <f t="shared" si="58"/>
        <v>1.0441804597314365E-6</v>
      </c>
      <c r="JA47" s="86">
        <f t="shared" si="58"/>
        <v>4.0573076252675161E-7</v>
      </c>
      <c r="JB47" s="86">
        <f t="shared" si="58"/>
        <v>3.2424514621813918E-7</v>
      </c>
      <c r="JC47" s="86">
        <f t="shared" si="58"/>
        <v>8.1662705620091483E-8</v>
      </c>
      <c r="JD47" s="86">
        <f t="shared" si="58"/>
        <v>1.2022804647486125E-7</v>
      </c>
      <c r="JE47" s="86">
        <f t="shared" si="58"/>
        <v>1.1498037620540915E-8</v>
      </c>
      <c r="JF47" s="86">
        <f t="shared" si="58"/>
        <v>1.3339990676350097E-8</v>
      </c>
      <c r="JG47" s="86">
        <f t="shared" si="58"/>
        <v>4.2254752579823365E-8</v>
      </c>
      <c r="JH47" s="86">
        <f t="shared" si="58"/>
        <v>2.9626624963376179E-9</v>
      </c>
      <c r="JI47" s="86">
        <f t="shared" si="58"/>
        <v>3.0810640454592137E-9</v>
      </c>
      <c r="JJ47" s="86">
        <f t="shared" si="58"/>
        <v>2.3163142603999934E-8</v>
      </c>
      <c r="JK47" s="86">
        <f t="shared" si="58"/>
        <v>8.58935132818917E-9</v>
      </c>
      <c r="JL47" s="86">
        <f t="shared" si="58"/>
        <v>5.1558741779553716E-11</v>
      </c>
      <c r="JM47" s="86">
        <f t="shared" si="58"/>
        <v>7.5323660104206389E-13</v>
      </c>
    </row>
    <row r="48" spans="2:273" x14ac:dyDescent="0.25">
      <c r="B48" s="2">
        <v>21</v>
      </c>
      <c r="C48" s="37">
        <v>58.652000000000001</v>
      </c>
      <c r="D48" s="37">
        <v>61.238</v>
      </c>
      <c r="E48" s="37">
        <v>60.758000000000003</v>
      </c>
      <c r="F48" s="37">
        <v>61.732999999999997</v>
      </c>
      <c r="G48" s="37">
        <v>61.128999999999998</v>
      </c>
      <c r="H48" s="37">
        <v>63</v>
      </c>
      <c r="I48" s="37">
        <v>62.097000000000001</v>
      </c>
      <c r="J48" s="37">
        <v>61.951999999999998</v>
      </c>
      <c r="K48" s="37">
        <v>64.870999999999995</v>
      </c>
      <c r="L48" s="37">
        <v>60.902999999999999</v>
      </c>
      <c r="M48" s="37">
        <v>60.241999999999997</v>
      </c>
      <c r="N48" s="37">
        <v>61.15</v>
      </c>
      <c r="O48" s="37">
        <v>59.832999999999998</v>
      </c>
      <c r="P48" s="37">
        <v>59.633000000000003</v>
      </c>
      <c r="Q48" s="37">
        <v>56.033000000000001</v>
      </c>
      <c r="S48" s="4">
        <f t="shared" si="60"/>
        <v>59.029697386586605</v>
      </c>
      <c r="T48" s="4">
        <f t="shared" si="60"/>
        <v>61.885202926820114</v>
      </c>
      <c r="U48" s="4">
        <f t="shared" si="60"/>
        <v>62.711261952639752</v>
      </c>
      <c r="V48" s="4">
        <f t="shared" si="60"/>
        <v>63.634944532825799</v>
      </c>
      <c r="W48" s="4">
        <f t="shared" si="60"/>
        <v>63.488670698718899</v>
      </c>
      <c r="X48" s="4">
        <f t="shared" si="60"/>
        <v>65.928977186144962</v>
      </c>
      <c r="Y48" s="4">
        <f t="shared" si="60"/>
        <v>62.549217217023319</v>
      </c>
      <c r="Z48" s="4">
        <f t="shared" si="60"/>
        <v>62.445522285186051</v>
      </c>
      <c r="AA48" s="4">
        <f t="shared" si="60"/>
        <v>63.944959516750458</v>
      </c>
      <c r="AB48" s="4">
        <f t="shared" si="60"/>
        <v>62.30971344021593</v>
      </c>
      <c r="AC48" s="4">
        <f t="shared" si="60"/>
        <v>59.993218938243949</v>
      </c>
      <c r="AD48" s="4">
        <f t="shared" si="60"/>
        <v>61.304012596208537</v>
      </c>
      <c r="AE48" s="4">
        <f t="shared" si="60"/>
        <v>62.127180190357969</v>
      </c>
      <c r="AF48" s="4">
        <f t="shared" si="60"/>
        <v>59.641671249758609</v>
      </c>
      <c r="AG48" s="4">
        <f t="shared" si="60"/>
        <v>56.426472244460314</v>
      </c>
      <c r="AI48" s="4">
        <f t="shared" si="61"/>
        <v>-0.37769738658660401</v>
      </c>
      <c r="AJ48" s="4">
        <f t="shared" si="61"/>
        <v>-0.64720292682011404</v>
      </c>
      <c r="AK48" s="4">
        <f t="shared" si="61"/>
        <v>-1.9532619526397497</v>
      </c>
      <c r="AL48" s="4">
        <f t="shared" si="61"/>
        <v>-1.9019445328258016</v>
      </c>
      <c r="AM48" s="4">
        <f t="shared" si="61"/>
        <v>-2.3596706987189009</v>
      </c>
      <c r="AN48" s="4">
        <f t="shared" si="61"/>
        <v>-2.9289771861449623</v>
      </c>
      <c r="AO48" s="4">
        <f t="shared" si="61"/>
        <v>-0.45221721702331763</v>
      </c>
      <c r="AP48" s="4">
        <f t="shared" si="61"/>
        <v>-0.49352228518605301</v>
      </c>
      <c r="AQ48" s="4">
        <f t="shared" si="61"/>
        <v>0.92604048324953681</v>
      </c>
      <c r="AR48" s="4">
        <f t="shared" si="61"/>
        <v>-1.4067134402159311</v>
      </c>
      <c r="AS48" s="4">
        <f t="shared" si="61"/>
        <v>0.24878106175604842</v>
      </c>
      <c r="AT48" s="4">
        <f t="shared" si="61"/>
        <v>-0.15401259620853835</v>
      </c>
      <c r="AU48" s="4">
        <f t="shared" si="61"/>
        <v>-2.2941801903579702</v>
      </c>
      <c r="AV48" s="4">
        <f t="shared" si="61"/>
        <v>-8.6712497586063364E-3</v>
      </c>
      <c r="AW48" s="4">
        <f t="shared" si="61"/>
        <v>-0.39347224446031248</v>
      </c>
      <c r="AY48" s="2">
        <f t="shared" si="52"/>
        <v>59.029332908791481</v>
      </c>
      <c r="AZ48" s="2">
        <f t="shared" si="52"/>
        <v>61.883014993793743</v>
      </c>
      <c r="BA48" s="2">
        <f t="shared" si="52"/>
        <v>62.710348859829324</v>
      </c>
      <c r="BB48" s="2">
        <f t="shared" si="52"/>
        <v>63.634278560409754</v>
      </c>
      <c r="BC48" s="2">
        <f t="shared" si="52"/>
        <v>63.488460289475931</v>
      </c>
      <c r="BD48" s="2">
        <f t="shared" si="52"/>
        <v>65.928683360971746</v>
      </c>
      <c r="BE48" s="2">
        <f t="shared" si="52"/>
        <v>62.549182861575609</v>
      </c>
      <c r="BF48" s="2">
        <f t="shared" si="52"/>
        <v>62.445484503488814</v>
      </c>
      <c r="BG48" s="2">
        <f t="shared" si="52"/>
        <v>63.944850671397049</v>
      </c>
      <c r="BH48" s="2">
        <f t="shared" si="52"/>
        <v>62.309704309400864</v>
      </c>
      <c r="BI48" s="2">
        <f t="shared" si="52"/>
        <v>59.993209380638447</v>
      </c>
      <c r="BJ48" s="2">
        <f t="shared" si="52"/>
        <v>61.303947092801963</v>
      </c>
      <c r="BK48" s="2">
        <f t="shared" si="52"/>
        <v>62.127154093093758</v>
      </c>
      <c r="BL48" s="2">
        <f t="shared" si="52"/>
        <v>59.641671041531303</v>
      </c>
      <c r="BM48" s="2">
        <f t="shared" si="52"/>
        <v>56.426472241236809</v>
      </c>
      <c r="BO48" s="2">
        <f t="shared" si="11"/>
        <v>58.652000000000001</v>
      </c>
      <c r="BP48" s="2">
        <f t="shared" si="12"/>
        <v>61.238</v>
      </c>
      <c r="BQ48" s="2">
        <f t="shared" si="13"/>
        <v>60.758000000000003</v>
      </c>
      <c r="BR48" s="2">
        <f t="shared" si="14"/>
        <v>61.732999999999997</v>
      </c>
      <c r="BS48" s="2">
        <f t="shared" si="15"/>
        <v>61.128999999999998</v>
      </c>
      <c r="BT48" s="2">
        <f t="shared" si="16"/>
        <v>63</v>
      </c>
      <c r="BU48" s="2">
        <f t="shared" si="17"/>
        <v>62.097000000000001</v>
      </c>
      <c r="BV48" s="2">
        <f t="shared" si="18"/>
        <v>61.951999999999998</v>
      </c>
      <c r="BW48" s="2">
        <f t="shared" si="19"/>
        <v>64.870999999999995</v>
      </c>
      <c r="BX48" s="2">
        <f t="shared" si="20"/>
        <v>60.902999999999999</v>
      </c>
      <c r="BY48" s="2">
        <f t="shared" si="21"/>
        <v>60.241999999999997</v>
      </c>
      <c r="BZ48" s="2">
        <f t="shared" si="22"/>
        <v>61.15</v>
      </c>
      <c r="CA48" s="2">
        <f t="shared" si="23"/>
        <v>59.832999999999998</v>
      </c>
      <c r="CB48" s="2">
        <f t="shared" si="24"/>
        <v>59.633000000000003</v>
      </c>
      <c r="CC48" s="2">
        <f t="shared" si="25"/>
        <v>56.033000000000001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59.451976744186048</v>
      </c>
      <c r="DL48" s="2">
        <f t="shared" si="62"/>
        <v>62.181344407530467</v>
      </c>
      <c r="DM48" s="2">
        <f t="shared" si="62"/>
        <v>62.732636955406093</v>
      </c>
      <c r="DN48" s="2">
        <f t="shared" si="62"/>
        <v>63.953860465116279</v>
      </c>
      <c r="DO48" s="2">
        <f t="shared" si="62"/>
        <v>63.495374066243819</v>
      </c>
      <c r="DP48" s="2">
        <f t="shared" si="62"/>
        <v>66.100906976744184</v>
      </c>
      <c r="DQ48" s="2">
        <f t="shared" si="62"/>
        <v>62.795530662020894</v>
      </c>
      <c r="DR48" s="2">
        <f t="shared" si="62"/>
        <v>62.372223344947734</v>
      </c>
      <c r="DS48" s="2">
        <f t="shared" si="62"/>
        <v>64.223643159166443</v>
      </c>
      <c r="DT48" s="2">
        <f t="shared" si="62"/>
        <v>62.378989547038344</v>
      </c>
      <c r="DU48" s="2">
        <f t="shared" si="62"/>
        <v>60.012644559099428</v>
      </c>
      <c r="DV48" s="2">
        <f t="shared" si="62"/>
        <v>61.269778465720336</v>
      </c>
      <c r="DW48" s="2">
        <f t="shared" si="62"/>
        <v>62.172373929719363</v>
      </c>
      <c r="DX48" s="2">
        <f t="shared" si="62"/>
        <v>59.413040540540528</v>
      </c>
      <c r="DY48" s="2">
        <f t="shared" si="62"/>
        <v>56.121129010695185</v>
      </c>
      <c r="EA48" s="2">
        <f t="shared" si="63"/>
        <v>55.754175278962748</v>
      </c>
      <c r="EB48" s="2">
        <f t="shared" si="63"/>
        <v>59.816720624588015</v>
      </c>
      <c r="EC48" s="2">
        <f t="shared" si="63"/>
        <v>62.547182023150953</v>
      </c>
      <c r="ED48" s="2">
        <f t="shared" si="63"/>
        <v>61.215455933482026</v>
      </c>
      <c r="EE48" s="2">
        <f t="shared" si="63"/>
        <v>63.432746806860294</v>
      </c>
      <c r="EF48" s="2">
        <f t="shared" si="63"/>
        <v>64.57583025356314</v>
      </c>
      <c r="EG48" s="2">
        <f t="shared" si="63"/>
        <v>60.453768211299938</v>
      </c>
      <c r="EH48" s="2">
        <f t="shared" si="63"/>
        <v>63.081145637362241</v>
      </c>
      <c r="EI48" s="2">
        <f t="shared" si="63"/>
        <v>61.6952602698478</v>
      </c>
      <c r="EJ48" s="2">
        <f t="shared" si="63"/>
        <v>61.644025629378795</v>
      </c>
      <c r="EK48" s="2">
        <f t="shared" si="63"/>
        <v>59.808634836442195</v>
      </c>
      <c r="EL48" s="2">
        <f t="shared" si="63"/>
        <v>61.603777973663703</v>
      </c>
      <c r="EM48" s="2">
        <f t="shared" si="63"/>
        <v>61.715604955609969</v>
      </c>
      <c r="EN48" s="2">
        <f t="shared" si="63"/>
        <v>62.255376399890736</v>
      </c>
      <c r="EO48" s="2">
        <f t="shared" si="63"/>
        <v>60.134469613259654</v>
      </c>
      <c r="EQ48" s="2">
        <f t="shared" si="64"/>
        <v>52.854473330549347</v>
      </c>
      <c r="ER48" s="2">
        <f t="shared" si="64"/>
        <v>59.61316344332554</v>
      </c>
      <c r="ES48" s="2">
        <f t="shared" si="64"/>
        <v>58.922407493348331</v>
      </c>
      <c r="ET48" s="2">
        <f t="shared" si="64"/>
        <v>59.491739137810541</v>
      </c>
      <c r="EU48" s="2">
        <f t="shared" si="64"/>
        <v>61.86266348037919</v>
      </c>
      <c r="EV48" s="2">
        <f t="shared" si="64"/>
        <v>63.853574445392482</v>
      </c>
      <c r="EW48" s="2">
        <f t="shared" si="64"/>
        <v>60.194491090387451</v>
      </c>
      <c r="EX48" s="2">
        <f t="shared" si="64"/>
        <v>62.255356668539996</v>
      </c>
      <c r="EY48" s="2">
        <f t="shared" si="64"/>
        <v>60.54611932164994</v>
      </c>
      <c r="EZ48" s="2">
        <f t="shared" si="64"/>
        <v>60.660540149885101</v>
      </c>
      <c r="FA48" s="2">
        <f t="shared" si="64"/>
        <v>59.675469289207712</v>
      </c>
      <c r="FB48" s="2">
        <f t="shared" si="64"/>
        <v>61.572459516723825</v>
      </c>
      <c r="FC48" s="2">
        <f t="shared" si="64"/>
        <v>62.067912374611119</v>
      </c>
      <c r="FD48" s="2">
        <f t="shared" si="64"/>
        <v>63.117375007052054</v>
      </c>
      <c r="FE48" s="2">
        <f t="shared" si="64"/>
        <v>61.110269836292723</v>
      </c>
      <c r="FG48" s="2">
        <f t="shared" si="65"/>
        <v>0.11429352693449008</v>
      </c>
      <c r="FH48" s="2">
        <f t="shared" si="65"/>
        <v>0.12616325822842431</v>
      </c>
      <c r="FI48" s="2">
        <f t="shared" si="65"/>
        <v>0.12011098660379939</v>
      </c>
      <c r="FJ48" s="2">
        <f t="shared" si="65"/>
        <v>0.11670138257057487</v>
      </c>
      <c r="FK48" s="2">
        <f t="shared" si="65"/>
        <v>0.1102950200683836</v>
      </c>
      <c r="FL48" s="2">
        <f t="shared" si="65"/>
        <v>0.11292584985296943</v>
      </c>
      <c r="FM48" s="2">
        <f t="shared" si="65"/>
        <v>0.1051971238635688</v>
      </c>
      <c r="FN48" s="2">
        <f t="shared" si="65"/>
        <v>0.10334642131185533</v>
      </c>
      <c r="FO48" s="2">
        <f t="shared" si="65"/>
        <v>0.11026288446222904</v>
      </c>
      <c r="FP48" s="2">
        <f t="shared" si="65"/>
        <v>9.4263968379843466E-2</v>
      </c>
      <c r="FQ48" s="2">
        <f t="shared" si="65"/>
        <v>9.5262992706198146E-2</v>
      </c>
      <c r="FR48" s="2">
        <f t="shared" si="65"/>
        <v>0.10230179410648041</v>
      </c>
      <c r="FS48" s="2">
        <f t="shared" si="65"/>
        <v>9.9001853852829433E-2</v>
      </c>
      <c r="FT48" s="2">
        <f t="shared" si="65"/>
        <v>8.0436837071793707E-2</v>
      </c>
      <c r="FU48" s="2">
        <f t="shared" si="65"/>
        <v>7.6081592863615377E-2</v>
      </c>
      <c r="FW48" s="2">
        <f t="shared" si="54"/>
        <v>3.1258490824799735E-6</v>
      </c>
      <c r="FX48" s="2">
        <f t="shared" si="54"/>
        <v>3.7964579674113638E-6</v>
      </c>
      <c r="FY48" s="2">
        <f t="shared" si="54"/>
        <v>3.5645508303184377E-6</v>
      </c>
      <c r="FZ48" s="2">
        <f t="shared" si="54"/>
        <v>3.6605939528697853E-6</v>
      </c>
      <c r="GA48" s="2">
        <f t="shared" si="54"/>
        <v>4.0137598032426923E-6</v>
      </c>
      <c r="GB48" s="2">
        <f t="shared" si="54"/>
        <v>4.1961812086573952E-6</v>
      </c>
      <c r="GC48" s="2">
        <f t="shared" si="54"/>
        <v>4.3422949575122764E-6</v>
      </c>
      <c r="GD48" s="2">
        <f t="shared" si="54"/>
        <v>4.1455726389967094E-6</v>
      </c>
      <c r="GE48" s="2">
        <f t="shared" si="54"/>
        <v>4.9579367828715336E-6</v>
      </c>
      <c r="GF48" s="2">
        <f t="shared" si="54"/>
        <v>4.6997571295317013E-6</v>
      </c>
      <c r="GG48" s="2">
        <f t="shared" si="54"/>
        <v>4.5187325587965568E-6</v>
      </c>
      <c r="GH48" s="2">
        <f t="shared" si="54"/>
        <v>3.889452822530445E-6</v>
      </c>
      <c r="GI48" s="2">
        <f t="shared" si="54"/>
        <v>3.2318186255096087E-6</v>
      </c>
      <c r="GJ48" s="2">
        <f t="shared" si="54"/>
        <v>2.3138887854905857E-6</v>
      </c>
      <c r="GK48" s="2">
        <f t="shared" si="54"/>
        <v>1.9315370584099525E-6</v>
      </c>
      <c r="GM48" s="86">
        <f t="shared" si="55"/>
        <v>2.7123651100006457E-7</v>
      </c>
      <c r="GN48" s="86">
        <f t="shared" si="55"/>
        <v>1.7983090236303895E-6</v>
      </c>
      <c r="GO48" s="86">
        <f t="shared" si="55"/>
        <v>7.3151503216448756E-7</v>
      </c>
      <c r="GP48" s="86">
        <f t="shared" si="55"/>
        <v>5.8764005493028784E-7</v>
      </c>
      <c r="GQ48" s="86">
        <f t="shared" si="55"/>
        <v>1.5847599963310823E-7</v>
      </c>
      <c r="GR48" s="86">
        <f t="shared" si="55"/>
        <v>2.2953143084994903E-7</v>
      </c>
      <c r="GS48" s="86">
        <f t="shared" si="55"/>
        <v>2.4792670477818121E-8</v>
      </c>
      <c r="GT48" s="86">
        <f t="shared" si="55"/>
        <v>2.8312041165908213E-8</v>
      </c>
      <c r="GU48" s="86">
        <f t="shared" si="55"/>
        <v>8.545381039615644E-8</v>
      </c>
      <c r="GV48" s="86">
        <f t="shared" si="55"/>
        <v>6.6572300291574501E-9</v>
      </c>
      <c r="GW48" s="86">
        <f t="shared" si="55"/>
        <v>6.934557486525802E-9</v>
      </c>
      <c r="GX48" s="86">
        <f t="shared" si="55"/>
        <v>4.7351418496789733E-8</v>
      </c>
      <c r="GY48" s="86">
        <f t="shared" si="55"/>
        <v>1.8434376866405261E-8</v>
      </c>
      <c r="GZ48" s="86">
        <f t="shared" si="55"/>
        <v>1.3785534729288717E-10</v>
      </c>
      <c r="HA48" s="86">
        <f t="shared" si="55"/>
        <v>2.5002474975401758E-12</v>
      </c>
      <c r="HC48" s="86">
        <f t="shared" si="59"/>
        <v>1.2255670513001102E-20</v>
      </c>
      <c r="HD48" s="86">
        <f t="shared" si="59"/>
        <v>5.3652480287154254E-18</v>
      </c>
      <c r="HE48" s="86">
        <f t="shared" si="59"/>
        <v>2.1143690906970726E-19</v>
      </c>
      <c r="HF48" s="86">
        <f t="shared" si="59"/>
        <v>1.3128068653142849E-19</v>
      </c>
      <c r="HG48" s="86">
        <f t="shared" si="59"/>
        <v>2.883609520554028E-19</v>
      </c>
      <c r="HH48" s="86">
        <f t="shared" si="59"/>
        <v>1.4172448732128787E-20</v>
      </c>
      <c r="HI48" s="86">
        <f t="shared" si="59"/>
        <v>1.3441017696596531E-23</v>
      </c>
      <c r="HJ48" s="86">
        <f t="shared" si="59"/>
        <v>2.218608464825704E-23</v>
      </c>
      <c r="HK48" s="86">
        <f t="shared" si="59"/>
        <v>1.6891468749046029E-22</v>
      </c>
      <c r="HL48" s="86">
        <f t="shared" si="59"/>
        <v>1.7564269398989888E-25</v>
      </c>
      <c r="HM48" s="86">
        <f t="shared" si="59"/>
        <v>1.4043580860728161E-24</v>
      </c>
      <c r="HN48" s="86">
        <f t="shared" si="59"/>
        <v>2.8659244857629567E-22</v>
      </c>
      <c r="HO48" s="86">
        <f t="shared" si="59"/>
        <v>2.1756439485124052E-23</v>
      </c>
      <c r="HP48" s="86">
        <f t="shared" si="59"/>
        <v>2.3577136298077788E-30</v>
      </c>
      <c r="HQ48" s="86">
        <f t="shared" si="59"/>
        <v>4.859119927103193E-40</v>
      </c>
      <c r="HS48" s="86">
        <f t="shared" si="56"/>
        <v>3.3246916238535046E-129</v>
      </c>
      <c r="HT48" s="86">
        <f t="shared" si="56"/>
        <v>2.0358967103445994E-106</v>
      </c>
      <c r="HU48" s="86">
        <f t="shared" si="56"/>
        <v>8.0496373777577457E-116</v>
      </c>
      <c r="HV48" s="86">
        <f t="shared" si="56"/>
        <v>3.7959044935534474E-118</v>
      </c>
      <c r="HW48" s="86">
        <f t="shared" si="56"/>
        <v>4.0474468224676666E-116</v>
      </c>
      <c r="HX48" s="86">
        <f t="shared" si="56"/>
        <v>1.0368106386800171E-125</v>
      </c>
      <c r="HY48" s="86">
        <f t="shared" si="56"/>
        <v>1.9314352321623689E-149</v>
      </c>
      <c r="HZ48" s="86">
        <f t="shared" si="56"/>
        <v>2.4910309325294403E-147</v>
      </c>
      <c r="IA48" s="86">
        <f t="shared" si="56"/>
        <v>1.0522359885918748E-141</v>
      </c>
      <c r="IB48" s="86">
        <f t="shared" si="56"/>
        <v>3.5329371037998577E-161</v>
      </c>
      <c r="IC48" s="86">
        <f t="shared" si="56"/>
        <v>4.4109310658228376E-155</v>
      </c>
      <c r="ID48" s="86">
        <f t="shared" si="56"/>
        <v>8.6702485370830664E-139</v>
      </c>
      <c r="IE48" s="86">
        <f t="shared" si="56"/>
        <v>8.4092754664080908E-148</v>
      </c>
      <c r="IF48" s="86">
        <f t="shared" si="56"/>
        <v>1.2383170226838776E-105</v>
      </c>
      <c r="IG48" s="86">
        <f t="shared" si="56"/>
        <v>4.2895003095586679E-61</v>
      </c>
      <c r="II48" s="86">
        <f t="shared" si="57"/>
        <v>1.8477949738493069E-299</v>
      </c>
      <c r="IJ48" s="86">
        <f t="shared" si="57"/>
        <v>5.7898340551817611E-243</v>
      </c>
      <c r="IK48" s="86">
        <f t="shared" si="57"/>
        <v>1.4259836894676904E-268</v>
      </c>
      <c r="IL48" s="86">
        <f t="shared" si="57"/>
        <v>5.497811878863795E-273</v>
      </c>
      <c r="IM48" s="86">
        <f t="shared" si="57"/>
        <v>5.1398710425912142E-269</v>
      </c>
      <c r="IN48" s="86">
        <f t="shared" si="57"/>
        <v>1.2638974619681906E-290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2.5380512802951977E-243</v>
      </c>
      <c r="IW48" s="86">
        <f t="shared" si="57"/>
        <v>2.7673278056540254E-150</v>
      </c>
      <c r="IY48" s="86">
        <f t="shared" si="58"/>
        <v>2.7123651100007685E-7</v>
      </c>
      <c r="IZ48" s="86">
        <f t="shared" si="58"/>
        <v>1.7983090236357548E-6</v>
      </c>
      <c r="JA48" s="86">
        <f t="shared" si="58"/>
        <v>7.31515032164699E-7</v>
      </c>
      <c r="JB48" s="86">
        <f t="shared" si="58"/>
        <v>5.8764005493041913E-7</v>
      </c>
      <c r="JC48" s="86">
        <f t="shared" si="58"/>
        <v>1.5847599963339659E-7</v>
      </c>
      <c r="JD48" s="86">
        <f t="shared" si="58"/>
        <v>2.295314308499632E-7</v>
      </c>
      <c r="JE48" s="86">
        <f t="shared" si="58"/>
        <v>2.4792670477818134E-8</v>
      </c>
      <c r="JF48" s="86">
        <f t="shared" si="58"/>
        <v>2.8312041165908236E-8</v>
      </c>
      <c r="JG48" s="86">
        <f t="shared" si="58"/>
        <v>8.5453810396156612E-8</v>
      </c>
      <c r="JH48" s="86">
        <f t="shared" si="58"/>
        <v>6.6572300291574501E-9</v>
      </c>
      <c r="JI48" s="86">
        <f t="shared" si="58"/>
        <v>6.9345574865258037E-9</v>
      </c>
      <c r="JJ48" s="86">
        <f t="shared" si="58"/>
        <v>4.7351418496790017E-8</v>
      </c>
      <c r="JK48" s="86">
        <f t="shared" si="58"/>
        <v>1.8434376866405285E-8</v>
      </c>
      <c r="JL48" s="86">
        <f t="shared" si="58"/>
        <v>1.3785534729288717E-10</v>
      </c>
      <c r="JM48" s="86">
        <f t="shared" si="58"/>
        <v>2.5002474975401758E-12</v>
      </c>
    </row>
    <row r="49" spans="2:273" x14ac:dyDescent="0.25">
      <c r="B49" s="2">
        <v>22</v>
      </c>
      <c r="C49" s="37">
        <v>56.521999999999998</v>
      </c>
      <c r="D49" s="37">
        <v>61.81</v>
      </c>
      <c r="E49" s="37">
        <v>60.081000000000003</v>
      </c>
      <c r="F49" s="37">
        <v>62.683</v>
      </c>
      <c r="G49" s="37">
        <v>62.968000000000004</v>
      </c>
      <c r="H49" s="37">
        <v>65.870999999999995</v>
      </c>
      <c r="I49" s="37">
        <v>62.387</v>
      </c>
      <c r="J49" s="37">
        <v>60.402999999999999</v>
      </c>
      <c r="K49" s="37">
        <v>62.531999999999996</v>
      </c>
      <c r="L49" s="37">
        <v>62.5</v>
      </c>
      <c r="M49" s="37">
        <v>59.435000000000002</v>
      </c>
      <c r="N49" s="37">
        <v>60.683</v>
      </c>
      <c r="O49" s="37">
        <v>62.966999999999999</v>
      </c>
      <c r="P49" s="37">
        <v>58.317</v>
      </c>
      <c r="Q49" s="37">
        <v>55.2</v>
      </c>
      <c r="S49" s="4">
        <f t="shared" si="60"/>
        <v>59.122088622618925</v>
      </c>
      <c r="T49" s="4">
        <f t="shared" si="60"/>
        <v>62.019501867045172</v>
      </c>
      <c r="U49" s="4">
        <f t="shared" si="60"/>
        <v>62.939676537183161</v>
      </c>
      <c r="V49" s="4">
        <f t="shared" si="60"/>
        <v>63.907760584761107</v>
      </c>
      <c r="W49" s="4">
        <f t="shared" si="60"/>
        <v>63.607609473465878</v>
      </c>
      <c r="X49" s="4">
        <f t="shared" si="60"/>
        <v>66.063932416468134</v>
      </c>
      <c r="Y49" s="4">
        <f t="shared" si="60"/>
        <v>62.620643961545959</v>
      </c>
      <c r="Z49" s="4">
        <f t="shared" si="60"/>
        <v>62.590507486891575</v>
      </c>
      <c r="AA49" s="4">
        <f t="shared" si="60"/>
        <v>64.12929724107812</v>
      </c>
      <c r="AB49" s="4">
        <f t="shared" si="60"/>
        <v>62.551820564289628</v>
      </c>
      <c r="AC49" s="4">
        <f t="shared" si="60"/>
        <v>60.163291819442506</v>
      </c>
      <c r="AD49" s="4">
        <f t="shared" si="60"/>
        <v>61.39550731847951</v>
      </c>
      <c r="AE49" s="4">
        <f t="shared" si="60"/>
        <v>62.266908253847873</v>
      </c>
      <c r="AF49" s="4">
        <f t="shared" si="60"/>
        <v>59.762127734329724</v>
      </c>
      <c r="AG49" s="4">
        <f t="shared" si="60"/>
        <v>56.485818212908839</v>
      </c>
      <c r="AI49" s="4">
        <f t="shared" si="61"/>
        <v>-2.6000886226189266</v>
      </c>
      <c r="AJ49" s="4">
        <f t="shared" si="61"/>
        <v>-0.20950186704516938</v>
      </c>
      <c r="AK49" s="4">
        <f t="shared" si="61"/>
        <v>-2.8586765371831575</v>
      </c>
      <c r="AL49" s="4">
        <f t="shared" si="61"/>
        <v>-1.2247605847611069</v>
      </c>
      <c r="AM49" s="4">
        <f t="shared" si="61"/>
        <v>-0.6396094734658746</v>
      </c>
      <c r="AN49" s="4">
        <f t="shared" si="61"/>
        <v>-0.19293241646813897</v>
      </c>
      <c r="AO49" s="4">
        <f t="shared" si="61"/>
        <v>-0.23364396154595823</v>
      </c>
      <c r="AP49" s="4">
        <f t="shared" si="61"/>
        <v>-2.187507486891576</v>
      </c>
      <c r="AQ49" s="4">
        <f t="shared" si="61"/>
        <v>-1.5972972410781239</v>
      </c>
      <c r="AR49" s="4">
        <f t="shared" si="61"/>
        <v>-5.1820564289627669E-2</v>
      </c>
      <c r="AS49" s="4">
        <f t="shared" si="61"/>
        <v>-0.72829181944250365</v>
      </c>
      <c r="AT49" s="4">
        <f t="shared" si="61"/>
        <v>-0.71250731847950988</v>
      </c>
      <c r="AU49" s="4">
        <f t="shared" si="61"/>
        <v>0.70009174615212544</v>
      </c>
      <c r="AV49" s="4">
        <f t="shared" si="61"/>
        <v>-1.4451277343297235</v>
      </c>
      <c r="AW49" s="4">
        <f t="shared" si="61"/>
        <v>-1.2858182129088362</v>
      </c>
      <c r="AY49" s="2">
        <f t="shared" si="52"/>
        <v>59.121421737888248</v>
      </c>
      <c r="AZ49" s="2">
        <f t="shared" si="52"/>
        <v>62.015854389048457</v>
      </c>
      <c r="BA49" s="2">
        <f t="shared" si="52"/>
        <v>62.938085291384141</v>
      </c>
      <c r="BB49" s="2">
        <f t="shared" si="52"/>
        <v>63.906593826067841</v>
      </c>
      <c r="BC49" s="2">
        <f t="shared" si="52"/>
        <v>63.607215612390384</v>
      </c>
      <c r="BD49" s="2">
        <f t="shared" si="52"/>
        <v>66.063391125887108</v>
      </c>
      <c r="BE49" s="2">
        <f t="shared" si="52"/>
        <v>62.620572763519739</v>
      </c>
      <c r="BF49" s="2">
        <f t="shared" si="52"/>
        <v>62.590430353215872</v>
      </c>
      <c r="BG49" s="2">
        <f t="shared" si="52"/>
        <v>64.12908527072166</v>
      </c>
      <c r="BH49" s="2">
        <f t="shared" si="52"/>
        <v>62.551800846748648</v>
      </c>
      <c r="BI49" s="2">
        <f t="shared" si="52"/>
        <v>60.163271150813216</v>
      </c>
      <c r="BJ49" s="2">
        <f t="shared" si="52"/>
        <v>61.395378303457449</v>
      </c>
      <c r="BK49" s="2">
        <f t="shared" si="52"/>
        <v>62.266854368864543</v>
      </c>
      <c r="BL49" s="2">
        <f t="shared" si="52"/>
        <v>59.762127201431177</v>
      </c>
      <c r="BM49" s="2">
        <f t="shared" si="52"/>
        <v>56.485818202732666</v>
      </c>
      <c r="BO49" s="2">
        <f t="shared" si="11"/>
        <v>56.521999999999998</v>
      </c>
      <c r="BP49" s="2">
        <f t="shared" si="12"/>
        <v>61.81</v>
      </c>
      <c r="BQ49" s="2">
        <f t="shared" si="13"/>
        <v>60.081000000000003</v>
      </c>
      <c r="BR49" s="2">
        <f t="shared" si="14"/>
        <v>62.683</v>
      </c>
      <c r="BS49" s="2">
        <f t="shared" si="15"/>
        <v>62.968000000000004</v>
      </c>
      <c r="BT49" s="2">
        <f t="shared" si="16"/>
        <v>65.870999999999995</v>
      </c>
      <c r="BU49" s="2">
        <f t="shared" si="17"/>
        <v>62.387</v>
      </c>
      <c r="BV49" s="2">
        <f t="shared" si="18"/>
        <v>60.402999999999999</v>
      </c>
      <c r="BW49" s="2">
        <f t="shared" si="19"/>
        <v>62.531999999999996</v>
      </c>
      <c r="BX49" s="2">
        <f t="shared" si="20"/>
        <v>62.5</v>
      </c>
      <c r="BY49" s="2">
        <f t="shared" si="21"/>
        <v>59.435000000000002</v>
      </c>
      <c r="BZ49" s="2">
        <f t="shared" si="22"/>
        <v>60.683</v>
      </c>
      <c r="CA49" s="2">
        <f t="shared" si="23"/>
        <v>62.966999999999999</v>
      </c>
      <c r="CB49" s="2">
        <f t="shared" si="24"/>
        <v>58.317</v>
      </c>
      <c r="CC49" s="2">
        <f t="shared" si="25"/>
        <v>55.2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59.616138326789489</v>
      </c>
      <c r="DL49" s="2">
        <f t="shared" si="62"/>
        <v>62.388271317829471</v>
      </c>
      <c r="DM49" s="2">
        <f t="shared" si="62"/>
        <v>63.023529913837343</v>
      </c>
      <c r="DN49" s="2">
        <f t="shared" si="62"/>
        <v>64.319325279371782</v>
      </c>
      <c r="DO49" s="2">
        <f t="shared" si="62"/>
        <v>63.654262297392521</v>
      </c>
      <c r="DP49" s="2">
        <f t="shared" si="62"/>
        <v>66.294858501963148</v>
      </c>
      <c r="DQ49" s="2">
        <f t="shared" si="62"/>
        <v>62.919179965156786</v>
      </c>
      <c r="DR49" s="2">
        <f t="shared" si="62"/>
        <v>62.551575087108013</v>
      </c>
      <c r="DS49" s="2">
        <f t="shared" si="62"/>
        <v>64.483488372093049</v>
      </c>
      <c r="DT49" s="2">
        <f t="shared" si="62"/>
        <v>62.675077526132426</v>
      </c>
      <c r="DU49" s="2">
        <f t="shared" si="62"/>
        <v>60.22181754221387</v>
      </c>
      <c r="DV49" s="2">
        <f t="shared" si="62"/>
        <v>61.388395348837221</v>
      </c>
      <c r="DW49" s="2">
        <f t="shared" si="62"/>
        <v>62.349614834022091</v>
      </c>
      <c r="DX49" s="2">
        <f t="shared" si="62"/>
        <v>59.535735135135127</v>
      </c>
      <c r="DY49" s="2">
        <f t="shared" si="62"/>
        <v>56.16714338235294</v>
      </c>
      <c r="EA49" s="2">
        <f t="shared" si="63"/>
        <v>55.625072509298768</v>
      </c>
      <c r="EB49" s="2">
        <f t="shared" si="63"/>
        <v>59.663375762195137</v>
      </c>
      <c r="EC49" s="2">
        <f t="shared" si="63"/>
        <v>62.367332585653855</v>
      </c>
      <c r="ED49" s="2">
        <f t="shared" si="63"/>
        <v>61.057604172133296</v>
      </c>
      <c r="EE49" s="2">
        <f t="shared" si="63"/>
        <v>63.261158739734803</v>
      </c>
      <c r="EF49" s="2">
        <f t="shared" si="63"/>
        <v>64.405143758286371</v>
      </c>
      <c r="EG49" s="2">
        <f t="shared" si="63"/>
        <v>60.304128913178793</v>
      </c>
      <c r="EH49" s="2">
        <f t="shared" si="63"/>
        <v>62.897916710498961</v>
      </c>
      <c r="EI49" s="2">
        <f t="shared" si="63"/>
        <v>61.521003077522565</v>
      </c>
      <c r="EJ49" s="2">
        <f t="shared" si="63"/>
        <v>61.471568501007084</v>
      </c>
      <c r="EK49" s="2">
        <f t="shared" si="63"/>
        <v>59.656172001708939</v>
      </c>
      <c r="EL49" s="2">
        <f t="shared" si="63"/>
        <v>61.451263350082314</v>
      </c>
      <c r="EM49" s="2">
        <f t="shared" si="63"/>
        <v>61.579927115828376</v>
      </c>
      <c r="EN49" s="2">
        <f t="shared" si="63"/>
        <v>62.122514340344161</v>
      </c>
      <c r="EO49" s="2">
        <f t="shared" si="63"/>
        <v>60.015200804252032</v>
      </c>
      <c r="EQ49" s="2">
        <f t="shared" si="64"/>
        <v>52.756491875783013</v>
      </c>
      <c r="ER49" s="2">
        <f t="shared" si="64"/>
        <v>59.461900127484228</v>
      </c>
      <c r="ES49" s="2">
        <f t="shared" si="64"/>
        <v>58.780988525868487</v>
      </c>
      <c r="ET49" s="2">
        <f t="shared" si="64"/>
        <v>59.352643071881239</v>
      </c>
      <c r="EU49" s="2">
        <f t="shared" si="64"/>
        <v>61.708335998555022</v>
      </c>
      <c r="EV49" s="2">
        <f t="shared" si="64"/>
        <v>63.690742320819105</v>
      </c>
      <c r="EW49" s="2">
        <f t="shared" si="64"/>
        <v>60.047620775949248</v>
      </c>
      <c r="EX49" s="2">
        <f t="shared" si="64"/>
        <v>62.081475795482525</v>
      </c>
      <c r="EY49" s="2">
        <f t="shared" si="64"/>
        <v>60.384760533532777</v>
      </c>
      <c r="EZ49" s="2">
        <f t="shared" si="64"/>
        <v>60.49876822699396</v>
      </c>
      <c r="FA49" s="2">
        <f t="shared" si="64"/>
        <v>59.524841593968809</v>
      </c>
      <c r="FB49" s="2">
        <f t="shared" si="64"/>
        <v>61.420125361217153</v>
      </c>
      <c r="FC49" s="2">
        <f t="shared" si="64"/>
        <v>61.928055209906987</v>
      </c>
      <c r="FD49" s="2">
        <f t="shared" si="64"/>
        <v>62.974450331627182</v>
      </c>
      <c r="FE49" s="2">
        <f t="shared" si="64"/>
        <v>60.978786515830002</v>
      </c>
      <c r="FG49" s="2">
        <f t="shared" si="65"/>
        <v>0.12395354516333672</v>
      </c>
      <c r="FH49" s="2">
        <f t="shared" si="65"/>
        <v>0.13667169346066027</v>
      </c>
      <c r="FI49" s="2">
        <f t="shared" si="65"/>
        <v>0.13019041945805565</v>
      </c>
      <c r="FJ49" s="2">
        <f t="shared" si="65"/>
        <v>0.12653583688785752</v>
      </c>
      <c r="FK49" s="2">
        <f t="shared" si="65"/>
        <v>0.1196627456439671</v>
      </c>
      <c r="FL49" s="2">
        <f t="shared" si="65"/>
        <v>0.12248625877303099</v>
      </c>
      <c r="FM49" s="2">
        <f t="shared" si="65"/>
        <v>0.11418743818290421</v>
      </c>
      <c r="FN49" s="2">
        <f t="shared" si="65"/>
        <v>0.11219840365300035</v>
      </c>
      <c r="FO49" s="2">
        <f t="shared" si="65"/>
        <v>0.11962824764163164</v>
      </c>
      <c r="FP49" s="2">
        <f t="shared" si="65"/>
        <v>0.10242687324851199</v>
      </c>
      <c r="FQ49" s="2">
        <f t="shared" si="65"/>
        <v>0.10350252323565126</v>
      </c>
      <c r="FR49" s="2">
        <f t="shared" si="65"/>
        <v>0.11107538455275484</v>
      </c>
      <c r="FS49" s="2">
        <f t="shared" si="65"/>
        <v>0.10752633416654162</v>
      </c>
      <c r="FT49" s="2">
        <f t="shared" si="65"/>
        <v>8.7518062759077919E-2</v>
      </c>
      <c r="FU49" s="2">
        <f t="shared" si="65"/>
        <v>8.2813935623641505E-2</v>
      </c>
      <c r="FW49" s="2">
        <f t="shared" si="54"/>
        <v>3.4274243297435874E-6</v>
      </c>
      <c r="FX49" s="2">
        <f t="shared" si="54"/>
        <v>4.1627318591342797E-6</v>
      </c>
      <c r="FY49" s="2">
        <f t="shared" si="54"/>
        <v>3.9084509203663746E-6</v>
      </c>
      <c r="FZ49" s="2">
        <f t="shared" si="54"/>
        <v>4.0137600367257013E-6</v>
      </c>
      <c r="GA49" s="2">
        <f t="shared" si="54"/>
        <v>4.4009984045676108E-6</v>
      </c>
      <c r="GB49" s="2">
        <f t="shared" si="54"/>
        <v>4.601019339681956E-6</v>
      </c>
      <c r="GC49" s="2">
        <f t="shared" si="54"/>
        <v>4.7612297474804259E-6</v>
      </c>
      <c r="GD49" s="2">
        <f t="shared" si="54"/>
        <v>4.545528191170159E-6</v>
      </c>
      <c r="GE49" s="2">
        <f t="shared" si="54"/>
        <v>5.4362669799301308E-6</v>
      </c>
      <c r="GF49" s="2">
        <f t="shared" si="54"/>
        <v>5.153178883124545E-6</v>
      </c>
      <c r="GG49" s="2">
        <f t="shared" si="54"/>
        <v>4.9546895648803942E-6</v>
      </c>
      <c r="GH49" s="2">
        <f t="shared" si="54"/>
        <v>4.2646986145151674E-6</v>
      </c>
      <c r="GI49" s="2">
        <f t="shared" si="54"/>
        <v>3.5436175518606584E-6</v>
      </c>
      <c r="GJ49" s="2">
        <f t="shared" si="54"/>
        <v>2.5371280352026653E-6</v>
      </c>
      <c r="GK49" s="2">
        <f t="shared" si="54"/>
        <v>2.1178878749180913E-6</v>
      </c>
      <c r="GM49" s="86">
        <f t="shared" si="55"/>
        <v>5.07244336701279E-7</v>
      </c>
      <c r="GN49" s="86">
        <f t="shared" si="55"/>
        <v>3.0622621292603742E-6</v>
      </c>
      <c r="GO49" s="86">
        <f t="shared" si="55"/>
        <v>1.3025817589650999E-6</v>
      </c>
      <c r="GP49" s="86">
        <f t="shared" si="55"/>
        <v>1.0518010140444698E-6</v>
      </c>
      <c r="GQ49" s="86">
        <f t="shared" si="55"/>
        <v>3.0320633366630397E-7</v>
      </c>
      <c r="GR49" s="86">
        <f t="shared" si="55"/>
        <v>4.321864632011431E-7</v>
      </c>
      <c r="GS49" s="86">
        <f t="shared" si="55"/>
        <v>5.2556926408617371E-8</v>
      </c>
      <c r="GT49" s="86">
        <f t="shared" si="55"/>
        <v>5.9107040552006264E-8</v>
      </c>
      <c r="GU49" s="86">
        <f t="shared" si="55"/>
        <v>1.7017649931052295E-7</v>
      </c>
      <c r="GV49" s="86">
        <f t="shared" si="55"/>
        <v>1.4698423424226219E-8</v>
      </c>
      <c r="GW49" s="86">
        <f t="shared" si="55"/>
        <v>1.5334011562115777E-8</v>
      </c>
      <c r="GX49" s="86">
        <f t="shared" si="55"/>
        <v>9.5326636151285478E-8</v>
      </c>
      <c r="GY49" s="86">
        <f t="shared" si="55"/>
        <v>3.89145578465135E-8</v>
      </c>
      <c r="GZ49" s="86">
        <f t="shared" si="55"/>
        <v>3.6076121112334438E-10</v>
      </c>
      <c r="HA49" s="86">
        <f t="shared" si="55"/>
        <v>8.0773475244902668E-12</v>
      </c>
      <c r="HC49" s="86">
        <f t="shared" si="59"/>
        <v>4.4589404539417866E-20</v>
      </c>
      <c r="HD49" s="86">
        <f t="shared" si="59"/>
        <v>1.6081087532436209E-17</v>
      </c>
      <c r="HE49" s="86">
        <f t="shared" si="59"/>
        <v>6.9893457396314771E-19</v>
      </c>
      <c r="HF49" s="86">
        <f t="shared" si="59"/>
        <v>4.4238483357670993E-19</v>
      </c>
      <c r="HG49" s="86">
        <f t="shared" si="59"/>
        <v>9.6071550250929659E-19</v>
      </c>
      <c r="HH49" s="86">
        <f t="shared" si="59"/>
        <v>5.2014413584763849E-20</v>
      </c>
      <c r="HI49" s="86">
        <f t="shared" si="59"/>
        <v>6.2193947369075604E-23</v>
      </c>
      <c r="HJ49" s="86">
        <f t="shared" si="59"/>
        <v>1.000923902831332E-22</v>
      </c>
      <c r="HK49" s="86">
        <f t="shared" si="59"/>
        <v>7.3400576403310619E-22</v>
      </c>
      <c r="HL49" s="86">
        <f t="shared" si="59"/>
        <v>9.2944817895946005E-25</v>
      </c>
      <c r="HM49" s="86">
        <f t="shared" si="59"/>
        <v>6.9421501551888731E-24</v>
      </c>
      <c r="HN49" s="86">
        <f t="shared" si="59"/>
        <v>1.1816775187824485E-21</v>
      </c>
      <c r="HO49" s="86">
        <f t="shared" si="59"/>
        <v>9.5637983608965098E-23</v>
      </c>
      <c r="HP49" s="86">
        <f t="shared" si="59"/>
        <v>1.6373026865735468E-29</v>
      </c>
      <c r="HQ49" s="86">
        <f t="shared" si="59"/>
        <v>6.7019746576515223E-39</v>
      </c>
      <c r="HS49" s="86">
        <f t="shared" si="56"/>
        <v>8.0103088278557246E-127</v>
      </c>
      <c r="HT49" s="86">
        <f t="shared" si="56"/>
        <v>1.9138409590166277E-104</v>
      </c>
      <c r="HU49" s="86">
        <f t="shared" si="56"/>
        <v>1.151601206292781E-113</v>
      </c>
      <c r="HV49" s="86">
        <f t="shared" si="56"/>
        <v>6.0157943720429718E-116</v>
      </c>
      <c r="HW49" s="86">
        <f t="shared" si="56"/>
        <v>6.1355666064626775E-114</v>
      </c>
      <c r="HX49" s="86">
        <f t="shared" si="56"/>
        <v>2.4231767333846389E-123</v>
      </c>
      <c r="HY49" s="86">
        <f t="shared" si="56"/>
        <v>1.3165102347161072E-146</v>
      </c>
      <c r="HZ49" s="86">
        <f t="shared" si="56"/>
        <v>1.5016994648536035E-144</v>
      </c>
      <c r="IA49" s="86">
        <f t="shared" si="56"/>
        <v>5.4299811936412059E-139</v>
      </c>
      <c r="IB49" s="86">
        <f t="shared" si="56"/>
        <v>4.1995508872853606E-158</v>
      </c>
      <c r="IC49" s="86">
        <f t="shared" si="56"/>
        <v>3.9110302892400653E-152</v>
      </c>
      <c r="ID49" s="86">
        <f t="shared" si="56"/>
        <v>3.4692558916853043E-136</v>
      </c>
      <c r="IE49" s="86">
        <f t="shared" si="56"/>
        <v>4.5795832258715301E-145</v>
      </c>
      <c r="IF49" s="86">
        <f t="shared" si="56"/>
        <v>9.6068817753712101E-104</v>
      </c>
      <c r="IG49" s="86">
        <f t="shared" si="56"/>
        <v>4.9540633353280595E-60</v>
      </c>
      <c r="II49" s="86">
        <f t="shared" si="57"/>
        <v>3.7252644323690021E-295</v>
      </c>
      <c r="IJ49" s="86">
        <f t="shared" si="57"/>
        <v>2.0132841048912693E-239</v>
      </c>
      <c r="IK49" s="86">
        <f t="shared" si="57"/>
        <v>1.127117153097918E-264</v>
      </c>
      <c r="IL49" s="86">
        <f t="shared" si="57"/>
        <v>5.1399006138144527E-269</v>
      </c>
      <c r="IM49" s="86">
        <f t="shared" si="57"/>
        <v>4.4920100500032974E-265</v>
      </c>
      <c r="IN49" s="86">
        <f t="shared" si="57"/>
        <v>2.3842337975172827E-286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6.548778150965116E-240</v>
      </c>
      <c r="IW49" s="86">
        <f t="shared" si="57"/>
        <v>3.2397442361261882E-148</v>
      </c>
      <c r="IY49" s="86">
        <f t="shared" si="58"/>
        <v>5.0724433670132357E-7</v>
      </c>
      <c r="IZ49" s="86">
        <f t="shared" si="58"/>
        <v>3.0622621292764551E-6</v>
      </c>
      <c r="JA49" s="86">
        <f t="shared" si="58"/>
        <v>1.302581758965799E-6</v>
      </c>
      <c r="JB49" s="86">
        <f t="shared" si="58"/>
        <v>1.0518010140449121E-6</v>
      </c>
      <c r="JC49" s="86">
        <f t="shared" si="58"/>
        <v>3.0320633366726467E-7</v>
      </c>
      <c r="JD49" s="86">
        <f t="shared" si="58"/>
        <v>4.3218646320119514E-7</v>
      </c>
      <c r="JE49" s="86">
        <f t="shared" si="58"/>
        <v>5.255692640861743E-8</v>
      </c>
      <c r="JF49" s="86">
        <f t="shared" si="58"/>
        <v>5.9107040552006363E-8</v>
      </c>
      <c r="JG49" s="86">
        <f t="shared" si="58"/>
        <v>1.7017649931052369E-7</v>
      </c>
      <c r="JH49" s="86">
        <f t="shared" si="58"/>
        <v>1.4698423424226221E-8</v>
      </c>
      <c r="JI49" s="86">
        <f t="shared" si="58"/>
        <v>1.5334011562115784E-8</v>
      </c>
      <c r="JJ49" s="86">
        <f t="shared" si="58"/>
        <v>9.5326636151286656E-8</v>
      </c>
      <c r="JK49" s="86">
        <f t="shared" si="58"/>
        <v>3.8914557846513593E-8</v>
      </c>
      <c r="JL49" s="86">
        <f t="shared" si="58"/>
        <v>3.6076121112334438E-10</v>
      </c>
      <c r="JM49" s="86">
        <f t="shared" si="58"/>
        <v>8.0773475244902668E-12</v>
      </c>
    </row>
    <row r="50" spans="2:273" x14ac:dyDescent="0.25">
      <c r="B50" s="2">
        <v>23</v>
      </c>
      <c r="C50" s="37">
        <v>59.347999999999999</v>
      </c>
      <c r="D50" s="37">
        <v>61.825000000000003</v>
      </c>
      <c r="E50" s="37">
        <v>61.887</v>
      </c>
      <c r="F50" s="37">
        <v>62.082999999999998</v>
      </c>
      <c r="G50" s="37">
        <v>61.145000000000003</v>
      </c>
      <c r="H50" s="37">
        <v>66.838999999999999</v>
      </c>
      <c r="I50" s="37">
        <v>61.628999999999998</v>
      </c>
      <c r="J50" s="37">
        <v>59.468000000000004</v>
      </c>
      <c r="K50" s="37">
        <v>64.742000000000004</v>
      </c>
      <c r="L50" s="37">
        <v>61.387</v>
      </c>
      <c r="M50" s="37">
        <v>58.451999999999998</v>
      </c>
      <c r="N50" s="37">
        <v>60.183</v>
      </c>
      <c r="O50" s="37">
        <v>60.85</v>
      </c>
      <c r="P50" s="37">
        <v>59.832999999999998</v>
      </c>
      <c r="Q50" s="37">
        <v>55.832999999999998</v>
      </c>
      <c r="S50" s="4">
        <f t="shared" si="60"/>
        <v>59.206080152390911</v>
      </c>
      <c r="T50" s="4">
        <f t="shared" si="60"/>
        <v>62.144888514644649</v>
      </c>
      <c r="U50" s="4">
        <f t="shared" si="60"/>
        <v>63.158269116440238</v>
      </c>
      <c r="V50" s="4">
        <f t="shared" si="60"/>
        <v>64.167983835532667</v>
      </c>
      <c r="W50" s="4">
        <f t="shared" si="60"/>
        <v>63.720014044942843</v>
      </c>
      <c r="X50" s="4">
        <f t="shared" si="60"/>
        <v>66.190558106479713</v>
      </c>
      <c r="Y50" s="4">
        <f t="shared" si="60"/>
        <v>62.685281692430031</v>
      </c>
      <c r="Z50" s="4">
        <f t="shared" si="60"/>
        <v>62.729101253451624</v>
      </c>
      <c r="AA50" s="4">
        <f t="shared" si="60"/>
        <v>64.303287000176468</v>
      </c>
      <c r="AB50" s="4">
        <f t="shared" si="60"/>
        <v>62.785252977832307</v>
      </c>
      <c r="AC50" s="4">
        <f t="shared" si="60"/>
        <v>60.326838631320122</v>
      </c>
      <c r="AD50" s="4">
        <f t="shared" si="60"/>
        <v>61.482166380929293</v>
      </c>
      <c r="AE50" s="4">
        <f t="shared" si="60"/>
        <v>62.400637384895767</v>
      </c>
      <c r="AF50" s="4">
        <f t="shared" si="60"/>
        <v>59.88026828124702</v>
      </c>
      <c r="AG50" s="4">
        <f t="shared" si="60"/>
        <v>56.544918762912189</v>
      </c>
      <c r="AI50" s="4">
        <f t="shared" si="61"/>
        <v>0.14191984760908838</v>
      </c>
      <c r="AJ50" s="4">
        <f t="shared" si="61"/>
        <v>-0.31988851464464574</v>
      </c>
      <c r="AK50" s="4">
        <f t="shared" si="61"/>
        <v>-1.2712691164402372</v>
      </c>
      <c r="AL50" s="4">
        <f t="shared" si="61"/>
        <v>-2.0849838355326682</v>
      </c>
      <c r="AM50" s="4">
        <f t="shared" si="61"/>
        <v>-2.57501404494284</v>
      </c>
      <c r="AN50" s="4">
        <f t="shared" si="61"/>
        <v>0.64844189352028536</v>
      </c>
      <c r="AO50" s="4">
        <f t="shared" si="61"/>
        <v>-1.0562816924300336</v>
      </c>
      <c r="AP50" s="4">
        <f t="shared" si="61"/>
        <v>-3.2611012534516206</v>
      </c>
      <c r="AQ50" s="4">
        <f t="shared" si="61"/>
        <v>0.43871299982353662</v>
      </c>
      <c r="AR50" s="4">
        <f t="shared" si="61"/>
        <v>-1.398252977832307</v>
      </c>
      <c r="AS50" s="4">
        <f t="shared" si="61"/>
        <v>-1.8748386313201237</v>
      </c>
      <c r="AT50" s="4">
        <f t="shared" si="61"/>
        <v>-1.299166380929293</v>
      </c>
      <c r="AU50" s="4">
        <f t="shared" si="61"/>
        <v>-1.5506373848957651</v>
      </c>
      <c r="AV50" s="4">
        <f t="shared" si="61"/>
        <v>-4.7268281247021093E-2</v>
      </c>
      <c r="AW50" s="4">
        <f t="shared" si="61"/>
        <v>-0.71191876291219103</v>
      </c>
      <c r="AY50" s="2">
        <f t="shared" si="52"/>
        <v>59.204877070680013</v>
      </c>
      <c r="AZ50" s="2">
        <f t="shared" si="52"/>
        <v>62.13887870024967</v>
      </c>
      <c r="BA50" s="2">
        <f t="shared" si="52"/>
        <v>63.155531514066915</v>
      </c>
      <c r="BB50" s="2">
        <f t="shared" si="52"/>
        <v>64.165965902515254</v>
      </c>
      <c r="BC50" s="2">
        <f t="shared" si="52"/>
        <v>63.719287497072052</v>
      </c>
      <c r="BD50" s="2">
        <f t="shared" si="52"/>
        <v>66.189575062288768</v>
      </c>
      <c r="BE50" s="2">
        <f t="shared" si="52"/>
        <v>62.685136701648375</v>
      </c>
      <c r="BF50" s="2">
        <f t="shared" si="52"/>
        <v>62.728946422636525</v>
      </c>
      <c r="BG50" s="2">
        <f t="shared" si="52"/>
        <v>64.302880695514531</v>
      </c>
      <c r="BH50" s="2">
        <f t="shared" si="52"/>
        <v>62.785211159913537</v>
      </c>
      <c r="BI50" s="2">
        <f t="shared" si="52"/>
        <v>60.326794738623235</v>
      </c>
      <c r="BJ50" s="2">
        <f t="shared" si="52"/>
        <v>61.481916248904213</v>
      </c>
      <c r="BK50" s="2">
        <f t="shared" si="52"/>
        <v>62.400527999800907</v>
      </c>
      <c r="BL50" s="2">
        <f t="shared" si="52"/>
        <v>59.880266947040163</v>
      </c>
      <c r="BM50" s="2">
        <f t="shared" si="52"/>
        <v>56.54491873166176</v>
      </c>
      <c r="BO50" s="2">
        <f t="shared" si="11"/>
        <v>59.347999999999999</v>
      </c>
      <c r="BP50" s="2">
        <f t="shared" si="12"/>
        <v>61.825000000000003</v>
      </c>
      <c r="BQ50" s="2">
        <f t="shared" si="13"/>
        <v>61.887</v>
      </c>
      <c r="BR50" s="2">
        <f t="shared" si="14"/>
        <v>62.082999999999998</v>
      </c>
      <c r="BS50" s="2">
        <f t="shared" si="15"/>
        <v>61.145000000000003</v>
      </c>
      <c r="BT50" s="2">
        <f t="shared" si="16"/>
        <v>66.838999999999999</v>
      </c>
      <c r="BU50" s="2">
        <f t="shared" si="17"/>
        <v>61.628999999999998</v>
      </c>
      <c r="BV50" s="2">
        <f t="shared" si="18"/>
        <v>59.468000000000004</v>
      </c>
      <c r="BW50" s="2">
        <f t="shared" si="19"/>
        <v>64.742000000000004</v>
      </c>
      <c r="BX50" s="2">
        <f t="shared" si="20"/>
        <v>61.387</v>
      </c>
      <c r="BY50" s="2">
        <f t="shared" si="21"/>
        <v>58.451999999999998</v>
      </c>
      <c r="BZ50" s="2">
        <f t="shared" si="22"/>
        <v>60.183</v>
      </c>
      <c r="CA50" s="2">
        <f t="shared" si="23"/>
        <v>60.85</v>
      </c>
      <c r="CB50" s="2">
        <f t="shared" si="24"/>
        <v>59.832999999999998</v>
      </c>
      <c r="CC50" s="2">
        <f t="shared" si="25"/>
        <v>55.832999999999998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59.780299909392937</v>
      </c>
      <c r="DL50" s="2">
        <f t="shared" si="62"/>
        <v>62.595198228128474</v>
      </c>
      <c r="DM50" s="2">
        <f t="shared" si="62"/>
        <v>63.314422872268587</v>
      </c>
      <c r="DN50" s="2">
        <f t="shared" si="62"/>
        <v>64.684790093627299</v>
      </c>
      <c r="DO50" s="2">
        <f t="shared" si="62"/>
        <v>63.813150528541215</v>
      </c>
      <c r="DP50" s="2">
        <f t="shared" si="62"/>
        <v>66.488810027182126</v>
      </c>
      <c r="DQ50" s="2">
        <f t="shared" si="62"/>
        <v>63.042829268292671</v>
      </c>
      <c r="DR50" s="2">
        <f t="shared" si="62"/>
        <v>62.730926829268292</v>
      </c>
      <c r="DS50" s="2">
        <f t="shared" si="62"/>
        <v>64.743333585019656</v>
      </c>
      <c r="DT50" s="2">
        <f t="shared" si="62"/>
        <v>62.971165505226502</v>
      </c>
      <c r="DU50" s="2">
        <f t="shared" si="62"/>
        <v>60.430990525328319</v>
      </c>
      <c r="DV50" s="2">
        <f t="shared" si="62"/>
        <v>61.507012231954107</v>
      </c>
      <c r="DW50" s="2">
        <f t="shared" si="62"/>
        <v>62.526855738324826</v>
      </c>
      <c r="DX50" s="2">
        <f t="shared" si="62"/>
        <v>59.658429729729718</v>
      </c>
      <c r="DY50" s="2">
        <f t="shared" si="62"/>
        <v>56.213157754010695</v>
      </c>
      <c r="EA50" s="2">
        <f t="shared" si="63"/>
        <v>55.495969739634781</v>
      </c>
      <c r="EB50" s="2">
        <f t="shared" si="63"/>
        <v>59.510030899802253</v>
      </c>
      <c r="EC50" s="2">
        <f t="shared" si="63"/>
        <v>62.187483148156765</v>
      </c>
      <c r="ED50" s="2">
        <f t="shared" si="63"/>
        <v>60.899752410784572</v>
      </c>
      <c r="EE50" s="2">
        <f t="shared" si="63"/>
        <v>63.089570672609305</v>
      </c>
      <c r="EF50" s="2">
        <f t="shared" si="63"/>
        <v>64.234457263009602</v>
      </c>
      <c r="EG50" s="2">
        <f t="shared" si="63"/>
        <v>60.154489615057656</v>
      </c>
      <c r="EH50" s="2">
        <f t="shared" si="63"/>
        <v>62.714687783635675</v>
      </c>
      <c r="EI50" s="2">
        <f t="shared" si="63"/>
        <v>61.346745885197329</v>
      </c>
      <c r="EJ50" s="2">
        <f t="shared" si="63"/>
        <v>61.299111372635366</v>
      </c>
      <c r="EK50" s="2">
        <f t="shared" si="63"/>
        <v>59.503709166975675</v>
      </c>
      <c r="EL50" s="2">
        <f t="shared" si="63"/>
        <v>61.298748726500918</v>
      </c>
      <c r="EM50" s="2">
        <f t="shared" si="63"/>
        <v>61.444249276046783</v>
      </c>
      <c r="EN50" s="2">
        <f t="shared" si="63"/>
        <v>61.989652280797593</v>
      </c>
      <c r="EO50" s="2">
        <f t="shared" si="63"/>
        <v>59.89593199524441</v>
      </c>
      <c r="EQ50" s="2">
        <f t="shared" si="64"/>
        <v>52.658510421016679</v>
      </c>
      <c r="ER50" s="2">
        <f t="shared" si="64"/>
        <v>59.310636811642908</v>
      </c>
      <c r="ES50" s="2">
        <f t="shared" si="64"/>
        <v>58.639569558388636</v>
      </c>
      <c r="ET50" s="2">
        <f t="shared" si="64"/>
        <v>59.213547005951938</v>
      </c>
      <c r="EU50" s="2">
        <f t="shared" si="64"/>
        <v>61.55400851673086</v>
      </c>
      <c r="EV50" s="2">
        <f t="shared" si="64"/>
        <v>63.527910196245728</v>
      </c>
      <c r="EW50" s="2">
        <f t="shared" si="64"/>
        <v>59.900750461511045</v>
      </c>
      <c r="EX50" s="2">
        <f t="shared" si="64"/>
        <v>61.907594922425055</v>
      </c>
      <c r="EY50" s="2">
        <f t="shared" si="64"/>
        <v>60.223401745415615</v>
      </c>
      <c r="EZ50" s="2">
        <f t="shared" si="64"/>
        <v>60.336996304102819</v>
      </c>
      <c r="FA50" s="2">
        <f t="shared" si="64"/>
        <v>59.374213898729899</v>
      </c>
      <c r="FB50" s="2">
        <f t="shared" si="64"/>
        <v>61.267791205710481</v>
      </c>
      <c r="FC50" s="2">
        <f t="shared" si="64"/>
        <v>61.788198045202854</v>
      </c>
      <c r="FD50" s="2">
        <f t="shared" si="64"/>
        <v>62.831525656202309</v>
      </c>
      <c r="FE50" s="2">
        <f t="shared" si="64"/>
        <v>60.847303195367282</v>
      </c>
      <c r="FG50" s="2">
        <f t="shared" si="65"/>
        <v>0.13430621648477728</v>
      </c>
      <c r="FH50" s="2">
        <f t="shared" si="65"/>
        <v>0.14790725079517028</v>
      </c>
      <c r="FI50" s="2">
        <f t="shared" si="65"/>
        <v>0.14098016966983992</v>
      </c>
      <c r="FJ50" s="2">
        <f t="shared" si="65"/>
        <v>0.13707043723133208</v>
      </c>
      <c r="FK50" s="2">
        <f t="shared" si="65"/>
        <v>0.1297101082845197</v>
      </c>
      <c r="FL50" s="2">
        <f t="shared" si="65"/>
        <v>0.13273494955133552</v>
      </c>
      <c r="FM50" s="2">
        <f t="shared" si="65"/>
        <v>0.12383974356255567</v>
      </c>
      <c r="FN50" s="2">
        <f t="shared" si="65"/>
        <v>0.12170567586736636</v>
      </c>
      <c r="FO50" s="2">
        <f t="shared" si="65"/>
        <v>0.12967314035792812</v>
      </c>
      <c r="FP50" s="2">
        <f t="shared" si="65"/>
        <v>0.11120986181366974</v>
      </c>
      <c r="FQ50" s="2">
        <f t="shared" si="65"/>
        <v>0.1123662006754953</v>
      </c>
      <c r="FR50" s="2">
        <f t="shared" si="65"/>
        <v>0.12050041236637568</v>
      </c>
      <c r="FS50" s="2">
        <f t="shared" si="65"/>
        <v>0.11668974769499421</v>
      </c>
      <c r="FT50" s="2">
        <f t="shared" si="65"/>
        <v>9.5158171491247112E-2</v>
      </c>
      <c r="FU50" s="2">
        <f t="shared" si="65"/>
        <v>9.0083927666761737E-2</v>
      </c>
      <c r="FW50" s="2">
        <f t="shared" si="54"/>
        <v>3.758094803798852E-6</v>
      </c>
      <c r="FX50" s="2">
        <f t="shared" si="54"/>
        <v>4.5643428868325161E-6</v>
      </c>
      <c r="FY50" s="2">
        <f t="shared" si="54"/>
        <v>4.2855295988887289E-6</v>
      </c>
      <c r="FZ50" s="2">
        <f t="shared" si="54"/>
        <v>4.4009986605764344E-6</v>
      </c>
      <c r="GA50" s="2">
        <f t="shared" si="54"/>
        <v>4.8255967429190835E-6</v>
      </c>
      <c r="GB50" s="2">
        <f t="shared" si="54"/>
        <v>5.0449151465664002E-6</v>
      </c>
      <c r="GC50" s="2">
        <f t="shared" si="54"/>
        <v>5.2205822068408128E-6</v>
      </c>
      <c r="GD50" s="2">
        <f t="shared" si="54"/>
        <v>4.9840703658362979E-6</v>
      </c>
      <c r="GE50" s="2">
        <f t="shared" si="54"/>
        <v>5.960745085607622E-6</v>
      </c>
      <c r="GF50" s="2">
        <f t="shared" si="54"/>
        <v>5.6503454769926745E-6</v>
      </c>
      <c r="GG50" s="2">
        <f t="shared" si="54"/>
        <v>5.4327064796098264E-6</v>
      </c>
      <c r="GH50" s="2">
        <f t="shared" si="54"/>
        <v>4.6761471199351959E-6</v>
      </c>
      <c r="GI50" s="2">
        <f t="shared" si="54"/>
        <v>3.8854980527043202E-6</v>
      </c>
      <c r="GJ50" s="2">
        <f t="shared" si="54"/>
        <v>2.7819048904754957E-6</v>
      </c>
      <c r="GK50" s="2">
        <f t="shared" si="54"/>
        <v>2.3222174022250251E-6</v>
      </c>
      <c r="GM50" s="86">
        <f t="shared" si="55"/>
        <v>9.3572881100256831E-7</v>
      </c>
      <c r="GN50" s="86">
        <f t="shared" si="55"/>
        <v>5.1560426724467854E-6</v>
      </c>
      <c r="GO50" s="86">
        <f t="shared" si="55"/>
        <v>2.2908168133039112E-6</v>
      </c>
      <c r="GP50" s="86">
        <f t="shared" si="55"/>
        <v>1.859290094759004E-6</v>
      </c>
      <c r="GQ50" s="86">
        <f t="shared" si="55"/>
        <v>5.719469218714809E-7</v>
      </c>
      <c r="GR50" s="86">
        <f t="shared" si="55"/>
        <v>8.0260227112685783E-7</v>
      </c>
      <c r="GS50" s="86">
        <f t="shared" si="55"/>
        <v>1.0953484939379037E-7</v>
      </c>
      <c r="GT50" s="86">
        <f t="shared" si="55"/>
        <v>1.2138581023583462E-7</v>
      </c>
      <c r="GU50" s="86">
        <f t="shared" si="55"/>
        <v>3.3372460862907786E-7</v>
      </c>
      <c r="GV50" s="86">
        <f t="shared" si="55"/>
        <v>3.1887608578435089E-8</v>
      </c>
      <c r="GW50" s="86">
        <f t="shared" si="55"/>
        <v>3.3313489548271095E-8</v>
      </c>
      <c r="GX50" s="86">
        <f t="shared" si="55"/>
        <v>1.8899445491116169E-7</v>
      </c>
      <c r="GY50" s="86">
        <f t="shared" si="55"/>
        <v>8.0801488754890672E-8</v>
      </c>
      <c r="GZ50" s="86">
        <f t="shared" si="55"/>
        <v>9.2405857095734467E-10</v>
      </c>
      <c r="HA50" s="86">
        <f t="shared" si="55"/>
        <v>2.5397931069421481E-11</v>
      </c>
      <c r="HC50" s="86">
        <f t="shared" si="59"/>
        <v>1.5919674393072831E-19</v>
      </c>
      <c r="HD50" s="86">
        <f t="shared" si="59"/>
        <v>4.7447005081714504E-17</v>
      </c>
      <c r="HE50" s="86">
        <f t="shared" si="59"/>
        <v>2.2709217942550623E-18</v>
      </c>
      <c r="HF50" s="86">
        <f t="shared" si="59"/>
        <v>1.4647115680136176E-18</v>
      </c>
      <c r="HG50" s="86">
        <f t="shared" si="59"/>
        <v>3.1449032736198222E-18</v>
      </c>
      <c r="HH50" s="86">
        <f t="shared" si="59"/>
        <v>1.8727147119568764E-19</v>
      </c>
      <c r="HI50" s="86">
        <f t="shared" si="59"/>
        <v>2.812163552504461E-22</v>
      </c>
      <c r="HJ50" s="86">
        <f t="shared" si="59"/>
        <v>4.4150268801492885E-22</v>
      </c>
      <c r="HK50" s="86">
        <f t="shared" si="59"/>
        <v>3.1191869421987529E-21</v>
      </c>
      <c r="HL50" s="86">
        <f t="shared" si="59"/>
        <v>4.7959527547831457E-24</v>
      </c>
      <c r="HM50" s="86">
        <f t="shared" si="59"/>
        <v>3.3500911516263649E-23</v>
      </c>
      <c r="HN50" s="86">
        <f t="shared" si="59"/>
        <v>4.7712211577995412E-21</v>
      </c>
      <c r="HO50" s="86">
        <f t="shared" si="59"/>
        <v>4.1136320438608464E-22</v>
      </c>
      <c r="HP50" s="86">
        <f t="shared" si="59"/>
        <v>1.1051552618071397E-28</v>
      </c>
      <c r="HQ50" s="86">
        <f t="shared" si="59"/>
        <v>8.8886235494331082E-38</v>
      </c>
      <c r="HS50" s="86">
        <f t="shared" si="56"/>
        <v>1.8327980050342939E-124</v>
      </c>
      <c r="HT50" s="86">
        <f t="shared" si="56"/>
        <v>1.7231490670819478E-102</v>
      </c>
      <c r="HU50" s="86">
        <f t="shared" si="56"/>
        <v>1.5714732707543418E-111</v>
      </c>
      <c r="HV50" s="86">
        <f t="shared" si="56"/>
        <v>9.0849028885239587E-114</v>
      </c>
      <c r="HW50" s="86">
        <f t="shared" si="56"/>
        <v>8.8629541238586084E-112</v>
      </c>
      <c r="HX50" s="86">
        <f t="shared" si="56"/>
        <v>5.3735133774150571E-121</v>
      </c>
      <c r="HY50" s="86">
        <f t="shared" si="56"/>
        <v>8.4246763766577199E-144</v>
      </c>
      <c r="HZ50" s="86">
        <f t="shared" si="56"/>
        <v>8.5116517843811139E-142</v>
      </c>
      <c r="IA50" s="86">
        <f t="shared" si="56"/>
        <v>2.6361461777985973E-136</v>
      </c>
      <c r="IB50" s="86">
        <f t="shared" si="56"/>
        <v>4.6596359741973432E-155</v>
      </c>
      <c r="IC50" s="86">
        <f t="shared" si="56"/>
        <v>3.246913014044073E-149</v>
      </c>
      <c r="ID50" s="86">
        <f t="shared" si="56"/>
        <v>1.310780954034328E-133</v>
      </c>
      <c r="IE50" s="86">
        <f t="shared" si="56"/>
        <v>2.3499132116949549E-142</v>
      </c>
      <c r="IF50" s="86">
        <f t="shared" si="56"/>
        <v>7.1618745518123637E-102</v>
      </c>
      <c r="IG50" s="86">
        <f t="shared" si="56"/>
        <v>5.5972630816492477E-59</v>
      </c>
      <c r="II50" s="86">
        <f t="shared" si="57"/>
        <v>6.9874021829480858E-291</v>
      </c>
      <c r="IJ50" s="86">
        <f t="shared" si="57"/>
        <v>6.5911815793852336E-236</v>
      </c>
      <c r="IK50" s="86">
        <f t="shared" si="57"/>
        <v>8.339627609766196E-261</v>
      </c>
      <c r="IL50" s="86">
        <f t="shared" si="57"/>
        <v>4.4920357026368476E-265</v>
      </c>
      <c r="IM50" s="86">
        <f t="shared" si="57"/>
        <v>3.6698913060068576E-261</v>
      </c>
      <c r="IN50" s="86">
        <f t="shared" si="57"/>
        <v>4.1793577496980681E-282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1.5979499511365704E-236</v>
      </c>
      <c r="IW50" s="86">
        <f t="shared" si="57"/>
        <v>3.6683698663652209E-146</v>
      </c>
      <c r="IY50" s="86">
        <f t="shared" si="58"/>
        <v>9.3572881100272756E-7</v>
      </c>
      <c r="IZ50" s="86">
        <f t="shared" si="58"/>
        <v>5.1560426724942328E-6</v>
      </c>
      <c r="JA50" s="86">
        <f t="shared" si="58"/>
        <v>2.2908168133061821E-6</v>
      </c>
      <c r="JB50" s="86">
        <f t="shared" si="58"/>
        <v>1.8592900947604687E-6</v>
      </c>
      <c r="JC50" s="86">
        <f t="shared" si="58"/>
        <v>5.7194692187462582E-7</v>
      </c>
      <c r="JD50" s="86">
        <f t="shared" si="58"/>
        <v>8.0260227112704513E-7</v>
      </c>
      <c r="JE50" s="86">
        <f t="shared" si="58"/>
        <v>1.0953484939379065E-7</v>
      </c>
      <c r="JF50" s="86">
        <f t="shared" si="58"/>
        <v>1.2138581023583507E-7</v>
      </c>
      <c r="JG50" s="86">
        <f t="shared" si="58"/>
        <v>3.3372460862908098E-7</v>
      </c>
      <c r="JH50" s="86">
        <f t="shared" si="58"/>
        <v>3.1887608578435095E-8</v>
      </c>
      <c r="JI50" s="86">
        <f t="shared" si="58"/>
        <v>3.3313489548271128E-8</v>
      </c>
      <c r="JJ50" s="86">
        <f t="shared" si="58"/>
        <v>1.8899445491116645E-7</v>
      </c>
      <c r="JK50" s="86">
        <f t="shared" si="58"/>
        <v>8.0801488754891082E-8</v>
      </c>
      <c r="JL50" s="86">
        <f t="shared" si="58"/>
        <v>9.2405857095734467E-10</v>
      </c>
      <c r="JM50" s="86">
        <f t="shared" si="58"/>
        <v>2.5397931069421481E-11</v>
      </c>
    </row>
    <row r="51" spans="2:273" x14ac:dyDescent="0.25">
      <c r="B51" s="2">
        <v>24</v>
      </c>
      <c r="C51" s="37">
        <v>55.390999999999998</v>
      </c>
      <c r="D51" s="37">
        <v>62.174999999999997</v>
      </c>
      <c r="E51" s="37">
        <v>62.677</v>
      </c>
      <c r="F51" s="37">
        <v>62.267000000000003</v>
      </c>
      <c r="G51" s="37">
        <v>61.435000000000002</v>
      </c>
      <c r="H51" s="37">
        <v>65.790000000000006</v>
      </c>
      <c r="I51" s="37">
        <v>62</v>
      </c>
      <c r="J51" s="37">
        <v>60.951999999999998</v>
      </c>
      <c r="K51" s="37">
        <v>61.741999999999997</v>
      </c>
      <c r="L51" s="37">
        <v>63.354999999999997</v>
      </c>
      <c r="M51" s="37">
        <v>58.677</v>
      </c>
      <c r="N51" s="37">
        <v>59.866999999999997</v>
      </c>
      <c r="O51" s="37">
        <v>61.732999999999997</v>
      </c>
      <c r="P51" s="37">
        <v>59.232999999999997</v>
      </c>
      <c r="Q51" s="37">
        <v>58.167000000000002</v>
      </c>
      <c r="S51" s="4">
        <f t="shared" si="60"/>
        <v>59.281098922390534</v>
      </c>
      <c r="T51" s="4">
        <f t="shared" si="60"/>
        <v>62.261001065584146</v>
      </c>
      <c r="U51" s="4">
        <f t="shared" si="60"/>
        <v>63.366290656325731</v>
      </c>
      <c r="V51" s="4">
        <f t="shared" si="60"/>
        <v>64.414620485184301</v>
      </c>
      <c r="W51" s="4">
        <f t="shared" si="60"/>
        <v>63.825291941533045</v>
      </c>
      <c r="X51" s="4">
        <f t="shared" si="60"/>
        <v>66.308166784186156</v>
      </c>
      <c r="Y51" s="4">
        <f t="shared" si="60"/>
        <v>62.742526195637602</v>
      </c>
      <c r="Z51" s="4">
        <f t="shared" si="60"/>
        <v>62.860613896872223</v>
      </c>
      <c r="AA51" s="4">
        <f t="shared" si="60"/>
        <v>64.466005994253763</v>
      </c>
      <c r="AB51" s="4">
        <f t="shared" si="60"/>
        <v>63.009082630040552</v>
      </c>
      <c r="AC51" s="4">
        <f t="shared" si="60"/>
        <v>60.483153660808497</v>
      </c>
      <c r="AD51" s="4">
        <f t="shared" si="60"/>
        <v>61.56349365517984</v>
      </c>
      <c r="AE51" s="4">
        <f t="shared" si="60"/>
        <v>62.52774985557889</v>
      </c>
      <c r="AF51" s="4">
        <f t="shared" si="60"/>
        <v>59.995732545441889</v>
      </c>
      <c r="AG51" s="4">
        <f t="shared" si="60"/>
        <v>56.603621376455997</v>
      </c>
      <c r="AI51" s="4">
        <f t="shared" si="61"/>
        <v>-3.8900989223905356</v>
      </c>
      <c r="AJ51" s="4">
        <f t="shared" si="61"/>
        <v>-8.6001065584149217E-2</v>
      </c>
      <c r="AK51" s="4">
        <f t="shared" si="61"/>
        <v>-0.68929065632573128</v>
      </c>
      <c r="AL51" s="4">
        <f t="shared" si="61"/>
        <v>-2.1476204851842979</v>
      </c>
      <c r="AM51" s="4">
        <f t="shared" si="61"/>
        <v>-2.390291941533043</v>
      </c>
      <c r="AN51" s="4">
        <f t="shared" si="61"/>
        <v>-0.5181667841861497</v>
      </c>
      <c r="AO51" s="4">
        <f t="shared" si="61"/>
        <v>-0.74252619563760192</v>
      </c>
      <c r="AP51" s="4">
        <f t="shared" si="61"/>
        <v>-1.9086138968722253</v>
      </c>
      <c r="AQ51" s="4">
        <f t="shared" si="61"/>
        <v>-2.7240059942537656</v>
      </c>
      <c r="AR51" s="4">
        <f t="shared" si="61"/>
        <v>0.34591736995944444</v>
      </c>
      <c r="AS51" s="4">
        <f t="shared" si="61"/>
        <v>-1.8061536608084978</v>
      </c>
      <c r="AT51" s="4">
        <f t="shared" si="61"/>
        <v>-1.6964936551798431</v>
      </c>
      <c r="AU51" s="4">
        <f t="shared" si="61"/>
        <v>-0.79474985557889255</v>
      </c>
      <c r="AV51" s="4">
        <f t="shared" si="61"/>
        <v>-0.76273254544189228</v>
      </c>
      <c r="AW51" s="4">
        <f t="shared" si="61"/>
        <v>1.5633786235440041</v>
      </c>
      <c r="AY51" s="2">
        <f t="shared" si="52"/>
        <v>59.278958969916296</v>
      </c>
      <c r="AZ51" s="2">
        <f t="shared" si="52"/>
        <v>62.251214300573686</v>
      </c>
      <c r="BA51" s="2">
        <f t="shared" si="52"/>
        <v>63.361641071031535</v>
      </c>
      <c r="BB51" s="2">
        <f t="shared" si="52"/>
        <v>64.411175135204985</v>
      </c>
      <c r="BC51" s="2">
        <f t="shared" si="52"/>
        <v>63.823971168085187</v>
      </c>
      <c r="BD51" s="2">
        <f t="shared" si="52"/>
        <v>66.30640676778728</v>
      </c>
      <c r="BE51" s="2">
        <f t="shared" si="52"/>
        <v>62.742236052085424</v>
      </c>
      <c r="BF51" s="2">
        <f t="shared" si="52"/>
        <v>62.860308319226142</v>
      </c>
      <c r="BG51" s="2">
        <f t="shared" si="52"/>
        <v>64.465239445256756</v>
      </c>
      <c r="BH51" s="2">
        <f t="shared" si="52"/>
        <v>63.008995525953239</v>
      </c>
      <c r="BI51" s="2">
        <f t="shared" si="52"/>
        <v>60.483062125031822</v>
      </c>
      <c r="BJ51" s="2">
        <f t="shared" si="52"/>
        <v>61.56301628977598</v>
      </c>
      <c r="BK51" s="2">
        <f t="shared" si="52"/>
        <v>62.527531549330092</v>
      </c>
      <c r="BL51" s="2">
        <f t="shared" si="52"/>
        <v>59.995729277505632</v>
      </c>
      <c r="BM51" s="2">
        <f t="shared" si="52"/>
        <v>56.603621283099841</v>
      </c>
      <c r="BO51" s="2">
        <f t="shared" si="11"/>
        <v>55.390999999999998</v>
      </c>
      <c r="BP51" s="2">
        <f t="shared" si="12"/>
        <v>62.174999999999997</v>
      </c>
      <c r="BQ51" s="2">
        <f t="shared" si="13"/>
        <v>62.677</v>
      </c>
      <c r="BR51" s="2">
        <f t="shared" si="14"/>
        <v>62.267000000000003</v>
      </c>
      <c r="BS51" s="2">
        <f t="shared" si="15"/>
        <v>61.435000000000002</v>
      </c>
      <c r="BT51" s="2">
        <f t="shared" si="16"/>
        <v>65.790000000000006</v>
      </c>
      <c r="BU51" s="2">
        <f t="shared" si="17"/>
        <v>62</v>
      </c>
      <c r="BV51" s="2">
        <f t="shared" si="18"/>
        <v>60.951999999999998</v>
      </c>
      <c r="BW51" s="2">
        <f t="shared" si="19"/>
        <v>61.741999999999997</v>
      </c>
      <c r="BX51" s="2">
        <f t="shared" si="20"/>
        <v>63.354999999999997</v>
      </c>
      <c r="BY51" s="2">
        <f t="shared" si="21"/>
        <v>58.677</v>
      </c>
      <c r="BZ51" s="2">
        <f t="shared" si="22"/>
        <v>59.866999999999997</v>
      </c>
      <c r="CA51" s="2">
        <f t="shared" si="23"/>
        <v>61.732999999999997</v>
      </c>
      <c r="CB51" s="2">
        <f t="shared" si="24"/>
        <v>59.232999999999997</v>
      </c>
      <c r="CC51" s="2">
        <f t="shared" si="25"/>
        <v>58.167000000000002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59.944461491996378</v>
      </c>
      <c r="DL51" s="2">
        <f t="shared" si="62"/>
        <v>62.802125138427478</v>
      </c>
      <c r="DM51" s="2">
        <f t="shared" si="62"/>
        <v>63.605315830699837</v>
      </c>
      <c r="DN51" s="2">
        <f t="shared" si="62"/>
        <v>65.050254907882817</v>
      </c>
      <c r="DO51" s="2">
        <f t="shared" si="62"/>
        <v>63.972038759689909</v>
      </c>
      <c r="DP51" s="2">
        <f t="shared" si="62"/>
        <v>66.682761552401089</v>
      </c>
      <c r="DQ51" s="2">
        <f t="shared" si="62"/>
        <v>63.166478571428563</v>
      </c>
      <c r="DR51" s="2">
        <f t="shared" si="62"/>
        <v>62.91027857142857</v>
      </c>
      <c r="DS51" s="2">
        <f t="shared" si="62"/>
        <v>65.003178797946262</v>
      </c>
      <c r="DT51" s="2">
        <f t="shared" si="62"/>
        <v>63.267253484320577</v>
      </c>
      <c r="DU51" s="2">
        <f t="shared" si="62"/>
        <v>60.640163508442768</v>
      </c>
      <c r="DV51" s="2">
        <f t="shared" si="62"/>
        <v>61.625629115070986</v>
      </c>
      <c r="DW51" s="2">
        <f t="shared" si="62"/>
        <v>62.704096642627555</v>
      </c>
      <c r="DX51" s="2">
        <f t="shared" si="62"/>
        <v>59.781124324324317</v>
      </c>
      <c r="DY51" s="2">
        <f t="shared" si="62"/>
        <v>56.259172125668442</v>
      </c>
      <c r="EA51" s="2">
        <f t="shared" si="63"/>
        <v>55.3668669699708</v>
      </c>
      <c r="EB51" s="2">
        <f t="shared" si="63"/>
        <v>59.356686037409375</v>
      </c>
      <c r="EC51" s="2">
        <f t="shared" si="63"/>
        <v>62.007633710659668</v>
      </c>
      <c r="ED51" s="2">
        <f t="shared" si="63"/>
        <v>60.741900649435841</v>
      </c>
      <c r="EE51" s="2">
        <f t="shared" si="63"/>
        <v>62.917982605483807</v>
      </c>
      <c r="EF51" s="2">
        <f t="shared" si="63"/>
        <v>64.063770767732834</v>
      </c>
      <c r="EG51" s="2">
        <f t="shared" si="63"/>
        <v>60.004850316936519</v>
      </c>
      <c r="EH51" s="2">
        <f t="shared" si="63"/>
        <v>62.531458856772396</v>
      </c>
      <c r="EI51" s="2">
        <f t="shared" si="63"/>
        <v>61.172488692872093</v>
      </c>
      <c r="EJ51" s="2">
        <f t="shared" si="63"/>
        <v>61.126654244263655</v>
      </c>
      <c r="EK51" s="2">
        <f t="shared" si="63"/>
        <v>59.351246332242411</v>
      </c>
      <c r="EL51" s="2">
        <f t="shared" si="63"/>
        <v>61.146234102919529</v>
      </c>
      <c r="EM51" s="2">
        <f t="shared" si="63"/>
        <v>61.308571436265197</v>
      </c>
      <c r="EN51" s="2">
        <f t="shared" si="63"/>
        <v>61.856790221251018</v>
      </c>
      <c r="EO51" s="2">
        <f t="shared" si="63"/>
        <v>59.776663186236789</v>
      </c>
      <c r="EQ51" s="2">
        <f t="shared" si="64"/>
        <v>52.560528966250345</v>
      </c>
      <c r="ER51" s="2">
        <f t="shared" si="64"/>
        <v>59.159373495801596</v>
      </c>
      <c r="ES51" s="2">
        <f t="shared" si="64"/>
        <v>58.498150590908786</v>
      </c>
      <c r="ET51" s="2">
        <f t="shared" si="64"/>
        <v>59.074450940022643</v>
      </c>
      <c r="EU51" s="2">
        <f t="shared" si="64"/>
        <v>61.399681034906692</v>
      </c>
      <c r="EV51" s="2">
        <f t="shared" si="64"/>
        <v>63.36507807167235</v>
      </c>
      <c r="EW51" s="2">
        <f t="shared" si="64"/>
        <v>59.753880147072842</v>
      </c>
      <c r="EX51" s="2">
        <f t="shared" si="64"/>
        <v>61.733714049367592</v>
      </c>
      <c r="EY51" s="2">
        <f t="shared" si="64"/>
        <v>60.062042957298459</v>
      </c>
      <c r="EZ51" s="2">
        <f t="shared" si="64"/>
        <v>60.175224381211677</v>
      </c>
      <c r="FA51" s="2">
        <f t="shared" si="64"/>
        <v>59.223586203490996</v>
      </c>
      <c r="FB51" s="2">
        <f t="shared" si="64"/>
        <v>61.115457050203801</v>
      </c>
      <c r="FC51" s="2">
        <f t="shared" si="64"/>
        <v>61.648340880498722</v>
      </c>
      <c r="FD51" s="2">
        <f t="shared" si="64"/>
        <v>62.688600980777444</v>
      </c>
      <c r="FE51" s="2">
        <f t="shared" si="64"/>
        <v>60.715819874904561</v>
      </c>
      <c r="FG51" s="2">
        <f t="shared" si="65"/>
        <v>0.14538005821445113</v>
      </c>
      <c r="FH51" s="2">
        <f t="shared" si="65"/>
        <v>0.15989539626484076</v>
      </c>
      <c r="FI51" s="2">
        <f t="shared" si="65"/>
        <v>0.15250735148975653</v>
      </c>
      <c r="FJ51" s="2">
        <f t="shared" si="65"/>
        <v>0.14833314251828461</v>
      </c>
      <c r="FK51" s="2">
        <f t="shared" si="65"/>
        <v>0.14046648030910136</v>
      </c>
      <c r="FL51" s="2">
        <f t="shared" si="65"/>
        <v>0.14370074224880186</v>
      </c>
      <c r="FM51" s="2">
        <f t="shared" si="65"/>
        <v>0.13418436595888986</v>
      </c>
      <c r="FN51" s="2">
        <f t="shared" si="65"/>
        <v>0.13189887077218831</v>
      </c>
      <c r="FO51" s="2">
        <f t="shared" si="65"/>
        <v>0.14042694142757134</v>
      </c>
      <c r="FP51" s="2">
        <f t="shared" si="65"/>
        <v>0.12064475169972104</v>
      </c>
      <c r="FQ51" s="2">
        <f t="shared" si="65"/>
        <v>0.12188573933273329</v>
      </c>
      <c r="FR51" s="2">
        <f t="shared" si="65"/>
        <v>0.13060767405798393</v>
      </c>
      <c r="FS51" s="2">
        <f t="shared" si="65"/>
        <v>0.1265233619811435</v>
      </c>
      <c r="FT51" s="2">
        <f t="shared" si="65"/>
        <v>0.10338967182965292</v>
      </c>
      <c r="FU51" s="2">
        <f t="shared" si="65"/>
        <v>9.7923991891670004E-2</v>
      </c>
      <c r="FW51" s="2">
        <f t="shared" si="54"/>
        <v>4.1206675173566873E-6</v>
      </c>
      <c r="FX51" s="2">
        <f t="shared" si="54"/>
        <v>5.0047002512654515E-6</v>
      </c>
      <c r="FY51" s="2">
        <f t="shared" si="54"/>
        <v>4.6989878212634577E-6</v>
      </c>
      <c r="FZ51" s="2">
        <f t="shared" si="54"/>
        <v>4.8255970236269424E-6</v>
      </c>
      <c r="GA51" s="2">
        <f t="shared" si="54"/>
        <v>5.2911591486125258E-6</v>
      </c>
      <c r="GB51" s="2">
        <f t="shared" si="54"/>
        <v>5.5316367672204511E-6</v>
      </c>
      <c r="GC51" s="2">
        <f t="shared" si="54"/>
        <v>5.7242516778267121E-6</v>
      </c>
      <c r="GD51" s="2">
        <f t="shared" si="54"/>
        <v>5.464921856352705E-6</v>
      </c>
      <c r="GE51" s="2">
        <f t="shared" si="54"/>
        <v>6.5358232605025085E-6</v>
      </c>
      <c r="GF51" s="2">
        <f t="shared" si="54"/>
        <v>6.1954772388263832E-6</v>
      </c>
      <c r="GG51" s="2">
        <f t="shared" si="54"/>
        <v>5.9568410787328635E-6</v>
      </c>
      <c r="GH51" s="2">
        <f t="shared" si="54"/>
        <v>5.1272910458086196E-6</v>
      </c>
      <c r="GI51" s="2">
        <f t="shared" si="54"/>
        <v>4.2603622988827923E-6</v>
      </c>
      <c r="GJ51" s="2">
        <f t="shared" si="54"/>
        <v>3.0502972374715486E-6</v>
      </c>
      <c r="GK51" s="2">
        <f t="shared" si="54"/>
        <v>2.5462601777713573E-6</v>
      </c>
      <c r="GM51" s="86">
        <f t="shared" si="55"/>
        <v>1.7027644179096382E-6</v>
      </c>
      <c r="GN51" s="86">
        <f t="shared" si="55"/>
        <v>8.5840835248146768E-6</v>
      </c>
      <c r="GO51" s="86">
        <f t="shared" si="55"/>
        <v>3.9791194922108965E-6</v>
      </c>
      <c r="GP51" s="86">
        <f t="shared" si="55"/>
        <v>3.2460827360242906E-6</v>
      </c>
      <c r="GQ51" s="86">
        <f t="shared" si="55"/>
        <v>1.0637117830012125E-6</v>
      </c>
      <c r="GR51" s="86">
        <f t="shared" si="55"/>
        <v>1.4700695415953679E-6</v>
      </c>
      <c r="GS51" s="86">
        <f t="shared" si="55"/>
        <v>2.2443962690906946E-7</v>
      </c>
      <c r="GT51" s="86">
        <f t="shared" si="55"/>
        <v>2.4522576054088417E-7</v>
      </c>
      <c r="GU51" s="86">
        <f t="shared" si="55"/>
        <v>6.4447499334391651E-7</v>
      </c>
      <c r="GV51" s="86">
        <f t="shared" si="55"/>
        <v>6.7976037177287994E-8</v>
      </c>
      <c r="GW51" s="86">
        <f t="shared" si="55"/>
        <v>7.1108345557239072E-8</v>
      </c>
      <c r="GX51" s="86">
        <f t="shared" si="55"/>
        <v>3.6901633058485452E-7</v>
      </c>
      <c r="GY51" s="86">
        <f t="shared" si="55"/>
        <v>1.6502844567188269E-7</v>
      </c>
      <c r="GZ51" s="86">
        <f t="shared" si="55"/>
        <v>2.3167099492500643E-9</v>
      </c>
      <c r="HA51" s="86">
        <f t="shared" si="55"/>
        <v>7.7728800404098039E-11</v>
      </c>
      <c r="HC51" s="86">
        <f t="shared" si="59"/>
        <v>5.5775985116954028E-19</v>
      </c>
      <c r="HD51" s="86">
        <f t="shared" si="59"/>
        <v>1.3780737042093714E-16</v>
      </c>
      <c r="HE51" s="86">
        <f t="shared" si="59"/>
        <v>7.2523758559451666E-18</v>
      </c>
      <c r="HF51" s="86">
        <f t="shared" si="59"/>
        <v>4.7649578637604816E-18</v>
      </c>
      <c r="HG51" s="86">
        <f t="shared" si="59"/>
        <v>1.0115249081247583E-17</v>
      </c>
      <c r="HH51" s="86">
        <f t="shared" si="59"/>
        <v>6.6144139697901665E-19</v>
      </c>
      <c r="HI51" s="86">
        <f t="shared" si="59"/>
        <v>1.2425459203606805E-21</v>
      </c>
      <c r="HJ51" s="86">
        <f t="shared" si="59"/>
        <v>1.9040590383275842E-21</v>
      </c>
      <c r="HK51" s="86">
        <f t="shared" si="59"/>
        <v>1.2962722211212965E-20</v>
      </c>
      <c r="HL51" s="86">
        <f t="shared" si="59"/>
        <v>2.4131383356635774E-23</v>
      </c>
      <c r="HM51" s="86">
        <f t="shared" si="59"/>
        <v>1.5782240635860891E-22</v>
      </c>
      <c r="HN51" s="86">
        <f t="shared" si="59"/>
        <v>1.8865105359705048E-20</v>
      </c>
      <c r="HO51" s="86">
        <f t="shared" si="59"/>
        <v>1.73131317580733E-21</v>
      </c>
      <c r="HP51" s="86">
        <f t="shared" si="59"/>
        <v>7.250646918544562E-28</v>
      </c>
      <c r="HQ51" s="86">
        <f t="shared" si="59"/>
        <v>1.1335892964173949E-36</v>
      </c>
      <c r="HS51" s="86">
        <f t="shared" si="56"/>
        <v>3.9824298831906523E-122</v>
      </c>
      <c r="HT51" s="86">
        <f t="shared" si="56"/>
        <v>1.4859613346696251E-100</v>
      </c>
      <c r="HU51" s="86">
        <f t="shared" si="56"/>
        <v>2.045463532589038E-109</v>
      </c>
      <c r="HV51" s="86">
        <f t="shared" si="56"/>
        <v>1.3073683262114687E-111</v>
      </c>
      <c r="HW51" s="86">
        <f t="shared" si="56"/>
        <v>1.2199819745222009E-109</v>
      </c>
      <c r="HX51" s="86">
        <f t="shared" si="56"/>
        <v>1.1306286004676017E-118</v>
      </c>
      <c r="HY51" s="86">
        <f t="shared" si="56"/>
        <v>5.0613679874966209E-141</v>
      </c>
      <c r="HZ51" s="86">
        <f t="shared" si="56"/>
        <v>4.5359930260902118E-139</v>
      </c>
      <c r="IA51" s="86">
        <f t="shared" si="56"/>
        <v>1.2040027226435715E-133</v>
      </c>
      <c r="IB51" s="86">
        <f t="shared" si="56"/>
        <v>4.8259647684455338E-152</v>
      </c>
      <c r="IC51" s="86">
        <f t="shared" si="56"/>
        <v>2.5238846506164646E-146</v>
      </c>
      <c r="ID51" s="86">
        <f t="shared" si="56"/>
        <v>4.6764219175620191E-131</v>
      </c>
      <c r="IE51" s="86">
        <f t="shared" si="56"/>
        <v>1.1361532791494557E-139</v>
      </c>
      <c r="IF51" s="86">
        <f t="shared" si="56"/>
        <v>5.1305663738237868E-100</v>
      </c>
      <c r="IG51" s="86">
        <f t="shared" si="56"/>
        <v>6.1865685861025983E-58</v>
      </c>
      <c r="II51" s="86">
        <f t="shared" si="57"/>
        <v>1.2193546215496623E-286</v>
      </c>
      <c r="IJ51" s="86">
        <f t="shared" si="57"/>
        <v>2.0316135815209734E-232</v>
      </c>
      <c r="IK51" s="86">
        <f t="shared" si="57"/>
        <v>5.77627296090696E-257</v>
      </c>
      <c r="IL51" s="86">
        <f t="shared" si="57"/>
        <v>3.6699121075000347E-261</v>
      </c>
      <c r="IM51" s="86">
        <f t="shared" si="57"/>
        <v>2.8027865979188538E-257</v>
      </c>
      <c r="IN51" s="86">
        <f t="shared" si="57"/>
        <v>6.8076047430056622E-278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5.3908022084025745E-307</v>
      </c>
      <c r="IU51" s="86">
        <f t="shared" si="57"/>
        <v>0</v>
      </c>
      <c r="IV51" s="86">
        <f t="shared" si="57"/>
        <v>3.6873078092699244E-233</v>
      </c>
      <c r="IW51" s="86">
        <f t="shared" si="57"/>
        <v>4.0174278252689959E-144</v>
      </c>
      <c r="IY51" s="86">
        <f t="shared" si="58"/>
        <v>1.702764417910196E-6</v>
      </c>
      <c r="IZ51" s="86">
        <f t="shared" si="58"/>
        <v>8.584083524952484E-6</v>
      </c>
      <c r="JA51" s="86">
        <f t="shared" si="58"/>
        <v>3.9791194922181488E-6</v>
      </c>
      <c r="JB51" s="86">
        <f t="shared" si="58"/>
        <v>3.2460827360290555E-6</v>
      </c>
      <c r="JC51" s="86">
        <f t="shared" si="58"/>
        <v>1.0637117830113277E-6</v>
      </c>
      <c r="JD51" s="86">
        <f t="shared" si="58"/>
        <v>1.4700695415960294E-6</v>
      </c>
      <c r="JE51" s="86">
        <f t="shared" si="58"/>
        <v>2.2443962690907071E-7</v>
      </c>
      <c r="JF51" s="86">
        <f t="shared" si="58"/>
        <v>2.4522576054088607E-7</v>
      </c>
      <c r="JG51" s="86">
        <f t="shared" si="58"/>
        <v>6.4447499334392942E-7</v>
      </c>
      <c r="JH51" s="86">
        <f t="shared" si="58"/>
        <v>6.797603717728802E-8</v>
      </c>
      <c r="JI51" s="86">
        <f t="shared" si="58"/>
        <v>7.1108345557239231E-8</v>
      </c>
      <c r="JJ51" s="86">
        <f t="shared" si="58"/>
        <v>3.6901633058487337E-7</v>
      </c>
      <c r="JK51" s="86">
        <f t="shared" si="58"/>
        <v>1.6502844567188441E-7</v>
      </c>
      <c r="JL51" s="86">
        <f t="shared" si="58"/>
        <v>2.3167099492500643E-9</v>
      </c>
      <c r="JM51" s="86">
        <f t="shared" si="58"/>
        <v>7.7728800404098039E-11</v>
      </c>
    </row>
    <row r="52" spans="2:273" x14ac:dyDescent="0.25">
      <c r="B52" s="2">
        <v>25</v>
      </c>
      <c r="C52" s="37">
        <v>57.390999999999998</v>
      </c>
      <c r="D52" s="37">
        <v>60.491999999999997</v>
      </c>
      <c r="E52" s="37">
        <v>63.677</v>
      </c>
      <c r="F52" s="37">
        <v>63.232999999999997</v>
      </c>
      <c r="G52" s="37">
        <v>60.984000000000002</v>
      </c>
      <c r="H52" s="37">
        <v>64.951999999999998</v>
      </c>
      <c r="I52" s="37">
        <v>64.677000000000007</v>
      </c>
      <c r="J52" s="37">
        <v>60.79</v>
      </c>
      <c r="K52" s="37">
        <v>63.613</v>
      </c>
      <c r="L52" s="37">
        <v>61.225999999999999</v>
      </c>
      <c r="M52" s="37">
        <v>59.805999999999997</v>
      </c>
      <c r="N52" s="37">
        <v>59.982999999999997</v>
      </c>
      <c r="O52" s="37">
        <v>61.232999999999997</v>
      </c>
      <c r="P52" s="37">
        <v>57.683</v>
      </c>
      <c r="Q52" s="37">
        <v>54.716999999999999</v>
      </c>
      <c r="S52" s="4">
        <f t="shared" si="60"/>
        <v>59.346658865463041</v>
      </c>
      <c r="T52" s="4">
        <f t="shared" si="60"/>
        <v>62.367715030228787</v>
      </c>
      <c r="U52" s="4">
        <f t="shared" si="60"/>
        <v>63.563118280211043</v>
      </c>
      <c r="V52" s="4">
        <f t="shared" si="60"/>
        <v>64.646763028340644</v>
      </c>
      <c r="W52" s="4">
        <f t="shared" si="60"/>
        <v>63.922892102298299</v>
      </c>
      <c r="X52" s="4">
        <f t="shared" si="60"/>
        <v>66.416129186972725</v>
      </c>
      <c r="Y52" s="4">
        <f t="shared" si="60"/>
        <v>62.791775709804512</v>
      </c>
      <c r="Z52" s="4">
        <f t="shared" si="60"/>
        <v>62.98434142590586</v>
      </c>
      <c r="AA52" s="4">
        <f t="shared" si="60"/>
        <v>64.616545578350667</v>
      </c>
      <c r="AB52" s="4">
        <f t="shared" si="60"/>
        <v>63.222335493263706</v>
      </c>
      <c r="AC52" s="4">
        <f t="shared" si="60"/>
        <v>60.631498700790672</v>
      </c>
      <c r="AD52" s="4">
        <f t="shared" si="60"/>
        <v>61.638998354323093</v>
      </c>
      <c r="AE52" s="4">
        <f t="shared" si="60"/>
        <v>62.647613107088766</v>
      </c>
      <c r="AF52" s="4">
        <f t="shared" si="60"/>
        <v>60.108127468754574</v>
      </c>
      <c r="AG52" s="4">
        <f t="shared" si="60"/>
        <v>56.66175237877345</v>
      </c>
      <c r="AI52" s="4">
        <f t="shared" si="61"/>
        <v>-1.9556588654630431</v>
      </c>
      <c r="AJ52" s="4">
        <f t="shared" si="61"/>
        <v>-1.8757150302287897</v>
      </c>
      <c r="AK52" s="4">
        <f t="shared" si="61"/>
        <v>0.11388171978895656</v>
      </c>
      <c r="AL52" s="4">
        <f t="shared" si="61"/>
        <v>-1.4137630283406466</v>
      </c>
      <c r="AM52" s="4">
        <f t="shared" si="61"/>
        <v>-2.938892102298297</v>
      </c>
      <c r="AN52" s="4">
        <f t="shared" si="61"/>
        <v>-1.4641291869727269</v>
      </c>
      <c r="AO52" s="4">
        <f t="shared" si="61"/>
        <v>1.8852242901954952</v>
      </c>
      <c r="AP52" s="4">
        <f t="shared" si="61"/>
        <v>-2.1943414259058613</v>
      </c>
      <c r="AQ52" s="4">
        <f t="shared" si="61"/>
        <v>-1.0035455783506677</v>
      </c>
      <c r="AR52" s="4">
        <f t="shared" si="61"/>
        <v>-1.9963354932637074</v>
      </c>
      <c r="AS52" s="4">
        <f t="shared" si="61"/>
        <v>-0.82549870079067489</v>
      </c>
      <c r="AT52" s="4">
        <f t="shared" si="61"/>
        <v>-1.6559983543230956</v>
      </c>
      <c r="AU52" s="4">
        <f t="shared" si="61"/>
        <v>-1.4146131070887691</v>
      </c>
      <c r="AV52" s="4">
        <f t="shared" si="61"/>
        <v>-2.4251274687545745</v>
      </c>
      <c r="AW52" s="4">
        <f t="shared" si="61"/>
        <v>-1.9447523787734511</v>
      </c>
      <c r="AY52" s="2">
        <f t="shared" si="52"/>
        <v>59.342905872203957</v>
      </c>
      <c r="AZ52" s="2">
        <f t="shared" si="52"/>
        <v>62.35196334648068</v>
      </c>
      <c r="BA52" s="2">
        <f t="shared" si="52"/>
        <v>63.555322334232066</v>
      </c>
      <c r="BB52" s="2">
        <f t="shared" si="52"/>
        <v>64.640955907825159</v>
      </c>
      <c r="BC52" s="2">
        <f t="shared" si="52"/>
        <v>63.920525990027166</v>
      </c>
      <c r="BD52" s="2">
        <f t="shared" si="52"/>
        <v>66.413022757560569</v>
      </c>
      <c r="BE52" s="2">
        <f t="shared" si="52"/>
        <v>62.791205170521792</v>
      </c>
      <c r="BF52" s="2">
        <f t="shared" si="52"/>
        <v>62.983748450650772</v>
      </c>
      <c r="BG52" s="2">
        <f t="shared" si="52"/>
        <v>64.61512213734369</v>
      </c>
      <c r="BH52" s="2">
        <f t="shared" si="52"/>
        <v>63.222157304173024</v>
      </c>
      <c r="BI52" s="2">
        <f t="shared" si="52"/>
        <v>60.631311241275007</v>
      </c>
      <c r="BJ52" s="2">
        <f t="shared" si="52"/>
        <v>61.638101575783324</v>
      </c>
      <c r="BK52" s="2">
        <f t="shared" si="52"/>
        <v>62.647184763953696</v>
      </c>
      <c r="BL52" s="2">
        <f t="shared" si="52"/>
        <v>60.108119638141559</v>
      </c>
      <c r="BM52" s="2">
        <f t="shared" si="52"/>
        <v>56.661752107476218</v>
      </c>
      <c r="BO52" s="2">
        <f t="shared" si="11"/>
        <v>57.390999999999998</v>
      </c>
      <c r="BP52" s="2">
        <f t="shared" si="12"/>
        <v>60.491999999999997</v>
      </c>
      <c r="BQ52" s="2">
        <f t="shared" si="13"/>
        <v>63.677</v>
      </c>
      <c r="BR52" s="2">
        <f t="shared" si="14"/>
        <v>63.232999999999997</v>
      </c>
      <c r="BS52" s="2">
        <f t="shared" si="15"/>
        <v>60.984000000000002</v>
      </c>
      <c r="BT52" s="2">
        <f t="shared" si="16"/>
        <v>64.951999999999998</v>
      </c>
      <c r="BU52" s="2">
        <f t="shared" si="17"/>
        <v>64.677000000000007</v>
      </c>
      <c r="BV52" s="2">
        <f t="shared" si="18"/>
        <v>60.79</v>
      </c>
      <c r="BW52" s="2">
        <f t="shared" si="19"/>
        <v>63.613</v>
      </c>
      <c r="BX52" s="2">
        <f t="shared" si="20"/>
        <v>61.225999999999999</v>
      </c>
      <c r="BY52" s="2">
        <f t="shared" si="21"/>
        <v>59.805999999999997</v>
      </c>
      <c r="BZ52" s="2">
        <f t="shared" si="22"/>
        <v>59.982999999999997</v>
      </c>
      <c r="CA52" s="2">
        <f t="shared" si="23"/>
        <v>61.232999999999997</v>
      </c>
      <c r="CB52" s="2">
        <f t="shared" si="24"/>
        <v>57.683</v>
      </c>
      <c r="CC52" s="2">
        <f t="shared" si="25"/>
        <v>54.716999999999999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60.108623074599819</v>
      </c>
      <c r="DL52" s="2">
        <f t="shared" si="62"/>
        <v>63.009052048726481</v>
      </c>
      <c r="DM52" s="2">
        <f t="shared" si="62"/>
        <v>63.89620878913108</v>
      </c>
      <c r="DN52" s="2">
        <f t="shared" si="62"/>
        <v>65.41571972213832</v>
      </c>
      <c r="DO52" s="2">
        <f t="shared" si="62"/>
        <v>64.130926990838603</v>
      </c>
      <c r="DP52" s="2">
        <f t="shared" si="62"/>
        <v>66.876713077620053</v>
      </c>
      <c r="DQ52" s="2">
        <f t="shared" si="62"/>
        <v>63.290127874564448</v>
      </c>
      <c r="DR52" s="2">
        <f t="shared" si="62"/>
        <v>63.089630313588849</v>
      </c>
      <c r="DS52" s="2">
        <f t="shared" si="62"/>
        <v>65.263024010872869</v>
      </c>
      <c r="DT52" s="2">
        <f t="shared" si="62"/>
        <v>63.563341463414652</v>
      </c>
      <c r="DU52" s="2">
        <f t="shared" si="62"/>
        <v>60.84933649155721</v>
      </c>
      <c r="DV52" s="2">
        <f t="shared" si="62"/>
        <v>61.744245998187871</v>
      </c>
      <c r="DW52" s="2">
        <f t="shared" si="62"/>
        <v>62.881337546930283</v>
      </c>
      <c r="DX52" s="2">
        <f t="shared" si="62"/>
        <v>59.903818918918908</v>
      </c>
      <c r="DY52" s="2">
        <f t="shared" si="62"/>
        <v>56.305186497326197</v>
      </c>
      <c r="EA52" s="2">
        <f t="shared" si="63"/>
        <v>55.237764200306813</v>
      </c>
      <c r="EB52" s="2">
        <f t="shared" si="63"/>
        <v>59.20334117501649</v>
      </c>
      <c r="EC52" s="2">
        <f t="shared" si="63"/>
        <v>61.827784273162571</v>
      </c>
      <c r="ED52" s="2">
        <f t="shared" si="63"/>
        <v>60.584048888087118</v>
      </c>
      <c r="EE52" s="2">
        <f t="shared" si="63"/>
        <v>62.746394538358309</v>
      </c>
      <c r="EF52" s="2">
        <f t="shared" si="63"/>
        <v>63.893084272456072</v>
      </c>
      <c r="EG52" s="2">
        <f t="shared" si="63"/>
        <v>59.855211018815382</v>
      </c>
      <c r="EH52" s="2">
        <f t="shared" si="63"/>
        <v>62.348229929909117</v>
      </c>
      <c r="EI52" s="2">
        <f t="shared" si="63"/>
        <v>60.998231500546865</v>
      </c>
      <c r="EJ52" s="2">
        <f t="shared" si="63"/>
        <v>60.954197115891944</v>
      </c>
      <c r="EK52" s="2">
        <f t="shared" si="63"/>
        <v>59.198783497509154</v>
      </c>
      <c r="EL52" s="2">
        <f t="shared" si="63"/>
        <v>60.993719479338139</v>
      </c>
      <c r="EM52" s="2">
        <f t="shared" si="63"/>
        <v>61.172893596483604</v>
      </c>
      <c r="EN52" s="2">
        <f t="shared" si="63"/>
        <v>61.72392816170445</v>
      </c>
      <c r="EO52" s="2">
        <f t="shared" si="63"/>
        <v>59.657394377229167</v>
      </c>
      <c r="EQ52" s="2">
        <f t="shared" si="64"/>
        <v>52.462547511484011</v>
      </c>
      <c r="ER52" s="2">
        <f t="shared" si="64"/>
        <v>59.008110179960283</v>
      </c>
      <c r="ES52" s="2">
        <f t="shared" si="64"/>
        <v>58.356731623428942</v>
      </c>
      <c r="ET52" s="2">
        <f t="shared" si="64"/>
        <v>58.935354874093342</v>
      </c>
      <c r="EU52" s="2">
        <f t="shared" si="64"/>
        <v>61.245353553082531</v>
      </c>
      <c r="EV52" s="2">
        <f t="shared" si="64"/>
        <v>63.202245947098973</v>
      </c>
      <c r="EW52" s="2">
        <f t="shared" si="64"/>
        <v>59.607009832634638</v>
      </c>
      <c r="EX52" s="2">
        <f t="shared" si="64"/>
        <v>61.559833176310121</v>
      </c>
      <c r="EY52" s="2">
        <f t="shared" si="64"/>
        <v>59.900684169181297</v>
      </c>
      <c r="EZ52" s="2">
        <f t="shared" si="64"/>
        <v>60.013452458320529</v>
      </c>
      <c r="FA52" s="2">
        <f t="shared" si="64"/>
        <v>59.072958508252093</v>
      </c>
      <c r="FB52" s="2">
        <f t="shared" si="64"/>
        <v>60.963122894697129</v>
      </c>
      <c r="FC52" s="2">
        <f t="shared" si="64"/>
        <v>61.50848371579459</v>
      </c>
      <c r="FD52" s="2">
        <f t="shared" si="64"/>
        <v>62.545676305352572</v>
      </c>
      <c r="FE52" s="2">
        <f t="shared" si="64"/>
        <v>60.58433655444184</v>
      </c>
      <c r="FG52" s="2">
        <f t="shared" si="65"/>
        <v>0.15720115961410389</v>
      </c>
      <c r="FH52" s="2">
        <f t="shared" si="65"/>
        <v>0.17265831607090676</v>
      </c>
      <c r="FI52" s="2">
        <f t="shared" si="65"/>
        <v>0.16479623415801772</v>
      </c>
      <c r="FJ52" s="2">
        <f t="shared" si="65"/>
        <v>0.16034931132935243</v>
      </c>
      <c r="FK52" s="2">
        <f t="shared" si="65"/>
        <v>0.1519590905497398</v>
      </c>
      <c r="FL52" s="2">
        <f t="shared" si="65"/>
        <v>0.15541012645550956</v>
      </c>
      <c r="FM52" s="2">
        <f t="shared" si="65"/>
        <v>0.1452498465485301</v>
      </c>
      <c r="FN52" s="2">
        <f t="shared" si="65"/>
        <v>0.14280696512395616</v>
      </c>
      <c r="FO52" s="2">
        <f t="shared" si="65"/>
        <v>0.15191688845723558</v>
      </c>
      <c r="FP52" s="2">
        <f t="shared" si="65"/>
        <v>0.13076232018263173</v>
      </c>
      <c r="FQ52" s="2">
        <f t="shared" si="65"/>
        <v>0.13209174697032838</v>
      </c>
      <c r="FR52" s="2">
        <f t="shared" si="65"/>
        <v>0.14142638231418694</v>
      </c>
      <c r="FS52" s="2">
        <f t="shared" si="65"/>
        <v>0.1370570867065973</v>
      </c>
      <c r="FT52" s="2">
        <f t="shared" si="65"/>
        <v>0.11224489498485798</v>
      </c>
      <c r="FU52" s="2">
        <f t="shared" si="65"/>
        <v>0.10636662014341329</v>
      </c>
      <c r="FW52" s="2">
        <f t="shared" si="54"/>
        <v>4.5182202900979559E-6</v>
      </c>
      <c r="FX52" s="2">
        <f t="shared" si="54"/>
        <v>5.4875420541156563E-6</v>
      </c>
      <c r="FY52" s="2">
        <f t="shared" si="54"/>
        <v>5.1523353541472024E-6</v>
      </c>
      <c r="FZ52" s="2">
        <f t="shared" si="54"/>
        <v>5.2911594564022896E-6</v>
      </c>
      <c r="GA52" s="2">
        <f t="shared" si="54"/>
        <v>5.8016376771485254E-6</v>
      </c>
      <c r="GB52" s="2">
        <f t="shared" si="54"/>
        <v>6.0653158672892501E-6</v>
      </c>
      <c r="GC52" s="2">
        <f t="shared" si="54"/>
        <v>6.2765136876712102E-6</v>
      </c>
      <c r="GD52" s="2">
        <f t="shared" si="54"/>
        <v>5.9921644997734843E-6</v>
      </c>
      <c r="GE52" s="2">
        <f t="shared" si="54"/>
        <v>7.1663831801200848E-6</v>
      </c>
      <c r="GF52" s="2">
        <f t="shared" si="54"/>
        <v>6.7932016465844949E-6</v>
      </c>
      <c r="GG52" s="2">
        <f t="shared" si="54"/>
        <v>6.5315426070085958E-6</v>
      </c>
      <c r="GH52" s="2">
        <f t="shared" si="54"/>
        <v>5.6219600559842863E-6</v>
      </c>
      <c r="GI52" s="2">
        <f t="shared" si="54"/>
        <v>4.6713924483033297E-6</v>
      </c>
      <c r="GJ52" s="2">
        <f t="shared" si="54"/>
        <v>3.3445834283753344E-6</v>
      </c>
      <c r="GK52" s="2">
        <f t="shared" si="54"/>
        <v>2.7919180807753069E-6</v>
      </c>
      <c r="GM52" s="86">
        <f t="shared" si="55"/>
        <v>3.0566055781486977E-6</v>
      </c>
      <c r="GN52" s="86">
        <f t="shared" si="55"/>
        <v>1.4131304307703348E-5</v>
      </c>
      <c r="GO52" s="86">
        <f t="shared" si="55"/>
        <v>6.8265755098832216E-6</v>
      </c>
      <c r="GP52" s="86">
        <f t="shared" si="55"/>
        <v>5.5973024993901845E-6</v>
      </c>
      <c r="GQ52" s="86">
        <f t="shared" si="55"/>
        <v>1.9505252108334749E-6</v>
      </c>
      <c r="GR52" s="86">
        <f t="shared" si="55"/>
        <v>2.6557803689409905E-6</v>
      </c>
      <c r="GS52" s="86">
        <f t="shared" si="55"/>
        <v>4.5214877005955221E-7</v>
      </c>
      <c r="GT52" s="86">
        <f t="shared" si="55"/>
        <v>4.8735232790741491E-7</v>
      </c>
      <c r="GU52" s="86">
        <f t="shared" si="55"/>
        <v>1.2256382933871358E-6</v>
      </c>
      <c r="GV52" s="86">
        <f t="shared" si="55"/>
        <v>1.4239070874088444E-7</v>
      </c>
      <c r="GW52" s="86">
        <f t="shared" si="55"/>
        <v>1.4913049770139234E-7</v>
      </c>
      <c r="GX52" s="86">
        <f t="shared" si="55"/>
        <v>7.0959825019087967E-7</v>
      </c>
      <c r="GY52" s="86">
        <f t="shared" si="55"/>
        <v>3.3154273615662501E-7</v>
      </c>
      <c r="GZ52" s="86">
        <f t="shared" si="55"/>
        <v>5.6852027116234289E-9</v>
      </c>
      <c r="HA52" s="86">
        <f t="shared" si="55"/>
        <v>2.3154242252402292E-10</v>
      </c>
      <c r="HC52" s="86">
        <f t="shared" si="59"/>
        <v>1.9176689695244389E-18</v>
      </c>
      <c r="HD52" s="86">
        <f t="shared" si="59"/>
        <v>3.940115200300125E-16</v>
      </c>
      <c r="HE52" s="86">
        <f t="shared" si="59"/>
        <v>2.2765308813619831E-17</v>
      </c>
      <c r="HF52" s="86">
        <f t="shared" si="59"/>
        <v>1.5230837232615362E-17</v>
      </c>
      <c r="HG52" s="86">
        <f t="shared" si="59"/>
        <v>3.1967261051977244E-17</v>
      </c>
      <c r="HH52" s="86">
        <f t="shared" si="59"/>
        <v>2.2918479677160162E-18</v>
      </c>
      <c r="HI52" s="86">
        <f t="shared" si="59"/>
        <v>5.3649639144721539E-21</v>
      </c>
      <c r="HJ52" s="86">
        <f t="shared" si="59"/>
        <v>8.0287000427258169E-21</v>
      </c>
      <c r="HK52" s="86">
        <f t="shared" si="59"/>
        <v>5.2682579905352865E-20</v>
      </c>
      <c r="HL52" s="86">
        <f t="shared" si="59"/>
        <v>1.1839960865617063E-22</v>
      </c>
      <c r="HM52" s="86">
        <f t="shared" si="59"/>
        <v>7.2582710974236837E-22</v>
      </c>
      <c r="HN52" s="86">
        <f t="shared" si="59"/>
        <v>7.3045072600525892E-20</v>
      </c>
      <c r="HO52" s="86">
        <f t="shared" si="59"/>
        <v>7.1299062901167195E-21</v>
      </c>
      <c r="HP52" s="86">
        <f t="shared" si="59"/>
        <v>4.6237273556196936E-27</v>
      </c>
      <c r="HQ52" s="86">
        <f t="shared" si="59"/>
        <v>1.3901751004317768E-35</v>
      </c>
      <c r="HS52" s="86">
        <f t="shared" si="56"/>
        <v>8.2177064624209199E-120</v>
      </c>
      <c r="HT52" s="86">
        <f t="shared" si="56"/>
        <v>1.2273278848684665E-98</v>
      </c>
      <c r="HU52" s="86">
        <f t="shared" si="56"/>
        <v>2.5395520801563158E-107</v>
      </c>
      <c r="HV52" s="86">
        <f t="shared" si="56"/>
        <v>1.7927790877785004E-109</v>
      </c>
      <c r="HW52" s="86">
        <f t="shared" si="56"/>
        <v>1.6002219365273747E-107</v>
      </c>
      <c r="HX52" s="86">
        <f t="shared" si="56"/>
        <v>2.2572039542721625E-116</v>
      </c>
      <c r="HY52" s="86">
        <f t="shared" si="56"/>
        <v>2.8547568716534464E-138</v>
      </c>
      <c r="HZ52" s="86">
        <f t="shared" si="56"/>
        <v>2.2727906329321706E-136</v>
      </c>
      <c r="IA52" s="86">
        <f t="shared" si="56"/>
        <v>5.1733649731990498E-131</v>
      </c>
      <c r="IB52" s="86">
        <f t="shared" si="56"/>
        <v>4.665521144240605E-149</v>
      </c>
      <c r="IC52" s="86">
        <f t="shared" si="56"/>
        <v>1.8369128713400873E-143</v>
      </c>
      <c r="ID52" s="86">
        <f t="shared" si="56"/>
        <v>1.5753890733813978E-128</v>
      </c>
      <c r="IE52" s="86">
        <f t="shared" si="56"/>
        <v>5.1758541945917242E-137</v>
      </c>
      <c r="IF52" s="86">
        <f t="shared" si="56"/>
        <v>3.5318231165060446E-98</v>
      </c>
      <c r="IG52" s="86">
        <f t="shared" si="56"/>
        <v>6.6893595483249915E-57</v>
      </c>
      <c r="II52" s="86">
        <f t="shared" si="57"/>
        <v>1.9797042578088374E-282</v>
      </c>
      <c r="IJ52" s="86">
        <f t="shared" si="57"/>
        <v>5.8957481555102167E-229</v>
      </c>
      <c r="IK52" s="86">
        <f t="shared" si="57"/>
        <v>3.7451788931791373E-253</v>
      </c>
      <c r="IL52" s="86">
        <f t="shared" si="57"/>
        <v>2.8028023652056657E-257</v>
      </c>
      <c r="IM52" s="86">
        <f t="shared" si="57"/>
        <v>2.0010207000160574E-253</v>
      </c>
      <c r="IN52" s="86">
        <f t="shared" si="57"/>
        <v>1.0303945842390471E-273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2.1077003238748664E-302</v>
      </c>
      <c r="IU52" s="86">
        <f t="shared" si="57"/>
        <v>0</v>
      </c>
      <c r="IV52" s="86">
        <f t="shared" si="57"/>
        <v>8.04635637351663E-230</v>
      </c>
      <c r="IW52" s="86">
        <f t="shared" si="57"/>
        <v>4.2553563285083218E-142</v>
      </c>
      <c r="IY52" s="86">
        <f t="shared" si="58"/>
        <v>3.0566055781506154E-6</v>
      </c>
      <c r="IZ52" s="86">
        <f t="shared" si="58"/>
        <v>1.4131304308097359E-5</v>
      </c>
      <c r="JA52" s="86">
        <f t="shared" si="58"/>
        <v>6.8265755099059873E-6</v>
      </c>
      <c r="JB52" s="86">
        <f t="shared" si="58"/>
        <v>5.597302499405415E-6</v>
      </c>
      <c r="JC52" s="86">
        <f t="shared" si="58"/>
        <v>1.9505252108654423E-6</v>
      </c>
      <c r="JD52" s="86">
        <f t="shared" si="58"/>
        <v>2.6557803689432821E-6</v>
      </c>
      <c r="JE52" s="86">
        <f t="shared" si="58"/>
        <v>4.5214877005955755E-7</v>
      </c>
      <c r="JF52" s="86">
        <f t="shared" si="58"/>
        <v>4.8735232790742296E-7</v>
      </c>
      <c r="JG52" s="86">
        <f t="shared" si="58"/>
        <v>1.2256382933871886E-6</v>
      </c>
      <c r="JH52" s="86">
        <f t="shared" si="58"/>
        <v>1.4239070874088455E-7</v>
      </c>
      <c r="JI52" s="86">
        <f t="shared" si="58"/>
        <v>1.4913049770139306E-7</v>
      </c>
      <c r="JJ52" s="86">
        <f t="shared" si="58"/>
        <v>7.0959825019095273E-7</v>
      </c>
      <c r="JK52" s="86">
        <f t="shared" si="58"/>
        <v>3.3154273615663216E-7</v>
      </c>
      <c r="JL52" s="86">
        <f t="shared" si="58"/>
        <v>5.6852027116234289E-9</v>
      </c>
      <c r="JM52" s="86">
        <f t="shared" si="58"/>
        <v>2.3154242252402292E-10</v>
      </c>
    </row>
    <row r="53" spans="2:273" x14ac:dyDescent="0.25">
      <c r="B53" s="2">
        <v>26</v>
      </c>
      <c r="C53" s="37">
        <v>56.173999999999999</v>
      </c>
      <c r="D53" s="37">
        <v>60.872999999999998</v>
      </c>
      <c r="E53" s="37">
        <v>62.241999999999997</v>
      </c>
      <c r="F53" s="37">
        <v>62.633000000000003</v>
      </c>
      <c r="G53" s="37">
        <v>63.113</v>
      </c>
      <c r="H53" s="37">
        <v>67.790000000000006</v>
      </c>
      <c r="I53" s="37">
        <v>62.597000000000001</v>
      </c>
      <c r="J53" s="37">
        <v>60.081000000000003</v>
      </c>
      <c r="K53" s="37">
        <v>61.613</v>
      </c>
      <c r="L53" s="37">
        <v>62.79</v>
      </c>
      <c r="M53" s="37">
        <v>58.548000000000002</v>
      </c>
      <c r="N53" s="37">
        <v>61.982999999999997</v>
      </c>
      <c r="O53" s="37">
        <v>59.7</v>
      </c>
      <c r="P53" s="37">
        <v>61.466999999999999</v>
      </c>
      <c r="Q53" s="37">
        <v>56.15</v>
      </c>
      <c r="S53" s="4">
        <f t="shared" si="60"/>
        <v>59.402431300021071</v>
      </c>
      <c r="T53" s="4">
        <f t="shared" si="60"/>
        <v>62.46526954433525</v>
      </c>
      <c r="U53" s="4">
        <f t="shared" si="60"/>
        <v>63.748351329126834</v>
      </c>
      <c r="V53" s="4">
        <f t="shared" si="60"/>
        <v>64.863669721997411</v>
      </c>
      <c r="W53" s="4">
        <f t="shared" si="60"/>
        <v>64.012357357461539</v>
      </c>
      <c r="X53" s="4">
        <f t="shared" si="60"/>
        <v>66.513936152771095</v>
      </c>
      <c r="Y53" s="4">
        <f t="shared" si="60"/>
        <v>62.832458636715799</v>
      </c>
      <c r="Z53" s="4">
        <f t="shared" si="60"/>
        <v>63.099591078413269</v>
      </c>
      <c r="AA53" s="4">
        <f t="shared" si="60"/>
        <v>64.754056958293901</v>
      </c>
      <c r="AB53" s="4">
        <f t="shared" si="60"/>
        <v>63.424005078447799</v>
      </c>
      <c r="AC53" s="4">
        <f t="shared" si="60"/>
        <v>60.771116097869033</v>
      </c>
      <c r="AD53" s="4">
        <f t="shared" si="60"/>
        <v>61.708224155520689</v>
      </c>
      <c r="AE53" s="4">
        <f t="shared" si="60"/>
        <v>62.759600185528228</v>
      </c>
      <c r="AF53" s="4">
        <f t="shared" si="60"/>
        <v>60.217027833304307</v>
      </c>
      <c r="AG53" s="4">
        <f t="shared" si="60"/>
        <v>56.719115728779251</v>
      </c>
      <c r="AI53" s="4">
        <f t="shared" si="61"/>
        <v>-3.2284313000210716</v>
      </c>
      <c r="AJ53" s="4">
        <f t="shared" si="61"/>
        <v>-1.5922695443352524</v>
      </c>
      <c r="AK53" s="4">
        <f t="shared" si="61"/>
        <v>-1.5063513291268364</v>
      </c>
      <c r="AL53" s="4">
        <f t="shared" si="61"/>
        <v>-2.2306697219974083</v>
      </c>
      <c r="AM53" s="4">
        <f t="shared" si="61"/>
        <v>-0.89935735746153966</v>
      </c>
      <c r="AN53" s="4">
        <f t="shared" si="61"/>
        <v>1.2760638472289116</v>
      </c>
      <c r="AO53" s="4">
        <f t="shared" si="61"/>
        <v>-0.23545863671579781</v>
      </c>
      <c r="AP53" s="4">
        <f t="shared" si="61"/>
        <v>-3.0185910784132659</v>
      </c>
      <c r="AQ53" s="4">
        <f t="shared" si="61"/>
        <v>-3.1410569582939019</v>
      </c>
      <c r="AR53" s="4">
        <f t="shared" si="61"/>
        <v>-0.63400507844779952</v>
      </c>
      <c r="AS53" s="4">
        <f t="shared" si="61"/>
        <v>-2.2231160978690312</v>
      </c>
      <c r="AT53" s="4">
        <f t="shared" si="61"/>
        <v>0.27477584447930781</v>
      </c>
      <c r="AU53" s="4">
        <f t="shared" si="61"/>
        <v>-3.0596001855282253</v>
      </c>
      <c r="AV53" s="4">
        <f t="shared" si="61"/>
        <v>1.2499721666956916</v>
      </c>
      <c r="AW53" s="4">
        <f t="shared" si="61"/>
        <v>-0.56911572877925209</v>
      </c>
      <c r="AY53" s="2">
        <f t="shared" si="52"/>
        <v>59.395941727456886</v>
      </c>
      <c r="AZ53" s="2">
        <f t="shared" si="52"/>
        <v>62.440212806504753</v>
      </c>
      <c r="BA53" s="2">
        <f t="shared" si="52"/>
        <v>63.735447037332897</v>
      </c>
      <c r="BB53" s="2">
        <f t="shared" si="52"/>
        <v>64.854007228138585</v>
      </c>
      <c r="BC53" s="2">
        <f t="shared" si="52"/>
        <v>64.008180157267461</v>
      </c>
      <c r="BD53" s="2">
        <f t="shared" si="52"/>
        <v>66.508531007550246</v>
      </c>
      <c r="BE53" s="2">
        <f t="shared" si="52"/>
        <v>62.831356188306088</v>
      </c>
      <c r="BF53" s="2">
        <f t="shared" si="52"/>
        <v>63.098459714379025</v>
      </c>
      <c r="BG53" s="2">
        <f t="shared" si="52"/>
        <v>64.751455298740936</v>
      </c>
      <c r="BH53" s="2">
        <f t="shared" si="52"/>
        <v>63.423647072579207</v>
      </c>
      <c r="BI53" s="2">
        <f t="shared" si="52"/>
        <v>60.770739097196262</v>
      </c>
      <c r="BJ53" s="2">
        <f t="shared" si="52"/>
        <v>61.706565821171573</v>
      </c>
      <c r="BK53" s="2">
        <f t="shared" si="52"/>
        <v>62.758773890614762</v>
      </c>
      <c r="BL53" s="2">
        <f t="shared" si="52"/>
        <v>60.217009476810887</v>
      </c>
      <c r="BM53" s="2">
        <f t="shared" si="52"/>
        <v>56.719114961836013</v>
      </c>
      <c r="BO53" s="2">
        <f t="shared" si="11"/>
        <v>56.173999999999999</v>
      </c>
      <c r="BP53" s="2">
        <f t="shared" si="12"/>
        <v>60.872999999999998</v>
      </c>
      <c r="BQ53" s="2">
        <f t="shared" si="13"/>
        <v>62.241999999999997</v>
      </c>
      <c r="BR53" s="2">
        <f t="shared" si="14"/>
        <v>62.633000000000003</v>
      </c>
      <c r="BS53" s="2">
        <f t="shared" si="15"/>
        <v>63.113</v>
      </c>
      <c r="BT53" s="2">
        <f t="shared" si="16"/>
        <v>67.790000000000006</v>
      </c>
      <c r="BU53" s="2">
        <f t="shared" si="17"/>
        <v>62.597000000000001</v>
      </c>
      <c r="BV53" s="2">
        <f t="shared" si="18"/>
        <v>60.081000000000003</v>
      </c>
      <c r="BW53" s="2">
        <f t="shared" si="19"/>
        <v>61.613</v>
      </c>
      <c r="BX53" s="2">
        <f t="shared" si="20"/>
        <v>62.79</v>
      </c>
      <c r="BY53" s="2">
        <f t="shared" si="21"/>
        <v>58.548000000000002</v>
      </c>
      <c r="BZ53" s="2">
        <f t="shared" si="22"/>
        <v>61.982999999999997</v>
      </c>
      <c r="CA53" s="2">
        <f t="shared" si="23"/>
        <v>59.7</v>
      </c>
      <c r="CB53" s="2">
        <f t="shared" si="24"/>
        <v>61.466999999999999</v>
      </c>
      <c r="CC53" s="2">
        <f t="shared" si="25"/>
        <v>56.15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60.27278465720326</v>
      </c>
      <c r="DL53" s="2">
        <f t="shared" si="62"/>
        <v>63.215978959025485</v>
      </c>
      <c r="DM53" s="2">
        <f t="shared" si="62"/>
        <v>64.187101747562323</v>
      </c>
      <c r="DN53" s="2">
        <f t="shared" si="62"/>
        <v>65.781184536393837</v>
      </c>
      <c r="DO53" s="2">
        <f t="shared" si="62"/>
        <v>64.289815221987297</v>
      </c>
      <c r="DP53" s="2">
        <f t="shared" si="62"/>
        <v>67.070664602839017</v>
      </c>
      <c r="DQ53" s="2">
        <f t="shared" si="62"/>
        <v>63.413777177700339</v>
      </c>
      <c r="DR53" s="2">
        <f t="shared" si="62"/>
        <v>63.268982055749127</v>
      </c>
      <c r="DS53" s="2">
        <f t="shared" si="62"/>
        <v>65.522869223799475</v>
      </c>
      <c r="DT53" s="2">
        <f t="shared" si="62"/>
        <v>63.859429442508727</v>
      </c>
      <c r="DU53" s="2">
        <f t="shared" si="62"/>
        <v>61.058509474671659</v>
      </c>
      <c r="DV53" s="2">
        <f t="shared" si="62"/>
        <v>61.862862881304757</v>
      </c>
      <c r="DW53" s="2">
        <f t="shared" si="62"/>
        <v>63.058578451233018</v>
      </c>
      <c r="DX53" s="2">
        <f t="shared" si="62"/>
        <v>60.026513513513507</v>
      </c>
      <c r="DY53" s="2">
        <f t="shared" si="62"/>
        <v>56.351200868983952</v>
      </c>
      <c r="EA53" s="2">
        <f t="shared" si="63"/>
        <v>55.108661430642826</v>
      </c>
      <c r="EB53" s="2">
        <f t="shared" si="63"/>
        <v>59.049996312623612</v>
      </c>
      <c r="EC53" s="2">
        <f t="shared" si="63"/>
        <v>61.647934835665481</v>
      </c>
      <c r="ED53" s="2">
        <f t="shared" si="63"/>
        <v>60.426197126738387</v>
      </c>
      <c r="EE53" s="2">
        <f t="shared" si="63"/>
        <v>62.574806471232812</v>
      </c>
      <c r="EF53" s="2">
        <f t="shared" si="63"/>
        <v>63.72239777717931</v>
      </c>
      <c r="EG53" s="2">
        <f t="shared" si="63"/>
        <v>59.705571720694238</v>
      </c>
      <c r="EH53" s="2">
        <f t="shared" si="63"/>
        <v>62.165001003045838</v>
      </c>
      <c r="EI53" s="2">
        <f t="shared" si="63"/>
        <v>60.823974308221629</v>
      </c>
      <c r="EJ53" s="2">
        <f t="shared" si="63"/>
        <v>60.781739987520233</v>
      </c>
      <c r="EK53" s="2">
        <f t="shared" si="63"/>
        <v>59.046320662775891</v>
      </c>
      <c r="EL53" s="2">
        <f t="shared" si="63"/>
        <v>60.841204855756743</v>
      </c>
      <c r="EM53" s="2">
        <f t="shared" si="63"/>
        <v>61.037215756702011</v>
      </c>
      <c r="EN53" s="2">
        <f t="shared" si="63"/>
        <v>61.591066102157875</v>
      </c>
      <c r="EO53" s="2">
        <f t="shared" si="63"/>
        <v>59.538125568221545</v>
      </c>
      <c r="EQ53" s="2">
        <f t="shared" si="64"/>
        <v>52.364566056717678</v>
      </c>
      <c r="ER53" s="2">
        <f t="shared" si="64"/>
        <v>58.856846864118971</v>
      </c>
      <c r="ES53" s="2">
        <f t="shared" si="64"/>
        <v>58.215312655949091</v>
      </c>
      <c r="ET53" s="2">
        <f t="shared" si="64"/>
        <v>58.79625880816404</v>
      </c>
      <c r="EU53" s="2">
        <f t="shared" si="64"/>
        <v>61.091026071258362</v>
      </c>
      <c r="EV53" s="2">
        <f t="shared" si="64"/>
        <v>63.039413822525589</v>
      </c>
      <c r="EW53" s="2">
        <f t="shared" si="64"/>
        <v>59.460139518196435</v>
      </c>
      <c r="EX53" s="2">
        <f t="shared" si="64"/>
        <v>61.385952303252651</v>
      </c>
      <c r="EY53" s="2">
        <f t="shared" si="64"/>
        <v>59.739325381064134</v>
      </c>
      <c r="EZ53" s="2">
        <f t="shared" si="64"/>
        <v>59.851680535429388</v>
      </c>
      <c r="FA53" s="2">
        <f t="shared" si="64"/>
        <v>58.922330813013183</v>
      </c>
      <c r="FB53" s="2">
        <f t="shared" si="64"/>
        <v>60.810788739190457</v>
      </c>
      <c r="FC53" s="2">
        <f t="shared" si="64"/>
        <v>61.368626551090458</v>
      </c>
      <c r="FD53" s="2">
        <f t="shared" si="64"/>
        <v>62.4027516299277</v>
      </c>
      <c r="FE53" s="2">
        <f t="shared" si="64"/>
        <v>60.452853233979127</v>
      </c>
      <c r="FG53" s="2">
        <f t="shared" si="65"/>
        <v>0.16979248880763143</v>
      </c>
      <c r="FH53" s="2">
        <f t="shared" si="65"/>
        <v>0.18621416750664743</v>
      </c>
      <c r="FI53" s="2">
        <f t="shared" si="65"/>
        <v>0.1778675185892781</v>
      </c>
      <c r="FJ53" s="2">
        <f t="shared" si="65"/>
        <v>0.17314099567655386</v>
      </c>
      <c r="FK53" s="2">
        <f t="shared" si="65"/>
        <v>0.16421235502516743</v>
      </c>
      <c r="FL53" s="2">
        <f t="shared" si="65"/>
        <v>0.16788657606612054</v>
      </c>
      <c r="FM53" s="2">
        <f t="shared" si="65"/>
        <v>0.15706230603151694</v>
      </c>
      <c r="FN53" s="2">
        <f t="shared" si="65"/>
        <v>0.15445665701345515</v>
      </c>
      <c r="FO53" s="2">
        <f t="shared" si="65"/>
        <v>0.16416740871800728</v>
      </c>
      <c r="FP53" s="2">
        <f t="shared" si="65"/>
        <v>0.14159175208181637</v>
      </c>
      <c r="FQ53" s="2">
        <f t="shared" si="65"/>
        <v>0.14301316446912909</v>
      </c>
      <c r="FR53" s="2">
        <f t="shared" si="65"/>
        <v>0.15298355098190006</v>
      </c>
      <c r="FS53" s="2">
        <f t="shared" si="65"/>
        <v>0.14831888356366665</v>
      </c>
      <c r="FT53" s="2">
        <f t="shared" si="65"/>
        <v>0.12175556642634695</v>
      </c>
      <c r="FU53" s="2">
        <f t="shared" si="65"/>
        <v>0.11544398670787338</v>
      </c>
      <c r="FW53" s="2">
        <f t="shared" si="54"/>
        <v>4.9541278739115323E-6</v>
      </c>
      <c r="FX53" s="2">
        <f t="shared" si="54"/>
        <v>6.0169670272048271E-6</v>
      </c>
      <c r="FY53" s="2">
        <f t="shared" si="54"/>
        <v>5.6494205667807915E-6</v>
      </c>
      <c r="FZ53" s="2">
        <f t="shared" si="54"/>
        <v>5.8016380146329434E-6</v>
      </c>
      <c r="GA53" s="2">
        <f t="shared" si="54"/>
        <v>6.361365654259181E-6</v>
      </c>
      <c r="GB53" s="2">
        <f t="shared" si="54"/>
        <v>6.6504827095361159E-6</v>
      </c>
      <c r="GC53" s="2">
        <f t="shared" si="54"/>
        <v>6.8820562389191633E-6</v>
      </c>
      <c r="GD53" s="2">
        <f t="shared" si="54"/>
        <v>6.5702739233426316E-6</v>
      </c>
      <c r="GE53" s="2">
        <f t="shared" si="54"/>
        <v>7.8577774693437716E-6</v>
      </c>
      <c r="GF53" s="2">
        <f t="shared" si="54"/>
        <v>7.4485926057072508E-6</v>
      </c>
      <c r="GG53" s="2">
        <f t="shared" si="54"/>
        <v>7.1616895428160976E-6</v>
      </c>
      <c r="GH53" s="2">
        <f t="shared" si="54"/>
        <v>6.1643532774506449E-6</v>
      </c>
      <c r="GI53" s="2">
        <f t="shared" si="54"/>
        <v>5.122077656736069E-6</v>
      </c>
      <c r="GJ53" s="2">
        <f t="shared" si="54"/>
        <v>3.6672616210456826E-6</v>
      </c>
      <c r="GK53" s="2">
        <f t="shared" si="54"/>
        <v>3.0612764764050105E-6</v>
      </c>
      <c r="GM53" s="86">
        <f t="shared" si="55"/>
        <v>5.4126944164628297E-6</v>
      </c>
      <c r="GN53" s="86">
        <f t="shared" si="55"/>
        <v>2.3003263800747031E-5</v>
      </c>
      <c r="GO53" s="86">
        <f t="shared" si="55"/>
        <v>1.1567689574813069E-5</v>
      </c>
      <c r="GP53" s="86">
        <f t="shared" si="55"/>
        <v>9.5326378568112468E-6</v>
      </c>
      <c r="GQ53" s="86">
        <f t="shared" si="55"/>
        <v>3.5265301408599096E-6</v>
      </c>
      <c r="GR53" s="86">
        <f t="shared" si="55"/>
        <v>4.7322995688174627E-6</v>
      </c>
      <c r="GS53" s="86">
        <f t="shared" si="55"/>
        <v>8.9558765689722892E-7</v>
      </c>
      <c r="GT53" s="86">
        <f t="shared" si="55"/>
        <v>9.5281522026640759E-7</v>
      </c>
      <c r="GU53" s="86">
        <f t="shared" si="55"/>
        <v>2.2954443572256703E-6</v>
      </c>
      <c r="GV53" s="86">
        <f t="shared" si="55"/>
        <v>2.9309551270980183E-7</v>
      </c>
      <c r="GW53" s="86">
        <f t="shared" si="55"/>
        <v>3.073036554485054E-7</v>
      </c>
      <c r="GX53" s="86">
        <f t="shared" si="55"/>
        <v>1.3438757935541441E-6</v>
      </c>
      <c r="GY53" s="86">
        <f t="shared" si="55"/>
        <v>6.5519582438818407E-7</v>
      </c>
      <c r="GZ53" s="86">
        <f t="shared" si="55"/>
        <v>1.3656286296393293E-8</v>
      </c>
      <c r="HA53" s="86">
        <f t="shared" si="55"/>
        <v>6.7136056940369604E-10</v>
      </c>
      <c r="HC53" s="86">
        <f t="shared" si="59"/>
        <v>6.4701781182861625E-18</v>
      </c>
      <c r="HD53" s="86">
        <f t="shared" si="59"/>
        <v>1.1089728529086584E-15</v>
      </c>
      <c r="HE53" s="86">
        <f t="shared" si="59"/>
        <v>7.0240026257339307E-17</v>
      </c>
      <c r="HF53" s="86">
        <f t="shared" si="59"/>
        <v>4.7835360656015214E-17</v>
      </c>
      <c r="HG53" s="86">
        <f t="shared" si="59"/>
        <v>9.9265129370398597E-17</v>
      </c>
      <c r="HH53" s="86">
        <f t="shared" si="59"/>
        <v>7.7903665750098807E-18</v>
      </c>
      <c r="HI53" s="86">
        <f t="shared" si="59"/>
        <v>2.2636373530187937E-20</v>
      </c>
      <c r="HJ53" s="86">
        <f t="shared" si="59"/>
        <v>3.3100225423618915E-20</v>
      </c>
      <c r="HK53" s="86">
        <f t="shared" si="59"/>
        <v>2.0939058058886158E-19</v>
      </c>
      <c r="HL53" s="86">
        <f t="shared" si="59"/>
        <v>5.6647702405012294E-22</v>
      </c>
      <c r="HM53" s="86">
        <f t="shared" si="59"/>
        <v>3.2587677259115299E-21</v>
      </c>
      <c r="HN53" s="86">
        <f t="shared" si="59"/>
        <v>2.7696675019527086E-19</v>
      </c>
      <c r="HO53" s="86">
        <f t="shared" si="59"/>
        <v>2.8731147098445523E-20</v>
      </c>
      <c r="HP53" s="86">
        <f t="shared" si="59"/>
        <v>2.8659767550285048E-26</v>
      </c>
      <c r="HQ53" s="86">
        <f t="shared" si="59"/>
        <v>1.6393776702513808E-34</v>
      </c>
      <c r="HS53" s="86">
        <f t="shared" si="56"/>
        <v>1.6103595149264434E-117</v>
      </c>
      <c r="HT53" s="86">
        <f t="shared" si="56"/>
        <v>9.7091883584579129E-97</v>
      </c>
      <c r="HU53" s="86">
        <f t="shared" si="56"/>
        <v>3.0074883489595121E-105</v>
      </c>
      <c r="HV53" s="86">
        <f t="shared" si="56"/>
        <v>2.3426507840529059E-107</v>
      </c>
      <c r="HW53" s="86">
        <f t="shared" si="56"/>
        <v>2.0001370236488988E-105</v>
      </c>
      <c r="HX53" s="86">
        <f t="shared" si="56"/>
        <v>4.2757438308084542E-114</v>
      </c>
      <c r="HY53" s="86">
        <f t="shared" si="56"/>
        <v>1.5116725175910539E-135</v>
      </c>
      <c r="HZ53" s="86">
        <f t="shared" si="56"/>
        <v>1.0707198275010153E-133</v>
      </c>
      <c r="IA53" s="86">
        <f t="shared" si="56"/>
        <v>2.0912565524622895E-128</v>
      </c>
      <c r="IB53" s="86">
        <f t="shared" si="56"/>
        <v>4.2101822991175643E-146</v>
      </c>
      <c r="IC53" s="86">
        <f t="shared" si="56"/>
        <v>1.251781923382247E-140</v>
      </c>
      <c r="ID53" s="86">
        <f t="shared" si="56"/>
        <v>5.0113342486963605E-126</v>
      </c>
      <c r="IE53" s="86">
        <f t="shared" si="56"/>
        <v>2.2217128921846752E-134</v>
      </c>
      <c r="IF53" s="86">
        <f t="shared" si="56"/>
        <v>2.3362984902433784E-96</v>
      </c>
      <c r="IG53" s="86">
        <f t="shared" si="56"/>
        <v>7.0758808241188606E-56</v>
      </c>
      <c r="II53" s="86">
        <f t="shared" si="57"/>
        <v>2.9903840207171454E-278</v>
      </c>
      <c r="IJ53" s="86">
        <f t="shared" si="57"/>
        <v>1.6108574070326122E-225</v>
      </c>
      <c r="IK53" s="86">
        <f t="shared" si="57"/>
        <v>2.2731160282065633E-249</v>
      </c>
      <c r="IL53" s="86">
        <f t="shared" si="57"/>
        <v>2.0010318717158762E-253</v>
      </c>
      <c r="IM53" s="86">
        <f t="shared" si="57"/>
        <v>1.3354825815211934E-249</v>
      </c>
      <c r="IN53" s="86">
        <f t="shared" si="57"/>
        <v>1.4492310720428336E-269</v>
      </c>
      <c r="IO53" s="86">
        <f t="shared" si="57"/>
        <v>0</v>
      </c>
      <c r="IP53" s="86">
        <f t="shared" si="57"/>
        <v>0</v>
      </c>
      <c r="IQ53" s="86">
        <f t="shared" si="57"/>
        <v>2.9520315021193529E-304</v>
      </c>
      <c r="IR53" s="86">
        <f t="shared" si="57"/>
        <v>0</v>
      </c>
      <c r="IS53" s="86">
        <f t="shared" si="57"/>
        <v>0</v>
      </c>
      <c r="IT53" s="86">
        <f t="shared" si="57"/>
        <v>7.6060656181073772E-298</v>
      </c>
      <c r="IU53" s="86">
        <f t="shared" si="57"/>
        <v>0</v>
      </c>
      <c r="IV53" s="86">
        <f t="shared" si="57"/>
        <v>1.6604779590172489E-226</v>
      </c>
      <c r="IW53" s="86">
        <f t="shared" si="57"/>
        <v>4.3595029861090321E-140</v>
      </c>
      <c r="IY53" s="86">
        <f t="shared" si="58"/>
        <v>5.4126944164693002E-6</v>
      </c>
      <c r="IZ53" s="86">
        <f t="shared" si="58"/>
        <v>2.3003263801856004E-5</v>
      </c>
      <c r="JA53" s="86">
        <f t="shared" si="58"/>
        <v>1.1567689574883309E-5</v>
      </c>
      <c r="JB53" s="86">
        <f t="shared" si="58"/>
        <v>9.5326378568590821E-6</v>
      </c>
      <c r="JC53" s="86">
        <f t="shared" si="58"/>
        <v>3.5265301409591747E-6</v>
      </c>
      <c r="JD53" s="86">
        <f t="shared" si="58"/>
        <v>4.7322995688252529E-6</v>
      </c>
      <c r="JE53" s="86">
        <f t="shared" si="58"/>
        <v>8.9558765689725158E-7</v>
      </c>
      <c r="JF53" s="86">
        <f t="shared" si="58"/>
        <v>9.5281522026644073E-7</v>
      </c>
      <c r="JG53" s="86">
        <f t="shared" si="58"/>
        <v>2.2954443572258795E-6</v>
      </c>
      <c r="JH53" s="86">
        <f t="shared" si="58"/>
        <v>2.9309551270980241E-7</v>
      </c>
      <c r="JI53" s="86">
        <f t="shared" si="58"/>
        <v>3.0730365544850869E-7</v>
      </c>
      <c r="JJ53" s="86">
        <f t="shared" si="58"/>
        <v>1.3438757935544211E-6</v>
      </c>
      <c r="JK53" s="86">
        <f t="shared" si="58"/>
        <v>6.5519582438821276E-7</v>
      </c>
      <c r="JL53" s="86">
        <f t="shared" si="58"/>
        <v>1.3656286296393293E-8</v>
      </c>
      <c r="JM53" s="86">
        <f t="shared" si="58"/>
        <v>6.7136056940369604E-10</v>
      </c>
    </row>
    <row r="54" spans="2:273" x14ac:dyDescent="0.25">
      <c r="B54" s="2">
        <v>27</v>
      </c>
      <c r="C54" s="37">
        <v>59.304000000000002</v>
      </c>
      <c r="D54" s="37">
        <v>60.905000000000001</v>
      </c>
      <c r="E54" s="37">
        <v>61.241999999999997</v>
      </c>
      <c r="F54" s="37">
        <v>61.25</v>
      </c>
      <c r="G54" s="37">
        <v>62.515999999999998</v>
      </c>
      <c r="H54" s="37">
        <v>64.887</v>
      </c>
      <c r="I54" s="37">
        <v>62.871000000000002</v>
      </c>
      <c r="J54" s="37">
        <v>61.71</v>
      </c>
      <c r="K54" s="37">
        <v>63.887</v>
      </c>
      <c r="L54" s="37">
        <v>59.951999999999998</v>
      </c>
      <c r="M54" s="37">
        <v>59.225999999999999</v>
      </c>
      <c r="N54" s="37">
        <v>60</v>
      </c>
      <c r="O54" s="37">
        <v>60.783000000000001</v>
      </c>
      <c r="P54" s="37">
        <v>59.917000000000002</v>
      </c>
      <c r="Q54" s="37">
        <v>55.716999999999999</v>
      </c>
      <c r="S54" s="4">
        <f t="shared" si="60"/>
        <v>59.448348791327454</v>
      </c>
      <c r="T54" s="4">
        <f t="shared" si="60"/>
        <v>62.554439402333543</v>
      </c>
      <c r="U54" s="4">
        <f t="shared" si="60"/>
        <v>63.921947751369906</v>
      </c>
      <c r="V54" s="4">
        <f t="shared" si="60"/>
        <v>65.064877311312202</v>
      </c>
      <c r="W54" s="4">
        <f t="shared" si="60"/>
        <v>64.093404201686084</v>
      </c>
      <c r="X54" s="4">
        <f t="shared" si="60"/>
        <v>66.601290771114122</v>
      </c>
      <c r="Y54" s="4">
        <f t="shared" si="60"/>
        <v>62.864078375179034</v>
      </c>
      <c r="Z54" s="4">
        <f t="shared" si="60"/>
        <v>63.205722986922169</v>
      </c>
      <c r="AA54" s="4">
        <f t="shared" si="60"/>
        <v>64.877821458192798</v>
      </c>
      <c r="AB54" s="4">
        <f t="shared" si="60"/>
        <v>63.613074967102833</v>
      </c>
      <c r="AC54" s="4">
        <f t="shared" si="60"/>
        <v>60.901250827439149</v>
      </c>
      <c r="AD54" s="4">
        <f t="shared" si="60"/>
        <v>61.770795799120407</v>
      </c>
      <c r="AE54" s="4">
        <f t="shared" si="60"/>
        <v>62.863123342664323</v>
      </c>
      <c r="AF54" s="4">
        <f t="shared" si="60"/>
        <v>60.321978468924044</v>
      </c>
      <c r="AG54" s="4">
        <f t="shared" si="60"/>
        <v>56.775492119296935</v>
      </c>
      <c r="AI54" s="4">
        <f t="shared" si="61"/>
        <v>-0.14434879132745237</v>
      </c>
      <c r="AJ54" s="4">
        <f t="shared" si="61"/>
        <v>-1.6494394023335417</v>
      </c>
      <c r="AK54" s="4">
        <f t="shared" si="61"/>
        <v>-2.6799477513699088</v>
      </c>
      <c r="AL54" s="4">
        <f t="shared" si="61"/>
        <v>-3.8148773113122019</v>
      </c>
      <c r="AM54" s="4">
        <f t="shared" si="61"/>
        <v>-1.5774042016860861</v>
      </c>
      <c r="AN54" s="4">
        <f t="shared" si="61"/>
        <v>-1.714290771114122</v>
      </c>
      <c r="AO54" s="4">
        <f t="shared" si="61"/>
        <v>6.921624820968475E-3</v>
      </c>
      <c r="AP54" s="4">
        <f t="shared" si="61"/>
        <v>-1.4957229869221678</v>
      </c>
      <c r="AQ54" s="4">
        <f t="shared" si="61"/>
        <v>-0.99082145819279788</v>
      </c>
      <c r="AR54" s="4">
        <f t="shared" si="61"/>
        <v>-3.6610749671028344</v>
      </c>
      <c r="AS54" s="4">
        <f t="shared" si="61"/>
        <v>-1.6752508274391502</v>
      </c>
      <c r="AT54" s="4">
        <f t="shared" si="61"/>
        <v>-1.7707957991204069</v>
      </c>
      <c r="AU54" s="4">
        <f t="shared" si="61"/>
        <v>-2.0801233426643222</v>
      </c>
      <c r="AV54" s="4">
        <f t="shared" si="61"/>
        <v>-0.40497846892404255</v>
      </c>
      <c r="AW54" s="4">
        <f t="shared" si="61"/>
        <v>-1.0584921192969361</v>
      </c>
      <c r="AY54" s="2">
        <f t="shared" si="52"/>
        <v>59.437284615876571</v>
      </c>
      <c r="AZ54" s="2">
        <f t="shared" si="52"/>
        <v>62.515045246701568</v>
      </c>
      <c r="BA54" s="2">
        <f t="shared" si="52"/>
        <v>63.90086097072512</v>
      </c>
      <c r="BB54" s="2">
        <f t="shared" si="52"/>
        <v>65.049005791348321</v>
      </c>
      <c r="BC54" s="2">
        <f t="shared" si="52"/>
        <v>64.086136816916934</v>
      </c>
      <c r="BD54" s="2">
        <f t="shared" si="52"/>
        <v>66.592019178392519</v>
      </c>
      <c r="BE54" s="2">
        <f t="shared" si="52"/>
        <v>62.861985077006288</v>
      </c>
      <c r="BF54" s="2">
        <f t="shared" si="52"/>
        <v>63.203600627298577</v>
      </c>
      <c r="BG54" s="2">
        <f t="shared" si="52"/>
        <v>64.873141166762451</v>
      </c>
      <c r="BH54" s="2">
        <f t="shared" si="52"/>
        <v>63.612368542790811</v>
      </c>
      <c r="BI54" s="2">
        <f t="shared" si="52"/>
        <v>60.900506275884695</v>
      </c>
      <c r="BJ54" s="2">
        <f t="shared" si="52"/>
        <v>61.767777157125188</v>
      </c>
      <c r="BK54" s="2">
        <f t="shared" si="52"/>
        <v>62.861556245328998</v>
      </c>
      <c r="BL54" s="2">
        <f t="shared" si="52"/>
        <v>60.321936371506013</v>
      </c>
      <c r="BM54" s="2">
        <f t="shared" si="52"/>
        <v>56.775490010200024</v>
      </c>
      <c r="BO54" s="2">
        <f t="shared" si="11"/>
        <v>59.304000000000002</v>
      </c>
      <c r="BP54" s="2">
        <f t="shared" si="12"/>
        <v>60.905000000000001</v>
      </c>
      <c r="BQ54" s="2">
        <f t="shared" si="13"/>
        <v>61.241999999999997</v>
      </c>
      <c r="BR54" s="2">
        <f t="shared" si="14"/>
        <v>61.25</v>
      </c>
      <c r="BS54" s="2">
        <f t="shared" si="15"/>
        <v>62.515999999999998</v>
      </c>
      <c r="BT54" s="2">
        <f t="shared" si="16"/>
        <v>64.887</v>
      </c>
      <c r="BU54" s="2">
        <f t="shared" si="17"/>
        <v>62.871000000000002</v>
      </c>
      <c r="BV54" s="2">
        <f t="shared" si="18"/>
        <v>61.71</v>
      </c>
      <c r="BW54" s="2">
        <f t="shared" si="19"/>
        <v>63.887</v>
      </c>
      <c r="BX54" s="2">
        <f t="shared" si="20"/>
        <v>59.951999999999998</v>
      </c>
      <c r="BY54" s="2">
        <f t="shared" si="21"/>
        <v>59.225999999999999</v>
      </c>
      <c r="BZ54" s="2">
        <f t="shared" si="22"/>
        <v>60</v>
      </c>
      <c r="CA54" s="2">
        <f t="shared" si="23"/>
        <v>60.783000000000001</v>
      </c>
      <c r="CB54" s="2">
        <f t="shared" si="24"/>
        <v>59.917000000000002</v>
      </c>
      <c r="CC54" s="2">
        <f t="shared" si="25"/>
        <v>55.716999999999999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60.436946239806709</v>
      </c>
      <c r="DL54" s="2">
        <f t="shared" si="62"/>
        <v>63.422905869324488</v>
      </c>
      <c r="DM54" s="2">
        <f t="shared" si="62"/>
        <v>64.477994705993567</v>
      </c>
      <c r="DN54" s="2">
        <f t="shared" si="62"/>
        <v>66.146649350649341</v>
      </c>
      <c r="DO54" s="2">
        <f t="shared" si="62"/>
        <v>64.448703453136005</v>
      </c>
      <c r="DP54" s="2">
        <f t="shared" si="62"/>
        <v>67.26461612805798</v>
      </c>
      <c r="DQ54" s="2">
        <f t="shared" si="62"/>
        <v>63.537426480836224</v>
      </c>
      <c r="DR54" s="2">
        <f t="shared" si="62"/>
        <v>63.448333797909406</v>
      </c>
      <c r="DS54" s="2">
        <f t="shared" si="62"/>
        <v>65.782714436726081</v>
      </c>
      <c r="DT54" s="2">
        <f t="shared" si="62"/>
        <v>64.155517421602809</v>
      </c>
      <c r="DU54" s="2">
        <f t="shared" si="62"/>
        <v>61.267682457786101</v>
      </c>
      <c r="DV54" s="2">
        <f t="shared" si="62"/>
        <v>61.981479764421636</v>
      </c>
      <c r="DW54" s="2">
        <f t="shared" si="62"/>
        <v>63.235819355535746</v>
      </c>
      <c r="DX54" s="2">
        <f t="shared" si="62"/>
        <v>60.149208108108098</v>
      </c>
      <c r="DY54" s="2">
        <f t="shared" si="62"/>
        <v>56.397215240641707</v>
      </c>
      <c r="EA54" s="2">
        <f t="shared" si="63"/>
        <v>54.979558660978846</v>
      </c>
      <c r="EB54" s="2">
        <f t="shared" si="63"/>
        <v>58.896651450230728</v>
      </c>
      <c r="EC54" s="2">
        <f t="shared" si="63"/>
        <v>61.468085398168384</v>
      </c>
      <c r="ED54" s="2">
        <f t="shared" si="63"/>
        <v>60.268345365389663</v>
      </c>
      <c r="EE54" s="2">
        <f t="shared" si="63"/>
        <v>62.403218404107314</v>
      </c>
      <c r="EF54" s="2">
        <f t="shared" si="63"/>
        <v>63.551711281902541</v>
      </c>
      <c r="EG54" s="2">
        <f t="shared" si="63"/>
        <v>59.5559324225731</v>
      </c>
      <c r="EH54" s="2">
        <f t="shared" si="63"/>
        <v>61.981772076182558</v>
      </c>
      <c r="EI54" s="2">
        <f t="shared" si="63"/>
        <v>60.649717115896394</v>
      </c>
      <c r="EJ54" s="2">
        <f t="shared" si="63"/>
        <v>60.609282859148514</v>
      </c>
      <c r="EK54" s="2">
        <f t="shared" si="63"/>
        <v>58.893857828042627</v>
      </c>
      <c r="EL54" s="2">
        <f t="shared" si="63"/>
        <v>60.688690232175354</v>
      </c>
      <c r="EM54" s="2">
        <f t="shared" si="63"/>
        <v>60.901537916920418</v>
      </c>
      <c r="EN54" s="2">
        <f t="shared" si="63"/>
        <v>61.458204042611307</v>
      </c>
      <c r="EO54" s="2">
        <f t="shared" si="63"/>
        <v>59.418856759213924</v>
      </c>
      <c r="EQ54" s="2">
        <f t="shared" si="64"/>
        <v>52.266584601951344</v>
      </c>
      <c r="ER54" s="2">
        <f t="shared" si="64"/>
        <v>58.705583548277659</v>
      </c>
      <c r="ES54" s="2">
        <f t="shared" si="64"/>
        <v>58.073893688469241</v>
      </c>
      <c r="ET54" s="2">
        <f t="shared" si="64"/>
        <v>58.657162742234746</v>
      </c>
      <c r="EU54" s="2">
        <f t="shared" si="64"/>
        <v>60.936698589434201</v>
      </c>
      <c r="EV54" s="2">
        <f t="shared" si="64"/>
        <v>62.876581697952211</v>
      </c>
      <c r="EW54" s="2">
        <f t="shared" si="64"/>
        <v>59.313269203758232</v>
      </c>
      <c r="EX54" s="2">
        <f t="shared" si="64"/>
        <v>61.212071430195181</v>
      </c>
      <c r="EY54" s="2">
        <f t="shared" si="64"/>
        <v>59.577966592946972</v>
      </c>
      <c r="EZ54" s="2">
        <f t="shared" si="64"/>
        <v>59.689908612538247</v>
      </c>
      <c r="FA54" s="2">
        <f t="shared" si="64"/>
        <v>58.77170311777428</v>
      </c>
      <c r="FB54" s="2">
        <f t="shared" si="64"/>
        <v>60.658454583683778</v>
      </c>
      <c r="FC54" s="2">
        <f t="shared" si="64"/>
        <v>61.228769386386325</v>
      </c>
      <c r="FD54" s="2">
        <f t="shared" si="64"/>
        <v>62.259826954502827</v>
      </c>
      <c r="FE54" s="2">
        <f t="shared" si="64"/>
        <v>60.321369913516406</v>
      </c>
      <c r="FG54" s="2">
        <f t="shared" si="65"/>
        <v>0.18317315242322696</v>
      </c>
      <c r="FH54" s="2">
        <f t="shared" si="65"/>
        <v>0.20057629951788489</v>
      </c>
      <c r="FI54" s="2">
        <f t="shared" si="65"/>
        <v>0.19173757447534345</v>
      </c>
      <c r="FJ54" s="2">
        <f t="shared" si="65"/>
        <v>0.1867261905357438</v>
      </c>
      <c r="FK54" s="2">
        <f t="shared" si="65"/>
        <v>0.17724715576728486</v>
      </c>
      <c r="FL54" s="2">
        <f t="shared" si="65"/>
        <v>0.18114981514981612</v>
      </c>
      <c r="FM54" s="2">
        <f t="shared" si="65"/>
        <v>0.16964475214693292</v>
      </c>
      <c r="FN54" s="2">
        <f t="shared" si="65"/>
        <v>0.16687168493526422</v>
      </c>
      <c r="FO54" s="2">
        <f t="shared" si="65"/>
        <v>0.17719939813799204</v>
      </c>
      <c r="FP54" s="2">
        <f t="shared" si="65"/>
        <v>0.15316002382829369</v>
      </c>
      <c r="FQ54" s="2">
        <f t="shared" si="65"/>
        <v>0.15467664210107299</v>
      </c>
      <c r="FR54" s="2">
        <f t="shared" si="65"/>
        <v>0.16530332092039918</v>
      </c>
      <c r="FS54" s="2">
        <f t="shared" si="65"/>
        <v>0.16033411474172263</v>
      </c>
      <c r="FT54" s="2">
        <f t="shared" si="65"/>
        <v>0.13195231204505606</v>
      </c>
      <c r="FU54" s="2">
        <f t="shared" si="65"/>
        <v>0.12518749753664538</v>
      </c>
      <c r="FW54" s="2">
        <f t="shared" si="54"/>
        <v>5.4320905982982717E-6</v>
      </c>
      <c r="FX54" s="2">
        <f t="shared" si="54"/>
        <v>6.5974693223712167E-6</v>
      </c>
      <c r="FY54" s="2">
        <f t="shared" si="54"/>
        <v>6.1944630960512604E-6</v>
      </c>
      <c r="FZ54" s="2">
        <f t="shared" si="54"/>
        <v>6.3613660243030737E-6</v>
      </c>
      <c r="GA54" s="2">
        <f t="shared" si="54"/>
        <v>6.9750944567430873E-6</v>
      </c>
      <c r="GB54" s="2">
        <f t="shared" si="54"/>
        <v>7.292104606025494E-6</v>
      </c>
      <c r="GC54" s="2">
        <f t="shared" si="54"/>
        <v>7.5460196002876729E-6</v>
      </c>
      <c r="GD54" s="2">
        <f t="shared" si="54"/>
        <v>7.2041575330030658E-6</v>
      </c>
      <c r="GE54" s="2">
        <f t="shared" si="54"/>
        <v>8.6158751335495248E-6</v>
      </c>
      <c r="GF54" s="2">
        <f t="shared" si="54"/>
        <v>8.1672135149330271E-6</v>
      </c>
      <c r="GG54" s="2">
        <f t="shared" si="54"/>
        <v>7.8526310054935573E-6</v>
      </c>
      <c r="GH54" s="2">
        <f t="shared" si="54"/>
        <v>6.7590749422529513E-6</v>
      </c>
      <c r="GI54" s="2">
        <f t="shared" si="54"/>
        <v>5.6162436941907959E-6</v>
      </c>
      <c r="GJ54" s="2">
        <f t="shared" si="54"/>
        <v>4.0210709843310155E-6</v>
      </c>
      <c r="GK54" s="2">
        <f t="shared" si="54"/>
        <v>3.3566219173778228E-6</v>
      </c>
      <c r="GM54" s="86">
        <f t="shared" si="55"/>
        <v>9.4555420614622093E-6</v>
      </c>
      <c r="GN54" s="86">
        <f t="shared" si="55"/>
        <v>3.7027469983086367E-5</v>
      </c>
      <c r="GO54" s="86">
        <f t="shared" si="55"/>
        <v>1.9360972653583402E-5</v>
      </c>
      <c r="GP54" s="86">
        <f t="shared" si="55"/>
        <v>1.6035089097721227E-5</v>
      </c>
      <c r="GQ54" s="86">
        <f t="shared" si="55"/>
        <v>6.2866849008363724E-6</v>
      </c>
      <c r="GR54" s="86">
        <f t="shared" si="55"/>
        <v>8.3174012411432739E-6</v>
      </c>
      <c r="GS54" s="86">
        <f t="shared" si="55"/>
        <v>1.7441778677353106E-6</v>
      </c>
      <c r="GT54" s="86">
        <f t="shared" si="55"/>
        <v>1.8326246988715048E-6</v>
      </c>
      <c r="GU54" s="86">
        <f t="shared" si="55"/>
        <v>4.2337948351596971E-6</v>
      </c>
      <c r="GV54" s="86">
        <f t="shared" si="55"/>
        <v>5.9285543512469562E-7</v>
      </c>
      <c r="GW54" s="86">
        <f t="shared" si="55"/>
        <v>6.2220701045314226E-7</v>
      </c>
      <c r="GX54" s="86">
        <f t="shared" si="55"/>
        <v>2.5066584098721516E-6</v>
      </c>
      <c r="GY54" s="86">
        <f t="shared" si="55"/>
        <v>1.2736903413620701E-6</v>
      </c>
      <c r="GZ54" s="86">
        <f t="shared" si="55"/>
        <v>3.2110165701081948E-8</v>
      </c>
      <c r="HA54" s="86">
        <f t="shared" si="55"/>
        <v>1.8948298169399506E-9</v>
      </c>
      <c r="HC54" s="86">
        <f t="shared" si="59"/>
        <v>2.1422889390029494E-17</v>
      </c>
      <c r="HD54" s="86">
        <f t="shared" si="59"/>
        <v>3.0726368480159185E-15</v>
      </c>
      <c r="HE54" s="86">
        <f t="shared" si="59"/>
        <v>2.1301811635177006E-16</v>
      </c>
      <c r="HF54" s="86">
        <f t="shared" si="59"/>
        <v>1.47617490312068E-16</v>
      </c>
      <c r="HG54" s="86">
        <f t="shared" si="59"/>
        <v>3.0286803905125847E-16</v>
      </c>
      <c r="HH54" s="86">
        <f t="shared" si="59"/>
        <v>2.5978301029924194E-17</v>
      </c>
      <c r="HI54" s="86">
        <f t="shared" si="59"/>
        <v>9.33331532962923E-20</v>
      </c>
      <c r="HJ54" s="86">
        <f t="shared" si="59"/>
        <v>1.3342611511294712E-19</v>
      </c>
      <c r="HK54" s="86">
        <f t="shared" si="59"/>
        <v>8.1389796264127949E-19</v>
      </c>
      <c r="HL54" s="86">
        <f t="shared" si="59"/>
        <v>2.6429060711455852E-21</v>
      </c>
      <c r="HM54" s="86">
        <f t="shared" si="59"/>
        <v>1.4283435654898069E-20</v>
      </c>
      <c r="HN54" s="86">
        <f t="shared" si="59"/>
        <v>1.0284247464902195E-18</v>
      </c>
      <c r="HO54" s="86">
        <f t="shared" si="59"/>
        <v>1.1328858642911209E-19</v>
      </c>
      <c r="HP54" s="86">
        <f t="shared" si="59"/>
        <v>1.7267172094509713E-25</v>
      </c>
      <c r="HQ54" s="86">
        <f t="shared" si="59"/>
        <v>1.8590351861395865E-33</v>
      </c>
      <c r="HS54" s="86">
        <f t="shared" si="56"/>
        <v>2.9968541117491276E-115</v>
      </c>
      <c r="HT54" s="86">
        <f t="shared" si="56"/>
        <v>7.3565689121831497E-95</v>
      </c>
      <c r="HU54" s="86">
        <f t="shared" si="56"/>
        <v>3.39729345550556E-103</v>
      </c>
      <c r="HV54" s="86">
        <f t="shared" si="56"/>
        <v>2.9170315053174234E-105</v>
      </c>
      <c r="HW54" s="86">
        <f t="shared" si="56"/>
        <v>2.3822802889961379E-103</v>
      </c>
      <c r="HX54" s="86">
        <f t="shared" si="56"/>
        <v>7.6849926454553703E-112</v>
      </c>
      <c r="HY54" s="86">
        <f t="shared" si="56"/>
        <v>7.5150965181592199E-133</v>
      </c>
      <c r="HZ54" s="86">
        <f t="shared" si="56"/>
        <v>4.7426653889044175E-131</v>
      </c>
      <c r="IA54" s="86">
        <f t="shared" si="56"/>
        <v>7.9529996443767808E-126</v>
      </c>
      <c r="IB54" s="86">
        <f t="shared" si="56"/>
        <v>3.546396233790185E-143</v>
      </c>
      <c r="IC54" s="86">
        <f t="shared" si="56"/>
        <v>7.9871297763462795E-138</v>
      </c>
      <c r="ID54" s="86">
        <f t="shared" si="56"/>
        <v>1.5052587478306283E-123</v>
      </c>
      <c r="IE54" s="86">
        <f t="shared" si="56"/>
        <v>8.9857730231007385E-132</v>
      </c>
      <c r="IF54" s="86">
        <f t="shared" si="56"/>
        <v>1.4850948672201664E-94</v>
      </c>
      <c r="IG54" s="86">
        <f t="shared" si="56"/>
        <v>7.3221467284163526E-55</v>
      </c>
      <c r="II54" s="86">
        <f t="shared" si="57"/>
        <v>4.2025252560963019E-274</v>
      </c>
      <c r="IJ54" s="86">
        <f t="shared" si="57"/>
        <v>4.1437735422396051E-222</v>
      </c>
      <c r="IK54" s="86">
        <f t="shared" si="57"/>
        <v>1.2915023346400808E-245</v>
      </c>
      <c r="IL54" s="86">
        <f t="shared" si="57"/>
        <v>1.3354899806650137E-249</v>
      </c>
      <c r="IM54" s="86">
        <f t="shared" si="57"/>
        <v>8.332021073510654E-246</v>
      </c>
      <c r="IN54" s="86">
        <f t="shared" si="57"/>
        <v>1.8940739584596992E-265</v>
      </c>
      <c r="IO54" s="86">
        <f t="shared" si="57"/>
        <v>0</v>
      </c>
      <c r="IP54" s="86">
        <f t="shared" si="57"/>
        <v>0</v>
      </c>
      <c r="IQ54" s="86">
        <f t="shared" si="57"/>
        <v>1.5335559632497638E-299</v>
      </c>
      <c r="IR54" s="86">
        <f t="shared" si="57"/>
        <v>0</v>
      </c>
      <c r="IS54" s="86">
        <f t="shared" si="57"/>
        <v>0</v>
      </c>
      <c r="IT54" s="86">
        <f t="shared" si="57"/>
        <v>2.5334211938104713E-293</v>
      </c>
      <c r="IU54" s="86">
        <f t="shared" si="57"/>
        <v>0</v>
      </c>
      <c r="IV54" s="86">
        <f t="shared" si="57"/>
        <v>3.2404944836490412E-223</v>
      </c>
      <c r="IW54" s="86">
        <f t="shared" si="57"/>
        <v>4.3196797143436486E-138</v>
      </c>
      <c r="IY54" s="86">
        <f t="shared" si="58"/>
        <v>9.4555420614836325E-6</v>
      </c>
      <c r="IZ54" s="86">
        <f t="shared" si="58"/>
        <v>3.7027469986159003E-5</v>
      </c>
      <c r="JA54" s="86">
        <f t="shared" si="58"/>
        <v>1.9360972653796421E-5</v>
      </c>
      <c r="JB54" s="86">
        <f t="shared" si="58"/>
        <v>1.6035089097868845E-5</v>
      </c>
      <c r="JC54" s="86">
        <f t="shared" si="58"/>
        <v>6.28668490113924E-6</v>
      </c>
      <c r="JD54" s="86">
        <f t="shared" si="58"/>
        <v>8.3174012411692524E-6</v>
      </c>
      <c r="JE54" s="86">
        <f t="shared" si="58"/>
        <v>1.744177867735404E-6</v>
      </c>
      <c r="JF54" s="86">
        <f t="shared" si="58"/>
        <v>1.8326246988716383E-6</v>
      </c>
      <c r="JG54" s="86">
        <f t="shared" si="58"/>
        <v>4.2337948351605111E-6</v>
      </c>
      <c r="JH54" s="86">
        <f t="shared" si="58"/>
        <v>5.9285543512469827E-7</v>
      </c>
      <c r="JI54" s="86">
        <f t="shared" si="58"/>
        <v>6.2220701045315656E-7</v>
      </c>
      <c r="JJ54" s="86">
        <f t="shared" si="58"/>
        <v>2.5066584098731799E-6</v>
      </c>
      <c r="JK54" s="86">
        <f t="shared" si="58"/>
        <v>1.2736903413621834E-6</v>
      </c>
      <c r="JL54" s="86">
        <f t="shared" si="58"/>
        <v>3.2110165701081948E-8</v>
      </c>
      <c r="JM54" s="86">
        <f t="shared" si="58"/>
        <v>1.8948298169399506E-9</v>
      </c>
    </row>
    <row r="55" spans="2:273" x14ac:dyDescent="0.25">
      <c r="B55" s="2">
        <v>28</v>
      </c>
      <c r="C55" s="37">
        <v>59.783000000000001</v>
      </c>
      <c r="D55" s="37">
        <v>61.651000000000003</v>
      </c>
      <c r="E55" s="37">
        <v>63.468000000000004</v>
      </c>
      <c r="F55" s="37">
        <v>64.882999999999996</v>
      </c>
      <c r="G55" s="37">
        <v>63.484000000000002</v>
      </c>
      <c r="H55" s="37">
        <v>63.984000000000002</v>
      </c>
      <c r="I55" s="37">
        <v>60.338999999999999</v>
      </c>
      <c r="J55" s="37">
        <v>63.838999999999999</v>
      </c>
      <c r="K55" s="37">
        <v>62.613</v>
      </c>
      <c r="L55" s="37">
        <v>64.935000000000002</v>
      </c>
      <c r="M55" s="37">
        <v>60.484000000000002</v>
      </c>
      <c r="N55" s="37">
        <v>61.65</v>
      </c>
      <c r="O55" s="37">
        <v>62.616999999999997</v>
      </c>
      <c r="P55" s="37">
        <v>60.332999999999998</v>
      </c>
      <c r="Q55" s="37">
        <v>56.183</v>
      </c>
      <c r="S55" s="4">
        <f t="shared" si="60"/>
        <v>59.484755737062684</v>
      </c>
      <c r="T55" s="4">
        <f t="shared" si="60"/>
        <v>62.636765080214566</v>
      </c>
      <c r="U55" s="4">
        <f t="shared" si="60"/>
        <v>64.084414001753956</v>
      </c>
      <c r="V55" s="4">
        <f t="shared" si="60"/>
        <v>65.250358044141038</v>
      </c>
      <c r="W55" s="4">
        <f t="shared" si="60"/>
        <v>64.166041599709075</v>
      </c>
      <c r="X55" s="4">
        <f t="shared" si="60"/>
        <v>66.678243017514504</v>
      </c>
      <c r="Y55" s="4">
        <f t="shared" si="60"/>
        <v>62.886284796258657</v>
      </c>
      <c r="Z55" s="4">
        <f t="shared" si="60"/>
        <v>63.302216618644167</v>
      </c>
      <c r="AA55" s="4">
        <f t="shared" si="60"/>
        <v>64.987356771851466</v>
      </c>
      <c r="AB55" s="4">
        <f t="shared" si="60"/>
        <v>63.788555456569775</v>
      </c>
      <c r="AC55" s="4">
        <f t="shared" si="60"/>
        <v>61.02118693505934</v>
      </c>
      <c r="AD55" s="4">
        <f t="shared" si="60"/>
        <v>61.826491995798868</v>
      </c>
      <c r="AE55" s="4">
        <f t="shared" si="60"/>
        <v>62.957688111229928</v>
      </c>
      <c r="AF55" s="4">
        <f t="shared" si="60"/>
        <v>60.422499294045224</v>
      </c>
      <c r="AG55" s="4">
        <f t="shared" si="60"/>
        <v>56.83063862530544</v>
      </c>
      <c r="AI55" s="4">
        <f t="shared" si="61"/>
        <v>0.29824426293731676</v>
      </c>
      <c r="AJ55" s="4">
        <f t="shared" si="61"/>
        <v>-0.98576508021456277</v>
      </c>
      <c r="AK55" s="4">
        <f t="shared" si="61"/>
        <v>-0.61641400175395233</v>
      </c>
      <c r="AL55" s="4">
        <f t="shared" si="61"/>
        <v>-0.36735804414104223</v>
      </c>
      <c r="AM55" s="4">
        <f t="shared" si="61"/>
        <v>-0.68204159970907341</v>
      </c>
      <c r="AN55" s="4">
        <f t="shared" si="61"/>
        <v>-2.694243017514502</v>
      </c>
      <c r="AO55" s="4">
        <f t="shared" si="61"/>
        <v>-2.5472847962586584</v>
      </c>
      <c r="AP55" s="4">
        <f t="shared" si="61"/>
        <v>0.53678338135583203</v>
      </c>
      <c r="AQ55" s="4">
        <f t="shared" si="61"/>
        <v>-2.3743567718514669</v>
      </c>
      <c r="AR55" s="4">
        <f t="shared" si="61"/>
        <v>1.1464445434302277</v>
      </c>
      <c r="AS55" s="4">
        <f t="shared" si="61"/>
        <v>-0.53718693505933857</v>
      </c>
      <c r="AT55" s="4">
        <f t="shared" si="61"/>
        <v>-0.17649199579886954</v>
      </c>
      <c r="AU55" s="4">
        <f t="shared" si="61"/>
        <v>-0.34068811122993026</v>
      </c>
      <c r="AV55" s="4">
        <f t="shared" si="61"/>
        <v>-8.9499294045225497E-2</v>
      </c>
      <c r="AW55" s="4">
        <f t="shared" si="61"/>
        <v>-0.64763862530544003</v>
      </c>
      <c r="AY55" s="2">
        <f t="shared" si="52"/>
        <v>59.466156862405803</v>
      </c>
      <c r="AZ55" s="2">
        <f t="shared" si="52"/>
        <v>62.575551358367278</v>
      </c>
      <c r="BA55" s="2">
        <f t="shared" si="52"/>
        <v>64.050396913439982</v>
      </c>
      <c r="BB55" s="2">
        <f t="shared" si="52"/>
        <v>65.224621590351859</v>
      </c>
      <c r="BC55" s="2">
        <f t="shared" si="52"/>
        <v>64.153581717333921</v>
      </c>
      <c r="BD55" s="2">
        <f t="shared" si="52"/>
        <v>66.662564592722646</v>
      </c>
      <c r="BE55" s="2">
        <f t="shared" si="52"/>
        <v>62.882379050148998</v>
      </c>
      <c r="BF55" s="2">
        <f t="shared" si="52"/>
        <v>63.298302027676066</v>
      </c>
      <c r="BG55" s="2">
        <f t="shared" si="52"/>
        <v>64.979069591954897</v>
      </c>
      <c r="BH55" s="2">
        <f t="shared" si="52"/>
        <v>63.787186443526032</v>
      </c>
      <c r="BI55" s="2">
        <f t="shared" si="52"/>
        <v>61.019742940892172</v>
      </c>
      <c r="BJ55" s="2">
        <f t="shared" si="52"/>
        <v>61.821083160631403</v>
      </c>
      <c r="BK55" s="2">
        <f t="shared" si="52"/>
        <v>62.954766149729203</v>
      </c>
      <c r="BL55" s="2">
        <f t="shared" si="52"/>
        <v>60.422404846000191</v>
      </c>
      <c r="BM55" s="2">
        <f t="shared" si="52"/>
        <v>56.830632983146636</v>
      </c>
      <c r="BO55" s="2">
        <f t="shared" si="11"/>
        <v>59.783000000000001</v>
      </c>
      <c r="BP55" s="2">
        <f t="shared" si="12"/>
        <v>61.651000000000003</v>
      </c>
      <c r="BQ55" s="2">
        <f t="shared" si="13"/>
        <v>63.468000000000004</v>
      </c>
      <c r="BR55" s="2">
        <f t="shared" si="14"/>
        <v>64.882999999999996</v>
      </c>
      <c r="BS55" s="2">
        <f t="shared" si="15"/>
        <v>63.484000000000002</v>
      </c>
      <c r="BT55" s="2">
        <f t="shared" si="16"/>
        <v>63.984000000000002</v>
      </c>
      <c r="BU55" s="2">
        <f t="shared" si="17"/>
        <v>60.338999999999999</v>
      </c>
      <c r="BV55" s="2">
        <f t="shared" si="18"/>
        <v>63.838999999999999</v>
      </c>
      <c r="BW55" s="2">
        <f t="shared" si="19"/>
        <v>62.613</v>
      </c>
      <c r="BX55" s="2">
        <f t="shared" si="20"/>
        <v>64.935000000000002</v>
      </c>
      <c r="BY55" s="2">
        <f t="shared" si="21"/>
        <v>60.484000000000002</v>
      </c>
      <c r="BZ55" s="2">
        <f t="shared" si="22"/>
        <v>61.65</v>
      </c>
      <c r="CA55" s="2">
        <f t="shared" si="23"/>
        <v>62.616999999999997</v>
      </c>
      <c r="CB55" s="2">
        <f t="shared" si="24"/>
        <v>60.332999999999998</v>
      </c>
      <c r="CC55" s="2">
        <f t="shared" si="25"/>
        <v>56.183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60.60110782241015</v>
      </c>
      <c r="DL55" s="2">
        <f t="shared" si="62"/>
        <v>63.629832779623491</v>
      </c>
      <c r="DM55" s="2">
        <f t="shared" si="62"/>
        <v>64.76888766442481</v>
      </c>
      <c r="DN55" s="2">
        <f t="shared" si="62"/>
        <v>66.512114164904858</v>
      </c>
      <c r="DO55" s="2">
        <f t="shared" si="62"/>
        <v>64.607591684284699</v>
      </c>
      <c r="DP55" s="2">
        <f t="shared" si="62"/>
        <v>67.458567653276958</v>
      </c>
      <c r="DQ55" s="2">
        <f t="shared" si="62"/>
        <v>63.661075783972116</v>
      </c>
      <c r="DR55" s="2">
        <f t="shared" si="62"/>
        <v>63.627685540069685</v>
      </c>
      <c r="DS55" s="2">
        <f t="shared" si="62"/>
        <v>66.042559649652702</v>
      </c>
      <c r="DT55" s="2">
        <f t="shared" si="62"/>
        <v>64.451605400696877</v>
      </c>
      <c r="DU55" s="2">
        <f t="shared" si="62"/>
        <v>61.47685544090055</v>
      </c>
      <c r="DV55" s="2">
        <f t="shared" si="62"/>
        <v>62.100096647538521</v>
      </c>
      <c r="DW55" s="2">
        <f t="shared" si="62"/>
        <v>63.413060259838474</v>
      </c>
      <c r="DX55" s="2">
        <f t="shared" si="62"/>
        <v>60.27190270270269</v>
      </c>
      <c r="DY55" s="2">
        <f t="shared" si="62"/>
        <v>56.443229612299461</v>
      </c>
      <c r="EA55" s="2">
        <f t="shared" si="63"/>
        <v>54.850455891314859</v>
      </c>
      <c r="EB55" s="2">
        <f t="shared" si="63"/>
        <v>58.74330658783785</v>
      </c>
      <c r="EC55" s="2">
        <f t="shared" si="63"/>
        <v>61.288235960671287</v>
      </c>
      <c r="ED55" s="2">
        <f t="shared" si="63"/>
        <v>60.110493604040933</v>
      </c>
      <c r="EE55" s="2">
        <f t="shared" si="63"/>
        <v>62.231630336981816</v>
      </c>
      <c r="EF55" s="2">
        <f t="shared" si="63"/>
        <v>63.38102478662578</v>
      </c>
      <c r="EG55" s="2">
        <f t="shared" si="63"/>
        <v>59.406293124451963</v>
      </c>
      <c r="EH55" s="2">
        <f t="shared" si="63"/>
        <v>61.798543149319279</v>
      </c>
      <c r="EI55" s="2">
        <f t="shared" si="63"/>
        <v>60.475459923571158</v>
      </c>
      <c r="EJ55" s="2">
        <f t="shared" si="63"/>
        <v>60.436825730776803</v>
      </c>
      <c r="EK55" s="2">
        <f t="shared" si="63"/>
        <v>58.74139499330937</v>
      </c>
      <c r="EL55" s="2">
        <f t="shared" si="63"/>
        <v>60.536175608593965</v>
      </c>
      <c r="EM55" s="2">
        <f t="shared" si="63"/>
        <v>60.765860077138825</v>
      </c>
      <c r="EN55" s="2">
        <f t="shared" si="63"/>
        <v>61.325341983064732</v>
      </c>
      <c r="EO55" s="2">
        <f t="shared" si="63"/>
        <v>59.299587950206295</v>
      </c>
      <c r="EQ55" s="2">
        <f t="shared" si="64"/>
        <v>52.16860314718501</v>
      </c>
      <c r="ER55" s="2">
        <f t="shared" si="64"/>
        <v>58.554320232436339</v>
      </c>
      <c r="ES55" s="2">
        <f t="shared" si="64"/>
        <v>57.93247472098939</v>
      </c>
      <c r="ET55" s="2">
        <f t="shared" si="64"/>
        <v>58.518066676305445</v>
      </c>
      <c r="EU55" s="2">
        <f t="shared" si="64"/>
        <v>60.782371107610032</v>
      </c>
      <c r="EV55" s="2">
        <f t="shared" si="64"/>
        <v>62.713749573378834</v>
      </c>
      <c r="EW55" s="2">
        <f t="shared" si="64"/>
        <v>59.166398889320028</v>
      </c>
      <c r="EX55" s="2">
        <f t="shared" si="64"/>
        <v>61.03819055713771</v>
      </c>
      <c r="EY55" s="2">
        <f t="shared" si="64"/>
        <v>59.416607804829816</v>
      </c>
      <c r="EZ55" s="2">
        <f t="shared" si="64"/>
        <v>59.528136689647098</v>
      </c>
      <c r="FA55" s="2">
        <f t="shared" si="64"/>
        <v>58.621075422535377</v>
      </c>
      <c r="FB55" s="2">
        <f t="shared" si="64"/>
        <v>60.506120428177105</v>
      </c>
      <c r="FC55" s="2">
        <f t="shared" si="64"/>
        <v>61.088912221682193</v>
      </c>
      <c r="FD55" s="2">
        <f t="shared" si="64"/>
        <v>62.116902279077955</v>
      </c>
      <c r="FE55" s="2">
        <f t="shared" si="64"/>
        <v>60.189886593053686</v>
      </c>
      <c r="FG55" s="2">
        <f t="shared" si="65"/>
        <v>0.19735762136948551</v>
      </c>
      <c r="FH55" s="2">
        <f t="shared" si="65"/>
        <v>0.21575246151460131</v>
      </c>
      <c r="FI55" s="2">
        <f t="shared" si="65"/>
        <v>0.20641765379133092</v>
      </c>
      <c r="FJ55" s="2">
        <f t="shared" si="65"/>
        <v>0.20111805362146673</v>
      </c>
      <c r="FK55" s="2">
        <f t="shared" si="65"/>
        <v>0.19108007943080046</v>
      </c>
      <c r="FL55" s="2">
        <f t="shared" si="65"/>
        <v>0.195215047714172</v>
      </c>
      <c r="FM55" s="2">
        <f t="shared" si="65"/>
        <v>0.1830163397856045</v>
      </c>
      <c r="FN55" s="2">
        <f t="shared" si="65"/>
        <v>0.18007209711224995</v>
      </c>
      <c r="FO55" s="2">
        <f t="shared" si="65"/>
        <v>0.19102946002953206</v>
      </c>
      <c r="FP55" s="2">
        <f t="shared" si="65"/>
        <v>0.16549122849479991</v>
      </c>
      <c r="FQ55" s="2">
        <f t="shared" si="65"/>
        <v>0.16710585760122235</v>
      </c>
      <c r="FR55" s="2">
        <f t="shared" si="65"/>
        <v>0.17840623485138327</v>
      </c>
      <c r="FS55" s="2">
        <f t="shared" si="65"/>
        <v>0.17312483675662174</v>
      </c>
      <c r="FT55" s="2">
        <f t="shared" si="65"/>
        <v>0.14286409867362765</v>
      </c>
      <c r="FU55" s="2">
        <f t="shared" si="65"/>
        <v>0.13562727371984562</v>
      </c>
      <c r="FW55" s="2">
        <f t="shared" si="54"/>
        <v>5.956165779011193E-6</v>
      </c>
      <c r="FX55" s="2">
        <f t="shared" si="54"/>
        <v>7.2339766571910788E-6</v>
      </c>
      <c r="FY55" s="2">
        <f t="shared" si="54"/>
        <v>6.7920896624730193E-6</v>
      </c>
      <c r="FZ55" s="2">
        <f t="shared" si="54"/>
        <v>6.975094862487651E-6</v>
      </c>
      <c r="GA55" s="2">
        <f t="shared" si="54"/>
        <v>7.6480338411554387E-6</v>
      </c>
      <c r="GB55" s="2">
        <f t="shared" si="54"/>
        <v>7.995628079345227E-6</v>
      </c>
      <c r="GC55" s="2">
        <f t="shared" si="54"/>
        <v>8.274039935665388E-6</v>
      </c>
      <c r="GD55" s="2">
        <f t="shared" si="54"/>
        <v>7.899196166228662E-6</v>
      </c>
      <c r="GE55" s="2">
        <f t="shared" si="54"/>
        <v>9.4471113717738158E-6</v>
      </c>
      <c r="GF55" s="2">
        <f t="shared" si="54"/>
        <v>8.9551644860762605E-6</v>
      </c>
      <c r="GG55" s="2">
        <f t="shared" si="54"/>
        <v>8.6102321567036569E-6</v>
      </c>
      <c r="GH55" s="2">
        <f t="shared" si="54"/>
        <v>7.4111734674270095E-6</v>
      </c>
      <c r="GI55" s="2">
        <f t="shared" si="54"/>
        <v>6.1580854181787034E-6</v>
      </c>
      <c r="GJ55" s="2">
        <f t="shared" si="54"/>
        <v>4.409014949004698E-6</v>
      </c>
      <c r="GK55" s="2">
        <f t="shared" si="54"/>
        <v>3.6804615532173973E-6</v>
      </c>
      <c r="GM55" s="86">
        <f t="shared" si="55"/>
        <v>1.6295522490481706E-5</v>
      </c>
      <c r="GN55" s="86">
        <f t="shared" si="55"/>
        <v>5.8937938660347984E-5</v>
      </c>
      <c r="GO55" s="86">
        <f t="shared" si="55"/>
        <v>3.2007671332631576E-5</v>
      </c>
      <c r="GP55" s="86">
        <f t="shared" si="55"/>
        <v>2.6641764973288298E-5</v>
      </c>
      <c r="GQ55" s="86">
        <f t="shared" si="55"/>
        <v>1.1050554351434078E-5</v>
      </c>
      <c r="GR55" s="86">
        <f t="shared" si="55"/>
        <v>1.4419445707334095E-5</v>
      </c>
      <c r="GS55" s="86">
        <f t="shared" si="55"/>
        <v>3.3399585657740502E-6</v>
      </c>
      <c r="GT55" s="86">
        <f t="shared" si="55"/>
        <v>3.4677580391411928E-6</v>
      </c>
      <c r="GU55" s="86">
        <f t="shared" si="55"/>
        <v>7.6906401061321271E-6</v>
      </c>
      <c r="GV55" s="86">
        <f t="shared" si="55"/>
        <v>1.1784512944166696E-6</v>
      </c>
      <c r="GW55" s="86">
        <f t="shared" si="55"/>
        <v>1.2378819100728959E-6</v>
      </c>
      <c r="GX55" s="86">
        <f t="shared" si="55"/>
        <v>4.6050144637693444E-6</v>
      </c>
      <c r="GY55" s="86">
        <f t="shared" si="55"/>
        <v>2.4357269710466278E-6</v>
      </c>
      <c r="GZ55" s="86">
        <f t="shared" si="55"/>
        <v>7.3907308404691372E-8</v>
      </c>
      <c r="HA55" s="86">
        <f t="shared" si="55"/>
        <v>5.2057949765221604E-9</v>
      </c>
      <c r="HC55" s="86">
        <f t="shared" si="59"/>
        <v>6.9608489607323579E-17</v>
      </c>
      <c r="HD55" s="86">
        <f t="shared" si="59"/>
        <v>8.3807483974511248E-15</v>
      </c>
      <c r="HE55" s="86">
        <f t="shared" si="59"/>
        <v>6.3499773339322215E-16</v>
      </c>
      <c r="HF55" s="86">
        <f t="shared" si="59"/>
        <v>4.4760314165034202E-16</v>
      </c>
      <c r="HG55" s="86">
        <f t="shared" si="59"/>
        <v>9.0798519619603784E-16</v>
      </c>
      <c r="HH55" s="86">
        <f t="shared" si="59"/>
        <v>8.4986042094852957E-17</v>
      </c>
      <c r="HI55" s="86">
        <f t="shared" si="59"/>
        <v>3.7606037424804959E-19</v>
      </c>
      <c r="HJ55" s="86">
        <f t="shared" si="59"/>
        <v>5.258699171673635E-19</v>
      </c>
      <c r="HK55" s="86">
        <f t="shared" si="59"/>
        <v>3.0939200230479977E-18</v>
      </c>
      <c r="HL55" s="86">
        <f t="shared" si="59"/>
        <v>1.2024087393612766E-20</v>
      </c>
      <c r="HM55" s="86">
        <f t="shared" si="59"/>
        <v>6.1118759071471085E-20</v>
      </c>
      <c r="HN55" s="86">
        <f t="shared" si="59"/>
        <v>3.7396320268694193E-18</v>
      </c>
      <c r="HO55" s="86">
        <f t="shared" si="59"/>
        <v>4.3710586199550952E-19</v>
      </c>
      <c r="HP55" s="86">
        <f t="shared" si="59"/>
        <v>1.0112095059884233E-24</v>
      </c>
      <c r="HQ55" s="86">
        <f t="shared" si="59"/>
        <v>2.0272102388554619E-32</v>
      </c>
      <c r="HS55" s="86">
        <f t="shared" si="56"/>
        <v>5.2963872012164862E-113</v>
      </c>
      <c r="HT55" s="86">
        <f t="shared" si="56"/>
        <v>5.3387378088758619E-93</v>
      </c>
      <c r="HU55" s="86">
        <f t="shared" si="56"/>
        <v>3.6605412637918328E-101</v>
      </c>
      <c r="HV55" s="86">
        <f t="shared" si="56"/>
        <v>3.4612130554123655E-103</v>
      </c>
      <c r="HW55" s="86">
        <f t="shared" si="56"/>
        <v>2.7038364986717913E-101</v>
      </c>
      <c r="HX55" s="86">
        <f t="shared" si="56"/>
        <v>1.310590533782374E-109</v>
      </c>
      <c r="HY55" s="86">
        <f t="shared" si="56"/>
        <v>3.5075233111182641E-130</v>
      </c>
      <c r="HZ55" s="86">
        <f t="shared" si="56"/>
        <v>1.975150716342943E-128</v>
      </c>
      <c r="IA55" s="86">
        <f t="shared" si="56"/>
        <v>2.8454109331416593E-123</v>
      </c>
      <c r="IB55" s="86">
        <f t="shared" si="56"/>
        <v>2.7884325943996454E-140</v>
      </c>
      <c r="IC55" s="86">
        <f t="shared" si="56"/>
        <v>4.7717278173645895E-135</v>
      </c>
      <c r="ID55" s="86">
        <f t="shared" si="56"/>
        <v>4.2693530528700001E-121</v>
      </c>
      <c r="IE55" s="86">
        <f t="shared" si="56"/>
        <v>3.4244071772164142E-129</v>
      </c>
      <c r="IF55" s="86">
        <f t="shared" si="56"/>
        <v>9.0714624694619316E-93</v>
      </c>
      <c r="IG55" s="86">
        <f t="shared" si="56"/>
        <v>7.4124025575245212E-54</v>
      </c>
      <c r="II55" s="86">
        <f t="shared" si="57"/>
        <v>5.4947861695308304E-270</v>
      </c>
      <c r="IJ55" s="86">
        <f t="shared" si="57"/>
        <v>1.0035893838770303E-218</v>
      </c>
      <c r="IK55" s="86">
        <f t="shared" si="57"/>
        <v>6.8690033160995982E-242</v>
      </c>
      <c r="IL55" s="86">
        <f t="shared" si="57"/>
        <v>8.3320668817464438E-246</v>
      </c>
      <c r="IM55" s="86">
        <f t="shared" si="57"/>
        <v>4.8594640449158912E-242</v>
      </c>
      <c r="IN55" s="86">
        <f t="shared" si="57"/>
        <v>2.3002861106871834E-261</v>
      </c>
      <c r="IO55" s="86">
        <f t="shared" si="57"/>
        <v>0</v>
      </c>
      <c r="IP55" s="86">
        <f t="shared" si="57"/>
        <v>6.4541566868238274E-307</v>
      </c>
      <c r="IQ55" s="86">
        <f t="shared" si="57"/>
        <v>7.3153622754499075E-295</v>
      </c>
      <c r="IR55" s="86">
        <f t="shared" si="57"/>
        <v>0</v>
      </c>
      <c r="IS55" s="86">
        <f t="shared" si="57"/>
        <v>0</v>
      </c>
      <c r="IT55" s="86">
        <f t="shared" si="57"/>
        <v>7.7884538571917268E-289</v>
      </c>
      <c r="IU55" s="86">
        <f t="shared" si="57"/>
        <v>0</v>
      </c>
      <c r="IV55" s="86">
        <f t="shared" si="57"/>
        <v>5.9804535749182447E-220</v>
      </c>
      <c r="IW55" s="86">
        <f t="shared" si="57"/>
        <v>4.1398057516711576E-136</v>
      </c>
      <c r="IY55" s="86">
        <f t="shared" si="58"/>
        <v>1.6295522490551315E-5</v>
      </c>
      <c r="IZ55" s="86">
        <f t="shared" si="58"/>
        <v>5.8937938668728732E-5</v>
      </c>
      <c r="JA55" s="86">
        <f t="shared" si="58"/>
        <v>3.2007671333266573E-5</v>
      </c>
      <c r="JB55" s="86">
        <f t="shared" si="58"/>
        <v>2.6641764973735901E-5</v>
      </c>
      <c r="JC55" s="86">
        <f t="shared" si="58"/>
        <v>1.1050554352342063E-5</v>
      </c>
      <c r="JD55" s="86">
        <f t="shared" si="58"/>
        <v>1.4419445707419081E-5</v>
      </c>
      <c r="JE55" s="86">
        <f t="shared" si="58"/>
        <v>3.3399585657744263E-6</v>
      </c>
      <c r="JF55" s="86">
        <f t="shared" si="58"/>
        <v>3.4677580391417188E-6</v>
      </c>
      <c r="JG55" s="86">
        <f t="shared" si="58"/>
        <v>7.6906401061352205E-6</v>
      </c>
      <c r="JH55" s="86">
        <f t="shared" si="58"/>
        <v>1.1784512944166817E-6</v>
      </c>
      <c r="JI55" s="86">
        <f t="shared" si="58"/>
        <v>1.2378819100729571E-6</v>
      </c>
      <c r="JJ55" s="86">
        <f t="shared" si="58"/>
        <v>4.605014463773084E-6</v>
      </c>
      <c r="JK55" s="86">
        <f t="shared" si="58"/>
        <v>2.4357269710470649E-6</v>
      </c>
      <c r="JL55" s="86">
        <f t="shared" si="58"/>
        <v>7.3907308404691372E-8</v>
      </c>
      <c r="JM55" s="86">
        <f t="shared" si="58"/>
        <v>5.2057949765221604E-9</v>
      </c>
    </row>
    <row r="56" spans="2:273" x14ac:dyDescent="0.25">
      <c r="B56" s="2">
        <v>29</v>
      </c>
      <c r="C56" s="37">
        <v>64.391000000000005</v>
      </c>
      <c r="D56" s="37">
        <v>60.667000000000002</v>
      </c>
      <c r="E56" s="37">
        <v>64.338999999999999</v>
      </c>
      <c r="F56" s="37">
        <v>65.716999999999999</v>
      </c>
      <c r="G56" s="37">
        <v>63.484000000000002</v>
      </c>
      <c r="H56" s="37">
        <v>64.677000000000007</v>
      </c>
      <c r="I56" s="37">
        <v>62.435000000000002</v>
      </c>
      <c r="J56" s="37">
        <v>63.725999999999999</v>
      </c>
      <c r="K56" s="37">
        <v>62.725999999999999</v>
      </c>
      <c r="L56" s="37">
        <v>61.371000000000002</v>
      </c>
      <c r="M56" s="37">
        <v>61.323</v>
      </c>
      <c r="N56" s="37">
        <v>59.417000000000002</v>
      </c>
      <c r="O56" s="37">
        <v>63.633000000000003</v>
      </c>
      <c r="P56" s="37">
        <v>60.317</v>
      </c>
      <c r="Q56" s="37">
        <v>56.25</v>
      </c>
      <c r="S56" s="4">
        <f t="shared" si="60"/>
        <v>59.512622736316871</v>
      </c>
      <c r="T56" s="4">
        <f t="shared" si="60"/>
        <v>62.71485445016048</v>
      </c>
      <c r="U56" s="4">
        <f t="shared" si="60"/>
        <v>64.237064278842837</v>
      </c>
      <c r="V56" s="4">
        <f t="shared" si="60"/>
        <v>65.42073439861052</v>
      </c>
      <c r="W56" s="4">
        <f t="shared" si="60"/>
        <v>64.230744398176654</v>
      </c>
      <c r="X56" s="4">
        <f t="shared" si="60"/>
        <v>66.745382733969024</v>
      </c>
      <c r="Y56" s="4">
        <f t="shared" si="60"/>
        <v>62.89898638747799</v>
      </c>
      <c r="Z56" s="4">
        <f t="shared" si="60"/>
        <v>63.38877456993729</v>
      </c>
      <c r="AA56" s="4">
        <f t="shared" si="60"/>
        <v>65.082574893346347</v>
      </c>
      <c r="AB56" s="4">
        <f t="shared" si="60"/>
        <v>63.949542179081483</v>
      </c>
      <c r="AC56" s="4">
        <f t="shared" si="60"/>
        <v>61.130306612242414</v>
      </c>
      <c r="AD56" s="4">
        <f t="shared" si="60"/>
        <v>61.875357137539005</v>
      </c>
      <c r="AE56" s="4">
        <f t="shared" si="60"/>
        <v>63.042978695209023</v>
      </c>
      <c r="AF56" s="4">
        <f t="shared" si="60"/>
        <v>60.518095294170003</v>
      </c>
      <c r="AG56" s="4">
        <f t="shared" si="60"/>
        <v>56.884289357048438</v>
      </c>
      <c r="AI56" s="4">
        <f t="shared" si="61"/>
        <v>4.8783772636831344</v>
      </c>
      <c r="AJ56" s="4">
        <f t="shared" si="61"/>
        <v>-2.0478544501604787</v>
      </c>
      <c r="AK56" s="4">
        <f t="shared" si="61"/>
        <v>0.10193572115716165</v>
      </c>
      <c r="AL56" s="4">
        <f t="shared" si="61"/>
        <v>0.29626560138947866</v>
      </c>
      <c r="AM56" s="4">
        <f t="shared" si="61"/>
        <v>-0.74674439817665217</v>
      </c>
      <c r="AN56" s="4">
        <f t="shared" si="61"/>
        <v>-2.0683827339690168</v>
      </c>
      <c r="AO56" s="4">
        <f t="shared" si="61"/>
        <v>-0.46398638747798771</v>
      </c>
      <c r="AP56" s="4">
        <f t="shared" si="61"/>
        <v>0.33722543006270911</v>
      </c>
      <c r="AQ56" s="4">
        <f t="shared" si="61"/>
        <v>-2.3565748933463482</v>
      </c>
      <c r="AR56" s="4">
        <f t="shared" si="61"/>
        <v>-2.5785421790814809</v>
      </c>
      <c r="AS56" s="4">
        <f t="shared" si="61"/>
        <v>0.19269338775758627</v>
      </c>
      <c r="AT56" s="4">
        <f t="shared" si="61"/>
        <v>-2.4583571375390036</v>
      </c>
      <c r="AU56" s="4">
        <f t="shared" si="61"/>
        <v>0.59002130479098014</v>
      </c>
      <c r="AV56" s="4">
        <f t="shared" si="61"/>
        <v>-0.2010952941700026</v>
      </c>
      <c r="AW56" s="4">
        <f t="shared" si="61"/>
        <v>-0.63428935704843781</v>
      </c>
      <c r="AY56" s="2">
        <f t="shared" si="52"/>
        <v>59.48179661141905</v>
      </c>
      <c r="AZ56" s="2">
        <f t="shared" si="52"/>
        <v>62.62084413743252</v>
      </c>
      <c r="BA56" s="2">
        <f t="shared" si="52"/>
        <v>64.182889799459346</v>
      </c>
      <c r="BB56" s="2">
        <f t="shared" si="52"/>
        <v>65.379536051887314</v>
      </c>
      <c r="BC56" s="2">
        <f t="shared" si="52"/>
        <v>64.20969243247248</v>
      </c>
      <c r="BD56" s="2">
        <f t="shared" si="52"/>
        <v>66.71924598237878</v>
      </c>
      <c r="BE56" s="2">
        <f t="shared" si="52"/>
        <v>62.891825332320664</v>
      </c>
      <c r="BF56" s="2">
        <f t="shared" si="52"/>
        <v>63.381675448372754</v>
      </c>
      <c r="BG56" s="2">
        <f t="shared" si="52"/>
        <v>65.068132070787001</v>
      </c>
      <c r="BH56" s="2">
        <f t="shared" si="52"/>
        <v>63.946936529605694</v>
      </c>
      <c r="BI56" s="2">
        <f t="shared" si="52"/>
        <v>61.127556476578341</v>
      </c>
      <c r="BJ56" s="2">
        <f t="shared" si="52"/>
        <v>61.865817134623249</v>
      </c>
      <c r="BK56" s="2">
        <f t="shared" si="52"/>
        <v>63.037622324441216</v>
      </c>
      <c r="BL56" s="2">
        <f t="shared" si="52"/>
        <v>60.517887992757224</v>
      </c>
      <c r="BM56" s="2">
        <f t="shared" si="52"/>
        <v>56.884274674226468</v>
      </c>
      <c r="BO56" s="2">
        <f t="shared" si="11"/>
        <v>64.391000000000005</v>
      </c>
      <c r="BP56" s="2">
        <f t="shared" si="12"/>
        <v>60.667000000000002</v>
      </c>
      <c r="BQ56" s="2">
        <f t="shared" si="13"/>
        <v>64.338999999999999</v>
      </c>
      <c r="BR56" s="2">
        <f t="shared" si="14"/>
        <v>65.716999999999999</v>
      </c>
      <c r="BS56" s="2">
        <f t="shared" si="15"/>
        <v>63.484000000000002</v>
      </c>
      <c r="BT56" s="2">
        <f t="shared" si="16"/>
        <v>64.677000000000007</v>
      </c>
      <c r="BU56" s="2">
        <f t="shared" si="17"/>
        <v>62.435000000000002</v>
      </c>
      <c r="BV56" s="2">
        <f t="shared" si="18"/>
        <v>63.725999999999999</v>
      </c>
      <c r="BW56" s="2">
        <f t="shared" si="19"/>
        <v>62.725999999999999</v>
      </c>
      <c r="BX56" s="2">
        <f t="shared" si="20"/>
        <v>61.371000000000002</v>
      </c>
      <c r="BY56" s="2">
        <f t="shared" si="21"/>
        <v>61.323</v>
      </c>
      <c r="BZ56" s="2">
        <f t="shared" si="22"/>
        <v>59.417000000000002</v>
      </c>
      <c r="CA56" s="2">
        <f t="shared" si="23"/>
        <v>63.633000000000003</v>
      </c>
      <c r="CB56" s="2">
        <f t="shared" si="24"/>
        <v>60.317</v>
      </c>
      <c r="CC56" s="2">
        <f t="shared" si="25"/>
        <v>56.25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60.765269405013591</v>
      </c>
      <c r="DL56" s="2">
        <f t="shared" si="62"/>
        <v>63.836759689922495</v>
      </c>
      <c r="DM56" s="2">
        <f t="shared" si="62"/>
        <v>65.059780622856067</v>
      </c>
      <c r="DN56" s="2">
        <f t="shared" si="62"/>
        <v>66.877578979160376</v>
      </c>
      <c r="DO56" s="2">
        <f t="shared" si="62"/>
        <v>64.766479915433393</v>
      </c>
      <c r="DP56" s="2">
        <f t="shared" si="62"/>
        <v>67.652519178495922</v>
      </c>
      <c r="DQ56" s="2">
        <f t="shared" si="62"/>
        <v>63.784725087108001</v>
      </c>
      <c r="DR56" s="2">
        <f t="shared" si="62"/>
        <v>63.807037282229963</v>
      </c>
      <c r="DS56" s="2">
        <f t="shared" si="62"/>
        <v>66.302404862579309</v>
      </c>
      <c r="DT56" s="2">
        <f t="shared" si="62"/>
        <v>64.74769337979096</v>
      </c>
      <c r="DU56" s="2">
        <f t="shared" si="62"/>
        <v>61.686028424014999</v>
      </c>
      <c r="DV56" s="2">
        <f t="shared" si="62"/>
        <v>62.218713530655407</v>
      </c>
      <c r="DW56" s="2">
        <f t="shared" si="62"/>
        <v>63.590301164141209</v>
      </c>
      <c r="DX56" s="2">
        <f t="shared" si="62"/>
        <v>60.394597297297288</v>
      </c>
      <c r="DY56" s="2">
        <f t="shared" si="62"/>
        <v>56.489243983957216</v>
      </c>
      <c r="EA56" s="2">
        <f t="shared" si="63"/>
        <v>54.721353121650878</v>
      </c>
      <c r="EB56" s="2">
        <f t="shared" si="63"/>
        <v>58.589961725444965</v>
      </c>
      <c r="EC56" s="2">
        <f t="shared" si="63"/>
        <v>61.108386523174197</v>
      </c>
      <c r="ED56" s="2">
        <f t="shared" si="63"/>
        <v>59.952641842692209</v>
      </c>
      <c r="EE56" s="2">
        <f t="shared" si="63"/>
        <v>62.060042269856318</v>
      </c>
      <c r="EF56" s="2">
        <f t="shared" si="63"/>
        <v>63.210338291349018</v>
      </c>
      <c r="EG56" s="2">
        <f t="shared" si="63"/>
        <v>59.256653826330826</v>
      </c>
      <c r="EH56" s="2">
        <f t="shared" si="63"/>
        <v>61.615314222456</v>
      </c>
      <c r="EI56" s="2">
        <f t="shared" si="63"/>
        <v>60.301202731245922</v>
      </c>
      <c r="EJ56" s="2">
        <f t="shared" si="63"/>
        <v>60.264368602405092</v>
      </c>
      <c r="EK56" s="2">
        <f t="shared" si="63"/>
        <v>58.588932158576107</v>
      </c>
      <c r="EL56" s="2">
        <f t="shared" si="63"/>
        <v>60.383660985012568</v>
      </c>
      <c r="EM56" s="2">
        <f t="shared" si="63"/>
        <v>60.630182237357232</v>
      </c>
      <c r="EN56" s="2">
        <f t="shared" si="63"/>
        <v>61.192479923518157</v>
      </c>
      <c r="EO56" s="2">
        <f t="shared" si="63"/>
        <v>59.180319141198673</v>
      </c>
      <c r="EQ56" s="2">
        <f t="shared" si="64"/>
        <v>52.070621692418676</v>
      </c>
      <c r="ER56" s="2">
        <f t="shared" si="64"/>
        <v>58.403056916595027</v>
      </c>
      <c r="ES56" s="2">
        <f t="shared" si="64"/>
        <v>57.791055753509546</v>
      </c>
      <c r="ET56" s="2">
        <f t="shared" si="64"/>
        <v>58.378970610376143</v>
      </c>
      <c r="EU56" s="2">
        <f t="shared" si="64"/>
        <v>60.628043625785864</v>
      </c>
      <c r="EV56" s="2">
        <f t="shared" si="64"/>
        <v>62.550917448805457</v>
      </c>
      <c r="EW56" s="2">
        <f t="shared" si="64"/>
        <v>59.019528574881825</v>
      </c>
      <c r="EX56" s="2">
        <f t="shared" si="64"/>
        <v>60.86430968408024</v>
      </c>
      <c r="EY56" s="2">
        <f t="shared" si="64"/>
        <v>59.255249016712654</v>
      </c>
      <c r="EZ56" s="2">
        <f t="shared" si="64"/>
        <v>59.366364766755957</v>
      </c>
      <c r="FA56" s="2">
        <f t="shared" si="64"/>
        <v>58.470447727296467</v>
      </c>
      <c r="FB56" s="2">
        <f t="shared" si="64"/>
        <v>60.353786272670433</v>
      </c>
      <c r="FC56" s="2">
        <f t="shared" si="64"/>
        <v>60.949055056978061</v>
      </c>
      <c r="FD56" s="2">
        <f t="shared" si="64"/>
        <v>61.973977603653083</v>
      </c>
      <c r="FE56" s="2">
        <f t="shared" si="64"/>
        <v>60.058403272590965</v>
      </c>
      <c r="FG56" s="2">
        <f t="shared" si="65"/>
        <v>0.21235494040925429</v>
      </c>
      <c r="FH56" s="2">
        <f t="shared" si="65"/>
        <v>0.23174402334782412</v>
      </c>
      <c r="FI56" s="2">
        <f t="shared" si="65"/>
        <v>0.22191310101581152</v>
      </c>
      <c r="FJ56" s="2">
        <f t="shared" si="65"/>
        <v>0.21632411417752453</v>
      </c>
      <c r="FK56" s="2">
        <f t="shared" si="65"/>
        <v>0.20572263147420883</v>
      </c>
      <c r="FL56" s="2">
        <f t="shared" si="65"/>
        <v>0.21009216838926881</v>
      </c>
      <c r="FM56" s="2">
        <f t="shared" si="65"/>
        <v>0.19719159706054287</v>
      </c>
      <c r="FN56" s="2">
        <f t="shared" si="65"/>
        <v>0.19407348355095239</v>
      </c>
      <c r="FO56" s="2">
        <f t="shared" si="65"/>
        <v>0.20566911932399454</v>
      </c>
      <c r="FP56" s="2">
        <f t="shared" si="65"/>
        <v>0.17860584997191745</v>
      </c>
      <c r="FQ56" s="2">
        <f t="shared" si="65"/>
        <v>0.1803207846866885</v>
      </c>
      <c r="FR56" s="2">
        <f t="shared" si="65"/>
        <v>0.19230847318386593</v>
      </c>
      <c r="FS56" s="2">
        <f t="shared" si="65"/>
        <v>0.18670905002937424</v>
      </c>
      <c r="FT56" s="2">
        <f t="shared" si="65"/>
        <v>0.15451761117030696</v>
      </c>
      <c r="FU56" s="2">
        <f t="shared" si="65"/>
        <v>0.14679156977788643</v>
      </c>
      <c r="FW56" s="2">
        <f t="shared" si="54"/>
        <v>6.5308021564389562E-6</v>
      </c>
      <c r="FX56" s="2">
        <f t="shared" si="54"/>
        <v>7.9318921401845483E-6</v>
      </c>
      <c r="FY56" s="2">
        <f t="shared" si="54"/>
        <v>7.4473733409726601E-6</v>
      </c>
      <c r="FZ56" s="2">
        <f t="shared" si="54"/>
        <v>7.6480342860449084E-6</v>
      </c>
      <c r="GA56" s="2">
        <f t="shared" si="54"/>
        <v>8.3858961625034653E-6</v>
      </c>
      <c r="GB56" s="2">
        <f t="shared" si="54"/>
        <v>8.7670250905560071E-6</v>
      </c>
      <c r="GC56" s="2">
        <f t="shared" si="54"/>
        <v>9.0722971413827869E-6</v>
      </c>
      <c r="GD56" s="2">
        <f t="shared" si="54"/>
        <v>8.6612897625569262E-6</v>
      </c>
      <c r="GE56" s="2">
        <f t="shared" si="54"/>
        <v>1.0358542194493887E-5</v>
      </c>
      <c r="GF56" s="2">
        <f t="shared" si="54"/>
        <v>9.8191341183414128E-6</v>
      </c>
      <c r="GG56" s="2">
        <f t="shared" si="54"/>
        <v>9.4409239809840632E-6</v>
      </c>
      <c r="GH56" s="2">
        <f t="shared" si="54"/>
        <v>8.126184304511541E-6</v>
      </c>
      <c r="GI56" s="2">
        <f t="shared" si="54"/>
        <v>6.7522023793951864E-6</v>
      </c>
      <c r="GJ56" s="2">
        <f t="shared" si="54"/>
        <v>4.8343867016315213E-6</v>
      </c>
      <c r="GK56" s="2">
        <f t="shared" si="54"/>
        <v>4.0355444118877337E-6</v>
      </c>
      <c r="GM56" s="86">
        <f t="shared" si="55"/>
        <v>2.7705745133565737E-5</v>
      </c>
      <c r="GN56" s="86">
        <f t="shared" si="55"/>
        <v>9.2770874953545794E-5</v>
      </c>
      <c r="GO56" s="86">
        <f t="shared" si="55"/>
        <v>5.2268190340303247E-5</v>
      </c>
      <c r="GP56" s="86">
        <f t="shared" si="55"/>
        <v>4.3721783260555031E-5</v>
      </c>
      <c r="GQ56" s="86">
        <f t="shared" si="55"/>
        <v>1.9153386310208168E-5</v>
      </c>
      <c r="GR56" s="86">
        <f t="shared" si="55"/>
        <v>2.4658447777495086E-5</v>
      </c>
      <c r="GS56" s="86">
        <f t="shared" si="55"/>
        <v>6.2888538963469401E-6</v>
      </c>
      <c r="GT56" s="86">
        <f t="shared" si="55"/>
        <v>6.4557449207102559E-6</v>
      </c>
      <c r="GU56" s="86">
        <f t="shared" si="55"/>
        <v>1.3758673595277741E-5</v>
      </c>
      <c r="GV56" s="86">
        <f t="shared" si="55"/>
        <v>2.302021977187028E-6</v>
      </c>
      <c r="GW56" s="86">
        <f t="shared" si="55"/>
        <v>2.4199848042918601E-6</v>
      </c>
      <c r="GX56" s="86">
        <f t="shared" si="55"/>
        <v>8.3325457641773143E-6</v>
      </c>
      <c r="GY56" s="86">
        <f t="shared" si="55"/>
        <v>4.582230756506597E-6</v>
      </c>
      <c r="GZ56" s="86">
        <f t="shared" si="55"/>
        <v>1.665250400279437E-7</v>
      </c>
      <c r="HA56" s="86">
        <f t="shared" si="55"/>
        <v>1.3922610879871781E-8</v>
      </c>
      <c r="HC56" s="86">
        <f t="shared" si="59"/>
        <v>2.2195862013025162E-16</v>
      </c>
      <c r="HD56" s="86">
        <f t="shared" si="59"/>
        <v>2.2502909430586212E-14</v>
      </c>
      <c r="HE56" s="86">
        <f t="shared" si="59"/>
        <v>1.8606072484711057E-15</v>
      </c>
      <c r="HF56" s="86">
        <f t="shared" si="59"/>
        <v>1.333577224219429E-15</v>
      </c>
      <c r="HG56" s="86">
        <f t="shared" si="59"/>
        <v>2.6747054517823721E-15</v>
      </c>
      <c r="HH56" s="86">
        <f t="shared" si="59"/>
        <v>2.7275446280939596E-16</v>
      </c>
      <c r="HI56" s="86">
        <f t="shared" si="59"/>
        <v>1.4807284807048818E-18</v>
      </c>
      <c r="HJ56" s="86">
        <f t="shared" si="59"/>
        <v>2.0265018111685584E-18</v>
      </c>
      <c r="HK56" s="86">
        <f t="shared" si="59"/>
        <v>1.1502129808566507E-17</v>
      </c>
      <c r="HL56" s="86">
        <f t="shared" si="59"/>
        <v>5.3345430918814066E-20</v>
      </c>
      <c r="HM56" s="86">
        <f t="shared" si="59"/>
        <v>2.5531869903221234E-19</v>
      </c>
      <c r="HN56" s="86">
        <f t="shared" si="59"/>
        <v>1.3316808052825187E-17</v>
      </c>
      <c r="HO56" s="86">
        <f t="shared" si="59"/>
        <v>1.6502804892390169E-18</v>
      </c>
      <c r="HP56" s="86">
        <f t="shared" si="59"/>
        <v>5.7561997820839406E-24</v>
      </c>
      <c r="HQ56" s="86">
        <f t="shared" si="59"/>
        <v>2.1257697829068945E-31</v>
      </c>
      <c r="HS56" s="86">
        <f t="shared" si="56"/>
        <v>8.8892695226921924E-111</v>
      </c>
      <c r="HT56" s="86">
        <f t="shared" si="56"/>
        <v>3.7108521863990949E-91</v>
      </c>
      <c r="HU56" s="86">
        <f t="shared" si="56"/>
        <v>3.7621973123602554E-99</v>
      </c>
      <c r="HV56" s="86">
        <f t="shared" si="56"/>
        <v>3.9135427059413528E-101</v>
      </c>
      <c r="HW56" s="86">
        <f t="shared" si="56"/>
        <v>2.9243096915473697E-99</v>
      </c>
      <c r="HX56" s="86">
        <f t="shared" si="56"/>
        <v>2.1207198712268727E-107</v>
      </c>
      <c r="HY56" s="86">
        <f t="shared" si="56"/>
        <v>1.5369390999622689E-127</v>
      </c>
      <c r="HZ56" s="86">
        <f t="shared" si="56"/>
        <v>7.7341043990589618E-126</v>
      </c>
      <c r="IA56" s="86">
        <f t="shared" si="56"/>
        <v>9.5774606223878495E-121</v>
      </c>
      <c r="IB56" s="86">
        <f t="shared" si="56"/>
        <v>2.0465413816872157E-137</v>
      </c>
      <c r="IC56" s="86">
        <f t="shared" si="56"/>
        <v>2.6692200651929141E-132</v>
      </c>
      <c r="ID56" s="86">
        <f t="shared" si="56"/>
        <v>1.1434232045457044E-118</v>
      </c>
      <c r="IE56" s="86">
        <f t="shared" si="56"/>
        <v>1.2296419214240167E-126</v>
      </c>
      <c r="IF56" s="86">
        <f t="shared" si="56"/>
        <v>5.3247404159015423E-91</v>
      </c>
      <c r="IG56" s="86">
        <f t="shared" si="56"/>
        <v>7.3407924133053575E-53</v>
      </c>
      <c r="II56" s="86">
        <f t="shared" si="57"/>
        <v>6.6841892554753882E-266</v>
      </c>
      <c r="IJ56" s="86">
        <f t="shared" si="57"/>
        <v>2.2884300113381856E-215</v>
      </c>
      <c r="IK56" s="86">
        <f t="shared" si="57"/>
        <v>3.4199329344226655E-238</v>
      </c>
      <c r="IL56" s="86">
        <f t="shared" si="57"/>
        <v>4.8594905546613862E-242</v>
      </c>
      <c r="IM56" s="86">
        <f t="shared" si="57"/>
        <v>2.649431369751644E-238</v>
      </c>
      <c r="IN56" s="86">
        <f t="shared" si="57"/>
        <v>2.5959290593089756E-257</v>
      </c>
      <c r="IO56" s="86">
        <f t="shared" si="57"/>
        <v>6.616782865106683E-307</v>
      </c>
      <c r="IP56" s="86">
        <f t="shared" si="57"/>
        <v>3.7071227940229474E-302</v>
      </c>
      <c r="IQ56" s="86">
        <f t="shared" si="57"/>
        <v>3.204276943150474E-290</v>
      </c>
      <c r="IR56" s="86">
        <f t="shared" si="57"/>
        <v>0</v>
      </c>
      <c r="IS56" s="86">
        <f t="shared" si="57"/>
        <v>0</v>
      </c>
      <c r="IT56" s="86">
        <f t="shared" si="57"/>
        <v>2.2099987432688946E-284</v>
      </c>
      <c r="IU56" s="86">
        <f t="shared" si="57"/>
        <v>3.2109062965665093E-304</v>
      </c>
      <c r="IV56" s="86">
        <f t="shared" si="57"/>
        <v>1.0437631969806348E-216</v>
      </c>
      <c r="IW56" s="86">
        <f t="shared" si="57"/>
        <v>3.8372718313971869E-134</v>
      </c>
      <c r="IY56" s="86">
        <f t="shared" si="58"/>
        <v>2.7705745133787696E-5</v>
      </c>
      <c r="IZ56" s="86">
        <f t="shared" si="58"/>
        <v>9.2770874976048708E-5</v>
      </c>
      <c r="JA56" s="86">
        <f t="shared" si="58"/>
        <v>5.2268190342163853E-5</v>
      </c>
      <c r="JB56" s="86">
        <f t="shared" si="58"/>
        <v>4.3721783261888607E-5</v>
      </c>
      <c r="JC56" s="86">
        <f t="shared" si="58"/>
        <v>1.9153386312882875E-5</v>
      </c>
      <c r="JD56" s="86">
        <f t="shared" si="58"/>
        <v>2.4658447777767841E-5</v>
      </c>
      <c r="JE56" s="86">
        <f t="shared" si="58"/>
        <v>6.2888538963484207E-6</v>
      </c>
      <c r="JF56" s="86">
        <f t="shared" si="58"/>
        <v>6.4557449207122821E-6</v>
      </c>
      <c r="JG56" s="86">
        <f t="shared" si="58"/>
        <v>1.3758673595289243E-5</v>
      </c>
      <c r="JH56" s="86">
        <f t="shared" si="58"/>
        <v>2.3020219771870813E-6</v>
      </c>
      <c r="JI56" s="86">
        <f t="shared" si="58"/>
        <v>2.4199848042921155E-6</v>
      </c>
      <c r="JJ56" s="86">
        <f t="shared" si="58"/>
        <v>8.3325457641906314E-6</v>
      </c>
      <c r="JK56" s="86">
        <f t="shared" si="58"/>
        <v>4.582230756508247E-6</v>
      </c>
      <c r="JL56" s="86">
        <f t="shared" si="58"/>
        <v>1.665250400279437E-7</v>
      </c>
      <c r="JM56" s="86">
        <f t="shared" si="58"/>
        <v>1.3922610879871781E-8</v>
      </c>
    </row>
    <row r="57" spans="2:273" x14ac:dyDescent="0.25">
      <c r="B57" s="2">
        <v>30</v>
      </c>
      <c r="C57" s="37">
        <v>59.521999999999998</v>
      </c>
      <c r="D57" s="37">
        <v>61.698</v>
      </c>
      <c r="E57" s="37">
        <v>63.418999999999997</v>
      </c>
      <c r="F57" s="37">
        <v>64.95</v>
      </c>
      <c r="G57" s="37">
        <v>64.435000000000002</v>
      </c>
      <c r="H57" s="37">
        <v>66.387</v>
      </c>
      <c r="I57" s="37">
        <v>63.774000000000001</v>
      </c>
      <c r="J57" s="37">
        <v>63.113</v>
      </c>
      <c r="K57" s="37">
        <v>63.79</v>
      </c>
      <c r="L57" s="37">
        <v>62.484000000000002</v>
      </c>
      <c r="M57" s="37">
        <v>59.531999999999996</v>
      </c>
      <c r="N57" s="37">
        <v>60.167000000000002</v>
      </c>
      <c r="O57" s="37">
        <v>62.05</v>
      </c>
      <c r="P57" s="37">
        <v>59.95</v>
      </c>
      <c r="Q57" s="37">
        <v>56.7</v>
      </c>
      <c r="S57" s="4">
        <f t="shared" si="60"/>
        <v>59.533845847592197</v>
      </c>
      <c r="T57" s="4">
        <f t="shared" si="60"/>
        <v>62.792770579686405</v>
      </c>
      <c r="U57" s="4">
        <f t="shared" si="60"/>
        <v>64.382367248764638</v>
      </c>
      <c r="V57" s="4">
        <f t="shared" si="60"/>
        <v>65.577567180944371</v>
      </c>
      <c r="W57" s="4">
        <f t="shared" si="60"/>
        <v>64.288701277398388</v>
      </c>
      <c r="X57" s="4">
        <f t="shared" si="60"/>
        <v>66.804110781708459</v>
      </c>
      <c r="Y57" s="4">
        <f t="shared" si="60"/>
        <v>62.902523070804747</v>
      </c>
      <c r="Z57" s="4">
        <f t="shared" si="60"/>
        <v>63.465481462590731</v>
      </c>
      <c r="AA57" s="4">
        <f t="shared" si="60"/>
        <v>65.164012577178056</v>
      </c>
      <c r="AB57" s="4">
        <f t="shared" si="60"/>
        <v>64.095308517764096</v>
      </c>
      <c r="AC57" s="4">
        <f t="shared" si="60"/>
        <v>61.228184368107165</v>
      </c>
      <c r="AD57" s="4">
        <f t="shared" si="60"/>
        <v>61.917868942214604</v>
      </c>
      <c r="AE57" s="4">
        <f t="shared" si="60"/>
        <v>63.118990279882695</v>
      </c>
      <c r="AF57" s="4">
        <f t="shared" si="60"/>
        <v>60.608275145744152</v>
      </c>
      <c r="AG57" s="4">
        <f t="shared" si="60"/>
        <v>56.936158026311915</v>
      </c>
      <c r="AI57" s="4">
        <f t="shared" si="61"/>
        <v>-1.1845847592198311E-2</v>
      </c>
      <c r="AJ57" s="4">
        <f t="shared" si="61"/>
        <v>-1.0947705796864042</v>
      </c>
      <c r="AK57" s="4">
        <f t="shared" si="61"/>
        <v>-0.96336724876464075</v>
      </c>
      <c r="AL57" s="4">
        <f t="shared" si="61"/>
        <v>-0.62756718094436792</v>
      </c>
      <c r="AM57" s="4">
        <f t="shared" si="61"/>
        <v>0.14629872260161392</v>
      </c>
      <c r="AN57" s="4">
        <f t="shared" si="61"/>
        <v>-0.41711078170845894</v>
      </c>
      <c r="AO57" s="4">
        <f t="shared" si="61"/>
        <v>0.87147692919525355</v>
      </c>
      <c r="AP57" s="4">
        <f t="shared" si="61"/>
        <v>-0.3524814625907311</v>
      </c>
      <c r="AQ57" s="4">
        <f t="shared" si="61"/>
        <v>-1.3740125771780569</v>
      </c>
      <c r="AR57" s="4">
        <f t="shared" si="61"/>
        <v>-1.611308517764094</v>
      </c>
      <c r="AS57" s="4">
        <f t="shared" si="61"/>
        <v>-1.6961843681071684</v>
      </c>
      <c r="AT57" s="4">
        <f t="shared" si="61"/>
        <v>-1.750868942214602</v>
      </c>
      <c r="AU57" s="4">
        <f t="shared" si="61"/>
        <v>-1.0689902798826978</v>
      </c>
      <c r="AV57" s="4">
        <f t="shared" si="61"/>
        <v>-0.65827514574414892</v>
      </c>
      <c r="AW57" s="4">
        <f t="shared" si="61"/>
        <v>-0.23615802631191229</v>
      </c>
      <c r="AY57" s="2">
        <f t="shared" si="52"/>
        <v>59.483470755590382</v>
      </c>
      <c r="AZ57" s="2">
        <f t="shared" si="52"/>
        <v>62.650074536376763</v>
      </c>
      <c r="BA57" s="2">
        <f t="shared" si="52"/>
        <v>64.297194020742509</v>
      </c>
      <c r="BB57" s="2">
        <f t="shared" si="52"/>
        <v>65.51246256699163</v>
      </c>
      <c r="BC57" s="2">
        <f t="shared" si="52"/>
        <v>64.253649157508818</v>
      </c>
      <c r="BD57" s="2">
        <f t="shared" si="52"/>
        <v>66.761156951564033</v>
      </c>
      <c r="BE57" s="2">
        <f t="shared" si="52"/>
        <v>62.889621276180897</v>
      </c>
      <c r="BF57" s="2">
        <f t="shared" si="52"/>
        <v>63.452823213287878</v>
      </c>
      <c r="BG57" s="2">
        <f t="shared" si="52"/>
        <v>65.139237853248119</v>
      </c>
      <c r="BH57" s="2">
        <f t="shared" si="52"/>
        <v>64.090437823661802</v>
      </c>
      <c r="BI57" s="2">
        <f t="shared" si="52"/>
        <v>61.223040843616495</v>
      </c>
      <c r="BJ57" s="2">
        <f t="shared" si="52"/>
        <v>61.901305679438885</v>
      </c>
      <c r="BK57" s="2">
        <f t="shared" si="52"/>
        <v>63.109336788849951</v>
      </c>
      <c r="BL57" s="2">
        <f t="shared" si="52"/>
        <v>60.607830019370674</v>
      </c>
      <c r="BM57" s="2">
        <f t="shared" si="52"/>
        <v>56.93612085659813</v>
      </c>
      <c r="BO57" s="2">
        <f t="shared" si="11"/>
        <v>59.521999999999998</v>
      </c>
      <c r="BP57" s="2">
        <f t="shared" si="12"/>
        <v>61.698</v>
      </c>
      <c r="BQ57" s="2">
        <f t="shared" si="13"/>
        <v>63.418999999999997</v>
      </c>
      <c r="BR57" s="2">
        <f t="shared" si="14"/>
        <v>64.95</v>
      </c>
      <c r="BS57" s="2">
        <f t="shared" si="15"/>
        <v>64.435000000000002</v>
      </c>
      <c r="BT57" s="2">
        <f t="shared" si="16"/>
        <v>66.387</v>
      </c>
      <c r="BU57" s="2">
        <f t="shared" si="17"/>
        <v>63.774000000000001</v>
      </c>
      <c r="BV57" s="2">
        <f t="shared" si="18"/>
        <v>63.113</v>
      </c>
      <c r="BW57" s="2">
        <f t="shared" si="19"/>
        <v>63.79</v>
      </c>
      <c r="BX57" s="2">
        <f t="shared" si="20"/>
        <v>62.484000000000002</v>
      </c>
      <c r="BY57" s="2">
        <f t="shared" si="21"/>
        <v>59.531999999999996</v>
      </c>
      <c r="BZ57" s="2">
        <f t="shared" si="22"/>
        <v>60.167000000000002</v>
      </c>
      <c r="CA57" s="2">
        <f t="shared" si="23"/>
        <v>62.05</v>
      </c>
      <c r="CB57" s="2">
        <f t="shared" si="24"/>
        <v>59.95</v>
      </c>
      <c r="CC57" s="2">
        <f t="shared" si="25"/>
        <v>56.7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60.929430987617039</v>
      </c>
      <c r="DL57" s="2">
        <f t="shared" si="62"/>
        <v>64.043686600221491</v>
      </c>
      <c r="DM57" s="2">
        <f t="shared" si="62"/>
        <v>65.35067358128731</v>
      </c>
      <c r="DN57" s="2">
        <f t="shared" si="62"/>
        <v>67.243043793415879</v>
      </c>
      <c r="DO57" s="2">
        <f t="shared" si="62"/>
        <v>64.925368146582088</v>
      </c>
      <c r="DP57" s="2">
        <f t="shared" si="62"/>
        <v>67.846470703714886</v>
      </c>
      <c r="DQ57" s="2">
        <f t="shared" si="62"/>
        <v>63.908374390243893</v>
      </c>
      <c r="DR57" s="2">
        <f t="shared" si="62"/>
        <v>63.986389024390242</v>
      </c>
      <c r="DS57" s="2">
        <f t="shared" si="62"/>
        <v>66.562250075505915</v>
      </c>
      <c r="DT57" s="2">
        <f t="shared" si="62"/>
        <v>65.043781358885042</v>
      </c>
      <c r="DU57" s="2">
        <f t="shared" si="62"/>
        <v>61.895201407129441</v>
      </c>
      <c r="DV57" s="2">
        <f t="shared" si="62"/>
        <v>62.337330413772285</v>
      </c>
      <c r="DW57" s="2">
        <f t="shared" si="62"/>
        <v>63.767542068443937</v>
      </c>
      <c r="DX57" s="2">
        <f t="shared" si="62"/>
        <v>60.51729189189188</v>
      </c>
      <c r="DY57" s="2">
        <f t="shared" si="62"/>
        <v>56.535258355614971</v>
      </c>
      <c r="EA57" s="2">
        <f t="shared" si="63"/>
        <v>54.592250351986891</v>
      </c>
      <c r="EB57" s="2">
        <f t="shared" si="63"/>
        <v>58.436616863052087</v>
      </c>
      <c r="EC57" s="2">
        <f t="shared" si="63"/>
        <v>60.9285370856771</v>
      </c>
      <c r="ED57" s="2">
        <f t="shared" si="63"/>
        <v>59.794790081343479</v>
      </c>
      <c r="EE57" s="2">
        <f t="shared" si="63"/>
        <v>61.888454202730827</v>
      </c>
      <c r="EF57" s="2">
        <f t="shared" si="63"/>
        <v>63.039651796072249</v>
      </c>
      <c r="EG57" s="2">
        <f t="shared" si="63"/>
        <v>59.107014528209689</v>
      </c>
      <c r="EH57" s="2">
        <f t="shared" si="63"/>
        <v>61.432085295592721</v>
      </c>
      <c r="EI57" s="2">
        <f t="shared" si="63"/>
        <v>60.126945538920687</v>
      </c>
      <c r="EJ57" s="2">
        <f t="shared" si="63"/>
        <v>60.091911474033381</v>
      </c>
      <c r="EK57" s="2">
        <f t="shared" si="63"/>
        <v>58.436469323842843</v>
      </c>
      <c r="EL57" s="2">
        <f t="shared" si="63"/>
        <v>60.231146361431179</v>
      </c>
      <c r="EM57" s="2">
        <f t="shared" si="63"/>
        <v>60.494504397575639</v>
      </c>
      <c r="EN57" s="2">
        <f t="shared" si="63"/>
        <v>61.059617863971589</v>
      </c>
      <c r="EO57" s="2">
        <f t="shared" si="63"/>
        <v>59.061050332191051</v>
      </c>
      <c r="EQ57" s="2">
        <f t="shared" si="64"/>
        <v>51.972640237652342</v>
      </c>
      <c r="ER57" s="2">
        <f t="shared" si="64"/>
        <v>58.251793600753714</v>
      </c>
      <c r="ES57" s="2">
        <f t="shared" si="64"/>
        <v>57.649636786029696</v>
      </c>
      <c r="ET57" s="2">
        <f t="shared" si="64"/>
        <v>58.239874544446849</v>
      </c>
      <c r="EU57" s="2">
        <f t="shared" si="64"/>
        <v>60.473716143961703</v>
      </c>
      <c r="EV57" s="2">
        <f t="shared" si="64"/>
        <v>62.38808532423208</v>
      </c>
      <c r="EW57" s="2">
        <f t="shared" si="64"/>
        <v>58.872658260443622</v>
      </c>
      <c r="EX57" s="2">
        <f t="shared" si="64"/>
        <v>60.69042881102277</v>
      </c>
      <c r="EY57" s="2">
        <f t="shared" si="64"/>
        <v>59.093890228595491</v>
      </c>
      <c r="EZ57" s="2">
        <f t="shared" si="64"/>
        <v>59.204592843864816</v>
      </c>
      <c r="FA57" s="2">
        <f t="shared" si="64"/>
        <v>58.319820032057564</v>
      </c>
      <c r="FB57" s="2">
        <f t="shared" si="64"/>
        <v>60.201452117163754</v>
      </c>
      <c r="FC57" s="2">
        <f t="shared" si="64"/>
        <v>60.809197892273929</v>
      </c>
      <c r="FD57" s="2">
        <f t="shared" si="64"/>
        <v>61.831052928228218</v>
      </c>
      <c r="FE57" s="2">
        <f t="shared" si="64"/>
        <v>59.926919952128245</v>
      </c>
      <c r="FG57" s="2">
        <f t="shared" si="65"/>
        <v>0.22816794351568098</v>
      </c>
      <c r="FH57" s="2">
        <f t="shared" si="65"/>
        <v>0.24854523338146486</v>
      </c>
      <c r="FI57" s="2">
        <f t="shared" si="65"/>
        <v>0.23822258460254769</v>
      </c>
      <c r="FJ57" s="2">
        <f t="shared" si="65"/>
        <v>0.23234549385157185</v>
      </c>
      <c r="FK57" s="2">
        <f t="shared" si="65"/>
        <v>0.22118044602311307</v>
      </c>
      <c r="FL57" s="2">
        <f t="shared" si="65"/>
        <v>0.22578497538540257</v>
      </c>
      <c r="FM57" s="2">
        <f t="shared" si="65"/>
        <v>0.21217963494963654</v>
      </c>
      <c r="FN57" s="2">
        <f t="shared" si="65"/>
        <v>0.20888618751324259</v>
      </c>
      <c r="FO57" s="2">
        <f t="shared" si="65"/>
        <v>0.22112403240974243</v>
      </c>
      <c r="FP57" s="2">
        <f t="shared" si="65"/>
        <v>0.19251999832676839</v>
      </c>
      <c r="FQ57" s="2">
        <f t="shared" si="65"/>
        <v>0.19433692457295373</v>
      </c>
      <c r="FR57" s="2">
        <f t="shared" si="65"/>
        <v>0.20702106697074546</v>
      </c>
      <c r="FS57" s="2">
        <f t="shared" si="65"/>
        <v>0.2010999186868643</v>
      </c>
      <c r="FT57" s="2">
        <f t="shared" si="65"/>
        <v>0.16693657121165714</v>
      </c>
      <c r="FU57" s="2">
        <f t="shared" si="65"/>
        <v>0.15870612992970762</v>
      </c>
      <c r="FW57" s="2">
        <f t="shared" si="54"/>
        <v>7.1608776559343318E-6</v>
      </c>
      <c r="FX57" s="2">
        <f t="shared" si="54"/>
        <v>8.6971401303449684E-6</v>
      </c>
      <c r="FY57" s="2">
        <f t="shared" si="54"/>
        <v>8.1658766196575085E-6</v>
      </c>
      <c r="FZ57" s="2">
        <f t="shared" si="54"/>
        <v>8.3858966503143305E-6</v>
      </c>
      <c r="GA57" s="2">
        <f t="shared" si="54"/>
        <v>9.1949448580793066E-6</v>
      </c>
      <c r="GB57" s="2">
        <f t="shared" si="54"/>
        <v>9.6128437260343837E-6</v>
      </c>
      <c r="GC57" s="2">
        <f t="shared" si="54"/>
        <v>9.9475672975629751E-6</v>
      </c>
      <c r="GD57" s="2">
        <f t="shared" si="54"/>
        <v>9.49690743926277E-6</v>
      </c>
      <c r="GE57" s="2">
        <f t="shared" si="54"/>
        <v>1.135790430930353E-5</v>
      </c>
      <c r="GF57" s="2">
        <f t="shared" si="54"/>
        <v>1.0766456266354702E-5</v>
      </c>
      <c r="GG57" s="2">
        <f t="shared" si="54"/>
        <v>1.0351757867764899E-5</v>
      </c>
      <c r="GH57" s="2">
        <f t="shared" si="54"/>
        <v>8.9101769221627021E-6</v>
      </c>
      <c r="GI57" s="2">
        <f t="shared" si="54"/>
        <v>7.4036378619248411E-6</v>
      </c>
      <c r="GJ57" s="2">
        <f t="shared" si="54"/>
        <v>5.3007971377033205E-6</v>
      </c>
      <c r="GK57" s="2">
        <f t="shared" si="54"/>
        <v>4.4248847344086973E-6</v>
      </c>
      <c r="GM57" s="86">
        <f t="shared" si="55"/>
        <v>4.6473190453881507E-5</v>
      </c>
      <c r="GN57" s="86">
        <f t="shared" si="55"/>
        <v>1.4440565853848962E-4</v>
      </c>
      <c r="GO57" s="86">
        <f t="shared" si="55"/>
        <v>8.4311741567107091E-5</v>
      </c>
      <c r="GP57" s="86">
        <f t="shared" si="55"/>
        <v>7.0873932309474871E-5</v>
      </c>
      <c r="GQ57" s="86">
        <f t="shared" si="55"/>
        <v>3.2735406811353712E-5</v>
      </c>
      <c r="GR57" s="86">
        <f t="shared" si="55"/>
        <v>4.1595907294259603E-5</v>
      </c>
      <c r="GS57" s="86">
        <f t="shared" si="55"/>
        <v>1.1643816956458688E-5</v>
      </c>
      <c r="GT57" s="86">
        <f t="shared" si="55"/>
        <v>1.1824396066367936E-5</v>
      </c>
      <c r="GU57" s="86">
        <f t="shared" si="55"/>
        <v>2.4242900168869172E-5</v>
      </c>
      <c r="GV57" s="86">
        <f t="shared" si="55"/>
        <v>4.4193141181292936E-6</v>
      </c>
      <c r="GW57" s="86">
        <f t="shared" si="55"/>
        <v>4.6488756395862712E-6</v>
      </c>
      <c r="GX57" s="86">
        <f t="shared" si="55"/>
        <v>1.4850703840040677E-5</v>
      </c>
      <c r="GY57" s="86">
        <f t="shared" si="55"/>
        <v>8.4804960051885971E-6</v>
      </c>
      <c r="GZ57" s="86">
        <f t="shared" si="55"/>
        <v>3.6730961498903575E-7</v>
      </c>
      <c r="HA57" s="86">
        <f t="shared" si="55"/>
        <v>3.6248199360560646E-8</v>
      </c>
      <c r="HC57" s="86">
        <f t="shared" si="59"/>
        <v>6.945618072954854E-16</v>
      </c>
      <c r="HD57" s="86">
        <f t="shared" si="59"/>
        <v>5.9481516321163621E-14</v>
      </c>
      <c r="HE57" s="86">
        <f t="shared" si="59"/>
        <v>5.3587984077624754E-15</v>
      </c>
      <c r="HF57" s="86">
        <f t="shared" si="59"/>
        <v>3.9040582047815693E-15</v>
      </c>
      <c r="HG57" s="86">
        <f t="shared" si="59"/>
        <v>7.7419161690169271E-15</v>
      </c>
      <c r="HH57" s="86">
        <f t="shared" si="59"/>
        <v>8.5879020001099589E-16</v>
      </c>
      <c r="HI57" s="86">
        <f t="shared" si="59"/>
        <v>5.6976183551138732E-18</v>
      </c>
      <c r="HJ57" s="86">
        <f t="shared" si="59"/>
        <v>7.6357307185748462E-18</v>
      </c>
      <c r="HK57" s="86">
        <f t="shared" si="59"/>
        <v>4.181975121932233E-17</v>
      </c>
      <c r="HL57" s="86">
        <f t="shared" si="59"/>
        <v>2.3079211190709095E-19</v>
      </c>
      <c r="HM57" s="86">
        <f t="shared" si="59"/>
        <v>1.0412639306625082E-18</v>
      </c>
      <c r="HN57" s="86">
        <f t="shared" si="59"/>
        <v>4.6439756715761151E-17</v>
      </c>
      <c r="HO57" s="86">
        <f t="shared" si="59"/>
        <v>6.0968161489064588E-18</v>
      </c>
      <c r="HP57" s="86">
        <f t="shared" si="59"/>
        <v>3.1849963627023951E-23</v>
      </c>
      <c r="HQ57" s="86">
        <f t="shared" si="59"/>
        <v>2.1436001275926931E-30</v>
      </c>
      <c r="HS57" s="86">
        <f t="shared" si="56"/>
        <v>1.4168553737013335E-108</v>
      </c>
      <c r="HT57" s="86">
        <f t="shared" si="56"/>
        <v>2.4704803056090513E-89</v>
      </c>
      <c r="HU57" s="86">
        <f t="shared" si="56"/>
        <v>3.6882704380151037E-97</v>
      </c>
      <c r="HV57" s="86">
        <f t="shared" si="56"/>
        <v>4.216647168659564E-99</v>
      </c>
      <c r="HW57" s="86">
        <f t="shared" si="56"/>
        <v>3.0138567452531271E-97</v>
      </c>
      <c r="HX57" s="86">
        <f t="shared" si="56"/>
        <v>3.256066287581879E-105</v>
      </c>
      <c r="HY57" s="86">
        <f t="shared" si="56"/>
        <v>6.3227178647277145E-125</v>
      </c>
      <c r="HZ57" s="86">
        <f t="shared" si="56"/>
        <v>2.8474283151319234E-123</v>
      </c>
      <c r="IA57" s="86">
        <f t="shared" si="56"/>
        <v>3.0328301754978111E-118</v>
      </c>
      <c r="IB57" s="86">
        <f t="shared" si="56"/>
        <v>1.4020689636987866E-134</v>
      </c>
      <c r="IC57" s="86">
        <f t="shared" si="56"/>
        <v>1.3980344121939318E-129</v>
      </c>
      <c r="ID57" s="86">
        <f t="shared" si="56"/>
        <v>2.8916576964927956E-116</v>
      </c>
      <c r="IE57" s="86">
        <f t="shared" si="56"/>
        <v>4.160409889087396E-124</v>
      </c>
      <c r="IF57" s="86">
        <f t="shared" si="56"/>
        <v>3.0034360967068741E-89</v>
      </c>
      <c r="IG57" s="86">
        <f t="shared" si="56"/>
        <v>7.1119879057913498E-52</v>
      </c>
      <c r="II57" s="86">
        <f t="shared" si="57"/>
        <v>7.5649236129362696E-262</v>
      </c>
      <c r="IJ57" s="86">
        <f t="shared" si="57"/>
        <v>4.9129364926299311E-212</v>
      </c>
      <c r="IK57" s="86">
        <f t="shared" si="57"/>
        <v>1.5939224556964769E-234</v>
      </c>
      <c r="IL57" s="86">
        <f t="shared" si="57"/>
        <v>2.6494457103545193E-238</v>
      </c>
      <c r="IM57" s="86">
        <f t="shared" si="57"/>
        <v>1.3503416962149385E-234</v>
      </c>
      <c r="IN57" s="86">
        <f t="shared" si="57"/>
        <v>2.7222640143619341E-253</v>
      </c>
      <c r="IO57" s="86">
        <f t="shared" si="57"/>
        <v>4.3271983403878443E-302</v>
      </c>
      <c r="IP57" s="86">
        <f t="shared" si="57"/>
        <v>1.9535840444328255E-297</v>
      </c>
      <c r="IQ57" s="86">
        <f t="shared" si="57"/>
        <v>1.2887915734207563E-285</v>
      </c>
      <c r="IR57" s="86">
        <f t="shared" si="57"/>
        <v>0</v>
      </c>
      <c r="IS57" s="86">
        <f t="shared" si="57"/>
        <v>0</v>
      </c>
      <c r="IT57" s="86">
        <f t="shared" si="57"/>
        <v>5.7880215392824191E-280</v>
      </c>
      <c r="IU57" s="86">
        <f t="shared" si="57"/>
        <v>1.4514996127409425E-299</v>
      </c>
      <c r="IV57" s="86">
        <f t="shared" si="57"/>
        <v>1.7227220667425315E-213</v>
      </c>
      <c r="IW57" s="86">
        <f t="shared" si="57"/>
        <v>3.4401683545462302E-132</v>
      </c>
      <c r="IY57" s="86">
        <f t="shared" si="58"/>
        <v>4.6473190454576067E-5</v>
      </c>
      <c r="IZ57" s="86">
        <f t="shared" si="58"/>
        <v>1.4440565859797115E-4</v>
      </c>
      <c r="JA57" s="86">
        <f t="shared" si="58"/>
        <v>8.4311741572465896E-5</v>
      </c>
      <c r="JB57" s="86">
        <f t="shared" si="58"/>
        <v>7.0873932313378934E-5</v>
      </c>
      <c r="JC57" s="86">
        <f t="shared" si="58"/>
        <v>3.2735406819095627E-5</v>
      </c>
      <c r="JD57" s="86">
        <f t="shared" si="58"/>
        <v>4.1595907295118393E-5</v>
      </c>
      <c r="JE57" s="86">
        <f t="shared" si="58"/>
        <v>1.1643816956464385E-5</v>
      </c>
      <c r="JF57" s="86">
        <f t="shared" si="58"/>
        <v>1.1824396066375571E-5</v>
      </c>
      <c r="JG57" s="86">
        <f t="shared" si="58"/>
        <v>2.4242900168910992E-5</v>
      </c>
      <c r="JH57" s="86">
        <f t="shared" si="58"/>
        <v>4.419314118129524E-6</v>
      </c>
      <c r="JI57" s="86">
        <f t="shared" si="58"/>
        <v>4.6488756395873122E-6</v>
      </c>
      <c r="JJ57" s="86">
        <f t="shared" si="58"/>
        <v>1.4850703840087116E-5</v>
      </c>
      <c r="JK57" s="86">
        <f t="shared" si="58"/>
        <v>8.4804960051946941E-6</v>
      </c>
      <c r="JL57" s="86">
        <f t="shared" si="58"/>
        <v>3.673096149890358E-7</v>
      </c>
      <c r="JM57" s="86">
        <f t="shared" si="58"/>
        <v>3.6248199360560646E-8</v>
      </c>
    </row>
    <row r="58" spans="2:273" x14ac:dyDescent="0.25">
      <c r="B58" s="2">
        <v>31</v>
      </c>
      <c r="C58" s="37">
        <v>58.216999999999999</v>
      </c>
      <c r="D58" s="37">
        <v>61.905000000000001</v>
      </c>
      <c r="E58" s="37">
        <v>64.951999999999998</v>
      </c>
      <c r="F58" s="37">
        <v>64.483000000000004</v>
      </c>
      <c r="G58" s="37">
        <v>61.548000000000002</v>
      </c>
      <c r="H58" s="37">
        <v>66.725999999999999</v>
      </c>
      <c r="I58" s="37">
        <v>63.984000000000002</v>
      </c>
      <c r="J58" s="37">
        <v>63.097000000000001</v>
      </c>
      <c r="K58" s="37">
        <v>62.435000000000002</v>
      </c>
      <c r="L58" s="37">
        <v>62.274000000000001</v>
      </c>
      <c r="M58" s="37">
        <v>60.338999999999999</v>
      </c>
      <c r="N58" s="37">
        <v>60.75</v>
      </c>
      <c r="O58" s="37">
        <v>61.783000000000001</v>
      </c>
      <c r="P58" s="37">
        <v>61.982999999999997</v>
      </c>
      <c r="Q58" s="37">
        <v>54.85</v>
      </c>
      <c r="S58" s="4">
        <f t="shared" si="60"/>
        <v>59.551655647032945</v>
      </c>
      <c r="T58" s="4">
        <f t="shared" si="60"/>
        <v>62.876519434577652</v>
      </c>
      <c r="U58" s="4">
        <f t="shared" si="60"/>
        <v>64.524399846911251</v>
      </c>
      <c r="V58" s="4">
        <f t="shared" si="60"/>
        <v>65.723734289487396</v>
      </c>
      <c r="W58" s="4">
        <f t="shared" si="60"/>
        <v>64.342161702087154</v>
      </c>
      <c r="X58" s="4">
        <f t="shared" si="60"/>
        <v>66.857012051150562</v>
      </c>
      <c r="Y58" s="4">
        <f t="shared" si="60"/>
        <v>62.897927179371692</v>
      </c>
      <c r="Z58" s="4">
        <f t="shared" si="60"/>
        <v>63.533042096792265</v>
      </c>
      <c r="AA58" s="4">
        <f t="shared" si="60"/>
        <v>65.233160926161247</v>
      </c>
      <c r="AB58" s="4">
        <f t="shared" si="60"/>
        <v>64.225449078675339</v>
      </c>
      <c r="AC58" s="4">
        <f t="shared" si="60"/>
        <v>61.314734496685261</v>
      </c>
      <c r="AD58" s="4">
        <f t="shared" si="60"/>
        <v>61.955184684273945</v>
      </c>
      <c r="AE58" s="4">
        <f t="shared" si="60"/>
        <v>63.186229978050349</v>
      </c>
      <c r="AF58" s="4">
        <f t="shared" si="60"/>
        <v>60.69258487814588</v>
      </c>
      <c r="AG58" s="4">
        <f t="shared" si="60"/>
        <v>56.985944240870552</v>
      </c>
      <c r="AI58" s="4">
        <f t="shared" si="61"/>
        <v>-1.334655647032946</v>
      </c>
      <c r="AJ58" s="4">
        <f t="shared" si="61"/>
        <v>-0.971519434577651</v>
      </c>
      <c r="AK58" s="4">
        <f t="shared" si="61"/>
        <v>0.42760015308874699</v>
      </c>
      <c r="AL58" s="4">
        <f t="shared" si="61"/>
        <v>-1.2407342894873921</v>
      </c>
      <c r="AM58" s="4">
        <f t="shared" si="61"/>
        <v>-2.7941617020871519</v>
      </c>
      <c r="AN58" s="4">
        <f t="shared" si="61"/>
        <v>-0.13101205115056302</v>
      </c>
      <c r="AO58" s="4">
        <f t="shared" si="61"/>
        <v>1.0860728206283099</v>
      </c>
      <c r="AP58" s="4">
        <f t="shared" si="61"/>
        <v>-0.43604209679226358</v>
      </c>
      <c r="AQ58" s="4">
        <f t="shared" si="61"/>
        <v>-2.7981609261612448</v>
      </c>
      <c r="AR58" s="4">
        <f t="shared" si="61"/>
        <v>-1.9514490786753385</v>
      </c>
      <c r="AS58" s="4">
        <f t="shared" si="61"/>
        <v>-0.9757344966852628</v>
      </c>
      <c r="AT58" s="4">
        <f t="shared" si="61"/>
        <v>-1.2051846842739451</v>
      </c>
      <c r="AU58" s="4">
        <f t="shared" si="61"/>
        <v>-1.4032299780503479</v>
      </c>
      <c r="AV58" s="4">
        <f t="shared" si="61"/>
        <v>1.2904151218541173</v>
      </c>
      <c r="AW58" s="4">
        <f t="shared" si="61"/>
        <v>-2.1359442408705505</v>
      </c>
      <c r="AY58" s="2">
        <f t="shared" si="52"/>
        <v>59.470489034076614</v>
      </c>
      <c r="AZ58" s="2">
        <f t="shared" si="52"/>
        <v>62.662448311729328</v>
      </c>
      <c r="BA58" s="2">
        <f t="shared" si="52"/>
        <v>64.392202658234069</v>
      </c>
      <c r="BB58" s="2">
        <f t="shared" si="52"/>
        <v>65.622169155736913</v>
      </c>
      <c r="BC58" s="2">
        <f t="shared" si="52"/>
        <v>64.2846470037411</v>
      </c>
      <c r="BD58" s="2">
        <f t="shared" si="52"/>
        <v>66.787421018232436</v>
      </c>
      <c r="BE58" s="2">
        <f t="shared" si="52"/>
        <v>62.87508574749738</v>
      </c>
      <c r="BF58" s="2">
        <f t="shared" si="52"/>
        <v>63.510850247978546</v>
      </c>
      <c r="BG58" s="2">
        <f t="shared" si="52"/>
        <v>65.191331971552231</v>
      </c>
      <c r="BH58" s="2">
        <f t="shared" si="52"/>
        <v>64.216507129944475</v>
      </c>
      <c r="BI58" s="2">
        <f t="shared" si="52"/>
        <v>61.305287679285108</v>
      </c>
      <c r="BJ58" s="2">
        <f t="shared" si="52"/>
        <v>61.926877550304852</v>
      </c>
      <c r="BK58" s="2">
        <f t="shared" si="52"/>
        <v>63.169125265180647</v>
      </c>
      <c r="BL58" s="2">
        <f t="shared" si="52"/>
        <v>60.691649825275796</v>
      </c>
      <c r="BM58" s="2">
        <f t="shared" si="52"/>
        <v>56.985852706466595</v>
      </c>
      <c r="BO58" s="2">
        <f t="shared" si="11"/>
        <v>58.216999999999999</v>
      </c>
      <c r="BP58" s="2">
        <f t="shared" si="12"/>
        <v>61.905000000000001</v>
      </c>
      <c r="BQ58" s="2">
        <f t="shared" si="13"/>
        <v>64.951999999999998</v>
      </c>
      <c r="BR58" s="2">
        <f t="shared" si="14"/>
        <v>64.483000000000004</v>
      </c>
      <c r="BS58" s="2">
        <f t="shared" si="15"/>
        <v>61.548000000000002</v>
      </c>
      <c r="BT58" s="2">
        <f t="shared" si="16"/>
        <v>66.725999999999999</v>
      </c>
      <c r="BU58" s="2">
        <f t="shared" si="17"/>
        <v>63.984000000000002</v>
      </c>
      <c r="BV58" s="2">
        <f t="shared" si="18"/>
        <v>63.097000000000001</v>
      </c>
      <c r="BW58" s="2">
        <f t="shared" si="19"/>
        <v>62.435000000000002</v>
      </c>
      <c r="BX58" s="2">
        <f t="shared" si="20"/>
        <v>62.274000000000001</v>
      </c>
      <c r="BY58" s="2">
        <f t="shared" si="21"/>
        <v>60.338999999999999</v>
      </c>
      <c r="BZ58" s="2">
        <f t="shared" si="22"/>
        <v>60.75</v>
      </c>
      <c r="CA58" s="2">
        <f t="shared" si="23"/>
        <v>61.783000000000001</v>
      </c>
      <c r="CB58" s="2">
        <f t="shared" si="24"/>
        <v>61.982999999999997</v>
      </c>
      <c r="CC58" s="2">
        <f t="shared" si="25"/>
        <v>54.85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61.09359257022048</v>
      </c>
      <c r="DL58" s="2">
        <f t="shared" si="62"/>
        <v>64.250613510520509</v>
      </c>
      <c r="DM58" s="2">
        <f t="shared" si="62"/>
        <v>65.641566539718553</v>
      </c>
      <c r="DN58" s="2">
        <f t="shared" si="62"/>
        <v>67.608508607671396</v>
      </c>
      <c r="DO58" s="2">
        <f t="shared" si="62"/>
        <v>65.084256377730782</v>
      </c>
      <c r="DP58" s="2">
        <f t="shared" si="62"/>
        <v>68.040422228933849</v>
      </c>
      <c r="DQ58" s="2">
        <f t="shared" si="62"/>
        <v>64.032023693379784</v>
      </c>
      <c r="DR58" s="2">
        <f t="shared" si="62"/>
        <v>64.165740766550513</v>
      </c>
      <c r="DS58" s="2">
        <f t="shared" si="62"/>
        <v>66.822095288432521</v>
      </c>
      <c r="DT58" s="2">
        <f t="shared" si="62"/>
        <v>65.33986933797911</v>
      </c>
      <c r="DU58" s="2">
        <f t="shared" si="62"/>
        <v>62.104374390243891</v>
      </c>
      <c r="DV58" s="2">
        <f t="shared" si="62"/>
        <v>62.455947296889171</v>
      </c>
      <c r="DW58" s="2">
        <f t="shared" si="62"/>
        <v>63.944782972746665</v>
      </c>
      <c r="DX58" s="2">
        <f t="shared" si="62"/>
        <v>60.639986486486478</v>
      </c>
      <c r="DY58" s="2">
        <f t="shared" si="62"/>
        <v>56.581272727272726</v>
      </c>
      <c r="EA58" s="2">
        <f t="shared" si="63"/>
        <v>54.463147582322911</v>
      </c>
      <c r="EB58" s="2">
        <f t="shared" si="63"/>
        <v>58.28327200065921</v>
      </c>
      <c r="EC58" s="2">
        <f t="shared" si="63"/>
        <v>60.74868764818001</v>
      </c>
      <c r="ED58" s="2">
        <f t="shared" si="63"/>
        <v>59.636938319994755</v>
      </c>
      <c r="EE58" s="2">
        <f t="shared" si="63"/>
        <v>61.716866135605329</v>
      </c>
      <c r="EF58" s="2">
        <f t="shared" si="63"/>
        <v>62.868965300795487</v>
      </c>
      <c r="EG58" s="2">
        <f t="shared" si="63"/>
        <v>58.957375230088545</v>
      </c>
      <c r="EH58" s="2">
        <f t="shared" si="63"/>
        <v>61.248856368729435</v>
      </c>
      <c r="EI58" s="2">
        <f t="shared" si="63"/>
        <v>59.952688346595458</v>
      </c>
      <c r="EJ58" s="2">
        <f t="shared" si="63"/>
        <v>59.919454345661663</v>
      </c>
      <c r="EK58" s="2">
        <f t="shared" si="63"/>
        <v>58.284006489109586</v>
      </c>
      <c r="EL58" s="2">
        <f t="shared" si="63"/>
        <v>60.07863173784979</v>
      </c>
      <c r="EM58" s="2">
        <f t="shared" si="63"/>
        <v>60.358826557794053</v>
      </c>
      <c r="EN58" s="2">
        <f t="shared" si="63"/>
        <v>60.926755804425014</v>
      </c>
      <c r="EO58" s="2">
        <f t="shared" si="63"/>
        <v>58.94178152318343</v>
      </c>
      <c r="EQ58" s="2">
        <f t="shared" si="64"/>
        <v>51.874658782886009</v>
      </c>
      <c r="ER58" s="2">
        <f t="shared" si="64"/>
        <v>58.100530284912402</v>
      </c>
      <c r="ES58" s="2">
        <f t="shared" si="64"/>
        <v>57.508217818549852</v>
      </c>
      <c r="ET58" s="2">
        <f t="shared" si="64"/>
        <v>58.100778478517547</v>
      </c>
      <c r="EU58" s="2">
        <f t="shared" si="64"/>
        <v>60.319388662137534</v>
      </c>
      <c r="EV58" s="2">
        <f t="shared" si="64"/>
        <v>62.225253199658695</v>
      </c>
      <c r="EW58" s="2">
        <f t="shared" si="64"/>
        <v>58.725787946005418</v>
      </c>
      <c r="EX58" s="2">
        <f t="shared" si="64"/>
        <v>60.516547937965306</v>
      </c>
      <c r="EY58" s="2">
        <f t="shared" si="64"/>
        <v>58.932531440478328</v>
      </c>
      <c r="EZ58" s="2">
        <f t="shared" si="64"/>
        <v>59.042820920973675</v>
      </c>
      <c r="FA58" s="2">
        <f t="shared" si="64"/>
        <v>58.169192336818661</v>
      </c>
      <c r="FB58" s="2">
        <f t="shared" si="64"/>
        <v>60.049117961657082</v>
      </c>
      <c r="FC58" s="2">
        <f t="shared" si="64"/>
        <v>60.669340727569796</v>
      </c>
      <c r="FD58" s="2">
        <f t="shared" si="64"/>
        <v>61.688128252803345</v>
      </c>
      <c r="FE58" s="2">
        <f t="shared" si="64"/>
        <v>59.795436631665524</v>
      </c>
      <c r="FG58" s="2">
        <f t="shared" si="65"/>
        <v>0.24479250110111089</v>
      </c>
      <c r="FH58" s="2">
        <f t="shared" si="65"/>
        <v>0.26614254496782136</v>
      </c>
      <c r="FI58" s="2">
        <f t="shared" si="65"/>
        <v>0.25533737805258117</v>
      </c>
      <c r="FJ58" s="2">
        <f t="shared" si="65"/>
        <v>0.24917616672079282</v>
      </c>
      <c r="FK58" s="2">
        <f t="shared" si="65"/>
        <v>0.23745251576502038</v>
      </c>
      <c r="FL58" s="2">
        <f t="shared" si="65"/>
        <v>0.24229041123564513</v>
      </c>
      <c r="FM58" s="2">
        <f t="shared" si="65"/>
        <v>0.22798336244648082</v>
      </c>
      <c r="FN58" s="2">
        <f t="shared" si="65"/>
        <v>0.2245145174176936</v>
      </c>
      <c r="FO58" s="2">
        <f t="shared" si="65"/>
        <v>0.23739321690785248</v>
      </c>
      <c r="FP58" s="2">
        <f t="shared" si="65"/>
        <v>0.20724462256454279</v>
      </c>
      <c r="FQ58" s="2">
        <f t="shared" si="65"/>
        <v>0.20916451725171548</v>
      </c>
      <c r="FR58" s="2">
        <f t="shared" si="65"/>
        <v>0.22254910848024928</v>
      </c>
      <c r="FS58" s="2">
        <f t="shared" si="65"/>
        <v>0.21630497935262158</v>
      </c>
      <c r="FT58" s="2">
        <f t="shared" si="65"/>
        <v>0.18014100639333186</v>
      </c>
      <c r="FU58" s="2">
        <f t="shared" si="65"/>
        <v>0.17139348861631468</v>
      </c>
      <c r="FW58" s="2">
        <f t="shared" si="54"/>
        <v>7.85174079046008E-6</v>
      </c>
      <c r="FX58" s="2">
        <f t="shared" si="54"/>
        <v>9.5362165200347183E-6</v>
      </c>
      <c r="FY58" s="2">
        <f t="shared" si="54"/>
        <v>8.9536986118660332E-6</v>
      </c>
      <c r="FZ58" s="2">
        <f t="shared" si="54"/>
        <v>9.1949453929524354E-6</v>
      </c>
      <c r="GA58" s="2">
        <f t="shared" si="54"/>
        <v>1.0082047607720522E-5</v>
      </c>
      <c r="GB58" s="2">
        <f t="shared" si="54"/>
        <v>1.054026377317355E-5</v>
      </c>
      <c r="GC58" s="2">
        <f t="shared" si="54"/>
        <v>1.0907280178473325E-5</v>
      </c>
      <c r="GD58" s="2">
        <f t="shared" si="54"/>
        <v>1.0413142396957198E-5</v>
      </c>
      <c r="GE58" s="2">
        <f t="shared" si="54"/>
        <v>1.2453680782411682E-5</v>
      </c>
      <c r="GF58" s="2">
        <f t="shared" si="54"/>
        <v>1.1805172283420817E-5</v>
      </c>
      <c r="GG58" s="2">
        <f t="shared" si="54"/>
        <v>1.1350465457833202E-5</v>
      </c>
      <c r="GH58" s="2">
        <f t="shared" si="54"/>
        <v>9.7698063204348295E-6</v>
      </c>
      <c r="GI58" s="2">
        <f t="shared" si="54"/>
        <v>8.1179216891934886E-6</v>
      </c>
      <c r="GJ58" s="2">
        <f t="shared" si="54"/>
        <v>5.8122055112420492E-6</v>
      </c>
      <c r="GK58" s="2">
        <f t="shared" si="54"/>
        <v>4.8517875604740924E-6</v>
      </c>
      <c r="GM58" s="86">
        <f t="shared" si="55"/>
        <v>7.6909219195480551E-5</v>
      </c>
      <c r="GN58" s="86">
        <f t="shared" si="55"/>
        <v>2.2229170875539986E-4</v>
      </c>
      <c r="GO58" s="86">
        <f t="shared" si="55"/>
        <v>1.3434368787848964E-4</v>
      </c>
      <c r="GP58" s="86">
        <f t="shared" si="55"/>
        <v>1.1348544327265568E-4</v>
      </c>
      <c r="GQ58" s="86">
        <f t="shared" si="55"/>
        <v>5.5171255647157351E-5</v>
      </c>
      <c r="GR58" s="86">
        <f t="shared" si="55"/>
        <v>6.9217409324747977E-5</v>
      </c>
      <c r="GS58" s="86">
        <f t="shared" si="55"/>
        <v>2.1199562653253878E-5</v>
      </c>
      <c r="GT58" s="86">
        <f t="shared" si="55"/>
        <v>2.1308857567642542E-5</v>
      </c>
      <c r="GU58" s="86">
        <f t="shared" si="55"/>
        <v>4.2072649411068032E-5</v>
      </c>
      <c r="GV58" s="86">
        <f t="shared" si="55"/>
        <v>8.3379884363000703E-6</v>
      </c>
      <c r="GW58" s="86">
        <f t="shared" si="55"/>
        <v>8.7760423806051613E-6</v>
      </c>
      <c r="GX58" s="86">
        <f t="shared" si="55"/>
        <v>2.607062896948903E-5</v>
      </c>
      <c r="GY58" s="86">
        <f t="shared" si="55"/>
        <v>1.5440973143770696E-5</v>
      </c>
      <c r="GZ58" s="86">
        <f t="shared" si="55"/>
        <v>7.9315822944418066E-7</v>
      </c>
      <c r="HA58" s="86">
        <f t="shared" si="55"/>
        <v>9.1875732565832371E-8</v>
      </c>
      <c r="HC58" s="86">
        <f t="shared" si="59"/>
        <v>2.132958730026901E-15</v>
      </c>
      <c r="HD58" s="86">
        <f t="shared" si="59"/>
        <v>1.5478048774072493E-13</v>
      </c>
      <c r="HE58" s="86">
        <f t="shared" si="59"/>
        <v>1.5170983545486227E-14</v>
      </c>
      <c r="HF58" s="86">
        <f t="shared" si="59"/>
        <v>1.1230289638797861E-14</v>
      </c>
      <c r="HG58" s="86">
        <f t="shared" si="59"/>
        <v>2.2019115253205786E-14</v>
      </c>
      <c r="HH58" s="86">
        <f t="shared" si="59"/>
        <v>2.652753928124034E-15</v>
      </c>
      <c r="HI58" s="86">
        <f t="shared" si="59"/>
        <v>2.1424731444283582E-17</v>
      </c>
      <c r="HJ58" s="86">
        <f t="shared" si="59"/>
        <v>2.8131512879091471E-17</v>
      </c>
      <c r="HK58" s="86">
        <f t="shared" si="59"/>
        <v>1.4870403602336536E-16</v>
      </c>
      <c r="HL58" s="86">
        <f t="shared" si="59"/>
        <v>9.7370508845327033E-19</v>
      </c>
      <c r="HM58" s="86">
        <f t="shared" si="59"/>
        <v>4.1458461237912917E-18</v>
      </c>
      <c r="HN58" s="86">
        <f t="shared" si="59"/>
        <v>1.5859958228253349E-16</v>
      </c>
      <c r="HO58" s="86">
        <f t="shared" si="59"/>
        <v>2.2040748412993011E-17</v>
      </c>
      <c r="HP58" s="86">
        <f t="shared" si="59"/>
        <v>1.713026726443593E-22</v>
      </c>
      <c r="HQ58" s="86">
        <f t="shared" si="59"/>
        <v>2.0786696038925102E-29</v>
      </c>
      <c r="HS58" s="86">
        <f t="shared" si="56"/>
        <v>2.1446625886808374E-106</v>
      </c>
      <c r="HT58" s="86">
        <f t="shared" si="56"/>
        <v>1.5752980742915683E-87</v>
      </c>
      <c r="HU58" s="86">
        <f t="shared" si="56"/>
        <v>3.4489731270451222E-95</v>
      </c>
      <c r="HV58" s="86">
        <f t="shared" si="56"/>
        <v>4.3293313598704981E-97</v>
      </c>
      <c r="HW58" s="86">
        <f t="shared" si="56"/>
        <v>2.9599141678233763E-95</v>
      </c>
      <c r="HX58" s="86">
        <f t="shared" si="56"/>
        <v>4.7434878978169881E-103</v>
      </c>
      <c r="HY58" s="86">
        <f t="shared" si="56"/>
        <v>2.441984977788859E-122</v>
      </c>
      <c r="HZ58" s="86">
        <f t="shared" si="56"/>
        <v>9.8566542824877494E-121</v>
      </c>
      <c r="IA58" s="86">
        <f t="shared" si="56"/>
        <v>9.0352291543128701E-116</v>
      </c>
      <c r="IB58" s="86">
        <f t="shared" si="56"/>
        <v>8.966185010676061E-132</v>
      </c>
      <c r="IC58" s="86">
        <f t="shared" si="56"/>
        <v>6.8560993697581391E-127</v>
      </c>
      <c r="ID58" s="86">
        <f t="shared" si="56"/>
        <v>6.9053018356544553E-114</v>
      </c>
      <c r="IE58" s="86">
        <f t="shared" si="56"/>
        <v>1.3263516810071031E-121</v>
      </c>
      <c r="IF58" s="86">
        <f t="shared" si="56"/>
        <v>1.6279385220928516E-87</v>
      </c>
      <c r="IG58" s="86">
        <f t="shared" si="56"/>
        <v>6.7406839083836848E-51</v>
      </c>
      <c r="II58" s="86">
        <f t="shared" si="57"/>
        <v>7.9656023689840439E-258</v>
      </c>
      <c r="IJ58" s="86">
        <f t="shared" si="57"/>
        <v>9.9304064440486894E-209</v>
      </c>
      <c r="IK58" s="86">
        <f t="shared" si="57"/>
        <v>6.9541321191747958E-231</v>
      </c>
      <c r="IL58" s="86">
        <f t="shared" si="57"/>
        <v>1.3503489477367084E-234</v>
      </c>
      <c r="IM58" s="86">
        <f t="shared" si="57"/>
        <v>6.4337148778115354E-231</v>
      </c>
      <c r="IN58" s="86">
        <f t="shared" si="57"/>
        <v>2.6527391955622472E-249</v>
      </c>
      <c r="IO58" s="86">
        <f t="shared" si="57"/>
        <v>2.5910052646640319E-297</v>
      </c>
      <c r="IP58" s="86">
        <f t="shared" si="57"/>
        <v>9.4455079497644175E-293</v>
      </c>
      <c r="IQ58" s="86">
        <f t="shared" si="57"/>
        <v>4.7598604236508418E-281</v>
      </c>
      <c r="IR58" s="86">
        <f t="shared" si="57"/>
        <v>0</v>
      </c>
      <c r="IS58" s="86">
        <f t="shared" si="57"/>
        <v>1.0361773132176197E-307</v>
      </c>
      <c r="IT58" s="86">
        <f t="shared" si="57"/>
        <v>1.3991555823840556E-275</v>
      </c>
      <c r="IU58" s="86">
        <f t="shared" si="57"/>
        <v>6.0381753259636463E-295</v>
      </c>
      <c r="IV58" s="86">
        <f t="shared" si="57"/>
        <v>2.6888972353360872E-210</v>
      </c>
      <c r="IW58" s="86">
        <f t="shared" si="57"/>
        <v>2.9829893829289713E-130</v>
      </c>
      <c r="IY58" s="86">
        <f t="shared" si="58"/>
        <v>7.6909219197613516E-5</v>
      </c>
      <c r="IZ58" s="86">
        <f t="shared" si="58"/>
        <v>2.2229170891018034E-4</v>
      </c>
      <c r="JA58" s="86">
        <f t="shared" si="58"/>
        <v>1.3434368789366064E-4</v>
      </c>
      <c r="JB58" s="86">
        <f t="shared" si="58"/>
        <v>1.1348544328388597E-4</v>
      </c>
      <c r="JC58" s="86">
        <f t="shared" si="58"/>
        <v>5.5171255669176467E-5</v>
      </c>
      <c r="JD58" s="86">
        <f t="shared" si="58"/>
        <v>6.9217409327400735E-5</v>
      </c>
      <c r="JE58" s="86">
        <f t="shared" si="58"/>
        <v>2.1199562653275301E-5</v>
      </c>
      <c r="JF58" s="86">
        <f t="shared" si="58"/>
        <v>2.1308857567670674E-5</v>
      </c>
      <c r="JG58" s="86">
        <f t="shared" si="58"/>
        <v>4.2072649411216737E-5</v>
      </c>
      <c r="JH58" s="86">
        <f t="shared" si="58"/>
        <v>8.3379884363010444E-6</v>
      </c>
      <c r="JI58" s="86">
        <f t="shared" si="58"/>
        <v>8.7760423806093067E-6</v>
      </c>
      <c r="JJ58" s="86">
        <f t="shared" si="58"/>
        <v>2.6070628969647628E-5</v>
      </c>
      <c r="JK58" s="86">
        <f t="shared" si="58"/>
        <v>1.5440973143792736E-5</v>
      </c>
      <c r="JL58" s="86">
        <f t="shared" si="58"/>
        <v>7.9315822944418087E-7</v>
      </c>
      <c r="JM58" s="86">
        <f t="shared" si="58"/>
        <v>9.1875732565832371E-8</v>
      </c>
    </row>
    <row r="59" spans="2:273" x14ac:dyDescent="0.25">
      <c r="B59" s="2">
        <v>32</v>
      </c>
      <c r="C59" s="37">
        <v>60.261000000000003</v>
      </c>
      <c r="D59" s="37">
        <v>64.492000000000004</v>
      </c>
      <c r="E59" s="37">
        <v>64.855000000000004</v>
      </c>
      <c r="F59" s="37">
        <v>64.966999999999999</v>
      </c>
      <c r="G59" s="37">
        <v>64.564999999999998</v>
      </c>
      <c r="H59" s="37">
        <v>67.757999999999996</v>
      </c>
      <c r="I59" s="37">
        <v>64.774000000000001</v>
      </c>
      <c r="J59" s="37">
        <v>65.194000000000003</v>
      </c>
      <c r="K59" s="37">
        <v>62.725999999999999</v>
      </c>
      <c r="L59" s="37">
        <v>62.694000000000003</v>
      </c>
      <c r="M59" s="37">
        <v>61.515999999999998</v>
      </c>
      <c r="N59" s="37">
        <v>61.966999999999999</v>
      </c>
      <c r="O59" s="37">
        <v>63.433</v>
      </c>
      <c r="P59" s="37">
        <v>59.9</v>
      </c>
      <c r="Q59" s="37">
        <v>56.167000000000002</v>
      </c>
      <c r="S59" s="4">
        <f t="shared" si="60"/>
        <v>59.571163774189479</v>
      </c>
      <c r="T59" s="4">
        <f t="shared" si="60"/>
        <v>62.974648835162853</v>
      </c>
      <c r="U59" s="4">
        <f t="shared" si="60"/>
        <v>64.669427560673839</v>
      </c>
      <c r="V59" s="4">
        <f t="shared" si="60"/>
        <v>65.863917871472268</v>
      </c>
      <c r="W59" s="4">
        <f t="shared" si="60"/>
        <v>64.394910365767004</v>
      </c>
      <c r="X59" s="4">
        <f t="shared" si="60"/>
        <v>66.90835705559229</v>
      </c>
      <c r="Y59" s="4">
        <f t="shared" si="60"/>
        <v>62.887308769773334</v>
      </c>
      <c r="Z59" s="4">
        <f t="shared" si="60"/>
        <v>63.59313040035056</v>
      </c>
      <c r="AA59" s="4">
        <f t="shared" si="60"/>
        <v>65.29292641983001</v>
      </c>
      <c r="AB59" s="4">
        <f t="shared" si="60"/>
        <v>64.340098554274348</v>
      </c>
      <c r="AC59" s="4">
        <f t="shared" si="60"/>
        <v>61.390437483396568</v>
      </c>
      <c r="AD59" s="4">
        <f t="shared" si="60"/>
        <v>61.989494742298177</v>
      </c>
      <c r="AE59" s="4">
        <f t="shared" si="60"/>
        <v>63.246015490226981</v>
      </c>
      <c r="AF59" s="4">
        <f t="shared" si="60"/>
        <v>60.770667288258565</v>
      </c>
      <c r="AG59" s="4">
        <f t="shared" si="60"/>
        <v>57.033347097491159</v>
      </c>
      <c r="AI59" s="4">
        <f t="shared" si="61"/>
        <v>0.68983622581052373</v>
      </c>
      <c r="AJ59" s="4">
        <f t="shared" si="61"/>
        <v>1.5173511648371516</v>
      </c>
      <c r="AK59" s="4">
        <f t="shared" si="61"/>
        <v>0.18557243932616529</v>
      </c>
      <c r="AL59" s="4">
        <f t="shared" si="61"/>
        <v>-0.89691787147226876</v>
      </c>
      <c r="AM59" s="4">
        <f t="shared" si="61"/>
        <v>0.17008963423299406</v>
      </c>
      <c r="AN59" s="4">
        <f t="shared" si="61"/>
        <v>0.84964294440770516</v>
      </c>
      <c r="AO59" s="4">
        <f t="shared" si="61"/>
        <v>1.886691230226667</v>
      </c>
      <c r="AP59" s="4">
        <f t="shared" si="61"/>
        <v>1.6008695996494424</v>
      </c>
      <c r="AQ59" s="4">
        <f t="shared" si="61"/>
        <v>-2.5669264198300112</v>
      </c>
      <c r="AR59" s="4">
        <f t="shared" si="61"/>
        <v>-1.6460985542743458</v>
      </c>
      <c r="AS59" s="4">
        <f t="shared" si="61"/>
        <v>0.12556251660343065</v>
      </c>
      <c r="AT59" s="4">
        <f t="shared" si="61"/>
        <v>-2.2494742298178494E-2</v>
      </c>
      <c r="AU59" s="4">
        <f t="shared" si="61"/>
        <v>0.18698450977301917</v>
      </c>
      <c r="AV59" s="4">
        <f t="shared" si="61"/>
        <v>-0.87066728825856643</v>
      </c>
      <c r="AW59" s="4">
        <f t="shared" si="61"/>
        <v>-0.86634709749115757</v>
      </c>
      <c r="AY59" s="2">
        <f t="shared" ref="AY59:BM75" si="66">IF(OR($B59 &lt; C$230, $B59 &gt; C$233), #N/A, ((1-FG59)*DK59) + (FG59 - FW59)*EA59 + (FW59*EQ59))</f>
        <v>59.442219029354</v>
      </c>
      <c r="AZ59" s="2">
        <f t="shared" si="66"/>
        <v>62.657243687993777</v>
      </c>
      <c r="BA59" s="2">
        <f t="shared" si="66"/>
        <v>64.466868309134995</v>
      </c>
      <c r="BB59" s="2">
        <f t="shared" si="66"/>
        <v>65.707502864450177</v>
      </c>
      <c r="BC59" s="2">
        <f t="shared" si="66"/>
        <v>64.30190964219031</v>
      </c>
      <c r="BD59" s="2">
        <f t="shared" si="66"/>
        <v>66.797208001304895</v>
      </c>
      <c r="BE59" s="2">
        <f t="shared" si="66"/>
        <v>62.847571628371284</v>
      </c>
      <c r="BF59" s="2">
        <f t="shared" si="66"/>
        <v>63.554877520736142</v>
      </c>
      <c r="BG59" s="2">
        <f t="shared" si="66"/>
        <v>65.223414923587981</v>
      </c>
      <c r="BH59" s="2">
        <f t="shared" si="66"/>
        <v>64.323975773341516</v>
      </c>
      <c r="BI59" s="2">
        <f t="shared" si="66"/>
        <v>61.373399105570606</v>
      </c>
      <c r="BJ59" s="2">
        <f t="shared" si="66"/>
        <v>61.941873739952548</v>
      </c>
      <c r="BK59" s="2">
        <f t="shared" si="66"/>
        <v>63.216219021091518</v>
      </c>
      <c r="BL59" s="2">
        <f t="shared" si="66"/>
        <v>60.768745698017696</v>
      </c>
      <c r="BM59" s="2">
        <f t="shared" si="66"/>
        <v>57.033127819544518</v>
      </c>
      <c r="BO59" s="2">
        <f t="shared" si="11"/>
        <v>60.261000000000003</v>
      </c>
      <c r="BP59" s="2">
        <f t="shared" si="12"/>
        <v>64.492000000000004</v>
      </c>
      <c r="BQ59" s="2">
        <f t="shared" si="13"/>
        <v>64.855000000000004</v>
      </c>
      <c r="BR59" s="2">
        <f t="shared" si="14"/>
        <v>64.966999999999999</v>
      </c>
      <c r="BS59" s="2">
        <f t="shared" si="15"/>
        <v>64.564999999999998</v>
      </c>
      <c r="BT59" s="2">
        <f t="shared" si="16"/>
        <v>67.757999999999996</v>
      </c>
      <c r="BU59" s="2">
        <f t="shared" si="17"/>
        <v>64.774000000000001</v>
      </c>
      <c r="BV59" s="2">
        <f t="shared" si="18"/>
        <v>65.194000000000003</v>
      </c>
      <c r="BW59" s="2">
        <f t="shared" si="19"/>
        <v>62.725999999999999</v>
      </c>
      <c r="BX59" s="2">
        <f t="shared" si="20"/>
        <v>62.694000000000003</v>
      </c>
      <c r="BY59" s="2">
        <f t="shared" si="21"/>
        <v>61.515999999999998</v>
      </c>
      <c r="BZ59" s="2">
        <f t="shared" si="22"/>
        <v>61.966999999999999</v>
      </c>
      <c r="CA59" s="2">
        <f t="shared" si="23"/>
        <v>63.433</v>
      </c>
      <c r="CB59" s="2">
        <f t="shared" si="24"/>
        <v>59.9</v>
      </c>
      <c r="CC59" s="2">
        <f t="shared" si="25"/>
        <v>56.167000000000002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61.257754152823921</v>
      </c>
      <c r="DL59" s="2">
        <f t="shared" si="62"/>
        <v>64.457540420819498</v>
      </c>
      <c r="DM59" s="2">
        <f t="shared" si="62"/>
        <v>65.932459498149797</v>
      </c>
      <c r="DN59" s="2">
        <f t="shared" si="62"/>
        <v>67.973973421926914</v>
      </c>
      <c r="DO59" s="2">
        <f t="shared" si="62"/>
        <v>65.243144608879476</v>
      </c>
      <c r="DP59" s="2">
        <f t="shared" si="62"/>
        <v>68.234373754152827</v>
      </c>
      <c r="DQ59" s="2">
        <f t="shared" si="62"/>
        <v>64.155672996515662</v>
      </c>
      <c r="DR59" s="2">
        <f t="shared" si="62"/>
        <v>64.345092508710792</v>
      </c>
      <c r="DS59" s="2">
        <f t="shared" si="62"/>
        <v>67.081940501359128</v>
      </c>
      <c r="DT59" s="2">
        <f t="shared" si="62"/>
        <v>65.635957317073192</v>
      </c>
      <c r="DU59" s="2">
        <f t="shared" si="62"/>
        <v>62.31354737335834</v>
      </c>
      <c r="DV59" s="2">
        <f t="shared" si="62"/>
        <v>62.57456418000605</v>
      </c>
      <c r="DW59" s="2">
        <f t="shared" si="62"/>
        <v>64.122023877049401</v>
      </c>
      <c r="DX59" s="2">
        <f t="shared" si="62"/>
        <v>60.76268108108107</v>
      </c>
      <c r="DY59" s="2">
        <f t="shared" si="62"/>
        <v>56.627287098930481</v>
      </c>
      <c r="EA59" s="2">
        <f t="shared" si="63"/>
        <v>54.334044812658924</v>
      </c>
      <c r="EB59" s="2">
        <f t="shared" si="63"/>
        <v>58.129927138266325</v>
      </c>
      <c r="EC59" s="2">
        <f t="shared" si="63"/>
        <v>60.568838210682912</v>
      </c>
      <c r="ED59" s="2">
        <f t="shared" si="63"/>
        <v>59.479086558646024</v>
      </c>
      <c r="EE59" s="2">
        <f t="shared" si="63"/>
        <v>61.545278068479831</v>
      </c>
      <c r="EF59" s="2">
        <f t="shared" si="63"/>
        <v>62.698278805518719</v>
      </c>
      <c r="EG59" s="2">
        <f t="shared" si="63"/>
        <v>58.807735931967407</v>
      </c>
      <c r="EH59" s="2">
        <f t="shared" si="63"/>
        <v>61.065627441866155</v>
      </c>
      <c r="EI59" s="2">
        <f t="shared" si="63"/>
        <v>59.778431154270223</v>
      </c>
      <c r="EJ59" s="2">
        <f t="shared" si="63"/>
        <v>59.746997217289952</v>
      </c>
      <c r="EK59" s="2">
        <f t="shared" si="63"/>
        <v>58.131543654376323</v>
      </c>
      <c r="EL59" s="2">
        <f t="shared" si="63"/>
        <v>59.926117114268401</v>
      </c>
      <c r="EM59" s="2">
        <f t="shared" si="63"/>
        <v>60.22314871801246</v>
      </c>
      <c r="EN59" s="2">
        <f t="shared" si="63"/>
        <v>60.793893744878446</v>
      </c>
      <c r="EO59" s="2">
        <f t="shared" si="63"/>
        <v>58.822512714175808</v>
      </c>
      <c r="EQ59" s="2">
        <f t="shared" si="64"/>
        <v>51.776677328119675</v>
      </c>
      <c r="ER59" s="2">
        <f t="shared" si="64"/>
        <v>57.94926696907109</v>
      </c>
      <c r="ES59" s="2">
        <f t="shared" si="64"/>
        <v>57.366798851070001</v>
      </c>
      <c r="ET59" s="2">
        <f t="shared" si="64"/>
        <v>57.961682412588246</v>
      </c>
      <c r="EU59" s="2">
        <f t="shared" si="64"/>
        <v>60.165061180313373</v>
      </c>
      <c r="EV59" s="2">
        <f t="shared" si="64"/>
        <v>62.062421075085318</v>
      </c>
      <c r="EW59" s="2">
        <f t="shared" si="64"/>
        <v>58.578917631567215</v>
      </c>
      <c r="EX59" s="2">
        <f t="shared" si="64"/>
        <v>60.342667064907836</v>
      </c>
      <c r="EY59" s="2">
        <f t="shared" si="64"/>
        <v>58.771172652361173</v>
      </c>
      <c r="EZ59" s="2">
        <f t="shared" si="64"/>
        <v>58.881048998082527</v>
      </c>
      <c r="FA59" s="2">
        <f t="shared" si="64"/>
        <v>58.018564641579751</v>
      </c>
      <c r="FB59" s="2">
        <f t="shared" si="64"/>
        <v>59.89678380615041</v>
      </c>
      <c r="FC59" s="2">
        <f t="shared" si="64"/>
        <v>60.529483562865664</v>
      </c>
      <c r="FD59" s="2">
        <f t="shared" si="64"/>
        <v>61.545203577378473</v>
      </c>
      <c r="FE59" s="2">
        <f t="shared" si="64"/>
        <v>59.663953311202803</v>
      </c>
      <c r="FG59" s="2">
        <f t="shared" si="65"/>
        <v>0.26221682876062891</v>
      </c>
      <c r="FH59" s="2">
        <f t="shared" si="65"/>
        <v>0.28451404398603275</v>
      </c>
      <c r="FI59" s="2">
        <f t="shared" si="65"/>
        <v>0.27324072196000709</v>
      </c>
      <c r="FJ59" s="2">
        <f t="shared" si="65"/>
        <v>0.2668022888841235</v>
      </c>
      <c r="FK59" s="2">
        <f t="shared" si="65"/>
        <v>0.25453047006288726</v>
      </c>
      <c r="FL59" s="2">
        <f t="shared" si="65"/>
        <v>0.25959786049090106</v>
      </c>
      <c r="FM59" s="2">
        <f t="shared" si="65"/>
        <v>0.24459873326568077</v>
      </c>
      <c r="FN59" s="2">
        <f t="shared" si="65"/>
        <v>0.24095598436671914</v>
      </c>
      <c r="FO59" s="2">
        <f t="shared" si="65"/>
        <v>0.25446832956033788</v>
      </c>
      <c r="FP59" s="2">
        <f t="shared" si="65"/>
        <v>0.22278472133989344</v>
      </c>
      <c r="FQ59" s="2">
        <f t="shared" si="65"/>
        <v>0.22480775362235694</v>
      </c>
      <c r="FR59" s="2">
        <f t="shared" si="65"/>
        <v>0.23889098408242088</v>
      </c>
      <c r="FS59" s="2">
        <f t="shared" si="65"/>
        <v>0.2323253619908083</v>
      </c>
      <c r="FT59" s="2">
        <f t="shared" si="65"/>
        <v>0.19414648213547384</v>
      </c>
      <c r="FU59" s="2">
        <f t="shared" si="65"/>
        <v>0.18487222517599211</v>
      </c>
      <c r="FW59" s="2">
        <f t="shared" ref="FW59:GK75" si="68">POWER(10,($B59-C$232)/C$229)/(1+POWER(10,($B59-C$232)/C$229))</f>
        <v>8.6092560568084893E-6</v>
      </c>
      <c r="FX59" s="2">
        <f t="shared" si="68"/>
        <v>1.04562438677876E-5</v>
      </c>
      <c r="FY59" s="2">
        <f t="shared" si="68"/>
        <v>9.8175268220087377E-6</v>
      </c>
      <c r="FZ59" s="2">
        <f t="shared" si="68"/>
        <v>1.0082048194196204E-5</v>
      </c>
      <c r="GA59" s="2">
        <f t="shared" si="68"/>
        <v>1.105473462142741E-5</v>
      </c>
      <c r="GB59" s="2">
        <f t="shared" si="68"/>
        <v>1.1557157656343938E-5</v>
      </c>
      <c r="GC59" s="2">
        <f t="shared" si="68"/>
        <v>1.1959582309676298E-5</v>
      </c>
      <c r="GD59" s="2">
        <f t="shared" si="68"/>
        <v>1.141777212083352E-5</v>
      </c>
      <c r="GE59" s="2">
        <f t="shared" si="68"/>
        <v>1.3655173032833215E-5</v>
      </c>
      <c r="GF59" s="2">
        <f t="shared" si="68"/>
        <v>1.2944099267910002E-5</v>
      </c>
      <c r="GG59" s="2">
        <f t="shared" si="68"/>
        <v>1.2445524261839948E-5</v>
      </c>
      <c r="GH59" s="2">
        <f t="shared" si="68"/>
        <v>1.0712369513705284E-5</v>
      </c>
      <c r="GI59" s="2">
        <f t="shared" si="68"/>
        <v>8.9011171588218388E-6</v>
      </c>
      <c r="GJ59" s="2">
        <f t="shared" si="68"/>
        <v>6.3729530409397201E-6</v>
      </c>
      <c r="GK59" s="2">
        <f t="shared" si="68"/>
        <v>5.3198767821883458E-6</v>
      </c>
      <c r="GM59" s="86">
        <f t="shared" ref="GM59:HA75" si="69" xml:space="preserve"> _xlfn.NORM.DIST($B59, C$7, ABS(C$11), TRUE) * _xlfn.NORM.DIST(($B59 - C$7)*C$15, 0, ABS(C$11), TRUE) * 2</f>
        <v>1.2557711869734569E-4</v>
      </c>
      <c r="GN59" s="86">
        <f t="shared" si="69"/>
        <v>3.3840759758962577E-4</v>
      </c>
      <c r="GO59" s="86">
        <f t="shared" si="69"/>
        <v>2.1146436624275419E-4</v>
      </c>
      <c r="GP59" s="86">
        <f t="shared" si="69"/>
        <v>1.7950255353221161E-4</v>
      </c>
      <c r="GQ59" s="86">
        <f t="shared" si="69"/>
        <v>9.1694656402438256E-5</v>
      </c>
      <c r="GR59" s="86">
        <f t="shared" si="69"/>
        <v>1.1362474316694019E-4</v>
      </c>
      <c r="GS59" s="86">
        <f t="shared" si="69"/>
        <v>3.7956076948935227E-5</v>
      </c>
      <c r="GT59" s="86">
        <f t="shared" si="69"/>
        <v>3.7783696476995482E-5</v>
      </c>
      <c r="GU59" s="86">
        <f t="shared" si="69"/>
        <v>7.1917849080397378E-5</v>
      </c>
      <c r="GV59" s="86">
        <f t="shared" si="69"/>
        <v>1.5461195466150813E-5</v>
      </c>
      <c r="GW59" s="86">
        <f t="shared" si="69"/>
        <v>1.6280942960605273E-5</v>
      </c>
      <c r="GX59" s="86">
        <f t="shared" si="69"/>
        <v>4.5082134810901266E-5</v>
      </c>
      <c r="GY59" s="86">
        <f t="shared" si="69"/>
        <v>2.7659941603170615E-5</v>
      </c>
      <c r="GZ59" s="86">
        <f t="shared" si="69"/>
        <v>1.6767849626034007E-6</v>
      </c>
      <c r="HA59" s="86">
        <f t="shared" si="69"/>
        <v>2.2671568727119264E-7</v>
      </c>
      <c r="HC59" s="86">
        <f t="shared" si="59"/>
        <v>6.4282157217829118E-15</v>
      </c>
      <c r="HD59" s="86">
        <f t="shared" ref="HD59:HQ77" si="70" xml:space="preserve"> _xlfn.NORM.DIST($B59, D$8, ABS(D$12), TRUE) * _xlfn.NORM.DIST(($B59 - D$8)*D$16, 0, ABS(D$12), TRUE) * 2</f>
        <v>3.9650137219705625E-13</v>
      </c>
      <c r="HE59" s="86">
        <f t="shared" si="70"/>
        <v>4.2217960461816816E-14</v>
      </c>
      <c r="HF59" s="86">
        <f t="shared" si="70"/>
        <v>3.1742844441840341E-14</v>
      </c>
      <c r="HG59" s="86">
        <f t="shared" si="70"/>
        <v>6.1536660609425522E-14</v>
      </c>
      <c r="HH59" s="86">
        <f t="shared" si="70"/>
        <v>8.0390627753249795E-15</v>
      </c>
      <c r="HI59" s="86">
        <f t="shared" si="70"/>
        <v>7.8730998446572041E-17</v>
      </c>
      <c r="HJ59" s="86">
        <f t="shared" si="70"/>
        <v>1.0133945855708534E-16</v>
      </c>
      <c r="HK59" s="86">
        <f t="shared" si="70"/>
        <v>5.1713809905027705E-16</v>
      </c>
      <c r="HL59" s="86">
        <f t="shared" si="70"/>
        <v>4.0060925868313986E-18</v>
      </c>
      <c r="HM59" s="86">
        <f t="shared" si="70"/>
        <v>1.6115505429703887E-17</v>
      </c>
      <c r="HN59" s="86">
        <f t="shared" si="70"/>
        <v>5.3044506349668826E-16</v>
      </c>
      <c r="HO59" s="86">
        <f t="shared" si="70"/>
        <v>7.7970687347921484E-17</v>
      </c>
      <c r="HP59" s="86">
        <f t="shared" si="70"/>
        <v>8.9558205851659626E-22</v>
      </c>
      <c r="HQ59" s="86">
        <f t="shared" si="70"/>
        <v>1.9384095753039158E-28</v>
      </c>
      <c r="HS59" s="86">
        <f t="shared" ref="HS59:IG75" si="71" xml:space="preserve"> _xlfn.NORM.DIST($B59, C$9, ABS(C$13), TRUE) * _xlfn.NORM.DIST(($B59 - C$9)*C$17, 0, ABS(C$13), TRUE) * 2</f>
        <v>3.0829563200958927E-104</v>
      </c>
      <c r="HT59" s="86">
        <f t="shared" si="71"/>
        <v>9.6209653391384122E-86</v>
      </c>
      <c r="HU59" s="86">
        <f t="shared" si="71"/>
        <v>3.0764063124767152E-93</v>
      </c>
      <c r="HV59" s="86">
        <f t="shared" si="71"/>
        <v>4.2357638442854781E-95</v>
      </c>
      <c r="HW59" s="86">
        <f t="shared" si="71"/>
        <v>2.7700900985201831E-93</v>
      </c>
      <c r="HX59" s="86">
        <f t="shared" si="71"/>
        <v>6.5568913609964144E-101</v>
      </c>
      <c r="HY59" s="86">
        <f t="shared" si="71"/>
        <v>8.854728237871618E-120</v>
      </c>
      <c r="HZ59" s="86">
        <f t="shared" si="71"/>
        <v>3.2080506089380262E-118</v>
      </c>
      <c r="IA59" s="86">
        <f t="shared" si="71"/>
        <v>2.5323554764661003E-113</v>
      </c>
      <c r="IB59" s="86">
        <f t="shared" si="71"/>
        <v>5.3522517530914064E-129</v>
      </c>
      <c r="IC59" s="86">
        <f t="shared" si="71"/>
        <v>3.148205958648468E-124</v>
      </c>
      <c r="ID59" s="86">
        <f t="shared" si="71"/>
        <v>1.5570958361783121E-111</v>
      </c>
      <c r="IE59" s="86">
        <f t="shared" si="71"/>
        <v>3.9842567935312443E-119</v>
      </c>
      <c r="IF59" s="86">
        <f t="shared" si="71"/>
        <v>8.4792629362144166E-86</v>
      </c>
      <c r="IG59" s="86">
        <f t="shared" si="71"/>
        <v>6.2500370127670163E-50</v>
      </c>
      <c r="II59" s="86">
        <f t="shared" ref="II59:IW75" si="72" xml:space="preserve"> _xlfn.NORM.DIST($B59, C$10, ABS(C$14), TRUE) * _xlfn.NORM.DIST(($B59 - C$10)*C$18, 0, ABS(C$14), TRUE) * 2</f>
        <v>7.8035348713399047E-254</v>
      </c>
      <c r="IJ59" s="86">
        <f t="shared" si="72"/>
        <v>1.8897993064226302E-205</v>
      </c>
      <c r="IK59" s="86">
        <f t="shared" si="72"/>
        <v>2.8401760227098356E-227</v>
      </c>
      <c r="IL59" s="86">
        <f t="shared" si="72"/>
        <v>6.4337491538645085E-231</v>
      </c>
      <c r="IM59" s="86">
        <f t="shared" si="72"/>
        <v>2.8655468048841976E-227</v>
      </c>
      <c r="IN59" s="86">
        <f t="shared" si="72"/>
        <v>2.4020729755896652E-245</v>
      </c>
      <c r="IO59" s="86">
        <f t="shared" si="72"/>
        <v>1.4204691610829438E-292</v>
      </c>
      <c r="IP59" s="86">
        <f t="shared" si="72"/>
        <v>4.1900293667560063E-288</v>
      </c>
      <c r="IQ59" s="86">
        <f t="shared" si="72"/>
        <v>1.6142288165279505E-276</v>
      </c>
      <c r="IR59" s="86">
        <f t="shared" si="72"/>
        <v>0</v>
      </c>
      <c r="IS59" s="86">
        <f t="shared" si="72"/>
        <v>8.6761201294741444E-303</v>
      </c>
      <c r="IT59" s="86">
        <f t="shared" si="72"/>
        <v>3.1217640306583221E-271</v>
      </c>
      <c r="IU59" s="86">
        <f t="shared" si="72"/>
        <v>2.3115028286206428E-290</v>
      </c>
      <c r="IV59" s="86">
        <f t="shared" si="72"/>
        <v>3.968983756325534E-207</v>
      </c>
      <c r="IW59" s="86">
        <f t="shared" si="72"/>
        <v>2.5017214825261306E-128</v>
      </c>
      <c r="IY59" s="86">
        <f t="shared" ref="IY59:JM75" si="73">GM59+HC59+HS59+II59</f>
        <v>1.255771187037739E-4</v>
      </c>
      <c r="IZ59" s="86">
        <f t="shared" si="73"/>
        <v>3.3840759798612713E-4</v>
      </c>
      <c r="JA59" s="86">
        <f t="shared" si="73"/>
        <v>2.1146436628497215E-4</v>
      </c>
      <c r="JB59" s="86">
        <f t="shared" si="73"/>
        <v>1.7950255356395444E-4</v>
      </c>
      <c r="JC59" s="86">
        <f t="shared" si="73"/>
        <v>9.1694656463974915E-5</v>
      </c>
      <c r="JD59" s="86">
        <f t="shared" si="73"/>
        <v>1.1362474317497925E-4</v>
      </c>
      <c r="JE59" s="86">
        <f t="shared" si="73"/>
        <v>3.7956076949013961E-5</v>
      </c>
      <c r="JF59" s="86">
        <f t="shared" si="73"/>
        <v>3.7783696477096821E-5</v>
      </c>
      <c r="JG59" s="86">
        <f t="shared" si="73"/>
        <v>7.1917849080914515E-5</v>
      </c>
      <c r="JH59" s="86">
        <f t="shared" si="73"/>
        <v>1.5461195466154818E-5</v>
      </c>
      <c r="JI59" s="86">
        <f t="shared" si="73"/>
        <v>1.6280942960621387E-5</v>
      </c>
      <c r="JJ59" s="86">
        <f t="shared" si="73"/>
        <v>4.5082134811431712E-5</v>
      </c>
      <c r="JK59" s="86">
        <f t="shared" si="73"/>
        <v>2.7659941603248586E-5</v>
      </c>
      <c r="JL59" s="86">
        <f t="shared" si="73"/>
        <v>1.6767849626034016E-6</v>
      </c>
      <c r="JM59" s="86">
        <f t="shared" si="73"/>
        <v>2.2671568727119264E-7</v>
      </c>
    </row>
    <row r="60" spans="2:273" x14ac:dyDescent="0.25">
      <c r="B60" s="2">
        <v>33</v>
      </c>
      <c r="C60" s="37">
        <v>63.173999999999999</v>
      </c>
      <c r="D60" s="37">
        <v>65.778000000000006</v>
      </c>
      <c r="E60" s="37">
        <v>64.355000000000004</v>
      </c>
      <c r="F60" s="37">
        <v>66.8</v>
      </c>
      <c r="G60" s="37">
        <v>63.161000000000001</v>
      </c>
      <c r="H60" s="37">
        <v>68.935000000000002</v>
      </c>
      <c r="I60" s="37">
        <v>64.355000000000004</v>
      </c>
      <c r="J60" s="37">
        <v>63.677</v>
      </c>
      <c r="K60" s="37">
        <v>62.031999999999996</v>
      </c>
      <c r="L60" s="37">
        <v>61.548000000000002</v>
      </c>
      <c r="M60" s="37">
        <v>62.097000000000001</v>
      </c>
      <c r="N60" s="37">
        <v>63.317</v>
      </c>
      <c r="O60" s="37">
        <v>65.316999999999993</v>
      </c>
      <c r="P60" s="37">
        <v>59.383000000000003</v>
      </c>
      <c r="Q60" s="37">
        <v>55.832999999999998</v>
      </c>
      <c r="S60" s="4">
        <f t="shared" si="60"/>
        <v>59.60007526496927</v>
      </c>
      <c r="T60" s="4">
        <f t="shared" si="60"/>
        <v>63.098964942797402</v>
      </c>
      <c r="U60" s="4">
        <f t="shared" si="60"/>
        <v>64.826627828543096</v>
      </c>
      <c r="V60" s="4">
        <f t="shared" si="60"/>
        <v>66.005216023902477</v>
      </c>
      <c r="W60" s="4">
        <f t="shared" si="60"/>
        <v>64.45290014388975</v>
      </c>
      <c r="X60" s="4">
        <f t="shared" si="60"/>
        <v>66.964760008759967</v>
      </c>
      <c r="Y60" s="4">
        <f t="shared" si="60"/>
        <v>62.874410525623325</v>
      </c>
      <c r="Z60" s="4">
        <f t="shared" si="60"/>
        <v>63.648888372282642</v>
      </c>
      <c r="AA60" s="4">
        <f t="shared" si="60"/>
        <v>65.348260281818568</v>
      </c>
      <c r="AB60" s="4">
        <f t="shared" si="60"/>
        <v>64.440258943787285</v>
      </c>
      <c r="AC60" s="4">
        <f t="shared" si="60"/>
        <v>61.456680025874647</v>
      </c>
      <c r="AD60" s="4">
        <f t="shared" si="60"/>
        <v>62.024518118910287</v>
      </c>
      <c r="AE60" s="4">
        <f t="shared" si="60"/>
        <v>63.300908700700489</v>
      </c>
      <c r="AF60" s="4">
        <f t="shared" si="60"/>
        <v>60.842364480686037</v>
      </c>
      <c r="AG60" s="4">
        <f t="shared" si="60"/>
        <v>57.078092901967736</v>
      </c>
      <c r="AI60" s="4">
        <f t="shared" si="61"/>
        <v>3.5739247350307295</v>
      </c>
      <c r="AJ60" s="4">
        <f t="shared" si="61"/>
        <v>2.6790350572026043</v>
      </c>
      <c r="AK60" s="4">
        <f t="shared" si="61"/>
        <v>-0.47162782854309171</v>
      </c>
      <c r="AL60" s="4">
        <f t="shared" si="61"/>
        <v>0.79478397609751994</v>
      </c>
      <c r="AM60" s="4">
        <f t="shared" si="61"/>
        <v>-1.2919001438897482</v>
      </c>
      <c r="AN60" s="4">
        <f t="shared" si="61"/>
        <v>1.9702399912400352</v>
      </c>
      <c r="AO60" s="4">
        <f t="shared" si="61"/>
        <v>1.4805894743766785</v>
      </c>
      <c r="AP60" s="4">
        <f t="shared" si="61"/>
        <v>2.811162771735809E-2</v>
      </c>
      <c r="AQ60" s="4">
        <f t="shared" si="61"/>
        <v>-3.3162602818185718</v>
      </c>
      <c r="AR60" s="4">
        <f t="shared" si="61"/>
        <v>-2.892258943787283</v>
      </c>
      <c r="AS60" s="4">
        <f t="shared" si="61"/>
        <v>0.64031997412535446</v>
      </c>
      <c r="AT60" s="4">
        <f t="shared" si="61"/>
        <v>1.2924818810897136</v>
      </c>
      <c r="AU60" s="4">
        <f t="shared" si="61"/>
        <v>2.0160912992995037</v>
      </c>
      <c r="AV60" s="4">
        <f t="shared" si="61"/>
        <v>-1.459364480686034</v>
      </c>
      <c r="AW60" s="4">
        <f t="shared" si="61"/>
        <v>-1.2450929019677375</v>
      </c>
      <c r="AY60" s="2">
        <f t="shared" si="66"/>
        <v>59.398101703662661</v>
      </c>
      <c r="AZ60" s="2">
        <f t="shared" si="66"/>
        <v>62.633829358546997</v>
      </c>
      <c r="BA60" s="2">
        <f t="shared" si="66"/>
        <v>64.520225049844598</v>
      </c>
      <c r="BB60" s="2">
        <f t="shared" si="66"/>
        <v>65.767415345497398</v>
      </c>
      <c r="BC60" s="2">
        <f t="shared" si="66"/>
        <v>64.304704058442837</v>
      </c>
      <c r="BD60" s="2">
        <f t="shared" si="66"/>
        <v>66.789751419862142</v>
      </c>
      <c r="BE60" s="2">
        <f t="shared" si="66"/>
        <v>62.806479211866971</v>
      </c>
      <c r="BF60" s="2">
        <f t="shared" si="66"/>
        <v>63.584056943804228</v>
      </c>
      <c r="BG60" s="2">
        <f t="shared" si="66"/>
        <v>65.234563623131265</v>
      </c>
      <c r="BH60" s="2">
        <f t="shared" si="66"/>
        <v>64.411708412921314</v>
      </c>
      <c r="BI60" s="2">
        <f t="shared" si="66"/>
        <v>61.426502128106385</v>
      </c>
      <c r="BJ60" s="2">
        <f t="shared" si="66"/>
        <v>61.945658660845289</v>
      </c>
      <c r="BK60" s="2">
        <f t="shared" si="66"/>
        <v>63.249878010394433</v>
      </c>
      <c r="BL60" s="2">
        <f t="shared" si="66"/>
        <v>60.838501191866492</v>
      </c>
      <c r="BM60" s="2">
        <f t="shared" si="66"/>
        <v>57.077581901837874</v>
      </c>
      <c r="BO60" s="2">
        <f t="shared" si="11"/>
        <v>63.173999999999999</v>
      </c>
      <c r="BP60" s="2">
        <f t="shared" si="12"/>
        <v>65.778000000000006</v>
      </c>
      <c r="BQ60" s="2">
        <f t="shared" si="13"/>
        <v>64.355000000000004</v>
      </c>
      <c r="BR60" s="2">
        <f t="shared" si="14"/>
        <v>66.8</v>
      </c>
      <c r="BS60" s="2">
        <f t="shared" si="15"/>
        <v>63.161000000000001</v>
      </c>
      <c r="BT60" s="2">
        <f t="shared" si="16"/>
        <v>68.935000000000002</v>
      </c>
      <c r="BU60" s="2">
        <f t="shared" si="17"/>
        <v>64.355000000000004</v>
      </c>
      <c r="BV60" s="2">
        <f t="shared" si="18"/>
        <v>63.677</v>
      </c>
      <c r="BW60" s="2">
        <f t="shared" si="19"/>
        <v>62.031999999999996</v>
      </c>
      <c r="BX60" s="2">
        <f t="shared" si="20"/>
        <v>61.548000000000002</v>
      </c>
      <c r="BY60" s="2">
        <f t="shared" si="21"/>
        <v>62.097000000000001</v>
      </c>
      <c r="BZ60" s="2">
        <f t="shared" si="22"/>
        <v>63.317</v>
      </c>
      <c r="CA60" s="2">
        <f t="shared" si="23"/>
        <v>65.316999999999993</v>
      </c>
      <c r="CB60" s="2">
        <f t="shared" si="24"/>
        <v>59.383000000000003</v>
      </c>
      <c r="CC60" s="2">
        <f t="shared" si="25"/>
        <v>55.832999999999998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61.421915735427362</v>
      </c>
      <c r="DL60" s="2">
        <f t="shared" si="62"/>
        <v>64.664467331118516</v>
      </c>
      <c r="DM60" s="2">
        <f t="shared" si="62"/>
        <v>66.22335245658104</v>
      </c>
      <c r="DN60" s="2">
        <f t="shared" si="62"/>
        <v>68.339438236182417</v>
      </c>
      <c r="DO60" s="2">
        <f t="shared" si="62"/>
        <v>65.40203284002817</v>
      </c>
      <c r="DP60" s="2">
        <f t="shared" si="62"/>
        <v>68.428325279371791</v>
      </c>
      <c r="DQ60" s="2">
        <f t="shared" si="62"/>
        <v>64.279322299651554</v>
      </c>
      <c r="DR60" s="2">
        <f t="shared" si="62"/>
        <v>64.52444425087107</v>
      </c>
      <c r="DS60" s="2">
        <f t="shared" si="62"/>
        <v>67.341785714285734</v>
      </c>
      <c r="DT60" s="2">
        <f t="shared" si="62"/>
        <v>65.932045296167274</v>
      </c>
      <c r="DU60" s="2">
        <f t="shared" si="62"/>
        <v>62.522720356472782</v>
      </c>
      <c r="DV60" s="2">
        <f t="shared" si="62"/>
        <v>62.693181063122935</v>
      </c>
      <c r="DW60" s="2">
        <f t="shared" si="62"/>
        <v>64.299264781352136</v>
      </c>
      <c r="DX60" s="2">
        <f t="shared" si="62"/>
        <v>60.885375675675668</v>
      </c>
      <c r="DY60" s="2">
        <f t="shared" si="62"/>
        <v>56.673301470588228</v>
      </c>
      <c r="EA60" s="2">
        <f t="shared" si="63"/>
        <v>54.204942042994944</v>
      </c>
      <c r="EB60" s="2">
        <f t="shared" si="63"/>
        <v>57.976582275873447</v>
      </c>
      <c r="EC60" s="2">
        <f t="shared" si="63"/>
        <v>60.388988773185815</v>
      </c>
      <c r="ED60" s="2">
        <f t="shared" si="63"/>
        <v>59.321234797297294</v>
      </c>
      <c r="EE60" s="2">
        <f t="shared" si="63"/>
        <v>61.373690001354333</v>
      </c>
      <c r="EF60" s="2">
        <f t="shared" si="63"/>
        <v>62.527592310241957</v>
      </c>
      <c r="EG60" s="2">
        <f t="shared" si="63"/>
        <v>58.65809663384627</v>
      </c>
      <c r="EH60" s="2">
        <f t="shared" si="63"/>
        <v>60.882398515002876</v>
      </c>
      <c r="EI60" s="2">
        <f t="shared" si="63"/>
        <v>59.604173961944987</v>
      </c>
      <c r="EJ60" s="2">
        <f t="shared" si="63"/>
        <v>59.574540088918241</v>
      </c>
      <c r="EK60" s="2">
        <f t="shared" si="63"/>
        <v>57.979080819643059</v>
      </c>
      <c r="EL60" s="2">
        <f t="shared" si="63"/>
        <v>59.773602490687004</v>
      </c>
      <c r="EM60" s="2">
        <f t="shared" si="63"/>
        <v>60.087470878230867</v>
      </c>
      <c r="EN60" s="2">
        <f t="shared" si="63"/>
        <v>60.661031685331871</v>
      </c>
      <c r="EO60" s="2">
        <f t="shared" si="63"/>
        <v>58.703243905168179</v>
      </c>
      <c r="EQ60" s="2">
        <f t="shared" si="64"/>
        <v>51.678695873353341</v>
      </c>
      <c r="ER60" s="2">
        <f t="shared" si="64"/>
        <v>57.798003653229777</v>
      </c>
      <c r="ES60" s="2">
        <f t="shared" si="64"/>
        <v>57.225379883590151</v>
      </c>
      <c r="ET60" s="2">
        <f t="shared" si="64"/>
        <v>57.822586346658944</v>
      </c>
      <c r="EU60" s="2">
        <f t="shared" si="64"/>
        <v>60.010733698489204</v>
      </c>
      <c r="EV60" s="2">
        <f t="shared" si="64"/>
        <v>61.899588950511941</v>
      </c>
      <c r="EW60" s="2">
        <f t="shared" si="64"/>
        <v>58.432047317129012</v>
      </c>
      <c r="EX60" s="2">
        <f t="shared" si="64"/>
        <v>60.168786191850366</v>
      </c>
      <c r="EY60" s="2">
        <f t="shared" si="64"/>
        <v>58.609813864244011</v>
      </c>
      <c r="EZ60" s="2">
        <f t="shared" si="64"/>
        <v>58.719277075191386</v>
      </c>
      <c r="FA60" s="2">
        <f t="shared" si="64"/>
        <v>57.867936946340848</v>
      </c>
      <c r="FB60" s="2">
        <f t="shared" si="64"/>
        <v>59.74444965064373</v>
      </c>
      <c r="FC60" s="2">
        <f t="shared" si="64"/>
        <v>60.389626398161532</v>
      </c>
      <c r="FD60" s="2">
        <f t="shared" si="64"/>
        <v>61.402278901953601</v>
      </c>
      <c r="FE60" s="2">
        <f t="shared" si="64"/>
        <v>59.532469990740083</v>
      </c>
      <c r="FG60" s="2">
        <f t="shared" si="65"/>
        <v>0.28042088978272656</v>
      </c>
      <c r="FH60" s="2">
        <f t="shared" si="65"/>
        <v>0.30362901102335232</v>
      </c>
      <c r="FI60" s="2">
        <f t="shared" si="65"/>
        <v>0.29190730024289985</v>
      </c>
      <c r="FJ60" s="2">
        <f t="shared" si="65"/>
        <v>0.28520163034169793</v>
      </c>
      <c r="FK60" s="2">
        <f t="shared" si="65"/>
        <v>0.2723979325442345</v>
      </c>
      <c r="FL60" s="2">
        <f t="shared" si="65"/>
        <v>0.27768853630974405</v>
      </c>
      <c r="FM60" s="2">
        <f t="shared" si="65"/>
        <v>0.2620140537085322</v>
      </c>
      <c r="FN60" s="2">
        <f t="shared" si="65"/>
        <v>0.25820059420492569</v>
      </c>
      <c r="FO60" s="2">
        <f t="shared" si="65"/>
        <v>0.27233302347860983</v>
      </c>
      <c r="FP60" s="2">
        <f t="shared" si="65"/>
        <v>0.2391385763783295</v>
      </c>
      <c r="FQ60" s="2">
        <f t="shared" si="65"/>
        <v>0.24126401374622689</v>
      </c>
      <c r="FR60" s="2">
        <f t="shared" si="65"/>
        <v>0.25603765793792488</v>
      </c>
      <c r="FS60" s="2">
        <f t="shared" si="65"/>
        <v>0.24915504986589435</v>
      </c>
      <c r="FT60" s="2">
        <f t="shared" si="65"/>
        <v>0.20896331309994232</v>
      </c>
      <c r="FU60" s="2">
        <f t="shared" si="65"/>
        <v>0.19915618659064938</v>
      </c>
      <c r="FW60" s="2">
        <f t="shared" si="68"/>
        <v>9.4398537105097834E-6</v>
      </c>
      <c r="FX60" s="2">
        <f t="shared" si="68"/>
        <v>1.146503184866607E-5</v>
      </c>
      <c r="FY60" s="2">
        <f t="shared" si="68"/>
        <v>1.0764693904309997E-5</v>
      </c>
      <c r="FZ60" s="2">
        <f t="shared" si="68"/>
        <v>1.1054735264483976E-5</v>
      </c>
      <c r="GA60" s="2">
        <f t="shared" si="68"/>
        <v>1.2121262548722614E-5</v>
      </c>
      <c r="GB60" s="2">
        <f t="shared" si="68"/>
        <v>1.267215724994118E-5</v>
      </c>
      <c r="GC60" s="2">
        <f t="shared" si="68"/>
        <v>1.3113406106781363E-5</v>
      </c>
      <c r="GD60" s="2">
        <f t="shared" si="68"/>
        <v>1.2519324388162666E-5</v>
      </c>
      <c r="GE60" s="2">
        <f t="shared" si="68"/>
        <v>1.4972579769791224E-5</v>
      </c>
      <c r="GF60" s="2">
        <f t="shared" si="68"/>
        <v>1.4192904891545269E-5</v>
      </c>
      <c r="GG60" s="2">
        <f t="shared" si="68"/>
        <v>1.3646229607354068E-5</v>
      </c>
      <c r="GH60" s="2">
        <f t="shared" si="68"/>
        <v>1.174586746133431E-5</v>
      </c>
      <c r="GI60" s="2">
        <f t="shared" si="68"/>
        <v>9.75987250453963E-6</v>
      </c>
      <c r="GJ60" s="2">
        <f t="shared" si="68"/>
        <v>6.9877997579790304E-6</v>
      </c>
      <c r="GK60" s="2">
        <f t="shared" si="68"/>
        <v>5.8331259039736853E-6</v>
      </c>
      <c r="GM60" s="86">
        <f t="shared" si="69"/>
        <v>2.0230779304161582E-4</v>
      </c>
      <c r="GN60" s="86">
        <f t="shared" si="69"/>
        <v>5.0950297466846584E-4</v>
      </c>
      <c r="GO60" s="86">
        <f t="shared" si="69"/>
        <v>3.2882189978871909E-4</v>
      </c>
      <c r="GP60" s="86">
        <f t="shared" si="69"/>
        <v>2.8047268937789188E-4</v>
      </c>
      <c r="GQ60" s="86">
        <f t="shared" si="69"/>
        <v>1.502882989473855E-4</v>
      </c>
      <c r="GR60" s="86">
        <f t="shared" si="69"/>
        <v>1.8400818481143484E-4</v>
      </c>
      <c r="GS60" s="86">
        <f t="shared" si="69"/>
        <v>6.6830531133987535E-5</v>
      </c>
      <c r="GT60" s="86">
        <f t="shared" si="69"/>
        <v>6.5921532226715507E-5</v>
      </c>
      <c r="GU60" s="86">
        <f t="shared" si="69"/>
        <v>1.2109056154366906E-4</v>
      </c>
      <c r="GV60" s="86">
        <f t="shared" si="69"/>
        <v>2.8178351108851832E-5</v>
      </c>
      <c r="GW60" s="86">
        <f t="shared" si="69"/>
        <v>2.9682880695797852E-5</v>
      </c>
      <c r="GX60" s="86">
        <f t="shared" si="69"/>
        <v>7.6792742973846352E-5</v>
      </c>
      <c r="GY60" s="86">
        <f t="shared" si="69"/>
        <v>4.8749039036129564E-5</v>
      </c>
      <c r="GZ60" s="86">
        <f t="shared" si="69"/>
        <v>3.4705733004423469E-6</v>
      </c>
      <c r="HA60" s="86">
        <f t="shared" si="69"/>
        <v>5.4468804529085088E-7</v>
      </c>
      <c r="HC60" s="86">
        <f t="shared" ref="HC60:HH122" si="74" xml:space="preserve"> _xlfn.NORM.DIST($B60, C$8, ABS(C$12), TRUE) * _xlfn.NORM.DIST(($B60 - C$8)*C$16, 0, ABS(C$12), TRUE) * 2</f>
        <v>1.9012481896709453E-14</v>
      </c>
      <c r="HD60" s="86">
        <f t="shared" si="70"/>
        <v>9.999335190637688E-13</v>
      </c>
      <c r="HE60" s="86">
        <f t="shared" si="70"/>
        <v>1.1548397118086433E-13</v>
      </c>
      <c r="HF60" s="86">
        <f t="shared" si="70"/>
        <v>8.8162674778636723E-14</v>
      </c>
      <c r="HG60" s="86">
        <f t="shared" si="70"/>
        <v>1.689875015368429E-13</v>
      </c>
      <c r="HH60" s="86">
        <f t="shared" si="70"/>
        <v>2.3901024927504553E-14</v>
      </c>
      <c r="HI60" s="86">
        <f t="shared" si="70"/>
        <v>2.8274108453491215E-16</v>
      </c>
      <c r="HJ60" s="86">
        <f t="shared" si="70"/>
        <v>3.5695330881807358E-16</v>
      </c>
      <c r="HK60" s="86">
        <f t="shared" si="70"/>
        <v>1.7588845588070527E-15</v>
      </c>
      <c r="HL60" s="86">
        <f t="shared" si="70"/>
        <v>1.6073339858913969E-17</v>
      </c>
      <c r="HM60" s="86">
        <f t="shared" si="70"/>
        <v>6.1158600545942761E-17</v>
      </c>
      <c r="HN60" s="86">
        <f t="shared" si="70"/>
        <v>1.7374375794350862E-15</v>
      </c>
      <c r="HO60" s="86">
        <f t="shared" si="70"/>
        <v>2.6991203320497128E-16</v>
      </c>
      <c r="HP60" s="86">
        <f t="shared" si="70"/>
        <v>4.5513140496354783E-21</v>
      </c>
      <c r="HQ60" s="86">
        <f t="shared" si="70"/>
        <v>1.7383149987706319E-27</v>
      </c>
      <c r="HS60" s="86">
        <f t="shared" si="71"/>
        <v>4.2087358724366949E-102</v>
      </c>
      <c r="HT60" s="86">
        <f t="shared" si="71"/>
        <v>5.6279483919893499E-84</v>
      </c>
      <c r="HU60" s="86">
        <f t="shared" si="71"/>
        <v>2.6174922486826177E-91</v>
      </c>
      <c r="HV60" s="86">
        <f t="shared" si="71"/>
        <v>3.9491260482265767E-93</v>
      </c>
      <c r="HW60" s="86">
        <f t="shared" si="71"/>
        <v>2.4704039050449153E-91</v>
      </c>
      <c r="HX60" s="86">
        <f t="shared" si="71"/>
        <v>8.5999286504137135E-99</v>
      </c>
      <c r="HY60" s="86">
        <f t="shared" si="71"/>
        <v>3.0144050196488301E-117</v>
      </c>
      <c r="HZ60" s="86">
        <f t="shared" si="71"/>
        <v>9.8172284761114827E-116</v>
      </c>
      <c r="IA60" s="86">
        <f t="shared" si="71"/>
        <v>6.6773735976141714E-111</v>
      </c>
      <c r="IB60" s="86">
        <f t="shared" si="71"/>
        <v>2.9823386919172424E-126</v>
      </c>
      <c r="IC60" s="86">
        <f t="shared" si="71"/>
        <v>1.3535584801387153E-121</v>
      </c>
      <c r="ID60" s="86">
        <f t="shared" si="71"/>
        <v>3.3154763124416869E-109</v>
      </c>
      <c r="IE60" s="86">
        <f t="shared" si="71"/>
        <v>1.1277244154277424E-116</v>
      </c>
      <c r="IF60" s="86">
        <f t="shared" si="71"/>
        <v>4.2440410842784475E-84</v>
      </c>
      <c r="IG60" s="86">
        <f t="shared" si="71"/>
        <v>5.6692773176080325E-49</v>
      </c>
      <c r="II60" s="86">
        <f t="shared" si="72"/>
        <v>7.1125154377448745E-250</v>
      </c>
      <c r="IJ60" s="86">
        <f t="shared" si="72"/>
        <v>3.3860048233244337E-202</v>
      </c>
      <c r="IK60" s="86">
        <f t="shared" si="72"/>
        <v>1.0858618605353018E-223</v>
      </c>
      <c r="IL60" s="86">
        <f t="shared" si="72"/>
        <v>2.8655619492926307E-227</v>
      </c>
      <c r="IM60" s="86">
        <f t="shared" si="72"/>
        <v>1.1931119959847534E-223</v>
      </c>
      <c r="IN60" s="86">
        <f t="shared" si="72"/>
        <v>2.0211829336684973E-241</v>
      </c>
      <c r="IO60" s="86">
        <f t="shared" si="72"/>
        <v>7.1301357830889894E-288</v>
      </c>
      <c r="IP60" s="86">
        <f t="shared" si="72"/>
        <v>1.7053275069768262E-283</v>
      </c>
      <c r="IQ60" s="86">
        <f t="shared" si="72"/>
        <v>5.0268484769124235E-272</v>
      </c>
      <c r="IR60" s="86">
        <f t="shared" si="72"/>
        <v>0</v>
      </c>
      <c r="IS60" s="86">
        <f t="shared" si="72"/>
        <v>6.6266094246247596E-298</v>
      </c>
      <c r="IT60" s="86">
        <f t="shared" si="72"/>
        <v>6.4288422613033666E-267</v>
      </c>
      <c r="IU60" s="86">
        <f t="shared" si="72"/>
        <v>8.1429820447953775E-286</v>
      </c>
      <c r="IV60" s="86">
        <f t="shared" si="72"/>
        <v>5.5402703080028975E-204</v>
      </c>
      <c r="IW60" s="86">
        <f t="shared" si="72"/>
        <v>2.029279249702781E-126</v>
      </c>
      <c r="IY60" s="86">
        <f t="shared" si="73"/>
        <v>2.023077930606283E-4</v>
      </c>
      <c r="IZ60" s="86">
        <f t="shared" si="73"/>
        <v>5.0950297566839937E-4</v>
      </c>
      <c r="JA60" s="86">
        <f t="shared" si="73"/>
        <v>3.2882189990420305E-4</v>
      </c>
      <c r="JB60" s="86">
        <f t="shared" si="73"/>
        <v>2.8047268946605454E-4</v>
      </c>
      <c r="JC60" s="86">
        <f t="shared" si="73"/>
        <v>1.50288299116373E-4</v>
      </c>
      <c r="JD60" s="86">
        <f t="shared" si="73"/>
        <v>1.8400818483533586E-4</v>
      </c>
      <c r="JE60" s="86">
        <f t="shared" si="73"/>
        <v>6.6830531134270282E-5</v>
      </c>
      <c r="JF60" s="86">
        <f t="shared" si="73"/>
        <v>6.5921532227072467E-5</v>
      </c>
      <c r="JG60" s="86">
        <f t="shared" si="73"/>
        <v>1.2109056154542795E-4</v>
      </c>
      <c r="JH60" s="86">
        <f t="shared" si="73"/>
        <v>2.8178351108867905E-5</v>
      </c>
      <c r="JI60" s="86">
        <f t="shared" si="73"/>
        <v>2.9682880695859012E-5</v>
      </c>
      <c r="JJ60" s="86">
        <f t="shared" si="73"/>
        <v>7.6792742975583786E-5</v>
      </c>
      <c r="JK60" s="86">
        <f t="shared" si="73"/>
        <v>4.8749039036399476E-5</v>
      </c>
      <c r="JL60" s="86">
        <f t="shared" si="73"/>
        <v>3.4705733004423515E-6</v>
      </c>
      <c r="JM60" s="86">
        <f t="shared" si="73"/>
        <v>5.4468804529085088E-7</v>
      </c>
    </row>
    <row r="61" spans="2:273" x14ac:dyDescent="0.25">
      <c r="B61" s="2">
        <v>34</v>
      </c>
      <c r="C61" s="37">
        <v>62.826000000000001</v>
      </c>
      <c r="D61" s="37">
        <v>63.079000000000001</v>
      </c>
      <c r="E61" s="37">
        <v>66.435000000000002</v>
      </c>
      <c r="F61" s="37">
        <v>66.966999999999999</v>
      </c>
      <c r="G61" s="37">
        <v>64.322999999999993</v>
      </c>
      <c r="H61" s="37">
        <v>68.209999999999994</v>
      </c>
      <c r="I61" s="37">
        <v>64.387</v>
      </c>
      <c r="J61" s="37">
        <v>64.661000000000001</v>
      </c>
      <c r="K61" s="37">
        <v>65.531999999999996</v>
      </c>
      <c r="L61" s="37">
        <v>62</v>
      </c>
      <c r="M61" s="37">
        <v>61.081000000000003</v>
      </c>
      <c r="N61" s="37">
        <v>63.283000000000001</v>
      </c>
      <c r="O61" s="37">
        <v>63.9</v>
      </c>
      <c r="P61" s="37">
        <v>59.417000000000002</v>
      </c>
      <c r="Q61" s="37">
        <v>54.35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59.649591936161464</v>
      </c>
      <c r="T61" s="4">
        <f t="shared" si="75"/>
        <v>63.265364167824949</v>
      </c>
      <c r="U61" s="4">
        <f t="shared" si="75"/>
        <v>65.008966749725715</v>
      </c>
      <c r="V61" s="4">
        <f t="shared" si="75"/>
        <v>66.157890657743962</v>
      </c>
      <c r="W61" s="4">
        <f t="shared" si="75"/>
        <v>64.525074135400146</v>
      </c>
      <c r="X61" s="4">
        <f t="shared" si="75"/>
        <v>67.036019186979004</v>
      </c>
      <c r="Y61" s="4">
        <f t="shared" si="75"/>
        <v>62.865385382483595</v>
      </c>
      <c r="Z61" s="4">
        <f t="shared" si="75"/>
        <v>63.705620822393882</v>
      </c>
      <c r="AA61" s="4">
        <f t="shared" si="75"/>
        <v>65.406994874358958</v>
      </c>
      <c r="AB61" s="4">
        <f t="shared" si="75"/>
        <v>64.52827773388708</v>
      </c>
      <c r="AC61" s="4">
        <f t="shared" si="75"/>
        <v>61.516253349741234</v>
      </c>
      <c r="AD61" s="4">
        <f t="shared" si="75"/>
        <v>62.066179147945824</v>
      </c>
      <c r="AE61" s="4">
        <f t="shared" si="75"/>
        <v>63.3553293301811</v>
      </c>
      <c r="AF61" s="4">
        <f t="shared" si="75"/>
        <v>60.907890671213714</v>
      </c>
      <c r="AG61" s="4">
        <f t="shared" si="75"/>
        <v>57.119989616224728</v>
      </c>
      <c r="AI61" s="4">
        <f t="shared" ref="AI61:AW77" si="76">IF(OR($B61 &lt; C$230, $B61 &gt; C$233), 0, C61-S61)</f>
        <v>3.1764080638385366</v>
      </c>
      <c r="AJ61" s="4">
        <f t="shared" si="76"/>
        <v>-0.18636416782494791</v>
      </c>
      <c r="AK61" s="4">
        <f t="shared" si="76"/>
        <v>1.426033250274287</v>
      </c>
      <c r="AL61" s="4">
        <f t="shared" si="76"/>
        <v>0.80910934225603626</v>
      </c>
      <c r="AM61" s="4">
        <f t="shared" si="76"/>
        <v>-0.20207413540015295</v>
      </c>
      <c r="AN61" s="4">
        <f t="shared" si="76"/>
        <v>1.1739808130209894</v>
      </c>
      <c r="AO61" s="4">
        <f t="shared" si="76"/>
        <v>1.5216146175164056</v>
      </c>
      <c r="AP61" s="4">
        <f t="shared" si="76"/>
        <v>0.9553791776061189</v>
      </c>
      <c r="AQ61" s="4">
        <f t="shared" si="76"/>
        <v>0.12500512564103872</v>
      </c>
      <c r="AR61" s="4">
        <f t="shared" si="76"/>
        <v>-2.5282777338870801</v>
      </c>
      <c r="AS61" s="4">
        <f t="shared" si="76"/>
        <v>-0.43525334974123098</v>
      </c>
      <c r="AT61" s="4">
        <f t="shared" si="76"/>
        <v>1.2168208520541768</v>
      </c>
      <c r="AU61" s="4">
        <f t="shared" si="76"/>
        <v>0.544670669818899</v>
      </c>
      <c r="AV61" s="4">
        <f t="shared" si="76"/>
        <v>-1.4908906712137124</v>
      </c>
      <c r="AW61" s="4">
        <f t="shared" si="76"/>
        <v>-2.7699896162247271</v>
      </c>
      <c r="AY61" s="2">
        <f t="shared" si="66"/>
        <v>59.337667030824754</v>
      </c>
      <c r="AZ61" s="2">
        <f t="shared" si="66"/>
        <v>62.591682253483498</v>
      </c>
      <c r="BA61" s="2">
        <f t="shared" si="66"/>
        <v>64.551410947289696</v>
      </c>
      <c r="BB61" s="2">
        <f t="shared" si="66"/>
        <v>65.800988924513405</v>
      </c>
      <c r="BC61" s="2">
        <f t="shared" si="66"/>
        <v>64.292356090349031</v>
      </c>
      <c r="BD61" s="2">
        <f t="shared" si="66"/>
        <v>66.764366467944626</v>
      </c>
      <c r="BE61" s="2">
        <f t="shared" si="66"/>
        <v>62.75127018106781</v>
      </c>
      <c r="BF61" s="2">
        <f t="shared" si="66"/>
        <v>63.597587469129934</v>
      </c>
      <c r="BG61" s="2">
        <f t="shared" si="66"/>
        <v>65.223953104739707</v>
      </c>
      <c r="BH61" s="2">
        <f t="shared" si="66"/>
        <v>64.478623660711875</v>
      </c>
      <c r="BI61" s="2">
        <f t="shared" si="66"/>
        <v>61.463764417730758</v>
      </c>
      <c r="BJ61" s="2">
        <f t="shared" si="66"/>
        <v>61.937632230178181</v>
      </c>
      <c r="BK61" s="2">
        <f t="shared" si="66"/>
        <v>63.269405088618441</v>
      </c>
      <c r="BL61" s="2">
        <f t="shared" si="66"/>
        <v>60.900292215335718</v>
      </c>
      <c r="BM61" s="2">
        <f t="shared" si="66"/>
        <v>57.118831205626606</v>
      </c>
      <c r="BO61" s="2">
        <f t="shared" si="11"/>
        <v>62.826000000000001</v>
      </c>
      <c r="BP61" s="2">
        <f t="shared" si="12"/>
        <v>63.079000000000001</v>
      </c>
      <c r="BQ61" s="2">
        <f t="shared" si="13"/>
        <v>66.435000000000002</v>
      </c>
      <c r="BR61" s="2">
        <f t="shared" si="14"/>
        <v>66.966999999999999</v>
      </c>
      <c r="BS61" s="2">
        <f t="shared" si="15"/>
        <v>64.322999999999993</v>
      </c>
      <c r="BT61" s="2">
        <f t="shared" si="16"/>
        <v>68.209999999999994</v>
      </c>
      <c r="BU61" s="2">
        <f t="shared" si="17"/>
        <v>64.387</v>
      </c>
      <c r="BV61" s="2">
        <f t="shared" si="18"/>
        <v>64.661000000000001</v>
      </c>
      <c r="BW61" s="2">
        <f t="shared" si="19"/>
        <v>65.531999999999996</v>
      </c>
      <c r="BX61" s="2">
        <f t="shared" si="20"/>
        <v>62</v>
      </c>
      <c r="BY61" s="2">
        <f t="shared" si="21"/>
        <v>61.081000000000003</v>
      </c>
      <c r="BZ61" s="2">
        <f t="shared" si="22"/>
        <v>63.283000000000001</v>
      </c>
      <c r="CA61" s="2">
        <f t="shared" si="23"/>
        <v>63.9</v>
      </c>
      <c r="CB61" s="2">
        <f t="shared" si="24"/>
        <v>59.417000000000002</v>
      </c>
      <c r="CC61" s="2">
        <f t="shared" si="25"/>
        <v>54.35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61.58607731803081</v>
      </c>
      <c r="DL61" s="2">
        <f t="shared" si="77"/>
        <v>64.871394241417505</v>
      </c>
      <c r="DM61" s="2">
        <f t="shared" si="77"/>
        <v>66.514245415012283</v>
      </c>
      <c r="DN61" s="2">
        <f t="shared" si="77"/>
        <v>68.704903050437935</v>
      </c>
      <c r="DO61" s="2">
        <f t="shared" si="77"/>
        <v>65.560921071176878</v>
      </c>
      <c r="DP61" s="2">
        <f t="shared" si="77"/>
        <v>68.622276804590754</v>
      </c>
      <c r="DQ61" s="2">
        <f t="shared" si="77"/>
        <v>64.402971602787446</v>
      </c>
      <c r="DR61" s="2">
        <f t="shared" si="77"/>
        <v>64.703795993031349</v>
      </c>
      <c r="DS61" s="2">
        <f t="shared" si="77"/>
        <v>67.601630927212341</v>
      </c>
      <c r="DT61" s="2">
        <f t="shared" si="77"/>
        <v>66.228133275261342</v>
      </c>
      <c r="DU61" s="2">
        <f t="shared" si="77"/>
        <v>62.731893339587231</v>
      </c>
      <c r="DV61" s="2">
        <f t="shared" si="77"/>
        <v>62.811797946239821</v>
      </c>
      <c r="DW61" s="2">
        <f t="shared" si="77"/>
        <v>64.476505685654857</v>
      </c>
      <c r="DX61" s="2">
        <f t="shared" si="77"/>
        <v>61.00807027027026</v>
      </c>
      <c r="DY61" s="2">
        <f t="shared" si="77"/>
        <v>56.719315842245983</v>
      </c>
      <c r="EA61" s="2">
        <f t="shared" ref="EA61:EO77" si="78">CE$228*$B61+CE$229</f>
        <v>54.075839273330956</v>
      </c>
      <c r="EB61" s="2">
        <f t="shared" si="78"/>
        <v>57.823237413480562</v>
      </c>
      <c r="EC61" s="2">
        <f t="shared" si="78"/>
        <v>60.209139335688725</v>
      </c>
      <c r="ED61" s="2">
        <f t="shared" si="78"/>
        <v>59.16338303594857</v>
      </c>
      <c r="EE61" s="2">
        <f t="shared" si="78"/>
        <v>61.202101934228835</v>
      </c>
      <c r="EF61" s="2">
        <f t="shared" si="78"/>
        <v>62.356905814965188</v>
      </c>
      <c r="EG61" s="2">
        <f t="shared" si="78"/>
        <v>58.508457335725133</v>
      </c>
      <c r="EH61" s="2">
        <f t="shared" si="78"/>
        <v>60.699169588139597</v>
      </c>
      <c r="EI61" s="2">
        <f t="shared" si="78"/>
        <v>59.429916769619751</v>
      </c>
      <c r="EJ61" s="2">
        <f t="shared" si="78"/>
        <v>59.402082960546522</v>
      </c>
      <c r="EK61" s="2">
        <f t="shared" si="78"/>
        <v>57.826617984909802</v>
      </c>
      <c r="EL61" s="2">
        <f t="shared" si="78"/>
        <v>59.621087867105615</v>
      </c>
      <c r="EM61" s="2">
        <f t="shared" si="78"/>
        <v>59.951793038449274</v>
      </c>
      <c r="EN61" s="2">
        <f t="shared" si="78"/>
        <v>60.528169625785303</v>
      </c>
      <c r="EO61" s="2">
        <f t="shared" si="78"/>
        <v>58.583975096160557</v>
      </c>
      <c r="EQ61" s="2">
        <f t="shared" ref="EQ61:FE77" si="79">CU$228*$B61+CU$229</f>
        <v>51.580714418587007</v>
      </c>
      <c r="ER61" s="2">
        <f t="shared" si="79"/>
        <v>57.646740337388465</v>
      </c>
      <c r="ES61" s="2">
        <f t="shared" si="79"/>
        <v>57.0839609161103</v>
      </c>
      <c r="ET61" s="2">
        <f t="shared" si="79"/>
        <v>57.683490280729643</v>
      </c>
      <c r="EU61" s="2">
        <f t="shared" si="79"/>
        <v>59.856406216665043</v>
      </c>
      <c r="EV61" s="2">
        <f t="shared" si="79"/>
        <v>61.736756825938556</v>
      </c>
      <c r="EW61" s="2">
        <f t="shared" si="79"/>
        <v>58.285177002690808</v>
      </c>
      <c r="EX61" s="2">
        <f t="shared" si="79"/>
        <v>59.994905318792895</v>
      </c>
      <c r="EY61" s="2">
        <f t="shared" si="79"/>
        <v>58.448455076126848</v>
      </c>
      <c r="EZ61" s="2">
        <f t="shared" si="79"/>
        <v>58.557505152300244</v>
      </c>
      <c r="FA61" s="2">
        <f t="shared" si="79"/>
        <v>57.717309251101945</v>
      </c>
      <c r="FB61" s="2">
        <f t="shared" si="79"/>
        <v>59.592115495137058</v>
      </c>
      <c r="FC61" s="2">
        <f t="shared" si="79"/>
        <v>60.2497692334574</v>
      </c>
      <c r="FD61" s="2">
        <f t="shared" si="79"/>
        <v>61.259354226528728</v>
      </c>
      <c r="FE61" s="2">
        <f t="shared" si="79"/>
        <v>59.400986670277362</v>
      </c>
      <c r="FG61" s="2">
        <f t="shared" ref="FG61:FU77" si="80">POWER(10,($B61-C$231)/C$229)/(1+POWER(10,($B61-C$231)/C$229))</f>
        <v>0.29937592494721804</v>
      </c>
      <c r="FH61" s="2">
        <f t="shared" si="80"/>
        <v>0.32344765089899696</v>
      </c>
      <c r="FI61" s="2">
        <f t="shared" si="80"/>
        <v>0.31130286402771568</v>
      </c>
      <c r="FJ61" s="2">
        <f t="shared" si="80"/>
        <v>0.30434314274299329</v>
      </c>
      <c r="FK61" s="2">
        <f t="shared" si="80"/>
        <v>0.29102999132438423</v>
      </c>
      <c r="FL61" s="2">
        <f t="shared" si="80"/>
        <v>0.29653498937597222</v>
      </c>
      <c r="FM61" s="2">
        <f t="shared" si="80"/>
        <v>0.28020938391864048</v>
      </c>
      <c r="FN61" s="2">
        <f t="shared" si="80"/>
        <v>0.27623022587304291</v>
      </c>
      <c r="FO61" s="2">
        <f t="shared" si="80"/>
        <v>0.29096241790651167</v>
      </c>
      <c r="FP61" s="2">
        <f t="shared" si="80"/>
        <v>0.25629703714580593</v>
      </c>
      <c r="FQ61" s="2">
        <f t="shared" si="80"/>
        <v>0.25852316019026722</v>
      </c>
      <c r="FR61" s="2">
        <f t="shared" si="80"/>
        <v>0.27397203796139014</v>
      </c>
      <c r="FS61" s="2">
        <f t="shared" si="80"/>
        <v>0.26678020902993871</v>
      </c>
      <c r="FT61" s="2">
        <f t="shared" si="80"/>
        <v>0.22459577515462226</v>
      </c>
      <c r="FU61" s="2">
        <f t="shared" si="80"/>
        <v>0.21425369649940751</v>
      </c>
      <c r="FW61" s="2">
        <f t="shared" si="68"/>
        <v>1.0350584341663531E-5</v>
      </c>
      <c r="FX61" s="2">
        <f t="shared" si="68"/>
        <v>1.2571143534885956E-5</v>
      </c>
      <c r="FY61" s="2">
        <f t="shared" si="68"/>
        <v>1.180323989587919E-5</v>
      </c>
      <c r="FZ61" s="2">
        <f t="shared" si="68"/>
        <v>1.2121263253818614E-5</v>
      </c>
      <c r="GA61" s="2">
        <f t="shared" si="68"/>
        <v>1.3290684551775809E-5</v>
      </c>
      <c r="GB61" s="2">
        <f t="shared" si="68"/>
        <v>1.389472713514729E-5</v>
      </c>
      <c r="GC61" s="2">
        <f t="shared" si="68"/>
        <v>1.4378545682127912E-5</v>
      </c>
      <c r="GD61" s="2">
        <f t="shared" si="68"/>
        <v>1.3727149641838403E-5</v>
      </c>
      <c r="GE61" s="2">
        <f t="shared" si="68"/>
        <v>1.6417083542662174E-5</v>
      </c>
      <c r="GF61" s="2">
        <f t="shared" si="68"/>
        <v>1.5562189444116137E-5</v>
      </c>
      <c r="GG61" s="2">
        <f t="shared" si="68"/>
        <v>1.4962773524584109E-5</v>
      </c>
      <c r="GH61" s="2">
        <f t="shared" si="68"/>
        <v>1.2879072971316347E-5</v>
      </c>
      <c r="GI61" s="2">
        <f t="shared" si="68"/>
        <v>1.0701477321694648E-5</v>
      </c>
      <c r="GJ61" s="2">
        <f t="shared" si="68"/>
        <v>7.6619649081693293E-6</v>
      </c>
      <c r="GK61" s="2">
        <f t="shared" si="68"/>
        <v>6.3958917696525603E-6</v>
      </c>
      <c r="GM61" s="86">
        <f t="shared" si="69"/>
        <v>3.2158768233977981E-4</v>
      </c>
      <c r="GN61" s="86">
        <f t="shared" si="69"/>
        <v>7.5867515678466587E-4</v>
      </c>
      <c r="GO61" s="86">
        <f t="shared" si="69"/>
        <v>5.0512818650532505E-4</v>
      </c>
      <c r="GP61" s="86">
        <f t="shared" si="69"/>
        <v>4.3292577837143834E-4</v>
      </c>
      <c r="GQ61" s="86">
        <f t="shared" si="69"/>
        <v>2.4292442317822566E-4</v>
      </c>
      <c r="GR61" s="86">
        <f t="shared" si="69"/>
        <v>2.939833684382692E-4</v>
      </c>
      <c r="GS61" s="86">
        <f t="shared" si="69"/>
        <v>1.1572445592595933E-4</v>
      </c>
      <c r="GT61" s="86">
        <f t="shared" si="69"/>
        <v>1.1317364452620158E-4</v>
      </c>
      <c r="GU61" s="86">
        <f t="shared" si="69"/>
        <v>2.008338741380557E-4</v>
      </c>
      <c r="GV61" s="86">
        <f t="shared" si="69"/>
        <v>5.0477199849040235E-5</v>
      </c>
      <c r="GW61" s="86">
        <f t="shared" si="69"/>
        <v>5.3185701258240915E-5</v>
      </c>
      <c r="GX61" s="86">
        <f t="shared" si="69"/>
        <v>1.288587326270222E-4</v>
      </c>
      <c r="GY61" s="86">
        <f t="shared" si="69"/>
        <v>8.4534726889664441E-5</v>
      </c>
      <c r="GZ61" s="86">
        <f t="shared" si="69"/>
        <v>7.0331343352291074E-6</v>
      </c>
      <c r="HA61" s="86">
        <f t="shared" si="69"/>
        <v>1.2741492035201503E-6</v>
      </c>
      <c r="HC61" s="86">
        <f t="shared" si="74"/>
        <v>5.5186353816332491E-14</v>
      </c>
      <c r="HD61" s="86">
        <f t="shared" si="70"/>
        <v>2.4825575332810195E-12</v>
      </c>
      <c r="HE61" s="86">
        <f t="shared" si="70"/>
        <v>3.1052105557268648E-13</v>
      </c>
      <c r="HF61" s="86">
        <f t="shared" si="70"/>
        <v>2.4060891482211065E-13</v>
      </c>
      <c r="HG61" s="86">
        <f t="shared" si="70"/>
        <v>4.5600118952602175E-13</v>
      </c>
      <c r="HH61" s="86">
        <f t="shared" si="70"/>
        <v>6.971633772020094E-14</v>
      </c>
      <c r="HI61" s="86">
        <f t="shared" si="70"/>
        <v>9.9231496642295188E-16</v>
      </c>
      <c r="HJ61" s="86">
        <f t="shared" si="70"/>
        <v>1.2294082963389779E-15</v>
      </c>
      <c r="HK61" s="86">
        <f t="shared" si="70"/>
        <v>5.8508632701090679E-15</v>
      </c>
      <c r="HL61" s="86">
        <f t="shared" si="70"/>
        <v>6.2890876463327119E-17</v>
      </c>
      <c r="HM61" s="86">
        <f t="shared" si="70"/>
        <v>2.2659936578641789E-16</v>
      </c>
      <c r="HN61" s="86">
        <f t="shared" si="70"/>
        <v>5.5733048276320588E-15</v>
      </c>
      <c r="HO61" s="86">
        <f t="shared" si="70"/>
        <v>9.1433061409366676E-16</v>
      </c>
      <c r="HP61" s="86">
        <f t="shared" si="70"/>
        <v>2.2483438383925085E-20</v>
      </c>
      <c r="HQ61" s="86">
        <f t="shared" si="70"/>
        <v>1.499128809953305E-26</v>
      </c>
      <c r="HS61" s="86">
        <f t="shared" si="71"/>
        <v>5.4564837929853507E-100</v>
      </c>
      <c r="HT61" s="86">
        <f t="shared" si="71"/>
        <v>3.1532479972447853E-82</v>
      </c>
      <c r="HU61" s="86">
        <f t="shared" si="71"/>
        <v>2.1243005928082373E-89</v>
      </c>
      <c r="HV61" s="86">
        <f t="shared" si="71"/>
        <v>3.5085658137450113E-91</v>
      </c>
      <c r="HW61" s="86">
        <f t="shared" si="71"/>
        <v>2.099434783792277E-89</v>
      </c>
      <c r="HX61" s="86">
        <f t="shared" si="71"/>
        <v>1.0702603772866117E-96</v>
      </c>
      <c r="HY61" s="86">
        <f t="shared" si="71"/>
        <v>9.6343668764407699E-115</v>
      </c>
      <c r="HZ61" s="86">
        <f t="shared" si="71"/>
        <v>2.8247086439630256E-113</v>
      </c>
      <c r="IA61" s="86">
        <f t="shared" si="71"/>
        <v>1.6564690180551186E-108</v>
      </c>
      <c r="IB61" s="86">
        <f t="shared" si="71"/>
        <v>1.5512082166670431E-123</v>
      </c>
      <c r="IC61" s="86">
        <f t="shared" si="71"/>
        <v>5.4490383418346416E-119</v>
      </c>
      <c r="ID61" s="86">
        <f t="shared" si="71"/>
        <v>6.666156038724701E-107</v>
      </c>
      <c r="IE61" s="86">
        <f t="shared" si="71"/>
        <v>3.0076457388537932E-114</v>
      </c>
      <c r="IF61" s="86">
        <f t="shared" si="71"/>
        <v>2.04128353496515E-82</v>
      </c>
      <c r="IG61" s="86">
        <f t="shared" si="71"/>
        <v>5.0308356907348292E-48</v>
      </c>
      <c r="II61" s="86">
        <f t="shared" si="72"/>
        <v>6.0313508365422228E-246</v>
      </c>
      <c r="IJ61" s="86">
        <f t="shared" si="72"/>
        <v>5.7119334038707051E-199</v>
      </c>
      <c r="IK61" s="86">
        <f t="shared" si="72"/>
        <v>3.8862554871116848E-220</v>
      </c>
      <c r="IL61" s="86">
        <f t="shared" si="72"/>
        <v>1.1931182507890606E-223</v>
      </c>
      <c r="IM61" s="86">
        <f t="shared" si="72"/>
        <v>4.6439056185398548E-220</v>
      </c>
      <c r="IN61" s="86">
        <f t="shared" si="72"/>
        <v>1.5803500437329603E-237</v>
      </c>
      <c r="IO61" s="86">
        <f t="shared" si="72"/>
        <v>3.2769267682368004E-283</v>
      </c>
      <c r="IP61" s="86">
        <f t="shared" si="72"/>
        <v>6.3679254608507681E-279</v>
      </c>
      <c r="IQ61" s="86">
        <f t="shared" si="72"/>
        <v>1.4374303099008901E-267</v>
      </c>
      <c r="IR61" s="86">
        <f t="shared" si="72"/>
        <v>1.6952729880481663E-304</v>
      </c>
      <c r="IS61" s="86">
        <f t="shared" si="72"/>
        <v>4.616703713841027E-293</v>
      </c>
      <c r="IT61" s="86">
        <f t="shared" si="72"/>
        <v>1.2219812904214162E-262</v>
      </c>
      <c r="IU61" s="86">
        <f t="shared" si="72"/>
        <v>2.6398138054571492E-281</v>
      </c>
      <c r="IV61" s="86">
        <f t="shared" si="72"/>
        <v>7.3135712892555244E-201</v>
      </c>
      <c r="IW61" s="86">
        <f t="shared" si="72"/>
        <v>1.5920644798015028E-124</v>
      </c>
      <c r="IY61" s="86">
        <f t="shared" si="73"/>
        <v>3.2158768239496619E-4</v>
      </c>
      <c r="IZ61" s="86">
        <f t="shared" si="73"/>
        <v>7.5867515926722343E-4</v>
      </c>
      <c r="JA61" s="86">
        <f t="shared" si="73"/>
        <v>5.0512818681584608E-4</v>
      </c>
      <c r="JB61" s="86">
        <f t="shared" si="73"/>
        <v>4.3292577861204725E-4</v>
      </c>
      <c r="JC61" s="86">
        <f t="shared" si="73"/>
        <v>2.4292442363422684E-4</v>
      </c>
      <c r="JD61" s="86">
        <f t="shared" si="73"/>
        <v>2.9398336850798551E-4</v>
      </c>
      <c r="JE61" s="86">
        <f t="shared" si="73"/>
        <v>1.1572445592695165E-4</v>
      </c>
      <c r="JF61" s="86">
        <f t="shared" si="73"/>
        <v>1.1317364452743099E-4</v>
      </c>
      <c r="JG61" s="86">
        <f t="shared" si="73"/>
        <v>2.0083387414390657E-4</v>
      </c>
      <c r="JH61" s="86">
        <f t="shared" si="73"/>
        <v>5.0477199849103125E-5</v>
      </c>
      <c r="JI61" s="86">
        <f t="shared" si="73"/>
        <v>5.3185701258467514E-5</v>
      </c>
      <c r="JJ61" s="86">
        <f t="shared" si="73"/>
        <v>1.2885873263259552E-4</v>
      </c>
      <c r="JK61" s="86">
        <f t="shared" si="73"/>
        <v>8.4534726890578776E-5</v>
      </c>
      <c r="JL61" s="86">
        <f t="shared" si="73"/>
        <v>7.0331343352291302E-6</v>
      </c>
      <c r="JM61" s="86">
        <f t="shared" si="73"/>
        <v>1.2741492035201503E-6</v>
      </c>
    </row>
    <row r="62" spans="2:273" x14ac:dyDescent="0.25">
      <c r="B62" s="2">
        <v>35</v>
      </c>
      <c r="C62" s="37">
        <v>65.564999999999998</v>
      </c>
      <c r="D62" s="37">
        <v>63.238</v>
      </c>
      <c r="E62" s="37">
        <v>67.661000000000001</v>
      </c>
      <c r="F62" s="37">
        <v>67.667000000000002</v>
      </c>
      <c r="G62" s="37">
        <v>63.951999999999998</v>
      </c>
      <c r="H62" s="37">
        <v>67.918999999999997</v>
      </c>
      <c r="I62" s="37">
        <v>62.741999999999997</v>
      </c>
      <c r="J62" s="37">
        <v>65.805999999999997</v>
      </c>
      <c r="K62" s="37">
        <v>65.531999999999996</v>
      </c>
      <c r="L62" s="37">
        <v>64.855000000000004</v>
      </c>
      <c r="M62" s="37">
        <v>60.725999999999999</v>
      </c>
      <c r="N62" s="37">
        <v>64</v>
      </c>
      <c r="O62" s="37">
        <v>64.599999999999994</v>
      </c>
      <c r="P62" s="37">
        <v>61.033000000000001</v>
      </c>
      <c r="Q62" s="37">
        <v>58.05</v>
      </c>
      <c r="S62" s="4">
        <f t="shared" si="75"/>
        <v>59.735523637368843</v>
      </c>
      <c r="T62" s="4">
        <f t="shared" si="75"/>
        <v>63.494766087826612</v>
      </c>
      <c r="U62" s="4">
        <f t="shared" si="75"/>
        <v>65.234228053299589</v>
      </c>
      <c r="V62" s="4">
        <f t="shared" si="75"/>
        <v>66.336254628162123</v>
      </c>
      <c r="W62" s="4">
        <f t="shared" si="75"/>
        <v>64.62440214419702</v>
      </c>
      <c r="X62" s="4">
        <f t="shared" si="75"/>
        <v>67.136158295081273</v>
      </c>
      <c r="Y62" s="4">
        <f t="shared" si="75"/>
        <v>62.869854106086187</v>
      </c>
      <c r="Z62" s="4">
        <f t="shared" si="75"/>
        <v>63.771735137488157</v>
      </c>
      <c r="AA62" s="4">
        <f t="shared" si="75"/>
        <v>65.480922528739939</v>
      </c>
      <c r="AB62" s="4">
        <f t="shared" si="75"/>
        <v>64.608529030427931</v>
      </c>
      <c r="AC62" s="4">
        <f t="shared" si="75"/>
        <v>61.574064101173171</v>
      </c>
      <c r="AD62" s="4">
        <f t="shared" si="75"/>
        <v>62.12350598585904</v>
      </c>
      <c r="AE62" s="4">
        <f t="shared" si="75"/>
        <v>63.416399634440268</v>
      </c>
      <c r="AF62" s="4">
        <f t="shared" si="75"/>
        <v>60.968115911283775</v>
      </c>
      <c r="AG62" s="4">
        <f t="shared" si="75"/>
        <v>57.159030344676339</v>
      </c>
      <c r="AI62" s="4">
        <f t="shared" si="76"/>
        <v>5.829476362631155</v>
      </c>
      <c r="AJ62" s="4">
        <f t="shared" si="76"/>
        <v>-0.25676608782661248</v>
      </c>
      <c r="AK62" s="4">
        <f t="shared" si="76"/>
        <v>2.4267719467004127</v>
      </c>
      <c r="AL62" s="4">
        <f t="shared" si="76"/>
        <v>1.3307453718378781</v>
      </c>
      <c r="AM62" s="4">
        <f t="shared" si="76"/>
        <v>-0.67240214419702227</v>
      </c>
      <c r="AN62" s="4">
        <f t="shared" si="76"/>
        <v>0.78284170491872374</v>
      </c>
      <c r="AO62" s="4">
        <f t="shared" si="76"/>
        <v>-0.12785410608618974</v>
      </c>
      <c r="AP62" s="4">
        <f t="shared" si="76"/>
        <v>2.03426486251184</v>
      </c>
      <c r="AQ62" s="4">
        <f t="shared" si="76"/>
        <v>5.1077471260057905E-2</v>
      </c>
      <c r="AR62" s="4">
        <f t="shared" si="76"/>
        <v>0.24647096957207282</v>
      </c>
      <c r="AS62" s="4">
        <f t="shared" si="76"/>
        <v>-0.84806410117317199</v>
      </c>
      <c r="AT62" s="4">
        <f t="shared" si="76"/>
        <v>1.8764940141409596</v>
      </c>
      <c r="AU62" s="4">
        <f t="shared" si="76"/>
        <v>1.1836003655597267</v>
      </c>
      <c r="AV62" s="4">
        <f t="shared" si="76"/>
        <v>6.4884088716226529E-2</v>
      </c>
      <c r="AW62" s="4">
        <f t="shared" si="76"/>
        <v>0.89096965532365857</v>
      </c>
      <c r="AY62" s="2">
        <f t="shared" si="66"/>
        <v>59.260549204124743</v>
      </c>
      <c r="AZ62" s="2">
        <f t="shared" si="66"/>
        <v>62.530404432149588</v>
      </c>
      <c r="BA62" s="2">
        <f t="shared" si="66"/>
        <v>64.559690416633558</v>
      </c>
      <c r="BB62" s="2">
        <f t="shared" si="66"/>
        <v>65.807462328953278</v>
      </c>
      <c r="BC62" s="2">
        <f t="shared" si="66"/>
        <v>64.264266330942235</v>
      </c>
      <c r="BD62" s="2">
        <f t="shared" si="66"/>
        <v>66.720468032258026</v>
      </c>
      <c r="BE62" s="2">
        <f t="shared" si="66"/>
        <v>62.681481787188559</v>
      </c>
      <c r="BF62" s="2">
        <f t="shared" si="66"/>
        <v>63.594732013886407</v>
      </c>
      <c r="BG62" s="2">
        <f t="shared" si="66"/>
        <v>65.190878353146488</v>
      </c>
      <c r="BH62" s="2">
        <f t="shared" si="66"/>
        <v>64.523716107790662</v>
      </c>
      <c r="BI62" s="2">
        <f t="shared" si="66"/>
        <v>61.484411167687284</v>
      </c>
      <c r="BJ62" s="2">
        <f t="shared" si="66"/>
        <v>61.917242586378229</v>
      </c>
      <c r="BK62" s="2">
        <f t="shared" si="66"/>
        <v>63.274160992839583</v>
      </c>
      <c r="BL62" s="2">
        <f t="shared" si="66"/>
        <v>60.953495308079752</v>
      </c>
      <c r="BM62" s="2">
        <f t="shared" si="66"/>
        <v>57.156475764776317</v>
      </c>
      <c r="BO62" s="2">
        <f t="shared" si="11"/>
        <v>65.564999999999998</v>
      </c>
      <c r="BP62" s="2">
        <f t="shared" si="12"/>
        <v>63.238</v>
      </c>
      <c r="BQ62" s="2">
        <f t="shared" si="13"/>
        <v>67.661000000000001</v>
      </c>
      <c r="BR62" s="2">
        <f t="shared" si="14"/>
        <v>67.667000000000002</v>
      </c>
      <c r="BS62" s="2">
        <f t="shared" si="15"/>
        <v>63.951999999999998</v>
      </c>
      <c r="BT62" s="2">
        <f t="shared" si="16"/>
        <v>67.918999999999997</v>
      </c>
      <c r="BU62" s="2">
        <f t="shared" si="17"/>
        <v>62.741999999999997</v>
      </c>
      <c r="BV62" s="2">
        <f t="shared" si="18"/>
        <v>65.805999999999997</v>
      </c>
      <c r="BW62" s="2">
        <f t="shared" si="19"/>
        <v>65.531999999999996</v>
      </c>
      <c r="BX62" s="2">
        <f t="shared" si="20"/>
        <v>64.855000000000004</v>
      </c>
      <c r="BY62" s="2">
        <f t="shared" si="21"/>
        <v>60.725999999999999</v>
      </c>
      <c r="BZ62" s="2">
        <f t="shared" si="22"/>
        <v>64</v>
      </c>
      <c r="CA62" s="2">
        <f t="shared" si="23"/>
        <v>64.599999999999994</v>
      </c>
      <c r="CB62" s="2">
        <f t="shared" si="24"/>
        <v>61.033000000000001</v>
      </c>
      <c r="CC62" s="2">
        <f t="shared" si="25"/>
        <v>58.05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61.750238900634251</v>
      </c>
      <c r="DL62" s="2">
        <f t="shared" si="77"/>
        <v>65.078321151716523</v>
      </c>
      <c r="DM62" s="2">
        <f t="shared" si="77"/>
        <v>66.805138373443526</v>
      </c>
      <c r="DN62" s="2">
        <f t="shared" si="77"/>
        <v>69.070367864693452</v>
      </c>
      <c r="DO62" s="2">
        <f t="shared" si="77"/>
        <v>65.719809302325572</v>
      </c>
      <c r="DP62" s="2">
        <f t="shared" si="77"/>
        <v>68.816228329809718</v>
      </c>
      <c r="DQ62" s="2">
        <f t="shared" si="77"/>
        <v>64.526620905923338</v>
      </c>
      <c r="DR62" s="2">
        <f t="shared" si="77"/>
        <v>64.883147735191642</v>
      </c>
      <c r="DS62" s="2">
        <f t="shared" si="77"/>
        <v>67.861476140138947</v>
      </c>
      <c r="DT62" s="2">
        <f t="shared" si="77"/>
        <v>66.524221254355425</v>
      </c>
      <c r="DU62" s="2">
        <f t="shared" si="77"/>
        <v>62.941066322701673</v>
      </c>
      <c r="DV62" s="2">
        <f t="shared" si="77"/>
        <v>62.9304148293567</v>
      </c>
      <c r="DW62" s="2">
        <f t="shared" si="77"/>
        <v>64.653746589957592</v>
      </c>
      <c r="DX62" s="2">
        <f t="shared" si="77"/>
        <v>61.130764864864858</v>
      </c>
      <c r="DY62" s="2">
        <f t="shared" si="77"/>
        <v>56.765330213903738</v>
      </c>
      <c r="EA62" s="2">
        <f t="shared" si="78"/>
        <v>53.946736503666976</v>
      </c>
      <c r="EB62" s="2">
        <f t="shared" si="78"/>
        <v>57.669892551087685</v>
      </c>
      <c r="EC62" s="2">
        <f t="shared" si="78"/>
        <v>60.029289898191628</v>
      </c>
      <c r="ED62" s="2">
        <f t="shared" si="78"/>
        <v>59.005531274599839</v>
      </c>
      <c r="EE62" s="2">
        <f t="shared" si="78"/>
        <v>61.030513867103338</v>
      </c>
      <c r="EF62" s="2">
        <f t="shared" si="78"/>
        <v>62.186219319688426</v>
      </c>
      <c r="EG62" s="2">
        <f t="shared" si="78"/>
        <v>58.358818037603996</v>
      </c>
      <c r="EH62" s="2">
        <f t="shared" si="78"/>
        <v>60.515940661276318</v>
      </c>
      <c r="EI62" s="2">
        <f t="shared" si="78"/>
        <v>59.255659577294516</v>
      </c>
      <c r="EJ62" s="2">
        <f t="shared" si="78"/>
        <v>59.229625832174811</v>
      </c>
      <c r="EK62" s="2">
        <f t="shared" si="78"/>
        <v>57.674155150176539</v>
      </c>
      <c r="EL62" s="2">
        <f t="shared" si="78"/>
        <v>59.468573243524226</v>
      </c>
      <c r="EM62" s="2">
        <f t="shared" si="78"/>
        <v>59.816115198667681</v>
      </c>
      <c r="EN62" s="2">
        <f t="shared" si="78"/>
        <v>60.395307566238728</v>
      </c>
      <c r="EO62" s="2">
        <f t="shared" si="78"/>
        <v>58.464706287152936</v>
      </c>
      <c r="EQ62" s="2">
        <f t="shared" si="79"/>
        <v>51.482732963820673</v>
      </c>
      <c r="ER62" s="2">
        <f t="shared" si="79"/>
        <v>57.495477021547146</v>
      </c>
      <c r="ES62" s="2">
        <f t="shared" si="79"/>
        <v>56.942541948630456</v>
      </c>
      <c r="ET62" s="2">
        <f t="shared" si="79"/>
        <v>57.544394214800349</v>
      </c>
      <c r="EU62" s="2">
        <f t="shared" si="79"/>
        <v>59.702078734840875</v>
      </c>
      <c r="EV62" s="2">
        <f t="shared" si="79"/>
        <v>61.573924701365179</v>
      </c>
      <c r="EW62" s="2">
        <f t="shared" si="79"/>
        <v>58.138306688252605</v>
      </c>
      <c r="EX62" s="2">
        <f t="shared" si="79"/>
        <v>59.821024445735425</v>
      </c>
      <c r="EY62" s="2">
        <f t="shared" si="79"/>
        <v>58.287096288009693</v>
      </c>
      <c r="EZ62" s="2">
        <f t="shared" si="79"/>
        <v>58.395733229409103</v>
      </c>
      <c r="FA62" s="2">
        <f t="shared" si="79"/>
        <v>57.566681555863035</v>
      </c>
      <c r="FB62" s="2">
        <f t="shared" si="79"/>
        <v>59.439781339630386</v>
      </c>
      <c r="FC62" s="2">
        <f t="shared" si="79"/>
        <v>60.109912068753268</v>
      </c>
      <c r="FD62" s="2">
        <f t="shared" si="79"/>
        <v>61.116429551103863</v>
      </c>
      <c r="FE62" s="2">
        <f t="shared" si="79"/>
        <v>59.269503349814642</v>
      </c>
      <c r="FG62" s="2">
        <f t="shared" si="80"/>
        <v>0.31904414267375053</v>
      </c>
      <c r="FH62" s="2">
        <f t="shared" si="80"/>
        <v>0.34392101925806196</v>
      </c>
      <c r="FI62" s="2">
        <f t="shared" si="80"/>
        <v>0.33138403498535501</v>
      </c>
      <c r="FJ62" s="2">
        <f t="shared" si="80"/>
        <v>0.3241866956328735</v>
      </c>
      <c r="FK62" s="2">
        <f t="shared" si="80"/>
        <v>0.31039281536032642</v>
      </c>
      <c r="FL62" s="2">
        <f t="shared" si="80"/>
        <v>0.31610077239621709</v>
      </c>
      <c r="FM62" s="2">
        <f t="shared" si="80"/>
        <v>0.29915606604219597</v>
      </c>
      <c r="FN62" s="2">
        <f t="shared" si="80"/>
        <v>0.29501812942853817</v>
      </c>
      <c r="FO62" s="2">
        <f t="shared" si="80"/>
        <v>0.31032271399643446</v>
      </c>
      <c r="FP62" s="2">
        <f t="shared" si="80"/>
        <v>0.27424288827482501</v>
      </c>
      <c r="FQ62" s="2">
        <f t="shared" si="80"/>
        <v>0.27656691826618324</v>
      </c>
      <c r="FR62" s="2">
        <f t="shared" si="80"/>
        <v>0.2926684573138657</v>
      </c>
      <c r="FS62" s="2">
        <f t="shared" si="80"/>
        <v>0.28517862005613293</v>
      </c>
      <c r="FT62" s="2">
        <f t="shared" si="80"/>
        <v>0.24104134310115541</v>
      </c>
      <c r="FU62" s="2">
        <f t="shared" si="80"/>
        <v>0.23016677298622973</v>
      </c>
      <c r="FW62" s="2">
        <f t="shared" si="68"/>
        <v>1.1349178714620516E-5</v>
      </c>
      <c r="FX62" s="2">
        <f t="shared" si="68"/>
        <v>1.3783968068823725E-5</v>
      </c>
      <c r="FY62" s="2">
        <f t="shared" si="68"/>
        <v>1.2941980451930136E-5</v>
      </c>
      <c r="FZ62" s="2">
        <f t="shared" si="68"/>
        <v>1.3290685324896394E-5</v>
      </c>
      <c r="GA62" s="2">
        <f t="shared" si="68"/>
        <v>1.4572927136539159E-5</v>
      </c>
      <c r="GB62" s="2">
        <f t="shared" si="68"/>
        <v>1.5235244921620105E-5</v>
      </c>
      <c r="GC62" s="2">
        <f t="shared" si="68"/>
        <v>1.5765739962212888E-5</v>
      </c>
      <c r="GD62" s="2">
        <f t="shared" si="68"/>
        <v>1.5051500343705456E-5</v>
      </c>
      <c r="GE62" s="2">
        <f t="shared" si="68"/>
        <v>1.8000945637261486E-5</v>
      </c>
      <c r="GF62" s="2">
        <f t="shared" si="68"/>
        <v>1.7063575790266102E-5</v>
      </c>
      <c r="GG62" s="2">
        <f t="shared" si="68"/>
        <v>1.640633123966038E-5</v>
      </c>
      <c r="GH62" s="2">
        <f t="shared" si="68"/>
        <v>1.4121605152788778E-5</v>
      </c>
      <c r="GI62" s="2">
        <f t="shared" si="68"/>
        <v>1.1733924434960401E-5</v>
      </c>
      <c r="GJ62" s="2">
        <f t="shared" si="68"/>
        <v>8.4011712511706366E-6</v>
      </c>
      <c r="GK62" s="2">
        <f t="shared" si="68"/>
        <v>7.0129515428750293E-6</v>
      </c>
      <c r="GM62" s="86">
        <f t="shared" si="69"/>
        <v>5.0441338202282602E-4</v>
      </c>
      <c r="GN62" s="86">
        <f t="shared" si="69"/>
        <v>1.1173290041048499E-3</v>
      </c>
      <c r="GO62" s="86">
        <f t="shared" si="69"/>
        <v>7.6660989824865451E-4</v>
      </c>
      <c r="GP62" s="86">
        <f t="shared" si="69"/>
        <v>6.6016661366003588E-4</v>
      </c>
      <c r="GQ62" s="86">
        <f t="shared" si="69"/>
        <v>3.8725583216560214E-4</v>
      </c>
      <c r="GR62" s="86">
        <f t="shared" si="69"/>
        <v>4.633887854177609E-4</v>
      </c>
      <c r="GS62" s="86">
        <f t="shared" si="69"/>
        <v>1.9708372558479789E-4</v>
      </c>
      <c r="GT62" s="86">
        <f t="shared" si="69"/>
        <v>1.9119487538422442E-4</v>
      </c>
      <c r="GU62" s="86">
        <f t="shared" si="69"/>
        <v>3.2812109868425907E-4</v>
      </c>
      <c r="GV62" s="86">
        <f t="shared" si="69"/>
        <v>8.8879120296536866E-5</v>
      </c>
      <c r="GW62" s="86">
        <f t="shared" si="69"/>
        <v>9.366212391380871E-5</v>
      </c>
      <c r="GX62" s="86">
        <f t="shared" si="69"/>
        <v>2.130108782625825E-4</v>
      </c>
      <c r="GY62" s="86">
        <f t="shared" si="69"/>
        <v>1.442366995624446E-4</v>
      </c>
      <c r="GZ62" s="86">
        <f t="shared" si="69"/>
        <v>1.395530374637145E-5</v>
      </c>
      <c r="HA62" s="86">
        <f t="shared" si="69"/>
        <v>2.9021592132284678E-6</v>
      </c>
      <c r="HC62" s="86">
        <f t="shared" si="74"/>
        <v>1.5720756624934819E-13</v>
      </c>
      <c r="HD62" s="86">
        <f t="shared" si="70"/>
        <v>6.0678282100102802E-12</v>
      </c>
      <c r="HE62" s="86">
        <f t="shared" si="70"/>
        <v>8.207471906573379E-13</v>
      </c>
      <c r="HF62" s="86">
        <f t="shared" si="70"/>
        <v>6.4525430548417592E-13</v>
      </c>
      <c r="HG62" s="86">
        <f t="shared" si="70"/>
        <v>1.2091284201468819E-12</v>
      </c>
      <c r="HH62" s="86">
        <f t="shared" si="70"/>
        <v>1.9950971035818116E-13</v>
      </c>
      <c r="HI62" s="86">
        <f t="shared" si="70"/>
        <v>3.4035531743885327E-15</v>
      </c>
      <c r="HJ62" s="86">
        <f t="shared" si="70"/>
        <v>4.1403547016262457E-15</v>
      </c>
      <c r="HK62" s="86">
        <f t="shared" si="70"/>
        <v>1.9035286174258042E-14</v>
      </c>
      <c r="HL62" s="86">
        <f t="shared" si="70"/>
        <v>2.3997752040618365E-16</v>
      </c>
      <c r="HM62" s="86">
        <f t="shared" si="70"/>
        <v>8.1969504944195032E-16</v>
      </c>
      <c r="HN62" s="86">
        <f t="shared" si="70"/>
        <v>1.7508774630588911E-14</v>
      </c>
      <c r="HO62" s="86">
        <f t="shared" si="70"/>
        <v>3.030950841568182E-15</v>
      </c>
      <c r="HP62" s="86">
        <f t="shared" si="70"/>
        <v>1.0796617407734842E-19</v>
      </c>
      <c r="HQ62" s="86">
        <f t="shared" si="70"/>
        <v>1.2433170959250009E-25</v>
      </c>
      <c r="HS62" s="86">
        <f t="shared" si="71"/>
        <v>6.718185491857266E-98</v>
      </c>
      <c r="HT62" s="86">
        <f t="shared" si="71"/>
        <v>1.6921691257944178E-80</v>
      </c>
      <c r="HU62" s="86">
        <f t="shared" si="71"/>
        <v>1.6445097527845223E-87</v>
      </c>
      <c r="HV62" s="86">
        <f t="shared" si="71"/>
        <v>2.9704257214882972E-89</v>
      </c>
      <c r="HW62" s="86">
        <f t="shared" si="71"/>
        <v>1.7001931388850708E-87</v>
      </c>
      <c r="HX62" s="86">
        <f t="shared" si="71"/>
        <v>1.2638132122112314E-94</v>
      </c>
      <c r="HY62" s="86">
        <f t="shared" si="71"/>
        <v>2.8909533893997855E-112</v>
      </c>
      <c r="HZ62" s="86">
        <f t="shared" si="71"/>
        <v>7.6418164073883093E-111</v>
      </c>
      <c r="IA62" s="86">
        <f t="shared" si="71"/>
        <v>3.8659724835761634E-106</v>
      </c>
      <c r="IB62" s="86">
        <f t="shared" si="71"/>
        <v>7.5314237132206097E-121</v>
      </c>
      <c r="IC62" s="86">
        <f t="shared" si="71"/>
        <v>2.0539638213543977E-116</v>
      </c>
      <c r="ID62" s="86">
        <f t="shared" si="71"/>
        <v>1.2656250592100461E-104</v>
      </c>
      <c r="IE62" s="86">
        <f t="shared" si="71"/>
        <v>7.5582186559875636E-112</v>
      </c>
      <c r="IF62" s="86">
        <f t="shared" si="71"/>
        <v>9.4347477216868789E-81</v>
      </c>
      <c r="IG62" s="86">
        <f t="shared" si="71"/>
        <v>4.3673776210035949E-47</v>
      </c>
      <c r="II62" s="86">
        <f t="shared" si="72"/>
        <v>4.7584545208080495E-242</v>
      </c>
      <c r="IJ62" s="86">
        <f t="shared" si="72"/>
        <v>9.0719956749591094E-196</v>
      </c>
      <c r="IK62" s="86">
        <f t="shared" si="72"/>
        <v>1.3020150877620626E-216</v>
      </c>
      <c r="IL62" s="86">
        <f t="shared" si="72"/>
        <v>4.643929766198622E-220</v>
      </c>
      <c r="IM62" s="86">
        <f t="shared" si="72"/>
        <v>1.689719016181956E-216</v>
      </c>
      <c r="IN62" s="86">
        <f t="shared" si="72"/>
        <v>1.1482320953769642E-233</v>
      </c>
      <c r="IO62" s="86">
        <f t="shared" si="72"/>
        <v>1.3789200784535796E-278</v>
      </c>
      <c r="IP62" s="86">
        <f t="shared" si="72"/>
        <v>2.181664986449713E-274</v>
      </c>
      <c r="IQ62" s="86">
        <f t="shared" si="72"/>
        <v>3.774318998786942E-263</v>
      </c>
      <c r="IR62" s="86">
        <f t="shared" si="72"/>
        <v>1.7324762874727287E-299</v>
      </c>
      <c r="IS62" s="86">
        <f t="shared" si="72"/>
        <v>2.9339177247781671E-288</v>
      </c>
      <c r="IT62" s="86">
        <f t="shared" si="72"/>
        <v>2.143857411512596E-258</v>
      </c>
      <c r="IU62" s="86">
        <f t="shared" si="72"/>
        <v>7.8752496156789887E-277</v>
      </c>
      <c r="IV62" s="86">
        <f t="shared" si="72"/>
        <v>9.1300963526527062E-198</v>
      </c>
      <c r="IW62" s="86">
        <f t="shared" si="72"/>
        <v>1.2080804529831607E-122</v>
      </c>
      <c r="IY62" s="86">
        <f t="shared" si="73"/>
        <v>5.044133821800336E-4</v>
      </c>
      <c r="IZ62" s="86">
        <f t="shared" si="73"/>
        <v>1.1173290101726783E-3</v>
      </c>
      <c r="JA62" s="86">
        <f t="shared" si="73"/>
        <v>7.6660989906940174E-4</v>
      </c>
      <c r="JB62" s="86">
        <f t="shared" si="73"/>
        <v>6.6016661430529024E-4</v>
      </c>
      <c r="JC62" s="86">
        <f t="shared" si="73"/>
        <v>3.8725583337473058E-4</v>
      </c>
      <c r="JD62" s="86">
        <f t="shared" si="73"/>
        <v>4.6338878561727064E-4</v>
      </c>
      <c r="JE62" s="86">
        <f t="shared" si="73"/>
        <v>1.9708372558820144E-4</v>
      </c>
      <c r="JF62" s="86">
        <f t="shared" si="73"/>
        <v>1.9119487538836477E-4</v>
      </c>
      <c r="JG62" s="86">
        <f t="shared" si="73"/>
        <v>3.2812109870329436E-4</v>
      </c>
      <c r="JH62" s="86">
        <f t="shared" si="73"/>
        <v>8.887912029677684E-5</v>
      </c>
      <c r="JI62" s="86">
        <f t="shared" si="73"/>
        <v>9.3662123914628408E-5</v>
      </c>
      <c r="JJ62" s="86">
        <f t="shared" si="73"/>
        <v>2.1301087828009128E-4</v>
      </c>
      <c r="JK62" s="86">
        <f t="shared" si="73"/>
        <v>1.4423669956547554E-4</v>
      </c>
      <c r="JL62" s="86">
        <f t="shared" si="73"/>
        <v>1.3955303746371558E-5</v>
      </c>
      <c r="JM62" s="86">
        <f t="shared" si="73"/>
        <v>2.9021592132284678E-6</v>
      </c>
    </row>
    <row r="63" spans="2:273" x14ac:dyDescent="0.25">
      <c r="B63" s="2">
        <v>36</v>
      </c>
      <c r="C63" s="37">
        <v>62.564999999999998</v>
      </c>
      <c r="D63" s="37">
        <v>68.540000000000006</v>
      </c>
      <c r="E63" s="37">
        <v>66.177000000000007</v>
      </c>
      <c r="F63" s="37">
        <v>68.233000000000004</v>
      </c>
      <c r="G63" s="37">
        <v>64.644999999999996</v>
      </c>
      <c r="H63" s="37">
        <v>71.048000000000002</v>
      </c>
      <c r="I63" s="37">
        <v>63.887</v>
      </c>
      <c r="J63" s="37">
        <v>63.887</v>
      </c>
      <c r="K63" s="37">
        <v>67.305999999999997</v>
      </c>
      <c r="L63" s="37">
        <v>64.451999999999998</v>
      </c>
      <c r="M63" s="37">
        <v>62.854999999999997</v>
      </c>
      <c r="N63" s="37">
        <v>62.817</v>
      </c>
      <c r="O63" s="37">
        <v>69.233000000000004</v>
      </c>
      <c r="P63" s="37">
        <v>60.033000000000001</v>
      </c>
      <c r="Q63" s="37">
        <v>55.683</v>
      </c>
      <c r="S63" s="4">
        <f t="shared" si="75"/>
        <v>59.879608446902715</v>
      </c>
      <c r="T63" s="4">
        <f t="shared" si="75"/>
        <v>63.814116395305923</v>
      </c>
      <c r="U63" s="4">
        <f t="shared" si="75"/>
        <v>65.526176235289086</v>
      </c>
      <c r="V63" s="4">
        <f t="shared" si="75"/>
        <v>66.559687766088601</v>
      </c>
      <c r="W63" s="4">
        <f t="shared" si="75"/>
        <v>64.76914481412328</v>
      </c>
      <c r="X63" s="4">
        <f t="shared" si="75"/>
        <v>67.284673624323702</v>
      </c>
      <c r="Y63" s="4">
        <f t="shared" si="75"/>
        <v>62.902296733178162</v>
      </c>
      <c r="Z63" s="4">
        <f t="shared" si="75"/>
        <v>63.85997256656195</v>
      </c>
      <c r="AA63" s="4">
        <f t="shared" si="75"/>
        <v>65.587141082101695</v>
      </c>
      <c r="AB63" s="4">
        <f t="shared" si="75"/>
        <v>64.688356534752444</v>
      </c>
      <c r="AC63" s="4">
        <f t="shared" si="75"/>
        <v>61.638118881397538</v>
      </c>
      <c r="AD63" s="4">
        <f t="shared" si="75"/>
        <v>62.20978725413481</v>
      </c>
      <c r="AE63" s="4">
        <f t="shared" si="75"/>
        <v>63.49507228699845</v>
      </c>
      <c r="AF63" s="4">
        <f t="shared" si="75"/>
        <v>61.025018843631457</v>
      </c>
      <c r="AG63" s="4">
        <f t="shared" si="75"/>
        <v>57.195583603297038</v>
      </c>
      <c r="AI63" s="4">
        <f t="shared" si="76"/>
        <v>2.6853915530972827</v>
      </c>
      <c r="AJ63" s="4">
        <f t="shared" si="76"/>
        <v>4.7258836046940829</v>
      </c>
      <c r="AK63" s="4">
        <f t="shared" si="76"/>
        <v>0.65082376471092118</v>
      </c>
      <c r="AL63" s="4">
        <f t="shared" si="76"/>
        <v>1.6733122339114033</v>
      </c>
      <c r="AM63" s="4">
        <f t="shared" si="76"/>
        <v>-0.12414481412328371</v>
      </c>
      <c r="AN63" s="4">
        <f t="shared" si="76"/>
        <v>3.7633263756763</v>
      </c>
      <c r="AO63" s="4">
        <f t="shared" si="76"/>
        <v>0.98470326682183895</v>
      </c>
      <c r="AP63" s="4">
        <f t="shared" si="76"/>
        <v>2.7027433438050252E-2</v>
      </c>
      <c r="AQ63" s="4">
        <f t="shared" si="76"/>
        <v>1.7188589178983023</v>
      </c>
      <c r="AR63" s="4">
        <f t="shared" si="76"/>
        <v>-0.23635653475244567</v>
      </c>
      <c r="AS63" s="4">
        <f t="shared" si="76"/>
        <v>1.2168811186024584</v>
      </c>
      <c r="AT63" s="4">
        <f t="shared" si="76"/>
        <v>0.60721274586519058</v>
      </c>
      <c r="AU63" s="4">
        <f t="shared" si="76"/>
        <v>5.7379277130015538</v>
      </c>
      <c r="AV63" s="4">
        <f t="shared" si="76"/>
        <v>-0.99201884363145609</v>
      </c>
      <c r="AW63" s="4">
        <f t="shared" si="76"/>
        <v>-1.5125836032970383</v>
      </c>
      <c r="AY63" s="2">
        <f t="shared" si="66"/>
        <v>59.16650084356619</v>
      </c>
      <c r="AZ63" s="2">
        <f t="shared" si="66"/>
        <v>62.449738413027795</v>
      </c>
      <c r="BA63" s="2">
        <f t="shared" si="66"/>
        <v>64.544475631461125</v>
      </c>
      <c r="BB63" s="2">
        <f t="shared" si="66"/>
        <v>65.786255147563722</v>
      </c>
      <c r="BC63" s="2">
        <f t="shared" si="66"/>
        <v>64.219925898290242</v>
      </c>
      <c r="BD63" s="2">
        <f t="shared" si="66"/>
        <v>66.657588138320321</v>
      </c>
      <c r="BE63" s="2">
        <f t="shared" si="66"/>
        <v>62.59674077090547</v>
      </c>
      <c r="BF63" s="2">
        <f t="shared" si="66"/>
        <v>63.574834754374017</v>
      </c>
      <c r="BG63" s="2">
        <f t="shared" si="66"/>
        <v>65.134775524808404</v>
      </c>
      <c r="BH63" s="2">
        <f t="shared" si="66"/>
        <v>64.54607922798003</v>
      </c>
      <c r="BI63" s="2">
        <f t="shared" si="66"/>
        <v>61.487742618579333</v>
      </c>
      <c r="BJ63" s="2">
        <f t="shared" si="66"/>
        <v>61.883999093006942</v>
      </c>
      <c r="BK63" s="2">
        <f t="shared" si="66"/>
        <v>63.263579688850804</v>
      </c>
      <c r="BL63" s="2">
        <f t="shared" si="66"/>
        <v>60.997497032419773</v>
      </c>
      <c r="BM63" s="2">
        <f t="shared" si="66"/>
        <v>57.190103459981586</v>
      </c>
      <c r="BO63" s="2">
        <f t="shared" si="11"/>
        <v>62.564999999999998</v>
      </c>
      <c r="BP63" s="2">
        <f t="shared" si="12"/>
        <v>68.540000000000006</v>
      </c>
      <c r="BQ63" s="2">
        <f t="shared" si="13"/>
        <v>66.177000000000007</v>
      </c>
      <c r="BR63" s="2">
        <f t="shared" si="14"/>
        <v>68.233000000000004</v>
      </c>
      <c r="BS63" s="2">
        <f t="shared" si="15"/>
        <v>64.644999999999996</v>
      </c>
      <c r="BT63" s="2">
        <f t="shared" si="16"/>
        <v>71.048000000000002</v>
      </c>
      <c r="BU63" s="2">
        <f t="shared" si="17"/>
        <v>63.887</v>
      </c>
      <c r="BV63" s="2">
        <f t="shared" si="18"/>
        <v>63.887</v>
      </c>
      <c r="BW63" s="2">
        <f t="shared" si="19"/>
        <v>67.305999999999997</v>
      </c>
      <c r="BX63" s="2">
        <f t="shared" si="20"/>
        <v>64.451999999999998</v>
      </c>
      <c r="BY63" s="2">
        <f t="shared" si="21"/>
        <v>62.854999999999997</v>
      </c>
      <c r="BZ63" s="2">
        <f t="shared" si="22"/>
        <v>62.817</v>
      </c>
      <c r="CA63" s="2">
        <f t="shared" si="23"/>
        <v>69.233000000000004</v>
      </c>
      <c r="CB63" s="2">
        <f t="shared" si="24"/>
        <v>60.033000000000001</v>
      </c>
      <c r="CC63" s="2">
        <f t="shared" si="25"/>
        <v>55.683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61.914400483237692</v>
      </c>
      <c r="DL63" s="2">
        <f t="shared" si="77"/>
        <v>65.285248062015512</v>
      </c>
      <c r="DM63" s="2">
        <f t="shared" si="77"/>
        <v>67.096031331874784</v>
      </c>
      <c r="DN63" s="2">
        <f t="shared" si="77"/>
        <v>69.435832678948955</v>
      </c>
      <c r="DO63" s="2">
        <f t="shared" si="77"/>
        <v>65.878697533474266</v>
      </c>
      <c r="DP63" s="2">
        <f t="shared" si="77"/>
        <v>69.010179855028696</v>
      </c>
      <c r="DQ63" s="2">
        <f t="shared" si="77"/>
        <v>64.650270209059215</v>
      </c>
      <c r="DR63" s="2">
        <f t="shared" si="77"/>
        <v>65.062499477351906</v>
      </c>
      <c r="DS63" s="2">
        <f t="shared" si="77"/>
        <v>68.121321353065554</v>
      </c>
      <c r="DT63" s="2">
        <f t="shared" si="77"/>
        <v>66.820309233449493</v>
      </c>
      <c r="DU63" s="2">
        <f t="shared" si="77"/>
        <v>63.150239305816122</v>
      </c>
      <c r="DV63" s="2">
        <f t="shared" si="77"/>
        <v>63.049031712473585</v>
      </c>
      <c r="DW63" s="2">
        <f t="shared" si="77"/>
        <v>64.830987494260327</v>
      </c>
      <c r="DX63" s="2">
        <f t="shared" si="77"/>
        <v>61.253459459459449</v>
      </c>
      <c r="DY63" s="2">
        <f t="shared" si="77"/>
        <v>56.811344585561493</v>
      </c>
      <c r="EA63" s="2">
        <f t="shared" si="78"/>
        <v>53.817633734002989</v>
      </c>
      <c r="EB63" s="2">
        <f t="shared" si="78"/>
        <v>57.5165476886948</v>
      </c>
      <c r="EC63" s="2">
        <f t="shared" si="78"/>
        <v>59.849440460694538</v>
      </c>
      <c r="ED63" s="2">
        <f t="shared" si="78"/>
        <v>58.847679513251116</v>
      </c>
      <c r="EE63" s="2">
        <f t="shared" si="78"/>
        <v>60.85892579997784</v>
      </c>
      <c r="EF63" s="2">
        <f t="shared" si="78"/>
        <v>62.015532824411657</v>
      </c>
      <c r="EG63" s="2">
        <f t="shared" si="78"/>
        <v>58.209178739482851</v>
      </c>
      <c r="EH63" s="2">
        <f t="shared" si="78"/>
        <v>60.332711734413039</v>
      </c>
      <c r="EI63" s="2">
        <f t="shared" si="78"/>
        <v>59.08140238496928</v>
      </c>
      <c r="EJ63" s="2">
        <f t="shared" si="78"/>
        <v>59.0571687038031</v>
      </c>
      <c r="EK63" s="2">
        <f t="shared" si="78"/>
        <v>57.521692315443275</v>
      </c>
      <c r="EL63" s="2">
        <f t="shared" si="78"/>
        <v>59.316058619942837</v>
      </c>
      <c r="EM63" s="2">
        <f t="shared" si="78"/>
        <v>59.680437358886088</v>
      </c>
      <c r="EN63" s="2">
        <f t="shared" si="78"/>
        <v>60.26244550669216</v>
      </c>
      <c r="EO63" s="2">
        <f t="shared" si="78"/>
        <v>58.345437478145314</v>
      </c>
      <c r="EQ63" s="2">
        <f t="shared" si="79"/>
        <v>51.38475150905434</v>
      </c>
      <c r="ER63" s="2">
        <f t="shared" si="79"/>
        <v>57.344213705705833</v>
      </c>
      <c r="ES63" s="2">
        <f t="shared" si="79"/>
        <v>56.801122981150606</v>
      </c>
      <c r="ET63" s="2">
        <f t="shared" si="79"/>
        <v>57.405298148871047</v>
      </c>
      <c r="EU63" s="2">
        <f t="shared" si="79"/>
        <v>59.547751253016713</v>
      </c>
      <c r="EV63" s="2">
        <f t="shared" si="79"/>
        <v>61.411092576791802</v>
      </c>
      <c r="EW63" s="2">
        <f t="shared" si="79"/>
        <v>57.991436373814402</v>
      </c>
      <c r="EX63" s="2">
        <f t="shared" si="79"/>
        <v>59.647143572677955</v>
      </c>
      <c r="EY63" s="2">
        <f t="shared" si="79"/>
        <v>58.12573749989253</v>
      </c>
      <c r="EZ63" s="2">
        <f t="shared" si="79"/>
        <v>58.233961306517955</v>
      </c>
      <c r="FA63" s="2">
        <f t="shared" si="79"/>
        <v>57.416053860624132</v>
      </c>
      <c r="FB63" s="2">
        <f t="shared" si="79"/>
        <v>59.287447184123714</v>
      </c>
      <c r="FC63" s="2">
        <f t="shared" si="79"/>
        <v>59.970054904049135</v>
      </c>
      <c r="FD63" s="2">
        <f t="shared" si="79"/>
        <v>60.973504875678991</v>
      </c>
      <c r="FE63" s="2">
        <f t="shared" si="79"/>
        <v>59.138020029351921</v>
      </c>
      <c r="FG63" s="2">
        <f t="shared" si="80"/>
        <v>0.33937860008984261</v>
      </c>
      <c r="FH63" s="2">
        <f t="shared" si="80"/>
        <v>0.36499117073738835</v>
      </c>
      <c r="FI63" s="2">
        <f t="shared" si="80"/>
        <v>0.35209831607341369</v>
      </c>
      <c r="FJ63" s="2">
        <f t="shared" si="80"/>
        <v>0.34468301077177999</v>
      </c>
      <c r="FK63" s="2">
        <f t="shared" si="80"/>
        <v>0.33044344885684002</v>
      </c>
      <c r="FL63" s="2">
        <f t="shared" si="80"/>
        <v>0.33634029125162523</v>
      </c>
      <c r="FM63" s="2">
        <f t="shared" si="80"/>
        <v>0.31881641237241537</v>
      </c>
      <c r="FN63" s="2">
        <f t="shared" si="80"/>
        <v>0.31452857706855447</v>
      </c>
      <c r="FO63" s="2">
        <f t="shared" si="80"/>
        <v>0.33037098852946645</v>
      </c>
      <c r="FP63" s="2">
        <f t="shared" si="80"/>
        <v>0.29295033301692597</v>
      </c>
      <c r="FQ63" s="2">
        <f t="shared" si="80"/>
        <v>0.29536837655147985</v>
      </c>
      <c r="FR63" s="2">
        <f t="shared" si="80"/>
        <v>0.31209230486497541</v>
      </c>
      <c r="FS63" s="2">
        <f t="shared" si="80"/>
        <v>0.30431924560006685</v>
      </c>
      <c r="FT63" s="2">
        <f t="shared" si="80"/>
        <v>0.25828998308850343</v>
      </c>
      <c r="FU63" s="2">
        <f t="shared" si="80"/>
        <v>0.24689038170586486</v>
      </c>
      <c r="FW63" s="2">
        <f t="shared" si="68"/>
        <v>1.2444113379053062E-5</v>
      </c>
      <c r="FX63" s="2">
        <f t="shared" si="68"/>
        <v>1.5113800344675835E-5</v>
      </c>
      <c r="FY63" s="2">
        <f t="shared" si="68"/>
        <v>1.4190581661823864E-5</v>
      </c>
      <c r="FZ63" s="2">
        <f t="shared" si="68"/>
        <v>1.4572927984246848E-5</v>
      </c>
      <c r="GA63" s="2">
        <f t="shared" si="68"/>
        <v>1.5978874393384922E-5</v>
      </c>
      <c r="GB63" s="2">
        <f t="shared" si="68"/>
        <v>1.6705089315165541E-5</v>
      </c>
      <c r="GC63" s="2">
        <f t="shared" si="68"/>
        <v>1.7286763820594993E-5</v>
      </c>
      <c r="GD63" s="2">
        <f t="shared" si="68"/>
        <v>1.6503617980524427E-5</v>
      </c>
      <c r="GE63" s="2">
        <f t="shared" si="68"/>
        <v>1.9737610122932937E-5</v>
      </c>
      <c r="GF63" s="2">
        <f t="shared" si="68"/>
        <v>1.8709808000998618E-5</v>
      </c>
      <c r="GG63" s="2">
        <f t="shared" si="68"/>
        <v>1.7989156008796458E-5</v>
      </c>
      <c r="GH63" s="2">
        <f t="shared" si="68"/>
        <v>1.5484011048741542E-5</v>
      </c>
      <c r="GI63" s="2">
        <f t="shared" si="68"/>
        <v>1.2865977732965897E-5</v>
      </c>
      <c r="GJ63" s="2">
        <f t="shared" si="68"/>
        <v>9.2116936326209387E-6</v>
      </c>
      <c r="GK63" s="2">
        <f t="shared" si="68"/>
        <v>7.6895432546499345E-6</v>
      </c>
      <c r="GM63" s="86">
        <f t="shared" si="69"/>
        <v>7.8071222713816855E-4</v>
      </c>
      <c r="GN63" s="86">
        <f t="shared" si="69"/>
        <v>1.6275591242715713E-3</v>
      </c>
      <c r="GO63" s="86">
        <f t="shared" si="69"/>
        <v>1.1494624435183602E-3</v>
      </c>
      <c r="GP63" s="86">
        <f t="shared" si="69"/>
        <v>9.9454899725959331E-4</v>
      </c>
      <c r="GQ63" s="86">
        <f t="shared" si="69"/>
        <v>6.0886714509732719E-4</v>
      </c>
      <c r="GR63" s="86">
        <f t="shared" si="69"/>
        <v>7.206464345522757E-4</v>
      </c>
      <c r="GS63" s="86">
        <f t="shared" si="69"/>
        <v>3.3012004366674962E-4</v>
      </c>
      <c r="GT63" s="86">
        <f t="shared" si="69"/>
        <v>3.1786243654437305E-4</v>
      </c>
      <c r="GU63" s="86">
        <f t="shared" si="69"/>
        <v>5.2810535399208116E-4</v>
      </c>
      <c r="GV63" s="86">
        <f t="shared" si="69"/>
        <v>1.5383246266717442E-4</v>
      </c>
      <c r="GW63" s="86">
        <f t="shared" si="69"/>
        <v>1.6211851802404423E-4</v>
      </c>
      <c r="GX63" s="86">
        <f t="shared" si="69"/>
        <v>3.4689768261884419E-4</v>
      </c>
      <c r="GY63" s="86">
        <f t="shared" si="69"/>
        <v>2.4216223118621191E-4</v>
      </c>
      <c r="GZ63" s="86">
        <f t="shared" si="69"/>
        <v>2.7113942117978973E-5</v>
      </c>
      <c r="HA63" s="86">
        <f t="shared" si="69"/>
        <v>6.436871929400048E-6</v>
      </c>
      <c r="HC63" s="86">
        <f t="shared" si="74"/>
        <v>4.3950983683759319E-13</v>
      </c>
      <c r="HD63" s="86">
        <f t="shared" si="70"/>
        <v>1.4600817721889684E-11</v>
      </c>
      <c r="HE63" s="86">
        <f t="shared" si="70"/>
        <v>2.1324609548299824E-12</v>
      </c>
      <c r="HF63" s="86">
        <f t="shared" si="70"/>
        <v>1.7003830035819338E-12</v>
      </c>
      <c r="HG63" s="86">
        <f t="shared" si="70"/>
        <v>3.1504928187824007E-12</v>
      </c>
      <c r="HH63" s="86">
        <f t="shared" si="70"/>
        <v>5.6015687272088661E-13</v>
      </c>
      <c r="HI63" s="86">
        <f t="shared" si="70"/>
        <v>1.1408881981741101E-14</v>
      </c>
      <c r="HJ63" s="86">
        <f t="shared" si="70"/>
        <v>1.363454576776737E-14</v>
      </c>
      <c r="HK63" s="86">
        <f t="shared" si="70"/>
        <v>6.0570481036738309E-14</v>
      </c>
      <c r="HL63" s="86">
        <f t="shared" si="70"/>
        <v>8.9301788704907315E-16</v>
      </c>
      <c r="HM63" s="86">
        <f t="shared" si="70"/>
        <v>2.8949668417942716E-15</v>
      </c>
      <c r="HN63" s="86">
        <f t="shared" si="70"/>
        <v>5.3869493552486584E-14</v>
      </c>
      <c r="HO63" s="86">
        <f t="shared" si="70"/>
        <v>9.8322713370082486E-15</v>
      </c>
      <c r="HP63" s="86">
        <f t="shared" si="70"/>
        <v>5.0398375998825837E-19</v>
      </c>
      <c r="HQ63" s="86">
        <f t="shared" si="70"/>
        <v>9.9165943308346585E-25</v>
      </c>
      <c r="HS63" s="86">
        <f t="shared" si="71"/>
        <v>7.8554323527367782E-96</v>
      </c>
      <c r="HT63" s="86">
        <f t="shared" si="71"/>
        <v>8.6977737316091423E-79</v>
      </c>
      <c r="HU63" s="86">
        <f t="shared" si="71"/>
        <v>1.2143613869335451E-85</v>
      </c>
      <c r="HV63" s="86">
        <f t="shared" si="71"/>
        <v>2.3964551275251509E-87</v>
      </c>
      <c r="HW63" s="86">
        <f t="shared" si="71"/>
        <v>1.31206910165152E-85</v>
      </c>
      <c r="HX63" s="86">
        <f t="shared" si="71"/>
        <v>1.4160426076346724E-92</v>
      </c>
      <c r="HY63" s="86">
        <f t="shared" si="71"/>
        <v>8.1443512390383568E-110</v>
      </c>
      <c r="HZ63" s="86">
        <f t="shared" si="71"/>
        <v>1.9438326134579236E-108</v>
      </c>
      <c r="IA63" s="86">
        <f t="shared" si="71"/>
        <v>8.4885439576678553E-104</v>
      </c>
      <c r="IB63" s="86">
        <f t="shared" si="71"/>
        <v>3.4133364912218958E-118</v>
      </c>
      <c r="IC63" s="86">
        <f t="shared" si="71"/>
        <v>7.2493150327815279E-114</v>
      </c>
      <c r="ID63" s="86">
        <f t="shared" si="71"/>
        <v>2.2690069141645861E-102</v>
      </c>
      <c r="IE63" s="86">
        <f t="shared" si="71"/>
        <v>1.7897087703533754E-109</v>
      </c>
      <c r="IF63" s="86">
        <f t="shared" si="71"/>
        <v>4.1904572675915838E-79</v>
      </c>
      <c r="IG63" s="86">
        <f t="shared" si="71"/>
        <v>3.7091160340284501E-46</v>
      </c>
      <c r="II63" s="86">
        <f t="shared" si="72"/>
        <v>3.4928317427507603E-238</v>
      </c>
      <c r="IJ63" s="86">
        <f t="shared" si="72"/>
        <v>1.356585409900238E-192</v>
      </c>
      <c r="IK63" s="86">
        <f t="shared" si="72"/>
        <v>4.0834669967137122E-213</v>
      </c>
      <c r="IL63" s="86">
        <f t="shared" si="72"/>
        <v>1.6897277305562628E-216</v>
      </c>
      <c r="IM63" s="86">
        <f t="shared" si="72"/>
        <v>5.7474474997012908E-213</v>
      </c>
      <c r="IN63" s="86">
        <f t="shared" si="72"/>
        <v>7.752383994146699E-230</v>
      </c>
      <c r="IO63" s="86">
        <f t="shared" si="72"/>
        <v>5.3127009436869406E-274</v>
      </c>
      <c r="IP63" s="86">
        <f t="shared" si="72"/>
        <v>6.8577011294921194E-270</v>
      </c>
      <c r="IQ63" s="86">
        <f t="shared" si="72"/>
        <v>9.1002163701694451E-259</v>
      </c>
      <c r="IR63" s="86">
        <f t="shared" si="72"/>
        <v>1.6080706534259319E-294</v>
      </c>
      <c r="IS63" s="86">
        <f t="shared" si="72"/>
        <v>1.7007467582970076E-283</v>
      </c>
      <c r="IT63" s="86">
        <f t="shared" si="72"/>
        <v>3.4715807196305463E-254</v>
      </c>
      <c r="IU63" s="86">
        <f t="shared" si="72"/>
        <v>2.1620066644930707E-272</v>
      </c>
      <c r="IV63" s="86">
        <f t="shared" si="72"/>
        <v>1.0778763778890135E-194</v>
      </c>
      <c r="IW63" s="86">
        <f t="shared" si="72"/>
        <v>8.8664102161693566E-121</v>
      </c>
      <c r="IY63" s="86">
        <f t="shared" si="73"/>
        <v>7.8071222757767841E-4</v>
      </c>
      <c r="IZ63" s="86">
        <f t="shared" si="73"/>
        <v>1.6275591388723891E-3</v>
      </c>
      <c r="JA63" s="86">
        <f t="shared" si="73"/>
        <v>1.1494624456508211E-3</v>
      </c>
      <c r="JB63" s="86">
        <f t="shared" si="73"/>
        <v>9.9454899895997642E-4</v>
      </c>
      <c r="JC63" s="86">
        <f t="shared" si="73"/>
        <v>6.0886714824781997E-4</v>
      </c>
      <c r="JD63" s="86">
        <f t="shared" si="73"/>
        <v>7.2064643511243255E-4</v>
      </c>
      <c r="JE63" s="86">
        <f t="shared" si="73"/>
        <v>3.3012004367815852E-4</v>
      </c>
      <c r="JF63" s="86">
        <f t="shared" si="73"/>
        <v>3.178624365580076E-4</v>
      </c>
      <c r="JG63" s="86">
        <f t="shared" si="73"/>
        <v>5.2810535405265163E-4</v>
      </c>
      <c r="JH63" s="86">
        <f t="shared" si="73"/>
        <v>1.5383246266806745E-4</v>
      </c>
      <c r="JI63" s="86">
        <f t="shared" si="73"/>
        <v>1.6211851802693918E-4</v>
      </c>
      <c r="JJ63" s="86">
        <f t="shared" si="73"/>
        <v>3.468976826727137E-4</v>
      </c>
      <c r="JK63" s="86">
        <f t="shared" si="73"/>
        <v>2.4216223119604419E-4</v>
      </c>
      <c r="JL63" s="86">
        <f t="shared" si="73"/>
        <v>2.7113942117979478E-5</v>
      </c>
      <c r="JM63" s="86">
        <f t="shared" si="73"/>
        <v>6.436871929400048E-6</v>
      </c>
    </row>
    <row r="64" spans="2:273" x14ac:dyDescent="0.25">
      <c r="B64" s="2">
        <v>37</v>
      </c>
      <c r="C64" s="37">
        <v>64.347999999999999</v>
      </c>
      <c r="D64" s="37">
        <v>68.555999999999997</v>
      </c>
      <c r="E64" s="37">
        <v>68.564999999999998</v>
      </c>
      <c r="F64" s="37">
        <v>68.849999999999994</v>
      </c>
      <c r="G64" s="37">
        <v>67.274000000000001</v>
      </c>
      <c r="H64" s="37">
        <v>70.225999999999999</v>
      </c>
      <c r="I64" s="37">
        <v>64.774000000000001</v>
      </c>
      <c r="J64" s="37">
        <v>63.548000000000002</v>
      </c>
      <c r="K64" s="37">
        <v>67.644999999999996</v>
      </c>
      <c r="L64" s="37">
        <v>65.096999999999994</v>
      </c>
      <c r="M64" s="37">
        <v>61.823</v>
      </c>
      <c r="N64" s="37">
        <v>62.3</v>
      </c>
      <c r="O64" s="37">
        <v>66.617000000000004</v>
      </c>
      <c r="P64" s="37">
        <v>60.667000000000002</v>
      </c>
      <c r="Q64" s="37">
        <v>59.082999999999998</v>
      </c>
      <c r="S64" s="4">
        <f t="shared" si="75"/>
        <v>60.111018164809401</v>
      </c>
      <c r="T64" s="4">
        <f t="shared" si="75"/>
        <v>64.257408137854995</v>
      </c>
      <c r="U64" s="4">
        <f t="shared" si="75"/>
        <v>65.915812329003074</v>
      </c>
      <c r="V64" s="4">
        <f t="shared" si="75"/>
        <v>66.853752322426558</v>
      </c>
      <c r="W64" s="4">
        <f t="shared" si="75"/>
        <v>64.984337441368424</v>
      </c>
      <c r="X64" s="4">
        <f t="shared" si="75"/>
        <v>67.507969256065422</v>
      </c>
      <c r="Y64" s="4">
        <f t="shared" si="75"/>
        <v>62.983816409489037</v>
      </c>
      <c r="Z64" s="4">
        <f t="shared" si="75"/>
        <v>63.988964830921056</v>
      </c>
      <c r="AA64" s="4">
        <f t="shared" si="75"/>
        <v>65.749668359380394</v>
      </c>
      <c r="AB64" s="4">
        <f t="shared" si="75"/>
        <v>64.779338268346265</v>
      </c>
      <c r="AC64" s="4">
        <f t="shared" si="75"/>
        <v>61.720843807125526</v>
      </c>
      <c r="AD64" s="4">
        <f t="shared" si="75"/>
        <v>62.344010411845296</v>
      </c>
      <c r="AE64" s="4">
        <f t="shared" si="75"/>
        <v>63.607586397845765</v>
      </c>
      <c r="AF64" s="4">
        <f t="shared" si="75"/>
        <v>61.082387131370858</v>
      </c>
      <c r="AG64" s="4">
        <f t="shared" si="75"/>
        <v>57.230731062977178</v>
      </c>
      <c r="AI64" s="4">
        <f t="shared" si="76"/>
        <v>4.2369818351905977</v>
      </c>
      <c r="AJ64" s="4">
        <f t="shared" si="76"/>
        <v>4.2985918621450026</v>
      </c>
      <c r="AK64" s="4">
        <f t="shared" si="76"/>
        <v>2.6491876709969233</v>
      </c>
      <c r="AL64" s="4">
        <f t="shared" si="76"/>
        <v>1.9962476775734359</v>
      </c>
      <c r="AM64" s="4">
        <f t="shared" si="76"/>
        <v>2.2896625586315764</v>
      </c>
      <c r="AN64" s="4">
        <f t="shared" si="76"/>
        <v>2.7180307439345768</v>
      </c>
      <c r="AO64" s="4">
        <f t="shared" si="76"/>
        <v>1.7901835905109635</v>
      </c>
      <c r="AP64" s="4">
        <f t="shared" si="76"/>
        <v>-0.44096483092105387</v>
      </c>
      <c r="AQ64" s="4">
        <f t="shared" si="76"/>
        <v>1.8953316406196024</v>
      </c>
      <c r="AR64" s="4">
        <f t="shared" si="76"/>
        <v>0.31766173165372891</v>
      </c>
      <c r="AS64" s="4">
        <f t="shared" si="76"/>
        <v>0.10215619287447453</v>
      </c>
      <c r="AT64" s="4">
        <f t="shared" si="76"/>
        <v>-4.4010411845299302E-2</v>
      </c>
      <c r="AU64" s="4">
        <f t="shared" si="76"/>
        <v>3.0094136021542397</v>
      </c>
      <c r="AV64" s="4">
        <f t="shared" si="76"/>
        <v>-0.41538713137085637</v>
      </c>
      <c r="AW64" s="4">
        <f t="shared" si="76"/>
        <v>1.8522689370228207</v>
      </c>
      <c r="AY64" s="2">
        <f t="shared" si="66"/>
        <v>59.055405593753534</v>
      </c>
      <c r="AZ64" s="2">
        <f t="shared" si="66"/>
        <v>62.349580243679824</v>
      </c>
      <c r="BA64" s="2">
        <f t="shared" si="66"/>
        <v>64.505346134446</v>
      </c>
      <c r="BB64" s="2">
        <f t="shared" si="66"/>
        <v>65.73699002554136</v>
      </c>
      <c r="BC64" s="2">
        <f t="shared" si="66"/>
        <v>64.158931509605679</v>
      </c>
      <c r="BD64" s="2">
        <f t="shared" si="66"/>
        <v>66.575392152252519</v>
      </c>
      <c r="BE64" s="2">
        <f t="shared" si="66"/>
        <v>62.496776515325948</v>
      </c>
      <c r="BF64" s="2">
        <f t="shared" si="66"/>
        <v>63.537338240452947</v>
      </c>
      <c r="BG64" s="2">
        <f t="shared" si="66"/>
        <v>65.055241753728652</v>
      </c>
      <c r="BH64" s="2">
        <f t="shared" si="66"/>
        <v>64.544928503422284</v>
      </c>
      <c r="BI64" s="2">
        <f t="shared" si="66"/>
        <v>61.473151747013503</v>
      </c>
      <c r="BJ64" s="2">
        <f t="shared" si="66"/>
        <v>61.837485220452514</v>
      </c>
      <c r="BK64" s="2">
        <f t="shared" si="66"/>
        <v>63.237183609868879</v>
      </c>
      <c r="BL64" s="2">
        <f t="shared" si="66"/>
        <v>61.031704342059705</v>
      </c>
      <c r="BM64" s="2">
        <f t="shared" si="66"/>
        <v>57.219294914148563</v>
      </c>
      <c r="BO64" s="2">
        <f t="shared" si="11"/>
        <v>64.347999999999999</v>
      </c>
      <c r="BP64" s="2">
        <f t="shared" si="12"/>
        <v>68.555999999999997</v>
      </c>
      <c r="BQ64" s="2">
        <f t="shared" si="13"/>
        <v>68.564999999999998</v>
      </c>
      <c r="BR64" s="2">
        <f t="shared" si="14"/>
        <v>68.849999999999994</v>
      </c>
      <c r="BS64" s="2">
        <f t="shared" si="15"/>
        <v>67.274000000000001</v>
      </c>
      <c r="BT64" s="2">
        <f t="shared" si="16"/>
        <v>70.225999999999999</v>
      </c>
      <c r="BU64" s="2">
        <f t="shared" si="17"/>
        <v>64.774000000000001</v>
      </c>
      <c r="BV64" s="2">
        <f t="shared" si="18"/>
        <v>63.548000000000002</v>
      </c>
      <c r="BW64" s="2">
        <f t="shared" si="19"/>
        <v>67.644999999999996</v>
      </c>
      <c r="BX64" s="2">
        <f t="shared" si="20"/>
        <v>65.096999999999994</v>
      </c>
      <c r="BY64" s="2">
        <f t="shared" si="21"/>
        <v>61.823</v>
      </c>
      <c r="BZ64" s="2">
        <f t="shared" si="22"/>
        <v>62.3</v>
      </c>
      <c r="CA64" s="2">
        <f t="shared" si="23"/>
        <v>66.617000000000004</v>
      </c>
      <c r="CB64" s="2">
        <f t="shared" si="24"/>
        <v>60.667000000000002</v>
      </c>
      <c r="CC64" s="2">
        <f t="shared" si="25"/>
        <v>59.082999999999998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62.07856206584114</v>
      </c>
      <c r="DL64" s="2">
        <f t="shared" si="77"/>
        <v>65.49217497231453</v>
      </c>
      <c r="DM64" s="2">
        <f t="shared" si="77"/>
        <v>67.386924290306027</v>
      </c>
      <c r="DN64" s="2">
        <f t="shared" si="77"/>
        <v>69.801297493204473</v>
      </c>
      <c r="DO64" s="2">
        <f t="shared" si="77"/>
        <v>66.03758576462296</v>
      </c>
      <c r="DP64" s="2">
        <f t="shared" si="77"/>
        <v>69.204131380247659</v>
      </c>
      <c r="DQ64" s="2">
        <f t="shared" si="77"/>
        <v>64.773919512195107</v>
      </c>
      <c r="DR64" s="2">
        <f t="shared" si="77"/>
        <v>65.241851219512199</v>
      </c>
      <c r="DS64" s="2">
        <f t="shared" si="77"/>
        <v>68.381166565992174</v>
      </c>
      <c r="DT64" s="2">
        <f t="shared" si="77"/>
        <v>67.116397212543575</v>
      </c>
      <c r="DU64" s="2">
        <f t="shared" si="77"/>
        <v>63.359412288930571</v>
      </c>
      <c r="DV64" s="2">
        <f t="shared" si="77"/>
        <v>63.167648595590471</v>
      </c>
      <c r="DW64" s="2">
        <f t="shared" si="77"/>
        <v>65.008228398563048</v>
      </c>
      <c r="DX64" s="2">
        <f t="shared" si="77"/>
        <v>61.376154054054041</v>
      </c>
      <c r="DY64" s="2">
        <f t="shared" si="77"/>
        <v>56.857358957219247</v>
      </c>
      <c r="EA64" s="2">
        <f t="shared" si="78"/>
        <v>53.688530964339009</v>
      </c>
      <c r="EB64" s="2">
        <f t="shared" si="78"/>
        <v>57.363202826301922</v>
      </c>
      <c r="EC64" s="2">
        <f t="shared" si="78"/>
        <v>59.669591023197441</v>
      </c>
      <c r="ED64" s="2">
        <f t="shared" si="78"/>
        <v>58.689827751902385</v>
      </c>
      <c r="EE64" s="2">
        <f t="shared" si="78"/>
        <v>60.687337732852342</v>
      </c>
      <c r="EF64" s="2">
        <f t="shared" si="78"/>
        <v>61.844846329134896</v>
      </c>
      <c r="EG64" s="2">
        <f t="shared" si="78"/>
        <v>58.059539441361714</v>
      </c>
      <c r="EH64" s="2">
        <f t="shared" si="78"/>
        <v>60.149482807549759</v>
      </c>
      <c r="EI64" s="2">
        <f t="shared" si="78"/>
        <v>58.907145192644052</v>
      </c>
      <c r="EJ64" s="2">
        <f t="shared" si="78"/>
        <v>58.884711575431382</v>
      </c>
      <c r="EK64" s="2">
        <f t="shared" si="78"/>
        <v>57.369229480710018</v>
      </c>
      <c r="EL64" s="2">
        <f t="shared" si="78"/>
        <v>59.16354399636144</v>
      </c>
      <c r="EM64" s="2">
        <f t="shared" si="78"/>
        <v>59.544759519104502</v>
      </c>
      <c r="EN64" s="2">
        <f t="shared" si="78"/>
        <v>60.129583447145585</v>
      </c>
      <c r="EO64" s="2">
        <f t="shared" si="78"/>
        <v>58.226168669137692</v>
      </c>
      <c r="EQ64" s="2">
        <f t="shared" si="79"/>
        <v>51.286770054288006</v>
      </c>
      <c r="ER64" s="2">
        <f t="shared" si="79"/>
        <v>57.192950389864521</v>
      </c>
      <c r="ES64" s="2">
        <f t="shared" si="79"/>
        <v>56.659704013670755</v>
      </c>
      <c r="ET64" s="2">
        <f t="shared" si="79"/>
        <v>57.266202082941746</v>
      </c>
      <c r="EU64" s="2">
        <f t="shared" si="79"/>
        <v>59.393423771192545</v>
      </c>
      <c r="EV64" s="2">
        <f t="shared" si="79"/>
        <v>61.248260452218425</v>
      </c>
      <c r="EW64" s="2">
        <f t="shared" si="79"/>
        <v>57.844566059376199</v>
      </c>
      <c r="EX64" s="2">
        <f t="shared" si="79"/>
        <v>59.473262699620491</v>
      </c>
      <c r="EY64" s="2">
        <f t="shared" si="79"/>
        <v>57.964378711775367</v>
      </c>
      <c r="EZ64" s="2">
        <f t="shared" si="79"/>
        <v>58.072189383626814</v>
      </c>
      <c r="FA64" s="2">
        <f t="shared" si="79"/>
        <v>57.265426165385229</v>
      </c>
      <c r="FB64" s="2">
        <f t="shared" si="79"/>
        <v>59.135113028617035</v>
      </c>
      <c r="FC64" s="2">
        <f t="shared" si="79"/>
        <v>59.830197739345003</v>
      </c>
      <c r="FD64" s="2">
        <f t="shared" si="79"/>
        <v>60.830580200254118</v>
      </c>
      <c r="FE64" s="2">
        <f t="shared" si="79"/>
        <v>59.0065367088892</v>
      </c>
      <c r="FG64" s="2">
        <f t="shared" si="80"/>
        <v>0.36032330086130943</v>
      </c>
      <c r="FH64" s="2">
        <f t="shared" si="80"/>
        <v>0.38659154574235033</v>
      </c>
      <c r="FI64" s="2">
        <f t="shared" si="80"/>
        <v>0.37338433152506134</v>
      </c>
      <c r="FJ64" s="2">
        <f t="shared" si="80"/>
        <v>0.36577381879723919</v>
      </c>
      <c r="FK64" s="2">
        <f t="shared" si="80"/>
        <v>0.35112981190654974</v>
      </c>
      <c r="FL64" s="2">
        <f t="shared" si="80"/>
        <v>0.35719886948681795</v>
      </c>
      <c r="FM64" s="2">
        <f t="shared" si="80"/>
        <v>0.33914358408780598</v>
      </c>
      <c r="FN64" s="2">
        <f t="shared" si="80"/>
        <v>0.33471669848005475</v>
      </c>
      <c r="FO64" s="2">
        <f t="shared" si="80"/>
        <v>0.35105519377856498</v>
      </c>
      <c r="FP64" s="2">
        <f t="shared" si="80"/>
        <v>0.3123846261511013</v>
      </c>
      <c r="FQ64" s="2">
        <f t="shared" si="80"/>
        <v>0.31489164100985162</v>
      </c>
      <c r="FR64" s="2">
        <f t="shared" si="80"/>
        <v>0.3321998363122749</v>
      </c>
      <c r="FS64" s="2">
        <f t="shared" si="80"/>
        <v>0.32416196642032236</v>
      </c>
      <c r="FT64" s="2">
        <f t="shared" si="80"/>
        <v>0.27632353148834382</v>
      </c>
      <c r="FU64" s="2">
        <f t="shared" si="80"/>
        <v>0.26441175436939374</v>
      </c>
      <c r="FW64" s="2">
        <f t="shared" si="68"/>
        <v>1.3644682608855757E-5</v>
      </c>
      <c r="FX64" s="2">
        <f t="shared" si="68"/>
        <v>1.6571928374404686E-5</v>
      </c>
      <c r="FY64" s="2">
        <f t="shared" si="68"/>
        <v>1.5559642080357603E-5</v>
      </c>
      <c r="FZ64" s="2">
        <f t="shared" si="68"/>
        <v>1.5978875322875307E-5</v>
      </c>
      <c r="GA64" s="2">
        <f t="shared" si="68"/>
        <v>1.752046036148818E-5</v>
      </c>
      <c r="GB64" s="2">
        <f t="shared" si="68"/>
        <v>1.8316736678042412E-5</v>
      </c>
      <c r="GC64" s="2">
        <f t="shared" si="68"/>
        <v>1.8954527998877254E-5</v>
      </c>
      <c r="GD64" s="2">
        <f t="shared" si="68"/>
        <v>1.8095828460232544E-5</v>
      </c>
      <c r="GE64" s="2">
        <f t="shared" si="68"/>
        <v>2.1641817932360353E-5</v>
      </c>
      <c r="GF64" s="2">
        <f t="shared" si="68"/>
        <v>2.0514859495982792E-5</v>
      </c>
      <c r="GG64" s="2">
        <f t="shared" si="68"/>
        <v>1.9724683097266367E-5</v>
      </c>
      <c r="GH64" s="2">
        <f t="shared" si="68"/>
        <v>1.6977855141086055E-5</v>
      </c>
      <c r="GI64" s="2">
        <f t="shared" si="68"/>
        <v>1.4107246545128631E-5</v>
      </c>
      <c r="GJ64" s="2">
        <f t="shared" si="68"/>
        <v>1.0100412241204885E-5</v>
      </c>
      <c r="GK64" s="2">
        <f t="shared" si="68"/>
        <v>8.4314102619857161E-6</v>
      </c>
      <c r="GM64" s="86">
        <f t="shared" si="69"/>
        <v>1.1924234522184766E-3</v>
      </c>
      <c r="GN64" s="86">
        <f t="shared" si="69"/>
        <v>2.344975611880453E-3</v>
      </c>
      <c r="GO64" s="86">
        <f t="shared" si="69"/>
        <v>1.7028615576950195E-3</v>
      </c>
      <c r="GP64" s="86">
        <f t="shared" si="69"/>
        <v>1.480292799751134E-3</v>
      </c>
      <c r="GQ64" s="86">
        <f t="shared" si="69"/>
        <v>9.4419807056119712E-4</v>
      </c>
      <c r="GR64" s="86">
        <f t="shared" si="69"/>
        <v>1.1057856220886696E-3</v>
      </c>
      <c r="GS64" s="86">
        <f t="shared" si="69"/>
        <v>5.4388890102695234E-4</v>
      </c>
      <c r="GT64" s="86">
        <f t="shared" si="69"/>
        <v>5.2006146747136375E-4</v>
      </c>
      <c r="GU64" s="86">
        <f t="shared" si="69"/>
        <v>8.3736784070923736E-4</v>
      </c>
      <c r="GV64" s="86">
        <f t="shared" si="69"/>
        <v>2.6173412449225164E-4</v>
      </c>
      <c r="GW64" s="86">
        <f t="shared" si="69"/>
        <v>2.7581726728555044E-4</v>
      </c>
      <c r="GX64" s="86">
        <f t="shared" si="69"/>
        <v>5.5658486335396584E-4</v>
      </c>
      <c r="GY64" s="86">
        <f t="shared" si="69"/>
        <v>4.0008005402930445E-4</v>
      </c>
      <c r="GZ64" s="86">
        <f t="shared" si="69"/>
        <v>5.1585888970565178E-5</v>
      </c>
      <c r="HA64" s="86">
        <f t="shared" si="69"/>
        <v>1.3902964709441354E-5</v>
      </c>
      <c r="HC64" s="86">
        <f t="shared" si="74"/>
        <v>1.2059295954825646E-12</v>
      </c>
      <c r="HD64" s="86">
        <f t="shared" si="70"/>
        <v>3.4588794226127226E-11</v>
      </c>
      <c r="HE64" s="86">
        <f t="shared" si="70"/>
        <v>5.4464139082661918E-12</v>
      </c>
      <c r="HF64" s="86">
        <f t="shared" si="70"/>
        <v>4.4031539936184282E-12</v>
      </c>
      <c r="HG64" s="86">
        <f t="shared" si="70"/>
        <v>8.0665707515363301E-12</v>
      </c>
      <c r="HH64" s="86">
        <f t="shared" si="70"/>
        <v>1.5430372991068072E-12</v>
      </c>
      <c r="HI64" s="86">
        <f t="shared" si="70"/>
        <v>3.7375467413091964E-14</v>
      </c>
      <c r="HJ64" s="86">
        <f t="shared" si="70"/>
        <v>4.3904680127812681E-14</v>
      </c>
      <c r="HK64" s="86">
        <f t="shared" si="70"/>
        <v>1.8850825509813388E-13</v>
      </c>
      <c r="HL64" s="86">
        <f t="shared" si="70"/>
        <v>3.2408729637588161E-15</v>
      </c>
      <c r="HM64" s="86">
        <f t="shared" si="70"/>
        <v>9.9824696950129373E-15</v>
      </c>
      <c r="HN64" s="86">
        <f t="shared" si="70"/>
        <v>1.6232270905701646E-13</v>
      </c>
      <c r="HO64" s="86">
        <f t="shared" si="70"/>
        <v>3.1212827058316576E-14</v>
      </c>
      <c r="HP64" s="86">
        <f t="shared" si="70"/>
        <v>2.2869373099417296E-18</v>
      </c>
      <c r="HQ64" s="86">
        <f t="shared" si="70"/>
        <v>7.6065262133009471E-24</v>
      </c>
      <c r="HS64" s="86">
        <f t="shared" si="71"/>
        <v>8.723048133379935E-94</v>
      </c>
      <c r="HT64" s="86">
        <f t="shared" si="71"/>
        <v>4.2820552226513739E-77</v>
      </c>
      <c r="HU64" s="86">
        <f t="shared" si="71"/>
        <v>8.5536522587517225E-84</v>
      </c>
      <c r="HV64" s="86">
        <f t="shared" si="71"/>
        <v>1.8423942713108148E-85</v>
      </c>
      <c r="HW64" s="86">
        <f t="shared" si="71"/>
        <v>9.6489243943179095E-84</v>
      </c>
      <c r="HX64" s="86">
        <f t="shared" si="71"/>
        <v>1.505465878519044E-90</v>
      </c>
      <c r="HY64" s="86">
        <f t="shared" si="71"/>
        <v>2.1541234974554498E-107</v>
      </c>
      <c r="HZ64" s="86">
        <f t="shared" si="71"/>
        <v>4.6490223610120343E-106</v>
      </c>
      <c r="IA64" s="86">
        <f t="shared" si="71"/>
        <v>1.7535085643426111E-101</v>
      </c>
      <c r="IB64" s="86">
        <f t="shared" si="71"/>
        <v>1.4440339021632759E-115</v>
      </c>
      <c r="IC64" s="86">
        <f t="shared" si="71"/>
        <v>2.3957065801133807E-111</v>
      </c>
      <c r="ID64" s="86">
        <f t="shared" si="71"/>
        <v>3.8412174614924158E-100</v>
      </c>
      <c r="IE64" s="86">
        <f t="shared" si="71"/>
        <v>3.9931583245727706E-107</v>
      </c>
      <c r="IF64" s="86">
        <f t="shared" si="71"/>
        <v>1.7885360335807767E-77</v>
      </c>
      <c r="IG64" s="86">
        <f t="shared" si="71"/>
        <v>3.0816979637326678E-45</v>
      </c>
      <c r="II64" s="86">
        <f t="shared" si="72"/>
        <v>2.3853399344720799E-234</v>
      </c>
      <c r="IJ64" s="86">
        <f t="shared" si="72"/>
        <v>1.9099260011950539E-189</v>
      </c>
      <c r="IK64" s="86">
        <f t="shared" si="72"/>
        <v>1.1988667721098244E-209</v>
      </c>
      <c r="IL64" s="86">
        <f t="shared" si="72"/>
        <v>5.7474768963123536E-213</v>
      </c>
      <c r="IM64" s="86">
        <f t="shared" si="72"/>
        <v>1.8275338921967007E-209</v>
      </c>
      <c r="IN64" s="86">
        <f t="shared" si="72"/>
        <v>4.8637424887305733E-226</v>
      </c>
      <c r="IO64" s="86">
        <f t="shared" si="72"/>
        <v>1.874114249381887E-269</v>
      </c>
      <c r="IP64" s="86">
        <f t="shared" si="72"/>
        <v>1.9777434045570502E-265</v>
      </c>
      <c r="IQ64" s="86">
        <f t="shared" si="72"/>
        <v>2.0147755213411293E-254</v>
      </c>
      <c r="IR64" s="86">
        <f t="shared" si="72"/>
        <v>1.3556689173659198E-289</v>
      </c>
      <c r="IS64" s="86">
        <f t="shared" si="72"/>
        <v>8.9930638300375582E-279</v>
      </c>
      <c r="IT64" s="86">
        <f t="shared" si="72"/>
        <v>5.1887071186804298E-250</v>
      </c>
      <c r="IU64" s="86">
        <f t="shared" si="72"/>
        <v>5.4620020821971979E-268</v>
      </c>
      <c r="IV64" s="86">
        <f t="shared" si="72"/>
        <v>1.2034019309965354E-191</v>
      </c>
      <c r="IW64" s="86">
        <f t="shared" si="72"/>
        <v>6.2938580650752012E-119</v>
      </c>
      <c r="IY64" s="86">
        <f t="shared" si="73"/>
        <v>1.1924234534244063E-3</v>
      </c>
      <c r="IZ64" s="86">
        <f t="shared" si="73"/>
        <v>2.3449756464692471E-3</v>
      </c>
      <c r="JA64" s="86">
        <f t="shared" si="73"/>
        <v>1.7028615631414334E-3</v>
      </c>
      <c r="JB64" s="86">
        <f t="shared" si="73"/>
        <v>1.4802928041542881E-3</v>
      </c>
      <c r="JC64" s="86">
        <f t="shared" si="73"/>
        <v>9.4419807862776786E-4</v>
      </c>
      <c r="JD64" s="86">
        <f t="shared" si="73"/>
        <v>1.105785623631707E-3</v>
      </c>
      <c r="JE64" s="86">
        <f t="shared" si="73"/>
        <v>5.4388890106432783E-4</v>
      </c>
      <c r="JF64" s="86">
        <f t="shared" si="73"/>
        <v>5.2006146751526841E-4</v>
      </c>
      <c r="JG64" s="86">
        <f t="shared" si="73"/>
        <v>8.3736784089774564E-4</v>
      </c>
      <c r="JH64" s="86">
        <f t="shared" si="73"/>
        <v>2.6173412449549254E-4</v>
      </c>
      <c r="JI64" s="86">
        <f t="shared" si="73"/>
        <v>2.7581726729553291E-4</v>
      </c>
      <c r="JJ64" s="86">
        <f t="shared" si="73"/>
        <v>5.5658486351628858E-4</v>
      </c>
      <c r="JK64" s="86">
        <f t="shared" si="73"/>
        <v>4.0008005406051727E-4</v>
      </c>
      <c r="JL64" s="86">
        <f t="shared" si="73"/>
        <v>5.1585888970567462E-5</v>
      </c>
      <c r="JM64" s="86">
        <f t="shared" si="73"/>
        <v>1.3902964709441354E-5</v>
      </c>
    </row>
    <row r="65" spans="2:273" x14ac:dyDescent="0.25">
      <c r="B65" s="2">
        <v>38</v>
      </c>
      <c r="C65" s="37">
        <v>61.695999999999998</v>
      </c>
      <c r="D65" s="37">
        <v>67.349000000000004</v>
      </c>
      <c r="E65" s="37">
        <v>69.822999999999993</v>
      </c>
      <c r="F65" s="37">
        <v>71.2</v>
      </c>
      <c r="G65" s="37">
        <v>66.290000000000006</v>
      </c>
      <c r="H65" s="37">
        <v>69.596999999999994</v>
      </c>
      <c r="I65" s="37">
        <v>66.305999999999997</v>
      </c>
      <c r="J65" s="37">
        <v>64.355000000000004</v>
      </c>
      <c r="K65" s="37">
        <v>69.887</v>
      </c>
      <c r="L65" s="37">
        <v>66.290000000000006</v>
      </c>
      <c r="M65" s="37">
        <v>64.064999999999998</v>
      </c>
      <c r="N65" s="37">
        <v>62.4</v>
      </c>
      <c r="O65" s="37">
        <v>66</v>
      </c>
      <c r="P65" s="37">
        <v>59.3</v>
      </c>
      <c r="Q65" s="37">
        <v>55.082999999999998</v>
      </c>
      <c r="S65" s="4">
        <f t="shared" si="75"/>
        <v>60.467990668141752</v>
      </c>
      <c r="T65" s="4">
        <f t="shared" si="75"/>
        <v>64.866645273079158</v>
      </c>
      <c r="U65" s="4">
        <f t="shared" si="75"/>
        <v>66.442651008993082</v>
      </c>
      <c r="V65" s="4">
        <f t="shared" si="75"/>
        <v>67.251353369972222</v>
      </c>
      <c r="W65" s="4">
        <f t="shared" si="75"/>
        <v>65.303453490841093</v>
      </c>
      <c r="X65" s="4">
        <f t="shared" si="75"/>
        <v>67.840930189639948</v>
      </c>
      <c r="Y65" s="4">
        <f t="shared" si="75"/>
        <v>63.14428157673369</v>
      </c>
      <c r="Z65" s="4">
        <f t="shared" si="75"/>
        <v>64.185123012079771</v>
      </c>
      <c r="AA65" s="4">
        <f t="shared" si="75"/>
        <v>66.001292146483863</v>
      </c>
      <c r="AB65" s="4">
        <f t="shared" si="75"/>
        <v>64.898923462903682</v>
      </c>
      <c r="AC65" s="4">
        <f t="shared" si="75"/>
        <v>61.840789455640092</v>
      </c>
      <c r="AD65" s="4">
        <f t="shared" si="75"/>
        <v>62.552580946990595</v>
      </c>
      <c r="AE65" s="4">
        <f t="shared" si="75"/>
        <v>63.777276767737405</v>
      </c>
      <c r="AF65" s="4">
        <f t="shared" si="75"/>
        <v>61.146865184530888</v>
      </c>
      <c r="AG65" s="4">
        <f t="shared" si="75"/>
        <v>57.26684495382063</v>
      </c>
      <c r="AI65" s="4">
        <f t="shared" si="76"/>
        <v>1.2280093318582459</v>
      </c>
      <c r="AJ65" s="4">
        <f t="shared" si="76"/>
        <v>2.4823547269208461</v>
      </c>
      <c r="AK65" s="4">
        <f t="shared" si="76"/>
        <v>3.3803489910069118</v>
      </c>
      <c r="AL65" s="4">
        <f t="shared" si="76"/>
        <v>3.9486466300277812</v>
      </c>
      <c r="AM65" s="4">
        <f t="shared" si="76"/>
        <v>0.98654650915891295</v>
      </c>
      <c r="AN65" s="4">
        <f t="shared" si="76"/>
        <v>1.7560698103600458</v>
      </c>
      <c r="AO65" s="4">
        <f t="shared" si="76"/>
        <v>3.1617184232663078</v>
      </c>
      <c r="AP65" s="4">
        <f t="shared" si="76"/>
        <v>0.16987698792023309</v>
      </c>
      <c r="AQ65" s="4">
        <f t="shared" si="76"/>
        <v>3.8857078535161378</v>
      </c>
      <c r="AR65" s="4">
        <f t="shared" si="76"/>
        <v>1.3910765370963247</v>
      </c>
      <c r="AS65" s="4">
        <f t="shared" si="76"/>
        <v>2.2242105443599058</v>
      </c>
      <c r="AT65" s="4">
        <f t="shared" si="76"/>
        <v>-0.15258094699059654</v>
      </c>
      <c r="AU65" s="4">
        <f t="shared" si="76"/>
        <v>2.2227232322625952</v>
      </c>
      <c r="AV65" s="4">
        <f t="shared" si="76"/>
        <v>-1.8468651845308912</v>
      </c>
      <c r="AW65" s="4">
        <f t="shared" si="76"/>
        <v>-2.1838449538206319</v>
      </c>
      <c r="AY65" s="2">
        <f t="shared" si="66"/>
        <v>58.927288503661565</v>
      </c>
      <c r="AZ65" s="2">
        <f t="shared" si="66"/>
        <v>62.22998964476259</v>
      </c>
      <c r="BA65" s="2">
        <f t="shared" si="66"/>
        <v>64.442065782125383</v>
      </c>
      <c r="BB65" s="2">
        <f t="shared" si="66"/>
        <v>65.659511586299985</v>
      </c>
      <c r="BC65" s="2">
        <f t="shared" si="66"/>
        <v>64.08099925657524</v>
      </c>
      <c r="BD65" s="2">
        <f t="shared" si="66"/>
        <v>66.473693038997155</v>
      </c>
      <c r="BE65" s="2">
        <f t="shared" si="66"/>
        <v>62.381432884941113</v>
      </c>
      <c r="BF65" s="2">
        <f t="shared" si="66"/>
        <v>63.481799714770318</v>
      </c>
      <c r="BG65" s="2">
        <f t="shared" si="66"/>
        <v>64.952052695211435</v>
      </c>
      <c r="BH65" s="2">
        <f t="shared" si="66"/>
        <v>64.519624006521113</v>
      </c>
      <c r="BI65" s="2">
        <f t="shared" si="66"/>
        <v>61.440141530493094</v>
      </c>
      <c r="BJ65" s="2">
        <f t="shared" si="66"/>
        <v>61.777370843884377</v>
      </c>
      <c r="BK65" s="2">
        <f t="shared" si="66"/>
        <v>63.194598246906317</v>
      </c>
      <c r="BL65" s="2">
        <f t="shared" si="66"/>
        <v>61.055555723187041</v>
      </c>
      <c r="BM65" s="2">
        <f t="shared" si="66"/>
        <v>57.243629181397928</v>
      </c>
      <c r="BO65" s="2">
        <f t="shared" si="11"/>
        <v>61.695999999999998</v>
      </c>
      <c r="BP65" s="2">
        <f t="shared" si="12"/>
        <v>67.349000000000004</v>
      </c>
      <c r="BQ65" s="2">
        <f t="shared" si="13"/>
        <v>69.822999999999993</v>
      </c>
      <c r="BR65" s="2">
        <f t="shared" si="14"/>
        <v>71.2</v>
      </c>
      <c r="BS65" s="2">
        <f t="shared" si="15"/>
        <v>66.290000000000006</v>
      </c>
      <c r="BT65" s="2">
        <f t="shared" si="16"/>
        <v>69.596999999999994</v>
      </c>
      <c r="BU65" s="2">
        <f t="shared" si="17"/>
        <v>66.305999999999997</v>
      </c>
      <c r="BV65" s="2">
        <f t="shared" si="18"/>
        <v>64.355000000000004</v>
      </c>
      <c r="BW65" s="2">
        <f t="shared" si="19"/>
        <v>69.887</v>
      </c>
      <c r="BX65" s="2">
        <f t="shared" si="20"/>
        <v>66.290000000000006</v>
      </c>
      <c r="BY65" s="2">
        <f t="shared" si="21"/>
        <v>64.064999999999998</v>
      </c>
      <c r="BZ65" s="2">
        <f t="shared" si="22"/>
        <v>62.4</v>
      </c>
      <c r="CA65" s="2">
        <f t="shared" si="23"/>
        <v>66</v>
      </c>
      <c r="CB65" s="2">
        <f t="shared" si="24"/>
        <v>59.3</v>
      </c>
      <c r="CC65" s="2">
        <f t="shared" si="25"/>
        <v>55.082999999999998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62.242723648444581</v>
      </c>
      <c r="DL65" s="2">
        <f t="shared" si="77"/>
        <v>65.699101882613519</v>
      </c>
      <c r="DM65" s="2">
        <f t="shared" si="77"/>
        <v>67.67781724873727</v>
      </c>
      <c r="DN65" s="2">
        <f t="shared" si="77"/>
        <v>70.166762307459976</v>
      </c>
      <c r="DO65" s="2">
        <f t="shared" si="77"/>
        <v>66.196473995771655</v>
      </c>
      <c r="DP65" s="2">
        <f t="shared" si="77"/>
        <v>69.398082905466623</v>
      </c>
      <c r="DQ65" s="2">
        <f t="shared" si="77"/>
        <v>64.897568815330999</v>
      </c>
      <c r="DR65" s="2">
        <f t="shared" si="77"/>
        <v>65.421202961672464</v>
      </c>
      <c r="DS65" s="2">
        <f t="shared" si="77"/>
        <v>68.641011778918781</v>
      </c>
      <c r="DT65" s="2">
        <f t="shared" si="77"/>
        <v>67.412485191637643</v>
      </c>
      <c r="DU65" s="2">
        <f t="shared" si="77"/>
        <v>63.568585272045013</v>
      </c>
      <c r="DV65" s="2">
        <f t="shared" si="77"/>
        <v>63.28626547870735</v>
      </c>
      <c r="DW65" s="2">
        <f t="shared" si="77"/>
        <v>65.185469302865783</v>
      </c>
      <c r="DX65" s="2">
        <f t="shared" si="77"/>
        <v>61.498848648648639</v>
      </c>
      <c r="DY65" s="2">
        <f t="shared" si="77"/>
        <v>56.903373328877002</v>
      </c>
      <c r="EA65" s="2">
        <f t="shared" si="78"/>
        <v>53.559428194675021</v>
      </c>
      <c r="EB65" s="2">
        <f t="shared" si="78"/>
        <v>57.209857963909045</v>
      </c>
      <c r="EC65" s="2">
        <f t="shared" si="78"/>
        <v>59.489741585700344</v>
      </c>
      <c r="ED65" s="2">
        <f t="shared" si="78"/>
        <v>58.531975990553661</v>
      </c>
      <c r="EE65" s="2">
        <f t="shared" si="78"/>
        <v>60.515749665726844</v>
      </c>
      <c r="EF65" s="2">
        <f t="shared" si="78"/>
        <v>61.674159833858127</v>
      </c>
      <c r="EG65" s="2">
        <f t="shared" si="78"/>
        <v>57.909900143240577</v>
      </c>
      <c r="EH65" s="2">
        <f t="shared" si="78"/>
        <v>59.96625388068648</v>
      </c>
      <c r="EI65" s="2">
        <f t="shared" si="78"/>
        <v>58.732888000318816</v>
      </c>
      <c r="EJ65" s="2">
        <f t="shared" si="78"/>
        <v>58.712254447059671</v>
      </c>
      <c r="EK65" s="2">
        <f t="shared" si="78"/>
        <v>57.216766645976755</v>
      </c>
      <c r="EL65" s="2">
        <f t="shared" si="78"/>
        <v>59.011029372780051</v>
      </c>
      <c r="EM65" s="2">
        <f t="shared" si="78"/>
        <v>59.40908167932291</v>
      </c>
      <c r="EN65" s="2">
        <f t="shared" si="78"/>
        <v>59.99672138759901</v>
      </c>
      <c r="EO65" s="2">
        <f t="shared" si="78"/>
        <v>58.106899860130071</v>
      </c>
      <c r="EQ65" s="2">
        <f t="shared" si="79"/>
        <v>51.188788599521672</v>
      </c>
      <c r="ER65" s="2">
        <f t="shared" si="79"/>
        <v>57.041687074023208</v>
      </c>
      <c r="ES65" s="2">
        <f t="shared" si="79"/>
        <v>56.518285046190911</v>
      </c>
      <c r="ET65" s="2">
        <f t="shared" si="79"/>
        <v>57.127106017012451</v>
      </c>
      <c r="EU65" s="2">
        <f t="shared" si="79"/>
        <v>59.239096289368376</v>
      </c>
      <c r="EV65" s="2">
        <f t="shared" si="79"/>
        <v>61.085428327645047</v>
      </c>
      <c r="EW65" s="2">
        <f t="shared" si="79"/>
        <v>57.697695744937995</v>
      </c>
      <c r="EX65" s="2">
        <f t="shared" si="79"/>
        <v>59.299381826563021</v>
      </c>
      <c r="EY65" s="2">
        <f t="shared" si="79"/>
        <v>57.803019923658205</v>
      </c>
      <c r="EZ65" s="2">
        <f t="shared" si="79"/>
        <v>57.910417460735673</v>
      </c>
      <c r="FA65" s="2">
        <f t="shared" si="79"/>
        <v>57.114798470146319</v>
      </c>
      <c r="FB65" s="2">
        <f t="shared" si="79"/>
        <v>58.982778873110362</v>
      </c>
      <c r="FC65" s="2">
        <f t="shared" si="79"/>
        <v>59.690340574640871</v>
      </c>
      <c r="FD65" s="2">
        <f t="shared" si="79"/>
        <v>60.687655524829246</v>
      </c>
      <c r="FE65" s="2">
        <f t="shared" si="79"/>
        <v>58.87505338842648</v>
      </c>
      <c r="FG65" s="2">
        <f t="shared" si="80"/>
        <v>0.38181352864384704</v>
      </c>
      <c r="FH65" s="2">
        <f t="shared" si="80"/>
        <v>0.40864760340078282</v>
      </c>
      <c r="FI65" s="2">
        <f t="shared" si="80"/>
        <v>0.39517230963612432</v>
      </c>
      <c r="FJ65" s="2">
        <f t="shared" si="80"/>
        <v>0.38739225495190183</v>
      </c>
      <c r="FK65" s="2">
        <f t="shared" si="80"/>
        <v>0.37239092953573449</v>
      </c>
      <c r="FL65" s="2">
        <f t="shared" si="80"/>
        <v>0.37861304616220953</v>
      </c>
      <c r="FM65" s="2">
        <f t="shared" si="80"/>
        <v>0.36008168649374656</v>
      </c>
      <c r="FN65" s="2">
        <f t="shared" si="80"/>
        <v>0.35552852763052895</v>
      </c>
      <c r="FO65" s="2">
        <f t="shared" si="80"/>
        <v>0.37231438571192299</v>
      </c>
      <c r="FP65" s="2">
        <f t="shared" si="80"/>
        <v>0.3325018879938102</v>
      </c>
      <c r="FQ65" s="2">
        <f t="shared" si="80"/>
        <v>0.33509167397905193</v>
      </c>
      <c r="FR65" s="2">
        <f t="shared" si="80"/>
        <v>0.35293819371165414</v>
      </c>
      <c r="FS65" s="2">
        <f t="shared" si="80"/>
        <v>0.34465751543975159</v>
      </c>
      <c r="FT65" s="2">
        <f t="shared" si="80"/>
        <v>0.29511519360768024</v>
      </c>
      <c r="FU65" s="2">
        <f t="shared" si="80"/>
        <v>0.28270980507802662</v>
      </c>
      <c r="FW65" s="2">
        <f t="shared" si="68"/>
        <v>1.4961077278927399E-5</v>
      </c>
      <c r="FX65" s="2">
        <f t="shared" si="68"/>
        <v>1.8170729078678961E-5</v>
      </c>
      <c r="FY65" s="2">
        <f t="shared" si="68"/>
        <v>1.7060782669833795E-5</v>
      </c>
      <c r="FZ65" s="2">
        <f t="shared" si="68"/>
        <v>1.7520461380650944E-5</v>
      </c>
      <c r="GA65" s="2">
        <f t="shared" si="68"/>
        <v>1.9210770299982939E-5</v>
      </c>
      <c r="GB65" s="2">
        <f t="shared" si="68"/>
        <v>2.0083866900448698E-5</v>
      </c>
      <c r="GC65" s="2">
        <f t="shared" si="68"/>
        <v>2.078318866276495E-5</v>
      </c>
      <c r="GD65" s="2">
        <f t="shared" si="68"/>
        <v>1.9841646707196114E-5</v>
      </c>
      <c r="GE65" s="2">
        <f t="shared" si="68"/>
        <v>2.3729731940918234E-5</v>
      </c>
      <c r="GF65" s="2">
        <f t="shared" si="68"/>
        <v>2.2494051613235033E-5</v>
      </c>
      <c r="GG65" s="2">
        <f t="shared" si="68"/>
        <v>2.1627643784540605E-5</v>
      </c>
      <c r="GH65" s="2">
        <f t="shared" si="68"/>
        <v>1.8615817486902641E-5</v>
      </c>
      <c r="GI65" s="2">
        <f t="shared" si="68"/>
        <v>1.5468267191393154E-5</v>
      </c>
      <c r="GJ65" s="2">
        <f t="shared" si="68"/>
        <v>1.1074871002414275E-5</v>
      </c>
      <c r="GK65" s="2">
        <f t="shared" si="68"/>
        <v>9.2448499948074171E-6</v>
      </c>
      <c r="GM65" s="86">
        <f t="shared" si="69"/>
        <v>1.7973159012077463E-3</v>
      </c>
      <c r="GN65" s="86">
        <f t="shared" si="69"/>
        <v>3.3419667049888117E-3</v>
      </c>
      <c r="GO65" s="86">
        <f t="shared" si="69"/>
        <v>2.4925614611723533E-3</v>
      </c>
      <c r="GP65" s="86">
        <f t="shared" si="69"/>
        <v>2.1768840527102212E-3</v>
      </c>
      <c r="GQ65" s="86">
        <f t="shared" si="69"/>
        <v>1.4442393967954487E-3</v>
      </c>
      <c r="GR65" s="86">
        <f t="shared" si="69"/>
        <v>1.6742137199861674E-3</v>
      </c>
      <c r="GS65" s="86">
        <f t="shared" si="69"/>
        <v>8.8143236853240276E-4</v>
      </c>
      <c r="GT65" s="86">
        <f t="shared" si="69"/>
        <v>8.374226375238976E-4</v>
      </c>
      <c r="GU65" s="86">
        <f t="shared" si="69"/>
        <v>1.3081057114620177E-3</v>
      </c>
      <c r="GV65" s="86">
        <f t="shared" si="69"/>
        <v>4.3778283270231959E-4</v>
      </c>
      <c r="GW65" s="86">
        <f t="shared" si="69"/>
        <v>4.612673950869585E-4</v>
      </c>
      <c r="GX65" s="86">
        <f t="shared" si="69"/>
        <v>8.798564347287925E-4</v>
      </c>
      <c r="GY65" s="86">
        <f t="shared" si="69"/>
        <v>6.5045698951069625E-4</v>
      </c>
      <c r="GZ65" s="86">
        <f t="shared" si="69"/>
        <v>9.6112019395123017E-5</v>
      </c>
      <c r="HA65" s="86">
        <f t="shared" si="69"/>
        <v>2.9244714868338113E-5</v>
      </c>
      <c r="HC65" s="86">
        <f t="shared" si="74"/>
        <v>3.2474205852114476E-12</v>
      </c>
      <c r="HD65" s="86">
        <f t="shared" si="70"/>
        <v>8.0670104168647018E-11</v>
      </c>
      <c r="HE65" s="86">
        <f t="shared" si="70"/>
        <v>1.3674228677069677E-11</v>
      </c>
      <c r="HF65" s="86">
        <f t="shared" si="70"/>
        <v>1.1204361974904533E-11</v>
      </c>
      <c r="HG65" s="86">
        <f t="shared" si="70"/>
        <v>2.0295923210573678E-11</v>
      </c>
      <c r="HH65" s="86">
        <f t="shared" si="70"/>
        <v>4.1703214314966474E-12</v>
      </c>
      <c r="HI65" s="86">
        <f t="shared" si="70"/>
        <v>1.1966548858312392E-13</v>
      </c>
      <c r="HJ65" s="86">
        <f t="shared" si="70"/>
        <v>1.3824631494152625E-13</v>
      </c>
      <c r="HK65" s="86">
        <f t="shared" si="70"/>
        <v>5.7381692506708677E-13</v>
      </c>
      <c r="HL65" s="86">
        <f t="shared" si="70"/>
        <v>1.1470490479890183E-14</v>
      </c>
      <c r="HM65" s="86">
        <f t="shared" si="70"/>
        <v>3.3607893674427545E-14</v>
      </c>
      <c r="HN65" s="86">
        <f t="shared" si="70"/>
        <v>4.790383173128598E-13</v>
      </c>
      <c r="HO65" s="86">
        <f t="shared" si="70"/>
        <v>9.6966531942660372E-14</v>
      </c>
      <c r="HP65" s="86">
        <f t="shared" si="70"/>
        <v>1.0088025552088736E-17</v>
      </c>
      <c r="HQ65" s="86">
        <f t="shared" si="70"/>
        <v>5.61124403190525E-23</v>
      </c>
      <c r="HS65" s="86">
        <f t="shared" si="71"/>
        <v>9.1991488571319144E-92</v>
      </c>
      <c r="HT65" s="86">
        <f t="shared" si="71"/>
        <v>2.0191909830373311E-75</v>
      </c>
      <c r="HU65" s="86">
        <f t="shared" si="71"/>
        <v>5.7470972419167903E-82</v>
      </c>
      <c r="HV65" s="86">
        <f t="shared" si="71"/>
        <v>1.3497697388933234E-83</v>
      </c>
      <c r="HW65" s="86">
        <f t="shared" si="71"/>
        <v>6.7618580872764329E-82</v>
      </c>
      <c r="HX65" s="86">
        <f t="shared" si="71"/>
        <v>1.518685677097852E-88</v>
      </c>
      <c r="HY65" s="86">
        <f t="shared" si="71"/>
        <v>5.3491483302004288E-105</v>
      </c>
      <c r="HZ65" s="86">
        <f t="shared" si="71"/>
        <v>1.0454569003267918E-103</v>
      </c>
      <c r="IA65" s="86">
        <f t="shared" si="71"/>
        <v>3.4078785825654388E-99</v>
      </c>
      <c r="IB65" s="86">
        <f t="shared" si="71"/>
        <v>5.7026038985391289E-113</v>
      </c>
      <c r="IC65" s="86">
        <f t="shared" si="71"/>
        <v>7.4131706784699295E-109</v>
      </c>
      <c r="ID65" s="86">
        <f t="shared" si="71"/>
        <v>6.140524752455959E-98</v>
      </c>
      <c r="IE65" s="86">
        <f t="shared" si="71"/>
        <v>8.3950460737892487E-105</v>
      </c>
      <c r="IF65" s="86">
        <f t="shared" si="71"/>
        <v>7.3356760794131249E-76</v>
      </c>
      <c r="IG65" s="86">
        <f t="shared" si="71"/>
        <v>2.5048437435222633E-44</v>
      </c>
      <c r="II65" s="86">
        <f t="shared" si="72"/>
        <v>1.5155987412902996E-230</v>
      </c>
      <c r="IJ65" s="86">
        <f t="shared" si="72"/>
        <v>2.5316958390190125E-186</v>
      </c>
      <c r="IK65" s="86">
        <f t="shared" si="72"/>
        <v>3.294899143166124E-206</v>
      </c>
      <c r="IL65" s="86">
        <f t="shared" si="72"/>
        <v>1.8275431617374569E-209</v>
      </c>
      <c r="IM65" s="86">
        <f t="shared" si="72"/>
        <v>5.4323316523397373E-206</v>
      </c>
      <c r="IN65" s="86">
        <f t="shared" si="72"/>
        <v>2.835541992607696E-222</v>
      </c>
      <c r="IO65" s="86">
        <f t="shared" si="72"/>
        <v>6.0531535460186064E-265</v>
      </c>
      <c r="IP65" s="86">
        <f t="shared" si="72"/>
        <v>5.2331447115900695E-261</v>
      </c>
      <c r="IQ65" s="86">
        <f t="shared" si="72"/>
        <v>4.0960380320739934E-250</v>
      </c>
      <c r="IR65" s="86">
        <f t="shared" si="72"/>
        <v>1.0380382677780215E-284</v>
      </c>
      <c r="IS65" s="86">
        <f t="shared" si="72"/>
        <v>4.3376302126060653E-274</v>
      </c>
      <c r="IT65" s="86">
        <f t="shared" si="72"/>
        <v>7.1580061316671335E-246</v>
      </c>
      <c r="IU65" s="86">
        <f t="shared" si="72"/>
        <v>1.2698408786385469E-263</v>
      </c>
      <c r="IV65" s="86">
        <f t="shared" si="72"/>
        <v>1.2705771616457356E-188</v>
      </c>
      <c r="IW65" s="86">
        <f t="shared" si="72"/>
        <v>4.3211927746756359E-117</v>
      </c>
      <c r="IY65" s="86">
        <f t="shared" si="73"/>
        <v>1.7973159044551669E-3</v>
      </c>
      <c r="IZ65" s="86">
        <f t="shared" si="73"/>
        <v>3.341966785658916E-3</v>
      </c>
      <c r="JA65" s="86">
        <f t="shared" si="73"/>
        <v>2.4925614748465821E-3</v>
      </c>
      <c r="JB65" s="86">
        <f t="shared" si="73"/>
        <v>2.1768840639145833E-3</v>
      </c>
      <c r="JC65" s="86">
        <f t="shared" si="73"/>
        <v>1.4442394170913718E-3</v>
      </c>
      <c r="JD65" s="86">
        <f t="shared" si="73"/>
        <v>1.6742137241564888E-3</v>
      </c>
      <c r="JE65" s="86">
        <f t="shared" si="73"/>
        <v>8.8143236865206821E-4</v>
      </c>
      <c r="JF65" s="86">
        <f t="shared" si="73"/>
        <v>8.3742263766214389E-4</v>
      </c>
      <c r="JG65" s="86">
        <f t="shared" si="73"/>
        <v>1.3081057120358345E-3</v>
      </c>
      <c r="JH65" s="86">
        <f t="shared" si="73"/>
        <v>4.3778283271379007E-4</v>
      </c>
      <c r="JI65" s="86">
        <f t="shared" si="73"/>
        <v>4.6126739512056638E-4</v>
      </c>
      <c r="JJ65" s="86">
        <f t="shared" si="73"/>
        <v>8.7985643520783086E-4</v>
      </c>
      <c r="JK65" s="86">
        <f t="shared" si="73"/>
        <v>6.5045698960766274E-4</v>
      </c>
      <c r="JL65" s="86">
        <f t="shared" si="73"/>
        <v>9.61120193951331E-5</v>
      </c>
      <c r="JM65" s="86">
        <f t="shared" si="73"/>
        <v>2.9244714868338113E-5</v>
      </c>
    </row>
    <row r="66" spans="2:273" x14ac:dyDescent="0.25">
      <c r="B66" s="2">
        <v>39</v>
      </c>
      <c r="C66" s="37">
        <v>62.521999999999998</v>
      </c>
      <c r="D66" s="37">
        <v>68.619</v>
      </c>
      <c r="E66" s="37">
        <v>69.564999999999998</v>
      </c>
      <c r="F66" s="37">
        <v>75.650000000000006</v>
      </c>
      <c r="G66" s="37">
        <v>66.581000000000003</v>
      </c>
      <c r="H66" s="37">
        <v>69.209999999999994</v>
      </c>
      <c r="I66" s="37">
        <v>64.242000000000004</v>
      </c>
      <c r="J66" s="37">
        <v>67.661000000000001</v>
      </c>
      <c r="K66" s="37">
        <v>70.305999999999997</v>
      </c>
      <c r="L66" s="37">
        <v>67.048000000000002</v>
      </c>
      <c r="M66" s="37">
        <v>63.677</v>
      </c>
      <c r="N66" s="37">
        <v>63.95</v>
      </c>
      <c r="O66" s="37">
        <v>63.2</v>
      </c>
      <c r="P66" s="37">
        <v>61.433</v>
      </c>
      <c r="Q66" s="37">
        <v>55.283000000000001</v>
      </c>
      <c r="S66" s="4">
        <f t="shared" si="75"/>
        <v>60.999485913798544</v>
      </c>
      <c r="T66" s="4">
        <f t="shared" si="75"/>
        <v>65.692646331621674</v>
      </c>
      <c r="U66" s="4">
        <f t="shared" si="75"/>
        <v>67.155912737867027</v>
      </c>
      <c r="V66" s="4">
        <f t="shared" si="75"/>
        <v>67.793859528070314</v>
      </c>
      <c r="W66" s="4">
        <f t="shared" si="75"/>
        <v>65.770164239018612</v>
      </c>
      <c r="X66" s="4">
        <f t="shared" si="75"/>
        <v>68.328540862249469</v>
      </c>
      <c r="Y66" s="4">
        <f t="shared" si="75"/>
        <v>63.424797887453927</v>
      </c>
      <c r="Z66" s="4">
        <f t="shared" si="75"/>
        <v>64.484820695729283</v>
      </c>
      <c r="AA66" s="4">
        <f t="shared" si="75"/>
        <v>66.385571108970566</v>
      </c>
      <c r="AB66" s="4">
        <f t="shared" si="75"/>
        <v>65.072466544271364</v>
      </c>
      <c r="AC66" s="4">
        <f t="shared" si="75"/>
        <v>62.024743417218176</v>
      </c>
      <c r="AD66" s="4">
        <f t="shared" si="75"/>
        <v>62.871282493215766</v>
      </c>
      <c r="AE66" s="4">
        <f t="shared" si="75"/>
        <v>64.036724449716871</v>
      </c>
      <c r="AF66" s="4">
        <f t="shared" si="75"/>
        <v>61.229464990946802</v>
      </c>
      <c r="AG66" s="4">
        <f t="shared" si="75"/>
        <v>57.308536202416853</v>
      </c>
      <c r="AI66" s="4">
        <f t="shared" si="76"/>
        <v>1.5225140862014541</v>
      </c>
      <c r="AJ66" s="4">
        <f t="shared" si="76"/>
        <v>2.9263536683783258</v>
      </c>
      <c r="AK66" s="4">
        <f t="shared" si="76"/>
        <v>2.4090872621329709</v>
      </c>
      <c r="AL66" s="4">
        <f t="shared" si="76"/>
        <v>7.8561404719296917</v>
      </c>
      <c r="AM66" s="4">
        <f t="shared" si="76"/>
        <v>0.81083576098139076</v>
      </c>
      <c r="AN66" s="4">
        <f t="shared" si="76"/>
        <v>0.8814591377505252</v>
      </c>
      <c r="AO66" s="4">
        <f t="shared" si="76"/>
        <v>0.81720211254607733</v>
      </c>
      <c r="AP66" s="4">
        <f t="shared" si="76"/>
        <v>3.1761793042707183</v>
      </c>
      <c r="AQ66" s="4">
        <f t="shared" si="76"/>
        <v>3.9204288910294309</v>
      </c>
      <c r="AR66" s="4">
        <f t="shared" si="76"/>
        <v>1.9755334557286375</v>
      </c>
      <c r="AS66" s="4">
        <f t="shared" si="76"/>
        <v>1.6522565827818241</v>
      </c>
      <c r="AT66" s="4">
        <f t="shared" si="76"/>
        <v>1.0787175067842369</v>
      </c>
      <c r="AU66" s="4">
        <f t="shared" si="76"/>
        <v>-0.83672444971686843</v>
      </c>
      <c r="AV66" s="4">
        <f t="shared" si="76"/>
        <v>0.20353500905319777</v>
      </c>
      <c r="AW66" s="4">
        <f t="shared" si="76"/>
        <v>-2.0255362024168519</v>
      </c>
      <c r="AY66" s="2">
        <f t="shared" si="66"/>
        <v>58.78232361666516</v>
      </c>
      <c r="AZ66" s="2">
        <f t="shared" si="66"/>
        <v>62.091196637937486</v>
      </c>
      <c r="BA66" s="2">
        <f t="shared" si="66"/>
        <v>64.354596194246511</v>
      </c>
      <c r="BB66" s="2">
        <f t="shared" si="66"/>
        <v>65.553901116725285</v>
      </c>
      <c r="BC66" s="2">
        <f t="shared" si="66"/>
        <v>63.985976469504102</v>
      </c>
      <c r="BD66" s="2">
        <f t="shared" si="66"/>
        <v>66.352462990317846</v>
      </c>
      <c r="BE66" s="2">
        <f t="shared" si="66"/>
        <v>62.250678198787107</v>
      </c>
      <c r="BF66" s="2">
        <f t="shared" si="66"/>
        <v>63.407905980100232</v>
      </c>
      <c r="BG66" s="2">
        <f t="shared" si="66"/>
        <v>64.825176968785101</v>
      </c>
      <c r="BH66" s="2">
        <f t="shared" si="66"/>
        <v>64.469691590490427</v>
      </c>
      <c r="BI66" s="2">
        <f t="shared" si="66"/>
        <v>61.388341139213736</v>
      </c>
      <c r="BJ66" s="2">
        <f t="shared" si="66"/>
        <v>61.703423463950045</v>
      </c>
      <c r="BK66" s="2">
        <f t="shared" si="66"/>
        <v>63.135565509195423</v>
      </c>
      <c r="BL66" s="2">
        <f t="shared" si="66"/>
        <v>61.068532834997065</v>
      </c>
      <c r="BM66" s="2">
        <f t="shared" si="66"/>
        <v>57.262690151326858</v>
      </c>
      <c r="BO66" s="2">
        <f t="shared" si="11"/>
        <v>62.521999999999998</v>
      </c>
      <c r="BP66" s="2">
        <f t="shared" si="12"/>
        <v>68.619</v>
      </c>
      <c r="BQ66" s="2">
        <f t="shared" si="13"/>
        <v>69.564999999999998</v>
      </c>
      <c r="BR66" s="2">
        <f t="shared" si="14"/>
        <v>75.650000000000006</v>
      </c>
      <c r="BS66" s="2">
        <f t="shared" si="15"/>
        <v>66.581000000000003</v>
      </c>
      <c r="BT66" s="2">
        <f t="shared" si="16"/>
        <v>69.209999999999994</v>
      </c>
      <c r="BU66" s="2">
        <f t="shared" si="17"/>
        <v>64.242000000000004</v>
      </c>
      <c r="BV66" s="2">
        <f t="shared" si="18"/>
        <v>67.661000000000001</v>
      </c>
      <c r="BW66" s="2">
        <f t="shared" si="19"/>
        <v>70.305999999999997</v>
      </c>
      <c r="BX66" s="2">
        <f t="shared" si="20"/>
        <v>67.048000000000002</v>
      </c>
      <c r="BY66" s="2">
        <f t="shared" si="21"/>
        <v>63.677</v>
      </c>
      <c r="BZ66" s="2">
        <f t="shared" si="22"/>
        <v>63.95</v>
      </c>
      <c r="CA66" s="2">
        <f t="shared" si="23"/>
        <v>63.2</v>
      </c>
      <c r="CB66" s="2">
        <f t="shared" si="24"/>
        <v>61.433</v>
      </c>
      <c r="CC66" s="2">
        <f t="shared" si="25"/>
        <v>55.283000000000001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62.406885231048022</v>
      </c>
      <c r="DL66" s="2">
        <f t="shared" si="77"/>
        <v>65.906028792912537</v>
      </c>
      <c r="DM66" s="2">
        <f t="shared" si="77"/>
        <v>67.968710207168513</v>
      </c>
      <c r="DN66" s="2">
        <f t="shared" si="77"/>
        <v>70.532227121715493</v>
      </c>
      <c r="DO66" s="2">
        <f t="shared" si="77"/>
        <v>66.355362226920349</v>
      </c>
      <c r="DP66" s="2">
        <f t="shared" si="77"/>
        <v>69.592034430685587</v>
      </c>
      <c r="DQ66" s="2">
        <f t="shared" si="77"/>
        <v>65.021218118466891</v>
      </c>
      <c r="DR66" s="2">
        <f t="shared" si="77"/>
        <v>65.600554703832756</v>
      </c>
      <c r="DS66" s="2">
        <f t="shared" si="77"/>
        <v>68.900856991845387</v>
      </c>
      <c r="DT66" s="2">
        <f t="shared" si="77"/>
        <v>67.708573170731725</v>
      </c>
      <c r="DU66" s="2">
        <f t="shared" si="77"/>
        <v>63.777758255159462</v>
      </c>
      <c r="DV66" s="2">
        <f t="shared" si="77"/>
        <v>63.404882361824235</v>
      </c>
      <c r="DW66" s="2">
        <f t="shared" si="77"/>
        <v>65.362710207168519</v>
      </c>
      <c r="DX66" s="2">
        <f t="shared" si="77"/>
        <v>61.621543243243231</v>
      </c>
      <c r="DY66" s="2">
        <f t="shared" si="77"/>
        <v>56.949387700534757</v>
      </c>
      <c r="EA66" s="2">
        <f t="shared" si="78"/>
        <v>53.430325425011041</v>
      </c>
      <c r="EB66" s="2">
        <f t="shared" si="78"/>
        <v>57.05651310151616</v>
      </c>
      <c r="EC66" s="2">
        <f t="shared" si="78"/>
        <v>59.309892148203254</v>
      </c>
      <c r="ED66" s="2">
        <f t="shared" si="78"/>
        <v>58.374124229204931</v>
      </c>
      <c r="EE66" s="2">
        <f t="shared" si="78"/>
        <v>60.344161598601353</v>
      </c>
      <c r="EF66" s="2">
        <f t="shared" si="78"/>
        <v>61.503473338581365</v>
      </c>
      <c r="EG66" s="2">
        <f t="shared" si="78"/>
        <v>57.76026084511944</v>
      </c>
      <c r="EH66" s="2">
        <f t="shared" si="78"/>
        <v>59.783024953823201</v>
      </c>
      <c r="EI66" s="2">
        <f t="shared" si="78"/>
        <v>58.55863080799358</v>
      </c>
      <c r="EJ66" s="2">
        <f t="shared" si="78"/>
        <v>58.53979731868796</v>
      </c>
      <c r="EK66" s="2">
        <f t="shared" si="78"/>
        <v>57.064303811243491</v>
      </c>
      <c r="EL66" s="2">
        <f t="shared" si="78"/>
        <v>58.858514749198662</v>
      </c>
      <c r="EM66" s="2">
        <f t="shared" si="78"/>
        <v>59.273403839541317</v>
      </c>
      <c r="EN66" s="2">
        <f t="shared" si="78"/>
        <v>59.863859328052442</v>
      </c>
      <c r="EO66" s="2">
        <f t="shared" si="78"/>
        <v>57.987631051122449</v>
      </c>
      <c r="EQ66" s="2">
        <f t="shared" si="79"/>
        <v>51.090807144755338</v>
      </c>
      <c r="ER66" s="2">
        <f t="shared" si="79"/>
        <v>56.890423758181896</v>
      </c>
      <c r="ES66" s="2">
        <f t="shared" si="79"/>
        <v>56.37686607871106</v>
      </c>
      <c r="ET66" s="2">
        <f t="shared" si="79"/>
        <v>56.98800995108315</v>
      </c>
      <c r="EU66" s="2">
        <f t="shared" si="79"/>
        <v>59.084768807544215</v>
      </c>
      <c r="EV66" s="2">
        <f t="shared" si="79"/>
        <v>60.922596203071663</v>
      </c>
      <c r="EW66" s="2">
        <f t="shared" si="79"/>
        <v>57.550825430499792</v>
      </c>
      <c r="EX66" s="2">
        <f t="shared" si="79"/>
        <v>59.125500953505551</v>
      </c>
      <c r="EY66" s="2">
        <f t="shared" si="79"/>
        <v>57.64166113554105</v>
      </c>
      <c r="EZ66" s="2">
        <f t="shared" si="79"/>
        <v>57.748645537844524</v>
      </c>
      <c r="FA66" s="2">
        <f t="shared" si="79"/>
        <v>56.964170774907416</v>
      </c>
      <c r="FB66" s="2">
        <f t="shared" si="79"/>
        <v>58.83044471760369</v>
      </c>
      <c r="FC66" s="2">
        <f t="shared" si="79"/>
        <v>59.550483409936739</v>
      </c>
      <c r="FD66" s="2">
        <f t="shared" si="79"/>
        <v>60.544730849404374</v>
      </c>
      <c r="FE66" s="2">
        <f t="shared" si="79"/>
        <v>58.743570067963759</v>
      </c>
      <c r="FG66" s="2">
        <f t="shared" si="80"/>
        <v>0.40377642595158514</v>
      </c>
      <c r="FH66" s="2">
        <f t="shared" si="80"/>
        <v>0.43107769723008138</v>
      </c>
      <c r="FI66" s="2">
        <f t="shared" si="80"/>
        <v>0.41738481175361558</v>
      </c>
      <c r="FJ66" s="2">
        <f t="shared" si="80"/>
        <v>0.40946350106415935</v>
      </c>
      <c r="FK66" s="2">
        <f t="shared" si="80"/>
        <v>0.39415740313395481</v>
      </c>
      <c r="FL66" s="2">
        <f t="shared" si="80"/>
        <v>0.40051111831944602</v>
      </c>
      <c r="FM66" s="2">
        <f t="shared" si="80"/>
        <v>0.38156609971790345</v>
      </c>
      <c r="FN66" s="2">
        <f t="shared" si="80"/>
        <v>0.37690128163216158</v>
      </c>
      <c r="FO66" s="2">
        <f t="shared" si="80"/>
        <v>0.394079194547311</v>
      </c>
      <c r="FP66" s="2">
        <f t="shared" si="80"/>
        <v>0.35324912718926926</v>
      </c>
      <c r="FQ66" s="2">
        <f t="shared" si="80"/>
        <v>0.35591434504143082</v>
      </c>
      <c r="FR66" s="2">
        <f t="shared" si="80"/>
        <v>0.37424565496842388</v>
      </c>
      <c r="FS66" s="2">
        <f t="shared" si="80"/>
        <v>0.36574763412250477</v>
      </c>
      <c r="FT66" s="2">
        <f t="shared" si="80"/>
        <v>0.31462919556933888</v>
      </c>
      <c r="FU66" s="2">
        <f t="shared" si="80"/>
        <v>0.30175467806923334</v>
      </c>
      <c r="FW66" s="2">
        <f t="shared" si="68"/>
        <v>1.6404471348652032E-5</v>
      </c>
      <c r="FX66" s="2">
        <f t="shared" si="68"/>
        <v>1.9923773314844552E-5</v>
      </c>
      <c r="FY66" s="2">
        <f t="shared" si="68"/>
        <v>1.8706745415428215E-5</v>
      </c>
      <c r="FZ66" s="2">
        <f t="shared" si="68"/>
        <v>1.9210771417468946E-5</v>
      </c>
      <c r="GA66" s="2">
        <f t="shared" si="68"/>
        <v>2.1064151724316474E-5</v>
      </c>
      <c r="GB66" s="2">
        <f t="shared" si="68"/>
        <v>2.2021479480548474E-5</v>
      </c>
      <c r="GC66" s="2">
        <f t="shared" si="68"/>
        <v>2.2788267521737323E-5</v>
      </c>
      <c r="GD66" s="2">
        <f t="shared" si="68"/>
        <v>2.175589134301239E-5</v>
      </c>
      <c r="GE66" s="2">
        <f t="shared" si="68"/>
        <v>2.6019074105426002E-5</v>
      </c>
      <c r="GF66" s="2">
        <f t="shared" si="68"/>
        <v>2.4664183610977425E-5</v>
      </c>
      <c r="GG66" s="2">
        <f t="shared" si="68"/>
        <v>2.3714190361764285E-5</v>
      </c>
      <c r="GH66" s="2">
        <f t="shared" si="68"/>
        <v>2.0411801317756339E-5</v>
      </c>
      <c r="GI66" s="2">
        <f t="shared" si="68"/>
        <v>1.6960592396330781E-5</v>
      </c>
      <c r="GJ66" s="2">
        <f t="shared" si="68"/>
        <v>1.2143341604284597E-5</v>
      </c>
      <c r="GK66" s="2">
        <f t="shared" si="68"/>
        <v>1.013676740466979E-5</v>
      </c>
      <c r="GM66" s="86">
        <f t="shared" si="69"/>
        <v>2.6735808482106155E-3</v>
      </c>
      <c r="GN66" s="86">
        <f t="shared" si="69"/>
        <v>4.7113526611695222E-3</v>
      </c>
      <c r="GO66" s="86">
        <f t="shared" si="69"/>
        <v>3.605067603099726E-3</v>
      </c>
      <c r="GP66" s="86">
        <f t="shared" si="69"/>
        <v>3.1630627968156867E-3</v>
      </c>
      <c r="GQ66" s="86">
        <f t="shared" si="69"/>
        <v>2.1790726544334213E-3</v>
      </c>
      <c r="GR66" s="86">
        <f t="shared" si="69"/>
        <v>2.501282796145904E-3</v>
      </c>
      <c r="GS66" s="86">
        <f t="shared" si="69"/>
        <v>1.405184785883978E-3</v>
      </c>
      <c r="GT66" s="86">
        <f t="shared" si="69"/>
        <v>1.3271896978726931E-3</v>
      </c>
      <c r="GU66" s="86">
        <f t="shared" si="69"/>
        <v>2.0133693542906685E-3</v>
      </c>
      <c r="GV66" s="86">
        <f t="shared" si="69"/>
        <v>7.1989098854106242E-4</v>
      </c>
      <c r="GW66" s="86">
        <f t="shared" si="69"/>
        <v>7.5831658933924687E-4</v>
      </c>
      <c r="GX66" s="86">
        <f t="shared" si="69"/>
        <v>1.3704532028269132E-3</v>
      </c>
      <c r="GY66" s="86">
        <f t="shared" si="69"/>
        <v>1.0407452253571618E-3</v>
      </c>
      <c r="GZ66" s="86">
        <f t="shared" si="69"/>
        <v>1.7537132695791361E-4</v>
      </c>
      <c r="HA66" s="86">
        <f t="shared" si="69"/>
        <v>5.9913653401610033E-5</v>
      </c>
      <c r="HC66" s="86">
        <f t="shared" si="74"/>
        <v>8.5826944723273017E-12</v>
      </c>
      <c r="HD66" s="86">
        <f t="shared" si="70"/>
        <v>1.8523097248751428E-10</v>
      </c>
      <c r="HE66" s="86">
        <f t="shared" si="70"/>
        <v>3.3749138078845576E-11</v>
      </c>
      <c r="HF66" s="86">
        <f t="shared" si="70"/>
        <v>2.8017000437091141E-11</v>
      </c>
      <c r="HG66" s="86">
        <f t="shared" si="70"/>
        <v>5.0181468701181052E-11</v>
      </c>
      <c r="HH66" s="86">
        <f t="shared" si="70"/>
        <v>1.1058455841463109E-11</v>
      </c>
      <c r="HI66" s="86">
        <f t="shared" si="70"/>
        <v>3.7445187043044009E-13</v>
      </c>
      <c r="HJ66" s="86">
        <f t="shared" si="70"/>
        <v>4.2567172420596718E-13</v>
      </c>
      <c r="HK66" s="86">
        <f t="shared" si="70"/>
        <v>1.7084260366048427E-12</v>
      </c>
      <c r="HL66" s="86">
        <f t="shared" si="70"/>
        <v>3.9593719805795929E-14</v>
      </c>
      <c r="HM66" s="86">
        <f t="shared" si="70"/>
        <v>1.1047386716747728E-13</v>
      </c>
      <c r="HN66" s="86">
        <f t="shared" si="70"/>
        <v>1.384590739405844E-12</v>
      </c>
      <c r="HO66" s="86">
        <f t="shared" si="70"/>
        <v>2.9479873909331606E-13</v>
      </c>
      <c r="HP66" s="86">
        <f t="shared" si="70"/>
        <v>4.3259139980263538E-17</v>
      </c>
      <c r="HQ66" s="86">
        <f t="shared" si="70"/>
        <v>3.9809529109021939E-22</v>
      </c>
      <c r="HS66" s="86">
        <f t="shared" si="71"/>
        <v>9.2131765055147245E-90</v>
      </c>
      <c r="HT66" s="86">
        <f t="shared" si="71"/>
        <v>9.1197871789801963E-74</v>
      </c>
      <c r="HU66" s="86">
        <f t="shared" si="71"/>
        <v>3.6833248532689976E-80</v>
      </c>
      <c r="HV66" s="86">
        <f t="shared" si="71"/>
        <v>9.4232746629610378E-82</v>
      </c>
      <c r="HW66" s="86">
        <f t="shared" si="71"/>
        <v>4.5156409384189731E-80</v>
      </c>
      <c r="HX66" s="86">
        <f t="shared" si="71"/>
        <v>1.4536790220658987E-86</v>
      </c>
      <c r="HY66" s="86">
        <f t="shared" si="71"/>
        <v>1.2470960636367858E-102</v>
      </c>
      <c r="HZ66" s="86">
        <f t="shared" si="71"/>
        <v>2.2105157974406151E-101</v>
      </c>
      <c r="IA66" s="86">
        <f t="shared" si="71"/>
        <v>6.2310781511184694E-97</v>
      </c>
      <c r="IB66" s="86">
        <f t="shared" si="71"/>
        <v>2.102170160088871E-110</v>
      </c>
      <c r="IC66" s="86">
        <f t="shared" si="71"/>
        <v>2.1478769100735053E-106</v>
      </c>
      <c r="ID66" s="86">
        <f t="shared" si="71"/>
        <v>9.2692977145377904E-96</v>
      </c>
      <c r="IE66" s="86">
        <f t="shared" si="71"/>
        <v>1.6630419654932057E-102</v>
      </c>
      <c r="IF66" s="86">
        <f t="shared" si="71"/>
        <v>2.8912778159908861E-74</v>
      </c>
      <c r="IG66" s="86">
        <f t="shared" si="71"/>
        <v>1.9917879074318144E-43</v>
      </c>
      <c r="II66" s="86">
        <f t="shared" si="72"/>
        <v>8.9594225437211889E-227</v>
      </c>
      <c r="IJ66" s="86">
        <f t="shared" si="72"/>
        <v>3.159603673950159E-183</v>
      </c>
      <c r="IK66" s="86">
        <f t="shared" si="72"/>
        <v>8.4770189878161053E-203</v>
      </c>
      <c r="IL66" s="86">
        <f t="shared" si="72"/>
        <v>5.4323589747530015E-206</v>
      </c>
      <c r="IM66" s="86">
        <f t="shared" si="72"/>
        <v>1.5095171077528639E-202</v>
      </c>
      <c r="IN66" s="86">
        <f t="shared" si="72"/>
        <v>1.5361454198073099E-218</v>
      </c>
      <c r="IO66" s="86">
        <f t="shared" si="72"/>
        <v>1.7900814105573001E-260</v>
      </c>
      <c r="IP66" s="86">
        <f t="shared" si="72"/>
        <v>1.2704497002701684E-256</v>
      </c>
      <c r="IQ66" s="86">
        <f t="shared" si="72"/>
        <v>7.6465267414303734E-246</v>
      </c>
      <c r="IR66" s="86">
        <f t="shared" si="72"/>
        <v>7.2191297035344645E-280</v>
      </c>
      <c r="IS66" s="86">
        <f t="shared" si="72"/>
        <v>1.908423410112769E-269</v>
      </c>
      <c r="IT66" s="86">
        <f t="shared" si="72"/>
        <v>9.114366907231965E-242</v>
      </c>
      <c r="IU66" s="86">
        <f t="shared" si="72"/>
        <v>2.7167510519532686E-259</v>
      </c>
      <c r="IV66" s="86">
        <f t="shared" si="72"/>
        <v>1.2686459036175239E-185</v>
      </c>
      <c r="IW66" s="86">
        <f t="shared" si="72"/>
        <v>2.869513889615635E-115</v>
      </c>
      <c r="IY66" s="86">
        <f t="shared" si="73"/>
        <v>2.67358085679331E-3</v>
      </c>
      <c r="IZ66" s="86">
        <f t="shared" si="73"/>
        <v>4.7113528464004951E-3</v>
      </c>
      <c r="JA66" s="86">
        <f t="shared" si="73"/>
        <v>3.605067636848864E-3</v>
      </c>
      <c r="JB66" s="86">
        <f t="shared" si="73"/>
        <v>3.1630628248326873E-3</v>
      </c>
      <c r="JC66" s="86">
        <f t="shared" si="73"/>
        <v>2.1790727046148901E-3</v>
      </c>
      <c r="JD66" s="86">
        <f t="shared" si="73"/>
        <v>2.5012828072043598E-3</v>
      </c>
      <c r="JE66" s="86">
        <f t="shared" si="73"/>
        <v>1.4051847862584298E-3</v>
      </c>
      <c r="JF66" s="86">
        <f t="shared" si="73"/>
        <v>1.3271896982983648E-3</v>
      </c>
      <c r="JG66" s="86">
        <f t="shared" si="73"/>
        <v>2.0133693559990944E-3</v>
      </c>
      <c r="JH66" s="86">
        <f t="shared" si="73"/>
        <v>7.1989098858065619E-4</v>
      </c>
      <c r="JI66" s="86">
        <f t="shared" si="73"/>
        <v>7.5831658944972079E-4</v>
      </c>
      <c r="JJ66" s="86">
        <f t="shared" si="73"/>
        <v>1.370453204211504E-3</v>
      </c>
      <c r="JK66" s="86">
        <f t="shared" si="73"/>
        <v>1.0407452256519605E-3</v>
      </c>
      <c r="JL66" s="86">
        <f t="shared" si="73"/>
        <v>1.7537132695795687E-4</v>
      </c>
      <c r="JM66" s="86">
        <f t="shared" si="73"/>
        <v>5.9913653401610033E-5</v>
      </c>
    </row>
    <row r="67" spans="2:273" x14ac:dyDescent="0.25">
      <c r="B67" s="2">
        <v>40</v>
      </c>
      <c r="C67" s="37">
        <v>65.564999999999998</v>
      </c>
      <c r="D67" s="37">
        <v>68.683000000000007</v>
      </c>
      <c r="E67" s="37">
        <v>72.644999999999996</v>
      </c>
      <c r="F67" s="37">
        <v>75.45</v>
      </c>
      <c r="G67" s="37">
        <v>69.951999999999998</v>
      </c>
      <c r="H67" s="37">
        <v>73.031999999999996</v>
      </c>
      <c r="I67" s="37">
        <v>67.031999999999996</v>
      </c>
      <c r="J67" s="37">
        <v>67.774000000000001</v>
      </c>
      <c r="K67" s="37">
        <v>72.031999999999996</v>
      </c>
      <c r="L67" s="37">
        <v>69.790000000000006</v>
      </c>
      <c r="M67" s="37">
        <v>64.290000000000006</v>
      </c>
      <c r="N67" s="37">
        <v>64.233000000000004</v>
      </c>
      <c r="O67" s="37">
        <v>66.667000000000002</v>
      </c>
      <c r="P67" s="37">
        <v>61.1</v>
      </c>
      <c r="Q67" s="37">
        <v>57.167000000000002</v>
      </c>
      <c r="S67" s="4">
        <f t="shared" si="75"/>
        <v>61.766709422158861</v>
      </c>
      <c r="T67" s="4">
        <f t="shared" si="75"/>
        <v>66.795560174690564</v>
      </c>
      <c r="U67" s="4">
        <f t="shared" si="75"/>
        <v>68.115486859387161</v>
      </c>
      <c r="V67" s="4">
        <f t="shared" si="75"/>
        <v>68.53206571270367</v>
      </c>
      <c r="W67" s="4">
        <f t="shared" si="75"/>
        <v>66.440056596127789</v>
      </c>
      <c r="X67" s="4">
        <f t="shared" si="75"/>
        <v>69.027405524288099</v>
      </c>
      <c r="Y67" s="4">
        <f t="shared" si="75"/>
        <v>63.880381653722466</v>
      </c>
      <c r="Z67" s="4">
        <f t="shared" si="75"/>
        <v>64.936767654859409</v>
      </c>
      <c r="AA67" s="4">
        <f t="shared" si="75"/>
        <v>66.958835891523876</v>
      </c>
      <c r="AB67" s="4">
        <f t="shared" si="75"/>
        <v>65.33563600253045</v>
      </c>
      <c r="AC67" s="4">
        <f t="shared" si="75"/>
        <v>62.310221621642171</v>
      </c>
      <c r="AD67" s="4">
        <f t="shared" si="75"/>
        <v>63.347382890424804</v>
      </c>
      <c r="AE67" s="4">
        <f t="shared" si="75"/>
        <v>64.43017874600622</v>
      </c>
      <c r="AF67" s="4">
        <f t="shared" si="75"/>
        <v>61.347658681560745</v>
      </c>
      <c r="AG67" s="4">
        <f t="shared" si="75"/>
        <v>57.36414520619725</v>
      </c>
      <c r="AI67" s="4">
        <f t="shared" si="76"/>
        <v>3.7982905778411364</v>
      </c>
      <c r="AJ67" s="4">
        <f t="shared" si="76"/>
        <v>1.8874398253094427</v>
      </c>
      <c r="AK67" s="4">
        <f t="shared" si="76"/>
        <v>4.5295131406128348</v>
      </c>
      <c r="AL67" s="4">
        <f t="shared" si="76"/>
        <v>6.9179342872963332</v>
      </c>
      <c r="AM67" s="4">
        <f t="shared" si="76"/>
        <v>3.511943403872209</v>
      </c>
      <c r="AN67" s="4">
        <f t="shared" si="76"/>
        <v>4.0045944757118974</v>
      </c>
      <c r="AO67" s="4">
        <f t="shared" si="76"/>
        <v>3.1516183462775302</v>
      </c>
      <c r="AP67" s="4">
        <f t="shared" si="76"/>
        <v>2.8372323451405919</v>
      </c>
      <c r="AQ67" s="4">
        <f t="shared" si="76"/>
        <v>5.0731641084761208</v>
      </c>
      <c r="AR67" s="4">
        <f t="shared" si="76"/>
        <v>4.4543639974695566</v>
      </c>
      <c r="AS67" s="4">
        <f t="shared" si="76"/>
        <v>1.9797783783578353</v>
      </c>
      <c r="AT67" s="4">
        <f t="shared" si="76"/>
        <v>0.88561710957520035</v>
      </c>
      <c r="AU67" s="4">
        <f t="shared" si="76"/>
        <v>2.2368212539937815</v>
      </c>
      <c r="AV67" s="4">
        <f t="shared" si="76"/>
        <v>-0.24765868156074333</v>
      </c>
      <c r="AW67" s="4">
        <f t="shared" si="76"/>
        <v>-0.19714520619724851</v>
      </c>
      <c r="AY67" s="2">
        <f t="shared" si="66"/>
        <v>58.620838275763923</v>
      </c>
      <c r="AZ67" s="2">
        <f t="shared" si="66"/>
        <v>61.933604187297703</v>
      </c>
      <c r="BA67" s="2">
        <f t="shared" si="66"/>
        <v>64.243105970044624</v>
      </c>
      <c r="BB67" s="2">
        <f t="shared" si="66"/>
        <v>65.420486163169016</v>
      </c>
      <c r="BC67" s="2">
        <f t="shared" si="66"/>
        <v>63.873851084794573</v>
      </c>
      <c r="BD67" s="2">
        <f t="shared" si="66"/>
        <v>66.211841792091519</v>
      </c>
      <c r="BE67" s="2">
        <f t="shared" si="66"/>
        <v>62.104612812727453</v>
      </c>
      <c r="BF67" s="2">
        <f t="shared" si="66"/>
        <v>63.315486151532895</v>
      </c>
      <c r="BG67" s="2">
        <f t="shared" si="66"/>
        <v>64.674786721356497</v>
      </c>
      <c r="BH67" s="2">
        <f t="shared" si="66"/>
        <v>64.394841797113898</v>
      </c>
      <c r="BI67" s="2">
        <f t="shared" si="66"/>
        <v>61.317520373394878</v>
      </c>
      <c r="BJ67" s="2">
        <f t="shared" si="66"/>
        <v>61.615517850277378</v>
      </c>
      <c r="BK67" s="2">
        <f t="shared" si="66"/>
        <v>63.059955260551234</v>
      </c>
      <c r="BL67" s="2">
        <f t="shared" si="66"/>
        <v>61.070172312606196</v>
      </c>
      <c r="BM67" s="2">
        <f t="shared" si="66"/>
        <v>57.276073545184389</v>
      </c>
      <c r="BO67" s="2">
        <f t="shared" si="11"/>
        <v>65.564999999999998</v>
      </c>
      <c r="BP67" s="2">
        <f t="shared" si="12"/>
        <v>68.683000000000007</v>
      </c>
      <c r="BQ67" s="2">
        <f t="shared" si="13"/>
        <v>72.644999999999996</v>
      </c>
      <c r="BR67" s="2">
        <f t="shared" si="14"/>
        <v>75.45</v>
      </c>
      <c r="BS67" s="2">
        <f t="shared" si="15"/>
        <v>69.951999999999998</v>
      </c>
      <c r="BT67" s="2">
        <f t="shared" si="16"/>
        <v>73.031999999999996</v>
      </c>
      <c r="BU67" s="2">
        <f t="shared" si="17"/>
        <v>67.031999999999996</v>
      </c>
      <c r="BV67" s="2">
        <f t="shared" si="18"/>
        <v>67.774000000000001</v>
      </c>
      <c r="BW67" s="2">
        <f t="shared" si="19"/>
        <v>72.031999999999996</v>
      </c>
      <c r="BX67" s="2">
        <f t="shared" si="20"/>
        <v>69.790000000000006</v>
      </c>
      <c r="BY67" s="2">
        <f t="shared" si="21"/>
        <v>64.290000000000006</v>
      </c>
      <c r="BZ67" s="2">
        <f t="shared" si="22"/>
        <v>64.233000000000004</v>
      </c>
      <c r="CA67" s="2">
        <f t="shared" si="23"/>
        <v>66.667000000000002</v>
      </c>
      <c r="CB67" s="2">
        <f t="shared" si="24"/>
        <v>61.1</v>
      </c>
      <c r="CC67" s="2">
        <f t="shared" si="25"/>
        <v>57.167000000000002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62.571046813651463</v>
      </c>
      <c r="DL67" s="2">
        <f t="shared" si="77"/>
        <v>66.112955703211526</v>
      </c>
      <c r="DM67" s="2">
        <f t="shared" si="77"/>
        <v>68.259603165599756</v>
      </c>
      <c r="DN67" s="2">
        <f t="shared" si="77"/>
        <v>70.897691935971011</v>
      </c>
      <c r="DO67" s="2">
        <f t="shared" si="77"/>
        <v>66.514250458069057</v>
      </c>
      <c r="DP67" s="2">
        <f t="shared" si="77"/>
        <v>69.785985955904565</v>
      </c>
      <c r="DQ67" s="2">
        <f t="shared" si="77"/>
        <v>65.144867421602783</v>
      </c>
      <c r="DR67" s="2">
        <f t="shared" si="77"/>
        <v>65.779906445993035</v>
      </c>
      <c r="DS67" s="2">
        <f t="shared" si="77"/>
        <v>69.160702204771994</v>
      </c>
      <c r="DT67" s="2">
        <f t="shared" si="77"/>
        <v>68.004661149825807</v>
      </c>
      <c r="DU67" s="2">
        <f t="shared" si="77"/>
        <v>63.986931238273911</v>
      </c>
      <c r="DV67" s="2">
        <f t="shared" si="77"/>
        <v>63.523499244941121</v>
      </c>
      <c r="DW67" s="2">
        <f t="shared" si="77"/>
        <v>65.53995111147124</v>
      </c>
      <c r="DX67" s="2">
        <f t="shared" si="77"/>
        <v>61.744237837837829</v>
      </c>
      <c r="DY67" s="2">
        <f t="shared" si="77"/>
        <v>56.995402072192512</v>
      </c>
      <c r="EA67" s="2">
        <f t="shared" si="78"/>
        <v>53.301222655347054</v>
      </c>
      <c r="EB67" s="2">
        <f t="shared" si="78"/>
        <v>56.903168239123282</v>
      </c>
      <c r="EC67" s="2">
        <f t="shared" si="78"/>
        <v>59.130042710706157</v>
      </c>
      <c r="ED67" s="2">
        <f t="shared" si="78"/>
        <v>58.216272467856207</v>
      </c>
      <c r="EE67" s="2">
        <f t="shared" si="78"/>
        <v>60.172573531475855</v>
      </c>
      <c r="EF67" s="2">
        <f t="shared" si="78"/>
        <v>61.332786843304596</v>
      </c>
      <c r="EG67" s="2">
        <f t="shared" si="78"/>
        <v>57.610621546998303</v>
      </c>
      <c r="EH67" s="2">
        <f t="shared" si="78"/>
        <v>59.599796026959922</v>
      </c>
      <c r="EI67" s="2">
        <f t="shared" si="78"/>
        <v>58.384373615668345</v>
      </c>
      <c r="EJ67" s="2">
        <f t="shared" si="78"/>
        <v>58.367340190316249</v>
      </c>
      <c r="EK67" s="2">
        <f t="shared" si="78"/>
        <v>56.911840976510234</v>
      </c>
      <c r="EL67" s="2">
        <f t="shared" si="78"/>
        <v>58.706000125617265</v>
      </c>
      <c r="EM67" s="2">
        <f t="shared" si="78"/>
        <v>59.137725999759724</v>
      </c>
      <c r="EN67" s="2">
        <f t="shared" si="78"/>
        <v>59.730997268505867</v>
      </c>
      <c r="EO67" s="2">
        <f t="shared" si="78"/>
        <v>57.86836224211482</v>
      </c>
      <c r="EQ67" s="2">
        <f t="shared" si="79"/>
        <v>50.992825689989004</v>
      </c>
      <c r="ER67" s="2">
        <f t="shared" si="79"/>
        <v>56.739160442340584</v>
      </c>
      <c r="ES67" s="2">
        <f t="shared" si="79"/>
        <v>56.23544711123121</v>
      </c>
      <c r="ET67" s="2">
        <f t="shared" si="79"/>
        <v>56.848913885153848</v>
      </c>
      <c r="EU67" s="2">
        <f t="shared" si="79"/>
        <v>58.930441325720047</v>
      </c>
      <c r="EV67" s="2">
        <f t="shared" si="79"/>
        <v>60.759764078498286</v>
      </c>
      <c r="EW67" s="2">
        <f t="shared" si="79"/>
        <v>57.403955116061589</v>
      </c>
      <c r="EX67" s="2">
        <f t="shared" si="79"/>
        <v>58.95162008044808</v>
      </c>
      <c r="EY67" s="2">
        <f t="shared" si="79"/>
        <v>57.480302347423887</v>
      </c>
      <c r="EZ67" s="2">
        <f t="shared" si="79"/>
        <v>57.586873614953383</v>
      </c>
      <c r="FA67" s="2">
        <f t="shared" si="79"/>
        <v>56.813543079668513</v>
      </c>
      <c r="FB67" s="2">
        <f t="shared" si="79"/>
        <v>58.678110562097011</v>
      </c>
      <c r="FC67" s="2">
        <f t="shared" si="79"/>
        <v>59.410626245232606</v>
      </c>
      <c r="FD67" s="2">
        <f t="shared" si="79"/>
        <v>60.401806173979509</v>
      </c>
      <c r="FE67" s="2">
        <f t="shared" si="79"/>
        <v>58.612086747501039</v>
      </c>
      <c r="FG67" s="2">
        <f t="shared" si="80"/>
        <v>0.42613181749981793</v>
      </c>
      <c r="FH67" s="2">
        <f t="shared" si="80"/>
        <v>0.45379417812905132</v>
      </c>
      <c r="FI67" s="2">
        <f t="shared" si="80"/>
        <v>0.439937699399363</v>
      </c>
      <c r="FJ67" s="2">
        <f t="shared" si="80"/>
        <v>0.43190566989153373</v>
      </c>
      <c r="FK67" s="2">
        <f t="shared" si="80"/>
        <v>0.41635212817281669</v>
      </c>
      <c r="FL67" s="2">
        <f t="shared" si="80"/>
        <v>0.42281392878419249</v>
      </c>
      <c r="FM67" s="2">
        <f t="shared" si="80"/>
        <v>0.40352405476886039</v>
      </c>
      <c r="FN67" s="2">
        <f t="shared" si="80"/>
        <v>0.39876388369309551</v>
      </c>
      <c r="FO67" s="2">
        <f t="shared" si="80"/>
        <v>0.41627254160130012</v>
      </c>
      <c r="FP67" s="2">
        <f t="shared" si="80"/>
        <v>0.37456449372119255</v>
      </c>
      <c r="FQ67" s="2">
        <f t="shared" si="80"/>
        <v>0.37729671427095518</v>
      </c>
      <c r="FR67" s="2">
        <f t="shared" si="80"/>
        <v>0.39605212646801419</v>
      </c>
      <c r="FS67" s="2">
        <f t="shared" si="80"/>
        <v>0.38736546790256171</v>
      </c>
      <c r="FT67" s="2">
        <f t="shared" si="80"/>
        <v>0.33482062066957607</v>
      </c>
      <c r="FU67" s="2">
        <f t="shared" si="80"/>
        <v>0.32150745974713851</v>
      </c>
      <c r="FW67" s="2">
        <f t="shared" si="68"/>
        <v>1.7987116685314137E-5</v>
      </c>
      <c r="FX67" s="2">
        <f t="shared" si="68"/>
        <v>2.1845941032146539E-5</v>
      </c>
      <c r="FY67" s="2">
        <f t="shared" si="68"/>
        <v>2.0511501449803187E-5</v>
      </c>
      <c r="FZ67" s="2">
        <f t="shared" si="68"/>
        <v>2.1064152949610974E-5</v>
      </c>
      <c r="GA67" s="2">
        <f t="shared" si="68"/>
        <v>2.3096336148866213E-5</v>
      </c>
      <c r="GB67" s="2">
        <f t="shared" si="68"/>
        <v>2.4146020796778439E-5</v>
      </c>
      <c r="GC67" s="2">
        <f t="shared" si="68"/>
        <v>2.4986783530246616E-5</v>
      </c>
      <c r="GD67" s="2">
        <f t="shared" si="68"/>
        <v>2.3854810424762139E-5</v>
      </c>
      <c r="GE67" s="2">
        <f t="shared" si="68"/>
        <v>2.8529275824153029E-5</v>
      </c>
      <c r="GF67" s="2">
        <f t="shared" si="68"/>
        <v>2.7043675203170741E-5</v>
      </c>
      <c r="GG67" s="2">
        <f t="shared" si="68"/>
        <v>2.600203318075165E-5</v>
      </c>
      <c r="GH67" s="2">
        <f t="shared" si="68"/>
        <v>2.2381051014062198E-5</v>
      </c>
      <c r="GI67" s="2">
        <f t="shared" si="68"/>
        <v>1.8596889325649777E-5</v>
      </c>
      <c r="GJ67" s="2">
        <f t="shared" si="68"/>
        <v>1.3314893698117187E-5</v>
      </c>
      <c r="GK67" s="2">
        <f t="shared" si="68"/>
        <v>1.1114733568641194E-5</v>
      </c>
      <c r="GM67" s="86">
        <f t="shared" si="69"/>
        <v>3.9251779230999395E-3</v>
      </c>
      <c r="GN67" s="86">
        <f t="shared" si="69"/>
        <v>6.5703344219367969E-3</v>
      </c>
      <c r="GO67" s="86">
        <f t="shared" si="69"/>
        <v>5.1523139265540032E-3</v>
      </c>
      <c r="GP67" s="86">
        <f t="shared" si="69"/>
        <v>4.5413512996309684E-3</v>
      </c>
      <c r="GQ67" s="86">
        <f t="shared" si="69"/>
        <v>3.2432703835962172E-3</v>
      </c>
      <c r="GR67" s="86">
        <f t="shared" si="69"/>
        <v>3.6876426744454753E-3</v>
      </c>
      <c r="GS67" s="86">
        <f t="shared" si="69"/>
        <v>2.2037923936861262E-3</v>
      </c>
      <c r="GT67" s="86">
        <f t="shared" si="69"/>
        <v>2.0703567210998311E-3</v>
      </c>
      <c r="GU67" s="86">
        <f t="shared" si="69"/>
        <v>3.0533956540076293E-3</v>
      </c>
      <c r="GV67" s="86">
        <f t="shared" si="69"/>
        <v>1.1638844157558796E-3</v>
      </c>
      <c r="GW67" s="86">
        <f t="shared" si="69"/>
        <v>1.2255774692615075E-3</v>
      </c>
      <c r="GX67" s="86">
        <f t="shared" si="69"/>
        <v>2.103350959346972E-3</v>
      </c>
      <c r="GY67" s="86">
        <f t="shared" si="69"/>
        <v>1.6388876126366063E-3</v>
      </c>
      <c r="GZ67" s="86">
        <f t="shared" si="69"/>
        <v>3.1340164909784924E-4</v>
      </c>
      <c r="HA67" s="86">
        <f t="shared" si="69"/>
        <v>1.1955740470387797E-4</v>
      </c>
      <c r="HC67" s="86">
        <f t="shared" si="74"/>
        <v>2.226295818369641E-11</v>
      </c>
      <c r="HD67" s="86">
        <f t="shared" si="70"/>
        <v>4.187390652158528E-10</v>
      </c>
      <c r="HE67" s="86">
        <f t="shared" si="70"/>
        <v>8.1883322643394365E-11</v>
      </c>
      <c r="HF67" s="86">
        <f t="shared" si="70"/>
        <v>6.8845058234855475E-11</v>
      </c>
      <c r="HG67" s="86">
        <f t="shared" si="70"/>
        <v>1.2192652031443913E-10</v>
      </c>
      <c r="HH67" s="86">
        <f t="shared" si="70"/>
        <v>2.8771141706343116E-11</v>
      </c>
      <c r="HI67" s="86">
        <f t="shared" si="70"/>
        <v>1.1451814085926421E-12</v>
      </c>
      <c r="HJ67" s="86">
        <f t="shared" si="70"/>
        <v>1.2816833714715153E-12</v>
      </c>
      <c r="HK67" s="86">
        <f t="shared" si="70"/>
        <v>4.9751413453661376E-12</v>
      </c>
      <c r="HL67" s="86">
        <f t="shared" si="70"/>
        <v>1.3329121096319682E-13</v>
      </c>
      <c r="HM67" s="86">
        <f t="shared" si="70"/>
        <v>3.5456773205957473E-13</v>
      </c>
      <c r="HN67" s="86">
        <f t="shared" si="70"/>
        <v>3.9195725976926087E-12</v>
      </c>
      <c r="HO67" s="86">
        <f t="shared" si="70"/>
        <v>8.7710214744943745E-13</v>
      </c>
      <c r="HP67" s="86">
        <f t="shared" si="70"/>
        <v>1.803330337017497E-16</v>
      </c>
      <c r="HQ67" s="86">
        <f t="shared" si="70"/>
        <v>2.7162922409931974E-21</v>
      </c>
      <c r="HS67" s="86">
        <f t="shared" si="71"/>
        <v>8.7630382695928838E-88</v>
      </c>
      <c r="HT67" s="86">
        <f t="shared" si="71"/>
        <v>3.9452580586077466E-72</v>
      </c>
      <c r="HU67" s="86">
        <f t="shared" si="71"/>
        <v>2.2517868242209807E-78</v>
      </c>
      <c r="HV67" s="86">
        <f t="shared" si="71"/>
        <v>6.2691738520832864E-80</v>
      </c>
      <c r="HW67" s="86">
        <f t="shared" si="71"/>
        <v>2.8736921628251958E-78</v>
      </c>
      <c r="HX67" s="86">
        <f t="shared" si="71"/>
        <v>1.3203044868887877E-84</v>
      </c>
      <c r="HY67" s="86">
        <f t="shared" si="71"/>
        <v>2.7297176636397381E-100</v>
      </c>
      <c r="HZ67" s="86">
        <f t="shared" si="71"/>
        <v>4.3946613130312217E-99</v>
      </c>
      <c r="IA67" s="86">
        <f t="shared" si="71"/>
        <v>1.0718808809456296E-94</v>
      </c>
      <c r="IB67" s="86">
        <f t="shared" si="71"/>
        <v>7.2337372245526423E-108</v>
      </c>
      <c r="IC67" s="86">
        <f t="shared" si="71"/>
        <v>5.827082088060098E-104</v>
      </c>
      <c r="ID67" s="86">
        <f t="shared" si="71"/>
        <v>1.3212780110427089E-93</v>
      </c>
      <c r="IE67" s="86">
        <f t="shared" si="71"/>
        <v>3.1042602418125109E-100</v>
      </c>
      <c r="IF67" s="86">
        <f t="shared" si="71"/>
        <v>1.0950849613821731E-72</v>
      </c>
      <c r="IG67" s="86">
        <f t="shared" si="71"/>
        <v>1.5494530718509759E-42</v>
      </c>
      <c r="II67" s="86">
        <f t="shared" si="72"/>
        <v>4.9276303839168584E-223</v>
      </c>
      <c r="IJ67" s="86">
        <f t="shared" si="72"/>
        <v>3.7126183695270176E-180</v>
      </c>
      <c r="IK67" s="86">
        <f t="shared" si="72"/>
        <v>2.0416181968321981E-199</v>
      </c>
      <c r="IL67" s="86">
        <f t="shared" si="72"/>
        <v>1.5095246357559663E-202</v>
      </c>
      <c r="IM67" s="86">
        <f t="shared" si="72"/>
        <v>3.9212204459847786E-199</v>
      </c>
      <c r="IN67" s="86">
        <f t="shared" si="72"/>
        <v>7.7332108405269872E-215</v>
      </c>
      <c r="IO67" s="86">
        <f t="shared" si="72"/>
        <v>4.846964982693129E-256</v>
      </c>
      <c r="IP67" s="86">
        <f t="shared" si="72"/>
        <v>2.8297930335965769E-252</v>
      </c>
      <c r="IQ67" s="86">
        <f t="shared" si="72"/>
        <v>1.3107743156310866E-241</v>
      </c>
      <c r="IR67" s="86">
        <f t="shared" si="72"/>
        <v>4.5600398260556279E-275</v>
      </c>
      <c r="IS67" s="86">
        <f t="shared" si="72"/>
        <v>7.6590491338605847E-265</v>
      </c>
      <c r="IT67" s="86">
        <f t="shared" si="72"/>
        <v>1.0711813629032073E-237</v>
      </c>
      <c r="IU67" s="86">
        <f t="shared" si="72"/>
        <v>5.3487707275490681E-255</v>
      </c>
      <c r="IV67" s="86">
        <f t="shared" si="72"/>
        <v>1.1979240672142721E-182</v>
      </c>
      <c r="IW67" s="86">
        <f t="shared" si="72"/>
        <v>1.8430259320178539E-113</v>
      </c>
      <c r="IY67" s="86">
        <f t="shared" si="73"/>
        <v>3.9251779453628975E-3</v>
      </c>
      <c r="IZ67" s="86">
        <f t="shared" si="73"/>
        <v>6.570334840675862E-3</v>
      </c>
      <c r="JA67" s="86">
        <f t="shared" si="73"/>
        <v>5.1523140084373262E-3</v>
      </c>
      <c r="JB67" s="86">
        <f t="shared" si="73"/>
        <v>4.5413513684760265E-3</v>
      </c>
      <c r="JC67" s="86">
        <f t="shared" si="73"/>
        <v>3.2432705055227377E-3</v>
      </c>
      <c r="JD67" s="86">
        <f t="shared" si="73"/>
        <v>3.687642703216617E-3</v>
      </c>
      <c r="JE67" s="86">
        <f t="shared" si="73"/>
        <v>2.2037923948313078E-3</v>
      </c>
      <c r="JF67" s="86">
        <f t="shared" si="73"/>
        <v>2.0703567223815146E-3</v>
      </c>
      <c r="JG67" s="86">
        <f t="shared" si="73"/>
        <v>3.0533956589827707E-3</v>
      </c>
      <c r="JH67" s="86">
        <f t="shared" si="73"/>
        <v>1.1638844158891708E-3</v>
      </c>
      <c r="JI67" s="86">
        <f t="shared" si="73"/>
        <v>1.2255774696160752E-3</v>
      </c>
      <c r="JJ67" s="86">
        <f t="shared" si="73"/>
        <v>2.1033509632665446E-3</v>
      </c>
      <c r="JK67" s="86">
        <f t="shared" si="73"/>
        <v>1.6388876135137085E-3</v>
      </c>
      <c r="JL67" s="86">
        <f t="shared" si="73"/>
        <v>3.134016490980296E-4</v>
      </c>
      <c r="JM67" s="86">
        <f t="shared" si="73"/>
        <v>1.1955740470387797E-4</v>
      </c>
    </row>
    <row r="68" spans="2:273" x14ac:dyDescent="0.25">
      <c r="B68" s="2">
        <v>41</v>
      </c>
      <c r="C68" s="37">
        <v>64.347999999999999</v>
      </c>
      <c r="D68" s="37">
        <v>70.873000000000005</v>
      </c>
      <c r="E68" s="37">
        <v>76.5</v>
      </c>
      <c r="F68" s="37">
        <v>80.483000000000004</v>
      </c>
      <c r="G68" s="37">
        <v>71.274000000000001</v>
      </c>
      <c r="H68" s="37">
        <v>73.064999999999998</v>
      </c>
      <c r="I68" s="37">
        <v>65.757999999999996</v>
      </c>
      <c r="J68" s="37">
        <v>67.129000000000005</v>
      </c>
      <c r="K68" s="37">
        <v>75.838999999999999</v>
      </c>
      <c r="L68" s="37">
        <v>69.983999999999995</v>
      </c>
      <c r="M68" s="37">
        <v>64.903000000000006</v>
      </c>
      <c r="N68" s="37">
        <v>64.066999999999993</v>
      </c>
      <c r="O68" s="37">
        <v>65.516999999999996</v>
      </c>
      <c r="P68" s="37">
        <v>59.433</v>
      </c>
      <c r="Q68" s="37">
        <v>57.082999999999998</v>
      </c>
      <c r="S68" s="4">
        <f t="shared" si="75"/>
        <v>62.844290057710474</v>
      </c>
      <c r="T68" s="4">
        <f t="shared" si="75"/>
        <v>68.24494379060053</v>
      </c>
      <c r="U68" s="4">
        <f t="shared" si="75"/>
        <v>69.392484847482507</v>
      </c>
      <c r="V68" s="4">
        <f t="shared" si="75"/>
        <v>69.526845528053698</v>
      </c>
      <c r="W68" s="4">
        <f t="shared" si="75"/>
        <v>67.382109209029736</v>
      </c>
      <c r="X68" s="4">
        <f t="shared" si="75"/>
        <v>70.006970977506995</v>
      </c>
      <c r="Y68" s="4">
        <f t="shared" si="75"/>
        <v>64.582602656137425</v>
      </c>
      <c r="Z68" s="4">
        <f t="shared" si="75"/>
        <v>65.604384128301163</v>
      </c>
      <c r="AA68" s="4">
        <f t="shared" si="75"/>
        <v>67.791961642027417</v>
      </c>
      <c r="AB68" s="4">
        <f t="shared" si="75"/>
        <v>65.73710269457186</v>
      </c>
      <c r="AC68" s="4">
        <f t="shared" si="75"/>
        <v>62.748231218361191</v>
      </c>
      <c r="AD68" s="4">
        <f t="shared" si="75"/>
        <v>64.041720601764169</v>
      </c>
      <c r="AE68" s="4">
        <f t="shared" si="75"/>
        <v>65.016100295588416</v>
      </c>
      <c r="AF68" s="4">
        <f t="shared" si="75"/>
        <v>61.528148901270463</v>
      </c>
      <c r="AG68" s="4">
        <f t="shared" si="75"/>
        <v>57.447977684898234</v>
      </c>
      <c r="AI68" s="4">
        <f t="shared" si="76"/>
        <v>1.5037099422895253</v>
      </c>
      <c r="AJ68" s="4">
        <f t="shared" si="76"/>
        <v>2.6280562093994746</v>
      </c>
      <c r="AK68" s="4">
        <f t="shared" si="76"/>
        <v>7.1075151525174931</v>
      </c>
      <c r="AL68" s="4">
        <f t="shared" si="76"/>
        <v>10.956154471946306</v>
      </c>
      <c r="AM68" s="4">
        <f t="shared" si="76"/>
        <v>3.8918907909702654</v>
      </c>
      <c r="AN68" s="4">
        <f t="shared" si="76"/>
        <v>3.0580290224930025</v>
      </c>
      <c r="AO68" s="4">
        <f t="shared" si="76"/>
        <v>1.1753973438625707</v>
      </c>
      <c r="AP68" s="4">
        <f t="shared" si="76"/>
        <v>1.5246158716988418</v>
      </c>
      <c r="AQ68" s="4">
        <f t="shared" si="76"/>
        <v>8.0470383579725819</v>
      </c>
      <c r="AR68" s="4">
        <f t="shared" si="76"/>
        <v>4.2468973054281349</v>
      </c>
      <c r="AS68" s="4">
        <f t="shared" si="76"/>
        <v>2.1547687816388148</v>
      </c>
      <c r="AT68" s="4">
        <f t="shared" si="76"/>
        <v>2.5279398235824146E-2</v>
      </c>
      <c r="AU68" s="4">
        <f t="shared" si="76"/>
        <v>0.50089970441158016</v>
      </c>
      <c r="AV68" s="4">
        <f t="shared" si="76"/>
        <v>-2.0951489012704627</v>
      </c>
      <c r="AW68" s="4">
        <f t="shared" si="76"/>
        <v>-0.36497768489823557</v>
      </c>
      <c r="AY68" s="2">
        <f t="shared" si="66"/>
        <v>58.443313763941411</v>
      </c>
      <c r="AZ68" s="2">
        <f t="shared" si="66"/>
        <v>61.757786543031258</v>
      </c>
      <c r="BA68" s="2">
        <f t="shared" si="66"/>
        <v>64.107975079928281</v>
      </c>
      <c r="BB68" s="2">
        <f t="shared" si="66"/>
        <v>65.259844359414316</v>
      </c>
      <c r="BC68" s="2">
        <f t="shared" si="66"/>
        <v>63.744757996172012</v>
      </c>
      <c r="BD68" s="2">
        <f t="shared" si="66"/>
        <v>66.0521414013308</v>
      </c>
      <c r="BE68" s="2">
        <f t="shared" si="66"/>
        <v>61.943473847821252</v>
      </c>
      <c r="BF68" s="2">
        <f t="shared" si="66"/>
        <v>63.204521663486304</v>
      </c>
      <c r="BG68" s="2">
        <f t="shared" si="66"/>
        <v>64.50126364598519</v>
      </c>
      <c r="BH68" s="2">
        <f t="shared" si="66"/>
        <v>64.294985594847844</v>
      </c>
      <c r="BI68" s="2">
        <f t="shared" si="66"/>
        <v>61.227601669861286</v>
      </c>
      <c r="BJ68" s="2">
        <f t="shared" si="66"/>
        <v>61.513643631229797</v>
      </c>
      <c r="BK68" s="2">
        <f t="shared" si="66"/>
        <v>62.967774459706305</v>
      </c>
      <c r="BL68" s="2">
        <f t="shared" si="66"/>
        <v>61.060077340890679</v>
      </c>
      <c r="BM68" s="2">
        <f t="shared" si="66"/>
        <v>57.283394335194835</v>
      </c>
      <c r="BO68" s="2">
        <f t="shared" si="11"/>
        <v>64.347999999999999</v>
      </c>
      <c r="BP68" s="2">
        <f t="shared" si="12"/>
        <v>70.873000000000005</v>
      </c>
      <c r="BQ68" s="2">
        <f t="shared" si="13"/>
        <v>76.5</v>
      </c>
      <c r="BR68" s="2">
        <f t="shared" si="14"/>
        <v>80.483000000000004</v>
      </c>
      <c r="BS68" s="2">
        <f t="shared" si="15"/>
        <v>71.274000000000001</v>
      </c>
      <c r="BT68" s="2">
        <f t="shared" si="16"/>
        <v>73.064999999999998</v>
      </c>
      <c r="BU68" s="2">
        <f t="shared" si="17"/>
        <v>65.757999999999996</v>
      </c>
      <c r="BV68" s="2">
        <f t="shared" si="18"/>
        <v>67.129000000000005</v>
      </c>
      <c r="BW68" s="2">
        <f t="shared" si="19"/>
        <v>75.838999999999999</v>
      </c>
      <c r="BX68" s="2">
        <f t="shared" si="20"/>
        <v>69.983999999999995</v>
      </c>
      <c r="BY68" s="2">
        <f t="shared" si="21"/>
        <v>64.903000000000006</v>
      </c>
      <c r="BZ68" s="2">
        <f t="shared" si="22"/>
        <v>64.066999999999993</v>
      </c>
      <c r="CA68" s="2">
        <f t="shared" si="23"/>
        <v>65.516999999999996</v>
      </c>
      <c r="CB68" s="2">
        <f t="shared" si="24"/>
        <v>59.433</v>
      </c>
      <c r="CC68" s="2">
        <f t="shared" si="25"/>
        <v>57.082999999999998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62.735208396254912</v>
      </c>
      <c r="DL68" s="2">
        <f t="shared" si="77"/>
        <v>66.319882613510543</v>
      </c>
      <c r="DM68" s="2">
        <f t="shared" si="77"/>
        <v>68.550496124031</v>
      </c>
      <c r="DN68" s="2">
        <f t="shared" si="77"/>
        <v>71.263156750226514</v>
      </c>
      <c r="DO68" s="2">
        <f t="shared" si="77"/>
        <v>66.673138689217751</v>
      </c>
      <c r="DP68" s="2">
        <f t="shared" si="77"/>
        <v>69.979937481123528</v>
      </c>
      <c r="DQ68" s="2">
        <f t="shared" si="77"/>
        <v>65.26851672473866</v>
      </c>
      <c r="DR68" s="2">
        <f t="shared" si="77"/>
        <v>65.959258188153314</v>
      </c>
      <c r="DS68" s="2">
        <f t="shared" si="77"/>
        <v>69.4205474176986</v>
      </c>
      <c r="DT68" s="2">
        <f t="shared" si="77"/>
        <v>68.300749128919875</v>
      </c>
      <c r="DU68" s="2">
        <f t="shared" si="77"/>
        <v>64.196104221388353</v>
      </c>
      <c r="DV68" s="2">
        <f t="shared" si="77"/>
        <v>63.642116128057999</v>
      </c>
      <c r="DW68" s="2">
        <f t="shared" si="77"/>
        <v>65.717192015773975</v>
      </c>
      <c r="DX68" s="2">
        <f t="shared" si="77"/>
        <v>61.866932432432421</v>
      </c>
      <c r="DY68" s="2">
        <f t="shared" si="77"/>
        <v>57.041416443850267</v>
      </c>
      <c r="EA68" s="2">
        <f t="shared" si="78"/>
        <v>53.172119885683074</v>
      </c>
      <c r="EB68" s="2">
        <f t="shared" si="78"/>
        <v>56.749823376730397</v>
      </c>
      <c r="EC68" s="2">
        <f t="shared" si="78"/>
        <v>58.950193273209059</v>
      </c>
      <c r="ED68" s="2">
        <f t="shared" si="78"/>
        <v>58.058420706507476</v>
      </c>
      <c r="EE68" s="2">
        <f t="shared" si="78"/>
        <v>60.000985464350357</v>
      </c>
      <c r="EF68" s="2">
        <f t="shared" si="78"/>
        <v>61.162100348027835</v>
      </c>
      <c r="EG68" s="2">
        <f t="shared" si="78"/>
        <v>57.460982248877158</v>
      </c>
      <c r="EH68" s="2">
        <f t="shared" si="78"/>
        <v>59.416567100096636</v>
      </c>
      <c r="EI68" s="2">
        <f t="shared" si="78"/>
        <v>58.210116423343109</v>
      </c>
      <c r="EJ68" s="2">
        <f t="shared" si="78"/>
        <v>58.19488306194453</v>
      </c>
      <c r="EK68" s="2">
        <f t="shared" si="78"/>
        <v>56.75937814177697</v>
      </c>
      <c r="EL68" s="2">
        <f t="shared" si="78"/>
        <v>58.553485502035876</v>
      </c>
      <c r="EM68" s="2">
        <f t="shared" si="78"/>
        <v>59.002048159978131</v>
      </c>
      <c r="EN68" s="2">
        <f t="shared" si="78"/>
        <v>59.598135208959299</v>
      </c>
      <c r="EO68" s="2">
        <f t="shared" si="78"/>
        <v>57.749093433107198</v>
      </c>
      <c r="EQ68" s="2">
        <f t="shared" si="79"/>
        <v>50.894844235222671</v>
      </c>
      <c r="ER68" s="2">
        <f t="shared" si="79"/>
        <v>56.587897126499264</v>
      </c>
      <c r="ES68" s="2">
        <f t="shared" si="79"/>
        <v>56.094028143751359</v>
      </c>
      <c r="ET68" s="2">
        <f t="shared" si="79"/>
        <v>56.709817819224554</v>
      </c>
      <c r="EU68" s="2">
        <f t="shared" si="79"/>
        <v>58.776113843895885</v>
      </c>
      <c r="EV68" s="2">
        <f t="shared" si="79"/>
        <v>60.596931953924908</v>
      </c>
      <c r="EW68" s="2">
        <f t="shared" si="79"/>
        <v>57.257084801623385</v>
      </c>
      <c r="EX68" s="2">
        <f t="shared" si="79"/>
        <v>58.77773920739061</v>
      </c>
      <c r="EY68" s="2">
        <f t="shared" si="79"/>
        <v>57.318943559306724</v>
      </c>
      <c r="EZ68" s="2">
        <f t="shared" si="79"/>
        <v>57.425101692062242</v>
      </c>
      <c r="FA68" s="2">
        <f t="shared" si="79"/>
        <v>56.662915384429603</v>
      </c>
      <c r="FB68" s="2">
        <f t="shared" si="79"/>
        <v>58.525776406590339</v>
      </c>
      <c r="FC68" s="2">
        <f t="shared" si="79"/>
        <v>59.270769080528474</v>
      </c>
      <c r="FD68" s="2">
        <f t="shared" si="79"/>
        <v>60.258881498554636</v>
      </c>
      <c r="FE68" s="2">
        <f t="shared" si="79"/>
        <v>58.480603427038318</v>
      </c>
      <c r="FG68" s="2">
        <f t="shared" si="80"/>
        <v>0.44879326528459296</v>
      </c>
      <c r="FH68" s="2">
        <f t="shared" si="80"/>
        <v>0.47670469731659354</v>
      </c>
      <c r="FI68" s="2">
        <f t="shared" si="80"/>
        <v>0.46274131940670638</v>
      </c>
      <c r="FJ68" s="2">
        <f t="shared" si="80"/>
        <v>0.45463091599474148</v>
      </c>
      <c r="FK68" s="2">
        <f t="shared" si="80"/>
        <v>0.43889125069571489</v>
      </c>
      <c r="FL68" s="2">
        <f t="shared" si="80"/>
        <v>0.44543588834517378</v>
      </c>
      <c r="FM68" s="2">
        <f t="shared" si="80"/>
        <v>0.42587545414471512</v>
      </c>
      <c r="FN68" s="2">
        <f t="shared" si="80"/>
        <v>0.42103773176348447</v>
      </c>
      <c r="FO68" s="2">
        <f t="shared" si="80"/>
        <v>0.43881059495741814</v>
      </c>
      <c r="FP68" s="2">
        <f t="shared" si="80"/>
        <v>0.39637777518630157</v>
      </c>
      <c r="FQ68" s="2">
        <f t="shared" si="80"/>
        <v>0.3991675596947602</v>
      </c>
      <c r="FR68" s="2">
        <f t="shared" si="80"/>
        <v>0.41827988181234232</v>
      </c>
      <c r="FS68" s="2">
        <f t="shared" si="80"/>
        <v>0.40943620786255885</v>
      </c>
      <c r="FT68" s="2">
        <f t="shared" si="80"/>
        <v>0.35563545729901896</v>
      </c>
      <c r="FU68" s="2">
        <f t="shared" si="80"/>
        <v>0.34192008510804112</v>
      </c>
      <c r="FW68" s="2">
        <f t="shared" si="68"/>
        <v>1.9722447031294382E-5</v>
      </c>
      <c r="FX68" s="2">
        <f t="shared" si="68"/>
        <v>2.3953547530116677E-5</v>
      </c>
      <c r="FY68" s="2">
        <f t="shared" si="68"/>
        <v>2.2490369603391414E-5</v>
      </c>
      <c r="FZ68" s="2">
        <f t="shared" si="68"/>
        <v>2.309633749236945E-5</v>
      </c>
      <c r="GA68" s="2">
        <f t="shared" si="68"/>
        <v>2.5324572567461539E-5</v>
      </c>
      <c r="GB68" s="2">
        <f t="shared" si="68"/>
        <v>2.6475523650846619E-5</v>
      </c>
      <c r="GC68" s="2">
        <f t="shared" si="68"/>
        <v>2.739739728631277E-5</v>
      </c>
      <c r="GD68" s="2">
        <f t="shared" si="68"/>
        <v>2.6156219306150864E-5</v>
      </c>
      <c r="GE68" s="2">
        <f t="shared" si="68"/>
        <v>3.1281642791684979E-5</v>
      </c>
      <c r="GF68" s="2">
        <f t="shared" si="68"/>
        <v>2.9652722836194336E-5</v>
      </c>
      <c r="GG68" s="2">
        <f t="shared" si="68"/>
        <v>2.851059091558328E-5</v>
      </c>
      <c r="GH68" s="2">
        <f t="shared" si="68"/>
        <v>2.4540281454264404E-5</v>
      </c>
      <c r="GI68" s="2">
        <f t="shared" si="68"/>
        <v>2.039104707616171E-5</v>
      </c>
      <c r="GJ68" s="2">
        <f t="shared" si="68"/>
        <v>1.4599471869513109E-5</v>
      </c>
      <c r="GK68" s="2">
        <f t="shared" si="68"/>
        <v>1.218704994542331E-5</v>
      </c>
      <c r="GM68" s="86">
        <f t="shared" si="69"/>
        <v>5.6878254175265789E-3</v>
      </c>
      <c r="GN68" s="86">
        <f t="shared" si="69"/>
        <v>9.0645791192772197E-3</v>
      </c>
      <c r="GO68" s="86">
        <f t="shared" si="69"/>
        <v>7.2766988651801617E-3</v>
      </c>
      <c r="GP68" s="86">
        <f t="shared" si="69"/>
        <v>6.4430053240483237E-3</v>
      </c>
      <c r="GQ68" s="86">
        <f t="shared" si="69"/>
        <v>4.7620909699728564E-3</v>
      </c>
      <c r="GR68" s="86">
        <f t="shared" si="69"/>
        <v>5.365285656608567E-3</v>
      </c>
      <c r="GS68" s="86">
        <f t="shared" si="69"/>
        <v>3.4004004530335612E-3</v>
      </c>
      <c r="GT68" s="86">
        <f t="shared" si="69"/>
        <v>3.1791341280498235E-3</v>
      </c>
      <c r="GU68" s="86">
        <f t="shared" si="69"/>
        <v>4.5629808253369181E-3</v>
      </c>
      <c r="GV68" s="86">
        <f t="shared" si="69"/>
        <v>1.8501868657448551E-3</v>
      </c>
      <c r="GW68" s="86">
        <f t="shared" si="69"/>
        <v>1.9473831205441504E-3</v>
      </c>
      <c r="GX68" s="86">
        <f t="shared" si="69"/>
        <v>3.1811148975030238E-3</v>
      </c>
      <c r="GY68" s="86">
        <f t="shared" si="69"/>
        <v>2.5401509061015884E-3</v>
      </c>
      <c r="GZ68" s="86">
        <f t="shared" si="69"/>
        <v>5.4857475661314293E-4</v>
      </c>
      <c r="HA68" s="86">
        <f t="shared" si="69"/>
        <v>2.3240013131651225E-4</v>
      </c>
      <c r="HC68" s="86">
        <f t="shared" si="74"/>
        <v>5.6678985725143917E-11</v>
      </c>
      <c r="HD68" s="86">
        <f t="shared" si="70"/>
        <v>9.319821346760734E-10</v>
      </c>
      <c r="HE68" s="86">
        <f t="shared" si="70"/>
        <v>1.9530200472153859E-10</v>
      </c>
      <c r="HF68" s="86">
        <f t="shared" si="70"/>
        <v>1.6624408413371614E-10</v>
      </c>
      <c r="HG68" s="86">
        <f t="shared" si="70"/>
        <v>2.9112473413735244E-10</v>
      </c>
      <c r="HH68" s="86">
        <f t="shared" si="70"/>
        <v>7.3445208424343462E-11</v>
      </c>
      <c r="HI68" s="86">
        <f t="shared" si="70"/>
        <v>3.4230286528564354E-12</v>
      </c>
      <c r="HJ68" s="86">
        <f t="shared" si="70"/>
        <v>3.7737921017667021E-12</v>
      </c>
      <c r="HK68" s="86">
        <f t="shared" si="70"/>
        <v>1.4171245557932384E-11</v>
      </c>
      <c r="HL68" s="86">
        <f t="shared" si="70"/>
        <v>4.376375188222721E-13</v>
      </c>
      <c r="HM68" s="86">
        <f t="shared" si="70"/>
        <v>1.1111355457145236E-12</v>
      </c>
      <c r="HN68" s="86">
        <f t="shared" si="70"/>
        <v>1.086746807706596E-11</v>
      </c>
      <c r="HO68" s="86">
        <f t="shared" si="70"/>
        <v>2.5538867349612727E-12</v>
      </c>
      <c r="HP68" s="86">
        <f t="shared" si="70"/>
        <v>7.3081025766536821E-16</v>
      </c>
      <c r="HQ68" s="86">
        <f t="shared" si="70"/>
        <v>1.7825198235739613E-20</v>
      </c>
      <c r="HS68" s="86">
        <f t="shared" si="71"/>
        <v>7.9156182779767571E-86</v>
      </c>
      <c r="HT68" s="86">
        <f t="shared" si="71"/>
        <v>1.6347479874760407E-70</v>
      </c>
      <c r="HU68" s="86">
        <f t="shared" si="71"/>
        <v>1.3131416864829163E-76</v>
      </c>
      <c r="HV68" s="86">
        <f t="shared" si="71"/>
        <v>3.9745354294704987E-78</v>
      </c>
      <c r="HW68" s="86">
        <f t="shared" si="71"/>
        <v>1.7427292205242412E-76</v>
      </c>
      <c r="HX68" s="86">
        <f t="shared" si="71"/>
        <v>1.1378525169623144E-82</v>
      </c>
      <c r="HY68" s="86">
        <f t="shared" si="71"/>
        <v>5.6096980041258466E-98</v>
      </c>
      <c r="HZ68" s="86">
        <f t="shared" si="71"/>
        <v>8.2149107399881844E-97</v>
      </c>
      <c r="IA68" s="86">
        <f t="shared" si="71"/>
        <v>1.7347444969136534E-92</v>
      </c>
      <c r="IB68" s="86">
        <f t="shared" si="71"/>
        <v>2.3235883813116715E-105</v>
      </c>
      <c r="IC68" s="86">
        <f t="shared" si="71"/>
        <v>1.4802348590326831E-101</v>
      </c>
      <c r="ID68" s="86">
        <f t="shared" si="71"/>
        <v>1.7784798036744595E-91</v>
      </c>
      <c r="IE68" s="86">
        <f t="shared" si="71"/>
        <v>5.459955306094563E-98</v>
      </c>
      <c r="IF68" s="86">
        <f t="shared" si="71"/>
        <v>3.9857975954041315E-71</v>
      </c>
      <c r="IG68" s="86">
        <f t="shared" si="71"/>
        <v>1.1792005614958157E-41</v>
      </c>
      <c r="II68" s="86">
        <f t="shared" si="72"/>
        <v>2.5215005045590715E-219</v>
      </c>
      <c r="IJ68" s="86">
        <f t="shared" si="72"/>
        <v>4.1072880280638894E-177</v>
      </c>
      <c r="IK68" s="86">
        <f t="shared" si="72"/>
        <v>4.6029554030141846E-196</v>
      </c>
      <c r="IL68" s="86">
        <f t="shared" si="72"/>
        <v>3.9212398343148281E-199</v>
      </c>
      <c r="IM68" s="86">
        <f t="shared" si="72"/>
        <v>9.5221819840550176E-196</v>
      </c>
      <c r="IN68" s="86">
        <f t="shared" si="72"/>
        <v>3.6175887670924716E-211</v>
      </c>
      <c r="IO68" s="86">
        <f t="shared" si="72"/>
        <v>1.2016377030459265E-251</v>
      </c>
      <c r="IP68" s="86">
        <f t="shared" si="72"/>
        <v>5.7830225844692166E-248</v>
      </c>
      <c r="IQ68" s="86">
        <f t="shared" si="72"/>
        <v>2.063268236279358E-237</v>
      </c>
      <c r="IR68" s="86">
        <f t="shared" si="72"/>
        <v>2.6161660621245414E-270</v>
      </c>
      <c r="IS68" s="86">
        <f t="shared" si="72"/>
        <v>2.8038414379234832E-260</v>
      </c>
      <c r="IT68" s="86">
        <f t="shared" si="72"/>
        <v>1.161989241919963E-233</v>
      </c>
      <c r="IU68" s="86">
        <f t="shared" si="72"/>
        <v>9.6908580645063671E-251</v>
      </c>
      <c r="IV68" s="86">
        <f t="shared" si="72"/>
        <v>1.0697150802622193E-179</v>
      </c>
      <c r="IW68" s="86">
        <f t="shared" si="72"/>
        <v>1.1449154785639925E-111</v>
      </c>
      <c r="IY68" s="86">
        <f t="shared" si="73"/>
        <v>5.6878254742055651E-3</v>
      </c>
      <c r="IZ68" s="86">
        <f t="shared" si="73"/>
        <v>9.0645800512593536E-3</v>
      </c>
      <c r="JA68" s="86">
        <f t="shared" si="73"/>
        <v>7.2766990604821663E-3</v>
      </c>
      <c r="JB68" s="86">
        <f t="shared" si="73"/>
        <v>6.4430054902924081E-3</v>
      </c>
      <c r="JC68" s="86">
        <f t="shared" si="73"/>
        <v>4.762091261097591E-3</v>
      </c>
      <c r="JD68" s="86">
        <f t="shared" si="73"/>
        <v>5.3652857300537753E-3</v>
      </c>
      <c r="JE68" s="86">
        <f t="shared" si="73"/>
        <v>3.40040045645659E-3</v>
      </c>
      <c r="JF68" s="86">
        <f t="shared" si="73"/>
        <v>3.1791341318236155E-3</v>
      </c>
      <c r="JG68" s="86">
        <f t="shared" si="73"/>
        <v>4.5629808395081638E-3</v>
      </c>
      <c r="JH68" s="86">
        <f t="shared" si="73"/>
        <v>1.8501868661824927E-3</v>
      </c>
      <c r="JI68" s="86">
        <f t="shared" si="73"/>
        <v>1.9473831216552859E-3</v>
      </c>
      <c r="JJ68" s="86">
        <f t="shared" si="73"/>
        <v>3.1811149083704917E-3</v>
      </c>
      <c r="JK68" s="86">
        <f t="shared" si="73"/>
        <v>2.5401509086554752E-3</v>
      </c>
      <c r="JL68" s="86">
        <f t="shared" si="73"/>
        <v>5.4857475661387379E-4</v>
      </c>
      <c r="JM68" s="86">
        <f t="shared" si="73"/>
        <v>2.3240013131651228E-4</v>
      </c>
    </row>
    <row r="69" spans="2:273" x14ac:dyDescent="0.25">
      <c r="B69" s="2">
        <v>42</v>
      </c>
      <c r="C69" s="37">
        <v>64.825999999999993</v>
      </c>
      <c r="D69" s="37">
        <v>73.349000000000004</v>
      </c>
      <c r="E69" s="37">
        <v>76.694000000000003</v>
      </c>
      <c r="F69" s="37">
        <v>80.45</v>
      </c>
      <c r="G69" s="37">
        <v>72.242000000000004</v>
      </c>
      <c r="H69" s="37">
        <v>74.403000000000006</v>
      </c>
      <c r="I69" s="37">
        <v>68.257999999999996</v>
      </c>
      <c r="J69" s="37">
        <v>69.709999999999994</v>
      </c>
      <c r="K69" s="37">
        <v>79.531999999999996</v>
      </c>
      <c r="L69" s="37">
        <v>72.887</v>
      </c>
      <c r="M69" s="37">
        <v>68.644999999999996</v>
      </c>
      <c r="N69" s="37">
        <v>69.05</v>
      </c>
      <c r="O69" s="37">
        <v>65.55</v>
      </c>
      <c r="P69" s="37">
        <v>63.383000000000003</v>
      </c>
      <c r="Q69" s="37">
        <v>56.716999999999999</v>
      </c>
      <c r="S69" s="4">
        <f t="shared" si="75"/>
        <v>64.320844581177866</v>
      </c>
      <c r="T69" s="4">
        <f t="shared" si="75"/>
        <v>70.119237948379421</v>
      </c>
      <c r="U69" s="4">
        <f t="shared" si="75"/>
        <v>71.06917279439358</v>
      </c>
      <c r="V69" s="4">
        <f t="shared" si="75"/>
        <v>70.849310871372083</v>
      </c>
      <c r="W69" s="4">
        <f t="shared" si="75"/>
        <v>68.679663508999838</v>
      </c>
      <c r="X69" s="4">
        <f t="shared" si="75"/>
        <v>71.350197514688347</v>
      </c>
      <c r="Y69" s="4">
        <f t="shared" si="75"/>
        <v>65.621841954964907</v>
      </c>
      <c r="Z69" s="4">
        <f t="shared" si="75"/>
        <v>66.567883561475625</v>
      </c>
      <c r="AA69" s="4">
        <f t="shared" si="75"/>
        <v>68.971600826917339</v>
      </c>
      <c r="AB69" s="4">
        <f t="shared" si="75"/>
        <v>66.341311371468677</v>
      </c>
      <c r="AC69" s="4">
        <f t="shared" si="75"/>
        <v>63.406091069553433</v>
      </c>
      <c r="AD69" s="4">
        <f t="shared" si="75"/>
        <v>65.030523669380145</v>
      </c>
      <c r="AE69" s="4">
        <f t="shared" si="75"/>
        <v>65.869574072923797</v>
      </c>
      <c r="AF69" s="4">
        <f t="shared" si="75"/>
        <v>61.810350562263672</v>
      </c>
      <c r="AG69" s="4">
        <f t="shared" si="75"/>
        <v>57.583487124667407</v>
      </c>
      <c r="AI69" s="4">
        <f t="shared" si="76"/>
        <v>0.50515541882212744</v>
      </c>
      <c r="AJ69" s="4">
        <f t="shared" si="76"/>
        <v>3.2297620516205825</v>
      </c>
      <c r="AK69" s="4">
        <f t="shared" si="76"/>
        <v>5.6248272056064224</v>
      </c>
      <c r="AL69" s="4">
        <f t="shared" si="76"/>
        <v>9.6006891286279199</v>
      </c>
      <c r="AM69" s="4">
        <f t="shared" si="76"/>
        <v>3.5623364910001669</v>
      </c>
      <c r="AN69" s="4">
        <f t="shared" si="76"/>
        <v>3.0528024853116591</v>
      </c>
      <c r="AO69" s="4">
        <f t="shared" si="76"/>
        <v>2.6361580450350885</v>
      </c>
      <c r="AP69" s="4">
        <f t="shared" si="76"/>
        <v>3.1421164385243685</v>
      </c>
      <c r="AQ69" s="4">
        <f t="shared" si="76"/>
        <v>10.560399173082658</v>
      </c>
      <c r="AR69" s="4">
        <f t="shared" si="76"/>
        <v>6.5456886285313232</v>
      </c>
      <c r="AS69" s="4">
        <f t="shared" si="76"/>
        <v>5.2389089304465628</v>
      </c>
      <c r="AT69" s="4">
        <f t="shared" si="76"/>
        <v>4.0194763306198524</v>
      </c>
      <c r="AU69" s="4">
        <f t="shared" si="76"/>
        <v>-0.31957407292379969</v>
      </c>
      <c r="AV69" s="4">
        <f t="shared" si="76"/>
        <v>1.5726494377363309</v>
      </c>
      <c r="AW69" s="4">
        <f t="shared" si="76"/>
        <v>-0.86648712466740818</v>
      </c>
      <c r="AY69" s="2">
        <f t="shared" si="66"/>
        <v>58.250382048272449</v>
      </c>
      <c r="AZ69" s="2">
        <f t="shared" si="66"/>
        <v>61.564483165496107</v>
      </c>
      <c r="BA69" s="2">
        <f t="shared" si="66"/>
        <v>63.949794035322775</v>
      </c>
      <c r="BB69" s="2">
        <f t="shared" si="66"/>
        <v>65.072801038513532</v>
      </c>
      <c r="BC69" s="2">
        <f t="shared" si="66"/>
        <v>63.59898197430978</v>
      </c>
      <c r="BD69" s="2">
        <f t="shared" si="66"/>
        <v>65.873846346178709</v>
      </c>
      <c r="BE69" s="2">
        <f t="shared" si="66"/>
        <v>61.767636698766161</v>
      </c>
      <c r="BF69" s="2">
        <f t="shared" si="66"/>
        <v>63.075152977086283</v>
      </c>
      <c r="BG69" s="2">
        <f t="shared" si="66"/>
        <v>64.305199957902659</v>
      </c>
      <c r="BH69" s="2">
        <f t="shared" si="66"/>
        <v>64.170246119765096</v>
      </c>
      <c r="BI69" s="2">
        <f t="shared" si="66"/>
        <v>61.118669048707851</v>
      </c>
      <c r="BJ69" s="2">
        <f t="shared" si="66"/>
        <v>61.397910408609263</v>
      </c>
      <c r="BK69" s="2">
        <f t="shared" si="66"/>
        <v>62.859173392460534</v>
      </c>
      <c r="BL69" s="2">
        <f t="shared" si="66"/>
        <v>61.037928568797952</v>
      </c>
      <c r="BM69" s="2">
        <f t="shared" si="66"/>
        <v>57.284294375733985</v>
      </c>
      <c r="BO69" s="2">
        <f t="shared" si="11"/>
        <v>64.825999999999993</v>
      </c>
      <c r="BP69" s="2" t="str">
        <f t="shared" si="12"/>
        <v/>
      </c>
      <c r="BQ69" s="2" t="str">
        <f t="shared" si="13"/>
        <v/>
      </c>
      <c r="BR69" s="2">
        <f t="shared" si="14"/>
        <v>80.45</v>
      </c>
      <c r="BS69" s="2">
        <f t="shared" si="15"/>
        <v>72.242000000000004</v>
      </c>
      <c r="BT69" s="2">
        <f t="shared" si="16"/>
        <v>74.403000000000006</v>
      </c>
      <c r="BU69" s="2">
        <f t="shared" si="17"/>
        <v>68.257999999999996</v>
      </c>
      <c r="BV69" s="2">
        <f t="shared" si="18"/>
        <v>69.709999999999994</v>
      </c>
      <c r="BW69" s="2">
        <f t="shared" si="19"/>
        <v>79.531999999999996</v>
      </c>
      <c r="BX69" s="2">
        <f t="shared" si="20"/>
        <v>72.887</v>
      </c>
      <c r="BY69" s="2">
        <f t="shared" si="21"/>
        <v>68.644999999999996</v>
      </c>
      <c r="BZ69" s="2">
        <f t="shared" si="22"/>
        <v>69.05</v>
      </c>
      <c r="CA69" s="2">
        <f t="shared" si="23"/>
        <v>65.55</v>
      </c>
      <c r="CB69" s="2">
        <f t="shared" si="24"/>
        <v>63.383000000000003</v>
      </c>
      <c r="CC69" s="2">
        <f t="shared" si="25"/>
        <v>56.716999999999999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62.899369978858353</v>
      </c>
      <c r="DL69" s="2">
        <f t="shared" si="77"/>
        <v>66.526809523809533</v>
      </c>
      <c r="DM69" s="2">
        <f t="shared" si="77"/>
        <v>68.841389082462257</v>
      </c>
      <c r="DN69" s="2">
        <f t="shared" si="77"/>
        <v>71.628621564482032</v>
      </c>
      <c r="DO69" s="2">
        <f t="shared" si="77"/>
        <v>66.832026920366445</v>
      </c>
      <c r="DP69" s="2">
        <f t="shared" si="77"/>
        <v>70.173889006342492</v>
      </c>
      <c r="DQ69" s="2">
        <f t="shared" si="77"/>
        <v>65.392166027874552</v>
      </c>
      <c r="DR69" s="2">
        <f t="shared" si="77"/>
        <v>66.138609930313592</v>
      </c>
      <c r="DS69" s="2">
        <f t="shared" si="77"/>
        <v>69.680392630625207</v>
      </c>
      <c r="DT69" s="2">
        <f t="shared" si="77"/>
        <v>68.596837108013958</v>
      </c>
      <c r="DU69" s="2">
        <f t="shared" si="77"/>
        <v>64.405277204502795</v>
      </c>
      <c r="DV69" s="2">
        <f t="shared" si="77"/>
        <v>63.760733011174885</v>
      </c>
      <c r="DW69" s="2">
        <f t="shared" si="77"/>
        <v>65.89443292007671</v>
      </c>
      <c r="DX69" s="2">
        <f t="shared" si="77"/>
        <v>61.989627027027019</v>
      </c>
      <c r="DY69" s="2">
        <f t="shared" si="77"/>
        <v>57.087430815508014</v>
      </c>
      <c r="EA69" s="2">
        <f t="shared" si="78"/>
        <v>53.043017116019087</v>
      </c>
      <c r="EB69" s="2">
        <f t="shared" si="78"/>
        <v>56.59647851433752</v>
      </c>
      <c r="EC69" s="2">
        <f t="shared" si="78"/>
        <v>58.770343835711969</v>
      </c>
      <c r="ED69" s="2">
        <f t="shared" si="78"/>
        <v>57.900568945158753</v>
      </c>
      <c r="EE69" s="2">
        <f t="shared" si="78"/>
        <v>59.829397397224859</v>
      </c>
      <c r="EF69" s="2">
        <f t="shared" si="78"/>
        <v>60.991413852751066</v>
      </c>
      <c r="EG69" s="2">
        <f t="shared" si="78"/>
        <v>57.311342950756021</v>
      </c>
      <c r="EH69" s="2">
        <f t="shared" si="78"/>
        <v>59.233338173233356</v>
      </c>
      <c r="EI69" s="2">
        <f t="shared" si="78"/>
        <v>58.035859231017881</v>
      </c>
      <c r="EJ69" s="2">
        <f t="shared" si="78"/>
        <v>58.022425933572819</v>
      </c>
      <c r="EK69" s="2">
        <f t="shared" si="78"/>
        <v>56.606915307043707</v>
      </c>
      <c r="EL69" s="2">
        <f t="shared" si="78"/>
        <v>58.400970878454487</v>
      </c>
      <c r="EM69" s="2">
        <f t="shared" si="78"/>
        <v>58.866370320196538</v>
      </c>
      <c r="EN69" s="2">
        <f t="shared" si="78"/>
        <v>59.465273149412724</v>
      </c>
      <c r="EO69" s="2">
        <f t="shared" si="78"/>
        <v>57.629824624099577</v>
      </c>
      <c r="EQ69" s="2">
        <f t="shared" si="79"/>
        <v>50.796862780456337</v>
      </c>
      <c r="ER69" s="2">
        <f t="shared" si="79"/>
        <v>56.436633810657952</v>
      </c>
      <c r="ES69" s="2">
        <f t="shared" si="79"/>
        <v>55.952609176271515</v>
      </c>
      <c r="ET69" s="2">
        <f t="shared" si="79"/>
        <v>56.570721753295253</v>
      </c>
      <c r="EU69" s="2">
        <f t="shared" si="79"/>
        <v>58.621786362071717</v>
      </c>
      <c r="EV69" s="2">
        <f t="shared" si="79"/>
        <v>60.434099829351531</v>
      </c>
      <c r="EW69" s="2">
        <f t="shared" si="79"/>
        <v>57.110214487185182</v>
      </c>
      <c r="EX69" s="2">
        <f t="shared" si="79"/>
        <v>58.60385833433314</v>
      </c>
      <c r="EY69" s="2">
        <f t="shared" si="79"/>
        <v>57.157584771189562</v>
      </c>
      <c r="EZ69" s="2">
        <f t="shared" si="79"/>
        <v>57.263329769171101</v>
      </c>
      <c r="FA69" s="2">
        <f t="shared" si="79"/>
        <v>56.5122876891907</v>
      </c>
      <c r="FB69" s="2">
        <f t="shared" si="79"/>
        <v>58.373442251083667</v>
      </c>
      <c r="FC69" s="2">
        <f t="shared" si="79"/>
        <v>59.130911915824342</v>
      </c>
      <c r="FD69" s="2">
        <f t="shared" si="79"/>
        <v>60.115956823129764</v>
      </c>
      <c r="FE69" s="2">
        <f t="shared" si="79"/>
        <v>58.349120106575597</v>
      </c>
      <c r="FG69" s="2">
        <f t="shared" si="80"/>
        <v>0.47166933060957267</v>
      </c>
      <c r="FH69" s="2">
        <f t="shared" si="80"/>
        <v>0.49971367070662664</v>
      </c>
      <c r="FI69" s="2">
        <f t="shared" si="80"/>
        <v>0.48570187518209068</v>
      </c>
      <c r="FJ69" s="2">
        <f t="shared" si="80"/>
        <v>0.47754674533568353</v>
      </c>
      <c r="FK69" s="2">
        <f t="shared" si="80"/>
        <v>0.4616853430132874</v>
      </c>
      <c r="FL69" s="2">
        <f t="shared" si="80"/>
        <v>0.46828620927871389</v>
      </c>
      <c r="FM69" s="2">
        <f t="shared" si="80"/>
        <v>0.44853392439168072</v>
      </c>
      <c r="FN69" s="2">
        <f t="shared" si="80"/>
        <v>0.44363770286428733</v>
      </c>
      <c r="FO69" s="2">
        <f t="shared" si="80"/>
        <v>0.46160394443091812</v>
      </c>
      <c r="FP69" s="2">
        <f t="shared" si="80"/>
        <v>0.41861113913339543</v>
      </c>
      <c r="FQ69" s="2">
        <f t="shared" si="80"/>
        <v>0.42144815037336936</v>
      </c>
      <c r="FR69" s="2">
        <f t="shared" si="80"/>
        <v>0.44084453811964103</v>
      </c>
      <c r="FS69" s="2">
        <f t="shared" si="80"/>
        <v>0.43187797478736811</v>
      </c>
      <c r="FT69" s="2">
        <f t="shared" si="80"/>
        <v>0.37701087902135327</v>
      </c>
      <c r="FU69" s="2">
        <f t="shared" si="80"/>
        <v>0.36293546366600543</v>
      </c>
      <c r="FW69" s="2">
        <f t="shared" si="68"/>
        <v>2.1625191996288148E-5</v>
      </c>
      <c r="FX69" s="2">
        <f t="shared" si="68"/>
        <v>2.6264481889964545E-5</v>
      </c>
      <c r="FY69" s="2">
        <f t="shared" si="68"/>
        <v>2.4660146384987547E-5</v>
      </c>
      <c r="FZ69" s="2">
        <f t="shared" si="68"/>
        <v>2.5324574040576985E-5</v>
      </c>
      <c r="GA69" s="2">
        <f t="shared" si="68"/>
        <v>2.7767773802724272E-5</v>
      </c>
      <c r="GB69" s="2">
        <f t="shared" si="68"/>
        <v>2.9029760263597458E-5</v>
      </c>
      <c r="GC69" s="2">
        <f t="shared" si="68"/>
        <v>3.0040569350735327E-5</v>
      </c>
      <c r="GD69" s="2">
        <f t="shared" si="68"/>
        <v>2.8679651789493313E-5</v>
      </c>
      <c r="GE69" s="2">
        <f t="shared" si="68"/>
        <v>3.4299535744744444E-5</v>
      </c>
      <c r="GF69" s="2">
        <f t="shared" si="68"/>
        <v>3.2513471030286436E-5</v>
      </c>
      <c r="GG69" s="2">
        <f t="shared" si="68"/>
        <v>3.1261155309586268E-5</v>
      </c>
      <c r="GH69" s="2">
        <f t="shared" si="68"/>
        <v>2.690781983480752E-5</v>
      </c>
      <c r="GI69" s="2">
        <f t="shared" si="68"/>
        <v>2.2358294530259118E-5</v>
      </c>
      <c r="GJ69" s="2">
        <f t="shared" si="68"/>
        <v>1.6007980032395411E-5</v>
      </c>
      <c r="GK69" s="2">
        <f t="shared" si="68"/>
        <v>1.3362818828668124E-5</v>
      </c>
      <c r="GM69" s="86">
        <f t="shared" si="69"/>
        <v>8.135412925785698E-3</v>
      </c>
      <c r="GN69" s="86">
        <f t="shared" si="69"/>
        <v>1.2372214721430977E-2</v>
      </c>
      <c r="GO69" s="86">
        <f t="shared" si="69"/>
        <v>1.0156242624231227E-2</v>
      </c>
      <c r="GP69" s="86">
        <f t="shared" si="69"/>
        <v>9.0331842184454992E-3</v>
      </c>
      <c r="GQ69" s="86">
        <f t="shared" si="69"/>
        <v>6.8982877157434961E-3</v>
      </c>
      <c r="GR69" s="86">
        <f t="shared" si="69"/>
        <v>7.7040747917265255E-3</v>
      </c>
      <c r="GS69" s="86">
        <f t="shared" si="69"/>
        <v>5.162301402193069E-3</v>
      </c>
      <c r="GT69" s="86">
        <f t="shared" si="69"/>
        <v>4.8056690523283008E-3</v>
      </c>
      <c r="GU69" s="86">
        <f t="shared" si="69"/>
        <v>6.7196890752065693E-3</v>
      </c>
      <c r="GV69" s="86">
        <f t="shared" si="69"/>
        <v>2.892102790609963E-3</v>
      </c>
      <c r="GW69" s="86">
        <f t="shared" si="69"/>
        <v>3.0423751412828174E-3</v>
      </c>
      <c r="GX69" s="86">
        <f t="shared" si="69"/>
        <v>4.7412616651980643E-3</v>
      </c>
      <c r="GY69" s="86">
        <f t="shared" si="69"/>
        <v>3.8752908206656478E-3</v>
      </c>
      <c r="GZ69" s="86">
        <f t="shared" si="69"/>
        <v>9.4057809237112298E-4</v>
      </c>
      <c r="HA69" s="86">
        <f t="shared" si="69"/>
        <v>4.4009446793370896E-4</v>
      </c>
      <c r="HC69" s="86">
        <f t="shared" si="74"/>
        <v>1.4162745441837066E-10</v>
      </c>
      <c r="HD69" s="86">
        <f t="shared" si="70"/>
        <v>2.0422625092729311E-9</v>
      </c>
      <c r="HE69" s="86">
        <f t="shared" si="70"/>
        <v>4.5793334037983863E-10</v>
      </c>
      <c r="HF69" s="86">
        <f t="shared" si="70"/>
        <v>3.9450080214698298E-10</v>
      </c>
      <c r="HG69" s="86">
        <f t="shared" si="70"/>
        <v>6.8311264089194007E-10</v>
      </c>
      <c r="HH69" s="86">
        <f t="shared" si="70"/>
        <v>1.8395858283843345E-10</v>
      </c>
      <c r="HI69" s="86">
        <f t="shared" si="70"/>
        <v>1.000027388619155E-11</v>
      </c>
      <c r="HJ69" s="86">
        <f t="shared" si="70"/>
        <v>1.0866092762153592E-11</v>
      </c>
      <c r="HK69" s="86">
        <f t="shared" si="70"/>
        <v>3.9483107642164084E-11</v>
      </c>
      <c r="HL69" s="86">
        <f t="shared" si="70"/>
        <v>1.4014343111908339E-12</v>
      </c>
      <c r="HM69" s="86">
        <f t="shared" si="70"/>
        <v>3.3999320275411364E-12</v>
      </c>
      <c r="HN69" s="86">
        <f t="shared" si="70"/>
        <v>2.951188865759883E-11</v>
      </c>
      <c r="HO69" s="86">
        <f t="shared" si="70"/>
        <v>7.2775709564805463E-12</v>
      </c>
      <c r="HP69" s="86">
        <f t="shared" si="70"/>
        <v>2.8792044994516027E-15</v>
      </c>
      <c r="HQ69" s="86">
        <f t="shared" si="70"/>
        <v>1.125039911654953E-19</v>
      </c>
      <c r="HS69" s="86">
        <f t="shared" si="71"/>
        <v>6.7904895086421623E-84</v>
      </c>
      <c r="HT69" s="86">
        <f t="shared" si="71"/>
        <v>6.4880204860763206E-69</v>
      </c>
      <c r="HU69" s="86">
        <f t="shared" si="71"/>
        <v>7.3045641105705346E-75</v>
      </c>
      <c r="HV69" s="86">
        <f t="shared" si="71"/>
        <v>2.4012167622346101E-76</v>
      </c>
      <c r="HW69" s="86">
        <f t="shared" si="71"/>
        <v>1.0071398787382363E-74</v>
      </c>
      <c r="HX69" s="86">
        <f t="shared" si="71"/>
        <v>9.3047679383230364E-81</v>
      </c>
      <c r="HY69" s="86">
        <f t="shared" si="71"/>
        <v>1.0823471768826462E-95</v>
      </c>
      <c r="HZ69" s="86">
        <f t="shared" si="71"/>
        <v>1.4438674910881121E-94</v>
      </c>
      <c r="IA69" s="86">
        <f t="shared" si="71"/>
        <v>2.6413847004255593E-90</v>
      </c>
      <c r="IB69" s="86">
        <f t="shared" si="71"/>
        <v>6.9672072021955762E-103</v>
      </c>
      <c r="IC69" s="86">
        <f t="shared" si="71"/>
        <v>3.520864407246246E-99</v>
      </c>
      <c r="ID69" s="86">
        <f t="shared" si="71"/>
        <v>2.2605410138804928E-89</v>
      </c>
      <c r="IE69" s="86">
        <f t="shared" si="71"/>
        <v>9.0489337366102983E-96</v>
      </c>
      <c r="IF69" s="86">
        <f t="shared" si="71"/>
        <v>1.394097860960656E-69</v>
      </c>
      <c r="IG69" s="86">
        <f t="shared" si="71"/>
        <v>8.7795428811959795E-41</v>
      </c>
      <c r="II69" s="86">
        <f t="shared" si="72"/>
        <v>1.2004479794612247E-215</v>
      </c>
      <c r="IJ69" s="86">
        <f t="shared" si="72"/>
        <v>4.278166756752295E-174</v>
      </c>
      <c r="IK69" s="86">
        <f t="shared" si="72"/>
        <v>9.7147228017515537E-193</v>
      </c>
      <c r="IL69" s="86">
        <f t="shared" si="72"/>
        <v>9.5222286608362026E-196</v>
      </c>
      <c r="IM69" s="86">
        <f t="shared" si="72"/>
        <v>2.1616444064707797E-192</v>
      </c>
      <c r="IN69" s="86">
        <f t="shared" si="72"/>
        <v>1.5725734234077274E-207</v>
      </c>
      <c r="IO69" s="86">
        <f t="shared" si="72"/>
        <v>2.7276230225591015E-247</v>
      </c>
      <c r="IP69" s="86">
        <f t="shared" si="72"/>
        <v>1.0843230383603276E-243</v>
      </c>
      <c r="IQ69" s="86">
        <f t="shared" si="72"/>
        <v>2.9822779238280506E-233</v>
      </c>
      <c r="IR69" s="86">
        <f t="shared" si="72"/>
        <v>1.363249809378676E-265</v>
      </c>
      <c r="IS69" s="86">
        <f t="shared" si="72"/>
        <v>9.3629153467977795E-256</v>
      </c>
      <c r="IT69" s="86">
        <f t="shared" si="72"/>
        <v>1.1634409864145053E-229</v>
      </c>
      <c r="IU69" s="86">
        <f t="shared" si="72"/>
        <v>1.6157535592950141E-246</v>
      </c>
      <c r="IV69" s="86">
        <f t="shared" si="72"/>
        <v>9.0335277727059263E-177</v>
      </c>
      <c r="IW69" s="86">
        <f t="shared" si="72"/>
        <v>6.8791491552482042E-110</v>
      </c>
      <c r="IY69" s="86">
        <f t="shared" si="73"/>
        <v>8.1354130674131525E-3</v>
      </c>
      <c r="IZ69" s="86">
        <f t="shared" si="73"/>
        <v>1.2372216763693485E-2</v>
      </c>
      <c r="JA69" s="86">
        <f t="shared" si="73"/>
        <v>1.0156243082164567E-2</v>
      </c>
      <c r="JB69" s="86">
        <f t="shared" si="73"/>
        <v>9.033184612946301E-3</v>
      </c>
      <c r="JC69" s="86">
        <f t="shared" si="73"/>
        <v>6.8982883988561372E-3</v>
      </c>
      <c r="JD69" s="86">
        <f t="shared" si="73"/>
        <v>7.7040749756851082E-3</v>
      </c>
      <c r="JE69" s="86">
        <f t="shared" si="73"/>
        <v>5.162301412193343E-3</v>
      </c>
      <c r="JF69" s="86">
        <f t="shared" si="73"/>
        <v>4.8056690631943936E-3</v>
      </c>
      <c r="JG69" s="86">
        <f t="shared" si="73"/>
        <v>6.7196891146896771E-3</v>
      </c>
      <c r="JH69" s="86">
        <f t="shared" si="73"/>
        <v>2.8921027920113976E-3</v>
      </c>
      <c r="JI69" s="86">
        <f t="shared" si="73"/>
        <v>3.0423751446827492E-3</v>
      </c>
      <c r="JJ69" s="86">
        <f t="shared" si="73"/>
        <v>4.7412616947099528E-3</v>
      </c>
      <c r="JK69" s="86">
        <f t="shared" si="73"/>
        <v>3.8752908279432187E-3</v>
      </c>
      <c r="JL69" s="86">
        <f t="shared" si="73"/>
        <v>9.4057809237400218E-4</v>
      </c>
      <c r="JM69" s="86">
        <f t="shared" si="73"/>
        <v>4.4009446793370907E-4</v>
      </c>
    </row>
    <row r="70" spans="2:273" x14ac:dyDescent="0.25">
      <c r="B70" s="2">
        <v>43</v>
      </c>
      <c r="C70" s="37">
        <v>67.260999999999996</v>
      </c>
      <c r="D70" s="37">
        <v>76.174999999999997</v>
      </c>
      <c r="E70" s="37">
        <v>78.790000000000006</v>
      </c>
      <c r="F70" s="37">
        <v>82.483000000000004</v>
      </c>
      <c r="G70" s="37">
        <v>74.983999999999995</v>
      </c>
      <c r="H70" s="37">
        <v>73.790000000000006</v>
      </c>
      <c r="I70" s="37">
        <v>68.451999999999998</v>
      </c>
      <c r="J70" s="37">
        <v>68.370999999999995</v>
      </c>
      <c r="K70" s="37">
        <v>79.451999999999998</v>
      </c>
      <c r="L70" s="37">
        <v>73.483999999999995</v>
      </c>
      <c r="M70" s="37">
        <v>68.838999999999999</v>
      </c>
      <c r="N70" s="37">
        <v>69.016999999999996</v>
      </c>
      <c r="O70" s="37">
        <v>70.150000000000006</v>
      </c>
      <c r="P70" s="37">
        <v>63.3</v>
      </c>
      <c r="Q70" s="37">
        <v>58.417000000000002</v>
      </c>
      <c r="S70" s="4">
        <f t="shared" si="75"/>
        <v>66.298619132988989</v>
      </c>
      <c r="T70" s="4">
        <f t="shared" si="75"/>
        <v>72.504474966948223</v>
      </c>
      <c r="U70" s="4">
        <f t="shared" si="75"/>
        <v>73.238055389093802</v>
      </c>
      <c r="V70" s="4">
        <f t="shared" si="75"/>
        <v>72.580276059850149</v>
      </c>
      <c r="W70" s="4">
        <f t="shared" si="75"/>
        <v>70.430570694749932</v>
      </c>
      <c r="X70" s="4">
        <f t="shared" si="75"/>
        <v>73.153379410285297</v>
      </c>
      <c r="Y70" s="4">
        <f t="shared" si="75"/>
        <v>67.108683498597784</v>
      </c>
      <c r="Z70" s="4">
        <f t="shared" si="75"/>
        <v>67.925663888772888</v>
      </c>
      <c r="AA70" s="4">
        <f t="shared" si="75"/>
        <v>70.600490384397247</v>
      </c>
      <c r="AB70" s="4">
        <f t="shared" si="75"/>
        <v>67.231014871438248</v>
      </c>
      <c r="AC70" s="4">
        <f t="shared" si="75"/>
        <v>64.369965630743422</v>
      </c>
      <c r="AD70" s="4">
        <f t="shared" si="75"/>
        <v>66.406627682644384</v>
      </c>
      <c r="AE70" s="4">
        <f t="shared" si="75"/>
        <v>67.08422754912408</v>
      </c>
      <c r="AF70" s="4">
        <f t="shared" si="75"/>
        <v>62.250500606197953</v>
      </c>
      <c r="AG70" s="4">
        <f t="shared" si="75"/>
        <v>57.807542599570503</v>
      </c>
      <c r="AI70" s="4">
        <f t="shared" si="76"/>
        <v>0.96238086701100656</v>
      </c>
      <c r="AJ70" s="4">
        <f t="shared" si="76"/>
        <v>3.6705250330517742</v>
      </c>
      <c r="AK70" s="4">
        <f t="shared" si="76"/>
        <v>5.5519446109062045</v>
      </c>
      <c r="AL70" s="4">
        <f t="shared" si="76"/>
        <v>9.9027239401498548</v>
      </c>
      <c r="AM70" s="4">
        <f t="shared" si="76"/>
        <v>4.553429305250063</v>
      </c>
      <c r="AN70" s="4">
        <f t="shared" si="76"/>
        <v>0.63662058971470969</v>
      </c>
      <c r="AO70" s="4">
        <f t="shared" si="76"/>
        <v>1.3433165014022137</v>
      </c>
      <c r="AP70" s="4">
        <f t="shared" si="76"/>
        <v>0.44533611122710681</v>
      </c>
      <c r="AQ70" s="4">
        <f t="shared" si="76"/>
        <v>8.8515096156027511</v>
      </c>
      <c r="AR70" s="4">
        <f t="shared" si="76"/>
        <v>6.2529851285617468</v>
      </c>
      <c r="AS70" s="4">
        <f t="shared" si="76"/>
        <v>4.4690343692565762</v>
      </c>
      <c r="AT70" s="4">
        <f t="shared" si="76"/>
        <v>2.6103723173556119</v>
      </c>
      <c r="AU70" s="4">
        <f t="shared" si="76"/>
        <v>3.0657724508759259</v>
      </c>
      <c r="AV70" s="4">
        <f t="shared" si="76"/>
        <v>1.0494993938020443</v>
      </c>
      <c r="AW70" s="4">
        <f t="shared" si="76"/>
        <v>0.60945740042949836</v>
      </c>
      <c r="AY70" s="2">
        <f t="shared" si="66"/>
        <v>58.04281857026681</v>
      </c>
      <c r="AZ70" s="2">
        <f t="shared" si="66"/>
        <v>61.354588315161351</v>
      </c>
      <c r="BA70" s="2">
        <f t="shared" si="66"/>
        <v>63.769357670660227</v>
      </c>
      <c r="BB70" s="2">
        <f t="shared" si="66"/>
        <v>64.860420454769354</v>
      </c>
      <c r="BC70" s="2">
        <f t="shared" si="66"/>
        <v>63.436956877761062</v>
      </c>
      <c r="BD70" s="2">
        <f t="shared" si="66"/>
        <v>65.677609739627172</v>
      </c>
      <c r="BE70" s="2">
        <f t="shared" si="66"/>
        <v>61.577613084655596</v>
      </c>
      <c r="BF70" s="2">
        <f t="shared" si="66"/>
        <v>62.927682550233015</v>
      </c>
      <c r="BG70" s="2">
        <f t="shared" si="66"/>
        <v>64.08739403975693</v>
      </c>
      <c r="BH70" s="2">
        <f t="shared" si="66"/>
        <v>64.020965708567971</v>
      </c>
      <c r="BI70" s="2">
        <f t="shared" si="66"/>
        <v>60.990973461762245</v>
      </c>
      <c r="BJ70" s="2">
        <f t="shared" si="66"/>
        <v>61.268550062448497</v>
      </c>
      <c r="BK70" s="2">
        <f t="shared" si="66"/>
        <v>62.734448580855215</v>
      </c>
      <c r="BL70" s="2">
        <f t="shared" si="66"/>
        <v>61.003493915562906</v>
      </c>
      <c r="BM70" s="2">
        <f t="shared" si="66"/>
        <v>57.278449999132583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>
        <f t="shared" si="15"/>
        <v>74.983999999999995</v>
      </c>
      <c r="BT70" s="2" t="str">
        <f t="shared" si="16"/>
        <v/>
      </c>
      <c r="BU70" s="2">
        <f t="shared" si="17"/>
        <v>68.451999999999998</v>
      </c>
      <c r="BV70" s="2">
        <f t="shared" si="18"/>
        <v>68.370999999999995</v>
      </c>
      <c r="BW70" s="2">
        <f t="shared" si="19"/>
        <v>79.451999999999998</v>
      </c>
      <c r="BX70" s="2">
        <f t="shared" si="20"/>
        <v>73.483999999999995</v>
      </c>
      <c r="BY70" s="2">
        <f t="shared" si="21"/>
        <v>68.838999999999999</v>
      </c>
      <c r="BZ70" s="2">
        <f t="shared" si="22"/>
        <v>69.016999999999996</v>
      </c>
      <c r="CA70" s="2">
        <f t="shared" si="23"/>
        <v>70.150000000000006</v>
      </c>
      <c r="CB70" s="2">
        <f t="shared" si="24"/>
        <v>63.3</v>
      </c>
      <c r="CC70" s="2">
        <f t="shared" si="25"/>
        <v>58.417000000000002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63.063531561461794</v>
      </c>
      <c r="DL70" s="2">
        <f t="shared" si="77"/>
        <v>66.73373643410855</v>
      </c>
      <c r="DM70" s="2">
        <f t="shared" si="77"/>
        <v>69.1322820408935</v>
      </c>
      <c r="DN70" s="2">
        <f t="shared" si="77"/>
        <v>71.994086378737535</v>
      </c>
      <c r="DO70" s="2">
        <f t="shared" si="77"/>
        <v>66.990915151515139</v>
      </c>
      <c r="DP70" s="2">
        <f t="shared" si="77"/>
        <v>70.367840531561455</v>
      </c>
      <c r="DQ70" s="2">
        <f t="shared" si="77"/>
        <v>65.515815331010444</v>
      </c>
      <c r="DR70" s="2">
        <f t="shared" si="77"/>
        <v>66.317961672473871</v>
      </c>
      <c r="DS70" s="2">
        <f t="shared" si="77"/>
        <v>69.940237843551813</v>
      </c>
      <c r="DT70" s="2">
        <f t="shared" si="77"/>
        <v>68.89292508710804</v>
      </c>
      <c r="DU70" s="2">
        <f t="shared" si="77"/>
        <v>64.614450187617251</v>
      </c>
      <c r="DV70" s="2">
        <f t="shared" si="77"/>
        <v>63.879349894291764</v>
      </c>
      <c r="DW70" s="2">
        <f t="shared" si="77"/>
        <v>66.071673824379445</v>
      </c>
      <c r="DX70" s="2">
        <f t="shared" si="77"/>
        <v>62.112321621621611</v>
      </c>
      <c r="DY70" s="2">
        <f t="shared" si="77"/>
        <v>57.133445187165769</v>
      </c>
      <c r="EA70" s="2">
        <f t="shared" si="78"/>
        <v>52.913914346355106</v>
      </c>
      <c r="EB70" s="2">
        <f t="shared" si="78"/>
        <v>56.443133651944635</v>
      </c>
      <c r="EC70" s="2">
        <f t="shared" si="78"/>
        <v>58.590494398214872</v>
      </c>
      <c r="ED70" s="2">
        <f t="shared" si="78"/>
        <v>57.742717183810022</v>
      </c>
      <c r="EE70" s="2">
        <f t="shared" si="78"/>
        <v>59.657809330099361</v>
      </c>
      <c r="EF70" s="2">
        <f t="shared" si="78"/>
        <v>60.820727357474304</v>
      </c>
      <c r="EG70" s="2">
        <f t="shared" si="78"/>
        <v>57.161703652634884</v>
      </c>
      <c r="EH70" s="2">
        <f t="shared" si="78"/>
        <v>59.050109246370077</v>
      </c>
      <c r="EI70" s="2">
        <f t="shared" si="78"/>
        <v>57.861602038692645</v>
      </c>
      <c r="EJ70" s="2">
        <f t="shared" si="78"/>
        <v>57.849968805201108</v>
      </c>
      <c r="EK70" s="2">
        <f t="shared" si="78"/>
        <v>56.45445247231045</v>
      </c>
      <c r="EL70" s="2">
        <f t="shared" si="78"/>
        <v>58.248456254873091</v>
      </c>
      <c r="EM70" s="2">
        <f t="shared" si="78"/>
        <v>58.730692480414945</v>
      </c>
      <c r="EN70" s="2">
        <f t="shared" si="78"/>
        <v>59.332411089866156</v>
      </c>
      <c r="EO70" s="2">
        <f t="shared" si="78"/>
        <v>57.510555815091955</v>
      </c>
      <c r="EQ70" s="2">
        <f t="shared" si="79"/>
        <v>50.698881325690003</v>
      </c>
      <c r="ER70" s="2">
        <f t="shared" si="79"/>
        <v>56.28537049481664</v>
      </c>
      <c r="ES70" s="2">
        <f t="shared" si="79"/>
        <v>55.811190208791665</v>
      </c>
      <c r="ET70" s="2">
        <f t="shared" si="79"/>
        <v>56.431625687365951</v>
      </c>
      <c r="EU70" s="2">
        <f t="shared" si="79"/>
        <v>58.467458880247548</v>
      </c>
      <c r="EV70" s="2">
        <f t="shared" si="79"/>
        <v>60.271267704778154</v>
      </c>
      <c r="EW70" s="2">
        <f t="shared" si="79"/>
        <v>56.963344172746979</v>
      </c>
      <c r="EX70" s="2">
        <f t="shared" si="79"/>
        <v>58.429977461275669</v>
      </c>
      <c r="EY70" s="2">
        <f t="shared" si="79"/>
        <v>56.996225983072407</v>
      </c>
      <c r="EZ70" s="2">
        <f t="shared" si="79"/>
        <v>57.101557846279952</v>
      </c>
      <c r="FA70" s="2">
        <f t="shared" si="79"/>
        <v>56.361659993951797</v>
      </c>
      <c r="FB70" s="2">
        <f t="shared" si="79"/>
        <v>58.221108095576987</v>
      </c>
      <c r="FC70" s="2">
        <f t="shared" si="79"/>
        <v>58.99105475112021</v>
      </c>
      <c r="FD70" s="2">
        <f t="shared" si="79"/>
        <v>59.973032147704892</v>
      </c>
      <c r="FE70" s="2">
        <f t="shared" si="79"/>
        <v>58.217636786112877</v>
      </c>
      <c r="FG70" s="2">
        <f t="shared" si="80"/>
        <v>0.49466500686964271</v>
      </c>
      <c r="FH70" s="2">
        <f t="shared" si="80"/>
        <v>0.52272385685224854</v>
      </c>
      <c r="FI70" s="2">
        <f t="shared" si="80"/>
        <v>0.50872294165982357</v>
      </c>
      <c r="FJ70" s="2">
        <f t="shared" si="80"/>
        <v>0.5005574847091212</v>
      </c>
      <c r="FK70" s="2">
        <f t="shared" si="80"/>
        <v>0.48464076723937316</v>
      </c>
      <c r="FL70" s="2">
        <f t="shared" si="80"/>
        <v>0.49127031563200374</v>
      </c>
      <c r="FM70" s="2">
        <f t="shared" si="80"/>
        <v>0.47140807595841289</v>
      </c>
      <c r="FN70" s="2">
        <f t="shared" si="80"/>
        <v>0.46647337101589109</v>
      </c>
      <c r="FO70" s="2">
        <f t="shared" si="80"/>
        <v>0.48455896450537528</v>
      </c>
      <c r="FP70" s="2">
        <f t="shared" si="80"/>
        <v>0.44118011274950236</v>
      </c>
      <c r="FQ70" s="2">
        <f t="shared" si="80"/>
        <v>0.44405325486838387</v>
      </c>
      <c r="FR70" s="2">
        <f t="shared" si="80"/>
        <v>0.46365624928394988</v>
      </c>
      <c r="FS70" s="2">
        <f t="shared" si="80"/>
        <v>0.45460292977516759</v>
      </c>
      <c r="FT70" s="2">
        <f t="shared" si="80"/>
        <v>0.39887576877478292</v>
      </c>
      <c r="FU70" s="2">
        <f t="shared" si="80"/>
        <v>0.38448784272990127</v>
      </c>
      <c r="FW70" s="2">
        <f t="shared" si="68"/>
        <v>2.3711502040622206E-5</v>
      </c>
      <c r="FX70" s="2">
        <f t="shared" si="68"/>
        <v>2.8798358751747247E-5</v>
      </c>
      <c r="FY70" s="2">
        <f t="shared" si="68"/>
        <v>2.7039248493965445E-5</v>
      </c>
      <c r="FZ70" s="2">
        <f t="shared" si="68"/>
        <v>2.7767775417955343E-5</v>
      </c>
      <c r="GA70" s="2">
        <f t="shared" si="68"/>
        <v>3.0446676963940494E-5</v>
      </c>
      <c r="GB70" s="2">
        <f t="shared" si="68"/>
        <v>3.1830410019630748E-5</v>
      </c>
      <c r="GC70" s="2">
        <f t="shared" si="68"/>
        <v>3.2938733827795779E-5</v>
      </c>
      <c r="GD70" s="2">
        <f t="shared" si="68"/>
        <v>3.1446525848845448E-5</v>
      </c>
      <c r="GE70" s="2">
        <f t="shared" si="68"/>
        <v>3.7608568629275302E-5</v>
      </c>
      <c r="GF70" s="2">
        <f t="shared" si="68"/>
        <v>3.5650200236631142E-5</v>
      </c>
      <c r="GG70" s="2">
        <f t="shared" si="68"/>
        <v>3.4277071802877321E-5</v>
      </c>
      <c r="GH70" s="2">
        <f t="shared" si="68"/>
        <v>2.950376116232288E-5</v>
      </c>
      <c r="GI70" s="2">
        <f t="shared" si="68"/>
        <v>2.4515329573655183E-5</v>
      </c>
      <c r="GJ70" s="2">
        <f t="shared" si="68"/>
        <v>1.7552373961561435E-5</v>
      </c>
      <c r="GK70" s="2">
        <f t="shared" si="68"/>
        <v>1.4652020594958606E-5</v>
      </c>
      <c r="GM70" s="86">
        <f t="shared" si="69"/>
        <v>1.1486477702657597E-2</v>
      </c>
      <c r="GN70" s="86">
        <f t="shared" si="69"/>
        <v>1.6707432621307548E-2</v>
      </c>
      <c r="GO70" s="86">
        <f t="shared" si="69"/>
        <v>1.4009525288666712E-2</v>
      </c>
      <c r="GP70" s="86">
        <f t="shared" si="69"/>
        <v>1.2516035225342644E-2</v>
      </c>
      <c r="GQ70" s="86">
        <f t="shared" si="69"/>
        <v>9.8592075832350124E-3</v>
      </c>
      <c r="GR70" s="86">
        <f t="shared" si="69"/>
        <v>1.0918408952142864E-2</v>
      </c>
      <c r="GS70" s="86">
        <f t="shared" si="69"/>
        <v>7.7116084605168504E-3</v>
      </c>
      <c r="GT70" s="86">
        <f t="shared" si="69"/>
        <v>7.1517528016576031E-3</v>
      </c>
      <c r="GU70" s="86">
        <f t="shared" si="69"/>
        <v>9.7525022797565926E-3</v>
      </c>
      <c r="GV70" s="86">
        <f t="shared" si="69"/>
        <v>4.4456624290924278E-3</v>
      </c>
      <c r="GW70" s="86">
        <f t="shared" si="69"/>
        <v>4.6736662188543816E-3</v>
      </c>
      <c r="GX70" s="86">
        <f t="shared" si="69"/>
        <v>6.9644119412391398E-3</v>
      </c>
      <c r="GY70" s="86">
        <f t="shared" si="69"/>
        <v>5.8198889988742798E-3</v>
      </c>
      <c r="GZ70" s="86">
        <f t="shared" si="69"/>
        <v>1.5798429566917772E-3</v>
      </c>
      <c r="HA70" s="86">
        <f t="shared" si="69"/>
        <v>8.1198767405433103E-4</v>
      </c>
      <c r="HC70" s="86">
        <f t="shared" si="74"/>
        <v>3.4734859922153445E-10</v>
      </c>
      <c r="HD70" s="86">
        <f t="shared" si="70"/>
        <v>4.4061709766992112E-9</v>
      </c>
      <c r="HE70" s="86">
        <f t="shared" si="70"/>
        <v>1.0555730853828536E-9</v>
      </c>
      <c r="HF70" s="86">
        <f t="shared" si="70"/>
        <v>9.1999218943386433E-10</v>
      </c>
      <c r="HG70" s="86">
        <f t="shared" si="70"/>
        <v>1.5752313616126012E-9</v>
      </c>
      <c r="HH70" s="86">
        <f t="shared" si="70"/>
        <v>4.5209913359028307E-10</v>
      </c>
      <c r="HI70" s="86">
        <f t="shared" si="70"/>
        <v>2.8555248470633844E-11</v>
      </c>
      <c r="HJ70" s="86">
        <f t="shared" si="70"/>
        <v>3.0596687189491385E-11</v>
      </c>
      <c r="HK70" s="86">
        <f t="shared" si="70"/>
        <v>1.0760268746890199E-10</v>
      </c>
      <c r="HL70" s="86">
        <f t="shared" si="70"/>
        <v>4.3770739911111054E-12</v>
      </c>
      <c r="HM70" s="86">
        <f t="shared" si="70"/>
        <v>1.015819153043381E-11</v>
      </c>
      <c r="HN70" s="86">
        <f t="shared" si="70"/>
        <v>7.8496732853728329E-11</v>
      </c>
      <c r="HO70" s="86">
        <f t="shared" si="70"/>
        <v>2.0296046163266692E-11</v>
      </c>
      <c r="HP70" s="86">
        <f t="shared" si="70"/>
        <v>1.1027724288867943E-14</v>
      </c>
      <c r="HQ70" s="86">
        <f t="shared" si="70"/>
        <v>6.8294366630120561E-19</v>
      </c>
      <c r="HS70" s="86">
        <f t="shared" si="71"/>
        <v>5.5322877485124566E-82</v>
      </c>
      <c r="HT70" s="86">
        <f t="shared" si="71"/>
        <v>2.4663856592643302E-67</v>
      </c>
      <c r="HU70" s="86">
        <f t="shared" si="71"/>
        <v>3.8759378765812349E-73</v>
      </c>
      <c r="HV70" s="86">
        <f t="shared" si="71"/>
        <v>1.3824412394658101E-74</v>
      </c>
      <c r="HW70" s="86">
        <f t="shared" si="71"/>
        <v>5.5465293248490055E-73</v>
      </c>
      <c r="HX70" s="86">
        <f t="shared" si="71"/>
        <v>7.2199511837880598E-79</v>
      </c>
      <c r="HY70" s="86">
        <f t="shared" si="71"/>
        <v>1.960652045313844E-93</v>
      </c>
      <c r="HZ70" s="86">
        <f t="shared" si="71"/>
        <v>2.3861642183785728E-92</v>
      </c>
      <c r="IA70" s="86">
        <f t="shared" si="71"/>
        <v>3.7838723295282348E-88</v>
      </c>
      <c r="IB70" s="86">
        <f t="shared" si="71"/>
        <v>1.950126697358111E-100</v>
      </c>
      <c r="IC70" s="86">
        <f t="shared" si="71"/>
        <v>7.8416714634413579E-97</v>
      </c>
      <c r="ID70" s="86">
        <f t="shared" si="71"/>
        <v>2.7132260912976846E-87</v>
      </c>
      <c r="IE70" s="86">
        <f t="shared" si="71"/>
        <v>1.4131375395354018E-93</v>
      </c>
      <c r="IF70" s="86">
        <f t="shared" si="71"/>
        <v>4.6857927139077781E-68</v>
      </c>
      <c r="IG70" s="86">
        <f t="shared" si="71"/>
        <v>6.3948771487410558E-40</v>
      </c>
      <c r="II70" s="86">
        <f t="shared" si="72"/>
        <v>5.3173043044556126E-212</v>
      </c>
      <c r="IJ70" s="86">
        <f t="shared" si="72"/>
        <v>4.195546318018986E-171</v>
      </c>
      <c r="IK70" s="86">
        <f t="shared" si="72"/>
        <v>1.9193581403176512E-189</v>
      </c>
      <c r="IL70" s="86">
        <f t="shared" si="72"/>
        <v>2.1616549106292677E-192</v>
      </c>
      <c r="IM70" s="86">
        <f t="shared" si="72"/>
        <v>4.5873846731271395E-189</v>
      </c>
      <c r="IN70" s="86">
        <f t="shared" si="72"/>
        <v>6.3523678215461271E-204</v>
      </c>
      <c r="IO70" s="86">
        <f t="shared" si="72"/>
        <v>5.6689532061898307E-243</v>
      </c>
      <c r="IP70" s="86">
        <f t="shared" si="72"/>
        <v>1.865377108591802E-239</v>
      </c>
      <c r="IQ70" s="86">
        <f t="shared" si="72"/>
        <v>3.9582734789147063E-229</v>
      </c>
      <c r="IR70" s="86">
        <f t="shared" si="72"/>
        <v>6.4520786238698048E-261</v>
      </c>
      <c r="IS70" s="86">
        <f t="shared" si="72"/>
        <v>2.8519925738878262E-251</v>
      </c>
      <c r="IT70" s="86">
        <f t="shared" si="72"/>
        <v>1.0752026661963263E-225</v>
      </c>
      <c r="IU70" s="86">
        <f t="shared" si="72"/>
        <v>2.4790951054818626E-242</v>
      </c>
      <c r="IV70" s="86">
        <f t="shared" si="72"/>
        <v>7.2143561500368438E-174</v>
      </c>
      <c r="IW70" s="86">
        <f t="shared" si="72"/>
        <v>3.9977516089414034E-108</v>
      </c>
      <c r="IY70" s="86">
        <f t="shared" si="73"/>
        <v>1.1486478050006197E-2</v>
      </c>
      <c r="IZ70" s="86">
        <f t="shared" si="73"/>
        <v>1.6707437027478525E-2</v>
      </c>
      <c r="JA70" s="86">
        <f t="shared" si="73"/>
        <v>1.4009526344239798E-2</v>
      </c>
      <c r="JB70" s="86">
        <f t="shared" si="73"/>
        <v>1.2516036145334834E-2</v>
      </c>
      <c r="JC70" s="86">
        <f t="shared" si="73"/>
        <v>9.8592091584663744E-3</v>
      </c>
      <c r="JD70" s="86">
        <f t="shared" si="73"/>
        <v>1.0918409404241998E-2</v>
      </c>
      <c r="JE70" s="86">
        <f t="shared" si="73"/>
        <v>7.7116084890720988E-3</v>
      </c>
      <c r="JF70" s="86">
        <f t="shared" si="73"/>
        <v>7.1517528322542906E-3</v>
      </c>
      <c r="JG70" s="86">
        <f t="shared" si="73"/>
        <v>9.7525023873592798E-3</v>
      </c>
      <c r="JH70" s="86">
        <f t="shared" si="73"/>
        <v>4.445662433469502E-3</v>
      </c>
      <c r="JI70" s="86">
        <f t="shared" si="73"/>
        <v>4.6736662290125727E-3</v>
      </c>
      <c r="JJ70" s="86">
        <f t="shared" si="73"/>
        <v>6.9644120197358723E-3</v>
      </c>
      <c r="JK70" s="86">
        <f t="shared" si="73"/>
        <v>5.8198890191703259E-3</v>
      </c>
      <c r="JL70" s="86">
        <f t="shared" si="73"/>
        <v>1.5798429567028048E-3</v>
      </c>
      <c r="JM70" s="86">
        <f t="shared" si="73"/>
        <v>8.1198767405433168E-4</v>
      </c>
    </row>
    <row r="71" spans="2:273" x14ac:dyDescent="0.25">
      <c r="B71" s="2">
        <v>44</v>
      </c>
      <c r="C71" s="37">
        <v>67.087000000000003</v>
      </c>
      <c r="D71" s="37">
        <v>76.650999999999996</v>
      </c>
      <c r="E71" s="37">
        <v>78.935000000000002</v>
      </c>
      <c r="F71" s="37">
        <v>83</v>
      </c>
      <c r="G71" s="37">
        <v>73.935000000000002</v>
      </c>
      <c r="H71" s="37">
        <v>77.225999999999999</v>
      </c>
      <c r="I71" s="37">
        <v>68.418999999999997</v>
      </c>
      <c r="J71" s="37">
        <v>68.242000000000004</v>
      </c>
      <c r="K71" s="37">
        <v>80.355000000000004</v>
      </c>
      <c r="L71" s="37">
        <v>75.596999999999994</v>
      </c>
      <c r="M71" s="37">
        <v>70.016000000000005</v>
      </c>
      <c r="N71" s="37">
        <v>69.266999999999996</v>
      </c>
      <c r="O71" s="37">
        <v>69.533000000000001</v>
      </c>
      <c r="P71" s="37">
        <v>63.866999999999997</v>
      </c>
      <c r="Q71" s="37">
        <v>56.75</v>
      </c>
      <c r="S71" s="4">
        <f t="shared" si="75"/>
        <v>68.891878931004854</v>
      </c>
      <c r="T71" s="4">
        <f t="shared" si="75"/>
        <v>75.49206851579811</v>
      </c>
      <c r="U71" s="4">
        <f t="shared" si="75"/>
        <v>75.999887506463637</v>
      </c>
      <c r="V71" s="4">
        <f t="shared" si="75"/>
        <v>74.808819892322447</v>
      </c>
      <c r="W71" s="4">
        <f t="shared" si="75"/>
        <v>72.746159830731386</v>
      </c>
      <c r="X71" s="4">
        <f t="shared" si="75"/>
        <v>75.524793094503408</v>
      </c>
      <c r="Y71" s="4">
        <f t="shared" si="75"/>
        <v>69.173848522336385</v>
      </c>
      <c r="Z71" s="4">
        <f t="shared" si="75"/>
        <v>69.794510976546249</v>
      </c>
      <c r="AA71" s="4">
        <f t="shared" si="75"/>
        <v>72.796396247995247</v>
      </c>
      <c r="AB71" s="4">
        <f t="shared" si="75"/>
        <v>68.509113876773654</v>
      </c>
      <c r="AC71" s="4">
        <f t="shared" si="75"/>
        <v>65.746626923115272</v>
      </c>
      <c r="AD71" s="4">
        <f t="shared" si="75"/>
        <v>68.279682912373815</v>
      </c>
      <c r="AE71" s="4">
        <f t="shared" si="75"/>
        <v>68.773177319204407</v>
      </c>
      <c r="AF71" s="4">
        <f t="shared" si="75"/>
        <v>62.926131054312563</v>
      </c>
      <c r="AG71" s="4">
        <f t="shared" si="75"/>
        <v>58.175760309844463</v>
      </c>
      <c r="AI71" s="4">
        <f t="shared" si="76"/>
        <v>-1.8048789310048505</v>
      </c>
      <c r="AJ71" s="4">
        <f t="shared" si="76"/>
        <v>1.1589314842018865</v>
      </c>
      <c r="AK71" s="4">
        <f t="shared" si="76"/>
        <v>2.9351124935363657</v>
      </c>
      <c r="AL71" s="4">
        <f t="shared" si="76"/>
        <v>8.1911801076775532</v>
      </c>
      <c r="AM71" s="4">
        <f t="shared" si="76"/>
        <v>1.1888401692686159</v>
      </c>
      <c r="AN71" s="4">
        <f t="shared" si="76"/>
        <v>1.7012069054965906</v>
      </c>
      <c r="AO71" s="4">
        <f t="shared" si="76"/>
        <v>-0.75484852233638833</v>
      </c>
      <c r="AP71" s="4">
        <f t="shared" si="76"/>
        <v>-1.5525109765462446</v>
      </c>
      <c r="AQ71" s="4">
        <f t="shared" si="76"/>
        <v>7.5586037520047569</v>
      </c>
      <c r="AR71" s="4">
        <f t="shared" si="76"/>
        <v>7.0878861232263404</v>
      </c>
      <c r="AS71" s="4">
        <f t="shared" si="76"/>
        <v>4.2693730768847331</v>
      </c>
      <c r="AT71" s="4">
        <f t="shared" si="76"/>
        <v>0.98731708762618098</v>
      </c>
      <c r="AU71" s="4">
        <f t="shared" si="76"/>
        <v>0.7598226807955939</v>
      </c>
      <c r="AV71" s="4">
        <f t="shared" si="76"/>
        <v>0.94086894568743418</v>
      </c>
      <c r="AW71" s="4">
        <f t="shared" si="76"/>
        <v>-1.4257603098444633</v>
      </c>
      <c r="AY71" s="2">
        <f t="shared" si="66"/>
        <v>57.821531212401979</v>
      </c>
      <c r="AZ71" s="2">
        <f t="shared" si="66"/>
        <v>61.129136603905074</v>
      </c>
      <c r="BA71" s="2">
        <f t="shared" si="66"/>
        <v>63.567653624143439</v>
      </c>
      <c r="BB71" s="2">
        <f t="shared" si="66"/>
        <v>64.623990741978744</v>
      </c>
      <c r="BC71" s="2">
        <f t="shared" si="66"/>
        <v>63.259261042419411</v>
      </c>
      <c r="BD71" s="2">
        <f t="shared" si="66"/>
        <v>65.464244898813149</v>
      </c>
      <c r="BE71" s="2">
        <f t="shared" si="66"/>
        <v>61.374045556661933</v>
      </c>
      <c r="BF71" s="2">
        <f t="shared" si="66"/>
        <v>62.762573785473172</v>
      </c>
      <c r="BG71" s="2">
        <f t="shared" si="66"/>
        <v>63.848840709809906</v>
      </c>
      <c r="BH71" s="2">
        <f t="shared" si="66"/>
        <v>63.847707684446576</v>
      </c>
      <c r="BI71" s="2">
        <f t="shared" si="66"/>
        <v>60.844934137026023</v>
      </c>
      <c r="BJ71" s="2">
        <f t="shared" si="66"/>
        <v>61.125916024985834</v>
      </c>
      <c r="BK71" s="2">
        <f t="shared" si="66"/>
        <v>62.594042085832889</v>
      </c>
      <c r="BL71" s="2">
        <f t="shared" si="66"/>
        <v>60.956636827409625</v>
      </c>
      <c r="BM71" s="2">
        <f t="shared" si="66"/>
        <v>57.265579303307675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>
        <f t="shared" si="20"/>
        <v>75.596999999999994</v>
      </c>
      <c r="BY71" s="2">
        <f t="shared" si="21"/>
        <v>70.016000000000005</v>
      </c>
      <c r="BZ71" s="2" t="str">
        <f t="shared" si="22"/>
        <v/>
      </c>
      <c r="CA71" s="2">
        <f t="shared" si="23"/>
        <v>69.533000000000001</v>
      </c>
      <c r="CB71" s="2">
        <f t="shared" si="24"/>
        <v>63.866999999999997</v>
      </c>
      <c r="CC71" s="2">
        <f t="shared" si="25"/>
        <v>56.75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63.227693144065242</v>
      </c>
      <c r="DL71" s="2">
        <f t="shared" si="77"/>
        <v>66.94066334440754</v>
      </c>
      <c r="DM71" s="2">
        <f t="shared" si="77"/>
        <v>69.423174999324743</v>
      </c>
      <c r="DN71" s="2">
        <f t="shared" si="77"/>
        <v>72.359551192993052</v>
      </c>
      <c r="DO71" s="2">
        <f t="shared" si="77"/>
        <v>67.149803382663833</v>
      </c>
      <c r="DP71" s="2">
        <f t="shared" si="77"/>
        <v>70.561792056780433</v>
      </c>
      <c r="DQ71" s="2">
        <f t="shared" si="77"/>
        <v>65.639464634146336</v>
      </c>
      <c r="DR71" s="2">
        <f t="shared" si="77"/>
        <v>66.497313414634149</v>
      </c>
      <c r="DS71" s="2">
        <f t="shared" si="77"/>
        <v>70.200083056478434</v>
      </c>
      <c r="DT71" s="2">
        <f t="shared" si="77"/>
        <v>69.189013066202108</v>
      </c>
      <c r="DU71" s="2">
        <f t="shared" si="77"/>
        <v>64.823623170731693</v>
      </c>
      <c r="DV71" s="2">
        <f t="shared" si="77"/>
        <v>63.997966777408649</v>
      </c>
      <c r="DW71" s="2">
        <f t="shared" si="77"/>
        <v>66.248914728682166</v>
      </c>
      <c r="DX71" s="2">
        <f t="shared" si="77"/>
        <v>62.235016216216209</v>
      </c>
      <c r="DY71" s="2">
        <f t="shared" si="77"/>
        <v>57.179459558823524</v>
      </c>
      <c r="EA71" s="2">
        <f t="shared" si="78"/>
        <v>52.784811576691119</v>
      </c>
      <c r="EB71" s="2">
        <f t="shared" si="78"/>
        <v>56.289788789551757</v>
      </c>
      <c r="EC71" s="2">
        <f t="shared" si="78"/>
        <v>58.410644960717775</v>
      </c>
      <c r="ED71" s="2">
        <f t="shared" si="78"/>
        <v>57.584865422461299</v>
      </c>
      <c r="EE71" s="2">
        <f t="shared" si="78"/>
        <v>59.486221262973864</v>
      </c>
      <c r="EF71" s="2">
        <f t="shared" si="78"/>
        <v>60.650040862197542</v>
      </c>
      <c r="EG71" s="2">
        <f t="shared" si="78"/>
        <v>57.012064354513747</v>
      </c>
      <c r="EH71" s="2">
        <f t="shared" si="78"/>
        <v>58.866880319506798</v>
      </c>
      <c r="EI71" s="2">
        <f t="shared" si="78"/>
        <v>57.687344846367409</v>
      </c>
      <c r="EJ71" s="2">
        <f t="shared" si="78"/>
        <v>57.677511676829397</v>
      </c>
      <c r="EK71" s="2">
        <f t="shared" si="78"/>
        <v>56.301989637577186</v>
      </c>
      <c r="EL71" s="2">
        <f t="shared" si="78"/>
        <v>58.095941631291701</v>
      </c>
      <c r="EM71" s="2">
        <f t="shared" si="78"/>
        <v>58.595014640633352</v>
      </c>
      <c r="EN71" s="2">
        <f t="shared" si="78"/>
        <v>59.199549030319581</v>
      </c>
      <c r="EO71" s="2">
        <f t="shared" si="78"/>
        <v>57.391287006084333</v>
      </c>
      <c r="EQ71" s="2">
        <f t="shared" si="79"/>
        <v>50.600899870923669</v>
      </c>
      <c r="ER71" s="2">
        <f t="shared" si="79"/>
        <v>56.134107178975327</v>
      </c>
      <c r="ES71" s="2">
        <f t="shared" si="79"/>
        <v>55.669771241311814</v>
      </c>
      <c r="ET71" s="2">
        <f t="shared" si="79"/>
        <v>56.29252962143665</v>
      </c>
      <c r="EU71" s="2">
        <f t="shared" si="79"/>
        <v>58.313131398423387</v>
      </c>
      <c r="EV71" s="2">
        <f t="shared" si="79"/>
        <v>60.10843558020477</v>
      </c>
      <c r="EW71" s="2">
        <f t="shared" si="79"/>
        <v>56.816473858308775</v>
      </c>
      <c r="EX71" s="2">
        <f t="shared" si="79"/>
        <v>58.256096588218199</v>
      </c>
      <c r="EY71" s="2">
        <f t="shared" si="79"/>
        <v>56.834867194955244</v>
      </c>
      <c r="EZ71" s="2">
        <f t="shared" si="79"/>
        <v>56.939785923388811</v>
      </c>
      <c r="FA71" s="2">
        <f t="shared" si="79"/>
        <v>56.211032298712887</v>
      </c>
      <c r="FB71" s="2">
        <f t="shared" si="79"/>
        <v>58.068773940070315</v>
      </c>
      <c r="FC71" s="2">
        <f t="shared" si="79"/>
        <v>58.851197586416077</v>
      </c>
      <c r="FD71" s="2">
        <f t="shared" si="79"/>
        <v>59.830107472280019</v>
      </c>
      <c r="FE71" s="2">
        <f t="shared" si="79"/>
        <v>58.086153465650163</v>
      </c>
      <c r="FG71" s="2">
        <f t="shared" si="80"/>
        <v>0.5176832770799541</v>
      </c>
      <c r="FH71" s="2">
        <f t="shared" si="80"/>
        <v>0.54563799382500799</v>
      </c>
      <c r="FI71" s="2">
        <f t="shared" si="80"/>
        <v>0.53170707308752252</v>
      </c>
      <c r="FJ71" s="2">
        <f t="shared" si="80"/>
        <v>0.52356586284291318</v>
      </c>
      <c r="FK71" s="2">
        <f t="shared" si="80"/>
        <v>0.50766118468200683</v>
      </c>
      <c r="FL71" s="2">
        <f t="shared" si="80"/>
        <v>0.51429138556822129</v>
      </c>
      <c r="FM71" s="2">
        <f t="shared" si="80"/>
        <v>0.4944029342781468</v>
      </c>
      <c r="FN71" s="2">
        <f t="shared" si="80"/>
        <v>0.48945040505291132</v>
      </c>
      <c r="FO71" s="2">
        <f t="shared" si="80"/>
        <v>0.50757932329023836</v>
      </c>
      <c r="FP71" s="2">
        <f t="shared" si="80"/>
        <v>0.46399477911122028</v>
      </c>
      <c r="FQ71" s="2">
        <f t="shared" si="80"/>
        <v>0.46689236279536589</v>
      </c>
      <c r="FR71" s="2">
        <f t="shared" si="80"/>
        <v>0.48662108385522629</v>
      </c>
      <c r="FS71" s="2">
        <f t="shared" si="80"/>
        <v>0.47751858361357574</v>
      </c>
      <c r="FT71" s="2">
        <f t="shared" si="80"/>
        <v>0.42115148874756902</v>
      </c>
      <c r="FU71" s="2">
        <f t="shared" si="80"/>
        <v>0.40650341658816369</v>
      </c>
      <c r="FW71" s="2">
        <f t="shared" si="68"/>
        <v>2.5999085508722342E-5</v>
      </c>
      <c r="FX71" s="2">
        <f t="shared" si="68"/>
        <v>3.1576684722906606E-5</v>
      </c>
      <c r="FY71" s="2">
        <f t="shared" si="68"/>
        <v>2.9647869071396237E-5</v>
      </c>
      <c r="FZ71" s="2">
        <f t="shared" si="68"/>
        <v>3.0446678734996663E-5</v>
      </c>
      <c r="GA71" s="2">
        <f t="shared" si="68"/>
        <v>3.3384019372406109E-5</v>
      </c>
      <c r="GB71" s="2">
        <f t="shared" si="68"/>
        <v>3.4901243381179431E-5</v>
      </c>
      <c r="GC71" s="2">
        <f t="shared" si="68"/>
        <v>3.6116488677249746E-5</v>
      </c>
      <c r="GD71" s="2">
        <f t="shared" si="68"/>
        <v>3.4480325327712091E-5</v>
      </c>
      <c r="GE71" s="2">
        <f t="shared" si="68"/>
        <v>4.1236825866173052E-5</v>
      </c>
      <c r="GF71" s="2">
        <f t="shared" si="68"/>
        <v>3.9089532800446108E-5</v>
      </c>
      <c r="GG71" s="2">
        <f t="shared" si="68"/>
        <v>3.7583937569781505E-5</v>
      </c>
      <c r="GH71" s="2">
        <f t="shared" si="68"/>
        <v>3.2350138735014843E-5</v>
      </c>
      <c r="GI71" s="2">
        <f t="shared" si="68"/>
        <v>2.6880460771251737E-5</v>
      </c>
      <c r="GJ71" s="2">
        <f t="shared" si="68"/>
        <v>1.9245762748217447E-5</v>
      </c>
      <c r="GK71" s="2">
        <f t="shared" si="68"/>
        <v>1.6065598401474795E-5</v>
      </c>
      <c r="GM71" s="86">
        <f t="shared" si="69"/>
        <v>1.6010234574959981E-2</v>
      </c>
      <c r="GN71" s="86">
        <f t="shared" si="69"/>
        <v>2.2323326326935431E-2</v>
      </c>
      <c r="GO71" s="86">
        <f t="shared" si="69"/>
        <v>1.909995885280889E-2</v>
      </c>
      <c r="GP71" s="86">
        <f t="shared" si="69"/>
        <v>1.7139280311057589E-2</v>
      </c>
      <c r="GQ71" s="86">
        <f t="shared" si="69"/>
        <v>1.3903687595553837E-2</v>
      </c>
      <c r="GR71" s="86">
        <f t="shared" si="69"/>
        <v>1.5273521834807059E-2</v>
      </c>
      <c r="GS71" s="86">
        <f t="shared" si="69"/>
        <v>1.1336323813517851E-2</v>
      </c>
      <c r="GT71" s="86">
        <f t="shared" si="69"/>
        <v>1.047899741033515E-2</v>
      </c>
      <c r="GU71" s="86">
        <f t="shared" si="69"/>
        <v>1.3950289432385039E-2</v>
      </c>
      <c r="GV71" s="86">
        <f t="shared" si="69"/>
        <v>6.7207667697328404E-3</v>
      </c>
      <c r="GW71" s="86">
        <f t="shared" si="69"/>
        <v>7.0602781395118549E-3</v>
      </c>
      <c r="GX71" s="86">
        <f t="shared" si="69"/>
        <v>1.0082825763810225E-2</v>
      </c>
      <c r="GY71" s="86">
        <f t="shared" si="69"/>
        <v>8.6044771784645809E-3</v>
      </c>
      <c r="GZ71" s="86">
        <f t="shared" si="69"/>
        <v>2.5997507105953201E-3</v>
      </c>
      <c r="HA71" s="86">
        <f t="shared" si="69"/>
        <v>1.4598077237546053E-3</v>
      </c>
      <c r="HC71" s="86">
        <f t="shared" si="74"/>
        <v>8.361482591764091E-10</v>
      </c>
      <c r="HD71" s="86">
        <f t="shared" si="70"/>
        <v>9.3597270473260797E-9</v>
      </c>
      <c r="HE71" s="86">
        <f t="shared" si="70"/>
        <v>2.3920559647619616E-9</v>
      </c>
      <c r="HF71" s="86">
        <f t="shared" si="70"/>
        <v>2.1084416871155162E-9</v>
      </c>
      <c r="HG71" s="86">
        <f t="shared" si="70"/>
        <v>3.5697851029824535E-9</v>
      </c>
      <c r="HH71" s="86">
        <f t="shared" si="70"/>
        <v>1.0902134408534807E-9</v>
      </c>
      <c r="HI71" s="86">
        <f t="shared" si="70"/>
        <v>7.9696767883395285E-11</v>
      </c>
      <c r="HJ71" s="86">
        <f t="shared" si="70"/>
        <v>8.4253654276511831E-11</v>
      </c>
      <c r="HK71" s="86">
        <f t="shared" si="70"/>
        <v>2.8684788028358617E-10</v>
      </c>
      <c r="HL71" s="86">
        <f t="shared" si="70"/>
        <v>1.333387019198137E-11</v>
      </c>
      <c r="HM71" s="86">
        <f t="shared" si="70"/>
        <v>2.9635591030607442E-11</v>
      </c>
      <c r="HN71" s="86">
        <f t="shared" si="70"/>
        <v>2.0450290741961068E-10</v>
      </c>
      <c r="HO71" s="86">
        <f t="shared" si="70"/>
        <v>5.5396691270769909E-11</v>
      </c>
      <c r="HP71" s="86">
        <f t="shared" si="70"/>
        <v>4.1063142823506136E-14</v>
      </c>
      <c r="HQ71" s="86">
        <f t="shared" si="70"/>
        <v>3.987433071499815E-18</v>
      </c>
      <c r="HS71" s="86">
        <f t="shared" si="71"/>
        <v>4.2805271584567258E-80</v>
      </c>
      <c r="HT71" s="86">
        <f t="shared" si="71"/>
        <v>8.9804593068200485E-66</v>
      </c>
      <c r="HU71" s="86">
        <f t="shared" si="71"/>
        <v>1.9618261939990373E-71</v>
      </c>
      <c r="HV71" s="86">
        <f t="shared" si="71"/>
        <v>7.5846186739178563E-73</v>
      </c>
      <c r="HW71" s="86">
        <f t="shared" si="71"/>
        <v>2.9108911000814881E-71</v>
      </c>
      <c r="HX71" s="86">
        <f t="shared" si="71"/>
        <v>5.3158610217974448E-77</v>
      </c>
      <c r="HY71" s="86">
        <f t="shared" si="71"/>
        <v>3.3345929350466872E-91</v>
      </c>
      <c r="HZ71" s="86">
        <f t="shared" si="71"/>
        <v>3.7078599638409699E-90</v>
      </c>
      <c r="IA71" s="86">
        <f t="shared" si="71"/>
        <v>5.0997813475579027E-86</v>
      </c>
      <c r="IB71" s="86">
        <f t="shared" si="71"/>
        <v>5.0953387736043057E-98</v>
      </c>
      <c r="IC71" s="86">
        <f t="shared" si="71"/>
        <v>1.6353480561357133E-94</v>
      </c>
      <c r="ID71" s="86">
        <f t="shared" si="71"/>
        <v>3.0751845712500036E-85</v>
      </c>
      <c r="IE71" s="86">
        <f t="shared" si="71"/>
        <v>2.0794647438296929E-91</v>
      </c>
      <c r="IF71" s="86">
        <f t="shared" si="71"/>
        <v>1.5135121604428827E-66</v>
      </c>
      <c r="IG71" s="86">
        <f t="shared" si="71"/>
        <v>4.5569022660737075E-39</v>
      </c>
      <c r="II71" s="86">
        <f t="shared" si="72"/>
        <v>2.1913115023419401E-208</v>
      </c>
      <c r="IJ71" s="86">
        <f t="shared" si="72"/>
        <v>3.8738978998639263E-168</v>
      </c>
      <c r="IK71" s="86">
        <f t="shared" si="72"/>
        <v>3.5498839260483024E-186</v>
      </c>
      <c r="IL71" s="86">
        <f t="shared" si="72"/>
        <v>4.5874067695276463E-189</v>
      </c>
      <c r="IM71" s="86">
        <f t="shared" si="72"/>
        <v>9.1008044355764528E-186</v>
      </c>
      <c r="IN71" s="86">
        <f t="shared" si="72"/>
        <v>2.3844812296297258E-200</v>
      </c>
      <c r="IO71" s="86">
        <f t="shared" si="72"/>
        <v>1.0787721432589309E-238</v>
      </c>
      <c r="IP71" s="86">
        <f t="shared" si="72"/>
        <v>2.944281675536584E-235</v>
      </c>
      <c r="IQ71" s="86">
        <f t="shared" si="72"/>
        <v>4.8242451271515147E-225</v>
      </c>
      <c r="IR71" s="86">
        <f t="shared" si="72"/>
        <v>2.7735662294394835E-256</v>
      </c>
      <c r="IS71" s="86">
        <f t="shared" si="72"/>
        <v>7.9243918101481869E-247</v>
      </c>
      <c r="IT71" s="86">
        <f t="shared" si="72"/>
        <v>9.1715050725879999E-222</v>
      </c>
      <c r="IU71" s="86">
        <f t="shared" si="72"/>
        <v>3.5003944506915426E-238</v>
      </c>
      <c r="IV71" s="86">
        <f t="shared" si="72"/>
        <v>5.4486536665842109E-171</v>
      </c>
      <c r="IW71" s="86">
        <f t="shared" si="72"/>
        <v>2.2470728035323645E-106</v>
      </c>
      <c r="IY71" s="86">
        <f t="shared" si="73"/>
        <v>1.6010235411108239E-2</v>
      </c>
      <c r="IZ71" s="86">
        <f t="shared" si="73"/>
        <v>2.232333568666248E-2</v>
      </c>
      <c r="JA71" s="86">
        <f t="shared" si="73"/>
        <v>1.9099961244864853E-2</v>
      </c>
      <c r="JB71" s="86">
        <f t="shared" si="73"/>
        <v>1.7139282419499278E-2</v>
      </c>
      <c r="JC71" s="86">
        <f t="shared" si="73"/>
        <v>1.390369116533894E-2</v>
      </c>
      <c r="JD71" s="86">
        <f t="shared" si="73"/>
        <v>1.5273522925020499E-2</v>
      </c>
      <c r="JE71" s="86">
        <f t="shared" si="73"/>
        <v>1.1336323893214619E-2</v>
      </c>
      <c r="JF71" s="86">
        <f t="shared" si="73"/>
        <v>1.0478997494588804E-2</v>
      </c>
      <c r="JG71" s="86">
        <f t="shared" si="73"/>
        <v>1.3950289719232919E-2</v>
      </c>
      <c r="JH71" s="86">
        <f t="shared" si="73"/>
        <v>6.7207667830667108E-3</v>
      </c>
      <c r="JI71" s="86">
        <f t="shared" si="73"/>
        <v>7.0602781691474457E-3</v>
      </c>
      <c r="JJ71" s="86">
        <f t="shared" si="73"/>
        <v>1.0082825968313133E-2</v>
      </c>
      <c r="JK71" s="86">
        <f t="shared" si="73"/>
        <v>8.6044772338612716E-3</v>
      </c>
      <c r="JL71" s="86">
        <f t="shared" si="73"/>
        <v>2.5997507106363831E-3</v>
      </c>
      <c r="JM71" s="86">
        <f t="shared" si="73"/>
        <v>1.4598077237546092E-3</v>
      </c>
    </row>
    <row r="72" spans="2:273" x14ac:dyDescent="0.25">
      <c r="B72" s="2">
        <v>45</v>
      </c>
      <c r="C72" s="37">
        <v>71.477999999999994</v>
      </c>
      <c r="D72" s="37">
        <v>77.27</v>
      </c>
      <c r="E72" s="37">
        <v>78.161000000000001</v>
      </c>
      <c r="F72" s="37">
        <v>83.617000000000004</v>
      </c>
      <c r="G72" s="37">
        <v>76.177000000000007</v>
      </c>
      <c r="H72" s="37">
        <v>78.322999999999993</v>
      </c>
      <c r="I72" s="37">
        <v>71.418999999999997</v>
      </c>
      <c r="J72" s="37">
        <v>70.661000000000001</v>
      </c>
      <c r="K72" s="37">
        <v>81.644999999999996</v>
      </c>
      <c r="L72" s="37">
        <v>76.790000000000006</v>
      </c>
      <c r="M72" s="37">
        <v>71.613</v>
      </c>
      <c r="N72" s="37">
        <v>71.867000000000004</v>
      </c>
      <c r="O72" s="37">
        <v>69.599999999999994</v>
      </c>
      <c r="P72" s="37">
        <v>63.8</v>
      </c>
      <c r="Q72" s="37">
        <v>58.732999999999997</v>
      </c>
      <c r="S72" s="4">
        <f t="shared" si="75"/>
        <v>72.223734297052886</v>
      </c>
      <c r="T72" s="4">
        <f t="shared" si="75"/>
        <v>79.175572202384046</v>
      </c>
      <c r="U72" s="4">
        <f t="shared" si="75"/>
        <v>79.460421239646877</v>
      </c>
      <c r="V72" s="4">
        <f t="shared" si="75"/>
        <v>77.62975821793404</v>
      </c>
      <c r="W72" s="4">
        <f t="shared" si="75"/>
        <v>75.748670218737985</v>
      </c>
      <c r="X72" s="4">
        <f t="shared" si="75"/>
        <v>78.581861398992515</v>
      </c>
      <c r="Y72" s="4">
        <f t="shared" si="75"/>
        <v>71.966018040667123</v>
      </c>
      <c r="Z72" s="4">
        <f t="shared" si="75"/>
        <v>72.308055760795341</v>
      </c>
      <c r="AA72" s="4">
        <f t="shared" si="75"/>
        <v>75.689250280488224</v>
      </c>
      <c r="AB72" s="4">
        <f t="shared" si="75"/>
        <v>70.29921676885381</v>
      </c>
      <c r="AC72" s="4">
        <f t="shared" si="75"/>
        <v>67.663829632510584</v>
      </c>
      <c r="AD72" s="4">
        <f t="shared" si="75"/>
        <v>70.774891060835273</v>
      </c>
      <c r="AE72" s="4">
        <f t="shared" si="75"/>
        <v>71.068438546999857</v>
      </c>
      <c r="AF72" s="4">
        <f t="shared" si="75"/>
        <v>63.940395899665127</v>
      </c>
      <c r="AG72" s="4">
        <f t="shared" si="75"/>
        <v>58.768587031957537</v>
      </c>
      <c r="AI72" s="4">
        <f t="shared" si="76"/>
        <v>-0.74573429705289129</v>
      </c>
      <c r="AJ72" s="4">
        <f t="shared" si="76"/>
        <v>-1.9055722023840502</v>
      </c>
      <c r="AK72" s="4">
        <f t="shared" si="76"/>
        <v>-1.2994212396468754</v>
      </c>
      <c r="AL72" s="4">
        <f t="shared" si="76"/>
        <v>5.9872417820659649</v>
      </c>
      <c r="AM72" s="4">
        <f t="shared" si="76"/>
        <v>0.42832978126202192</v>
      </c>
      <c r="AN72" s="4">
        <f t="shared" si="76"/>
        <v>-0.25886139899252214</v>
      </c>
      <c r="AO72" s="4">
        <f t="shared" si="76"/>
        <v>-0.54701804066712612</v>
      </c>
      <c r="AP72" s="4">
        <f t="shared" si="76"/>
        <v>-1.6470557607953396</v>
      </c>
      <c r="AQ72" s="4">
        <f t="shared" si="76"/>
        <v>5.9557497195117719</v>
      </c>
      <c r="AR72" s="4">
        <f t="shared" si="76"/>
        <v>6.4907832311461959</v>
      </c>
      <c r="AS72" s="4">
        <f t="shared" si="76"/>
        <v>3.9491703674894154</v>
      </c>
      <c r="AT72" s="4">
        <f t="shared" si="76"/>
        <v>1.0921089391647314</v>
      </c>
      <c r="AU72" s="4">
        <f t="shared" si="76"/>
        <v>-1.4684385469998631</v>
      </c>
      <c r="AV72" s="4">
        <f t="shared" si="76"/>
        <v>-0.14039589966512978</v>
      </c>
      <c r="AW72" s="4">
        <f t="shared" si="76"/>
        <v>-3.5587031957540205E-2</v>
      </c>
      <c r="AY72" s="2">
        <f t="shared" si="66"/>
        <v>57.587545758144259</v>
      </c>
      <c r="AZ72" s="2">
        <f t="shared" si="66"/>
        <v>60.88928499992889</v>
      </c>
      <c r="BA72" s="2">
        <f t="shared" si="66"/>
        <v>63.345845859465832</v>
      </c>
      <c r="BB72" s="2">
        <f t="shared" si="66"/>
        <v>64.365003037575519</v>
      </c>
      <c r="BC72" s="2">
        <f t="shared" si="66"/>
        <v>63.066608916048388</v>
      </c>
      <c r="BD72" s="2">
        <f t="shared" si="66"/>
        <v>65.234712772288177</v>
      </c>
      <c r="BE72" s="2">
        <f t="shared" si="66"/>
        <v>61.157698543728863</v>
      </c>
      <c r="BF72" s="2">
        <f t="shared" si="66"/>
        <v>62.580445850577163</v>
      </c>
      <c r="BG72" s="2">
        <f t="shared" si="66"/>
        <v>63.590716323261297</v>
      </c>
      <c r="BH72" s="2">
        <f t="shared" si="66"/>
        <v>63.651252574904021</v>
      </c>
      <c r="BI72" s="2">
        <f t="shared" si="66"/>
        <v>60.681135680966712</v>
      </c>
      <c r="BJ72" s="2">
        <f t="shared" si="66"/>
        <v>60.970479437729175</v>
      </c>
      <c r="BK72" s="2">
        <f t="shared" si="66"/>
        <v>62.438537077732526</v>
      </c>
      <c r="BL72" s="2">
        <f t="shared" si="66"/>
        <v>60.897322578402459</v>
      </c>
      <c r="BM72" s="2">
        <f t="shared" si="66"/>
        <v>57.245448846601711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>
        <f t="shared" si="20"/>
        <v>76.790000000000006</v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>
        <f t="shared" si="24"/>
        <v>63.8</v>
      </c>
      <c r="CC72" s="2">
        <f t="shared" si="25"/>
        <v>58.732999999999997</v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63.391854726668683</v>
      </c>
      <c r="DL72" s="2">
        <f t="shared" si="77"/>
        <v>67.147590254706557</v>
      </c>
      <c r="DM72" s="2">
        <f t="shared" si="77"/>
        <v>69.714067957755987</v>
      </c>
      <c r="DN72" s="2">
        <f t="shared" si="77"/>
        <v>72.72501600724857</v>
      </c>
      <c r="DO72" s="2">
        <f t="shared" si="77"/>
        <v>67.308691613812528</v>
      </c>
      <c r="DP72" s="2">
        <f t="shared" si="77"/>
        <v>70.755743581999397</v>
      </c>
      <c r="DQ72" s="2">
        <f t="shared" si="77"/>
        <v>65.763113937282213</v>
      </c>
      <c r="DR72" s="2">
        <f t="shared" si="77"/>
        <v>66.676665156794428</v>
      </c>
      <c r="DS72" s="2">
        <f t="shared" si="77"/>
        <v>70.45992826940504</v>
      </c>
      <c r="DT72" s="2">
        <f t="shared" si="77"/>
        <v>69.48510104529619</v>
      </c>
      <c r="DU72" s="2">
        <f t="shared" si="77"/>
        <v>65.032796153846135</v>
      </c>
      <c r="DV72" s="2">
        <f t="shared" si="77"/>
        <v>64.116583660525535</v>
      </c>
      <c r="DW72" s="2">
        <f t="shared" si="77"/>
        <v>66.426155632984901</v>
      </c>
      <c r="DX72" s="2">
        <f t="shared" si="77"/>
        <v>62.357710810810801</v>
      </c>
      <c r="DY72" s="2">
        <f t="shared" si="77"/>
        <v>57.225473930481279</v>
      </c>
      <c r="EA72" s="2">
        <f t="shared" si="78"/>
        <v>52.655708807027139</v>
      </c>
      <c r="EB72" s="2">
        <f t="shared" si="78"/>
        <v>56.136443927158879</v>
      </c>
      <c r="EC72" s="2">
        <f t="shared" si="78"/>
        <v>58.230795523220685</v>
      </c>
      <c r="ED72" s="2">
        <f t="shared" si="78"/>
        <v>57.427013661112568</v>
      </c>
      <c r="EE72" s="2">
        <f t="shared" si="78"/>
        <v>59.314633195848366</v>
      </c>
      <c r="EF72" s="2">
        <f t="shared" si="78"/>
        <v>60.479354366920774</v>
      </c>
      <c r="EG72" s="2">
        <f t="shared" si="78"/>
        <v>56.86242505639261</v>
      </c>
      <c r="EH72" s="2">
        <f t="shared" si="78"/>
        <v>58.683651392643519</v>
      </c>
      <c r="EI72" s="2">
        <f t="shared" si="78"/>
        <v>57.513087654042174</v>
      </c>
      <c r="EJ72" s="2">
        <f t="shared" si="78"/>
        <v>57.505054548457679</v>
      </c>
      <c r="EK72" s="2">
        <f t="shared" si="78"/>
        <v>56.149526802843923</v>
      </c>
      <c r="EL72" s="2">
        <f t="shared" si="78"/>
        <v>57.943427007710312</v>
      </c>
      <c r="EM72" s="2">
        <f t="shared" si="78"/>
        <v>58.459336800851766</v>
      </c>
      <c r="EN72" s="2">
        <f t="shared" si="78"/>
        <v>59.066686970773006</v>
      </c>
      <c r="EO72" s="2">
        <f t="shared" si="78"/>
        <v>57.272018197076704</v>
      </c>
      <c r="EQ72" s="2">
        <f t="shared" si="79"/>
        <v>50.502918416157335</v>
      </c>
      <c r="ER72" s="2">
        <f t="shared" si="79"/>
        <v>55.982843863134015</v>
      </c>
      <c r="ES72" s="2">
        <f t="shared" si="79"/>
        <v>55.52835227383197</v>
      </c>
      <c r="ET72" s="2">
        <f t="shared" si="79"/>
        <v>56.153433555507355</v>
      </c>
      <c r="EU72" s="2">
        <f t="shared" si="79"/>
        <v>58.158803916599219</v>
      </c>
      <c r="EV72" s="2">
        <f t="shared" si="79"/>
        <v>59.945603455631392</v>
      </c>
      <c r="EW72" s="2">
        <f t="shared" si="79"/>
        <v>56.669603543870572</v>
      </c>
      <c r="EX72" s="2">
        <f t="shared" si="79"/>
        <v>58.082215715160736</v>
      </c>
      <c r="EY72" s="2">
        <f t="shared" si="79"/>
        <v>56.673508406838081</v>
      </c>
      <c r="EZ72" s="2">
        <f t="shared" si="79"/>
        <v>56.77801400049767</v>
      </c>
      <c r="FA72" s="2">
        <f t="shared" si="79"/>
        <v>56.060404603473984</v>
      </c>
      <c r="FB72" s="2">
        <f t="shared" si="79"/>
        <v>57.916439784563643</v>
      </c>
      <c r="FC72" s="2">
        <f t="shared" si="79"/>
        <v>58.711340421711945</v>
      </c>
      <c r="FD72" s="2">
        <f t="shared" si="79"/>
        <v>59.687182796855154</v>
      </c>
      <c r="FE72" s="2">
        <f t="shared" si="79"/>
        <v>57.954670145187443</v>
      </c>
      <c r="FG72" s="2">
        <f t="shared" si="80"/>
        <v>0.54062674274363443</v>
      </c>
      <c r="FH72" s="2">
        <f t="shared" si="80"/>
        <v>0.56836043682567094</v>
      </c>
      <c r="FI72" s="2">
        <f t="shared" si="80"/>
        <v>0.5545574472055973</v>
      </c>
      <c r="FJ72" s="2">
        <f t="shared" si="80"/>
        <v>0.54647464834251669</v>
      </c>
      <c r="FK72" s="2">
        <f t="shared" si="80"/>
        <v>0.53064916055793543</v>
      </c>
      <c r="FL72" s="2">
        <f t="shared" si="80"/>
        <v>0.53725197327653174</v>
      </c>
      <c r="FM72" s="2">
        <f t="shared" si="80"/>
        <v>0.51742149616694</v>
      </c>
      <c r="FN72" s="2">
        <f t="shared" si="80"/>
        <v>0.51247210235406604</v>
      </c>
      <c r="FO72" s="2">
        <f t="shared" si="80"/>
        <v>0.53056758699358753</v>
      </c>
      <c r="FP72" s="2">
        <f t="shared" si="80"/>
        <v>0.48696115749591279</v>
      </c>
      <c r="FQ72" s="2">
        <f t="shared" si="80"/>
        <v>0.48987108554563813</v>
      </c>
      <c r="FR72" s="2">
        <f t="shared" si="80"/>
        <v>0.50964254472544668</v>
      </c>
      <c r="FS72" s="2">
        <f t="shared" si="80"/>
        <v>0.50052926604326919</v>
      </c>
      <c r="FT72" s="2">
        <f t="shared" si="80"/>
        <v>0.44375288585486783</v>
      </c>
      <c r="FU72" s="2">
        <f t="shared" si="80"/>
        <v>0.42890117925174492</v>
      </c>
      <c r="FW72" s="2">
        <f t="shared" si="68"/>
        <v>2.850735887368886E-5</v>
      </c>
      <c r="FX72" s="2">
        <f t="shared" si="68"/>
        <v>3.4623040827390944E-5</v>
      </c>
      <c r="FY72" s="2">
        <f t="shared" si="68"/>
        <v>3.2508149013464499E-5</v>
      </c>
      <c r="FZ72" s="2">
        <f t="shared" si="68"/>
        <v>3.3384021314319163E-5</v>
      </c>
      <c r="GA72" s="2">
        <f t="shared" si="68"/>
        <v>3.6604731443849002E-5</v>
      </c>
      <c r="GB72" s="2">
        <f t="shared" si="68"/>
        <v>3.8268323528306372E-5</v>
      </c>
      <c r="GC72" s="2">
        <f t="shared" si="68"/>
        <v>3.9600804368688098E-5</v>
      </c>
      <c r="GD72" s="2">
        <f t="shared" si="68"/>
        <v>3.7806799149677426E-5</v>
      </c>
      <c r="GE72" s="2">
        <f t="shared" si="68"/>
        <v>4.5215100554188423E-5</v>
      </c>
      <c r="GF72" s="2">
        <f t="shared" si="68"/>
        <v>4.2860658773241483E-5</v>
      </c>
      <c r="GG72" s="2">
        <f t="shared" si="68"/>
        <v>4.1209818642412775E-5</v>
      </c>
      <c r="GH72" s="2">
        <f t="shared" si="68"/>
        <v>3.5471111056868054E-5</v>
      </c>
      <c r="GI72" s="2">
        <f t="shared" si="68"/>
        <v>2.9473762701341168E-5</v>
      </c>
      <c r="GJ72" s="2">
        <f t="shared" si="68"/>
        <v>2.1102520038480376E-5</v>
      </c>
      <c r="GK72" s="2">
        <f t="shared" si="68"/>
        <v>1.7615551051458946E-5</v>
      </c>
      <c r="GM72" s="86">
        <f t="shared" si="69"/>
        <v>2.2031496644391035E-2</v>
      </c>
      <c r="GN72" s="86">
        <f t="shared" si="69"/>
        <v>2.9513535142325516E-2</v>
      </c>
      <c r="GO72" s="86">
        <f t="shared" si="69"/>
        <v>2.5738847743479523E-2</v>
      </c>
      <c r="GP72" s="86">
        <f t="shared" si="69"/>
        <v>2.3197790242438478E-2</v>
      </c>
      <c r="GQ72" s="86">
        <f t="shared" si="69"/>
        <v>1.9348079391771252E-2</v>
      </c>
      <c r="GR72" s="86">
        <f t="shared" si="69"/>
        <v>2.1090752008258721E-2</v>
      </c>
      <c r="GS72" s="86">
        <f t="shared" si="69"/>
        <v>1.6400826117153568E-2</v>
      </c>
      <c r="GT72" s="86">
        <f t="shared" si="69"/>
        <v>1.5118667013511177E-2</v>
      </c>
      <c r="GU72" s="86">
        <f t="shared" si="69"/>
        <v>1.9669231003825192E-2</v>
      </c>
      <c r="GV72" s="86">
        <f t="shared" si="69"/>
        <v>9.9930648067695499E-3</v>
      </c>
      <c r="GW72" s="86">
        <f t="shared" si="69"/>
        <v>1.0489234805908311E-2</v>
      </c>
      <c r="GX72" s="86">
        <f t="shared" si="69"/>
        <v>1.4388689084800812E-2</v>
      </c>
      <c r="GY72" s="86">
        <f t="shared" si="69"/>
        <v>1.2524784267865791E-2</v>
      </c>
      <c r="GZ72" s="86">
        <f t="shared" si="69"/>
        <v>4.1917026613941984E-3</v>
      </c>
      <c r="HA72" s="86">
        <f t="shared" si="69"/>
        <v>2.5576327253176859E-3</v>
      </c>
      <c r="HC72" s="86">
        <f t="shared" si="74"/>
        <v>1.9756407382284699E-9</v>
      </c>
      <c r="HD72" s="86">
        <f t="shared" si="70"/>
        <v>1.9575987459593342E-8</v>
      </c>
      <c r="HE72" s="86">
        <f t="shared" si="70"/>
        <v>5.3291533112896383E-9</v>
      </c>
      <c r="HF72" s="86">
        <f t="shared" si="70"/>
        <v>4.7488371107261505E-9</v>
      </c>
      <c r="HG72" s="86">
        <f t="shared" si="70"/>
        <v>7.9504693695725375E-9</v>
      </c>
      <c r="HH72" s="86">
        <f t="shared" si="70"/>
        <v>2.5796527673500049E-9</v>
      </c>
      <c r="HI72" s="86">
        <f t="shared" si="70"/>
        <v>2.1741259871926062E-10</v>
      </c>
      <c r="HJ72" s="86">
        <f t="shared" si="70"/>
        <v>2.2689487004350842E-10</v>
      </c>
      <c r="HK72" s="86">
        <f t="shared" si="70"/>
        <v>7.480070012188174E-10</v>
      </c>
      <c r="HL72" s="86">
        <f t="shared" si="70"/>
        <v>3.961854388165107E-11</v>
      </c>
      <c r="HM72" s="86">
        <f t="shared" si="70"/>
        <v>8.4424865911897376E-11</v>
      </c>
      <c r="HN72" s="86">
        <f t="shared" si="70"/>
        <v>5.2185342374614863E-10</v>
      </c>
      <c r="HO72" s="86">
        <f t="shared" si="70"/>
        <v>1.4798279891877015E-10</v>
      </c>
      <c r="HP72" s="86">
        <f t="shared" si="70"/>
        <v>1.4865489177116418E-13</v>
      </c>
      <c r="HQ72" s="86">
        <f t="shared" si="70"/>
        <v>2.2392480409632698E-17</v>
      </c>
      <c r="HS72" s="86">
        <f t="shared" si="71"/>
        <v>3.1454298150387905E-78</v>
      </c>
      <c r="HT72" s="86">
        <f t="shared" si="71"/>
        <v>3.1320332728712706E-64</v>
      </c>
      <c r="HU72" s="86">
        <f t="shared" si="71"/>
        <v>9.472114811565052E-70</v>
      </c>
      <c r="HV72" s="86">
        <f t="shared" si="71"/>
        <v>3.9654644785639986E-71</v>
      </c>
      <c r="HW72" s="86">
        <f t="shared" si="71"/>
        <v>1.4558118948000733E-69</v>
      </c>
      <c r="HX72" s="86">
        <f t="shared" si="71"/>
        <v>3.7138569433874635E-75</v>
      </c>
      <c r="HY72" s="86">
        <f t="shared" si="71"/>
        <v>5.3246991095459503E-89</v>
      </c>
      <c r="HZ72" s="86">
        <f t="shared" si="71"/>
        <v>5.4174870243966167E-88</v>
      </c>
      <c r="IA72" s="86">
        <f t="shared" si="71"/>
        <v>6.4666379965127186E-84</v>
      </c>
      <c r="IB72" s="86">
        <f t="shared" si="71"/>
        <v>1.2427708482947656E-95</v>
      </c>
      <c r="IC72" s="86">
        <f t="shared" si="71"/>
        <v>3.1934165241333314E-92</v>
      </c>
      <c r="ID72" s="86">
        <f t="shared" si="71"/>
        <v>3.2913155329286688E-83</v>
      </c>
      <c r="IE72" s="86">
        <f t="shared" si="71"/>
        <v>2.8833690975804275E-89</v>
      </c>
      <c r="IF72" s="86">
        <f t="shared" si="71"/>
        <v>4.6978924165065807E-65</v>
      </c>
      <c r="IG72" s="86">
        <f t="shared" si="71"/>
        <v>3.1767687338397094E-38</v>
      </c>
      <c r="II72" s="86">
        <f t="shared" si="72"/>
        <v>8.401981413193725E-205</v>
      </c>
      <c r="IJ72" s="86">
        <f t="shared" si="72"/>
        <v>3.3677298962420641E-165</v>
      </c>
      <c r="IK72" s="86">
        <f t="shared" si="72"/>
        <v>6.1461817287578415E-183</v>
      </c>
      <c r="IL72" s="86">
        <f t="shared" si="72"/>
        <v>9.1008478847676546E-186</v>
      </c>
      <c r="IM72" s="86">
        <f t="shared" si="72"/>
        <v>1.6878300896071679E-182</v>
      </c>
      <c r="IN72" s="86">
        <f t="shared" si="72"/>
        <v>8.31737640685703E-197</v>
      </c>
      <c r="IO72" s="86">
        <f t="shared" si="72"/>
        <v>1.879600361202573E-234</v>
      </c>
      <c r="IP72" s="86">
        <f t="shared" si="72"/>
        <v>4.2638059876297475E-231</v>
      </c>
      <c r="IQ72" s="86">
        <f t="shared" si="72"/>
        <v>5.3990763353025955E-221</v>
      </c>
      <c r="IR72" s="86">
        <f t="shared" si="72"/>
        <v>1.0829109594229509E-251</v>
      </c>
      <c r="IS72" s="86">
        <f t="shared" si="72"/>
        <v>2.008465488180541E-242</v>
      </c>
      <c r="IT72" s="86">
        <f t="shared" si="72"/>
        <v>7.2209741813264392E-218</v>
      </c>
      <c r="IU72" s="86">
        <f t="shared" si="72"/>
        <v>4.5482788821128413E-234</v>
      </c>
      <c r="IV72" s="86">
        <f t="shared" si="72"/>
        <v>3.8916410510138157E-168</v>
      </c>
      <c r="IW72" s="86">
        <f t="shared" si="72"/>
        <v>1.2216286869034176E-104</v>
      </c>
      <c r="IY72" s="86">
        <f t="shared" si="73"/>
        <v>2.2031498620031773E-2</v>
      </c>
      <c r="IZ72" s="86">
        <f t="shared" si="73"/>
        <v>2.9513554718312976E-2</v>
      </c>
      <c r="JA72" s="86">
        <f t="shared" si="73"/>
        <v>2.5738853072632833E-2</v>
      </c>
      <c r="JB72" s="86">
        <f t="shared" si="73"/>
        <v>2.319779499127559E-2</v>
      </c>
      <c r="JC72" s="86">
        <f t="shared" si="73"/>
        <v>1.9348087342240621E-2</v>
      </c>
      <c r="JD72" s="86">
        <f t="shared" si="73"/>
        <v>2.1090754587911487E-2</v>
      </c>
      <c r="JE72" s="86">
        <f t="shared" si="73"/>
        <v>1.6400826334566167E-2</v>
      </c>
      <c r="JF72" s="86">
        <f t="shared" si="73"/>
        <v>1.5118667240406046E-2</v>
      </c>
      <c r="JG72" s="86">
        <f t="shared" si="73"/>
        <v>1.9669231751832193E-2</v>
      </c>
      <c r="JH72" s="86">
        <f t="shared" si="73"/>
        <v>9.9930648463880944E-3</v>
      </c>
      <c r="JI72" s="86">
        <f t="shared" si="73"/>
        <v>1.0489234890333177E-2</v>
      </c>
      <c r="JJ72" s="86">
        <f t="shared" si="73"/>
        <v>1.4388689606654235E-2</v>
      </c>
      <c r="JK72" s="86">
        <f t="shared" si="73"/>
        <v>1.2524784415848591E-2</v>
      </c>
      <c r="JL72" s="86">
        <f t="shared" si="73"/>
        <v>4.1917026615428529E-3</v>
      </c>
      <c r="JM72" s="86">
        <f t="shared" si="73"/>
        <v>2.5576327253177085E-3</v>
      </c>
    </row>
    <row r="73" spans="2:273" x14ac:dyDescent="0.25">
      <c r="B73" s="2">
        <v>46</v>
      </c>
      <c r="C73" s="37">
        <v>76.391000000000005</v>
      </c>
      <c r="D73" s="37">
        <v>79.286000000000001</v>
      </c>
      <c r="E73" s="37">
        <v>79.322999999999993</v>
      </c>
      <c r="F73" s="37">
        <v>81.7</v>
      </c>
      <c r="G73" s="37">
        <v>78.613</v>
      </c>
      <c r="H73" s="37">
        <v>81.451999999999998</v>
      </c>
      <c r="I73" s="37">
        <v>72.774000000000001</v>
      </c>
      <c r="J73" s="37">
        <v>74.016000000000005</v>
      </c>
      <c r="K73" s="37">
        <v>84.161000000000001</v>
      </c>
      <c r="L73" s="37">
        <v>76.096999999999994</v>
      </c>
      <c r="M73" s="37">
        <v>71.048000000000002</v>
      </c>
      <c r="N73" s="37">
        <v>74.867000000000004</v>
      </c>
      <c r="O73" s="37">
        <v>71.7</v>
      </c>
      <c r="P73" s="37">
        <v>66.483000000000004</v>
      </c>
      <c r="Q73" s="37">
        <v>57.017000000000003</v>
      </c>
      <c r="S73" s="4">
        <f t="shared" si="75"/>
        <v>76.421154933692833</v>
      </c>
      <c r="T73" s="4">
        <f t="shared" si="75"/>
        <v>83.646354192420119</v>
      </c>
      <c r="U73" s="4">
        <f t="shared" si="75"/>
        <v>83.725761382834932</v>
      </c>
      <c r="V73" s="4">
        <f t="shared" si="75"/>
        <v>81.139887537490395</v>
      </c>
      <c r="W73" s="4">
        <f t="shared" si="75"/>
        <v>79.566836874078888</v>
      </c>
      <c r="X73" s="4">
        <f t="shared" si="75"/>
        <v>82.446577529633203</v>
      </c>
      <c r="Y73" s="4">
        <f t="shared" si="75"/>
        <v>75.646904542421282</v>
      </c>
      <c r="Z73" s="4">
        <f t="shared" si="75"/>
        <v>75.612925945724882</v>
      </c>
      <c r="AA73" s="4">
        <f t="shared" si="75"/>
        <v>79.416089257573759</v>
      </c>
      <c r="AB73" s="4">
        <f t="shared" si="75"/>
        <v>72.744243186652469</v>
      </c>
      <c r="AC73" s="4">
        <f t="shared" si="75"/>
        <v>70.268597388460009</v>
      </c>
      <c r="AD73" s="4">
        <f t="shared" si="75"/>
        <v>74.02980907082501</v>
      </c>
      <c r="AE73" s="4">
        <f t="shared" si="75"/>
        <v>74.118192743933946</v>
      </c>
      <c r="AF73" s="4">
        <f t="shared" si="75"/>
        <v>65.425453497410771</v>
      </c>
      <c r="AG73" s="4">
        <f t="shared" si="75"/>
        <v>59.697391961510327</v>
      </c>
      <c r="AI73" s="4">
        <f t="shared" si="76"/>
        <v>-3.0154933692827512E-2</v>
      </c>
      <c r="AJ73" s="4">
        <f t="shared" si="76"/>
        <v>-4.3603541924201181</v>
      </c>
      <c r="AK73" s="4">
        <f t="shared" si="76"/>
        <v>-4.4027613828349388</v>
      </c>
      <c r="AL73" s="4">
        <f t="shared" si="76"/>
        <v>0.56011246250960767</v>
      </c>
      <c r="AM73" s="4">
        <f t="shared" si="76"/>
        <v>-0.95383687407888829</v>
      </c>
      <c r="AN73" s="4">
        <f t="shared" si="76"/>
        <v>-0.99457752963320445</v>
      </c>
      <c r="AO73" s="4">
        <f t="shared" si="76"/>
        <v>-2.8729045424212813</v>
      </c>
      <c r="AP73" s="4">
        <f t="shared" si="76"/>
        <v>-1.5969259457248768</v>
      </c>
      <c r="AQ73" s="4">
        <f t="shared" si="76"/>
        <v>4.7449107424262422</v>
      </c>
      <c r="AR73" s="4">
        <f t="shared" si="76"/>
        <v>3.3527568133475256</v>
      </c>
      <c r="AS73" s="4">
        <f t="shared" si="76"/>
        <v>0.77940261153999302</v>
      </c>
      <c r="AT73" s="4">
        <f t="shared" si="76"/>
        <v>0.83719092917499438</v>
      </c>
      <c r="AU73" s="4">
        <f t="shared" si="76"/>
        <v>-2.4181927439339432</v>
      </c>
      <c r="AV73" s="4">
        <f t="shared" si="76"/>
        <v>1.0575465025892328</v>
      </c>
      <c r="AW73" s="4">
        <f t="shared" si="76"/>
        <v>-2.680391961510324</v>
      </c>
      <c r="AY73" s="2">
        <f t="shared" si="66"/>
        <v>57.341988335585405</v>
      </c>
      <c r="AZ73" s="2">
        <f t="shared" si="66"/>
        <v>60.636291946808434</v>
      </c>
      <c r="BA73" s="2">
        <f t="shared" si="66"/>
        <v>63.105253809646619</v>
      </c>
      <c r="BB73" s="2">
        <f t="shared" si="66"/>
        <v>64.085125486323605</v>
      </c>
      <c r="BC73" s="2">
        <f t="shared" si="66"/>
        <v>62.859839185626186</v>
      </c>
      <c r="BD73" s="2">
        <f t="shared" si="66"/>
        <v>64.990105581834428</v>
      </c>
      <c r="BE73" s="2">
        <f t="shared" si="66"/>
        <v>60.9294461858711</v>
      </c>
      <c r="BF73" s="2">
        <f t="shared" si="66"/>
        <v>62.382064461199846</v>
      </c>
      <c r="BG73" s="2">
        <f t="shared" si="66"/>
        <v>63.314359168947078</v>
      </c>
      <c r="BH73" s="2">
        <f t="shared" si="66"/>
        <v>63.432588692600369</v>
      </c>
      <c r="BI73" s="2">
        <f t="shared" si="66"/>
        <v>60.500320893175306</v>
      </c>
      <c r="BJ73" s="2">
        <f t="shared" si="66"/>
        <v>60.802822252059947</v>
      </c>
      <c r="BK73" s="2">
        <f t="shared" si="66"/>
        <v>62.268649723109725</v>
      </c>
      <c r="BL73" s="2">
        <f t="shared" si="66"/>
        <v>60.825622272515005</v>
      </c>
      <c r="BM73" s="2">
        <f t="shared" si="66"/>
        <v>57.217879469725176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>
        <f t="shared" si="24"/>
        <v>66.483000000000004</v>
      </c>
      <c r="CC73" s="2">
        <f t="shared" si="25"/>
        <v>57.017000000000003</v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63.556016309272124</v>
      </c>
      <c r="DL73" s="2">
        <f t="shared" si="77"/>
        <v>67.354517165005547</v>
      </c>
      <c r="DM73" s="2">
        <f t="shared" si="77"/>
        <v>70.00496091618723</v>
      </c>
      <c r="DN73" s="2">
        <f t="shared" si="77"/>
        <v>73.090480821504073</v>
      </c>
      <c r="DO73" s="2">
        <f t="shared" si="77"/>
        <v>67.467579844961222</v>
      </c>
      <c r="DP73" s="2">
        <f t="shared" si="77"/>
        <v>70.949695107218361</v>
      </c>
      <c r="DQ73" s="2">
        <f t="shared" si="77"/>
        <v>65.886763240418105</v>
      </c>
      <c r="DR73" s="2">
        <f t="shared" si="77"/>
        <v>66.856016898954707</v>
      </c>
      <c r="DS73" s="2">
        <f t="shared" si="77"/>
        <v>70.719773482331647</v>
      </c>
      <c r="DT73" s="2">
        <f t="shared" si="77"/>
        <v>69.781189024390258</v>
      </c>
      <c r="DU73" s="2">
        <f t="shared" si="77"/>
        <v>65.241969136960591</v>
      </c>
      <c r="DV73" s="2">
        <f t="shared" si="77"/>
        <v>64.235200543642421</v>
      </c>
      <c r="DW73" s="2">
        <f t="shared" si="77"/>
        <v>66.603396537287637</v>
      </c>
      <c r="DX73" s="2">
        <f t="shared" si="77"/>
        <v>62.480405405405392</v>
      </c>
      <c r="DY73" s="2">
        <f t="shared" si="77"/>
        <v>57.271488302139034</v>
      </c>
      <c r="EA73" s="2">
        <f t="shared" si="78"/>
        <v>52.526606037363152</v>
      </c>
      <c r="EB73" s="2">
        <f t="shared" si="78"/>
        <v>55.983099064765995</v>
      </c>
      <c r="EC73" s="2">
        <f t="shared" si="78"/>
        <v>58.050946085723588</v>
      </c>
      <c r="ED73" s="2">
        <f t="shared" si="78"/>
        <v>57.269161899763844</v>
      </c>
      <c r="EE73" s="2">
        <f t="shared" si="78"/>
        <v>59.143045128722868</v>
      </c>
      <c r="EF73" s="2">
        <f t="shared" si="78"/>
        <v>60.308667871644012</v>
      </c>
      <c r="EG73" s="2">
        <f t="shared" si="78"/>
        <v>56.712785758271465</v>
      </c>
      <c r="EH73" s="2">
        <f t="shared" si="78"/>
        <v>58.50042246578024</v>
      </c>
      <c r="EI73" s="2">
        <f t="shared" si="78"/>
        <v>57.338830461716938</v>
      </c>
      <c r="EJ73" s="2">
        <f t="shared" si="78"/>
        <v>57.332597420085968</v>
      </c>
      <c r="EK73" s="2">
        <f t="shared" si="78"/>
        <v>55.997063968110666</v>
      </c>
      <c r="EL73" s="2">
        <f t="shared" si="78"/>
        <v>57.790912384128916</v>
      </c>
      <c r="EM73" s="2">
        <f t="shared" si="78"/>
        <v>58.323658961070173</v>
      </c>
      <c r="EN73" s="2">
        <f t="shared" si="78"/>
        <v>58.933824911226438</v>
      </c>
      <c r="EO73" s="2">
        <f t="shared" si="78"/>
        <v>57.152749388069083</v>
      </c>
      <c r="EQ73" s="2">
        <f t="shared" si="79"/>
        <v>50.404936961391002</v>
      </c>
      <c r="ER73" s="2">
        <f t="shared" si="79"/>
        <v>55.831580547292702</v>
      </c>
      <c r="ES73" s="2">
        <f t="shared" si="79"/>
        <v>55.38693330635212</v>
      </c>
      <c r="ET73" s="2">
        <f t="shared" si="79"/>
        <v>56.014337489578054</v>
      </c>
      <c r="EU73" s="2">
        <f t="shared" si="79"/>
        <v>58.004476434775057</v>
      </c>
      <c r="EV73" s="2">
        <f t="shared" si="79"/>
        <v>59.782771331058015</v>
      </c>
      <c r="EW73" s="2">
        <f t="shared" si="79"/>
        <v>56.522733229432369</v>
      </c>
      <c r="EX73" s="2">
        <f t="shared" si="79"/>
        <v>57.908334842103265</v>
      </c>
      <c r="EY73" s="2">
        <f t="shared" si="79"/>
        <v>56.512149618720926</v>
      </c>
      <c r="EZ73" s="2">
        <f t="shared" si="79"/>
        <v>56.616242077606529</v>
      </c>
      <c r="FA73" s="2">
        <f t="shared" si="79"/>
        <v>55.909776908235081</v>
      </c>
      <c r="FB73" s="2">
        <f t="shared" si="79"/>
        <v>57.764105629056971</v>
      </c>
      <c r="FC73" s="2">
        <f t="shared" si="79"/>
        <v>58.571483257007813</v>
      </c>
      <c r="FD73" s="2">
        <f t="shared" si="79"/>
        <v>59.544258121430282</v>
      </c>
      <c r="FE73" s="2">
        <f t="shared" si="79"/>
        <v>57.823186824724722</v>
      </c>
      <c r="FG73" s="2">
        <f t="shared" si="80"/>
        <v>0.56339926634205861</v>
      </c>
      <c r="FH73" s="2">
        <f t="shared" si="80"/>
        <v>0.59079873827832408</v>
      </c>
      <c r="FI73" s="2">
        <f t="shared" si="80"/>
        <v>0.5771794871723166</v>
      </c>
      <c r="FJ73" s="2">
        <f t="shared" si="80"/>
        <v>0.56918828621126871</v>
      </c>
      <c r="FK73" s="2">
        <f t="shared" si="80"/>
        <v>0.55350780777995834</v>
      </c>
      <c r="FL73" s="2">
        <f t="shared" si="80"/>
        <v>0.56005565315366101</v>
      </c>
      <c r="FM73" s="2">
        <f t="shared" si="80"/>
        <v>0.54036635819910073</v>
      </c>
      <c r="FN73" s="2">
        <f t="shared" si="80"/>
        <v>0.53544100650519011</v>
      </c>
      <c r="FO73" s="2">
        <f t="shared" si="80"/>
        <v>0.55342686367403526</v>
      </c>
      <c r="FP73" s="2">
        <f t="shared" si="80"/>
        <v>0.50998272479735562</v>
      </c>
      <c r="FQ73" s="2">
        <f t="shared" si="80"/>
        <v>0.51289269203685683</v>
      </c>
      <c r="FR73" s="2">
        <f t="shared" si="80"/>
        <v>0.53262317947650495</v>
      </c>
      <c r="FS73" s="2">
        <f t="shared" si="80"/>
        <v>0.52353770675386757</v>
      </c>
      <c r="FT73" s="2">
        <f t="shared" si="80"/>
        <v>0.4665895106731327</v>
      </c>
      <c r="FU73" s="2">
        <f t="shared" si="80"/>
        <v>0.45159400653354648</v>
      </c>
      <c r="FW73" s="2">
        <f t="shared" si="68"/>
        <v>3.1257611465614628E-5</v>
      </c>
      <c r="FX73" s="2">
        <f t="shared" si="68"/>
        <v>3.7963282540055394E-5</v>
      </c>
      <c r="FY73" s="2">
        <f t="shared" si="68"/>
        <v>3.5644364797833129E-5</v>
      </c>
      <c r="FZ73" s="2">
        <f t="shared" si="68"/>
        <v>3.6604733573100611E-5</v>
      </c>
      <c r="GA73" s="2">
        <f t="shared" si="68"/>
        <v>4.0136148160703673E-5</v>
      </c>
      <c r="GB73" s="2">
        <f t="shared" si="68"/>
        <v>4.196022743211324E-5</v>
      </c>
      <c r="GC73" s="2">
        <f t="shared" si="68"/>
        <v>4.3421252644145083E-5</v>
      </c>
      <c r="GD73" s="2">
        <f t="shared" si="68"/>
        <v>4.1454179728147851E-5</v>
      </c>
      <c r="GE73" s="2">
        <f t="shared" si="68"/>
        <v>4.9577155625084139E-5</v>
      </c>
      <c r="GF73" s="2">
        <f t="shared" si="68"/>
        <v>4.6995583484860207E-5</v>
      </c>
      <c r="GG73" s="2">
        <f t="shared" si="68"/>
        <v>4.5185487957745047E-5</v>
      </c>
      <c r="GH73" s="2">
        <f t="shared" si="68"/>
        <v>3.8893166767069103E-5</v>
      </c>
      <c r="GI73" s="2">
        <f t="shared" si="68"/>
        <v>3.2317246263790456E-5</v>
      </c>
      <c r="GJ73" s="2">
        <f t="shared" si="68"/>
        <v>2.3138405997622472E-5</v>
      </c>
      <c r="GK73" s="2">
        <f t="shared" si="68"/>
        <v>1.9315034814749788E-5</v>
      </c>
      <c r="GM73" s="86">
        <f t="shared" si="69"/>
        <v>2.9933689913454537E-2</v>
      </c>
      <c r="GN73" s="86">
        <f t="shared" si="69"/>
        <v>3.861222380763895E-2</v>
      </c>
      <c r="GO73" s="86">
        <f t="shared" si="69"/>
        <v>3.4286616215443211E-2</v>
      </c>
      <c r="GP73" s="86">
        <f t="shared" si="69"/>
        <v>3.1035544101504973E-2</v>
      </c>
      <c r="GQ73" s="86">
        <f t="shared" si="69"/>
        <v>2.6570565075527335E-2</v>
      </c>
      <c r="GR73" s="86">
        <f t="shared" si="69"/>
        <v>2.8750976943498312E-2</v>
      </c>
      <c r="GS73" s="86">
        <f t="shared" si="69"/>
        <v>2.3354442885093883E-2</v>
      </c>
      <c r="GT73" s="86">
        <f t="shared" si="69"/>
        <v>2.1480034604470649E-2</v>
      </c>
      <c r="GU73" s="86">
        <f t="shared" si="69"/>
        <v>2.7338101486316685E-2</v>
      </c>
      <c r="GV73" s="86">
        <f t="shared" si="69"/>
        <v>1.4615624581561982E-2</v>
      </c>
      <c r="GW73" s="86">
        <f t="shared" si="69"/>
        <v>1.5327303630957285E-2</v>
      </c>
      <c r="GX73" s="86">
        <f t="shared" si="69"/>
        <v>2.0241281830239297E-2</v>
      </c>
      <c r="GY73" s="86">
        <f t="shared" si="69"/>
        <v>1.7951126974502487E-2</v>
      </c>
      <c r="GZ73" s="86">
        <f t="shared" si="69"/>
        <v>6.6227198952060985E-3</v>
      </c>
      <c r="HA73" s="86">
        <f t="shared" si="69"/>
        <v>4.3675323074231793E-3</v>
      </c>
      <c r="HC73" s="86">
        <f t="shared" si="74"/>
        <v>4.5819182479808204E-9</v>
      </c>
      <c r="HD73" s="86">
        <f t="shared" si="70"/>
        <v>4.0313434042857986E-8</v>
      </c>
      <c r="HE73" s="86">
        <f t="shared" si="70"/>
        <v>1.1672293500260371E-8</v>
      </c>
      <c r="HF73" s="86">
        <f t="shared" si="70"/>
        <v>1.0511594519516911E-8</v>
      </c>
      <c r="HG73" s="86">
        <f t="shared" si="70"/>
        <v>1.740219921316086E-8</v>
      </c>
      <c r="HH73" s="86">
        <f t="shared" si="70"/>
        <v>5.9895047058640996E-9</v>
      </c>
      <c r="HI73" s="86">
        <f t="shared" si="70"/>
        <v>5.7973161219271866E-10</v>
      </c>
      <c r="HJ73" s="86">
        <f t="shared" si="70"/>
        <v>5.9757298075116941E-10</v>
      </c>
      <c r="HK73" s="86">
        <f t="shared" si="70"/>
        <v>1.9080707446227257E-9</v>
      </c>
      <c r="HL73" s="86">
        <f t="shared" si="70"/>
        <v>1.148206652412262E-10</v>
      </c>
      <c r="HM73" s="86">
        <f t="shared" si="70"/>
        <v>2.3485285669662806E-10</v>
      </c>
      <c r="HN73" s="86">
        <f t="shared" si="70"/>
        <v>1.3043886695951862E-9</v>
      </c>
      <c r="HO73" s="86">
        <f t="shared" si="70"/>
        <v>3.8690270734043142E-10</v>
      </c>
      <c r="HP73" s="86">
        <f t="shared" si="70"/>
        <v>5.2320907979070439E-13</v>
      </c>
      <c r="HQ73" s="86">
        <f t="shared" si="70"/>
        <v>1.2095408194961744E-16</v>
      </c>
      <c r="HS73" s="86">
        <f t="shared" si="71"/>
        <v>2.1951007954106961E-76</v>
      </c>
      <c r="HT73" s="86">
        <f t="shared" si="71"/>
        <v>1.0462752673157234E-62</v>
      </c>
      <c r="HU73" s="86">
        <f t="shared" si="71"/>
        <v>4.3625218966284315E-68</v>
      </c>
      <c r="HV73" s="86">
        <f t="shared" si="71"/>
        <v>1.975737124656247E-69</v>
      </c>
      <c r="HW73" s="86">
        <f t="shared" si="71"/>
        <v>6.9384237829359957E-68</v>
      </c>
      <c r="HX73" s="86">
        <f t="shared" si="71"/>
        <v>2.462014066873017E-73</v>
      </c>
      <c r="HY73" s="86">
        <f t="shared" si="71"/>
        <v>7.9828672841209825E-87</v>
      </c>
      <c r="HZ73" s="86">
        <f t="shared" si="71"/>
        <v>7.442616007907468E-86</v>
      </c>
      <c r="IA73" s="86">
        <f t="shared" si="71"/>
        <v>7.7147021659887196E-82</v>
      </c>
      <c r="IB73" s="86">
        <f t="shared" si="71"/>
        <v>2.8295572819773372E-93</v>
      </c>
      <c r="IC73" s="86">
        <f t="shared" si="71"/>
        <v>5.8391066837843732E-90</v>
      </c>
      <c r="ID73" s="86">
        <f t="shared" si="71"/>
        <v>3.3264619405264502E-81</v>
      </c>
      <c r="IE73" s="86">
        <f t="shared" si="71"/>
        <v>3.7673152808314911E-87</v>
      </c>
      <c r="IF73" s="86">
        <f t="shared" si="71"/>
        <v>1.4013152695424801E-63</v>
      </c>
      <c r="IG73" s="86">
        <f t="shared" si="71"/>
        <v>2.1666116347303212E-37</v>
      </c>
      <c r="II73" s="86">
        <f t="shared" si="72"/>
        <v>2.9972632350312965E-201</v>
      </c>
      <c r="IJ73" s="86">
        <f t="shared" si="72"/>
        <v>2.7564897020374242E-162</v>
      </c>
      <c r="IK73" s="86">
        <f t="shared" si="72"/>
        <v>9.9616287107156409E-180</v>
      </c>
      <c r="IL73" s="86">
        <f t="shared" si="72"/>
        <v>1.6878380758355443E-182</v>
      </c>
      <c r="IM73" s="86">
        <f t="shared" si="72"/>
        <v>2.9262579545617242E-179</v>
      </c>
      <c r="IN73" s="86">
        <f t="shared" si="72"/>
        <v>2.6959610250530893E-193</v>
      </c>
      <c r="IO73" s="86">
        <f t="shared" si="72"/>
        <v>2.9985472555262901E-230</v>
      </c>
      <c r="IP73" s="86">
        <f t="shared" si="72"/>
        <v>5.6652816703309349E-227</v>
      </c>
      <c r="IQ73" s="86">
        <f t="shared" si="72"/>
        <v>5.548514946499723E-217</v>
      </c>
      <c r="IR73" s="86">
        <f t="shared" si="72"/>
        <v>3.8402803210256886E-247</v>
      </c>
      <c r="IS73" s="86">
        <f t="shared" si="72"/>
        <v>4.6434880605054684E-238</v>
      </c>
      <c r="IT73" s="86">
        <f t="shared" si="72"/>
        <v>5.2475488773180249E-214</v>
      </c>
      <c r="IU73" s="86">
        <f t="shared" si="72"/>
        <v>5.4385618195042198E-230</v>
      </c>
      <c r="IV73" s="86">
        <f t="shared" si="72"/>
        <v>2.6286261481278387E-165</v>
      </c>
      <c r="IW73" s="86">
        <f t="shared" si="72"/>
        <v>6.4236599438366649E-103</v>
      </c>
      <c r="IY73" s="86">
        <f t="shared" si="73"/>
        <v>2.9933694495372785E-2</v>
      </c>
      <c r="IZ73" s="86">
        <f t="shared" si="73"/>
        <v>3.8612264121072992E-2</v>
      </c>
      <c r="JA73" s="86">
        <f t="shared" si="73"/>
        <v>3.4286627887736711E-2</v>
      </c>
      <c r="JB73" s="86">
        <f t="shared" si="73"/>
        <v>3.1035554613099491E-2</v>
      </c>
      <c r="JC73" s="86">
        <f t="shared" si="73"/>
        <v>2.6570582477726548E-2</v>
      </c>
      <c r="JD73" s="86">
        <f t="shared" si="73"/>
        <v>2.8750982933003016E-2</v>
      </c>
      <c r="JE73" s="86">
        <f t="shared" si="73"/>
        <v>2.3354443464825497E-2</v>
      </c>
      <c r="JF73" s="86">
        <f t="shared" si="73"/>
        <v>2.148003520204363E-2</v>
      </c>
      <c r="JG73" s="86">
        <f t="shared" si="73"/>
        <v>2.7338103394387428E-2</v>
      </c>
      <c r="JH73" s="86">
        <f t="shared" si="73"/>
        <v>1.4615624696382647E-2</v>
      </c>
      <c r="JI73" s="86">
        <f t="shared" si="73"/>
        <v>1.5327303865810141E-2</v>
      </c>
      <c r="JJ73" s="86">
        <f t="shared" si="73"/>
        <v>2.0241283134627967E-2</v>
      </c>
      <c r="JK73" s="86">
        <f t="shared" si="73"/>
        <v>1.7951127361405195E-2</v>
      </c>
      <c r="JL73" s="86">
        <f t="shared" si="73"/>
        <v>6.6227198957293076E-3</v>
      </c>
      <c r="JM73" s="86">
        <f t="shared" si="73"/>
        <v>4.3675323074232998E-3</v>
      </c>
    </row>
    <row r="74" spans="2:273" x14ac:dyDescent="0.25">
      <c r="B74" s="2">
        <v>47</v>
      </c>
      <c r="C74" s="37">
        <v>77.522000000000006</v>
      </c>
      <c r="D74" s="37">
        <v>80</v>
      </c>
      <c r="E74" s="37">
        <v>81.805999999999997</v>
      </c>
      <c r="F74" s="37">
        <v>83.082999999999998</v>
      </c>
      <c r="G74" s="37">
        <v>81.805999999999997</v>
      </c>
      <c r="H74" s="37">
        <v>87.387</v>
      </c>
      <c r="I74" s="37">
        <v>73.274000000000001</v>
      </c>
      <c r="J74" s="37">
        <v>76.805999999999997</v>
      </c>
      <c r="K74" s="37">
        <v>82.951999999999998</v>
      </c>
      <c r="L74" s="37">
        <v>76.274000000000001</v>
      </c>
      <c r="M74" s="37">
        <v>73.613</v>
      </c>
      <c r="N74" s="37">
        <v>74.650000000000006</v>
      </c>
      <c r="O74" s="37">
        <v>77.382999999999996</v>
      </c>
      <c r="P74" s="37">
        <v>65.066999999999993</v>
      </c>
      <c r="Q74" s="37">
        <v>59.85</v>
      </c>
      <c r="S74" s="4">
        <f t="shared" si="75"/>
        <v>81.608043000220647</v>
      </c>
      <c r="T74" s="4">
        <f t="shared" si="75"/>
        <v>88.988219387258198</v>
      </c>
      <c r="U74" s="4">
        <f t="shared" si="75"/>
        <v>88.896303670677952</v>
      </c>
      <c r="V74" s="4">
        <f t="shared" si="75"/>
        <v>85.432940434928852</v>
      </c>
      <c r="W74" s="4">
        <f t="shared" si="75"/>
        <v>84.329422601504504</v>
      </c>
      <c r="X74" s="4">
        <f t="shared" si="75"/>
        <v>87.239041236268662</v>
      </c>
      <c r="Y74" s="4">
        <f t="shared" si="75"/>
        <v>80.383061436366972</v>
      </c>
      <c r="Z74" s="4">
        <f t="shared" si="75"/>
        <v>79.862120823935243</v>
      </c>
      <c r="AA74" s="4">
        <f t="shared" si="75"/>
        <v>84.113538836421796</v>
      </c>
      <c r="AB74" s="4">
        <f t="shared" si="75"/>
        <v>76.002377130468574</v>
      </c>
      <c r="AC74" s="4">
        <f t="shared" si="75"/>
        <v>73.722711525087234</v>
      </c>
      <c r="AD74" s="4">
        <f t="shared" si="75"/>
        <v>78.188821240845783</v>
      </c>
      <c r="AE74" s="4">
        <f t="shared" si="75"/>
        <v>78.081350269836349</v>
      </c>
      <c r="AF74" s="4">
        <f t="shared" si="75"/>
        <v>67.543816501201817</v>
      </c>
      <c r="AG74" s="4">
        <f t="shared" si="75"/>
        <v>61.109279468265413</v>
      </c>
      <c r="AI74" s="4">
        <f t="shared" si="76"/>
        <v>-4.0860430002206414</v>
      </c>
      <c r="AJ74" s="4">
        <f t="shared" si="76"/>
        <v>-8.9882193872581979</v>
      </c>
      <c r="AK74" s="4">
        <f t="shared" si="76"/>
        <v>-7.0903036706779545</v>
      </c>
      <c r="AL74" s="4">
        <f t="shared" si="76"/>
        <v>-2.349940434928854</v>
      </c>
      <c r="AM74" s="4">
        <f t="shared" si="76"/>
        <v>-2.5234226015045067</v>
      </c>
      <c r="AN74" s="4">
        <f t="shared" si="76"/>
        <v>0.14795876373133865</v>
      </c>
      <c r="AO74" s="4">
        <f t="shared" si="76"/>
        <v>-7.1090614363669715</v>
      </c>
      <c r="AP74" s="4">
        <f t="shared" si="76"/>
        <v>-3.0561208239352453</v>
      </c>
      <c r="AQ74" s="4">
        <f t="shared" si="76"/>
        <v>-1.1615388364217978</v>
      </c>
      <c r="AR74" s="4">
        <f t="shared" si="76"/>
        <v>0.27162286953142711</v>
      </c>
      <c r="AS74" s="4">
        <f t="shared" si="76"/>
        <v>-0.10971152508723492</v>
      </c>
      <c r="AT74" s="4">
        <f t="shared" si="76"/>
        <v>-3.5388212408457775</v>
      </c>
      <c r="AU74" s="4">
        <f t="shared" si="76"/>
        <v>-0.69835026983635373</v>
      </c>
      <c r="AV74" s="4">
        <f t="shared" si="76"/>
        <v>-2.4768165012018244</v>
      </c>
      <c r="AW74" s="4">
        <f t="shared" si="76"/>
        <v>-1.2592794682654116</v>
      </c>
      <c r="AY74" s="2">
        <f t="shared" si="66"/>
        <v>57.086065479621155</v>
      </c>
      <c r="AZ74" s="2">
        <f t="shared" si="66"/>
        <v>60.371494384201732</v>
      </c>
      <c r="BA74" s="2">
        <f t="shared" si="66"/>
        <v>62.847327928180917</v>
      </c>
      <c r="BB74" s="2">
        <f t="shared" si="66"/>
        <v>63.78617307973785</v>
      </c>
      <c r="BC74" s="2">
        <f t="shared" si="66"/>
        <v>62.639899814513207</v>
      </c>
      <c r="BD74" s="2">
        <f t="shared" si="66"/>
        <v>64.731627267446768</v>
      </c>
      <c r="BE74" s="2">
        <f t="shared" si="66"/>
        <v>60.690257362363909</v>
      </c>
      <c r="BF74" s="2">
        <f t="shared" si="66"/>
        <v>62.168328909842899</v>
      </c>
      <c r="BG74" s="2">
        <f t="shared" si="66"/>
        <v>63.021245851925336</v>
      </c>
      <c r="BH74" s="2">
        <f t="shared" si="66"/>
        <v>63.192897278386802</v>
      </c>
      <c r="BI74" s="2">
        <f t="shared" si="66"/>
        <v>60.303379452096699</v>
      </c>
      <c r="BJ74" s="2">
        <f t="shared" si="66"/>
        <v>60.623627481347079</v>
      </c>
      <c r="BK74" s="2">
        <f t="shared" si="66"/>
        <v>62.08521761417267</v>
      </c>
      <c r="BL74" s="2">
        <f t="shared" si="66"/>
        <v>60.741714293460475</v>
      </c>
      <c r="BM74" s="2">
        <f t="shared" si="66"/>
        <v>57.182750986918442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>
        <f t="shared" si="25"/>
        <v>59.85</v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63.720177891875565</v>
      </c>
      <c r="DL74" s="2">
        <f t="shared" si="77"/>
        <v>67.561444075304564</v>
      </c>
      <c r="DM74" s="2">
        <f t="shared" si="77"/>
        <v>70.295853874618473</v>
      </c>
      <c r="DN74" s="2">
        <f t="shared" si="77"/>
        <v>73.455945635759591</v>
      </c>
      <c r="DO74" s="2">
        <f t="shared" si="77"/>
        <v>67.62646807610993</v>
      </c>
      <c r="DP74" s="2">
        <f t="shared" si="77"/>
        <v>71.143646632437324</v>
      </c>
      <c r="DQ74" s="2">
        <f t="shared" si="77"/>
        <v>66.010412543553997</v>
      </c>
      <c r="DR74" s="2">
        <f t="shared" si="77"/>
        <v>67.035368641114985</v>
      </c>
      <c r="DS74" s="2">
        <f t="shared" si="77"/>
        <v>70.979618695258253</v>
      </c>
      <c r="DT74" s="2">
        <f t="shared" si="77"/>
        <v>70.07727700348434</v>
      </c>
      <c r="DU74" s="2">
        <f t="shared" si="77"/>
        <v>65.451142120075033</v>
      </c>
      <c r="DV74" s="2">
        <f t="shared" si="77"/>
        <v>64.353817426759306</v>
      </c>
      <c r="DW74" s="2">
        <f t="shared" si="77"/>
        <v>66.780637441590358</v>
      </c>
      <c r="DX74" s="2">
        <f t="shared" si="77"/>
        <v>62.603099999999991</v>
      </c>
      <c r="DY74" s="2">
        <f t="shared" si="77"/>
        <v>57.317502673796788</v>
      </c>
      <c r="EA74" s="2">
        <f t="shared" si="78"/>
        <v>52.397503267699172</v>
      </c>
      <c r="EB74" s="2">
        <f t="shared" si="78"/>
        <v>55.829754202373117</v>
      </c>
      <c r="EC74" s="2">
        <f t="shared" si="78"/>
        <v>57.871096648226498</v>
      </c>
      <c r="ED74" s="2">
        <f t="shared" si="78"/>
        <v>57.111310138415114</v>
      </c>
      <c r="EE74" s="2">
        <f t="shared" si="78"/>
        <v>58.971457061597377</v>
      </c>
      <c r="EF74" s="2">
        <f t="shared" si="78"/>
        <v>60.137981376367243</v>
      </c>
      <c r="EG74" s="2">
        <f t="shared" si="78"/>
        <v>56.563146460150328</v>
      </c>
      <c r="EH74" s="2">
        <f t="shared" si="78"/>
        <v>58.31719353891696</v>
      </c>
      <c r="EI74" s="2">
        <f t="shared" si="78"/>
        <v>57.16457326939171</v>
      </c>
      <c r="EJ74" s="2">
        <f t="shared" si="78"/>
        <v>57.160140291714256</v>
      </c>
      <c r="EK74" s="2">
        <f t="shared" si="78"/>
        <v>55.844601133377402</v>
      </c>
      <c r="EL74" s="2">
        <f t="shared" si="78"/>
        <v>57.638397760547527</v>
      </c>
      <c r="EM74" s="2">
        <f t="shared" si="78"/>
        <v>58.18798112128858</v>
      </c>
      <c r="EN74" s="2">
        <f t="shared" si="78"/>
        <v>58.800962851679863</v>
      </c>
      <c r="EO74" s="2">
        <f t="shared" si="78"/>
        <v>57.033480579061461</v>
      </c>
      <c r="EQ74" s="2">
        <f t="shared" si="79"/>
        <v>50.306955506624668</v>
      </c>
      <c r="ER74" s="2">
        <f t="shared" si="79"/>
        <v>55.680317231451383</v>
      </c>
      <c r="ES74" s="2">
        <f t="shared" si="79"/>
        <v>55.245514338872269</v>
      </c>
      <c r="ET74" s="2">
        <f t="shared" si="79"/>
        <v>55.875241423648752</v>
      </c>
      <c r="EU74" s="2">
        <f t="shared" si="79"/>
        <v>57.850148952950889</v>
      </c>
      <c r="EV74" s="2">
        <f t="shared" si="79"/>
        <v>59.619939206484638</v>
      </c>
      <c r="EW74" s="2">
        <f t="shared" si="79"/>
        <v>56.375862914994165</v>
      </c>
      <c r="EX74" s="2">
        <f t="shared" si="79"/>
        <v>57.734453969045795</v>
      </c>
      <c r="EY74" s="2">
        <f t="shared" si="79"/>
        <v>56.350790830603763</v>
      </c>
      <c r="EZ74" s="2">
        <f t="shared" si="79"/>
        <v>56.454470154715381</v>
      </c>
      <c r="FA74" s="2">
        <f t="shared" si="79"/>
        <v>55.759149212996171</v>
      </c>
      <c r="FB74" s="2">
        <f t="shared" si="79"/>
        <v>57.611771473550291</v>
      </c>
      <c r="FC74" s="2">
        <f t="shared" si="79"/>
        <v>58.431626092303681</v>
      </c>
      <c r="FD74" s="2">
        <f t="shared" si="79"/>
        <v>59.40133344600541</v>
      </c>
      <c r="FE74" s="2">
        <f t="shared" si="79"/>
        <v>57.691703504262001</v>
      </c>
      <c r="FG74" s="2">
        <f t="shared" si="80"/>
        <v>0.58590756890221418</v>
      </c>
      <c r="FH74" s="2">
        <f t="shared" si="80"/>
        <v>0.61286511564415369</v>
      </c>
      <c r="FI74" s="2">
        <f t="shared" si="80"/>
        <v>0.59948240394023355</v>
      </c>
      <c r="FJ74" s="2">
        <f t="shared" si="80"/>
        <v>0.5916144747646912</v>
      </c>
      <c r="FK74" s="2">
        <f t="shared" si="80"/>
        <v>0.57614241119254861</v>
      </c>
      <c r="FL74" s="2">
        <f t="shared" si="80"/>
        <v>0.58260862760845877</v>
      </c>
      <c r="FM74" s="2">
        <f t="shared" si="80"/>
        <v>0.56314135937362753</v>
      </c>
      <c r="FN74" s="2">
        <f t="shared" si="80"/>
        <v>0.55826055185989465</v>
      </c>
      <c r="FO74" s="2">
        <f t="shared" si="80"/>
        <v>0.57606242764938997</v>
      </c>
      <c r="FP74" s="2">
        <f t="shared" si="80"/>
        <v>0.53296202679859361</v>
      </c>
      <c r="FQ74" s="2">
        <f t="shared" si="80"/>
        <v>0.53585972738969645</v>
      </c>
      <c r="FR74" s="2">
        <f t="shared" si="80"/>
        <v>0.55546622479800267</v>
      </c>
      <c r="FS74" s="2">
        <f t="shared" si="80"/>
        <v>0.54644667329408425</v>
      </c>
      <c r="FT74" s="2">
        <f t="shared" si="80"/>
        <v>0.48956701606221348</v>
      </c>
      <c r="FU74" s="2">
        <f t="shared" si="80"/>
        <v>0.47448994122005062</v>
      </c>
      <c r="FW74" s="2">
        <f t="shared" si="68"/>
        <v>3.4273186078669497E-5</v>
      </c>
      <c r="FX74" s="2">
        <f t="shared" si="68"/>
        <v>4.1625759099480691E-5</v>
      </c>
      <c r="FY74" s="2">
        <f t="shared" si="68"/>
        <v>3.9083134413049706E-5</v>
      </c>
      <c r="FZ74" s="2">
        <f t="shared" si="68"/>
        <v>4.0136150495365081E-5</v>
      </c>
      <c r="GA74" s="2">
        <f t="shared" si="68"/>
        <v>4.4008240923893245E-5</v>
      </c>
      <c r="GB74" s="2">
        <f t="shared" si="68"/>
        <v>4.6008288231604075E-5</v>
      </c>
      <c r="GC74" s="2">
        <f t="shared" si="68"/>
        <v>4.7610257324443187E-5</v>
      </c>
      <c r="GD74" s="2">
        <f t="shared" si="68"/>
        <v>4.545342242338446E-5</v>
      </c>
      <c r="GE74" s="2">
        <f t="shared" si="68"/>
        <v>5.4360010159547033E-5</v>
      </c>
      <c r="GF74" s="2">
        <f t="shared" si="68"/>
        <v>5.1529398969349847E-5</v>
      </c>
      <c r="GG74" s="2">
        <f t="shared" si="68"/>
        <v>4.9544686341940277E-5</v>
      </c>
      <c r="GH74" s="2">
        <f t="shared" si="68"/>
        <v>4.2645349319092304E-5</v>
      </c>
      <c r="GI74" s="2">
        <f t="shared" si="68"/>
        <v>3.5435045404367015E-5</v>
      </c>
      <c r="GJ74" s="2">
        <f t="shared" si="68"/>
        <v>2.5370701033574896E-5</v>
      </c>
      <c r="GK74" s="2">
        <f t="shared" si="68"/>
        <v>2.1178475066460925E-5</v>
      </c>
      <c r="GM74" s="86">
        <f t="shared" si="69"/>
        <v>4.0159073470325241E-2</v>
      </c>
      <c r="GN74" s="86">
        <f t="shared" si="69"/>
        <v>4.99919230818014E-2</v>
      </c>
      <c r="GO74" s="86">
        <f t="shared" si="69"/>
        <v>4.5151543533286355E-2</v>
      </c>
      <c r="GP74" s="86">
        <f t="shared" si="69"/>
        <v>4.1045318926177694E-2</v>
      </c>
      <c r="GQ74" s="86">
        <f t="shared" si="69"/>
        <v>3.6012796769482734E-2</v>
      </c>
      <c r="GR74" s="86">
        <f t="shared" si="69"/>
        <v>3.8695300403236078E-2</v>
      </c>
      <c r="GS74" s="86">
        <f t="shared" si="69"/>
        <v>3.2736451990138048E-2</v>
      </c>
      <c r="GT74" s="86">
        <f t="shared" si="69"/>
        <v>3.0055842549280329E-2</v>
      </c>
      <c r="GU74" s="86">
        <f t="shared" si="69"/>
        <v>3.7460132161697517E-2</v>
      </c>
      <c r="GV74" s="86">
        <f t="shared" si="69"/>
        <v>2.1029054864744809E-2</v>
      </c>
      <c r="GW74" s="86">
        <f t="shared" si="69"/>
        <v>2.2030963167481314E-2</v>
      </c>
      <c r="GX74" s="86">
        <f t="shared" si="69"/>
        <v>2.8071934204239105E-2</v>
      </c>
      <c r="GY74" s="86">
        <f t="shared" si="69"/>
        <v>2.5335648709023429E-2</v>
      </c>
      <c r="GZ74" s="86">
        <f t="shared" si="69"/>
        <v>1.0254630543867662E-2</v>
      </c>
      <c r="HA74" s="86">
        <f t="shared" si="69"/>
        <v>7.2703416379112425E-3</v>
      </c>
      <c r="HC74" s="86">
        <f t="shared" si="74"/>
        <v>1.0430606791772261E-8</v>
      </c>
      <c r="HD74" s="86">
        <f t="shared" si="70"/>
        <v>8.1742683979928348E-8</v>
      </c>
      <c r="HE74" s="86">
        <f t="shared" si="70"/>
        <v>2.513465723621579E-8</v>
      </c>
      <c r="HF74" s="86">
        <f t="shared" si="70"/>
        <v>2.2867223134381682E-8</v>
      </c>
      <c r="HG74" s="86">
        <f t="shared" si="70"/>
        <v>3.7435559334002641E-8</v>
      </c>
      <c r="HH74" s="86">
        <f t="shared" si="70"/>
        <v>1.3646116321887068E-8</v>
      </c>
      <c r="HI74" s="86">
        <f t="shared" si="70"/>
        <v>1.5110441373998758E-9</v>
      </c>
      <c r="HJ74" s="86">
        <f t="shared" si="70"/>
        <v>1.5392064485826943E-9</v>
      </c>
      <c r="HK74" s="86">
        <f t="shared" si="70"/>
        <v>4.7613265241895647E-9</v>
      </c>
      <c r="HL74" s="86">
        <f t="shared" si="70"/>
        <v>3.2458674186022783E-10</v>
      </c>
      <c r="HM74" s="86">
        <f t="shared" si="70"/>
        <v>6.3796912663815939E-10</v>
      </c>
      <c r="HN74" s="86">
        <f t="shared" si="70"/>
        <v>3.1936235313966789E-9</v>
      </c>
      <c r="HO74" s="86">
        <f t="shared" si="70"/>
        <v>9.9006567770043858E-10</v>
      </c>
      <c r="HP74" s="86">
        <f t="shared" si="70"/>
        <v>1.7903964992473768E-12</v>
      </c>
      <c r="HQ74" s="86">
        <f t="shared" si="70"/>
        <v>6.2843194405098661E-16</v>
      </c>
      <c r="HS74" s="86">
        <f t="shared" si="71"/>
        <v>1.4548633189704075E-74</v>
      </c>
      <c r="HT74" s="86">
        <f t="shared" si="71"/>
        <v>3.3477953399063208E-61</v>
      </c>
      <c r="HU74" s="86">
        <f t="shared" si="71"/>
        <v>1.9166116456067736E-66</v>
      </c>
      <c r="HV74" s="86">
        <f t="shared" si="71"/>
        <v>9.3808164385323719E-68</v>
      </c>
      <c r="HW74" s="86">
        <f t="shared" si="71"/>
        <v>3.1513329175984613E-66</v>
      </c>
      <c r="HX74" s="86">
        <f t="shared" si="71"/>
        <v>1.5487145075485552E-71</v>
      </c>
      <c r="HY74" s="86">
        <f t="shared" si="71"/>
        <v>1.1236629094076629E-84</v>
      </c>
      <c r="HZ74" s="86">
        <f t="shared" si="71"/>
        <v>9.6140903244745858E-84</v>
      </c>
      <c r="IA74" s="86">
        <f t="shared" si="71"/>
        <v>8.6591482320220974E-80</v>
      </c>
      <c r="IB74" s="86">
        <f t="shared" si="71"/>
        <v>6.0139125612787318E-91</v>
      </c>
      <c r="IC74" s="86">
        <f t="shared" si="71"/>
        <v>9.9973396552325486E-88</v>
      </c>
      <c r="ID74" s="86">
        <f t="shared" si="71"/>
        <v>3.1747676128072157E-79</v>
      </c>
      <c r="IE74" s="86">
        <f t="shared" si="71"/>
        <v>4.6381874717116365E-85</v>
      </c>
      <c r="IF74" s="86">
        <f t="shared" si="71"/>
        <v>4.016850305210455E-62</v>
      </c>
      <c r="IG74" s="86">
        <f t="shared" si="71"/>
        <v>1.4456307489498923E-36</v>
      </c>
      <c r="II74" s="86">
        <f t="shared" si="72"/>
        <v>9.9479643701429783E-198</v>
      </c>
      <c r="IJ74" s="86">
        <f t="shared" si="72"/>
        <v>2.1242526138223469E-159</v>
      </c>
      <c r="IK74" s="86">
        <f t="shared" si="72"/>
        <v>1.5114355313814567E-176</v>
      </c>
      <c r="IL74" s="86">
        <f t="shared" si="72"/>
        <v>2.9262716760636279E-179</v>
      </c>
      <c r="IM74" s="86">
        <f t="shared" si="72"/>
        <v>4.742770010806142E-176</v>
      </c>
      <c r="IN74" s="86">
        <f t="shared" si="72"/>
        <v>8.1203792558959559E-190</v>
      </c>
      <c r="IO74" s="86">
        <f t="shared" si="72"/>
        <v>4.3799233423586006E-226</v>
      </c>
      <c r="IP74" s="86">
        <f t="shared" si="72"/>
        <v>6.9064077728006827E-223</v>
      </c>
      <c r="IQ74" s="86">
        <f t="shared" si="72"/>
        <v>5.2360275547424397E-213</v>
      </c>
      <c r="IR74" s="86">
        <f t="shared" si="72"/>
        <v>1.2369431610424328E-242</v>
      </c>
      <c r="IS74" s="86">
        <f t="shared" si="72"/>
        <v>9.7927908838868133E-234</v>
      </c>
      <c r="IT74" s="86">
        <f t="shared" si="72"/>
        <v>3.5198434099496593E-210</v>
      </c>
      <c r="IU74" s="86">
        <f t="shared" si="72"/>
        <v>5.9845091602475477E-226</v>
      </c>
      <c r="IV74" s="86">
        <f t="shared" si="72"/>
        <v>1.6791051336165203E-162</v>
      </c>
      <c r="IW74" s="86">
        <f t="shared" si="72"/>
        <v>3.2669885577372465E-101</v>
      </c>
      <c r="IY74" s="86">
        <f t="shared" si="73"/>
        <v>4.0159083900932036E-2</v>
      </c>
      <c r="IZ74" s="86">
        <f t="shared" si="73"/>
        <v>4.9992004824485382E-2</v>
      </c>
      <c r="JA74" s="86">
        <f t="shared" si="73"/>
        <v>4.5151568667943592E-2</v>
      </c>
      <c r="JB74" s="86">
        <f t="shared" si="73"/>
        <v>4.104534179340083E-2</v>
      </c>
      <c r="JC74" s="86">
        <f t="shared" si="73"/>
        <v>3.6012834205042067E-2</v>
      </c>
      <c r="JD74" s="86">
        <f t="shared" si="73"/>
        <v>3.8695314049352399E-2</v>
      </c>
      <c r="JE74" s="86">
        <f t="shared" si="73"/>
        <v>3.2736453501182185E-2</v>
      </c>
      <c r="JF74" s="86">
        <f t="shared" si="73"/>
        <v>3.0055844088486779E-2</v>
      </c>
      <c r="JG74" s="86">
        <f t="shared" si="73"/>
        <v>3.7460136923024044E-2</v>
      </c>
      <c r="JH74" s="86">
        <f t="shared" si="73"/>
        <v>2.1029055189331552E-2</v>
      </c>
      <c r="JI74" s="86">
        <f t="shared" si="73"/>
        <v>2.203096380545044E-2</v>
      </c>
      <c r="JJ74" s="86">
        <f t="shared" si="73"/>
        <v>2.8071937397862637E-2</v>
      </c>
      <c r="JK74" s="86">
        <f t="shared" si="73"/>
        <v>2.5335649699089108E-2</v>
      </c>
      <c r="JL74" s="86">
        <f t="shared" si="73"/>
        <v>1.0254630545658058E-2</v>
      </c>
      <c r="JM74" s="86">
        <f t="shared" si="73"/>
        <v>7.2703416379118714E-3</v>
      </c>
    </row>
    <row r="75" spans="2:273" x14ac:dyDescent="0.25">
      <c r="B75" s="2">
        <v>48</v>
      </c>
      <c r="C75" s="37">
        <v>84.216999999999999</v>
      </c>
      <c r="D75" s="37">
        <v>87.412999999999997</v>
      </c>
      <c r="E75" s="37">
        <v>87.129000000000005</v>
      </c>
      <c r="F75" s="37">
        <v>86.1</v>
      </c>
      <c r="G75" s="37">
        <v>84.742000000000004</v>
      </c>
      <c r="H75" s="37">
        <v>92.887</v>
      </c>
      <c r="I75" s="37">
        <v>78.370999999999995</v>
      </c>
      <c r="J75" s="37">
        <v>79.918999999999997</v>
      </c>
      <c r="K75" s="37">
        <v>86.613</v>
      </c>
      <c r="L75" s="37">
        <v>81.064999999999998</v>
      </c>
      <c r="M75" s="37">
        <v>76.242000000000004</v>
      </c>
      <c r="N75" s="37">
        <v>82.332999999999998</v>
      </c>
      <c r="O75" s="37">
        <v>79.417000000000002</v>
      </c>
      <c r="P75" s="37">
        <v>69.167000000000002</v>
      </c>
      <c r="Q75" s="37">
        <v>58.716999999999999</v>
      </c>
      <c r="S75" s="4">
        <f t="shared" si="75"/>
        <v>87.896410627168237</v>
      </c>
      <c r="T75" s="4">
        <f t="shared" si="75"/>
        <v>95.271115813346867</v>
      </c>
      <c r="U75" s="4">
        <f t="shared" si="75"/>
        <v>95.059365793855733</v>
      </c>
      <c r="V75" s="4">
        <f t="shared" si="75"/>
        <v>90.593306216135417</v>
      </c>
      <c r="W75" s="4">
        <f t="shared" si="75"/>
        <v>90.156659427198861</v>
      </c>
      <c r="X75" s="4">
        <f t="shared" si="75"/>
        <v>93.069124904650323</v>
      </c>
      <c r="Y75" s="4">
        <f t="shared" si="75"/>
        <v>86.334180987989114</v>
      </c>
      <c r="Z75" s="4">
        <f t="shared" si="75"/>
        <v>85.205334794919168</v>
      </c>
      <c r="AA75" s="4">
        <f t="shared" si="75"/>
        <v>89.907805451291395</v>
      </c>
      <c r="AB75" s="4">
        <f t="shared" si="75"/>
        <v>80.239767782366712</v>
      </c>
      <c r="AC75" s="4">
        <f t="shared" si="75"/>
        <v>78.194805044272769</v>
      </c>
      <c r="AD75" s="4">
        <f t="shared" si="75"/>
        <v>83.395027616116693</v>
      </c>
      <c r="AE75" s="4">
        <f t="shared" si="75"/>
        <v>83.118991207757134</v>
      </c>
      <c r="AF75" s="4">
        <f t="shared" si="75"/>
        <v>70.486360824332991</v>
      </c>
      <c r="AG75" s="4">
        <f t="shared" si="75"/>
        <v>63.188769800928313</v>
      </c>
      <c r="AI75" s="4">
        <f t="shared" si="76"/>
        <v>-3.6794106271682381</v>
      </c>
      <c r="AJ75" s="4">
        <f t="shared" si="76"/>
        <v>-7.8581158133468705</v>
      </c>
      <c r="AK75" s="4">
        <f t="shared" si="76"/>
        <v>-7.9303657938557279</v>
      </c>
      <c r="AL75" s="4">
        <f t="shared" si="76"/>
        <v>-4.4933062161354229</v>
      </c>
      <c r="AM75" s="4">
        <f t="shared" si="76"/>
        <v>-5.4146594271988562</v>
      </c>
      <c r="AN75" s="4">
        <f t="shared" si="76"/>
        <v>-0.18212490465032261</v>
      </c>
      <c r="AO75" s="4">
        <f t="shared" si="76"/>
        <v>-7.9631809879891193</v>
      </c>
      <c r="AP75" s="4">
        <f t="shared" si="76"/>
        <v>-5.2863347949191706</v>
      </c>
      <c r="AQ75" s="4">
        <f t="shared" si="76"/>
        <v>-3.2948054512913956</v>
      </c>
      <c r="AR75" s="4">
        <f t="shared" si="76"/>
        <v>0.82523221763328536</v>
      </c>
      <c r="AS75" s="4">
        <f t="shared" si="76"/>
        <v>-1.9528050442727647</v>
      </c>
      <c r="AT75" s="4">
        <f t="shared" si="76"/>
        <v>-1.0620276161166942</v>
      </c>
      <c r="AU75" s="4">
        <f t="shared" si="76"/>
        <v>-3.701991207757132</v>
      </c>
      <c r="AV75" s="4">
        <f t="shared" si="76"/>
        <v>-1.3193608243329891</v>
      </c>
      <c r="AW75" s="4">
        <f t="shared" si="76"/>
        <v>-4.471769800928314</v>
      </c>
      <c r="AY75" s="2">
        <f t="shared" si="66"/>
        <v>56.821042553274239</v>
      </c>
      <c r="AZ75" s="2">
        <f t="shared" si="66"/>
        <v>60.0962835346322</v>
      </c>
      <c r="BA75" s="2">
        <f t="shared" si="66"/>
        <v>62.573622586632389</v>
      </c>
      <c r="BB75" s="2">
        <f t="shared" si="66"/>
        <v>63.47007447010153</v>
      </c>
      <c r="BC75" s="2">
        <f t="shared" si="66"/>
        <v>62.407830550749964</v>
      </c>
      <c r="BD75" s="2">
        <f t="shared" si="66"/>
        <v>64.460571470046901</v>
      </c>
      <c r="BE75" s="2">
        <f t="shared" si="66"/>
        <v>60.441178456682721</v>
      </c>
      <c r="BF75" s="2">
        <f t="shared" si="66"/>
        <v>61.940255805634401</v>
      </c>
      <c r="BG75" s="2">
        <f t="shared" si="66"/>
        <v>62.712964539272299</v>
      </c>
      <c r="BH75" s="2">
        <f t="shared" si="66"/>
        <v>62.933532670086329</v>
      </c>
      <c r="BI75" s="2">
        <f t="shared" si="66"/>
        <v>60.091332831063234</v>
      </c>
      <c r="BJ75" s="2">
        <f t="shared" si="66"/>
        <v>60.433666949760479</v>
      </c>
      <c r="BK75" s="2">
        <f t="shared" si="66"/>
        <v>61.889185135062469</v>
      </c>
      <c r="BL75" s="2">
        <f t="shared" si="66"/>
        <v>60.645883059452672</v>
      </c>
      <c r="BM75" s="2">
        <f t="shared" si="66"/>
        <v>57.140005528207574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63.884339474479013</v>
      </c>
      <c r="DL75" s="2">
        <f t="shared" si="77"/>
        <v>67.768370985603553</v>
      </c>
      <c r="DM75" s="2">
        <f t="shared" si="77"/>
        <v>70.586746833049716</v>
      </c>
      <c r="DN75" s="2">
        <f t="shared" si="77"/>
        <v>73.821410450015094</v>
      </c>
      <c r="DO75" s="2">
        <f t="shared" si="77"/>
        <v>67.785356307258624</v>
      </c>
      <c r="DP75" s="2">
        <f t="shared" si="77"/>
        <v>71.337598157656288</v>
      </c>
      <c r="DQ75" s="2">
        <f t="shared" si="77"/>
        <v>66.134061846689889</v>
      </c>
      <c r="DR75" s="2">
        <f t="shared" si="77"/>
        <v>67.214720383275264</v>
      </c>
      <c r="DS75" s="2">
        <f t="shared" si="77"/>
        <v>71.23946390818486</v>
      </c>
      <c r="DT75" s="2">
        <f t="shared" si="77"/>
        <v>70.373364982578408</v>
      </c>
      <c r="DU75" s="2">
        <f t="shared" si="77"/>
        <v>65.660315103189475</v>
      </c>
      <c r="DV75" s="2">
        <f t="shared" si="77"/>
        <v>64.472434309876178</v>
      </c>
      <c r="DW75" s="2">
        <f t="shared" si="77"/>
        <v>66.957878345893093</v>
      </c>
      <c r="DX75" s="2">
        <f t="shared" si="77"/>
        <v>62.725794594594582</v>
      </c>
      <c r="DY75" s="2">
        <f t="shared" si="77"/>
        <v>57.363517045454543</v>
      </c>
      <c r="EA75" s="2">
        <f t="shared" si="78"/>
        <v>52.268400498035184</v>
      </c>
      <c r="EB75" s="2">
        <f t="shared" si="78"/>
        <v>55.676409339980232</v>
      </c>
      <c r="EC75" s="2">
        <f t="shared" si="78"/>
        <v>57.691247210729401</v>
      </c>
      <c r="ED75" s="2">
        <f t="shared" si="78"/>
        <v>56.953458377066383</v>
      </c>
      <c r="EE75" s="2">
        <f t="shared" si="78"/>
        <v>58.799868994471879</v>
      </c>
      <c r="EF75" s="2">
        <f t="shared" si="78"/>
        <v>59.967294881090481</v>
      </c>
      <c r="EG75" s="2">
        <f t="shared" si="78"/>
        <v>56.413507162029191</v>
      </c>
      <c r="EH75" s="2">
        <f t="shared" si="78"/>
        <v>58.133964612053674</v>
      </c>
      <c r="EI75" s="2">
        <f t="shared" si="78"/>
        <v>56.990316077066467</v>
      </c>
      <c r="EJ75" s="2">
        <f t="shared" si="78"/>
        <v>56.987683163342538</v>
      </c>
      <c r="EK75" s="2">
        <f t="shared" si="78"/>
        <v>55.692138298644139</v>
      </c>
      <c r="EL75" s="2">
        <f t="shared" si="78"/>
        <v>57.485883136966137</v>
      </c>
      <c r="EM75" s="2">
        <f t="shared" si="78"/>
        <v>58.052303281506987</v>
      </c>
      <c r="EN75" s="2">
        <f t="shared" si="78"/>
        <v>58.668100792133295</v>
      </c>
      <c r="EO75" s="2">
        <f t="shared" si="78"/>
        <v>56.914211770053839</v>
      </c>
      <c r="EQ75" s="2">
        <f t="shared" si="79"/>
        <v>50.208974051858334</v>
      </c>
      <c r="ER75" s="2">
        <f t="shared" si="79"/>
        <v>55.529053915610071</v>
      </c>
      <c r="ES75" s="2">
        <f t="shared" si="79"/>
        <v>55.104095371392425</v>
      </c>
      <c r="ET75" s="2">
        <f t="shared" si="79"/>
        <v>55.736145357719451</v>
      </c>
      <c r="EU75" s="2">
        <f t="shared" si="79"/>
        <v>57.695821471126727</v>
      </c>
      <c r="EV75" s="2">
        <f t="shared" si="79"/>
        <v>59.457107081911261</v>
      </c>
      <c r="EW75" s="2">
        <f t="shared" si="79"/>
        <v>56.228992600555962</v>
      </c>
      <c r="EX75" s="2">
        <f t="shared" si="79"/>
        <v>57.560573095988325</v>
      </c>
      <c r="EY75" s="2">
        <f t="shared" si="79"/>
        <v>56.189432042486601</v>
      </c>
      <c r="EZ75" s="2">
        <f t="shared" si="79"/>
        <v>56.292698231824239</v>
      </c>
      <c r="FA75" s="2">
        <f t="shared" si="79"/>
        <v>55.608521517757268</v>
      </c>
      <c r="FB75" s="2">
        <f t="shared" si="79"/>
        <v>57.459437318043619</v>
      </c>
      <c r="FC75" s="2">
        <f t="shared" si="79"/>
        <v>58.291768927599549</v>
      </c>
      <c r="FD75" s="2">
        <f t="shared" si="79"/>
        <v>59.258408770580537</v>
      </c>
      <c r="FE75" s="2">
        <f t="shared" si="79"/>
        <v>57.560220183799281</v>
      </c>
      <c r="FG75" s="2">
        <f t="shared" si="80"/>
        <v>0.6080627268228409</v>
      </c>
      <c r="FH75" s="2">
        <f t="shared" si="80"/>
        <v>0.63447775888519364</v>
      </c>
      <c r="FI75" s="2">
        <f t="shared" si="80"/>
        <v>0.62138060658512662</v>
      </c>
      <c r="FJ75" s="2">
        <f t="shared" si="80"/>
        <v>0.61366562836672123</v>
      </c>
      <c r="FK75" s="2">
        <f t="shared" si="80"/>
        <v>0.59846197482118568</v>
      </c>
      <c r="FL75" s="2">
        <f t="shared" si="80"/>
        <v>0.60482124205164478</v>
      </c>
      <c r="FM75" s="2">
        <f t="shared" si="80"/>
        <v>0.58565317951545393</v>
      </c>
      <c r="FN75" s="2">
        <f t="shared" si="80"/>
        <v>0.58083667632617619</v>
      </c>
      <c r="FO75" s="2">
        <f t="shared" si="80"/>
        <v>0.5983832671169983</v>
      </c>
      <c r="FP75" s="2">
        <f t="shared" si="80"/>
        <v>0.55580232265404261</v>
      </c>
      <c r="FQ75" s="2">
        <f t="shared" si="80"/>
        <v>0.55867565743363468</v>
      </c>
      <c r="FR75" s="2">
        <f t="shared" si="80"/>
        <v>0.57807722631195035</v>
      </c>
      <c r="FS75" s="2">
        <f t="shared" si="80"/>
        <v>0.56916060762974319</v>
      </c>
      <c r="FT75" s="2">
        <f t="shared" si="80"/>
        <v>0.51258869145711783</v>
      </c>
      <c r="FU75" s="2">
        <f t="shared" si="80"/>
        <v>0.49749364383470429</v>
      </c>
      <c r="FW75" s="2">
        <f t="shared" si="68"/>
        <v>3.7579676986089279E-5</v>
      </c>
      <c r="FX75" s="2">
        <f t="shared" si="68"/>
        <v>4.5641553955005963E-5</v>
      </c>
      <c r="FY75" s="2">
        <f t="shared" si="68"/>
        <v>4.2853643133882702E-5</v>
      </c>
      <c r="FZ75" s="2">
        <f t="shared" si="68"/>
        <v>4.4008243483778742E-5</v>
      </c>
      <c r="GA75" s="2">
        <f t="shared" si="68"/>
        <v>4.8253871745653826E-5</v>
      </c>
      <c r="GB75" s="2">
        <f t="shared" si="68"/>
        <v>5.0446860964467184E-5</v>
      </c>
      <c r="GC75" s="2">
        <f t="shared" si="68"/>
        <v>5.2203369280580949E-5</v>
      </c>
      <c r="GD75" s="2">
        <f t="shared" si="68"/>
        <v>4.9838468072476747E-5</v>
      </c>
      <c r="GE75" s="2">
        <f t="shared" si="68"/>
        <v>5.9604253284237687E-5</v>
      </c>
      <c r="GF75" s="2">
        <f t="shared" si="68"/>
        <v>5.6500581539678545E-5</v>
      </c>
      <c r="GG75" s="2">
        <f t="shared" si="68"/>
        <v>5.4324408638996898E-5</v>
      </c>
      <c r="GH75" s="2">
        <f t="shared" si="68"/>
        <v>4.6759503310501319E-5</v>
      </c>
      <c r="GI75" s="2">
        <f t="shared" si="68"/>
        <v>3.8853621835995397E-5</v>
      </c>
      <c r="GJ75" s="2">
        <f t="shared" si="68"/>
        <v>2.7818352412659395E-5</v>
      </c>
      <c r="GK75" s="2">
        <f t="shared" si="68"/>
        <v>2.3221688689963971E-5</v>
      </c>
      <c r="GM75" s="86">
        <f t="shared" si="69"/>
        <v>5.320525416423233E-2</v>
      </c>
      <c r="GN75" s="86">
        <f t="shared" si="69"/>
        <v>6.4058792175444274E-2</v>
      </c>
      <c r="GO75" s="86">
        <f t="shared" si="69"/>
        <v>5.8785365788030133E-2</v>
      </c>
      <c r="GP75" s="86">
        <f t="shared" si="69"/>
        <v>5.3665450654936192E-2</v>
      </c>
      <c r="GQ75" s="86">
        <f t="shared" si="69"/>
        <v>4.8177828997613706E-2</v>
      </c>
      <c r="GR75" s="86">
        <f t="shared" si="69"/>
        <v>5.1422047383453885E-2</v>
      </c>
      <c r="GS75" s="86">
        <f t="shared" si="69"/>
        <v>4.5175641185883221E-2</v>
      </c>
      <c r="GT75" s="86">
        <f t="shared" si="69"/>
        <v>4.1423231588372598E-2</v>
      </c>
      <c r="GU75" s="86">
        <f t="shared" si="69"/>
        <v>5.061009124344288E-2</v>
      </c>
      <c r="GV75" s="86">
        <f t="shared" si="69"/>
        <v>2.9768349589577178E-2</v>
      </c>
      <c r="GW75" s="86">
        <f t="shared" si="69"/>
        <v>3.1152787936243362E-2</v>
      </c>
      <c r="GX75" s="86">
        <f t="shared" si="69"/>
        <v>3.8385507624263432E-2</v>
      </c>
      <c r="GY75" s="86">
        <f t="shared" si="69"/>
        <v>3.5215844631658548E-2</v>
      </c>
      <c r="GZ75" s="86">
        <f t="shared" si="69"/>
        <v>1.5563124428080095E-2</v>
      </c>
      <c r="HA75" s="86">
        <f t="shared" si="69"/>
        <v>1.1799580690396117E-2</v>
      </c>
      <c r="HC75" s="86">
        <f t="shared" si="74"/>
        <v>2.3307912248407686E-8</v>
      </c>
      <c r="HD75" s="86">
        <f t="shared" si="70"/>
        <v>1.6320323343293281E-7</v>
      </c>
      <c r="HE75" s="86">
        <f t="shared" si="70"/>
        <v>5.3212865227544451E-8</v>
      </c>
      <c r="HF75" s="86">
        <f t="shared" si="70"/>
        <v>4.8891130866172437E-8</v>
      </c>
      <c r="HG75" s="86">
        <f t="shared" si="70"/>
        <v>7.9148370773901281E-8</v>
      </c>
      <c r="HH75" s="86">
        <f t="shared" si="70"/>
        <v>3.0508777967103656E-8</v>
      </c>
      <c r="HI75" s="86">
        <f t="shared" si="70"/>
        <v>3.8498644809760184E-9</v>
      </c>
      <c r="HJ75" s="86">
        <f t="shared" si="70"/>
        <v>3.8775046967478734E-9</v>
      </c>
      <c r="HK75" s="86">
        <f t="shared" si="70"/>
        <v>1.1622958072342645E-8</v>
      </c>
      <c r="HL75" s="86">
        <f t="shared" si="70"/>
        <v>8.9503746793249891E-10</v>
      </c>
      <c r="HM75" s="86">
        <f t="shared" si="70"/>
        <v>1.6923575187786755E-9</v>
      </c>
      <c r="HN75" s="86">
        <f t="shared" si="70"/>
        <v>7.6592805874350961E-9</v>
      </c>
      <c r="HO75" s="86">
        <f t="shared" si="70"/>
        <v>2.4797452240055246E-9</v>
      </c>
      <c r="HP75" s="86">
        <f t="shared" si="70"/>
        <v>5.9567646723266997E-12</v>
      </c>
      <c r="HQ75" s="86">
        <f t="shared" si="70"/>
        <v>3.1406959897404765E-15</v>
      </c>
      <c r="HS75" s="86">
        <f t="shared" si="71"/>
        <v>9.157665374990317E-73</v>
      </c>
      <c r="HT75" s="86">
        <f t="shared" si="71"/>
        <v>1.0260459816155482E-59</v>
      </c>
      <c r="HU75" s="86">
        <f t="shared" si="71"/>
        <v>8.0322666259394517E-65</v>
      </c>
      <c r="HV75" s="86">
        <f t="shared" si="71"/>
        <v>4.2445353327611702E-66</v>
      </c>
      <c r="HW75" s="86">
        <f t="shared" si="71"/>
        <v>1.3639780125703919E-64</v>
      </c>
      <c r="HX75" s="86">
        <f t="shared" si="71"/>
        <v>9.2442017454230602E-70</v>
      </c>
      <c r="HY75" s="86">
        <f t="shared" si="71"/>
        <v>1.4850061527417749E-82</v>
      </c>
      <c r="HZ75" s="86">
        <f t="shared" si="71"/>
        <v>1.1677432750162591E-81</v>
      </c>
      <c r="IA75" s="86">
        <f t="shared" si="71"/>
        <v>9.1442569723595632E-78</v>
      </c>
      <c r="IB75" s="86">
        <f t="shared" si="71"/>
        <v>1.1931875928602074E-88</v>
      </c>
      <c r="IC75" s="86">
        <f t="shared" si="71"/>
        <v>1.6027709715890086E-85</v>
      </c>
      <c r="ID75" s="86">
        <f t="shared" si="71"/>
        <v>2.8612734409461288E-77</v>
      </c>
      <c r="IE75" s="86">
        <f t="shared" si="71"/>
        <v>5.3808495009446569E-83</v>
      </c>
      <c r="IF75" s="86">
        <f t="shared" si="71"/>
        <v>1.1065062336823824E-60</v>
      </c>
      <c r="IG75" s="86">
        <f t="shared" si="71"/>
        <v>9.4366057216247042E-36</v>
      </c>
      <c r="II75" s="86">
        <f t="shared" si="72"/>
        <v>3.0719230189158437E-194</v>
      </c>
      <c r="IJ75" s="86">
        <f t="shared" si="72"/>
        <v>1.5413002719771306E-156</v>
      </c>
      <c r="IK75" s="86">
        <f t="shared" si="72"/>
        <v>2.1467618003442169E-173</v>
      </c>
      <c r="IL75" s="86">
        <f t="shared" si="72"/>
        <v>4.7427920482630955E-176</v>
      </c>
      <c r="IM75" s="86">
        <f t="shared" si="72"/>
        <v>7.1860089207985921E-173</v>
      </c>
      <c r="IN75" s="86">
        <f t="shared" si="72"/>
        <v>2.2728727938767924E-186</v>
      </c>
      <c r="IO75" s="86">
        <f t="shared" si="72"/>
        <v>5.8577796000054847E-222</v>
      </c>
      <c r="IP75" s="86">
        <f t="shared" si="72"/>
        <v>7.7248530262609975E-219</v>
      </c>
      <c r="IQ75" s="86">
        <f t="shared" si="72"/>
        <v>4.5372807787684247E-209</v>
      </c>
      <c r="IR75" s="86">
        <f t="shared" si="72"/>
        <v>3.6187108934036589E-238</v>
      </c>
      <c r="IS75" s="86">
        <f t="shared" si="72"/>
        <v>1.8838724522410896E-229</v>
      </c>
      <c r="IT75" s="86">
        <f t="shared" si="72"/>
        <v>2.1791995132798464E-206</v>
      </c>
      <c r="IU75" s="86">
        <f t="shared" si="72"/>
        <v>6.0601182835798357E-222</v>
      </c>
      <c r="IV75" s="86">
        <f t="shared" si="72"/>
        <v>1.0143329405446634E-159</v>
      </c>
      <c r="IW75" s="86">
        <f t="shared" si="72"/>
        <v>1.6070706146641323E-99</v>
      </c>
      <c r="IY75" s="86">
        <f t="shared" si="73"/>
        <v>5.3205277472144576E-2</v>
      </c>
      <c r="IZ75" s="86">
        <f t="shared" si="73"/>
        <v>6.4058955378677701E-2</v>
      </c>
      <c r="JA75" s="86">
        <f t="shared" si="73"/>
        <v>5.8785419000895359E-2</v>
      </c>
      <c r="JB75" s="86">
        <f t="shared" si="73"/>
        <v>5.3665499546067058E-2</v>
      </c>
      <c r="JC75" s="86">
        <f t="shared" si="73"/>
        <v>4.817790814598448E-2</v>
      </c>
      <c r="JD75" s="86">
        <f t="shared" si="73"/>
        <v>5.1422077892231854E-2</v>
      </c>
      <c r="JE75" s="86">
        <f t="shared" si="73"/>
        <v>4.5175645035747704E-2</v>
      </c>
      <c r="JF75" s="86">
        <f t="shared" si="73"/>
        <v>4.1423235465877298E-2</v>
      </c>
      <c r="JG75" s="86">
        <f t="shared" si="73"/>
        <v>5.0610102866400955E-2</v>
      </c>
      <c r="JH75" s="86">
        <f t="shared" si="73"/>
        <v>2.9768350484614646E-2</v>
      </c>
      <c r="JI75" s="86">
        <f t="shared" si="73"/>
        <v>3.115278962860088E-2</v>
      </c>
      <c r="JJ75" s="86">
        <f t="shared" si="73"/>
        <v>3.8385515283544017E-2</v>
      </c>
      <c r="JK75" s="86">
        <f t="shared" si="73"/>
        <v>3.521584711140377E-2</v>
      </c>
      <c r="JL75" s="86">
        <f t="shared" si="73"/>
        <v>1.556312443403686E-2</v>
      </c>
      <c r="JM75" s="86">
        <f t="shared" si="73"/>
        <v>1.1799580690399257E-2</v>
      </c>
    </row>
    <row r="76" spans="2:273" x14ac:dyDescent="0.25">
      <c r="B76" s="2">
        <v>49</v>
      </c>
      <c r="C76" s="37">
        <v>93.739000000000004</v>
      </c>
      <c r="D76" s="37">
        <v>93.697999999999993</v>
      </c>
      <c r="E76" s="37">
        <v>93.5</v>
      </c>
      <c r="F76" s="37">
        <v>88.882999999999996</v>
      </c>
      <c r="G76" s="37">
        <v>89.79</v>
      </c>
      <c r="H76" s="37">
        <v>95.581000000000003</v>
      </c>
      <c r="I76" s="37">
        <v>84.629000000000005</v>
      </c>
      <c r="J76" s="37">
        <v>86.774000000000001</v>
      </c>
      <c r="K76" s="37">
        <v>89.968000000000004</v>
      </c>
      <c r="L76" s="37">
        <v>83.113</v>
      </c>
      <c r="M76" s="37">
        <v>79.757999999999996</v>
      </c>
      <c r="N76" s="37">
        <v>84.55</v>
      </c>
      <c r="O76" s="37">
        <v>83.25</v>
      </c>
      <c r="P76" s="37">
        <v>72.599999999999994</v>
      </c>
      <c r="Q76" s="37">
        <v>63.332999999999998</v>
      </c>
      <c r="S76" s="4">
        <f t="shared" si="75"/>
        <v>95.375931182932362</v>
      </c>
      <c r="T76" s="4">
        <f t="shared" si="75"/>
        <v>102.54418137407605</v>
      </c>
      <c r="U76" s="4">
        <f t="shared" si="75"/>
        <v>102.28078414362614</v>
      </c>
      <c r="V76" s="4">
        <f t="shared" si="75"/>
        <v>96.688710337987516</v>
      </c>
      <c r="W76" s="4">
        <f t="shared" si="75"/>
        <v>97.149792844021064</v>
      </c>
      <c r="X76" s="4">
        <f t="shared" si="75"/>
        <v>100.02650375986987</v>
      </c>
      <c r="Y76" s="4">
        <f t="shared" si="75"/>
        <v>93.638033666281032</v>
      </c>
      <c r="Z76" s="4">
        <f t="shared" si="75"/>
        <v>91.776269498532045</v>
      </c>
      <c r="AA76" s="4">
        <f t="shared" si="75"/>
        <v>96.90244106853676</v>
      </c>
      <c r="AB76" s="4">
        <f t="shared" si="75"/>
        <v>85.619608719154897</v>
      </c>
      <c r="AC76" s="4">
        <f t="shared" si="75"/>
        <v>83.848723731954379</v>
      </c>
      <c r="AD76" s="4">
        <f t="shared" si="75"/>
        <v>89.779533568789347</v>
      </c>
      <c r="AE76" s="4">
        <f t="shared" si="75"/>
        <v>89.382538666285768</v>
      </c>
      <c r="AF76" s="4">
        <f t="shared" si="75"/>
        <v>74.465624300910093</v>
      </c>
      <c r="AG76" s="4">
        <f t="shared" si="75"/>
        <v>66.154069378870986</v>
      </c>
      <c r="AI76" s="4">
        <f t="shared" si="76"/>
        <v>-1.6369311829323578</v>
      </c>
      <c r="AJ76" s="4">
        <f t="shared" si="76"/>
        <v>-8.8461813740760533</v>
      </c>
      <c r="AK76" s="4">
        <f t="shared" si="76"/>
        <v>-8.7807841436261356</v>
      </c>
      <c r="AL76" s="4">
        <f t="shared" si="76"/>
        <v>-7.8057103379875201</v>
      </c>
      <c r="AM76" s="4">
        <f t="shared" si="76"/>
        <v>-7.359792844021058</v>
      </c>
      <c r="AN76" s="4">
        <f t="shared" si="76"/>
        <v>-4.4455037598698652</v>
      </c>
      <c r="AO76" s="4">
        <f t="shared" si="76"/>
        <v>-9.0090336662810273</v>
      </c>
      <c r="AP76" s="4">
        <f t="shared" si="76"/>
        <v>-5.0022694985320442</v>
      </c>
      <c r="AQ76" s="4">
        <f t="shared" si="76"/>
        <v>-6.9344410685367563</v>
      </c>
      <c r="AR76" s="4">
        <f t="shared" si="76"/>
        <v>-2.5066087191548974</v>
      </c>
      <c r="AS76" s="4">
        <f t="shared" si="76"/>
        <v>-4.0907237319543839</v>
      </c>
      <c r="AT76" s="4">
        <f t="shared" si="76"/>
        <v>-5.2295335687893498</v>
      </c>
      <c r="AU76" s="4">
        <f t="shared" si="76"/>
        <v>-6.1325386662857682</v>
      </c>
      <c r="AV76" s="4">
        <f t="shared" si="76"/>
        <v>-1.865624300910099</v>
      </c>
      <c r="AW76" s="4">
        <f t="shared" si="76"/>
        <v>-2.8210693788709875</v>
      </c>
      <c r="AY76" s="2">
        <f t="shared" ref="AY76:BM92" si="81">IF(OR($B76 &lt; C$230, $B76 &gt; C$233), #N/A, ((1-FG76)*DK76) + (FG76 - FW76)*EA76 + (FW76*EQ76))</f>
        <v>56.548221327873598</v>
      </c>
      <c r="AZ76" s="2">
        <f t="shared" si="81"/>
        <v>59.81208034348834</v>
      </c>
      <c r="BA76" s="2">
        <f t="shared" si="81"/>
        <v>62.285767351256411</v>
      </c>
      <c r="BB76" s="2">
        <f t="shared" si="81"/>
        <v>63.13883700812918</v>
      </c>
      <c r="BC76" s="2">
        <f t="shared" si="81"/>
        <v>62.164743576375557</v>
      </c>
      <c r="BD76" s="2">
        <f t="shared" si="81"/>
        <v>64.178297885728952</v>
      </c>
      <c r="BE76" s="2">
        <f t="shared" si="81"/>
        <v>60.183314501216131</v>
      </c>
      <c r="BF76" s="2">
        <f t="shared" si="81"/>
        <v>61.698960141382742</v>
      </c>
      <c r="BG76" s="2">
        <f t="shared" si="81"/>
        <v>62.391186077889444</v>
      </c>
      <c r="BH76" s="2">
        <f t="shared" si="81"/>
        <v>62.655998200885989</v>
      </c>
      <c r="BI76" s="2">
        <f t="shared" si="81"/>
        <v>59.865315985279103</v>
      </c>
      <c r="BJ76" s="2">
        <f t="shared" si="81"/>
        <v>60.233786999357839</v>
      </c>
      <c r="BK76" s="2">
        <f t="shared" si="81"/>
        <v>61.681586304308638</v>
      </c>
      <c r="BL76" s="2">
        <f t="shared" si="81"/>
        <v>60.53851506455419</v>
      </c>
      <c r="BM76" s="2">
        <f t="shared" si="81"/>
        <v>57.089649370093383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64.048501057082461</v>
      </c>
      <c r="DL76" s="2">
        <f t="shared" si="77"/>
        <v>67.975297895902571</v>
      </c>
      <c r="DM76" s="2">
        <f t="shared" si="77"/>
        <v>70.877639791480973</v>
      </c>
      <c r="DN76" s="2">
        <f t="shared" si="77"/>
        <v>74.186875264270611</v>
      </c>
      <c r="DO76" s="2">
        <f t="shared" si="77"/>
        <v>67.944244538407318</v>
      </c>
      <c r="DP76" s="2">
        <f t="shared" si="77"/>
        <v>71.531549682875266</v>
      </c>
      <c r="DQ76" s="2">
        <f t="shared" si="77"/>
        <v>66.257711149825766</v>
      </c>
      <c r="DR76" s="2">
        <f t="shared" si="77"/>
        <v>67.394072125435542</v>
      </c>
      <c r="DS76" s="2">
        <f t="shared" si="77"/>
        <v>71.499309121111466</v>
      </c>
      <c r="DT76" s="2">
        <f t="shared" si="77"/>
        <v>70.669452961672491</v>
      </c>
      <c r="DU76" s="2">
        <f t="shared" si="77"/>
        <v>65.869488086303932</v>
      </c>
      <c r="DV76" s="2">
        <f t="shared" si="77"/>
        <v>64.591051192993064</v>
      </c>
      <c r="DW76" s="2">
        <f t="shared" si="77"/>
        <v>67.135119250195828</v>
      </c>
      <c r="DX76" s="2">
        <f t="shared" si="77"/>
        <v>62.848489189189181</v>
      </c>
      <c r="DY76" s="2">
        <f t="shared" si="77"/>
        <v>57.409531417112298</v>
      </c>
      <c r="EA76" s="2">
        <f t="shared" si="78"/>
        <v>52.139297728371204</v>
      </c>
      <c r="EB76" s="2">
        <f t="shared" si="78"/>
        <v>55.523064477587354</v>
      </c>
      <c r="EC76" s="2">
        <f t="shared" si="78"/>
        <v>57.511397773232304</v>
      </c>
      <c r="ED76" s="2">
        <f t="shared" si="78"/>
        <v>56.795606615717659</v>
      </c>
      <c r="EE76" s="2">
        <f t="shared" si="78"/>
        <v>58.628280927346381</v>
      </c>
      <c r="EF76" s="2">
        <f t="shared" si="78"/>
        <v>59.796608385813713</v>
      </c>
      <c r="EG76" s="2">
        <f t="shared" si="78"/>
        <v>56.263867863908054</v>
      </c>
      <c r="EH76" s="2">
        <f t="shared" si="78"/>
        <v>57.950735685190395</v>
      </c>
      <c r="EI76" s="2">
        <f t="shared" si="78"/>
        <v>56.816058884741238</v>
      </c>
      <c r="EJ76" s="2">
        <f t="shared" si="78"/>
        <v>56.815226034970827</v>
      </c>
      <c r="EK76" s="2">
        <f t="shared" si="78"/>
        <v>55.539675463910882</v>
      </c>
      <c r="EL76" s="2">
        <f t="shared" si="78"/>
        <v>57.333368513384748</v>
      </c>
      <c r="EM76" s="2">
        <f t="shared" si="78"/>
        <v>57.916625441725394</v>
      </c>
      <c r="EN76" s="2">
        <f t="shared" si="78"/>
        <v>58.53523873258672</v>
      </c>
      <c r="EO76" s="2">
        <f t="shared" si="78"/>
        <v>56.794942961046218</v>
      </c>
      <c r="EQ76" s="2">
        <f t="shared" si="79"/>
        <v>50.110992597092</v>
      </c>
      <c r="ER76" s="2">
        <f t="shared" si="79"/>
        <v>55.377790599768758</v>
      </c>
      <c r="ES76" s="2">
        <f t="shared" si="79"/>
        <v>54.962676403912575</v>
      </c>
      <c r="ET76" s="2">
        <f t="shared" si="79"/>
        <v>55.597049291790157</v>
      </c>
      <c r="EU76" s="2">
        <f t="shared" si="79"/>
        <v>57.541493989302559</v>
      </c>
      <c r="EV76" s="2">
        <f t="shared" si="79"/>
        <v>59.294274957337876</v>
      </c>
      <c r="EW76" s="2">
        <f t="shared" si="79"/>
        <v>56.082122286117759</v>
      </c>
      <c r="EX76" s="2">
        <f t="shared" si="79"/>
        <v>57.386692222930854</v>
      </c>
      <c r="EY76" s="2">
        <f t="shared" si="79"/>
        <v>56.028073254369438</v>
      </c>
      <c r="EZ76" s="2">
        <f t="shared" si="79"/>
        <v>56.130926308933098</v>
      </c>
      <c r="FA76" s="2">
        <f t="shared" si="79"/>
        <v>55.457893822518365</v>
      </c>
      <c r="FB76" s="2">
        <f t="shared" si="79"/>
        <v>57.307103162536947</v>
      </c>
      <c r="FC76" s="2">
        <f t="shared" si="79"/>
        <v>58.151911762895416</v>
      </c>
      <c r="FD76" s="2">
        <f t="shared" si="79"/>
        <v>59.115484095155665</v>
      </c>
      <c r="FE76" s="2">
        <f t="shared" si="79"/>
        <v>57.42873686333656</v>
      </c>
      <c r="FG76" s="2">
        <f t="shared" si="80"/>
        <v>0.62978151817392103</v>
      </c>
      <c r="FH76" s="2">
        <f t="shared" si="80"/>
        <v>0.65556193880953151</v>
      </c>
      <c r="FI76" s="2">
        <f t="shared" si="80"/>
        <v>0.64279493588791781</v>
      </c>
      <c r="FJ76" s="2">
        <f t="shared" si="80"/>
        <v>0.63526017821741454</v>
      </c>
      <c r="FK76" s="2">
        <f t="shared" si="80"/>
        <v>0.62038063934486498</v>
      </c>
      <c r="FL76" s="2">
        <f t="shared" si="80"/>
        <v>0.62660935620617619</v>
      </c>
      <c r="FM76" s="2">
        <f t="shared" si="80"/>
        <v>0.60781283754275905</v>
      </c>
      <c r="FN76" s="2">
        <f t="shared" si="80"/>
        <v>0.60307934563925347</v>
      </c>
      <c r="FO76" s="2">
        <f t="shared" si="80"/>
        <v>0.62030350217301167</v>
      </c>
      <c r="FP76" s="2">
        <f t="shared" si="80"/>
        <v>0.57840920391393746</v>
      </c>
      <c r="FQ76" s="2">
        <f t="shared" si="80"/>
        <v>0.58124648037348803</v>
      </c>
      <c r="FR76" s="2">
        <f t="shared" si="80"/>
        <v>0.60036557663768475</v>
      </c>
      <c r="FS76" s="2">
        <f t="shared" si="80"/>
        <v>0.59158720316561575</v>
      </c>
      <c r="FT76" s="2">
        <f t="shared" si="80"/>
        <v>0.53555708081393372</v>
      </c>
      <c r="FU76" s="2">
        <f t="shared" si="80"/>
        <v>0.52050796192705151</v>
      </c>
      <c r="FW76" s="2">
        <f t="shared" ref="FW76:GK92" si="83">POWER(10,($B76-C$232)/C$229)/(1+POWER(10,($B76-C$232)/C$229))</f>
        <v>4.1205147039168279E-5</v>
      </c>
      <c r="FX76" s="2">
        <f t="shared" si="83"/>
        <v>5.0044748381971354E-5</v>
      </c>
      <c r="FY76" s="2">
        <f t="shared" si="83"/>
        <v>4.6987891052884387E-5</v>
      </c>
      <c r="FZ76" s="2">
        <f t="shared" si="83"/>
        <v>4.8253874552488629E-5</v>
      </c>
      <c r="GA76" s="2">
        <f t="shared" si="83"/>
        <v>5.2909071933245281E-5</v>
      </c>
      <c r="GB76" s="2">
        <f t="shared" si="83"/>
        <v>5.531361389882124E-5</v>
      </c>
      <c r="GC76" s="2">
        <f t="shared" si="83"/>
        <v>5.723956789503403E-5</v>
      </c>
      <c r="GD76" s="2">
        <f t="shared" si="83"/>
        <v>5.4646530812341623E-5</v>
      </c>
      <c r="GE76" s="2">
        <f t="shared" si="83"/>
        <v>6.5354388302443976E-5</v>
      </c>
      <c r="GF76" s="2">
        <f t="shared" si="83"/>
        <v>6.1951318026437166E-5</v>
      </c>
      <c r="GG76" s="2">
        <f t="shared" si="83"/>
        <v>5.9565217402523606E-5</v>
      </c>
      <c r="GH76" s="2">
        <f t="shared" si="83"/>
        <v>5.1270544547050446E-5</v>
      </c>
      <c r="GI76" s="2">
        <f t="shared" si="83"/>
        <v>4.2601989489638975E-5</v>
      </c>
      <c r="GJ76" s="2">
        <f t="shared" si="83"/>
        <v>3.0502135009512061E-5</v>
      </c>
      <c r="GK76" s="2">
        <f t="shared" si="83"/>
        <v>2.5462018281404844E-5</v>
      </c>
      <c r="GM76" s="86">
        <f t="shared" ref="GM76:HA92" si="84" xml:space="preserve"> _xlfn.NORM.DIST($B76, C$7, ABS(C$11), TRUE) * _xlfn.NORM.DIST(($B76 - C$7)*C$15, 0, ABS(C$11), TRUE) * 2</f>
        <v>6.961715378219252E-2</v>
      </c>
      <c r="GN76" s="86">
        <f t="shared" si="84"/>
        <v>8.1244949640639011E-2</v>
      </c>
      <c r="GO76" s="86">
        <f t="shared" si="84"/>
        <v>7.5675191138926026E-2</v>
      </c>
      <c r="GP76" s="86">
        <f t="shared" si="84"/>
        <v>6.9373069811258528E-2</v>
      </c>
      <c r="GQ76" s="86">
        <f t="shared" si="84"/>
        <v>6.362334867470669E-2</v>
      </c>
      <c r="GR76" s="86">
        <f t="shared" si="84"/>
        <v>6.7479181266725696E-2</v>
      </c>
      <c r="GS76" s="86">
        <f t="shared" si="84"/>
        <v>6.1382521581034195E-2</v>
      </c>
      <c r="GT76" s="86">
        <f t="shared" si="84"/>
        <v>5.6238431919326447E-2</v>
      </c>
      <c r="GU76" s="86">
        <f t="shared" si="84"/>
        <v>6.7425276789414859E-2</v>
      </c>
      <c r="GV76" s="86">
        <f t="shared" si="84"/>
        <v>4.1464435921363049E-2</v>
      </c>
      <c r="GW76" s="86">
        <f t="shared" si="84"/>
        <v>4.3342161198028945E-2</v>
      </c>
      <c r="GX76" s="86">
        <f t="shared" si="84"/>
        <v>5.1757064254109218E-2</v>
      </c>
      <c r="GY76" s="86">
        <f t="shared" si="84"/>
        <v>4.8212654760604878E-2</v>
      </c>
      <c r="GZ76" s="86">
        <f t="shared" si="84"/>
        <v>2.3154081332536117E-2</v>
      </c>
      <c r="HA76" s="86">
        <f t="shared" si="84"/>
        <v>1.8674612354431387E-2</v>
      </c>
      <c r="HC76" s="86">
        <f t="shared" si="74"/>
        <v>5.1125545907793838E-8</v>
      </c>
      <c r="HD76" s="86">
        <f t="shared" si="70"/>
        <v>3.2084673881163628E-7</v>
      </c>
      <c r="HE76" s="86">
        <f t="shared" si="70"/>
        <v>1.107632885210234E-7</v>
      </c>
      <c r="HF76" s="86">
        <f t="shared" si="70"/>
        <v>1.0273711840075459E-7</v>
      </c>
      <c r="HG76" s="86">
        <f t="shared" si="70"/>
        <v>1.6446983638203693E-7</v>
      </c>
      <c r="HH76" s="86">
        <f t="shared" si="70"/>
        <v>6.6934155789423698E-8</v>
      </c>
      <c r="HI76" s="86">
        <f t="shared" si="70"/>
        <v>9.5883253102921293E-9</v>
      </c>
      <c r="HJ76" s="86">
        <f t="shared" si="70"/>
        <v>9.5536176892033686E-9</v>
      </c>
      <c r="HK76" s="86">
        <f t="shared" si="70"/>
        <v>2.7756954350812777E-8</v>
      </c>
      <c r="HL76" s="86">
        <f t="shared" si="70"/>
        <v>2.4074796877715826E-9</v>
      </c>
      <c r="HM76" s="86">
        <f t="shared" si="70"/>
        <v>4.3841375624963554E-9</v>
      </c>
      <c r="HN76" s="86">
        <f t="shared" si="70"/>
        <v>1.7994083205579703E-8</v>
      </c>
      <c r="HO76" s="86">
        <f t="shared" si="70"/>
        <v>6.079118789228062E-9</v>
      </c>
      <c r="HP76" s="86">
        <f t="shared" si="70"/>
        <v>1.9269433396172229E-11</v>
      </c>
      <c r="HQ76" s="86">
        <f t="shared" si="70"/>
        <v>1.5098531809621256E-14</v>
      </c>
      <c r="HS76" s="86">
        <f t="shared" ref="HS76:IG92" si="85" xml:space="preserve"> _xlfn.NORM.DIST($B76, C$9, ABS(C$13), TRUE) * _xlfn.NORM.DIST(($B76 - C$9)*C$17, 0, ABS(C$13), TRUE) * 2</f>
        <v>5.4744922276092996E-71</v>
      </c>
      <c r="HT76" s="86">
        <f t="shared" si="85"/>
        <v>3.0121141300002187E-58</v>
      </c>
      <c r="HU76" s="86">
        <f t="shared" si="85"/>
        <v>3.2110814130362557E-63</v>
      </c>
      <c r="HV76" s="86">
        <f t="shared" si="85"/>
        <v>1.8302036849730118E-64</v>
      </c>
      <c r="HW76" s="86">
        <f t="shared" si="85"/>
        <v>5.6260275203273185E-63</v>
      </c>
      <c r="HX76" s="86">
        <f t="shared" si="85"/>
        <v>5.2358413128607215E-68</v>
      </c>
      <c r="HY76" s="86">
        <f t="shared" si="85"/>
        <v>1.8426267512605654E-80</v>
      </c>
      <c r="HZ76" s="86">
        <f t="shared" si="85"/>
        <v>1.333659458075593E-79</v>
      </c>
      <c r="IA76" s="86">
        <f t="shared" si="85"/>
        <v>9.0853324374965912E-76</v>
      </c>
      <c r="IB76" s="86">
        <f t="shared" si="85"/>
        <v>2.2099132862483731E-86</v>
      </c>
      <c r="IC76" s="86">
        <f t="shared" si="85"/>
        <v>2.4060759400911836E-83</v>
      </c>
      <c r="ID76" s="86">
        <f t="shared" si="85"/>
        <v>2.4351548775011657E-75</v>
      </c>
      <c r="IE76" s="86">
        <f t="shared" si="85"/>
        <v>5.8822202172975287E-81</v>
      </c>
      <c r="IF76" s="86">
        <f t="shared" si="85"/>
        <v>2.9291524597845499E-59</v>
      </c>
      <c r="IG76" s="86">
        <f t="shared" si="85"/>
        <v>6.0263965312251794E-35</v>
      </c>
      <c r="II76" s="86">
        <f t="shared" ref="II76:IW92" si="86" xml:space="preserve"> _xlfn.NORM.DIST($B76, C$10, ABS(C$14), TRUE) * _xlfn.NORM.DIST(($B76 - C$10)*C$18, 0, ABS(C$14), TRUE) * 2</f>
        <v>8.8257949374989537E-191</v>
      </c>
      <c r="IJ76" s="86">
        <f t="shared" si="86"/>
        <v>1.0529319765990408E-153</v>
      </c>
      <c r="IK76" s="86">
        <f t="shared" si="86"/>
        <v>2.854392507556842E-170</v>
      </c>
      <c r="IL76" s="86">
        <f t="shared" si="86"/>
        <v>7.1860420050394501E-173</v>
      </c>
      <c r="IM76" s="86">
        <f t="shared" si="86"/>
        <v>1.0178419345677059E-169</v>
      </c>
      <c r="IN76" s="86">
        <f t="shared" si="86"/>
        <v>5.9116776113864258E-183</v>
      </c>
      <c r="IO76" s="86">
        <f t="shared" si="86"/>
        <v>7.173170284157525E-218</v>
      </c>
      <c r="IP76" s="86">
        <f t="shared" si="86"/>
        <v>7.9274993179798171E-215</v>
      </c>
      <c r="IQ76" s="86">
        <f t="shared" si="86"/>
        <v>3.6104278807724432E-205</v>
      </c>
      <c r="IR76" s="86">
        <f t="shared" si="86"/>
        <v>9.615592859601988E-234</v>
      </c>
      <c r="IS76" s="86">
        <f t="shared" si="86"/>
        <v>3.3058266506484307E-225</v>
      </c>
      <c r="IT76" s="86">
        <f t="shared" si="86"/>
        <v>1.2453118185343735E-202</v>
      </c>
      <c r="IU76" s="86">
        <f t="shared" si="86"/>
        <v>5.6473199825971218E-218</v>
      </c>
      <c r="IV76" s="86">
        <f t="shared" si="86"/>
        <v>5.794784833911802E-157</v>
      </c>
      <c r="IW76" s="86">
        <f t="shared" si="86"/>
        <v>7.6461905954996514E-98</v>
      </c>
      <c r="IY76" s="86">
        <f t="shared" ref="IY76:JM92" si="87">GM76+HC76+HS76+II76</f>
        <v>6.9617204907738428E-2</v>
      </c>
      <c r="IZ76" s="86">
        <f t="shared" si="87"/>
        <v>8.1245270487377827E-2</v>
      </c>
      <c r="JA76" s="86">
        <f t="shared" si="87"/>
        <v>7.5675301902214553E-2</v>
      </c>
      <c r="JB76" s="86">
        <f t="shared" si="87"/>
        <v>6.9373172548376924E-2</v>
      </c>
      <c r="JC76" s="86">
        <f t="shared" si="87"/>
        <v>6.3623513144543078E-2</v>
      </c>
      <c r="JD76" s="86">
        <f t="shared" si="87"/>
        <v>6.7479248200881484E-2</v>
      </c>
      <c r="JE76" s="86">
        <f t="shared" si="87"/>
        <v>6.1382531169359503E-2</v>
      </c>
      <c r="JF76" s="86">
        <f t="shared" si="87"/>
        <v>5.6238441472944135E-2</v>
      </c>
      <c r="JG76" s="86">
        <f t="shared" si="87"/>
        <v>6.7425304546369205E-2</v>
      </c>
      <c r="JH76" s="86">
        <f t="shared" si="87"/>
        <v>4.1464438328842737E-2</v>
      </c>
      <c r="JI76" s="86">
        <f t="shared" si="87"/>
        <v>4.3342165582166504E-2</v>
      </c>
      <c r="JJ76" s="86">
        <f t="shared" si="87"/>
        <v>5.1757082248192421E-2</v>
      </c>
      <c r="JK76" s="86">
        <f t="shared" si="87"/>
        <v>4.821266083972367E-2</v>
      </c>
      <c r="JL76" s="86">
        <f t="shared" si="87"/>
        <v>2.315408135180555E-2</v>
      </c>
      <c r="JM76" s="86">
        <f t="shared" si="87"/>
        <v>1.8674612354446486E-2</v>
      </c>
    </row>
    <row r="77" spans="2:273" x14ac:dyDescent="0.25">
      <c r="B77" s="2">
        <v>50</v>
      </c>
      <c r="C77" s="37">
        <v>97.435000000000002</v>
      </c>
      <c r="D77" s="37">
        <v>103.01600000000001</v>
      </c>
      <c r="E77" s="37">
        <v>103.258</v>
      </c>
      <c r="F77" s="37">
        <v>96.367000000000004</v>
      </c>
      <c r="G77" s="37">
        <v>96.742000000000004</v>
      </c>
      <c r="H77" s="37">
        <v>100.661</v>
      </c>
      <c r="I77" s="37">
        <v>97.031999999999996</v>
      </c>
      <c r="J77" s="37">
        <v>92.048000000000002</v>
      </c>
      <c r="K77" s="37">
        <v>98.064999999999998</v>
      </c>
      <c r="L77" s="37">
        <v>86.257999999999996</v>
      </c>
      <c r="M77" s="37">
        <v>84.177000000000007</v>
      </c>
      <c r="N77" s="37">
        <v>89.882999999999996</v>
      </c>
      <c r="O77" s="37">
        <v>90.167000000000002</v>
      </c>
      <c r="P77" s="37">
        <v>76.95</v>
      </c>
      <c r="Q77" s="37">
        <v>66.417000000000002</v>
      </c>
      <c r="S77" s="4">
        <f t="shared" si="75"/>
        <v>104.10238222866211</v>
      </c>
      <c r="T77" s="4">
        <f t="shared" si="75"/>
        <v>110.82851075463913</v>
      </c>
      <c r="U77" s="4">
        <f t="shared" si="75"/>
        <v>110.59592616689713</v>
      </c>
      <c r="V77" s="4">
        <f t="shared" si="75"/>
        <v>103.76220400248837</v>
      </c>
      <c r="W77" s="4">
        <f t="shared" si="75"/>
        <v>105.379200132888</v>
      </c>
      <c r="X77" s="4">
        <f t="shared" si="75"/>
        <v>108.16953692729085</v>
      </c>
      <c r="Y77" s="4">
        <f t="shared" si="75"/>
        <v>102.39272318510737</v>
      </c>
      <c r="Z77" s="4">
        <f t="shared" si="75"/>
        <v>99.677394463053204</v>
      </c>
      <c r="AA77" s="4">
        <f t="shared" si="75"/>
        <v>105.16450863515642</v>
      </c>
      <c r="AB77" s="4">
        <f t="shared" si="75"/>
        <v>92.287612226242246</v>
      </c>
      <c r="AC77" s="4">
        <f t="shared" si="75"/>
        <v>90.82823433885288</v>
      </c>
      <c r="AD77" s="4">
        <f t="shared" si="75"/>
        <v>97.44844639807981</v>
      </c>
      <c r="AE77" s="4">
        <f t="shared" si="75"/>
        <v>96.998911288100814</v>
      </c>
      <c r="AF77" s="4">
        <f t="shared" si="75"/>
        <v>79.703220714724836</v>
      </c>
      <c r="AG77" s="4">
        <f t="shared" si="75"/>
        <v>70.245585877494804</v>
      </c>
      <c r="AI77" s="4">
        <f t="shared" si="76"/>
        <v>-6.6673822286621061</v>
      </c>
      <c r="AJ77" s="4">
        <f t="shared" si="76"/>
        <v>-7.8125107546391206</v>
      </c>
      <c r="AK77" s="4">
        <f t="shared" si="76"/>
        <v>-7.3379261668971338</v>
      </c>
      <c r="AL77" s="4">
        <f t="shared" si="76"/>
        <v>-7.3952040024883701</v>
      </c>
      <c r="AM77" s="4">
        <f t="shared" si="76"/>
        <v>-8.6372001328879975</v>
      </c>
      <c r="AN77" s="4">
        <f t="shared" si="76"/>
        <v>-7.508536927290848</v>
      </c>
      <c r="AO77" s="4">
        <f t="shared" si="76"/>
        <v>-5.3607231851073749</v>
      </c>
      <c r="AP77" s="4">
        <f t="shared" si="76"/>
        <v>-7.6293944630532025</v>
      </c>
      <c r="AQ77" s="4">
        <f t="shared" si="76"/>
        <v>-7.0995086351564254</v>
      </c>
      <c r="AR77" s="4">
        <f t="shared" si="76"/>
        <v>-6.02961222624225</v>
      </c>
      <c r="AS77" s="4">
        <f t="shared" si="76"/>
        <v>-6.6512343388528734</v>
      </c>
      <c r="AT77" s="4">
        <f t="shared" si="76"/>
        <v>-7.5654463980798141</v>
      </c>
      <c r="AU77" s="4">
        <f t="shared" si="76"/>
        <v>-6.8319112881008124</v>
      </c>
      <c r="AV77" s="4">
        <f t="shared" si="76"/>
        <v>-2.7532207147248329</v>
      </c>
      <c r="AW77" s="4">
        <f t="shared" si="76"/>
        <v>-3.8285858774948025</v>
      </c>
      <c r="AY77" s="2">
        <f t="shared" si="81"/>
        <v>56.268917531308063</v>
      </c>
      <c r="AZ77" s="2">
        <f t="shared" si="81"/>
        <v>59.520311428907412</v>
      </c>
      <c r="BA77" s="2">
        <f t="shared" si="81"/>
        <v>61.985437699691268</v>
      </c>
      <c r="BB77" s="2">
        <f t="shared" si="81"/>
        <v>62.794511285233632</v>
      </c>
      <c r="BC77" s="2">
        <f t="shared" si="81"/>
        <v>61.911803033194843</v>
      </c>
      <c r="BD77" s="2">
        <f t="shared" si="81"/>
        <v>63.88620787171385</v>
      </c>
      <c r="BE77" s="2">
        <f t="shared" si="81"/>
        <v>59.917809405342005</v>
      </c>
      <c r="BF77" s="2">
        <f t="shared" si="81"/>
        <v>61.445634416754864</v>
      </c>
      <c r="BG77" s="2">
        <f t="shared" si="81"/>
        <v>62.057634060663332</v>
      </c>
      <c r="BH77" s="2">
        <f t="shared" si="81"/>
        <v>62.361918728926817</v>
      </c>
      <c r="BI77" s="2">
        <f t="shared" si="81"/>
        <v>59.626556498790777</v>
      </c>
      <c r="BJ77" s="2">
        <f t="shared" si="81"/>
        <v>60.024892703930639</v>
      </c>
      <c r="BK77" s="2">
        <f t="shared" si="81"/>
        <v>61.463525744080968</v>
      </c>
      <c r="BL77" s="2">
        <f t="shared" si="81"/>
        <v>60.420092317625432</v>
      </c>
      <c r="BM77" s="2">
        <f t="shared" si="81"/>
        <v>57.031753159742578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64.212662639685902</v>
      </c>
      <c r="DL77" s="2">
        <f t="shared" si="77"/>
        <v>68.18222480620156</v>
      </c>
      <c r="DM77" s="2">
        <f t="shared" si="77"/>
        <v>71.168532749912217</v>
      </c>
      <c r="DN77" s="2">
        <f t="shared" si="77"/>
        <v>74.552340078526129</v>
      </c>
      <c r="DO77" s="2">
        <f t="shared" si="77"/>
        <v>68.103132769556012</v>
      </c>
      <c r="DP77" s="2">
        <f t="shared" si="77"/>
        <v>71.725501208094229</v>
      </c>
      <c r="DQ77" s="2">
        <f t="shared" si="77"/>
        <v>66.381360452961658</v>
      </c>
      <c r="DR77" s="2">
        <f t="shared" si="77"/>
        <v>67.573423867595821</v>
      </c>
      <c r="DS77" s="2">
        <f t="shared" si="77"/>
        <v>71.759154334038072</v>
      </c>
      <c r="DT77" s="2">
        <f t="shared" si="77"/>
        <v>70.965540940766573</v>
      </c>
      <c r="DU77" s="2">
        <f t="shared" si="77"/>
        <v>66.078661069418374</v>
      </c>
      <c r="DV77" s="2">
        <f t="shared" si="77"/>
        <v>64.709668076109949</v>
      </c>
      <c r="DW77" s="2">
        <f t="shared" si="77"/>
        <v>67.312360154498549</v>
      </c>
      <c r="DX77" s="2">
        <f t="shared" si="77"/>
        <v>62.971183783783772</v>
      </c>
      <c r="DY77" s="2">
        <f t="shared" si="77"/>
        <v>57.455545788770053</v>
      </c>
      <c r="EA77" s="2">
        <f t="shared" si="78"/>
        <v>52.010194958707217</v>
      </c>
      <c r="EB77" s="2">
        <f t="shared" si="78"/>
        <v>55.369719615194469</v>
      </c>
      <c r="EC77" s="2">
        <f t="shared" si="78"/>
        <v>57.331548335735214</v>
      </c>
      <c r="ED77" s="2">
        <f t="shared" si="78"/>
        <v>56.637754854368936</v>
      </c>
      <c r="EE77" s="2">
        <f t="shared" si="78"/>
        <v>58.456692860220883</v>
      </c>
      <c r="EF77" s="2">
        <f t="shared" si="78"/>
        <v>59.625921890536951</v>
      </c>
      <c r="EG77" s="2">
        <f t="shared" si="78"/>
        <v>56.114228565786917</v>
      </c>
      <c r="EH77" s="2">
        <f t="shared" si="78"/>
        <v>57.767506758327116</v>
      </c>
      <c r="EI77" s="2">
        <f t="shared" si="78"/>
        <v>56.641801692416003</v>
      </c>
      <c r="EJ77" s="2">
        <f t="shared" si="78"/>
        <v>56.642768906599116</v>
      </c>
      <c r="EK77" s="2">
        <f t="shared" si="78"/>
        <v>55.387212629177618</v>
      </c>
      <c r="EL77" s="2">
        <f t="shared" si="78"/>
        <v>57.180853889803352</v>
      </c>
      <c r="EM77" s="2">
        <f t="shared" si="78"/>
        <v>57.780947601943801</v>
      </c>
      <c r="EN77" s="2">
        <f t="shared" si="78"/>
        <v>58.402376673040152</v>
      </c>
      <c r="EO77" s="2">
        <f t="shared" si="78"/>
        <v>56.675674152038596</v>
      </c>
      <c r="EQ77" s="2">
        <f t="shared" si="79"/>
        <v>50.013011142325666</v>
      </c>
      <c r="ER77" s="2">
        <f t="shared" si="79"/>
        <v>55.226527283927446</v>
      </c>
      <c r="ES77" s="2">
        <f t="shared" si="79"/>
        <v>54.821257436432724</v>
      </c>
      <c r="ET77" s="2">
        <f t="shared" si="79"/>
        <v>55.457953225860855</v>
      </c>
      <c r="EU77" s="2">
        <f t="shared" si="79"/>
        <v>57.387166507478398</v>
      </c>
      <c r="EV77" s="2">
        <f t="shared" si="79"/>
        <v>59.131442832764499</v>
      </c>
      <c r="EW77" s="2">
        <f t="shared" si="79"/>
        <v>55.935251971679556</v>
      </c>
      <c r="EX77" s="2">
        <f t="shared" si="79"/>
        <v>57.212811349873391</v>
      </c>
      <c r="EY77" s="2">
        <f t="shared" si="79"/>
        <v>55.866714466252283</v>
      </c>
      <c r="EZ77" s="2">
        <f t="shared" si="79"/>
        <v>55.96915438604195</v>
      </c>
      <c r="FA77" s="2">
        <f t="shared" si="79"/>
        <v>55.307266127279455</v>
      </c>
      <c r="FB77" s="2">
        <f t="shared" si="79"/>
        <v>57.154769007030268</v>
      </c>
      <c r="FC77" s="2">
        <f t="shared" si="79"/>
        <v>58.012054598191284</v>
      </c>
      <c r="FD77" s="2">
        <f t="shared" si="79"/>
        <v>58.9725594197308</v>
      </c>
      <c r="FE77" s="2">
        <f t="shared" si="79"/>
        <v>57.29725354287384</v>
      </c>
      <c r="FG77" s="2">
        <f t="shared" si="80"/>
        <v>0.6509875774770798</v>
      </c>
      <c r="FH77" s="2">
        <f t="shared" si="80"/>
        <v>0.6760508886289055</v>
      </c>
      <c r="FI77" s="2">
        <f t="shared" si="80"/>
        <v>0.66365368657957824</v>
      </c>
      <c r="FJ77" s="2">
        <f t="shared" si="80"/>
        <v>0.65632367280402881</v>
      </c>
      <c r="FK77" s="2">
        <f t="shared" si="80"/>
        <v>0.64181892467558022</v>
      </c>
      <c r="FL77" s="2">
        <f t="shared" si="80"/>
        <v>0.64789552930368743</v>
      </c>
      <c r="FM77" s="2">
        <f t="shared" si="80"/>
        <v>0.6295370397294433</v>
      </c>
      <c r="FN77" s="2">
        <f t="shared" si="80"/>
        <v>0.62490393770308095</v>
      </c>
      <c r="FO77" s="2">
        <f t="shared" si="80"/>
        <v>0.64174362808245711</v>
      </c>
      <c r="FP77" s="2">
        <f t="shared" si="80"/>
        <v>0.60069213097300378</v>
      </c>
      <c r="FQ77" s="2">
        <f t="shared" si="80"/>
        <v>0.6034822489448789</v>
      </c>
      <c r="FR77" s="2">
        <f t="shared" si="80"/>
        <v>0.6222459194560116</v>
      </c>
      <c r="FS77" s="2">
        <f t="shared" si="80"/>
        <v>0.61363886765249609</v>
      </c>
      <c r="FT77" s="2">
        <f t="shared" si="80"/>
        <v>0.5583756271572512</v>
      </c>
      <c r="FU77" s="2">
        <f t="shared" si="80"/>
        <v>0.54343556377440705</v>
      </c>
      <c r="FW77" s="2">
        <f t="shared" si="83"/>
        <v>4.5180365687374937E-5</v>
      </c>
      <c r="FX77" s="2">
        <f t="shared" si="83"/>
        <v>5.487271049439836E-5</v>
      </c>
      <c r="FY77" s="2">
        <f t="shared" si="83"/>
        <v>5.1520964461891896E-5</v>
      </c>
      <c r="FZ77" s="2">
        <f t="shared" si="83"/>
        <v>5.2909075010849784E-5</v>
      </c>
      <c r="GA77" s="2">
        <f t="shared" si="83"/>
        <v>5.8013347619675349E-5</v>
      </c>
      <c r="GB77" s="2">
        <f t="shared" si="83"/>
        <v>6.0649847928527659E-5</v>
      </c>
      <c r="GC77" s="2">
        <f t="shared" si="83"/>
        <v>6.2761591560815636E-5</v>
      </c>
      <c r="GD77" s="2">
        <f t="shared" si="83"/>
        <v>5.9918413628815658E-5</v>
      </c>
      <c r="GE77" s="2">
        <f t="shared" si="83"/>
        <v>7.165920996498786E-5</v>
      </c>
      <c r="GF77" s="2">
        <f t="shared" si="83"/>
        <v>6.792786343678129E-5</v>
      </c>
      <c r="GG77" s="2">
        <f t="shared" si="83"/>
        <v>6.5311586801378713E-5</v>
      </c>
      <c r="GH77" s="2">
        <f t="shared" si="83"/>
        <v>5.6216756124626248E-5</v>
      </c>
      <c r="GI77" s="2">
        <f t="shared" si="83"/>
        <v>4.671196059393358E-5</v>
      </c>
      <c r="GJ77" s="2">
        <f t="shared" si="83"/>
        <v>3.3444827552609339E-5</v>
      </c>
      <c r="GK77" s="2">
        <f t="shared" si="83"/>
        <v>2.7918479292788973E-5</v>
      </c>
      <c r="GM77" s="86">
        <f t="shared" si="84"/>
        <v>8.9973753017206809E-2</v>
      </c>
      <c r="GN77" s="86">
        <f t="shared" si="84"/>
        <v>0.10199765867818034</v>
      </c>
      <c r="GO77" s="86">
        <f t="shared" si="84"/>
        <v>9.6331342966919892E-2</v>
      </c>
      <c r="GP77" s="86">
        <f t="shared" si="84"/>
        <v>8.8673355341450932E-2</v>
      </c>
      <c r="GQ77" s="86">
        <f t="shared" si="84"/>
        <v>8.2949369318606012E-2</v>
      </c>
      <c r="GR77" s="86">
        <f t="shared" si="84"/>
        <v>8.7451436162952409E-2</v>
      </c>
      <c r="GS77" s="86">
        <f t="shared" si="84"/>
        <v>8.2132512758831849E-2</v>
      </c>
      <c r="GT77" s="86">
        <f t="shared" si="84"/>
        <v>7.5223644544211724E-2</v>
      </c>
      <c r="GU77" s="86">
        <f t="shared" si="84"/>
        <v>8.8589359003204082E-2</v>
      </c>
      <c r="GV77" s="86">
        <f t="shared" si="84"/>
        <v>5.6838295949896631E-2</v>
      </c>
      <c r="GW77" s="86">
        <f t="shared" si="84"/>
        <v>5.9338143268971771E-2</v>
      </c>
      <c r="GX77" s="86">
        <f t="shared" si="84"/>
        <v>6.8822459785675277E-2</v>
      </c>
      <c r="GY77" s="86">
        <f t="shared" si="84"/>
        <v>6.5021428389461289E-2</v>
      </c>
      <c r="GZ77" s="86">
        <f t="shared" si="84"/>
        <v>3.3773741707349696E-2</v>
      </c>
      <c r="HA77" s="86">
        <f t="shared" si="84"/>
        <v>2.8826968382978303E-2</v>
      </c>
      <c r="HC77" s="86">
        <f t="shared" si="74"/>
        <v>1.1008372622721912E-7</v>
      </c>
      <c r="HD77" s="86">
        <f t="shared" si="70"/>
        <v>6.2110386574942777E-7</v>
      </c>
      <c r="HE77" s="86">
        <f t="shared" si="70"/>
        <v>2.2668338668851456E-7</v>
      </c>
      <c r="HF77" s="86">
        <f t="shared" si="70"/>
        <v>2.1218500190459089E-7</v>
      </c>
      <c r="HG77" s="86">
        <f t="shared" ref="HG77:HQ100" si="88" xml:space="preserve"> _xlfn.NORM.DIST($B77, G$8, ABS(G$12), TRUE) * _xlfn.NORM.DIST(($B77 - G$8)*G$16, 0, ABS(G$12), TRUE) * 2</f>
        <v>3.3591306870147521E-7</v>
      </c>
      <c r="HH77" s="86">
        <f t="shared" si="88"/>
        <v>1.4410805710595578E-7</v>
      </c>
      <c r="HI77" s="86">
        <f t="shared" si="88"/>
        <v>2.334429336425226E-8</v>
      </c>
      <c r="HJ77" s="86">
        <f t="shared" si="88"/>
        <v>2.3022616212555117E-8</v>
      </c>
      <c r="HK77" s="86">
        <f t="shared" si="88"/>
        <v>6.4849309964202839E-8</v>
      </c>
      <c r="HL77" s="86">
        <f t="shared" si="88"/>
        <v>6.3169441900340238E-9</v>
      </c>
      <c r="HM77" s="86">
        <f t="shared" si="88"/>
        <v>1.1091429831291412E-8</v>
      </c>
      <c r="HN77" s="86">
        <f t="shared" si="88"/>
        <v>4.141136240214962E-8</v>
      </c>
      <c r="HO77" s="86">
        <f t="shared" si="88"/>
        <v>1.4587303443763536E-8</v>
      </c>
      <c r="HP77" s="86">
        <f t="shared" si="88"/>
        <v>6.0608758444643085E-11</v>
      </c>
      <c r="HQ77" s="86">
        <f t="shared" si="88"/>
        <v>6.9822716188322431E-14</v>
      </c>
      <c r="HS77" s="86">
        <f t="shared" si="85"/>
        <v>3.1081439544350188E-69</v>
      </c>
      <c r="HT77" s="86">
        <f t="shared" si="85"/>
        <v>8.4698253940002238E-57</v>
      </c>
      <c r="HU77" s="86">
        <f t="shared" si="85"/>
        <v>1.224547133535331E-61</v>
      </c>
      <c r="HV77" s="86">
        <f t="shared" si="85"/>
        <v>7.5205610237963834E-63</v>
      </c>
      <c r="HW77" s="86">
        <f t="shared" si="85"/>
        <v>2.2114625145363277E-61</v>
      </c>
      <c r="HX77" s="86">
        <f t="shared" si="85"/>
        <v>2.8140021099051494E-66</v>
      </c>
      <c r="HY77" s="86">
        <f t="shared" si="85"/>
        <v>2.1466701381059255E-78</v>
      </c>
      <c r="HZ77" s="86">
        <f t="shared" si="85"/>
        <v>1.4321971238405102E-77</v>
      </c>
      <c r="IA77" s="86">
        <f t="shared" si="85"/>
        <v>8.4928678735607035E-74</v>
      </c>
      <c r="IB77" s="86">
        <f t="shared" si="85"/>
        <v>3.8208376171716382E-84</v>
      </c>
      <c r="IC77" s="86">
        <f t="shared" si="85"/>
        <v>3.3822052903922781E-81</v>
      </c>
      <c r="ID77" s="86">
        <f t="shared" si="85"/>
        <v>1.9571109346958185E-73</v>
      </c>
      <c r="IE77" s="86">
        <f t="shared" si="85"/>
        <v>6.059284390839251E-79</v>
      </c>
      <c r="IF77" s="86">
        <f t="shared" si="85"/>
        <v>7.4516338337836225E-58</v>
      </c>
      <c r="IG77" s="86">
        <f t="shared" si="85"/>
        <v>3.7651687275453422E-34</v>
      </c>
      <c r="II77" s="86">
        <f t="shared" si="86"/>
        <v>2.3592033481349897E-187</v>
      </c>
      <c r="IJ77" s="86">
        <f t="shared" si="86"/>
        <v>6.7724532998811386E-151</v>
      </c>
      <c r="IK77" s="86">
        <f t="shared" si="86"/>
        <v>3.5528739148874379E-167</v>
      </c>
      <c r="IL77" s="86">
        <f t="shared" si="86"/>
        <v>1.0178465773760542E-169</v>
      </c>
      <c r="IM77" s="86">
        <f t="shared" si="86"/>
        <v>1.3477536550643236E-166</v>
      </c>
      <c r="IN77" s="86">
        <f t="shared" si="86"/>
        <v>1.4288408216968702E-179</v>
      </c>
      <c r="IO77" s="86">
        <f t="shared" si="86"/>
        <v>8.0426942580231979E-214</v>
      </c>
      <c r="IP77" s="86">
        <f t="shared" si="86"/>
        <v>7.4643308409296051E-211</v>
      </c>
      <c r="IQ77" s="86">
        <f t="shared" si="86"/>
        <v>2.6381028226145987E-201</v>
      </c>
      <c r="IR77" s="86">
        <f t="shared" si="86"/>
        <v>2.3206893372961303E-229</v>
      </c>
      <c r="IS77" s="86">
        <f t="shared" si="86"/>
        <v>5.2916723069282182E-221</v>
      </c>
      <c r="IT77" s="86">
        <f t="shared" si="86"/>
        <v>6.5685177555167673E-199</v>
      </c>
      <c r="IU77" s="86">
        <f t="shared" si="86"/>
        <v>4.8429844012172732E-214</v>
      </c>
      <c r="IV77" s="86">
        <f t="shared" si="86"/>
        <v>3.1307531883019066E-154</v>
      </c>
      <c r="IW77" s="86">
        <f t="shared" si="86"/>
        <v>3.518670844782081E-96</v>
      </c>
      <c r="IY77" s="86">
        <f t="shared" si="87"/>
        <v>8.9973863100933041E-2</v>
      </c>
      <c r="IZ77" s="86">
        <f t="shared" si="87"/>
        <v>0.10199827978204609</v>
      </c>
      <c r="JA77" s="86">
        <f t="shared" si="87"/>
        <v>9.6331569650306578E-2</v>
      </c>
      <c r="JB77" s="86">
        <f t="shared" si="87"/>
        <v>8.8673567526452834E-2</v>
      </c>
      <c r="JC77" s="86">
        <f t="shared" si="87"/>
        <v>8.294970523167472E-2</v>
      </c>
      <c r="JD77" s="86">
        <f t="shared" si="87"/>
        <v>8.7451580271009521E-2</v>
      </c>
      <c r="JE77" s="86">
        <f t="shared" si="87"/>
        <v>8.2132536103125209E-2</v>
      </c>
      <c r="JF77" s="86">
        <f t="shared" si="87"/>
        <v>7.522366756682794E-2</v>
      </c>
      <c r="JG77" s="86">
        <f t="shared" si="87"/>
        <v>8.8589423852514046E-2</v>
      </c>
      <c r="JH77" s="86">
        <f t="shared" si="87"/>
        <v>5.6838302266840821E-2</v>
      </c>
      <c r="JI77" s="86">
        <f t="shared" si="87"/>
        <v>5.9338154360401602E-2</v>
      </c>
      <c r="JJ77" s="86">
        <f t="shared" si="87"/>
        <v>6.8822501197037686E-2</v>
      </c>
      <c r="JK77" s="86">
        <f t="shared" si="87"/>
        <v>6.5021442976764737E-2</v>
      </c>
      <c r="JL77" s="86">
        <f t="shared" si="87"/>
        <v>3.3773741767958457E-2</v>
      </c>
      <c r="JM77" s="86">
        <f t="shared" si="87"/>
        <v>2.8826968383048126E-2</v>
      </c>
    </row>
    <row r="78" spans="2:273" x14ac:dyDescent="0.25">
      <c r="B78" s="2">
        <v>51</v>
      </c>
      <c r="C78" s="37">
        <v>113.739</v>
      </c>
      <c r="D78" s="37">
        <v>118.667</v>
      </c>
      <c r="E78" s="37">
        <v>113.919</v>
      </c>
      <c r="F78" s="37">
        <v>105.18300000000001</v>
      </c>
      <c r="G78" s="37">
        <v>110.081</v>
      </c>
      <c r="H78" s="37">
        <v>111.29</v>
      </c>
      <c r="I78" s="37">
        <v>109.90300000000001</v>
      </c>
      <c r="J78" s="37">
        <v>105.242</v>
      </c>
      <c r="K78" s="37">
        <v>104.774</v>
      </c>
      <c r="L78" s="37">
        <v>90.031999999999996</v>
      </c>
      <c r="M78" s="37">
        <v>92.355000000000004</v>
      </c>
      <c r="N78" s="37">
        <v>97.466999999999999</v>
      </c>
      <c r="O78" s="37">
        <v>99</v>
      </c>
      <c r="P78" s="37">
        <v>84.117000000000004</v>
      </c>
      <c r="Q78" s="37">
        <v>72.332999999999998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114.08571276662664</v>
      </c>
      <c r="T78" s="4">
        <f t="shared" si="89"/>
        <v>120.1101356304343</v>
      </c>
      <c r="U78" s="4">
        <f t="shared" si="89"/>
        <v>120.00073984400233</v>
      </c>
      <c r="V78" s="4">
        <f t="shared" si="89"/>
        <v>111.82397530565395</v>
      </c>
      <c r="W78" s="4">
        <f t="shared" si="89"/>
        <v>114.87185234240825</v>
      </c>
      <c r="X78" s="4">
        <f t="shared" si="89"/>
        <v>117.51374932515699</v>
      </c>
      <c r="Y78" s="4">
        <f t="shared" si="89"/>
        <v>112.6375202426252</v>
      </c>
      <c r="Z78" s="4">
        <f t="shared" si="89"/>
        <v>108.96310572448891</v>
      </c>
      <c r="AA78" s="4">
        <f t="shared" si="89"/>
        <v>114.7101611219713</v>
      </c>
      <c r="AB78" s="4">
        <f t="shared" si="89"/>
        <v>100.35442178453276</v>
      </c>
      <c r="AC78" s="4">
        <f t="shared" si="89"/>
        <v>99.238718564642269</v>
      </c>
      <c r="AD78" s="4">
        <f t="shared" si="89"/>
        <v>106.4682663215853</v>
      </c>
      <c r="AE78" s="4">
        <f t="shared" si="89"/>
        <v>106.05339156368511</v>
      </c>
      <c r="AF78" s="4">
        <f t="shared" si="89"/>
        <v>86.410717038861407</v>
      </c>
      <c r="AG78" s="4">
        <f t="shared" si="89"/>
        <v>75.704862835620958</v>
      </c>
      <c r="AI78" s="4">
        <f t="shared" ref="AI78:AW94" si="90">IF(OR($B78 &lt; C$230, $B78 &gt; C$233), 0, C78-S78)</f>
        <v>-0.34671276662663786</v>
      </c>
      <c r="AJ78" s="4">
        <f t="shared" si="90"/>
        <v>-1.4431356304342984</v>
      </c>
      <c r="AK78" s="4">
        <f t="shared" si="90"/>
        <v>-6.0817398440023283</v>
      </c>
      <c r="AL78" s="4">
        <f t="shared" si="90"/>
        <v>-6.6409753056539387</v>
      </c>
      <c r="AM78" s="4">
        <f t="shared" si="90"/>
        <v>-4.7908523424082432</v>
      </c>
      <c r="AN78" s="4">
        <f t="shared" si="90"/>
        <v>-6.2237493251569873</v>
      </c>
      <c r="AO78" s="4">
        <f t="shared" si="90"/>
        <v>-2.7345202426251944</v>
      </c>
      <c r="AP78" s="4">
        <f t="shared" si="90"/>
        <v>-3.7211057244889076</v>
      </c>
      <c r="AQ78" s="4">
        <f t="shared" si="90"/>
        <v>-9.9361611219712955</v>
      </c>
      <c r="AR78" s="4">
        <f t="shared" si="90"/>
        <v>-10.322421784532764</v>
      </c>
      <c r="AS78" s="4">
        <f t="shared" si="90"/>
        <v>-6.8837185646422654</v>
      </c>
      <c r="AT78" s="4">
        <f t="shared" si="90"/>
        <v>-9.0012663215853053</v>
      </c>
      <c r="AU78" s="4">
        <f t="shared" si="90"/>
        <v>-7.0533915636851106</v>
      </c>
      <c r="AV78" s="4">
        <f t="shared" si="90"/>
        <v>-2.2937170388614021</v>
      </c>
      <c r="AW78" s="4">
        <f t="shared" si="90"/>
        <v>-3.3718628356209592</v>
      </c>
      <c r="AY78" s="2">
        <f t="shared" si="81"/>
        <v>55.98443913502232</v>
      </c>
      <c r="AZ78" s="2">
        <f t="shared" si="81"/>
        <v>59.222386320154179</v>
      </c>
      <c r="BA78" s="2">
        <f t="shared" si="81"/>
        <v>61.674326203683648</v>
      </c>
      <c r="BB78" s="2">
        <f t="shared" si="81"/>
        <v>62.439156416520561</v>
      </c>
      <c r="BC78" s="2">
        <f t="shared" si="81"/>
        <v>61.650204179722365</v>
      </c>
      <c r="BD78" s="2">
        <f t="shared" si="81"/>
        <v>63.585720176564578</v>
      </c>
      <c r="BE78" s="2">
        <f t="shared" si="81"/>
        <v>59.64582598709648</v>
      </c>
      <c r="BF78" s="2">
        <f t="shared" si="81"/>
        <v>61.181526611901177</v>
      </c>
      <c r="BG78" s="2">
        <f t="shared" si="81"/>
        <v>61.714054918376121</v>
      </c>
      <c r="BH78" s="2">
        <f t="shared" si="81"/>
        <v>62.053010840209417</v>
      </c>
      <c r="BI78" s="2">
        <f t="shared" si="81"/>
        <v>59.376351984963897</v>
      </c>
      <c r="BJ78" s="2">
        <f t="shared" si="81"/>
        <v>59.807931189740216</v>
      </c>
      <c r="BK78" s="2">
        <f t="shared" si="81"/>
        <v>61.236158496564805</v>
      </c>
      <c r="BL78" s="2">
        <f t="shared" si="81"/>
        <v>60.291183414336764</v>
      </c>
      <c r="BM78" s="2">
        <f t="shared" si="81"/>
        <v>56.966450512985098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64.376824222289343</v>
      </c>
      <c r="DL78" s="2">
        <f t="shared" si="91"/>
        <v>68.389151716500578</v>
      </c>
      <c r="DM78" s="2">
        <f t="shared" si="91"/>
        <v>71.45942570834346</v>
      </c>
      <c r="DN78" s="2">
        <f t="shared" si="91"/>
        <v>74.917804892781632</v>
      </c>
      <c r="DO78" s="2">
        <f t="shared" si="91"/>
        <v>68.262021000704706</v>
      </c>
      <c r="DP78" s="2">
        <f t="shared" si="91"/>
        <v>71.919452733313193</v>
      </c>
      <c r="DQ78" s="2">
        <f t="shared" si="91"/>
        <v>66.50500975609755</v>
      </c>
      <c r="DR78" s="2">
        <f t="shared" si="91"/>
        <v>67.7527756097561</v>
      </c>
      <c r="DS78" s="2">
        <f t="shared" si="91"/>
        <v>72.018999546964679</v>
      </c>
      <c r="DT78" s="2">
        <f t="shared" si="91"/>
        <v>71.261628919860641</v>
      </c>
      <c r="DU78" s="2">
        <f t="shared" si="91"/>
        <v>66.287834052532816</v>
      </c>
      <c r="DV78" s="2">
        <f t="shared" si="91"/>
        <v>64.828284959226835</v>
      </c>
      <c r="DW78" s="2">
        <f t="shared" si="91"/>
        <v>67.489601058801284</v>
      </c>
      <c r="DX78" s="2">
        <f t="shared" si="91"/>
        <v>63.093878378378371</v>
      </c>
      <c r="DY78" s="2">
        <f t="shared" si="91"/>
        <v>57.5015601604278</v>
      </c>
      <c r="EA78" s="2">
        <f t="shared" ref="EA78:EO95" si="92">CE$228*$B78+CE$229</f>
        <v>51.88109218904323</v>
      </c>
      <c r="EB78" s="2">
        <f t="shared" si="92"/>
        <v>55.216374752801592</v>
      </c>
      <c r="EC78" s="2">
        <f t="shared" si="92"/>
        <v>57.151698898238116</v>
      </c>
      <c r="ED78" s="2">
        <f t="shared" si="92"/>
        <v>56.479903093020205</v>
      </c>
      <c r="EE78" s="2">
        <f t="shared" si="92"/>
        <v>58.285104793095385</v>
      </c>
      <c r="EF78" s="2">
        <f t="shared" si="92"/>
        <v>59.455235395260182</v>
      </c>
      <c r="EG78" s="2">
        <f t="shared" si="92"/>
        <v>55.964589267665772</v>
      </c>
      <c r="EH78" s="2">
        <f t="shared" si="92"/>
        <v>57.584277831463837</v>
      </c>
      <c r="EI78" s="2">
        <f t="shared" si="92"/>
        <v>56.467544500090767</v>
      </c>
      <c r="EJ78" s="2">
        <f t="shared" si="92"/>
        <v>56.470311778227398</v>
      </c>
      <c r="EK78" s="2">
        <f t="shared" si="92"/>
        <v>55.234749794444355</v>
      </c>
      <c r="EL78" s="2">
        <f t="shared" si="92"/>
        <v>57.028339266221963</v>
      </c>
      <c r="EM78" s="2">
        <f t="shared" si="92"/>
        <v>57.645269762162215</v>
      </c>
      <c r="EN78" s="2">
        <f t="shared" si="92"/>
        <v>58.269514613493577</v>
      </c>
      <c r="EO78" s="2">
        <f t="shared" si="92"/>
        <v>56.556405343030974</v>
      </c>
      <c r="EQ78" s="2">
        <f t="shared" ref="EQ78:FE94" si="93">CU$228*$B78+CU$229</f>
        <v>49.915029687559333</v>
      </c>
      <c r="ER78" s="2">
        <f t="shared" si="93"/>
        <v>55.075263968086134</v>
      </c>
      <c r="ES78" s="2">
        <f t="shared" si="93"/>
        <v>54.67983846895288</v>
      </c>
      <c r="ET78" s="2">
        <f t="shared" si="93"/>
        <v>55.318857159931554</v>
      </c>
      <c r="EU78" s="2">
        <f t="shared" si="93"/>
        <v>57.232839025654229</v>
      </c>
      <c r="EV78" s="2">
        <f t="shared" si="93"/>
        <v>58.968610708191122</v>
      </c>
      <c r="EW78" s="2">
        <f t="shared" si="93"/>
        <v>55.788381657241352</v>
      </c>
      <c r="EX78" s="2">
        <f t="shared" si="93"/>
        <v>57.038930476815921</v>
      </c>
      <c r="EY78" s="2">
        <f t="shared" si="93"/>
        <v>55.70535567813512</v>
      </c>
      <c r="EZ78" s="2">
        <f t="shared" si="93"/>
        <v>55.807382463150809</v>
      </c>
      <c r="FA78" s="2">
        <f t="shared" si="93"/>
        <v>55.156638432040552</v>
      </c>
      <c r="FB78" s="2">
        <f t="shared" si="93"/>
        <v>57.002434851523596</v>
      </c>
      <c r="FC78" s="2">
        <f t="shared" si="93"/>
        <v>57.872197433487152</v>
      </c>
      <c r="FD78" s="2">
        <f t="shared" si="93"/>
        <v>58.829634744305928</v>
      </c>
      <c r="FE78" s="2">
        <f t="shared" si="93"/>
        <v>57.165770222411119</v>
      </c>
      <c r="FG78" s="2">
        <f t="shared" ref="FG78:FU94" si="94">POWER(10,($B78-C$231)/C$229)/(1+POWER(10,($B78-C$231)/C$229))</f>
        <v>0.6716123287559923</v>
      </c>
      <c r="FH78" s="2">
        <f t="shared" si="94"/>
        <v>0.69588644303916802</v>
      </c>
      <c r="FI78" s="2">
        <f t="shared" si="94"/>
        <v>0.68389339521476333</v>
      </c>
      <c r="FJ78" s="2">
        <f t="shared" si="94"/>
        <v>0.67678965077562647</v>
      </c>
      <c r="FK78" s="2">
        <f t="shared" si="94"/>
        <v>0.66270476254963895</v>
      </c>
      <c r="FL78" s="2">
        <f t="shared" si="94"/>
        <v>0.66860998727551602</v>
      </c>
      <c r="FM78" s="2">
        <f t="shared" si="94"/>
        <v>0.65074933685741509</v>
      </c>
      <c r="FN78" s="2">
        <f t="shared" si="94"/>
        <v>0.6462324438115894</v>
      </c>
      <c r="FO78" s="2">
        <f t="shared" si="94"/>
        <v>0.66263154866616025</v>
      </c>
      <c r="FP78" s="2">
        <f t="shared" si="94"/>
        <v>0.62256583479897454</v>
      </c>
      <c r="FQ78" s="2">
        <f t="shared" si="94"/>
        <v>0.62529845176729693</v>
      </c>
      <c r="FR78" s="2">
        <f t="shared" si="94"/>
        <v>0.64363937523794645</v>
      </c>
      <c r="FS78" s="2">
        <f t="shared" si="94"/>
        <v>0.63523402419900366</v>
      </c>
      <c r="FT78" s="2">
        <f t="shared" si="94"/>
        <v>0.58095028505819524</v>
      </c>
      <c r="FU78" s="2">
        <f t="shared" si="94"/>
        <v>0.56618057848589665</v>
      </c>
      <c r="FW78" s="2">
        <f t="shared" si="83"/>
        <v>4.953906993313055E-5</v>
      </c>
      <c r="FX78" s="2">
        <f t="shared" si="83"/>
        <v>6.0166412098188561E-5</v>
      </c>
      <c r="FY78" s="2">
        <f t="shared" si="83"/>
        <v>5.6491333378102195E-5</v>
      </c>
      <c r="FZ78" s="2">
        <f t="shared" si="83"/>
        <v>5.801335099416713E-5</v>
      </c>
      <c r="GA78" s="2">
        <f t="shared" si="83"/>
        <v>6.36100147235254E-5</v>
      </c>
      <c r="GB78" s="2">
        <f t="shared" si="83"/>
        <v>6.6500846730778933E-5</v>
      </c>
      <c r="GC78" s="2">
        <f t="shared" si="83"/>
        <v>6.8816300010370279E-5</v>
      </c>
      <c r="GD78" s="2">
        <f t="shared" si="83"/>
        <v>6.5698854298203692E-5</v>
      </c>
      <c r="GE78" s="2">
        <f t="shared" si="83"/>
        <v>7.8572218066394253E-5</v>
      </c>
      <c r="GF78" s="2">
        <f t="shared" si="83"/>
        <v>7.4480933053927678E-5</v>
      </c>
      <c r="GG78" s="2">
        <f t="shared" si="83"/>
        <v>7.1612279643932703E-5</v>
      </c>
      <c r="GH78" s="2">
        <f t="shared" si="83"/>
        <v>6.1640113031611414E-5</v>
      </c>
      <c r="GI78" s="2">
        <f t="shared" si="83"/>
        <v>5.1218415465047548E-5</v>
      </c>
      <c r="GJ78" s="2">
        <f t="shared" si="83"/>
        <v>3.6671405857703241E-5</v>
      </c>
      <c r="GK78" s="2">
        <f t="shared" si="83"/>
        <v>3.0611921360057282E-5</v>
      </c>
      <c r="GM78" s="86">
        <f t="shared" si="84"/>
        <v>0.11486913746188814</v>
      </c>
      <c r="GN78" s="86">
        <f t="shared" si="84"/>
        <v>0.12676534204525108</v>
      </c>
      <c r="GO78" s="86">
        <f t="shared" si="84"/>
        <v>0.12127099408321206</v>
      </c>
      <c r="GP78" s="86">
        <f t="shared" si="84"/>
        <v>0.1120845730165949</v>
      </c>
      <c r="GQ78" s="86">
        <f t="shared" si="84"/>
        <v>0.10677986104519925</v>
      </c>
      <c r="GR78" s="86">
        <f t="shared" si="84"/>
        <v>0.11194176559628735</v>
      </c>
      <c r="GS78" s="86">
        <f t="shared" si="84"/>
        <v>0.10823894623975525</v>
      </c>
      <c r="GT78" s="86">
        <f t="shared" si="84"/>
        <v>9.9144931396530828E-2</v>
      </c>
      <c r="GU78" s="86">
        <f t="shared" si="84"/>
        <v>0.11480845616145188</v>
      </c>
      <c r="GV78" s="86">
        <f t="shared" si="84"/>
        <v>7.6685688704029281E-2</v>
      </c>
      <c r="GW78" s="86">
        <f t="shared" si="84"/>
        <v>7.9952525690725251E-2</v>
      </c>
      <c r="GX78" s="86">
        <f t="shared" si="84"/>
        <v>9.0261845602196772E-2</v>
      </c>
      <c r="GY78" s="86">
        <f t="shared" si="84"/>
        <v>8.6394320539031538E-2</v>
      </c>
      <c r="GZ78" s="86">
        <f t="shared" si="84"/>
        <v>4.830866500133639E-2</v>
      </c>
      <c r="HA78" s="86">
        <f t="shared" si="84"/>
        <v>4.341178842451044E-2</v>
      </c>
      <c r="HC78" s="86">
        <f t="shared" si="74"/>
        <v>2.3268547877569349E-7</v>
      </c>
      <c r="HD78" s="86">
        <f t="shared" si="74"/>
        <v>1.1839621574314397E-6</v>
      </c>
      <c r="HE78" s="86">
        <f t="shared" si="74"/>
        <v>4.5613972226533593E-7</v>
      </c>
      <c r="HF78" s="86">
        <f t="shared" si="74"/>
        <v>4.3072683841322535E-7</v>
      </c>
      <c r="HG78" s="86">
        <f t="shared" si="88"/>
        <v>6.7433273551842651E-7</v>
      </c>
      <c r="HH78" s="86">
        <f t="shared" si="88"/>
        <v>3.0447886439152107E-7</v>
      </c>
      <c r="HI78" s="86">
        <f t="shared" si="88"/>
        <v>5.5561220264963117E-8</v>
      </c>
      <c r="HJ78" s="86">
        <f t="shared" si="88"/>
        <v>5.4265618332290941E-8</v>
      </c>
      <c r="HK78" s="86">
        <f t="shared" si="88"/>
        <v>1.4822795124420116E-7</v>
      </c>
      <c r="HL78" s="86">
        <f t="shared" si="88"/>
        <v>1.6169153631302404E-8</v>
      </c>
      <c r="HM78" s="86">
        <f t="shared" si="88"/>
        <v>2.7404047088805667E-8</v>
      </c>
      <c r="HN78" s="86">
        <f t="shared" si="88"/>
        <v>9.3361671603499894E-8</v>
      </c>
      <c r="HO78" s="86">
        <f t="shared" si="88"/>
        <v>3.4262670284505272E-8</v>
      </c>
      <c r="HP78" s="86">
        <f t="shared" si="88"/>
        <v>1.8536219034421273E-10</v>
      </c>
      <c r="HQ78" s="86">
        <f t="shared" si="88"/>
        <v>3.1061673647297351E-13</v>
      </c>
      <c r="HS78" s="86">
        <f t="shared" si="85"/>
        <v>1.6759397074802664E-67</v>
      </c>
      <c r="HT78" s="86">
        <f t="shared" si="85"/>
        <v>2.2812755799526483E-55</v>
      </c>
      <c r="HU78" s="86">
        <f t="shared" si="85"/>
        <v>4.4546392013458436E-60</v>
      </c>
      <c r="HV78" s="86">
        <f t="shared" si="85"/>
        <v>2.9449942370712764E-61</v>
      </c>
      <c r="HW78" s="86">
        <f t="shared" si="85"/>
        <v>8.2840455817218134E-60</v>
      </c>
      <c r="HX78" s="86">
        <f t="shared" si="85"/>
        <v>1.4351099920705908E-64</v>
      </c>
      <c r="HY78" s="86">
        <f t="shared" si="85"/>
        <v>2.3480863851227312E-76</v>
      </c>
      <c r="HZ78" s="86">
        <f t="shared" si="85"/>
        <v>1.4461817237847668E-75</v>
      </c>
      <c r="IA78" s="86">
        <f t="shared" si="85"/>
        <v>7.4694930378551125E-72</v>
      </c>
      <c r="IB78" s="86">
        <f t="shared" si="85"/>
        <v>6.1668134353175963E-82</v>
      </c>
      <c r="IC78" s="86">
        <f t="shared" si="85"/>
        <v>4.4518997707930286E-79</v>
      </c>
      <c r="ID78" s="86">
        <f t="shared" si="85"/>
        <v>1.4853466849790585E-71</v>
      </c>
      <c r="IE78" s="86">
        <f t="shared" si="85"/>
        <v>5.8815638759782913E-77</v>
      </c>
      <c r="IF78" s="86">
        <f t="shared" si="85"/>
        <v>1.8217300839381604E-56</v>
      </c>
      <c r="IG78" s="86">
        <f t="shared" si="85"/>
        <v>2.3014283325477953E-33</v>
      </c>
      <c r="II78" s="86">
        <f t="shared" si="86"/>
        <v>5.8673989298287199E-184</v>
      </c>
      <c r="IJ78" s="86">
        <f t="shared" si="86"/>
        <v>4.101333295094738E-148</v>
      </c>
      <c r="IK78" s="86">
        <f t="shared" si="86"/>
        <v>4.1398332809735976E-164</v>
      </c>
      <c r="IL78" s="86">
        <f t="shared" si="86"/>
        <v>1.3477597453859128E-166</v>
      </c>
      <c r="IM78" s="86">
        <f t="shared" si="86"/>
        <v>1.6683186234505742E-163</v>
      </c>
      <c r="IN78" s="86">
        <f t="shared" si="86"/>
        <v>3.2091880951318208E-176</v>
      </c>
      <c r="IO78" s="86">
        <f t="shared" si="86"/>
        <v>8.2566716308868597E-210</v>
      </c>
      <c r="IP78" s="86">
        <f t="shared" si="86"/>
        <v>6.4484441917094065E-207</v>
      </c>
      <c r="IQ78" s="86">
        <f t="shared" si="86"/>
        <v>1.7700908133927869E-197</v>
      </c>
      <c r="IR78" s="86">
        <f t="shared" si="86"/>
        <v>5.0871841381850379E-225</v>
      </c>
      <c r="IS78" s="86">
        <f t="shared" si="86"/>
        <v>7.7266427295312524E-217</v>
      </c>
      <c r="IT78" s="86">
        <f t="shared" si="86"/>
        <v>3.1979045975222871E-195</v>
      </c>
      <c r="IU78" s="86">
        <f t="shared" si="86"/>
        <v>3.8220273523449502E-210</v>
      </c>
      <c r="IV78" s="86">
        <f t="shared" si="86"/>
        <v>1.5996157856402274E-151</v>
      </c>
      <c r="IW78" s="86">
        <f t="shared" si="86"/>
        <v>1.566159880933859E-94</v>
      </c>
      <c r="IY78" s="86">
        <f t="shared" si="87"/>
        <v>0.11486937014736691</v>
      </c>
      <c r="IZ78" s="86">
        <f t="shared" si="87"/>
        <v>0.12676652600740851</v>
      </c>
      <c r="JA78" s="86">
        <f t="shared" si="87"/>
        <v>0.12127145022293433</v>
      </c>
      <c r="JB78" s="86">
        <f t="shared" si="87"/>
        <v>0.11208500374343332</v>
      </c>
      <c r="JC78" s="86">
        <f t="shared" si="87"/>
        <v>0.10678053537793476</v>
      </c>
      <c r="JD78" s="86">
        <f t="shared" si="87"/>
        <v>0.11194207007515174</v>
      </c>
      <c r="JE78" s="86">
        <f t="shared" si="87"/>
        <v>0.10823900180097551</v>
      </c>
      <c r="JF78" s="86">
        <f t="shared" si="87"/>
        <v>9.914498566214916E-2</v>
      </c>
      <c r="JG78" s="86">
        <f t="shared" si="87"/>
        <v>0.11480860438940313</v>
      </c>
      <c r="JH78" s="86">
        <f t="shared" si="87"/>
        <v>7.6685704873182908E-2</v>
      </c>
      <c r="JI78" s="86">
        <f t="shared" si="87"/>
        <v>7.9952553094772338E-2</v>
      </c>
      <c r="JJ78" s="86">
        <f t="shared" si="87"/>
        <v>9.0261938963868374E-2</v>
      </c>
      <c r="JK78" s="86">
        <f t="shared" si="87"/>
        <v>8.6394354801701823E-2</v>
      </c>
      <c r="JL78" s="86">
        <f t="shared" si="87"/>
        <v>4.8308665186698581E-2</v>
      </c>
      <c r="JM78" s="86">
        <f t="shared" si="87"/>
        <v>4.341178842482106E-2</v>
      </c>
    </row>
    <row r="79" spans="2:273" x14ac:dyDescent="0.25">
      <c r="B79" s="2">
        <v>52</v>
      </c>
      <c r="C79" s="37">
        <v>125.913</v>
      </c>
      <c r="D79" s="37">
        <v>131.77799999999999</v>
      </c>
      <c r="E79" s="37">
        <v>130.935</v>
      </c>
      <c r="F79" s="37">
        <v>114.917</v>
      </c>
      <c r="G79" s="37">
        <v>122.581</v>
      </c>
      <c r="H79" s="37">
        <v>122.387</v>
      </c>
      <c r="I79" s="37">
        <v>125.226</v>
      </c>
      <c r="J79" s="37">
        <v>119.226</v>
      </c>
      <c r="K79" s="37">
        <v>118.113</v>
      </c>
      <c r="L79" s="37">
        <v>102.161</v>
      </c>
      <c r="M79" s="37">
        <v>103.01600000000001</v>
      </c>
      <c r="N79" s="37">
        <v>111.367</v>
      </c>
      <c r="O79" s="37">
        <v>113.333</v>
      </c>
      <c r="P79" s="37">
        <v>91.95</v>
      </c>
      <c r="Q79" s="37">
        <v>80.316999999999993</v>
      </c>
      <c r="S79" s="4">
        <f t="shared" si="89"/>
        <v>125.27849194069759</v>
      </c>
      <c r="T79" s="4">
        <f t="shared" si="89"/>
        <v>130.33379076162581</v>
      </c>
      <c r="U79" s="4">
        <f t="shared" si="89"/>
        <v>130.44360075205219</v>
      </c>
      <c r="V79" s="4">
        <f t="shared" si="89"/>
        <v>120.84363580833181</v>
      </c>
      <c r="W79" s="4">
        <f t="shared" si="89"/>
        <v>125.59916957831796</v>
      </c>
      <c r="X79" s="4">
        <f t="shared" si="89"/>
        <v>128.02090394771395</v>
      </c>
      <c r="Y79" s="4">
        <f t="shared" si="89"/>
        <v>124.33411122918311</v>
      </c>
      <c r="Z79" s="4">
        <f t="shared" si="89"/>
        <v>119.62272977185792</v>
      </c>
      <c r="AA79" s="4">
        <f t="shared" si="89"/>
        <v>125.49099986473828</v>
      </c>
      <c r="AB79" s="4">
        <f t="shared" si="89"/>
        <v>109.8761256454406</v>
      </c>
      <c r="AC79" s="4">
        <f t="shared" si="89"/>
        <v>109.12713778810053</v>
      </c>
      <c r="AD79" s="4">
        <f t="shared" si="89"/>
        <v>116.85075979398391</v>
      </c>
      <c r="AE79" s="4">
        <f t="shared" si="89"/>
        <v>116.57147672061336</v>
      </c>
      <c r="AF79" s="4">
        <f t="shared" si="89"/>
        <v>94.764160462952859</v>
      </c>
      <c r="AG79" s="4">
        <f t="shared" si="89"/>
        <v>82.743344016503428</v>
      </c>
      <c r="AI79" s="4">
        <f t="shared" si="90"/>
        <v>0.63450805930240506</v>
      </c>
      <c r="AJ79" s="4">
        <f t="shared" si="90"/>
        <v>1.4442092383741851</v>
      </c>
      <c r="AK79" s="4">
        <f t="shared" si="90"/>
        <v>0.49139924794781109</v>
      </c>
      <c r="AL79" s="4">
        <f t="shared" si="90"/>
        <v>-5.9266358083318096</v>
      </c>
      <c r="AM79" s="4">
        <f t="shared" si="90"/>
        <v>-3.0181695783179521</v>
      </c>
      <c r="AN79" s="4">
        <f t="shared" si="90"/>
        <v>-5.6339039477139465</v>
      </c>
      <c r="AO79" s="4">
        <f t="shared" si="90"/>
        <v>0.891888770816891</v>
      </c>
      <c r="AP79" s="4">
        <f t="shared" si="90"/>
        <v>-0.39672977185792035</v>
      </c>
      <c r="AQ79" s="4">
        <f t="shared" si="90"/>
        <v>-7.3779998647382854</v>
      </c>
      <c r="AR79" s="4">
        <f t="shared" si="90"/>
        <v>-7.7151256454405939</v>
      </c>
      <c r="AS79" s="4">
        <f t="shared" si="90"/>
        <v>-6.1111377881005211</v>
      </c>
      <c r="AT79" s="4">
        <f t="shared" si="90"/>
        <v>-5.4837597939839071</v>
      </c>
      <c r="AU79" s="4">
        <f t="shared" si="90"/>
        <v>-3.2384767206133631</v>
      </c>
      <c r="AV79" s="4">
        <f t="shared" si="90"/>
        <v>-2.8141604629528558</v>
      </c>
      <c r="AW79" s="4">
        <f t="shared" si="90"/>
        <v>-2.4263440165034353</v>
      </c>
      <c r="AY79" s="2">
        <f t="shared" si="81"/>
        <v>55.696066069534716</v>
      </c>
      <c r="AZ79" s="2">
        <f t="shared" si="81"/>
        <v>58.919676646785376</v>
      </c>
      <c r="BA79" s="2">
        <f t="shared" si="81"/>
        <v>61.354115112188438</v>
      </c>
      <c r="BB79" s="2">
        <f t="shared" si="81"/>
        <v>62.074807187252823</v>
      </c>
      <c r="BC79" s="2">
        <f t="shared" si="81"/>
        <v>61.381152908183573</v>
      </c>
      <c r="BD79" s="2">
        <f t="shared" si="81"/>
        <v>63.278247609301808</v>
      </c>
      <c r="BE79" s="2">
        <f t="shared" si="81"/>
        <v>59.368526502138167</v>
      </c>
      <c r="BF79" s="2">
        <f t="shared" si="81"/>
        <v>60.907917821525984</v>
      </c>
      <c r="BG79" s="2">
        <f t="shared" si="81"/>
        <v>61.362189052853033</v>
      </c>
      <c r="BH79" s="2">
        <f t="shared" si="81"/>
        <v>61.731051841139141</v>
      </c>
      <c r="BI79" s="2">
        <f t="shared" si="81"/>
        <v>59.116046587913829</v>
      </c>
      <c r="BJ79" s="2">
        <f t="shared" si="81"/>
        <v>59.583874677236771</v>
      </c>
      <c r="BK79" s="2">
        <f t="shared" si="81"/>
        <v>61.000669432127424</v>
      </c>
      <c r="BL79" s="2">
        <f t="shared" si="81"/>
        <v>60.152432587750461</v>
      </c>
      <c r="BM79" s="2">
        <f t="shared" si="81"/>
        <v>56.893935043559416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64.540985804892784</v>
      </c>
      <c r="DL79" s="2">
        <f t="shared" si="91"/>
        <v>68.596078626799567</v>
      </c>
      <c r="DM79" s="2">
        <f t="shared" si="91"/>
        <v>71.750318666774703</v>
      </c>
      <c r="DN79" s="2">
        <f t="shared" si="91"/>
        <v>75.283269707037149</v>
      </c>
      <c r="DO79" s="2">
        <f t="shared" si="91"/>
        <v>68.4209092318534</v>
      </c>
      <c r="DP79" s="2">
        <f t="shared" si="91"/>
        <v>72.113404258532171</v>
      </c>
      <c r="DQ79" s="2">
        <f t="shared" si="91"/>
        <v>66.628659059233442</v>
      </c>
      <c r="DR79" s="2">
        <f t="shared" si="91"/>
        <v>67.932127351916378</v>
      </c>
      <c r="DS79" s="2">
        <f t="shared" si="91"/>
        <v>72.278844759891285</v>
      </c>
      <c r="DT79" s="2">
        <f t="shared" si="91"/>
        <v>71.557716898954723</v>
      </c>
      <c r="DU79" s="2">
        <f t="shared" si="91"/>
        <v>66.497007035647272</v>
      </c>
      <c r="DV79" s="2">
        <f t="shared" si="91"/>
        <v>64.946901842343721</v>
      </c>
      <c r="DW79" s="2">
        <f t="shared" si="91"/>
        <v>67.666841963104019</v>
      </c>
      <c r="DX79" s="2">
        <f t="shared" si="91"/>
        <v>63.216572972972962</v>
      </c>
      <c r="DY79" s="2">
        <f t="shared" si="91"/>
        <v>57.547574532085555</v>
      </c>
      <c r="EA79" s="2">
        <f t="shared" si="92"/>
        <v>51.75198941937925</v>
      </c>
      <c r="EB79" s="2">
        <f t="shared" si="92"/>
        <v>55.063029890408714</v>
      </c>
      <c r="EC79" s="2">
        <f t="shared" si="92"/>
        <v>56.971849460741026</v>
      </c>
      <c r="ED79" s="2">
        <f t="shared" si="92"/>
        <v>56.322051331671474</v>
      </c>
      <c r="EE79" s="2">
        <f t="shared" si="92"/>
        <v>58.113516725969887</v>
      </c>
      <c r="EF79" s="2">
        <f t="shared" si="92"/>
        <v>59.28454889998342</v>
      </c>
      <c r="EG79" s="2">
        <f t="shared" si="92"/>
        <v>55.814949969544635</v>
      </c>
      <c r="EH79" s="2">
        <f t="shared" si="92"/>
        <v>57.401048904600557</v>
      </c>
      <c r="EI79" s="2">
        <f t="shared" si="92"/>
        <v>56.293287307765532</v>
      </c>
      <c r="EJ79" s="2">
        <f t="shared" si="92"/>
        <v>56.297854649855687</v>
      </c>
      <c r="EK79" s="2">
        <f t="shared" si="92"/>
        <v>55.082286959711098</v>
      </c>
      <c r="EL79" s="2">
        <f t="shared" si="92"/>
        <v>56.875824642640573</v>
      </c>
      <c r="EM79" s="2">
        <f t="shared" si="92"/>
        <v>57.509591922380622</v>
      </c>
      <c r="EN79" s="2">
        <f t="shared" si="92"/>
        <v>58.136652553947002</v>
      </c>
      <c r="EO79" s="2">
        <f t="shared" si="92"/>
        <v>56.437136534023345</v>
      </c>
      <c r="EQ79" s="2">
        <f t="shared" si="93"/>
        <v>49.817048232792999</v>
      </c>
      <c r="ER79" s="2">
        <f t="shared" si="93"/>
        <v>54.924000652244821</v>
      </c>
      <c r="ES79" s="2">
        <f t="shared" si="93"/>
        <v>54.53841950147303</v>
      </c>
      <c r="ET79" s="2">
        <f t="shared" si="93"/>
        <v>55.179761094002259</v>
      </c>
      <c r="EU79" s="2">
        <f t="shared" si="93"/>
        <v>57.078511543830061</v>
      </c>
      <c r="EV79" s="2">
        <f t="shared" si="93"/>
        <v>58.805778583617737</v>
      </c>
      <c r="EW79" s="2">
        <f t="shared" si="93"/>
        <v>55.641511342803149</v>
      </c>
      <c r="EX79" s="2">
        <f t="shared" si="93"/>
        <v>56.86504960375845</v>
      </c>
      <c r="EY79" s="2">
        <f t="shared" si="93"/>
        <v>55.543996890017958</v>
      </c>
      <c r="EZ79" s="2">
        <f t="shared" si="93"/>
        <v>55.645610540259668</v>
      </c>
      <c r="FA79" s="2">
        <f t="shared" si="93"/>
        <v>55.006010736801649</v>
      </c>
      <c r="FB79" s="2">
        <f t="shared" si="93"/>
        <v>56.850100696016924</v>
      </c>
      <c r="FC79" s="2">
        <f t="shared" si="93"/>
        <v>57.73234026878302</v>
      </c>
      <c r="FD79" s="2">
        <f t="shared" si="93"/>
        <v>58.686710068881055</v>
      </c>
      <c r="FE79" s="2">
        <f t="shared" si="93"/>
        <v>57.034286901948398</v>
      </c>
      <c r="FG79" s="2">
        <f t="shared" si="94"/>
        <v>0.69159567851288983</v>
      </c>
      <c r="FH79" s="2">
        <f t="shared" si="94"/>
        <v>0.71501943107078902</v>
      </c>
      <c r="FI79" s="2">
        <f t="shared" si="94"/>
        <v>0.70345938270955788</v>
      </c>
      <c r="FJ79" s="2">
        <f t="shared" si="94"/>
        <v>0.69660027099532451</v>
      </c>
      <c r="FK79" s="2">
        <f t="shared" si="94"/>
        <v>0.68297429554507805</v>
      </c>
      <c r="FL79" s="2">
        <f t="shared" si="94"/>
        <v>0.68869135181275065</v>
      </c>
      <c r="FM79" s="2">
        <f t="shared" si="94"/>
        <v>0.67138105991717734</v>
      </c>
      <c r="FN79" s="2">
        <f t="shared" si="94"/>
        <v>0.66699445396783696</v>
      </c>
      <c r="FO79" s="2">
        <f t="shared" si="94"/>
        <v>0.68290337617631236</v>
      </c>
      <c r="FP79" s="2">
        <f t="shared" si="94"/>
        <v>0.64395153974224262</v>
      </c>
      <c r="FQ79" s="2">
        <f t="shared" si="94"/>
        <v>0.6466172108790017</v>
      </c>
      <c r="FR79" s="2">
        <f t="shared" si="94"/>
        <v>0.66447455448810844</v>
      </c>
      <c r="FS79" s="2">
        <f t="shared" si="94"/>
        <v>0.65629821198725657</v>
      </c>
      <c r="FT79" s="2">
        <f t="shared" si="94"/>
        <v>0.60319104432205606</v>
      </c>
      <c r="FU79" s="2">
        <f t="shared" si="94"/>
        <v>0.58865018410882708</v>
      </c>
      <c r="FW79" s="2">
        <f t="shared" si="83"/>
        <v>5.4318250428065496E-5</v>
      </c>
      <c r="FX79" s="2">
        <f t="shared" si="83"/>
        <v>6.5970776062171036E-5</v>
      </c>
      <c r="FY79" s="2">
        <f t="shared" si="83"/>
        <v>6.1941177729456554E-5</v>
      </c>
      <c r="FZ79" s="2">
        <f t="shared" si="83"/>
        <v>6.3610018423540656E-5</v>
      </c>
      <c r="GA79" s="2">
        <f t="shared" si="83"/>
        <v>6.9746566167447498E-5</v>
      </c>
      <c r="GB79" s="2">
        <f t="shared" si="83"/>
        <v>7.2916260643254068E-5</v>
      </c>
      <c r="GC79" s="2">
        <f t="shared" si="83"/>
        <v>7.5455071533838208E-5</v>
      </c>
      <c r="GD79" s="2">
        <f t="shared" si="83"/>
        <v>7.2036904643147474E-5</v>
      </c>
      <c r="GE79" s="2">
        <f t="shared" si="83"/>
        <v>8.6152070856130409E-5</v>
      </c>
      <c r="GF79" s="2">
        <f t="shared" si="83"/>
        <v>8.1666132286676297E-5</v>
      </c>
      <c r="GG79" s="2">
        <f t="shared" si="83"/>
        <v>7.8520760703894828E-5</v>
      </c>
      <c r="GH79" s="2">
        <f t="shared" si="83"/>
        <v>6.7586638014166563E-5</v>
      </c>
      <c r="GI79" s="2">
        <f t="shared" si="83"/>
        <v>5.615959828800024E-5</v>
      </c>
      <c r="GJ79" s="2">
        <f t="shared" si="83"/>
        <v>4.0209254684904365E-5</v>
      </c>
      <c r="GK79" s="2">
        <f t="shared" si="83"/>
        <v>3.3565205182447809E-5</v>
      </c>
      <c r="GM79" s="86">
        <f t="shared" si="84"/>
        <v>0.14488730266980951</v>
      </c>
      <c r="GN79" s="86">
        <f t="shared" si="84"/>
        <v>0.15598061342840597</v>
      </c>
      <c r="GO79" s="86">
        <f t="shared" si="84"/>
        <v>0.15099776691257139</v>
      </c>
      <c r="GP79" s="86">
        <f t="shared" si="84"/>
        <v>0.14011896682613026</v>
      </c>
      <c r="GQ79" s="86">
        <f t="shared" si="84"/>
        <v>0.13573823451998229</v>
      </c>
      <c r="GR79" s="86">
        <f t="shared" si="84"/>
        <v>0.14154714366045973</v>
      </c>
      <c r="GS79" s="86">
        <f t="shared" si="84"/>
        <v>0.14051558452115404</v>
      </c>
      <c r="GT79" s="86">
        <f t="shared" si="84"/>
        <v>0.12878060158444682</v>
      </c>
      <c r="GU79" s="86">
        <f t="shared" si="84"/>
        <v>0.14677948007540037</v>
      </c>
      <c r="GV79" s="86">
        <f t="shared" si="84"/>
        <v>0.10185099346345436</v>
      </c>
      <c r="GW79" s="86">
        <f t="shared" si="84"/>
        <v>0.10604165827236466</v>
      </c>
      <c r="GX79" s="86">
        <f t="shared" si="84"/>
        <v>0.11677551970669006</v>
      </c>
      <c r="GY79" s="86">
        <f t="shared" si="84"/>
        <v>0.11311320391279188</v>
      </c>
      <c r="GZ79" s="86">
        <f t="shared" si="84"/>
        <v>6.7771152174294691E-2</v>
      </c>
      <c r="HA79" s="86">
        <f t="shared" si="84"/>
        <v>6.3795043419216158E-2</v>
      </c>
      <c r="HC79" s="86">
        <f t="shared" si="74"/>
        <v>4.8282252834082323E-7</v>
      </c>
      <c r="HD79" s="86">
        <f t="shared" si="74"/>
        <v>2.2224306464067004E-6</v>
      </c>
      <c r="HE79" s="86">
        <f t="shared" si="74"/>
        <v>9.0248657314964217E-7</v>
      </c>
      <c r="HF79" s="86">
        <f t="shared" si="74"/>
        <v>8.5940861518263904E-7</v>
      </c>
      <c r="HG79" s="86">
        <f t="shared" si="88"/>
        <v>1.3305747967705051E-6</v>
      </c>
      <c r="HH79" s="86">
        <f t="shared" si="88"/>
        <v>6.3134404802176695E-7</v>
      </c>
      <c r="HI79" s="86">
        <f t="shared" si="88"/>
        <v>1.2927935157251241E-7</v>
      </c>
      <c r="HJ79" s="86">
        <f t="shared" si="88"/>
        <v>1.2510967554502269E-7</v>
      </c>
      <c r="HK79" s="86">
        <f t="shared" si="88"/>
        <v>3.3148183219307849E-7</v>
      </c>
      <c r="HL79" s="86">
        <f t="shared" si="88"/>
        <v>4.0375426697293397E-8</v>
      </c>
      <c r="HM79" s="86">
        <f t="shared" si="88"/>
        <v>6.6127034825935565E-8</v>
      </c>
      <c r="HN79" s="86">
        <f t="shared" si="88"/>
        <v>2.0620017597704131E-7</v>
      </c>
      <c r="HO79" s="86">
        <f t="shared" si="88"/>
        <v>7.8775453266622908E-8</v>
      </c>
      <c r="HP79" s="86">
        <f t="shared" si="88"/>
        <v>5.5123705145954317E-10</v>
      </c>
      <c r="HQ79" s="86">
        <f t="shared" si="88"/>
        <v>1.329330241385553E-12</v>
      </c>
      <c r="HS79" s="86">
        <f t="shared" si="85"/>
        <v>8.5825725803174176E-66</v>
      </c>
      <c r="HT79" s="86">
        <f t="shared" si="85"/>
        <v>5.8854978102601133E-54</v>
      </c>
      <c r="HU79" s="86">
        <f t="shared" si="85"/>
        <v>1.5458392320383731E-58</v>
      </c>
      <c r="HV79" s="86">
        <f t="shared" si="85"/>
        <v>1.0990159126770267E-59</v>
      </c>
      <c r="HW79" s="86">
        <f t="shared" si="85"/>
        <v>2.9572806482211031E-58</v>
      </c>
      <c r="HX79" s="86">
        <f t="shared" si="85"/>
        <v>6.9449768939838984E-63</v>
      </c>
      <c r="HY79" s="86">
        <f t="shared" si="85"/>
        <v>2.4114913389666666E-74</v>
      </c>
      <c r="HZ79" s="86">
        <f t="shared" si="85"/>
        <v>1.3731158861385376E-73</v>
      </c>
      <c r="IA79" s="86">
        <f t="shared" si="85"/>
        <v>6.1809218908228617E-70</v>
      </c>
      <c r="IB79" s="86">
        <f t="shared" si="85"/>
        <v>9.2914616751569206E-80</v>
      </c>
      <c r="IC79" s="86">
        <f t="shared" si="85"/>
        <v>5.4871604497539187E-77</v>
      </c>
      <c r="ID79" s="86">
        <f t="shared" si="85"/>
        <v>1.0645491745359098E-69</v>
      </c>
      <c r="IE79" s="86">
        <f t="shared" si="85"/>
        <v>5.3796942768707081E-75</v>
      </c>
      <c r="IF79" s="86">
        <f t="shared" si="85"/>
        <v>4.2799745507394575E-55</v>
      </c>
      <c r="IG79" s="86">
        <f t="shared" si="85"/>
        <v>1.3762528218014737E-32</v>
      </c>
      <c r="II79" s="86">
        <f t="shared" si="86"/>
        <v>1.3576731661909945E-180</v>
      </c>
      <c r="IJ79" s="86">
        <f t="shared" si="86"/>
        <v>2.33850426055203E-145</v>
      </c>
      <c r="IK79" s="86">
        <f t="shared" si="86"/>
        <v>4.5156842289407549E-161</v>
      </c>
      <c r="IL79" s="86">
        <f t="shared" si="86"/>
        <v>1.6683260913690625E-163</v>
      </c>
      <c r="IM79" s="86">
        <f t="shared" si="86"/>
        <v>1.9305742456405546E-160</v>
      </c>
      <c r="IN79" s="86">
        <f t="shared" si="86"/>
        <v>6.698004765681531E-173</v>
      </c>
      <c r="IO79" s="86">
        <f t="shared" si="86"/>
        <v>7.761081645816339E-206</v>
      </c>
      <c r="IP79" s="86">
        <f t="shared" si="86"/>
        <v>5.1112738347771288E-203</v>
      </c>
      <c r="IQ79" s="86">
        <f t="shared" si="86"/>
        <v>1.0906136899292376E-193</v>
      </c>
      <c r="IR79" s="86">
        <f t="shared" si="86"/>
        <v>1.0128804516801348E-220</v>
      </c>
      <c r="IS79" s="86">
        <f t="shared" si="86"/>
        <v>1.0291401099487697E-212</v>
      </c>
      <c r="IT79" s="86">
        <f t="shared" si="86"/>
        <v>1.4370544044647685E-191</v>
      </c>
      <c r="IU79" s="86">
        <f t="shared" si="86"/>
        <v>2.77578128427519E-206</v>
      </c>
      <c r="IV79" s="86">
        <f t="shared" si="86"/>
        <v>7.7292700616167756E-149</v>
      </c>
      <c r="IW79" s="86">
        <f t="shared" si="86"/>
        <v>6.7424549985945906E-93</v>
      </c>
      <c r="IY79" s="86">
        <f t="shared" si="87"/>
        <v>0.14488778549233786</v>
      </c>
      <c r="IZ79" s="86">
        <f t="shared" si="87"/>
        <v>0.15598283585905237</v>
      </c>
      <c r="JA79" s="86">
        <f t="shared" si="87"/>
        <v>0.15099866939914453</v>
      </c>
      <c r="JB79" s="86">
        <f t="shared" si="87"/>
        <v>0.14011982623474545</v>
      </c>
      <c r="JC79" s="86">
        <f t="shared" si="87"/>
        <v>0.13573956509477905</v>
      </c>
      <c r="JD79" s="86">
        <f t="shared" si="87"/>
        <v>0.14154777500450774</v>
      </c>
      <c r="JE79" s="86">
        <f t="shared" si="87"/>
        <v>0.14051571380050562</v>
      </c>
      <c r="JF79" s="86">
        <f t="shared" si="87"/>
        <v>0.12878072669412235</v>
      </c>
      <c r="JG79" s="86">
        <f t="shared" si="87"/>
        <v>0.14677981155723258</v>
      </c>
      <c r="JH79" s="86">
        <f t="shared" si="87"/>
        <v>0.10185103383888106</v>
      </c>
      <c r="JI79" s="86">
        <f t="shared" si="87"/>
        <v>0.10604172439939948</v>
      </c>
      <c r="JJ79" s="86">
        <f t="shared" si="87"/>
        <v>0.11677572590686604</v>
      </c>
      <c r="JK79" s="86">
        <f t="shared" si="87"/>
        <v>0.11311328268824515</v>
      </c>
      <c r="JL79" s="86">
        <f t="shared" si="87"/>
        <v>6.7771152725531747E-2</v>
      </c>
      <c r="JM79" s="86">
        <f t="shared" si="87"/>
        <v>6.3795043420545483E-2</v>
      </c>
    </row>
    <row r="80" spans="2:273" x14ac:dyDescent="0.25">
      <c r="B80" s="2">
        <v>53</v>
      </c>
      <c r="C80" s="37">
        <v>140.696</v>
      </c>
      <c r="D80" s="37">
        <v>146.286</v>
      </c>
      <c r="E80" s="37">
        <v>144.82300000000001</v>
      </c>
      <c r="F80" s="37">
        <v>128.517</v>
      </c>
      <c r="G80" s="37">
        <v>138.065</v>
      </c>
      <c r="H80" s="37">
        <v>137.85499999999999</v>
      </c>
      <c r="I80" s="37">
        <v>142.30600000000001</v>
      </c>
      <c r="J80" s="37">
        <v>134.25800000000001</v>
      </c>
      <c r="K80" s="37">
        <v>136.726</v>
      </c>
      <c r="L80" s="37">
        <v>117.548</v>
      </c>
      <c r="M80" s="37">
        <v>118.435</v>
      </c>
      <c r="N80" s="37">
        <v>126.967</v>
      </c>
      <c r="O80" s="37">
        <v>130.21700000000001</v>
      </c>
      <c r="P80" s="37">
        <v>102.9</v>
      </c>
      <c r="Q80" s="37">
        <v>91.783000000000001</v>
      </c>
      <c r="S80" s="4">
        <f t="shared" si="89"/>
        <v>137.56492687836263</v>
      </c>
      <c r="T80" s="4">
        <f t="shared" si="89"/>
        <v>141.39802190415415</v>
      </c>
      <c r="U80" s="4">
        <f t="shared" si="89"/>
        <v>141.81876769526664</v>
      </c>
      <c r="V80" s="4">
        <f t="shared" si="89"/>
        <v>130.74373866914897</v>
      </c>
      <c r="W80" s="4">
        <f t="shared" si="89"/>
        <v>137.4665241485942</v>
      </c>
      <c r="X80" s="4">
        <f t="shared" si="89"/>
        <v>139.58983020425612</v>
      </c>
      <c r="Y80" s="4">
        <f t="shared" si="89"/>
        <v>137.35054196310344</v>
      </c>
      <c r="Z80" s="4">
        <f t="shared" si="89"/>
        <v>131.56524457165642</v>
      </c>
      <c r="AA80" s="4">
        <f t="shared" si="89"/>
        <v>137.38283387039266</v>
      </c>
      <c r="AB80" s="4">
        <f t="shared" si="89"/>
        <v>120.83466573912564</v>
      </c>
      <c r="AC80" s="4">
        <f t="shared" si="89"/>
        <v>120.46219683550595</v>
      </c>
      <c r="AD80" s="4">
        <f t="shared" si="89"/>
        <v>128.53876475459211</v>
      </c>
      <c r="AE80" s="4">
        <f t="shared" si="89"/>
        <v>128.50143478033436</v>
      </c>
      <c r="AF80" s="4">
        <f t="shared" si="89"/>
        <v>104.87337353475073</v>
      </c>
      <c r="AG80" s="4">
        <f t="shared" si="89"/>
        <v>91.502126327534057</v>
      </c>
      <c r="AI80" s="4">
        <f t="shared" si="90"/>
        <v>3.1310731216373711</v>
      </c>
      <c r="AJ80" s="4">
        <f t="shared" si="90"/>
        <v>4.8879780958458525</v>
      </c>
      <c r="AK80" s="4">
        <f t="shared" si="90"/>
        <v>3.0042323047333639</v>
      </c>
      <c r="AL80" s="4">
        <f t="shared" si="90"/>
        <v>-2.2267386691489719</v>
      </c>
      <c r="AM80" s="4">
        <f t="shared" si="90"/>
        <v>0.5984758514057944</v>
      </c>
      <c r="AN80" s="4">
        <f t="shared" si="90"/>
        <v>-1.7348302042561272</v>
      </c>
      <c r="AO80" s="4">
        <f t="shared" si="90"/>
        <v>4.955458036896573</v>
      </c>
      <c r="AP80" s="4">
        <f t="shared" si="90"/>
        <v>2.6927554283435882</v>
      </c>
      <c r="AQ80" s="4">
        <f t="shared" si="90"/>
        <v>-0.65683387039265995</v>
      </c>
      <c r="AR80" s="4">
        <f t="shared" si="90"/>
        <v>-3.2866657391256382</v>
      </c>
      <c r="AS80" s="4">
        <f t="shared" si="90"/>
        <v>-2.0271968355059471</v>
      </c>
      <c r="AT80" s="4">
        <f t="shared" si="90"/>
        <v>-1.5717647545921096</v>
      </c>
      <c r="AU80" s="4">
        <f t="shared" si="90"/>
        <v>1.715565219665649</v>
      </c>
      <c r="AV80" s="4">
        <f t="shared" si="90"/>
        <v>-1.9733735347507206</v>
      </c>
      <c r="AW80" s="4">
        <f t="shared" si="90"/>
        <v>0.28087367246594397</v>
      </c>
      <c r="AY80" s="2">
        <f t="shared" si="81"/>
        <v>55.405031944020806</v>
      </c>
      <c r="AZ80" s="2">
        <f t="shared" si="81"/>
        <v>58.613497798029805</v>
      </c>
      <c r="BA80" s="2">
        <f t="shared" si="81"/>
        <v>61.026451132280691</v>
      </c>
      <c r="BB80" s="2">
        <f t="shared" si="81"/>
        <v>61.703444017128618</v>
      </c>
      <c r="BC80" s="2">
        <f t="shared" si="81"/>
        <v>61.105846284450841</v>
      </c>
      <c r="BD80" s="2">
        <f t="shared" si="81"/>
        <v>62.965175361711012</v>
      </c>
      <c r="BE80" s="2">
        <f t="shared" si="81"/>
        <v>59.087054298554406</v>
      </c>
      <c r="BF80" s="2">
        <f t="shared" si="81"/>
        <v>60.626100327000053</v>
      </c>
      <c r="BG80" s="2">
        <f t="shared" si="81"/>
        <v>61.003743910769941</v>
      </c>
      <c r="BH80" s="2">
        <f t="shared" si="81"/>
        <v>61.397848662086702</v>
      </c>
      <c r="BI80" s="2">
        <f t="shared" si="81"/>
        <v>58.847007433851772</v>
      </c>
      <c r="BJ80" s="2">
        <f t="shared" si="81"/>
        <v>59.353703835206275</v>
      </c>
      <c r="BK80" s="2">
        <f t="shared" si="81"/>
        <v>60.758252973366524</v>
      </c>
      <c r="BL80" s="2">
        <f t="shared" si="81"/>
        <v>60.004547170459979</v>
      </c>
      <c r="BM80" s="2">
        <f t="shared" si="81"/>
        <v>56.814455954245332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64.705147387496226</v>
      </c>
      <c r="DL80" s="2">
        <f t="shared" si="91"/>
        <v>68.803005537098585</v>
      </c>
      <c r="DM80" s="2">
        <f t="shared" si="91"/>
        <v>72.041211625205946</v>
      </c>
      <c r="DN80" s="2">
        <f t="shared" si="91"/>
        <v>75.648734521292653</v>
      </c>
      <c r="DO80" s="2">
        <f t="shared" si="91"/>
        <v>68.579797463002109</v>
      </c>
      <c r="DP80" s="2">
        <f t="shared" si="91"/>
        <v>72.307355783751134</v>
      </c>
      <c r="DQ80" s="2">
        <f t="shared" si="91"/>
        <v>66.75230836236932</v>
      </c>
      <c r="DR80" s="2">
        <f t="shared" si="91"/>
        <v>68.111479094076657</v>
      </c>
      <c r="DS80" s="2">
        <f t="shared" si="91"/>
        <v>72.538689972817906</v>
      </c>
      <c r="DT80" s="2">
        <f t="shared" si="91"/>
        <v>71.853804878048805</v>
      </c>
      <c r="DU80" s="2">
        <f t="shared" si="91"/>
        <v>66.706180018761714</v>
      </c>
      <c r="DV80" s="2">
        <f t="shared" si="91"/>
        <v>65.065518725460606</v>
      </c>
      <c r="DW80" s="2">
        <f t="shared" si="91"/>
        <v>67.84408286740674</v>
      </c>
      <c r="DX80" s="2">
        <f t="shared" si="91"/>
        <v>63.33926756756756</v>
      </c>
      <c r="DY80" s="2">
        <f t="shared" si="91"/>
        <v>57.59358890374331</v>
      </c>
      <c r="EA80" s="2">
        <f t="shared" si="92"/>
        <v>51.622886649715269</v>
      </c>
      <c r="EB80" s="2">
        <f t="shared" si="92"/>
        <v>54.909685028015829</v>
      </c>
      <c r="EC80" s="2">
        <f t="shared" si="92"/>
        <v>56.792000023243929</v>
      </c>
      <c r="ED80" s="2">
        <f t="shared" si="92"/>
        <v>56.164199570322751</v>
      </c>
      <c r="EE80" s="2">
        <f t="shared" si="92"/>
        <v>57.94192865884439</v>
      </c>
      <c r="EF80" s="2">
        <f t="shared" si="92"/>
        <v>59.113862404706651</v>
      </c>
      <c r="EG80" s="2">
        <f t="shared" si="92"/>
        <v>55.665310671423498</v>
      </c>
      <c r="EH80" s="2">
        <f t="shared" si="92"/>
        <v>57.217819977737278</v>
      </c>
      <c r="EI80" s="2">
        <f t="shared" si="92"/>
        <v>56.119030115440296</v>
      </c>
      <c r="EJ80" s="2">
        <f t="shared" si="92"/>
        <v>56.125397521483976</v>
      </c>
      <c r="EK80" s="2">
        <f t="shared" si="92"/>
        <v>54.929824124977834</v>
      </c>
      <c r="EL80" s="2">
        <f t="shared" si="92"/>
        <v>56.723310019059184</v>
      </c>
      <c r="EM80" s="2">
        <f t="shared" si="92"/>
        <v>57.373914082599029</v>
      </c>
      <c r="EN80" s="2">
        <f t="shared" si="92"/>
        <v>58.003790494400434</v>
      </c>
      <c r="EO80" s="2">
        <f t="shared" si="92"/>
        <v>56.317867725015724</v>
      </c>
      <c r="EQ80" s="2">
        <f t="shared" si="93"/>
        <v>49.719066778026665</v>
      </c>
      <c r="ER80" s="2">
        <f t="shared" si="93"/>
        <v>54.772737336403509</v>
      </c>
      <c r="ES80" s="2">
        <f t="shared" si="93"/>
        <v>54.397000533993179</v>
      </c>
      <c r="ET80" s="2">
        <f t="shared" si="93"/>
        <v>55.040665028072958</v>
      </c>
      <c r="EU80" s="2">
        <f t="shared" si="93"/>
        <v>56.924184062005899</v>
      </c>
      <c r="EV80" s="2">
        <f t="shared" si="93"/>
        <v>58.642946459044367</v>
      </c>
      <c r="EW80" s="2">
        <f t="shared" si="93"/>
        <v>55.494641028364946</v>
      </c>
      <c r="EX80" s="2">
        <f t="shared" si="93"/>
        <v>56.69116873070098</v>
      </c>
      <c r="EY80" s="2">
        <f t="shared" si="93"/>
        <v>55.382638101900795</v>
      </c>
      <c r="EZ80" s="2">
        <f t="shared" si="93"/>
        <v>55.483838617368527</v>
      </c>
      <c r="FA80" s="2">
        <f t="shared" si="93"/>
        <v>54.855383041562739</v>
      </c>
      <c r="FB80" s="2">
        <f t="shared" si="93"/>
        <v>56.697766540510244</v>
      </c>
      <c r="FC80" s="2">
        <f t="shared" si="93"/>
        <v>57.592483104078887</v>
      </c>
      <c r="FD80" s="2">
        <f t="shared" si="93"/>
        <v>58.543785393456183</v>
      </c>
      <c r="FE80" s="2">
        <f t="shared" si="93"/>
        <v>56.902803581485678</v>
      </c>
      <c r="FG80" s="2">
        <f t="shared" si="94"/>
        <v>0.71088646230907249</v>
      </c>
      <c r="FH80" s="2">
        <f t="shared" si="94"/>
        <v>0.73340983001783477</v>
      </c>
      <c r="FI80" s="2">
        <f t="shared" si="94"/>
        <v>0.72230605226427624</v>
      </c>
      <c r="FJ80" s="2">
        <f t="shared" si="94"/>
        <v>0.71570669644281237</v>
      </c>
      <c r="FK80" s="2">
        <f t="shared" si="94"/>
        <v>0.7025724310057615</v>
      </c>
      <c r="FL80" s="2">
        <f t="shared" si="94"/>
        <v>0.70808712322546707</v>
      </c>
      <c r="FM80" s="2">
        <f t="shared" si="94"/>
        <v>0.69137201587511676</v>
      </c>
      <c r="FN80" s="2">
        <f t="shared" si="94"/>
        <v>0.68712790522255085</v>
      </c>
      <c r="FO80" s="2">
        <f t="shared" si="94"/>
        <v>0.70250398609846598</v>
      </c>
      <c r="FP80" s="2">
        <f t="shared" si="94"/>
        <v>0.66477797344007128</v>
      </c>
      <c r="FQ80" s="2">
        <f t="shared" si="94"/>
        <v>0.66736826287705264</v>
      </c>
      <c r="FR80" s="2">
        <f t="shared" si="94"/>
        <v>0.68468833594706269</v>
      </c>
      <c r="FS80" s="2">
        <f t="shared" si="94"/>
        <v>0.67676495943818304</v>
      </c>
      <c r="FT80" s="2">
        <f t="shared" si="94"/>
        <v>0.62501331350285327</v>
      </c>
      <c r="FU80" s="2">
        <f t="shared" si="94"/>
        <v>0.61075608849053897</v>
      </c>
      <c r="FW80" s="2">
        <f t="shared" si="83"/>
        <v>5.95584651292852E-5</v>
      </c>
      <c r="FX80" s="2">
        <f t="shared" si="83"/>
        <v>7.2335057140877185E-5</v>
      </c>
      <c r="FY80" s="2">
        <f t="shared" si="83"/>
        <v>6.7916744955138407E-5</v>
      </c>
      <c r="FZ80" s="2">
        <f t="shared" si="83"/>
        <v>6.9746570224383614E-5</v>
      </c>
      <c r="GA80" s="2">
        <f t="shared" si="83"/>
        <v>7.6475074455937498E-5</v>
      </c>
      <c r="GB80" s="2">
        <f t="shared" si="83"/>
        <v>7.9950527501308522E-5</v>
      </c>
      <c r="GC80" s="2">
        <f t="shared" si="83"/>
        <v>8.2734238439117799E-5</v>
      </c>
      <c r="GD80" s="2">
        <f t="shared" si="83"/>
        <v>7.8986346304491342E-5</v>
      </c>
      <c r="GE80" s="2">
        <f t="shared" si="83"/>
        <v>9.4463082088424999E-5</v>
      </c>
      <c r="GF80" s="2">
        <f t="shared" si="83"/>
        <v>8.9544427895037039E-5</v>
      </c>
      <c r="GG80" s="2">
        <f t="shared" si="83"/>
        <v>8.6095649835241791E-5</v>
      </c>
      <c r="GH80" s="2">
        <f t="shared" si="83"/>
        <v>7.4106791709673784E-5</v>
      </c>
      <c r="GI80" s="2">
        <f t="shared" si="83"/>
        <v>6.1577441389491807E-5</v>
      </c>
      <c r="GJ80" s="2">
        <f t="shared" si="83"/>
        <v>4.4088400012314371E-5</v>
      </c>
      <c r="GK80" s="2">
        <f t="shared" si="83"/>
        <v>3.680339645080302E-5</v>
      </c>
      <c r="GM80" s="86">
        <f t="shared" si="84"/>
        <v>0.18056880334558065</v>
      </c>
      <c r="GN80" s="86">
        <f t="shared" si="84"/>
        <v>0.19004061320759724</v>
      </c>
      <c r="GO80" s="86">
        <f t="shared" si="84"/>
        <v>0.18597775286409743</v>
      </c>
      <c r="GP80" s="86">
        <f t="shared" si="84"/>
        <v>0.17325993649622687</v>
      </c>
      <c r="GQ80" s="86">
        <f t="shared" si="84"/>
        <v>0.17041713791845245</v>
      </c>
      <c r="GR80" s="86">
        <f t="shared" si="84"/>
        <v>0.17682929433168112</v>
      </c>
      <c r="GS80" s="86">
        <f t="shared" si="84"/>
        <v>0.17972946642636317</v>
      </c>
      <c r="GT80" s="86">
        <f t="shared" si="84"/>
        <v>0.16488051051052507</v>
      </c>
      <c r="GU80" s="86">
        <f t="shared" si="84"/>
        <v>0.18515160644052464</v>
      </c>
      <c r="GV80" s="86">
        <f t="shared" si="84"/>
        <v>0.13318955930079596</v>
      </c>
      <c r="GW80" s="86">
        <f t="shared" si="84"/>
        <v>0.13846657158720135</v>
      </c>
      <c r="GX80" s="86">
        <f t="shared" si="84"/>
        <v>0.14905221515767189</v>
      </c>
      <c r="GY80" s="86">
        <f t="shared" si="84"/>
        <v>0.14595288538602996</v>
      </c>
      <c r="GZ80" s="86">
        <f t="shared" si="84"/>
        <v>9.3265695766481777E-2</v>
      </c>
      <c r="HA80" s="86">
        <f t="shared" si="84"/>
        <v>9.1506736321210508E-2</v>
      </c>
      <c r="HC80" s="86">
        <f t="shared" si="74"/>
        <v>9.8353466931755569E-7</v>
      </c>
      <c r="HD80" s="86">
        <f t="shared" si="74"/>
        <v>4.1081458280043193E-6</v>
      </c>
      <c r="HE80" s="86">
        <f t="shared" si="74"/>
        <v>1.7557360229165479E-6</v>
      </c>
      <c r="HF80" s="86">
        <f t="shared" si="74"/>
        <v>1.685463078582421E-6</v>
      </c>
      <c r="HG80" s="86">
        <f t="shared" si="88"/>
        <v>2.5806777078940999E-6</v>
      </c>
      <c r="HH80" s="86">
        <f t="shared" si="88"/>
        <v>1.2847762277740886E-6</v>
      </c>
      <c r="HI80" s="86">
        <f t="shared" si="88"/>
        <v>2.9408109906040098E-7</v>
      </c>
      <c r="HJ80" s="86">
        <f t="shared" si="88"/>
        <v>2.8214137793168704E-7</v>
      </c>
      <c r="HK80" s="86">
        <f t="shared" si="88"/>
        <v>7.2528531029045251E-7</v>
      </c>
      <c r="HL80" s="86">
        <f t="shared" si="88"/>
        <v>9.8358362641249035E-8</v>
      </c>
      <c r="HM80" s="86">
        <f t="shared" si="88"/>
        <v>1.5584572196246623E-7</v>
      </c>
      <c r="HN80" s="86">
        <f t="shared" si="88"/>
        <v>4.4616302659257164E-7</v>
      </c>
      <c r="HO80" s="86">
        <f t="shared" si="88"/>
        <v>1.7729505882284214E-7</v>
      </c>
      <c r="HP80" s="86">
        <f t="shared" si="88"/>
        <v>1.5940434128410605E-9</v>
      </c>
      <c r="HQ80" s="86">
        <f t="shared" si="88"/>
        <v>5.4731290993295839E-12</v>
      </c>
      <c r="HS80" s="86">
        <f t="shared" si="85"/>
        <v>4.1742679550975448E-64</v>
      </c>
      <c r="HT80" s="86">
        <f t="shared" si="85"/>
        <v>1.4544298566997983E-52</v>
      </c>
      <c r="HU80" s="86">
        <f t="shared" si="85"/>
        <v>5.1172057167353152E-57</v>
      </c>
      <c r="HV80" s="86">
        <f t="shared" si="85"/>
        <v>3.9085064776285547E-58</v>
      </c>
      <c r="HW80" s="86">
        <f t="shared" si="85"/>
        <v>1.006078441608226E-56</v>
      </c>
      <c r="HX80" s="86">
        <f t="shared" si="85"/>
        <v>3.189211870474054E-61</v>
      </c>
      <c r="HY80" s="86">
        <f t="shared" si="85"/>
        <v>2.3253181182779477E-72</v>
      </c>
      <c r="HZ80" s="86">
        <f t="shared" si="85"/>
        <v>1.2259079899235896E-71</v>
      </c>
      <c r="IA80" s="86">
        <f t="shared" si="85"/>
        <v>4.8121925589975419E-68</v>
      </c>
      <c r="IB80" s="86">
        <f t="shared" si="85"/>
        <v>1.306864249830847E-77</v>
      </c>
      <c r="IC80" s="86">
        <f t="shared" si="85"/>
        <v>6.3329926263059647E-75</v>
      </c>
      <c r="ID80" s="86">
        <f t="shared" si="85"/>
        <v>7.2049535824886551E-68</v>
      </c>
      <c r="IE80" s="86">
        <f t="shared" si="85"/>
        <v>4.6367920086971952E-73</v>
      </c>
      <c r="IF80" s="86">
        <f t="shared" si="85"/>
        <v>9.663282428383206E-54</v>
      </c>
      <c r="IG80" s="86">
        <f t="shared" si="85"/>
        <v>8.0517128452579543E-32</v>
      </c>
      <c r="II80" s="86">
        <f t="shared" si="86"/>
        <v>2.9229065054992858E-177</v>
      </c>
      <c r="IJ80" s="86">
        <f t="shared" si="86"/>
        <v>1.2554113803130506E-142</v>
      </c>
      <c r="IK80" s="86">
        <f t="shared" si="86"/>
        <v>4.6110800297492581E-158</v>
      </c>
      <c r="IL80" s="86">
        <f t="shared" si="86"/>
        <v>1.9305828053457902E-160</v>
      </c>
      <c r="IM80" s="86">
        <f t="shared" si="86"/>
        <v>2.0884967344750381E-157</v>
      </c>
      <c r="IN80" s="86">
        <f t="shared" si="86"/>
        <v>1.2990786669907878E-169</v>
      </c>
      <c r="IO80" s="86">
        <f t="shared" si="86"/>
        <v>6.6796552682374839E-202</v>
      </c>
      <c r="IP80" s="86">
        <f t="shared" si="86"/>
        <v>3.7171856428873705E-199</v>
      </c>
      <c r="IQ80" s="86">
        <f t="shared" si="86"/>
        <v>6.1704766570637655E-190</v>
      </c>
      <c r="IR80" s="86">
        <f t="shared" si="86"/>
        <v>1.8317238251250558E-216</v>
      </c>
      <c r="IS80" s="86">
        <f t="shared" si="86"/>
        <v>1.250387849286247E-208</v>
      </c>
      <c r="IT80" s="86">
        <f t="shared" si="86"/>
        <v>5.9606173687837179E-188</v>
      </c>
      <c r="IU80" s="86">
        <f t="shared" si="86"/>
        <v>1.855188880022103E-202</v>
      </c>
      <c r="IV80" s="86">
        <f t="shared" si="86"/>
        <v>3.5319770086522344E-146</v>
      </c>
      <c r="IW80" s="86">
        <f t="shared" si="86"/>
        <v>2.8075346389417669E-91</v>
      </c>
      <c r="IY80" s="86">
        <f t="shared" si="87"/>
        <v>0.18056978688024997</v>
      </c>
      <c r="IZ80" s="86">
        <f t="shared" si="87"/>
        <v>0.19004472135342523</v>
      </c>
      <c r="JA80" s="86">
        <f t="shared" si="87"/>
        <v>0.18597950860012036</v>
      </c>
      <c r="JB80" s="86">
        <f t="shared" si="87"/>
        <v>0.17326162195930545</v>
      </c>
      <c r="JC80" s="86">
        <f t="shared" si="87"/>
        <v>0.17041971859616034</v>
      </c>
      <c r="JD80" s="86">
        <f t="shared" si="87"/>
        <v>0.17683057910790889</v>
      </c>
      <c r="JE80" s="86">
        <f t="shared" si="87"/>
        <v>0.17972976050746223</v>
      </c>
      <c r="JF80" s="86">
        <f t="shared" si="87"/>
        <v>0.164880792651903</v>
      </c>
      <c r="JG80" s="86">
        <f t="shared" si="87"/>
        <v>0.18515233172583492</v>
      </c>
      <c r="JH80" s="86">
        <f t="shared" si="87"/>
        <v>0.13318965765915861</v>
      </c>
      <c r="JI80" s="86">
        <f t="shared" si="87"/>
        <v>0.13846672743292332</v>
      </c>
      <c r="JJ80" s="86">
        <f t="shared" si="87"/>
        <v>0.14905266132069847</v>
      </c>
      <c r="JK80" s="86">
        <f t="shared" si="87"/>
        <v>0.14595306268108879</v>
      </c>
      <c r="JL80" s="86">
        <f t="shared" si="87"/>
        <v>9.3265697360525188E-2</v>
      </c>
      <c r="JM80" s="86">
        <f t="shared" si="87"/>
        <v>9.1506736326683644E-2</v>
      </c>
    </row>
    <row r="81" spans="2:273" x14ac:dyDescent="0.25">
      <c r="B81" s="2">
        <v>54</v>
      </c>
      <c r="C81" s="37">
        <v>154</v>
      </c>
      <c r="D81" s="37">
        <v>159.619</v>
      </c>
      <c r="E81" s="37">
        <v>160.40299999999999</v>
      </c>
      <c r="F81" s="37">
        <v>140.68299999999999</v>
      </c>
      <c r="G81" s="37">
        <v>156.774</v>
      </c>
      <c r="H81" s="37">
        <v>155.51599999999999</v>
      </c>
      <c r="I81" s="37">
        <v>160.96799999999999</v>
      </c>
      <c r="J81" s="37">
        <v>154.29</v>
      </c>
      <c r="K81" s="37">
        <v>154.613</v>
      </c>
      <c r="L81" s="37">
        <v>133.29</v>
      </c>
      <c r="M81" s="37">
        <v>137.17699999999999</v>
      </c>
      <c r="N81" s="37">
        <v>146.333</v>
      </c>
      <c r="O81" s="37">
        <v>147.483</v>
      </c>
      <c r="P81" s="37">
        <v>119.033</v>
      </c>
      <c r="Q81" s="37">
        <v>102.95</v>
      </c>
      <c r="S81" s="4">
        <f t="shared" si="89"/>
        <v>150.74861493777254</v>
      </c>
      <c r="T81" s="4">
        <f t="shared" si="89"/>
        <v>153.15185896335493</v>
      </c>
      <c r="U81" s="4">
        <f t="shared" si="89"/>
        <v>153.9620236454677</v>
      </c>
      <c r="V81" s="4">
        <f t="shared" si="89"/>
        <v>141.39531820582533</v>
      </c>
      <c r="W81" s="4">
        <f t="shared" si="89"/>
        <v>150.30563683526162</v>
      </c>
      <c r="X81" s="4">
        <f t="shared" si="89"/>
        <v>152.05024416302476</v>
      </c>
      <c r="Y81" s="4">
        <f t="shared" si="89"/>
        <v>151.45023001101433</v>
      </c>
      <c r="Z81" s="4">
        <f t="shared" si="89"/>
        <v>144.60784536105109</v>
      </c>
      <c r="AA81" s="4">
        <f t="shared" si="89"/>
        <v>150.1785479635997</v>
      </c>
      <c r="AB81" s="4">
        <f t="shared" si="89"/>
        <v>133.12046775227645</v>
      </c>
      <c r="AC81" s="4">
        <f t="shared" si="89"/>
        <v>133.11714774550919</v>
      </c>
      <c r="AD81" s="4">
        <f t="shared" si="89"/>
        <v>141.39462582190677</v>
      </c>
      <c r="AE81" s="4">
        <f t="shared" si="89"/>
        <v>141.69934753140666</v>
      </c>
      <c r="AF81" s="4">
        <f t="shared" si="89"/>
        <v>116.74742653922388</v>
      </c>
      <c r="AG81" s="4">
        <f t="shared" si="89"/>
        <v>102.00499661240937</v>
      </c>
      <c r="AI81" s="4">
        <f t="shared" si="90"/>
        <v>3.251385062227456</v>
      </c>
      <c r="AJ81" s="4">
        <f t="shared" si="90"/>
        <v>6.4671410366450743</v>
      </c>
      <c r="AK81" s="4">
        <f t="shared" si="90"/>
        <v>6.440976354532296</v>
      </c>
      <c r="AL81" s="4">
        <f t="shared" si="90"/>
        <v>-0.71231820582534056</v>
      </c>
      <c r="AM81" s="4">
        <f t="shared" si="90"/>
        <v>6.4683631647383777</v>
      </c>
      <c r="AN81" s="4">
        <f t="shared" si="90"/>
        <v>3.4657558369752337</v>
      </c>
      <c r="AO81" s="4">
        <f t="shared" si="90"/>
        <v>9.5177699889856626</v>
      </c>
      <c r="AP81" s="4">
        <f t="shared" si="90"/>
        <v>9.6821546389489015</v>
      </c>
      <c r="AQ81" s="4">
        <f t="shared" si="90"/>
        <v>4.4344520364003017</v>
      </c>
      <c r="AR81" s="4">
        <f t="shared" si="90"/>
        <v>0.16953224772353792</v>
      </c>
      <c r="AS81" s="4">
        <f t="shared" si="90"/>
        <v>4.0598522544908064</v>
      </c>
      <c r="AT81" s="4">
        <f t="shared" si="90"/>
        <v>4.9383741780932269</v>
      </c>
      <c r="AU81" s="4">
        <f t="shared" si="90"/>
        <v>5.7836524685933455</v>
      </c>
      <c r="AV81" s="4">
        <f t="shared" si="90"/>
        <v>2.2855734607761207</v>
      </c>
      <c r="AW81" s="4">
        <f t="shared" si="90"/>
        <v>0.94500338759063141</v>
      </c>
      <c r="AY81" s="2">
        <f t="shared" si="81"/>
        <v>55.112508208967675</v>
      </c>
      <c r="AZ81" s="2">
        <f t="shared" si="81"/>
        <v>58.305093415084542</v>
      </c>
      <c r="BA81" s="2">
        <f t="shared" si="81"/>
        <v>60.692923037134143</v>
      </c>
      <c r="BB81" s="2">
        <f t="shared" si="81"/>
        <v>61.326966490254819</v>
      </c>
      <c r="BC81" s="2">
        <f t="shared" si="81"/>
        <v>60.825454675680596</v>
      </c>
      <c r="BD81" s="2">
        <f t="shared" si="81"/>
        <v>62.647841566162363</v>
      </c>
      <c r="BE81" s="2">
        <f t="shared" si="81"/>
        <v>58.802517129854543</v>
      </c>
      <c r="BF81" s="2">
        <f t="shared" si="81"/>
        <v>60.337356809434475</v>
      </c>
      <c r="BG81" s="2">
        <f t="shared" si="81"/>
        <v>60.640369740100347</v>
      </c>
      <c r="BH81" s="2">
        <f t="shared" si="81"/>
        <v>61.055207732718898</v>
      </c>
      <c r="BI81" s="2">
        <f t="shared" si="81"/>
        <v>58.57060183331879</v>
      </c>
      <c r="BJ81" s="2">
        <f t="shared" si="81"/>
        <v>59.118391983742853</v>
      </c>
      <c r="BK81" s="2">
        <f t="shared" si="81"/>
        <v>60.510093798031569</v>
      </c>
      <c r="BL81" s="2">
        <f t="shared" si="81"/>
        <v>59.848283960244125</v>
      </c>
      <c r="BM81" s="2">
        <f t="shared" si="81"/>
        <v>56.728312384342502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64.869308970099667</v>
      </c>
      <c r="DL81" s="2">
        <f t="shared" si="91"/>
        <v>69.009932447397574</v>
      </c>
      <c r="DM81" s="2">
        <f t="shared" si="91"/>
        <v>72.332104583637204</v>
      </c>
      <c r="DN81" s="2">
        <f t="shared" si="91"/>
        <v>76.01419933554817</v>
      </c>
      <c r="DO81" s="2">
        <f t="shared" si="91"/>
        <v>68.738685694150803</v>
      </c>
      <c r="DP81" s="2">
        <f t="shared" si="91"/>
        <v>72.501307308970098</v>
      </c>
      <c r="DQ81" s="2">
        <f t="shared" si="91"/>
        <v>66.875957665505211</v>
      </c>
      <c r="DR81" s="2">
        <f t="shared" si="91"/>
        <v>68.290830836236935</v>
      </c>
      <c r="DS81" s="2">
        <f t="shared" si="91"/>
        <v>72.798535185744512</v>
      </c>
      <c r="DT81" s="2">
        <f t="shared" si="91"/>
        <v>72.149892857142873</v>
      </c>
      <c r="DU81" s="2">
        <f t="shared" si="91"/>
        <v>66.915353001876156</v>
      </c>
      <c r="DV81" s="2">
        <f t="shared" si="91"/>
        <v>65.184135608577478</v>
      </c>
      <c r="DW81" s="2">
        <f t="shared" si="91"/>
        <v>68.021323771709476</v>
      </c>
      <c r="DX81" s="2">
        <f t="shared" si="91"/>
        <v>63.461962162162152</v>
      </c>
      <c r="DY81" s="2">
        <f t="shared" si="91"/>
        <v>57.639603275401065</v>
      </c>
      <c r="EA81" s="2">
        <f t="shared" si="92"/>
        <v>51.493783880051282</v>
      </c>
      <c r="EB81" s="2">
        <f t="shared" si="92"/>
        <v>54.756340165622952</v>
      </c>
      <c r="EC81" s="2">
        <f t="shared" si="92"/>
        <v>56.612150585746832</v>
      </c>
      <c r="ED81" s="2">
        <f t="shared" si="92"/>
        <v>56.00634780897402</v>
      </c>
      <c r="EE81" s="2">
        <f t="shared" si="92"/>
        <v>57.770340591718892</v>
      </c>
      <c r="EF81" s="2">
        <f t="shared" si="92"/>
        <v>58.94317590942989</v>
      </c>
      <c r="EG81" s="2">
        <f t="shared" si="92"/>
        <v>55.515671373302354</v>
      </c>
      <c r="EH81" s="2">
        <f t="shared" si="92"/>
        <v>57.034591050873999</v>
      </c>
      <c r="EI81" s="2">
        <f t="shared" si="92"/>
        <v>55.944772923115067</v>
      </c>
      <c r="EJ81" s="2">
        <f t="shared" si="92"/>
        <v>55.952940393112257</v>
      </c>
      <c r="EK81" s="2">
        <f t="shared" si="92"/>
        <v>54.777361290244571</v>
      </c>
      <c r="EL81" s="2">
        <f t="shared" si="92"/>
        <v>56.570795395477788</v>
      </c>
      <c r="EM81" s="2">
        <f t="shared" si="92"/>
        <v>57.238236242817436</v>
      </c>
      <c r="EN81" s="2">
        <f t="shared" si="92"/>
        <v>57.870928434853859</v>
      </c>
      <c r="EO81" s="2">
        <f t="shared" si="92"/>
        <v>56.198598916008102</v>
      </c>
      <c r="EQ81" s="2">
        <f t="shared" si="93"/>
        <v>49.621085323260331</v>
      </c>
      <c r="ER81" s="2">
        <f t="shared" si="93"/>
        <v>54.621474020562189</v>
      </c>
      <c r="ES81" s="2">
        <f t="shared" si="93"/>
        <v>54.255581566513328</v>
      </c>
      <c r="ET81" s="2">
        <f t="shared" si="93"/>
        <v>54.901568962143656</v>
      </c>
      <c r="EU81" s="2">
        <f t="shared" si="93"/>
        <v>56.769856580181731</v>
      </c>
      <c r="EV81" s="2">
        <f t="shared" si="93"/>
        <v>58.480114334470983</v>
      </c>
      <c r="EW81" s="2">
        <f t="shared" si="93"/>
        <v>55.347770713926742</v>
      </c>
      <c r="EX81" s="2">
        <f t="shared" si="93"/>
        <v>56.51728785764351</v>
      </c>
      <c r="EY81" s="2">
        <f t="shared" si="93"/>
        <v>55.22127931378364</v>
      </c>
      <c r="EZ81" s="2">
        <f t="shared" si="93"/>
        <v>55.322066694477385</v>
      </c>
      <c r="FA81" s="2">
        <f t="shared" si="93"/>
        <v>54.704755346323836</v>
      </c>
      <c r="FB81" s="2">
        <f t="shared" si="93"/>
        <v>56.545432385003572</v>
      </c>
      <c r="FC81" s="2">
        <f t="shared" si="93"/>
        <v>57.452625939374755</v>
      </c>
      <c r="FD81" s="2">
        <f t="shared" si="93"/>
        <v>58.400860718031311</v>
      </c>
      <c r="FE81" s="2">
        <f t="shared" si="93"/>
        <v>56.771320261022957</v>
      </c>
      <c r="FG81" s="2">
        <f t="shared" si="94"/>
        <v>0.72944264994437891</v>
      </c>
      <c r="FH81" s="2">
        <f t="shared" si="94"/>
        <v>0.75102669727176241</v>
      </c>
      <c r="FI81" s="2">
        <f t="shared" si="94"/>
        <v>0.7403969539182258</v>
      </c>
      <c r="FJ81" s="2">
        <f t="shared" si="94"/>
        <v>0.73406923965507254</v>
      </c>
      <c r="FK81" s="2">
        <f t="shared" si="94"/>
        <v>0.72145315007430266</v>
      </c>
      <c r="FL81" s="2">
        <f t="shared" si="94"/>
        <v>0.7267539205011978</v>
      </c>
      <c r="FM81" s="2">
        <f t="shared" si="94"/>
        <v>0.71067093705101292</v>
      </c>
      <c r="FN81" s="2">
        <f t="shared" si="94"/>
        <v>0.70657958401957255</v>
      </c>
      <c r="FO81" s="2">
        <f t="shared" si="94"/>
        <v>0.72138732704199238</v>
      </c>
      <c r="FP81" s="2">
        <f t="shared" si="94"/>
        <v>0.68498214143689207</v>
      </c>
      <c r="FQ81" s="2">
        <f t="shared" si="94"/>
        <v>0.68748970280406296</v>
      </c>
      <c r="FR81" s="2">
        <f t="shared" si="94"/>
        <v>0.70422639926787312</v>
      </c>
      <c r="FS81" s="2">
        <f t="shared" si="94"/>
        <v>0.69657641456576636</v>
      </c>
      <c r="FT81" s="2">
        <f t="shared" si="94"/>
        <v>0.64633912010382277</v>
      </c>
      <c r="FU81" s="2">
        <f t="shared" si="94"/>
        <v>0.6324158540556285</v>
      </c>
      <c r="FW81" s="2">
        <f t="shared" si="83"/>
        <v>6.5304183166087424E-5</v>
      </c>
      <c r="FX81" s="2">
        <f t="shared" si="83"/>
        <v>7.9313259463871251E-5</v>
      </c>
      <c r="FY81" s="2">
        <f t="shared" si="83"/>
        <v>7.4468742041008615E-5</v>
      </c>
      <c r="FZ81" s="2">
        <f t="shared" si="83"/>
        <v>7.6475078904219776E-5</v>
      </c>
      <c r="GA81" s="2">
        <f t="shared" si="83"/>
        <v>8.3852633009774233E-5</v>
      </c>
      <c r="GB81" s="2">
        <f t="shared" si="83"/>
        <v>8.766333398572298E-5</v>
      </c>
      <c r="GC81" s="2">
        <f t="shared" si="83"/>
        <v>9.0715564426825348E-5</v>
      </c>
      <c r="GD81" s="2">
        <f t="shared" si="83"/>
        <v>8.6606146537195969E-5</v>
      </c>
      <c r="GE81" s="2">
        <f t="shared" si="83"/>
        <v>1.0357576589946639E-4</v>
      </c>
      <c r="GF81" s="2">
        <f t="shared" si="83"/>
        <v>9.8182664564651101E-5</v>
      </c>
      <c r="GG81" s="2">
        <f t="shared" si="83"/>
        <v>9.4401218697275844E-5</v>
      </c>
      <c r="GH81" s="2">
        <f t="shared" si="83"/>
        <v>8.1255900341317472E-5</v>
      </c>
      <c r="GI81" s="2">
        <f t="shared" si="83"/>
        <v>6.7517920741966053E-5</v>
      </c>
      <c r="GJ81" s="2">
        <f t="shared" si="83"/>
        <v>4.8341763691299479E-5</v>
      </c>
      <c r="GK81" s="2">
        <f t="shared" si="83"/>
        <v>4.0353978466426621E-5</v>
      </c>
      <c r="GM81" s="86">
        <f t="shared" si="84"/>
        <v>0.22236191526303176</v>
      </c>
      <c r="GN81" s="86">
        <f t="shared" si="84"/>
        <v>0.229284333530796</v>
      </c>
      <c r="GO81" s="86">
        <f t="shared" si="84"/>
        <v>0.22661214819977954</v>
      </c>
      <c r="GP81" s="86">
        <f t="shared" si="84"/>
        <v>0.21193631673444388</v>
      </c>
      <c r="GQ81" s="86">
        <f t="shared" si="84"/>
        <v>0.21134338276388609</v>
      </c>
      <c r="GR81" s="86">
        <f t="shared" si="84"/>
        <v>0.21828151968350828</v>
      </c>
      <c r="GS81" s="86">
        <f t="shared" si="84"/>
        <v>0.22654588689939603</v>
      </c>
      <c r="GT81" s="86">
        <f t="shared" si="84"/>
        <v>0.20811780304566194</v>
      </c>
      <c r="GU81" s="86">
        <f t="shared" si="84"/>
        <v>0.23048261854718832</v>
      </c>
      <c r="GV81" s="86">
        <f t="shared" si="84"/>
        <v>0.17151915300100362</v>
      </c>
      <c r="GW81" s="86">
        <f t="shared" si="84"/>
        <v>0.17804217189012245</v>
      </c>
      <c r="GX81" s="86">
        <f t="shared" si="84"/>
        <v>0.18773070561916344</v>
      </c>
      <c r="GY81" s="86">
        <f t="shared" si="84"/>
        <v>0.18563468188014171</v>
      </c>
      <c r="GZ81" s="86">
        <f t="shared" si="84"/>
        <v>0.12593059418732006</v>
      </c>
      <c r="HA81" s="86">
        <f t="shared" si="84"/>
        <v>0.12814815568768861</v>
      </c>
      <c r="HC81" s="86">
        <f t="shared" si="74"/>
        <v>1.966927397391172E-6</v>
      </c>
      <c r="HD81" s="86">
        <f t="shared" si="74"/>
        <v>7.4782816223179919E-6</v>
      </c>
      <c r="HE81" s="86">
        <f t="shared" si="74"/>
        <v>3.3586517544037296E-6</v>
      </c>
      <c r="HF81" s="86">
        <f t="shared" si="74"/>
        <v>3.2491708031633607E-6</v>
      </c>
      <c r="HG81" s="86">
        <f t="shared" si="88"/>
        <v>4.9200574128132607E-6</v>
      </c>
      <c r="HH81" s="86">
        <f t="shared" si="88"/>
        <v>2.5659879315307153E-6</v>
      </c>
      <c r="HI81" s="86">
        <f t="shared" si="88"/>
        <v>6.5403478989913097E-7</v>
      </c>
      <c r="HJ81" s="86">
        <f t="shared" si="88"/>
        <v>6.2239639060518375E-7</v>
      </c>
      <c r="HK81" s="86">
        <f t="shared" si="88"/>
        <v>1.5527204179961682E-6</v>
      </c>
      <c r="HL81" s="86">
        <f t="shared" si="88"/>
        <v>2.3376829021784372E-7</v>
      </c>
      <c r="HM81" s="86">
        <f t="shared" si="88"/>
        <v>3.5873815091727051E-7</v>
      </c>
      <c r="HN81" s="86">
        <f t="shared" si="88"/>
        <v>9.457927137627601E-7</v>
      </c>
      <c r="HO81" s="86">
        <f t="shared" si="88"/>
        <v>3.9061753569499704E-7</v>
      </c>
      <c r="HP81" s="86">
        <f t="shared" si="88"/>
        <v>4.4825002820176045E-9</v>
      </c>
      <c r="HQ81" s="86">
        <f t="shared" si="88"/>
        <v>2.1679499943958845E-11</v>
      </c>
      <c r="HS81" s="86">
        <f t="shared" si="85"/>
        <v>1.9281858888658942E-62</v>
      </c>
      <c r="HT81" s="86">
        <f t="shared" si="85"/>
        <v>3.442774182466386E-51</v>
      </c>
      <c r="HU81" s="86">
        <f t="shared" si="85"/>
        <v>1.61592152968258E-55</v>
      </c>
      <c r="HV81" s="86">
        <f t="shared" si="85"/>
        <v>1.3246681618768597E-56</v>
      </c>
      <c r="HW81" s="86">
        <f t="shared" si="85"/>
        <v>3.2618391816268403E-55</v>
      </c>
      <c r="HX81" s="86">
        <f t="shared" si="85"/>
        <v>1.3897128609737502E-59</v>
      </c>
      <c r="HY81" s="86">
        <f t="shared" si="85"/>
        <v>2.1052628103083967E-70</v>
      </c>
      <c r="HZ81" s="86">
        <f t="shared" si="85"/>
        <v>1.0291462988064997E-69</v>
      </c>
      <c r="IA81" s="86">
        <f t="shared" si="85"/>
        <v>3.5250289649485505E-66</v>
      </c>
      <c r="IB81" s="86">
        <f t="shared" si="85"/>
        <v>1.7159412800700337E-75</v>
      </c>
      <c r="IC81" s="86">
        <f t="shared" si="85"/>
        <v>6.8443405463923418E-73</v>
      </c>
      <c r="ID81" s="86">
        <f t="shared" si="85"/>
        <v>4.6049651612416187E-66</v>
      </c>
      <c r="IE81" s="86">
        <f t="shared" si="85"/>
        <v>3.7659530321091129E-71</v>
      </c>
      <c r="IF81" s="86">
        <f t="shared" si="85"/>
        <v>2.0966997864711575E-52</v>
      </c>
      <c r="IG81" s="86">
        <f t="shared" si="85"/>
        <v>4.6086020730563051E-31</v>
      </c>
      <c r="II81" s="86">
        <f t="shared" si="86"/>
        <v>5.8547101844754499E-174</v>
      </c>
      <c r="IJ81" s="86">
        <f t="shared" si="86"/>
        <v>6.3455534828152221E-140</v>
      </c>
      <c r="IK81" s="86">
        <f t="shared" si="86"/>
        <v>4.4077898492098623E-155</v>
      </c>
      <c r="IL81" s="86">
        <f t="shared" si="86"/>
        <v>2.0885059055015115E-157</v>
      </c>
      <c r="IM81" s="86">
        <f t="shared" si="86"/>
        <v>2.1121348738084478E-154</v>
      </c>
      <c r="IN81" s="86">
        <f t="shared" si="86"/>
        <v>2.3413479175536368E-166</v>
      </c>
      <c r="IO81" s="86">
        <f t="shared" si="86"/>
        <v>5.263822060156208E-198</v>
      </c>
      <c r="IP81" s="86">
        <f t="shared" si="86"/>
        <v>2.4803389648268234E-195</v>
      </c>
      <c r="IQ81" s="86">
        <f t="shared" si="86"/>
        <v>3.2058240564948582E-186</v>
      </c>
      <c r="IR81" s="86">
        <f t="shared" si="86"/>
        <v>3.0087332705692401E-212</v>
      </c>
      <c r="IS81" s="86">
        <f t="shared" si="86"/>
        <v>1.3858057429978774E-204</v>
      </c>
      <c r="IT81" s="86">
        <f t="shared" si="86"/>
        <v>2.2820248645721219E-184</v>
      </c>
      <c r="IU81" s="86">
        <f t="shared" si="86"/>
        <v>1.1410460805480204E-198</v>
      </c>
      <c r="IV81" s="86">
        <f t="shared" si="86"/>
        <v>1.5263512660577878E-143</v>
      </c>
      <c r="IW81" s="86">
        <f t="shared" si="86"/>
        <v>1.1307273745558296E-89</v>
      </c>
      <c r="IY81" s="86">
        <f t="shared" si="87"/>
        <v>0.22236388219042916</v>
      </c>
      <c r="IZ81" s="86">
        <f t="shared" si="87"/>
        <v>0.22929181181241831</v>
      </c>
      <c r="JA81" s="86">
        <f t="shared" si="87"/>
        <v>0.22661550685153395</v>
      </c>
      <c r="JB81" s="86">
        <f t="shared" si="87"/>
        <v>0.21193956590524704</v>
      </c>
      <c r="JC81" s="86">
        <f t="shared" si="87"/>
        <v>0.21134830282129891</v>
      </c>
      <c r="JD81" s="86">
        <f t="shared" si="87"/>
        <v>0.21828408567143981</v>
      </c>
      <c r="JE81" s="86">
        <f t="shared" si="87"/>
        <v>0.22654654093418594</v>
      </c>
      <c r="JF81" s="86">
        <f t="shared" si="87"/>
        <v>0.20811842544205253</v>
      </c>
      <c r="JG81" s="86">
        <f t="shared" si="87"/>
        <v>0.23048417126760631</v>
      </c>
      <c r="JH81" s="86">
        <f t="shared" si="87"/>
        <v>0.17151938676929385</v>
      </c>
      <c r="JI81" s="86">
        <f t="shared" si="87"/>
        <v>0.17804253062827335</v>
      </c>
      <c r="JJ81" s="86">
        <f t="shared" si="87"/>
        <v>0.1877316514118772</v>
      </c>
      <c r="JK81" s="86">
        <f t="shared" si="87"/>
        <v>0.18563507249767741</v>
      </c>
      <c r="JL81" s="86">
        <f t="shared" si="87"/>
        <v>0.12593059866982034</v>
      </c>
      <c r="JM81" s="86">
        <f t="shared" si="87"/>
        <v>0.12814815570936811</v>
      </c>
    </row>
    <row r="82" spans="2:273" x14ac:dyDescent="0.25">
      <c r="B82" s="2">
        <v>55</v>
      </c>
      <c r="C82" s="37">
        <v>171.739</v>
      </c>
      <c r="D82" s="37">
        <v>176.06299999999999</v>
      </c>
      <c r="E82" s="37">
        <v>175.91900000000001</v>
      </c>
      <c r="F82" s="37">
        <v>157.083</v>
      </c>
      <c r="G82" s="37">
        <v>172.01599999999999</v>
      </c>
      <c r="H82" s="37">
        <v>171.452</v>
      </c>
      <c r="I82" s="37">
        <v>176.452</v>
      </c>
      <c r="J82" s="37">
        <v>170.839</v>
      </c>
      <c r="K82" s="37">
        <v>170.75800000000001</v>
      </c>
      <c r="L82" s="37">
        <v>152.226</v>
      </c>
      <c r="M82" s="37">
        <v>156.37100000000001</v>
      </c>
      <c r="N82" s="37">
        <v>162.44999999999999</v>
      </c>
      <c r="O82" s="37">
        <v>163.917</v>
      </c>
      <c r="P82" s="37">
        <v>135.85</v>
      </c>
      <c r="Q82" s="37">
        <v>116.55</v>
      </c>
      <c r="S82" s="4">
        <f t="shared" si="89"/>
        <v>164.53256370702005</v>
      </c>
      <c r="T82" s="4">
        <f t="shared" si="89"/>
        <v>165.3919146158027</v>
      </c>
      <c r="U82" s="4">
        <f t="shared" si="89"/>
        <v>166.64780080509297</v>
      </c>
      <c r="V82" s="4">
        <f t="shared" si="89"/>
        <v>152.61612444863849</v>
      </c>
      <c r="W82" s="4">
        <f t="shared" si="89"/>
        <v>163.87030005294244</v>
      </c>
      <c r="X82" s="4">
        <f t="shared" si="89"/>
        <v>165.16068671237826</v>
      </c>
      <c r="Y82" s="4">
        <f t="shared" si="89"/>
        <v>166.28715128922849</v>
      </c>
      <c r="Z82" s="4">
        <f t="shared" si="89"/>
        <v>158.47042436532081</v>
      </c>
      <c r="AA82" s="4">
        <f t="shared" si="89"/>
        <v>163.58652601415886</v>
      </c>
      <c r="AB82" s="4">
        <f t="shared" si="89"/>
        <v>146.51991178605223</v>
      </c>
      <c r="AC82" s="4">
        <f t="shared" si="89"/>
        <v>146.85780716604984</v>
      </c>
      <c r="AD82" s="4">
        <f t="shared" si="89"/>
        <v>155.19294320152403</v>
      </c>
      <c r="AE82" s="4">
        <f t="shared" si="89"/>
        <v>155.91694075809303</v>
      </c>
      <c r="AF82" s="4">
        <f t="shared" si="89"/>
        <v>130.2556680100891</v>
      </c>
      <c r="AG82" s="4">
        <f t="shared" si="89"/>
        <v>114.1044352069618</v>
      </c>
      <c r="AI82" s="4">
        <f t="shared" si="90"/>
        <v>7.2064362929799586</v>
      </c>
      <c r="AJ82" s="4">
        <f t="shared" si="90"/>
        <v>10.671085384197283</v>
      </c>
      <c r="AK82" s="4">
        <f t="shared" si="90"/>
        <v>9.2711991949070409</v>
      </c>
      <c r="AL82" s="4">
        <f t="shared" si="90"/>
        <v>4.466875551361511</v>
      </c>
      <c r="AM82" s="4">
        <f t="shared" si="90"/>
        <v>8.1456999470575511</v>
      </c>
      <c r="AN82" s="4">
        <f t="shared" si="90"/>
        <v>6.2913132876217333</v>
      </c>
      <c r="AO82" s="4">
        <f t="shared" si="90"/>
        <v>10.164848710771508</v>
      </c>
      <c r="AP82" s="4">
        <f t="shared" si="90"/>
        <v>12.368575634679189</v>
      </c>
      <c r="AQ82" s="4">
        <f t="shared" si="90"/>
        <v>7.1714739858411463</v>
      </c>
      <c r="AR82" s="4">
        <f t="shared" si="90"/>
        <v>5.7060882139477656</v>
      </c>
      <c r="AS82" s="4">
        <f t="shared" si="90"/>
        <v>9.5131928339501712</v>
      </c>
      <c r="AT82" s="4">
        <f t="shared" si="90"/>
        <v>7.2570567984759577</v>
      </c>
      <c r="AU82" s="4">
        <f t="shared" si="90"/>
        <v>8.0000592419069676</v>
      </c>
      <c r="AV82" s="4">
        <f t="shared" si="90"/>
        <v>5.5943319899108985</v>
      </c>
      <c r="AW82" s="4">
        <f t="shared" si="90"/>
        <v>2.4455647930382014</v>
      </c>
      <c r="AY82" s="2">
        <f t="shared" si="81"/>
        <v>54.819591053820368</v>
      </c>
      <c r="AZ82" s="2">
        <f t="shared" si="81"/>
        <v>57.995622920686145</v>
      </c>
      <c r="BA82" s="2">
        <f t="shared" si="81"/>
        <v>60.355042545862467</v>
      </c>
      <c r="BB82" s="2">
        <f t="shared" si="81"/>
        <v>60.9471709724655</v>
      </c>
      <c r="BC82" s="2">
        <f t="shared" si="81"/>
        <v>60.541105910183788</v>
      </c>
      <c r="BD82" s="2">
        <f t="shared" si="81"/>
        <v>62.327520520046839</v>
      </c>
      <c r="BE82" s="2">
        <f t="shared" si="81"/>
        <v>58.515972540809763</v>
      </c>
      <c r="BF82" s="2">
        <f t="shared" si="81"/>
        <v>60.04294129863532</v>
      </c>
      <c r="BG82" s="2">
        <f t="shared" si="81"/>
        <v>60.273638587380525</v>
      </c>
      <c r="BH82" s="2">
        <f t="shared" si="81"/>
        <v>60.704906772565536</v>
      </c>
      <c r="BI82" s="2">
        <f t="shared" si="81"/>
        <v>58.288175944827984</v>
      </c>
      <c r="BJ82" s="2">
        <f t="shared" si="81"/>
        <v>58.878890601655598</v>
      </c>
      <c r="BK82" s="2">
        <f t="shared" si="81"/>
        <v>60.257349089756701</v>
      </c>
      <c r="BL82" s="2">
        <f t="shared" si="81"/>
        <v>59.684435008495328</v>
      </c>
      <c r="BM82" s="2">
        <f t="shared" si="81"/>
        <v>56.635846757943632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65.033470552703108</v>
      </c>
      <c r="DL82" s="2">
        <f t="shared" si="91"/>
        <v>69.216859357696592</v>
      </c>
      <c r="DM82" s="2">
        <f t="shared" si="91"/>
        <v>72.622997542068447</v>
      </c>
      <c r="DN82" s="2">
        <f t="shared" si="91"/>
        <v>76.379664149803688</v>
      </c>
      <c r="DO82" s="2">
        <f t="shared" si="91"/>
        <v>68.897573925299497</v>
      </c>
      <c r="DP82" s="2">
        <f t="shared" si="91"/>
        <v>72.695258834189062</v>
      </c>
      <c r="DQ82" s="2">
        <f t="shared" si="91"/>
        <v>66.999606968641103</v>
      </c>
      <c r="DR82" s="2">
        <f t="shared" si="91"/>
        <v>68.470182578397214</v>
      </c>
      <c r="DS82" s="2">
        <f t="shared" si="91"/>
        <v>73.058380398671119</v>
      </c>
      <c r="DT82" s="2">
        <f t="shared" si="91"/>
        <v>72.445980836236956</v>
      </c>
      <c r="DU82" s="2">
        <f t="shared" si="91"/>
        <v>67.124525984990612</v>
      </c>
      <c r="DV82" s="2">
        <f t="shared" si="91"/>
        <v>65.302752491694363</v>
      </c>
      <c r="DW82" s="2">
        <f t="shared" si="91"/>
        <v>68.198564676012211</v>
      </c>
      <c r="DX82" s="2">
        <f t="shared" si="91"/>
        <v>63.584656756756743</v>
      </c>
      <c r="DY82" s="2">
        <f t="shared" si="91"/>
        <v>57.68561764705882</v>
      </c>
      <c r="EA82" s="2">
        <f t="shared" si="92"/>
        <v>51.364681110387295</v>
      </c>
      <c r="EB82" s="2">
        <f t="shared" si="92"/>
        <v>54.602995303230067</v>
      </c>
      <c r="EC82" s="2">
        <f t="shared" si="92"/>
        <v>56.432301148249735</v>
      </c>
      <c r="ED82" s="2">
        <f t="shared" si="92"/>
        <v>55.848496047625297</v>
      </c>
      <c r="EE82" s="2">
        <f t="shared" si="92"/>
        <v>57.598752524593394</v>
      </c>
      <c r="EF82" s="2">
        <f t="shared" si="92"/>
        <v>58.772489414153128</v>
      </c>
      <c r="EG82" s="2">
        <f t="shared" si="92"/>
        <v>55.366032075181224</v>
      </c>
      <c r="EH82" s="2">
        <f t="shared" si="92"/>
        <v>56.85136212401072</v>
      </c>
      <c r="EI82" s="2">
        <f t="shared" si="92"/>
        <v>55.770515730789832</v>
      </c>
      <c r="EJ82" s="2">
        <f t="shared" si="92"/>
        <v>55.780483264740546</v>
      </c>
      <c r="EK82" s="2">
        <f t="shared" si="92"/>
        <v>54.624898455511314</v>
      </c>
      <c r="EL82" s="2">
        <f t="shared" si="92"/>
        <v>56.418280771896399</v>
      </c>
      <c r="EM82" s="2">
        <f t="shared" si="92"/>
        <v>57.102558403035843</v>
      </c>
      <c r="EN82" s="2">
        <f t="shared" si="92"/>
        <v>57.738066375307291</v>
      </c>
      <c r="EO82" s="2">
        <f t="shared" si="92"/>
        <v>56.07933010700048</v>
      </c>
      <c r="EQ82" s="2">
        <f t="shared" si="93"/>
        <v>49.523103868493997</v>
      </c>
      <c r="ER82" s="2">
        <f t="shared" si="93"/>
        <v>54.470210704720877</v>
      </c>
      <c r="ES82" s="2">
        <f t="shared" si="93"/>
        <v>54.114162599033484</v>
      </c>
      <c r="ET82" s="2">
        <f t="shared" si="93"/>
        <v>54.762472896214362</v>
      </c>
      <c r="EU82" s="2">
        <f t="shared" si="93"/>
        <v>56.61552909835757</v>
      </c>
      <c r="EV82" s="2">
        <f t="shared" si="93"/>
        <v>58.317282209897606</v>
      </c>
      <c r="EW82" s="2">
        <f t="shared" si="93"/>
        <v>55.200900399488539</v>
      </c>
      <c r="EX82" s="2">
        <f t="shared" si="93"/>
        <v>56.343406984586039</v>
      </c>
      <c r="EY82" s="2">
        <f t="shared" si="93"/>
        <v>55.059920525666477</v>
      </c>
      <c r="EZ82" s="2">
        <f t="shared" si="93"/>
        <v>55.160294771586237</v>
      </c>
      <c r="FA82" s="2">
        <f t="shared" si="93"/>
        <v>54.554127651084933</v>
      </c>
      <c r="FB82" s="2">
        <f t="shared" si="93"/>
        <v>56.3930982294969</v>
      </c>
      <c r="FC82" s="2">
        <f t="shared" si="93"/>
        <v>57.312768774670623</v>
      </c>
      <c r="FD82" s="2">
        <f t="shared" si="93"/>
        <v>58.257936042606445</v>
      </c>
      <c r="FE82" s="2">
        <f t="shared" si="93"/>
        <v>56.639836940560237</v>
      </c>
      <c r="FG82" s="2">
        <f t="shared" si="94"/>
        <v>0.74723132413381133</v>
      </c>
      <c r="FH82" s="2">
        <f t="shared" si="94"/>
        <v>0.7678479044029497</v>
      </c>
      <c r="FI82" s="2">
        <f t="shared" si="94"/>
        <v>0.75770463576024305</v>
      </c>
      <c r="FJ82" s="2">
        <f t="shared" si="94"/>
        <v>0.7516572868445186</v>
      </c>
      <c r="FK82" s="2">
        <f t="shared" si="94"/>
        <v>0.73957958262996981</v>
      </c>
      <c r="FL82" s="2">
        <f t="shared" si="94"/>
        <v>0.74465749211149013</v>
      </c>
      <c r="FM82" s="2">
        <f t="shared" si="94"/>
        <v>0.72923568897867941</v>
      </c>
      <c r="FN82" s="2">
        <f t="shared" si="94"/>
        <v>0.7253053850809571</v>
      </c>
      <c r="FO82" s="2">
        <f t="shared" si="94"/>
        <v>0.73951649648026085</v>
      </c>
      <c r="FP82" s="2">
        <f t="shared" si="94"/>
        <v>0.70450985621329887</v>
      </c>
      <c r="FQ82" s="2">
        <f t="shared" si="94"/>
        <v>0.70692848198740543</v>
      </c>
      <c r="FR82" s="2">
        <f t="shared" si="94"/>
        <v>0.72304351333516126</v>
      </c>
      <c r="FS82" s="2">
        <f t="shared" si="94"/>
        <v>0.71568372917863154</v>
      </c>
      <c r="FT82" s="2">
        <f t="shared" si="94"/>
        <v>0.66709809473882042</v>
      </c>
      <c r="FU82" s="2">
        <f t="shared" si="94"/>
        <v>0.65355402674088037</v>
      </c>
      <c r="FW82" s="2">
        <f t="shared" si="83"/>
        <v>7.1604161821561252E-5</v>
      </c>
      <c r="FX82" s="2">
        <f t="shared" si="83"/>
        <v>8.6964594214089286E-5</v>
      </c>
      <c r="FY82" s="2">
        <f t="shared" si="83"/>
        <v>8.1652765298911262E-5</v>
      </c>
      <c r="FZ82" s="2">
        <f t="shared" si="83"/>
        <v>8.3852637887146786E-5</v>
      </c>
      <c r="GA82" s="2">
        <f t="shared" si="83"/>
        <v>9.1941839979454163E-5</v>
      </c>
      <c r="GB82" s="2">
        <f t="shared" si="83"/>
        <v>9.6120121370992773E-5</v>
      </c>
      <c r="GC82" s="2">
        <f t="shared" si="83"/>
        <v>9.9466767904321456E-5</v>
      </c>
      <c r="GD82" s="2">
        <f t="shared" si="83"/>
        <v>9.496095787378219E-5</v>
      </c>
      <c r="GE82" s="2">
        <f t="shared" si="83"/>
        <v>1.1356743410059292E-4</v>
      </c>
      <c r="GF82" s="2">
        <f t="shared" si="83"/>
        <v>1.0765413118208995E-4</v>
      </c>
      <c r="GG82" s="2">
        <f t="shared" si="83"/>
        <v>1.035079352758986E-4</v>
      </c>
      <c r="GH82" s="2">
        <f t="shared" si="83"/>
        <v>8.9094624581816575E-5</v>
      </c>
      <c r="GI82" s="2">
        <f t="shared" si="83"/>
        <v>7.403144570111921E-5</v>
      </c>
      <c r="GJ82" s="2">
        <f t="shared" si="83"/>
        <v>5.3005442637145739E-5</v>
      </c>
      <c r="GK82" s="2">
        <f t="shared" si="83"/>
        <v>4.4247085249818372E-5</v>
      </c>
      <c r="GM82" s="86">
        <f t="shared" si="84"/>
        <v>0.27053628355229586</v>
      </c>
      <c r="GN82" s="86">
        <f t="shared" si="84"/>
        <v>0.27396309648953227</v>
      </c>
      <c r="GO82" s="86">
        <f t="shared" si="84"/>
        <v>0.27320364713255024</v>
      </c>
      <c r="GP82" s="86">
        <f t="shared" si="84"/>
        <v>0.25649474762380581</v>
      </c>
      <c r="GQ82" s="86">
        <f t="shared" si="84"/>
        <v>0.25893738932321303</v>
      </c>
      <c r="GR82" s="86">
        <f t="shared" si="84"/>
        <v>0.26629327624706239</v>
      </c>
      <c r="GS82" s="86">
        <f t="shared" si="84"/>
        <v>0.28146545049478716</v>
      </c>
      <c r="GT82" s="86">
        <f t="shared" si="84"/>
        <v>0.25903564800042972</v>
      </c>
      <c r="GU82" s="86">
        <f t="shared" si="84"/>
        <v>0.28319237483753734</v>
      </c>
      <c r="GV82" s="86">
        <f t="shared" si="84"/>
        <v>0.21756251511179386</v>
      </c>
      <c r="GW82" s="86">
        <f t="shared" si="84"/>
        <v>0.225477425130723</v>
      </c>
      <c r="GX82" s="86">
        <f t="shared" si="84"/>
        <v>0.2333562549461575</v>
      </c>
      <c r="GY82" s="86">
        <f t="shared" si="84"/>
        <v>0.23276716408314047</v>
      </c>
      <c r="GZ82" s="86">
        <f t="shared" si="84"/>
        <v>0.16684133528136025</v>
      </c>
      <c r="HA82" s="86">
        <f t="shared" si="84"/>
        <v>0.17522688245373666</v>
      </c>
      <c r="HC82" s="86">
        <f t="shared" si="74"/>
        <v>3.8618638509966539E-6</v>
      </c>
      <c r="HD82" s="86">
        <f t="shared" si="74"/>
        <v>1.3406268586877741E-5</v>
      </c>
      <c r="HE82" s="86">
        <f t="shared" si="74"/>
        <v>6.3178666867103673E-6</v>
      </c>
      <c r="HF82" s="86">
        <f t="shared" si="74"/>
        <v>6.1570457978315531E-6</v>
      </c>
      <c r="HG82" s="86">
        <f t="shared" si="88"/>
        <v>9.2206562112232044E-6</v>
      </c>
      <c r="HH82" s="86">
        <f t="shared" si="88"/>
        <v>5.0299261681418339E-6</v>
      </c>
      <c r="HI82" s="86">
        <f t="shared" si="88"/>
        <v>1.4221543198587488E-6</v>
      </c>
      <c r="HJ82" s="86">
        <f t="shared" si="88"/>
        <v>1.34309724316989E-6</v>
      </c>
      <c r="HK82" s="86">
        <f t="shared" si="88"/>
        <v>3.2525931187727128E-6</v>
      </c>
      <c r="HL82" s="86">
        <f t="shared" si="88"/>
        <v>5.4207209723407593E-7</v>
      </c>
      <c r="HM82" s="86">
        <f t="shared" si="88"/>
        <v>8.065728013887976E-7</v>
      </c>
      <c r="HN82" s="86">
        <f t="shared" si="88"/>
        <v>1.9643137764861723E-6</v>
      </c>
      <c r="HO82" s="86">
        <f t="shared" si="88"/>
        <v>8.4250119355010742E-7</v>
      </c>
      <c r="HP82" s="86">
        <f t="shared" si="88"/>
        <v>1.2257838615976129E-8</v>
      </c>
      <c r="HQ82" s="86">
        <f t="shared" si="88"/>
        <v>8.2621070562263477E-11</v>
      </c>
      <c r="HS82" s="86">
        <f t="shared" si="85"/>
        <v>8.4591219480160231E-61</v>
      </c>
      <c r="HT82" s="86">
        <f t="shared" si="85"/>
        <v>7.8060729163032704E-50</v>
      </c>
      <c r="HU82" s="86">
        <f t="shared" si="85"/>
        <v>4.8677544345954573E-54</v>
      </c>
      <c r="HV82" s="86">
        <f t="shared" si="85"/>
        <v>4.2785334783571611E-55</v>
      </c>
      <c r="HW82" s="86">
        <f t="shared" si="85"/>
        <v>1.0078291081027755E-53</v>
      </c>
      <c r="HX82" s="86">
        <f t="shared" si="85"/>
        <v>5.7464310255744902E-58</v>
      </c>
      <c r="HY82" s="86">
        <f t="shared" si="85"/>
        <v>1.7896160688770364E-68</v>
      </c>
      <c r="HZ82" s="86">
        <f t="shared" si="85"/>
        <v>8.123949247575726E-68</v>
      </c>
      <c r="IA82" s="86">
        <f t="shared" si="85"/>
        <v>2.4294880658021813E-64</v>
      </c>
      <c r="IB82" s="86">
        <f t="shared" si="85"/>
        <v>2.1033050705662008E-73</v>
      </c>
      <c r="IC82" s="86">
        <f t="shared" si="85"/>
        <v>6.926564797344164E-71</v>
      </c>
      <c r="ID82" s="86">
        <f t="shared" si="85"/>
        <v>2.7794152678021677E-64</v>
      </c>
      <c r="IE82" s="86">
        <f t="shared" si="85"/>
        <v>2.8822493659619668E-69</v>
      </c>
      <c r="IF82" s="86">
        <f t="shared" si="85"/>
        <v>4.3719758136277906E-51</v>
      </c>
      <c r="IG82" s="86">
        <f t="shared" si="85"/>
        <v>2.5807305837061814E-30</v>
      </c>
      <c r="II82" s="86">
        <f t="shared" si="86"/>
        <v>1.0911071580948705E-170</v>
      </c>
      <c r="IJ82" s="86">
        <f t="shared" si="86"/>
        <v>3.0198772365903393E-137</v>
      </c>
      <c r="IK82" s="86">
        <f t="shared" si="86"/>
        <v>3.944382223113032E-152</v>
      </c>
      <c r="IL82" s="86">
        <f t="shared" si="86"/>
        <v>2.1121440587616526E-154</v>
      </c>
      <c r="IM82" s="86">
        <f t="shared" si="86"/>
        <v>1.9968748349179669E-151</v>
      </c>
      <c r="IN82" s="86">
        <f t="shared" si="86"/>
        <v>3.9213695038482064E-163</v>
      </c>
      <c r="IO82" s="86">
        <f t="shared" si="86"/>
        <v>3.7980836183115964E-194</v>
      </c>
      <c r="IP82" s="86">
        <f t="shared" si="86"/>
        <v>1.5185192770399092E-191</v>
      </c>
      <c r="IQ82" s="86">
        <f t="shared" si="86"/>
        <v>1.5294479721039401E-182</v>
      </c>
      <c r="IR82" s="86">
        <f t="shared" si="86"/>
        <v>4.4887985196336556E-208</v>
      </c>
      <c r="IS82" s="86">
        <f t="shared" si="86"/>
        <v>1.4010323729022896E-200</v>
      </c>
      <c r="IT82" s="86">
        <f t="shared" si="86"/>
        <v>8.0642017444388077E-181</v>
      </c>
      <c r="IU82" s="86">
        <f t="shared" si="86"/>
        <v>6.4584922392622605E-195</v>
      </c>
      <c r="IV82" s="86">
        <f t="shared" si="86"/>
        <v>6.2380524485323522E-141</v>
      </c>
      <c r="IW82" s="86">
        <f t="shared" si="86"/>
        <v>4.4047070963065825E-88</v>
      </c>
      <c r="IY82" s="86">
        <f t="shared" si="87"/>
        <v>0.27054014541614685</v>
      </c>
      <c r="IZ82" s="86">
        <f t="shared" si="87"/>
        <v>0.27397650275811913</v>
      </c>
      <c r="JA82" s="86">
        <f t="shared" si="87"/>
        <v>0.27320996499923694</v>
      </c>
      <c r="JB82" s="86">
        <f t="shared" si="87"/>
        <v>0.25650090466960362</v>
      </c>
      <c r="JC82" s="86">
        <f t="shared" si="87"/>
        <v>0.25894660997942426</v>
      </c>
      <c r="JD82" s="86">
        <f t="shared" si="87"/>
        <v>0.26629830617323053</v>
      </c>
      <c r="JE82" s="86">
        <f t="shared" si="87"/>
        <v>0.28146687264910702</v>
      </c>
      <c r="JF82" s="86">
        <f t="shared" si="87"/>
        <v>0.25903699109767286</v>
      </c>
      <c r="JG82" s="86">
        <f t="shared" si="87"/>
        <v>0.28319562743065613</v>
      </c>
      <c r="JH82" s="86">
        <f t="shared" si="87"/>
        <v>0.2175630571838911</v>
      </c>
      <c r="JI82" s="86">
        <f t="shared" si="87"/>
        <v>0.22547823170352438</v>
      </c>
      <c r="JJ82" s="86">
        <f t="shared" si="87"/>
        <v>0.233358219259934</v>
      </c>
      <c r="JK82" s="86">
        <f t="shared" si="87"/>
        <v>0.23276800658433403</v>
      </c>
      <c r="JL82" s="86">
        <f t="shared" si="87"/>
        <v>0.16684134753919885</v>
      </c>
      <c r="JM82" s="86">
        <f t="shared" si="87"/>
        <v>0.17522688253635774</v>
      </c>
    </row>
    <row r="83" spans="2:273" x14ac:dyDescent="0.25">
      <c r="B83" s="2">
        <v>56</v>
      </c>
      <c r="C83" s="37">
        <v>184.304</v>
      </c>
      <c r="D83" s="37">
        <v>186</v>
      </c>
      <c r="E83" s="37">
        <v>188.726</v>
      </c>
      <c r="F83" s="37">
        <v>170.28299999999999</v>
      </c>
      <c r="G83" s="37">
        <v>187.12899999999999</v>
      </c>
      <c r="H83" s="37">
        <v>188.274</v>
      </c>
      <c r="I83" s="37">
        <v>187.726</v>
      </c>
      <c r="J83" s="37">
        <v>184.226</v>
      </c>
      <c r="K83" s="37">
        <v>184.85499999999999</v>
      </c>
      <c r="L83" s="37">
        <v>170.452</v>
      </c>
      <c r="M83" s="37">
        <v>172.98400000000001</v>
      </c>
      <c r="N83" s="37">
        <v>179.36699999999999</v>
      </c>
      <c r="O83" s="37">
        <v>178.267</v>
      </c>
      <c r="P83" s="37">
        <v>153.333</v>
      </c>
      <c r="Q83" s="37">
        <v>132.5</v>
      </c>
      <c r="S83" s="4">
        <f t="shared" si="89"/>
        <v>178.47799878723291</v>
      </c>
      <c r="T83" s="4">
        <f t="shared" si="89"/>
        <v>177.85463811152403</v>
      </c>
      <c r="U83" s="4">
        <f t="shared" si="89"/>
        <v>179.5824679212493</v>
      </c>
      <c r="V83" s="4">
        <f t="shared" si="89"/>
        <v>164.17149493668336</v>
      </c>
      <c r="W83" s="4">
        <f t="shared" si="89"/>
        <v>177.83186533008922</v>
      </c>
      <c r="X83" s="4">
        <f t="shared" si="89"/>
        <v>178.61096438126157</v>
      </c>
      <c r="Y83" s="4">
        <f t="shared" si="89"/>
        <v>181.40040236678232</v>
      </c>
      <c r="Z83" s="4">
        <f t="shared" si="89"/>
        <v>172.77688487964843</v>
      </c>
      <c r="AA83" s="4">
        <f t="shared" si="89"/>
        <v>177.23418313284711</v>
      </c>
      <c r="AB83" s="4">
        <f t="shared" si="89"/>
        <v>160.70999368857744</v>
      </c>
      <c r="AC83" s="4">
        <f t="shared" si="89"/>
        <v>161.33697887015504</v>
      </c>
      <c r="AD83" s="4">
        <f t="shared" si="89"/>
        <v>169.61831662606855</v>
      </c>
      <c r="AE83" s="4">
        <f t="shared" si="89"/>
        <v>170.78600597837712</v>
      </c>
      <c r="AF83" s="4">
        <f t="shared" si="89"/>
        <v>145.07702571609471</v>
      </c>
      <c r="AG83" s="4">
        <f t="shared" si="89"/>
        <v>127.40892953347746</v>
      </c>
      <c r="AI83" s="4">
        <f t="shared" si="90"/>
        <v>5.8260012127670961</v>
      </c>
      <c r="AJ83" s="4">
        <f t="shared" si="90"/>
        <v>8.1453618884759749</v>
      </c>
      <c r="AK83" s="4">
        <f t="shared" si="90"/>
        <v>9.1435320787506953</v>
      </c>
      <c r="AL83" s="4">
        <f t="shared" si="90"/>
        <v>6.1115050633166277</v>
      </c>
      <c r="AM83" s="4">
        <f t="shared" si="90"/>
        <v>9.2971346699107755</v>
      </c>
      <c r="AN83" s="4">
        <f t="shared" si="90"/>
        <v>9.6630356187384336</v>
      </c>
      <c r="AO83" s="4">
        <f t="shared" si="90"/>
        <v>6.3255976332176829</v>
      </c>
      <c r="AP83" s="4">
        <f t="shared" si="90"/>
        <v>11.449115120351564</v>
      </c>
      <c r="AQ83" s="4">
        <f t="shared" si="90"/>
        <v>7.6208168671528824</v>
      </c>
      <c r="AR83" s="4">
        <f t="shared" si="90"/>
        <v>9.742006311422557</v>
      </c>
      <c r="AS83" s="4">
        <f t="shared" si="90"/>
        <v>11.647021129844973</v>
      </c>
      <c r="AT83" s="4">
        <f t="shared" si="90"/>
        <v>9.748683373931442</v>
      </c>
      <c r="AU83" s="4">
        <f t="shared" si="90"/>
        <v>7.4809940216228767</v>
      </c>
      <c r="AV83" s="4">
        <f t="shared" si="90"/>
        <v>8.2559742839052888</v>
      </c>
      <c r="AW83" s="4">
        <f t="shared" si="90"/>
        <v>5.0910704665225381</v>
      </c>
      <c r="AY83" s="2">
        <f t="shared" si="81"/>
        <v>54.527291185127297</v>
      </c>
      <c r="AZ83" s="2">
        <f t="shared" si="81"/>
        <v>57.686152141056972</v>
      </c>
      <c r="BA83" s="2">
        <f t="shared" si="81"/>
        <v>60.014228733682408</v>
      </c>
      <c r="BB83" s="2">
        <f t="shared" si="81"/>
        <v>60.565732609289945</v>
      </c>
      <c r="BC83" s="2">
        <f t="shared" si="81"/>
        <v>60.253871782396949</v>
      </c>
      <c r="BD83" s="2">
        <f t="shared" si="81"/>
        <v>62.005408849974195</v>
      </c>
      <c r="BE83" s="2">
        <f t="shared" si="81"/>
        <v>58.228415611997598</v>
      </c>
      <c r="BF83" s="2">
        <f t="shared" si="81"/>
        <v>59.744062322395095</v>
      </c>
      <c r="BG83" s="2">
        <f t="shared" si="81"/>
        <v>59.905026899327993</v>
      </c>
      <c r="BH83" s="2">
        <f t="shared" si="81"/>
        <v>60.348669279472539</v>
      </c>
      <c r="BI83" s="2">
        <f t="shared" si="81"/>
        <v>58.001035487610153</v>
      </c>
      <c r="BJ83" s="2">
        <f t="shared" si="81"/>
        <v>58.636116495561524</v>
      </c>
      <c r="BK83" s="2">
        <f t="shared" si="81"/>
        <v>60.001132788219103</v>
      </c>
      <c r="BL83" s="2">
        <f t="shared" si="81"/>
        <v>59.513813346145049</v>
      </c>
      <c r="BM83" s="2">
        <f t="shared" si="81"/>
        <v>56.537437410595594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65.197632135306549</v>
      </c>
      <c r="DL83" s="2">
        <f t="shared" si="91"/>
        <v>69.423786267995581</v>
      </c>
      <c r="DM83" s="2">
        <f t="shared" si="91"/>
        <v>72.91389050049969</v>
      </c>
      <c r="DN83" s="2">
        <f t="shared" si="91"/>
        <v>76.745128964059191</v>
      </c>
      <c r="DO83" s="2">
        <f t="shared" si="91"/>
        <v>69.056462156448191</v>
      </c>
      <c r="DP83" s="2">
        <f t="shared" si="91"/>
        <v>72.889210359408025</v>
      </c>
      <c r="DQ83" s="2">
        <f t="shared" si="91"/>
        <v>67.123256271776995</v>
      </c>
      <c r="DR83" s="2">
        <f t="shared" si="91"/>
        <v>68.649534320557493</v>
      </c>
      <c r="DS83" s="2">
        <f t="shared" si="91"/>
        <v>73.318225611597725</v>
      </c>
      <c r="DT83" s="2">
        <f t="shared" si="91"/>
        <v>72.742068815331038</v>
      </c>
      <c r="DU83" s="2">
        <f t="shared" si="91"/>
        <v>67.333698968105054</v>
      </c>
      <c r="DV83" s="2">
        <f t="shared" si="91"/>
        <v>65.421369374811249</v>
      </c>
      <c r="DW83" s="2">
        <f t="shared" si="91"/>
        <v>68.375805580314932</v>
      </c>
      <c r="DX83" s="2">
        <f t="shared" si="91"/>
        <v>63.707351351351342</v>
      </c>
      <c r="DY83" s="2">
        <f t="shared" si="91"/>
        <v>57.731632018716574</v>
      </c>
      <c r="EA83" s="2">
        <f t="shared" si="92"/>
        <v>51.235578340723315</v>
      </c>
      <c r="EB83" s="2">
        <f t="shared" si="92"/>
        <v>54.449650440837189</v>
      </c>
      <c r="EC83" s="2">
        <f t="shared" si="92"/>
        <v>56.252451710752645</v>
      </c>
      <c r="ED83" s="2">
        <f t="shared" si="92"/>
        <v>55.690644286276566</v>
      </c>
      <c r="EE83" s="2">
        <f t="shared" si="92"/>
        <v>57.427164457467896</v>
      </c>
      <c r="EF83" s="2">
        <f t="shared" si="92"/>
        <v>58.601802918876359</v>
      </c>
      <c r="EG83" s="2">
        <f t="shared" si="92"/>
        <v>55.216392777060079</v>
      </c>
      <c r="EH83" s="2">
        <f t="shared" si="92"/>
        <v>56.668133197147441</v>
      </c>
      <c r="EI83" s="2">
        <f t="shared" si="92"/>
        <v>55.596258538464596</v>
      </c>
      <c r="EJ83" s="2">
        <f t="shared" si="92"/>
        <v>55.608026136368835</v>
      </c>
      <c r="EK83" s="2">
        <f t="shared" si="92"/>
        <v>54.47243562077805</v>
      </c>
      <c r="EL83" s="2">
        <f t="shared" si="92"/>
        <v>56.265766148315009</v>
      </c>
      <c r="EM83" s="2">
        <f t="shared" si="92"/>
        <v>56.96688056325425</v>
      </c>
      <c r="EN83" s="2">
        <f t="shared" si="92"/>
        <v>57.605204315760716</v>
      </c>
      <c r="EO83" s="2">
        <f t="shared" si="92"/>
        <v>55.960061297992858</v>
      </c>
      <c r="EQ83" s="2">
        <f t="shared" si="93"/>
        <v>49.425122413727664</v>
      </c>
      <c r="ER83" s="2">
        <f t="shared" si="93"/>
        <v>54.318947388879565</v>
      </c>
      <c r="ES83" s="2">
        <f t="shared" si="93"/>
        <v>53.972743631553634</v>
      </c>
      <c r="ET83" s="2">
        <f t="shared" si="93"/>
        <v>54.623376830285061</v>
      </c>
      <c r="EU83" s="2">
        <f t="shared" si="93"/>
        <v>56.461201616533401</v>
      </c>
      <c r="EV83" s="2">
        <f t="shared" si="93"/>
        <v>58.154450085324228</v>
      </c>
      <c r="EW83" s="2">
        <f t="shared" si="93"/>
        <v>55.054030085050336</v>
      </c>
      <c r="EX83" s="2">
        <f t="shared" si="93"/>
        <v>56.169526111528569</v>
      </c>
      <c r="EY83" s="2">
        <f t="shared" si="93"/>
        <v>54.898561737549315</v>
      </c>
      <c r="EZ83" s="2">
        <f t="shared" si="93"/>
        <v>54.998522848695096</v>
      </c>
      <c r="FA83" s="2">
        <f t="shared" si="93"/>
        <v>54.40349995584603</v>
      </c>
      <c r="FB83" s="2">
        <f t="shared" si="93"/>
        <v>56.240764073990221</v>
      </c>
      <c r="FC83" s="2">
        <f t="shared" si="93"/>
        <v>57.172911609966491</v>
      </c>
      <c r="FD83" s="2">
        <f t="shared" si="93"/>
        <v>58.115011367181573</v>
      </c>
      <c r="FE83" s="2">
        <f t="shared" si="93"/>
        <v>56.508353620097516</v>
      </c>
      <c r="FG83" s="2">
        <f t="shared" si="94"/>
        <v>0.76422845556267394</v>
      </c>
      <c r="FH83" s="2">
        <f t="shared" si="94"/>
        <v>0.78385970311514452</v>
      </c>
      <c r="FI83" s="2">
        <f t="shared" si="94"/>
        <v>0.77421030847658667</v>
      </c>
      <c r="FJ83" s="2">
        <f t="shared" si="94"/>
        <v>0.76844902527121939</v>
      </c>
      <c r="FK83" s="2">
        <f t="shared" si="94"/>
        <v>0.75692386779518861</v>
      </c>
      <c r="FL83" s="2">
        <f t="shared" si="94"/>
        <v>0.76177251940487212</v>
      </c>
      <c r="FM83" s="2">
        <f t="shared" si="94"/>
        <v>0.74703325154526112</v>
      </c>
      <c r="FN83" s="2">
        <f t="shared" si="94"/>
        <v>0.74327033964016476</v>
      </c>
      <c r="FO83" s="2">
        <f t="shared" si="94"/>
        <v>0.75686360197619174</v>
      </c>
      <c r="FP83" s="2">
        <f t="shared" si="94"/>
        <v>0.7233160219570498</v>
      </c>
      <c r="FQ83" s="2">
        <f t="shared" si="94"/>
        <v>0.72564066256484261</v>
      </c>
      <c r="FR83" s="2">
        <f t="shared" si="94"/>
        <v>0.74110359186096941</v>
      </c>
      <c r="FS83" s="2">
        <f t="shared" si="94"/>
        <v>0.73404720460425643</v>
      </c>
      <c r="FT83" s="2">
        <f t="shared" si="94"/>
        <v>0.68722821823712721</v>
      </c>
      <c r="FU83" s="2">
        <f t="shared" si="94"/>
        <v>0.67410304029536539</v>
      </c>
      <c r="FW83" s="2">
        <f t="shared" si="83"/>
        <v>7.8511859811650786E-5</v>
      </c>
      <c r="FX83" s="2">
        <f t="shared" si="83"/>
        <v>9.5353981354437105E-5</v>
      </c>
      <c r="FY83" s="2">
        <f t="shared" si="83"/>
        <v>8.9529771515341986E-5</v>
      </c>
      <c r="FZ83" s="2">
        <f t="shared" si="83"/>
        <v>9.1941845327300271E-5</v>
      </c>
      <c r="GA83" s="2">
        <f t="shared" si="83"/>
        <v>1.0081132861567465E-4</v>
      </c>
      <c r="GB83" s="2">
        <f t="shared" si="83"/>
        <v>1.0539263993571336E-4</v>
      </c>
      <c r="GC83" s="2">
        <f t="shared" si="83"/>
        <v>1.0906209564722688E-4</v>
      </c>
      <c r="GD83" s="2">
        <f t="shared" si="83"/>
        <v>1.0412166586597248E-4</v>
      </c>
      <c r="GE83" s="2">
        <f t="shared" si="83"/>
        <v>1.2452285091359838E-4</v>
      </c>
      <c r="GF83" s="2">
        <f t="shared" si="83"/>
        <v>1.1803918157833578E-4</v>
      </c>
      <c r="GG83" s="2">
        <f t="shared" si="83"/>
        <v>1.1349306078673648E-4</v>
      </c>
      <c r="GH83" s="2">
        <f t="shared" si="83"/>
        <v>9.768947353922402E-5</v>
      </c>
      <c r="GI83" s="2">
        <f t="shared" si="83"/>
        <v>8.1173286266504483E-5</v>
      </c>
      <c r="GJ83" s="2">
        <f t="shared" si="83"/>
        <v>5.8119014915491365E-5</v>
      </c>
      <c r="GK83" s="2">
        <f t="shared" si="83"/>
        <v>4.8515757111419422E-5</v>
      </c>
      <c r="GM83" s="86">
        <f t="shared" si="84"/>
        <v>0.3250080530243995</v>
      </c>
      <c r="GN83" s="86">
        <f t="shared" si="84"/>
        <v>0.32418756822537148</v>
      </c>
      <c r="GO83" s="86">
        <f t="shared" si="84"/>
        <v>0.32589992821923952</v>
      </c>
      <c r="GP83" s="86">
        <f t="shared" si="84"/>
        <v>0.30716957463564909</v>
      </c>
      <c r="GQ83" s="86">
        <f t="shared" si="84"/>
        <v>0.31345583463227483</v>
      </c>
      <c r="GR83" s="86">
        <f t="shared" si="84"/>
        <v>0.32111317047919175</v>
      </c>
      <c r="GS83" s="86">
        <f t="shared" si="84"/>
        <v>0.34473154298279607</v>
      </c>
      <c r="GT83" s="86">
        <f t="shared" si="84"/>
        <v>0.3179901356848055</v>
      </c>
      <c r="GU83" s="86">
        <f t="shared" si="84"/>
        <v>0.3435116979500642</v>
      </c>
      <c r="GV83" s="86">
        <f t="shared" si="84"/>
        <v>0.27188389575809974</v>
      </c>
      <c r="GW83" s="86">
        <f t="shared" si="84"/>
        <v>0.28130626897483929</v>
      </c>
      <c r="GX83" s="86">
        <f t="shared" si="84"/>
        <v>0.28633195286678098</v>
      </c>
      <c r="GY83" s="86">
        <f t="shared" si="84"/>
        <v>0.28775273425458436</v>
      </c>
      <c r="GZ83" s="86">
        <f t="shared" si="84"/>
        <v>0.21683861182865319</v>
      </c>
      <c r="HA83" s="86">
        <f t="shared" si="84"/>
        <v>0.23384055179361976</v>
      </c>
      <c r="HC83" s="86">
        <f t="shared" si="74"/>
        <v>7.4444043796786319E-6</v>
      </c>
      <c r="HD83" s="86">
        <f t="shared" si="74"/>
        <v>2.3668826577348882E-5</v>
      </c>
      <c r="HE83" s="86">
        <f t="shared" si="74"/>
        <v>1.1686620430471262E-5</v>
      </c>
      <c r="HF83" s="86">
        <f t="shared" si="74"/>
        <v>1.1469181349170386E-5</v>
      </c>
      <c r="HG83" s="86">
        <f t="shared" si="88"/>
        <v>1.6987246808008511E-5</v>
      </c>
      <c r="HH83" s="86">
        <f t="shared" si="88"/>
        <v>9.6775106721904383E-6</v>
      </c>
      <c r="HI83" s="86">
        <f t="shared" si="88"/>
        <v>3.023585850173612E-6</v>
      </c>
      <c r="HJ83" s="86">
        <f t="shared" si="88"/>
        <v>2.8353379433610765E-6</v>
      </c>
      <c r="HK83" s="86">
        <f t="shared" si="88"/>
        <v>6.6670917476083347E-6</v>
      </c>
      <c r="HL83" s="86">
        <f t="shared" si="88"/>
        <v>1.2264333198770047E-6</v>
      </c>
      <c r="HM83" s="86">
        <f t="shared" si="88"/>
        <v>1.7713754896762773E-6</v>
      </c>
      <c r="HN83" s="86">
        <f t="shared" si="88"/>
        <v>3.9971826816491176E-6</v>
      </c>
      <c r="HO83" s="86">
        <f t="shared" si="88"/>
        <v>1.7789687711894499E-6</v>
      </c>
      <c r="HP83" s="86">
        <f t="shared" si="88"/>
        <v>3.2598448777120471E-8</v>
      </c>
      <c r="HQ83" s="86">
        <f t="shared" si="88"/>
        <v>3.0295558515837493E-10</v>
      </c>
      <c r="HS83" s="86">
        <f t="shared" si="85"/>
        <v>3.524614609832081E-59</v>
      </c>
      <c r="HT83" s="86">
        <f t="shared" si="85"/>
        <v>1.6953805610322658E-48</v>
      </c>
      <c r="HU83" s="86">
        <f t="shared" si="85"/>
        <v>1.3988150943211596E-52</v>
      </c>
      <c r="HV83" s="86">
        <f t="shared" si="85"/>
        <v>1.3169721819261203E-53</v>
      </c>
      <c r="HW83" s="86">
        <f t="shared" si="85"/>
        <v>2.9676128498208757E-52</v>
      </c>
      <c r="HX83" s="86">
        <f t="shared" si="85"/>
        <v>2.2547848641208152E-56</v>
      </c>
      <c r="HY83" s="86">
        <f t="shared" si="85"/>
        <v>1.4283856056751646E-66</v>
      </c>
      <c r="HZ83" s="86">
        <f t="shared" si="85"/>
        <v>6.0301833083175656E-66</v>
      </c>
      <c r="IA83" s="86">
        <f t="shared" si="85"/>
        <v>1.5754396772429477E-62</v>
      </c>
      <c r="IB83" s="86">
        <f t="shared" si="85"/>
        <v>2.406758509649713E-71</v>
      </c>
      <c r="IC83" s="86">
        <f t="shared" si="85"/>
        <v>6.5640263367990701E-69</v>
      </c>
      <c r="ID83" s="86">
        <f t="shared" si="85"/>
        <v>1.5842173895275681E-62</v>
      </c>
      <c r="IE83" s="86">
        <f t="shared" si="85"/>
        <v>2.0786901821202419E-67</v>
      </c>
      <c r="IF83" s="86">
        <f t="shared" si="85"/>
        <v>8.7609473969982218E-50</v>
      </c>
      <c r="IG83" s="86">
        <f t="shared" si="85"/>
        <v>1.4138728642324946E-29</v>
      </c>
      <c r="II83" s="86">
        <f t="shared" si="86"/>
        <v>1.8919153074378385E-167</v>
      </c>
      <c r="IJ83" s="86">
        <f t="shared" si="86"/>
        <v>1.3531508133642022E-134</v>
      </c>
      <c r="IK83" s="86">
        <f t="shared" si="86"/>
        <v>3.3042871807057816E-149</v>
      </c>
      <c r="IL83" s="86">
        <f t="shared" si="86"/>
        <v>1.996883433678335E-151</v>
      </c>
      <c r="IM83" s="86">
        <f t="shared" si="86"/>
        <v>1.7649085587025254E-148</v>
      </c>
      <c r="IN83" s="86">
        <f t="shared" si="86"/>
        <v>6.1031173916019868E-160</v>
      </c>
      <c r="IO83" s="86">
        <f t="shared" si="86"/>
        <v>2.5092553494592459E-190</v>
      </c>
      <c r="IP83" s="86">
        <f t="shared" si="86"/>
        <v>8.5298796238224603E-188</v>
      </c>
      <c r="IQ83" s="86">
        <f t="shared" si="86"/>
        <v>6.7004607367241623E-179</v>
      </c>
      <c r="IR83" s="86">
        <f t="shared" si="86"/>
        <v>6.0827523058037932E-204</v>
      </c>
      <c r="IS83" s="86">
        <f t="shared" si="86"/>
        <v>1.2920610660567799E-196</v>
      </c>
      <c r="IT83" s="86">
        <f t="shared" si="86"/>
        <v>2.6303594017639816E-177</v>
      </c>
      <c r="IU83" s="86">
        <f t="shared" si="86"/>
        <v>3.3641300423022626E-191</v>
      </c>
      <c r="IV83" s="86">
        <f t="shared" si="86"/>
        <v>2.4110274139640552E-138</v>
      </c>
      <c r="IW83" s="86">
        <f t="shared" si="86"/>
        <v>1.6595989487023504E-86</v>
      </c>
      <c r="IY83" s="86">
        <f t="shared" si="87"/>
        <v>0.32501549742877917</v>
      </c>
      <c r="IZ83" s="86">
        <f t="shared" si="87"/>
        <v>0.32421123705194882</v>
      </c>
      <c r="JA83" s="86">
        <f t="shared" si="87"/>
        <v>0.32591161483967002</v>
      </c>
      <c r="JB83" s="86">
        <f t="shared" si="87"/>
        <v>0.30718104381699823</v>
      </c>
      <c r="JC83" s="86">
        <f t="shared" si="87"/>
        <v>0.31347282187908282</v>
      </c>
      <c r="JD83" s="86">
        <f t="shared" si="87"/>
        <v>0.32112284798986396</v>
      </c>
      <c r="JE83" s="86">
        <f t="shared" si="87"/>
        <v>0.34473456656864626</v>
      </c>
      <c r="JF83" s="86">
        <f t="shared" si="87"/>
        <v>0.31799297102274887</v>
      </c>
      <c r="JG83" s="86">
        <f t="shared" si="87"/>
        <v>0.34351836504181182</v>
      </c>
      <c r="JH83" s="86">
        <f t="shared" si="87"/>
        <v>0.27188512219141964</v>
      </c>
      <c r="JI83" s="86">
        <f t="shared" si="87"/>
        <v>0.28130804035032897</v>
      </c>
      <c r="JJ83" s="86">
        <f t="shared" si="87"/>
        <v>0.28633595004946261</v>
      </c>
      <c r="JK83" s="86">
        <f t="shared" si="87"/>
        <v>0.28775451322335555</v>
      </c>
      <c r="JL83" s="86">
        <f t="shared" si="87"/>
        <v>0.21683864442710196</v>
      </c>
      <c r="JM83" s="86">
        <f t="shared" si="87"/>
        <v>0.23384055209657534</v>
      </c>
    </row>
    <row r="84" spans="2:273" x14ac:dyDescent="0.25">
      <c r="B84" s="2">
        <v>57</v>
      </c>
      <c r="C84" s="37">
        <v>193.34800000000001</v>
      </c>
      <c r="D84" s="37">
        <v>198.048</v>
      </c>
      <c r="E84" s="37">
        <v>199.53200000000001</v>
      </c>
      <c r="F84" s="37">
        <v>181.767</v>
      </c>
      <c r="G84" s="37">
        <v>198.274</v>
      </c>
      <c r="H84" s="37">
        <v>200.08099999999999</v>
      </c>
      <c r="I84" s="37">
        <v>200.32300000000001</v>
      </c>
      <c r="J84" s="37">
        <v>194.226</v>
      </c>
      <c r="K84" s="37">
        <v>196.48400000000001</v>
      </c>
      <c r="L84" s="37">
        <v>184.14500000000001</v>
      </c>
      <c r="M84" s="37">
        <v>185.35499999999999</v>
      </c>
      <c r="N84" s="37">
        <v>193.517</v>
      </c>
      <c r="O84" s="37">
        <v>192.8</v>
      </c>
      <c r="P84" s="37">
        <v>167.56700000000001</v>
      </c>
      <c r="Q84" s="37">
        <v>144.46700000000001</v>
      </c>
      <c r="S84" s="4">
        <f t="shared" si="89"/>
        <v>191.92495178905992</v>
      </c>
      <c r="T84" s="4">
        <f t="shared" si="89"/>
        <v>190.18919123137883</v>
      </c>
      <c r="U84" s="4">
        <f t="shared" si="89"/>
        <v>192.37618690030925</v>
      </c>
      <c r="V84" s="4">
        <f t="shared" si="89"/>
        <v>175.77413678552074</v>
      </c>
      <c r="W84" s="4">
        <f t="shared" si="89"/>
        <v>191.75709862151223</v>
      </c>
      <c r="X84" s="4">
        <f t="shared" si="89"/>
        <v>192.02499261271737</v>
      </c>
      <c r="Y84" s="4">
        <f t="shared" si="89"/>
        <v>196.16863852334293</v>
      </c>
      <c r="Z84" s="4">
        <f t="shared" si="89"/>
        <v>187.05640896347944</v>
      </c>
      <c r="AA84" s="4">
        <f t="shared" si="89"/>
        <v>190.664467059478</v>
      </c>
      <c r="AB84" s="4">
        <f t="shared" si="89"/>
        <v>175.25957324733332</v>
      </c>
      <c r="AC84" s="4">
        <f t="shared" si="89"/>
        <v>176.08768809365711</v>
      </c>
      <c r="AD84" s="4">
        <f t="shared" si="89"/>
        <v>184.26296453969337</v>
      </c>
      <c r="AE84" s="4">
        <f t="shared" si="89"/>
        <v>185.77526001899636</v>
      </c>
      <c r="AF84" s="4">
        <f t="shared" si="89"/>
        <v>160.61968265491683</v>
      </c>
      <c r="AG84" s="4">
        <f t="shared" si="89"/>
        <v>141.16160304464165</v>
      </c>
      <c r="AI84" s="4">
        <f t="shared" si="90"/>
        <v>1.4230482109400953</v>
      </c>
      <c r="AJ84" s="4">
        <f t="shared" si="90"/>
        <v>7.8588087686211736</v>
      </c>
      <c r="AK84" s="4">
        <f t="shared" si="90"/>
        <v>7.1558130996907607</v>
      </c>
      <c r="AL84" s="4">
        <f t="shared" si="90"/>
        <v>5.9928632144792573</v>
      </c>
      <c r="AM84" s="4">
        <f t="shared" si="90"/>
        <v>6.5169013784877734</v>
      </c>
      <c r="AN84" s="4">
        <f t="shared" si="90"/>
        <v>8.0560073872826194</v>
      </c>
      <c r="AO84" s="4">
        <f t="shared" si="90"/>
        <v>4.1543614766570727</v>
      </c>
      <c r="AP84" s="4">
        <f t="shared" si="90"/>
        <v>7.1695910365205577</v>
      </c>
      <c r="AQ84" s="4">
        <f t="shared" si="90"/>
        <v>5.8195329405220093</v>
      </c>
      <c r="AR84" s="4">
        <f t="shared" si="90"/>
        <v>8.8854267526666888</v>
      </c>
      <c r="AS84" s="4">
        <f t="shared" si="90"/>
        <v>9.2673119063428828</v>
      </c>
      <c r="AT84" s="4">
        <f t="shared" si="90"/>
        <v>9.2540354603066248</v>
      </c>
      <c r="AU84" s="4">
        <f t="shared" si="90"/>
        <v>7.0247399810036484</v>
      </c>
      <c r="AV84" s="4">
        <f t="shared" si="90"/>
        <v>6.947317345083178</v>
      </c>
      <c r="AW84" s="4">
        <f t="shared" si="90"/>
        <v>3.3053969553583613</v>
      </c>
      <c r="AY84" s="2">
        <f t="shared" si="81"/>
        <v>54.236526494600838</v>
      </c>
      <c r="AZ84" s="2">
        <f t="shared" si="81"/>
        <v>57.377646943525015</v>
      </c>
      <c r="BA84" s="2">
        <f t="shared" si="81"/>
        <v>59.671796055142011</v>
      </c>
      <c r="BB84" s="2">
        <f t="shared" si="81"/>
        <v>60.184191782805733</v>
      </c>
      <c r="BC84" s="2">
        <f t="shared" si="81"/>
        <v>59.964757082981237</v>
      </c>
      <c r="BD84" s="2">
        <f t="shared" si="81"/>
        <v>61.682614735579619</v>
      </c>
      <c r="BE84" s="2">
        <f t="shared" si="81"/>
        <v>57.940769219035872</v>
      </c>
      <c r="BF84" s="2">
        <f t="shared" si="81"/>
        <v>59.441868579105879</v>
      </c>
      <c r="BG84" s="2">
        <f t="shared" si="81"/>
        <v>59.535901901271487</v>
      </c>
      <c r="BH84" s="2">
        <f t="shared" si="81"/>
        <v>59.988142309759951</v>
      </c>
      <c r="BI84" s="2">
        <f t="shared" si="81"/>
        <v>57.710428947758011</v>
      </c>
      <c r="BJ84" s="2">
        <f t="shared" si="81"/>
        <v>58.390940880689527</v>
      </c>
      <c r="BK84" s="2">
        <f t="shared" si="81"/>
        <v>59.742502160309215</v>
      </c>
      <c r="BL84" s="2">
        <f t="shared" si="81"/>
        <v>59.337239128069399</v>
      </c>
      <c r="BM84" s="2">
        <f t="shared" si="81"/>
        <v>56.433490786895717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65.361793717910004</v>
      </c>
      <c r="DL84" s="2">
        <f t="shared" si="91"/>
        <v>69.630713178294599</v>
      </c>
      <c r="DM84" s="2">
        <f t="shared" si="91"/>
        <v>73.204783458930933</v>
      </c>
      <c r="DN84" s="2">
        <f t="shared" si="91"/>
        <v>77.110593778314708</v>
      </c>
      <c r="DO84" s="2">
        <f t="shared" si="91"/>
        <v>69.215350387596885</v>
      </c>
      <c r="DP84" s="2">
        <f t="shared" si="91"/>
        <v>73.083161884627003</v>
      </c>
      <c r="DQ84" s="2">
        <f t="shared" si="91"/>
        <v>67.246905574912887</v>
      </c>
      <c r="DR84" s="2">
        <f t="shared" si="91"/>
        <v>68.828886062717771</v>
      </c>
      <c r="DS84" s="2">
        <f t="shared" si="91"/>
        <v>73.578070824524332</v>
      </c>
      <c r="DT84" s="2">
        <f t="shared" si="91"/>
        <v>73.038156794425106</v>
      </c>
      <c r="DU84" s="2">
        <f t="shared" si="91"/>
        <v>67.542871951219496</v>
      </c>
      <c r="DV84" s="2">
        <f t="shared" si="91"/>
        <v>65.539986257928135</v>
      </c>
      <c r="DW84" s="2">
        <f t="shared" si="91"/>
        <v>68.553046484617667</v>
      </c>
      <c r="DX84" s="2">
        <f t="shared" si="91"/>
        <v>63.830045945945933</v>
      </c>
      <c r="DY84" s="2">
        <f t="shared" si="91"/>
        <v>57.777646390374329</v>
      </c>
      <c r="EA84" s="2">
        <f>CE$228*$B84+CE$229</f>
        <v>51.106475571059327</v>
      </c>
      <c r="EB84" s="2">
        <f t="shared" si="92"/>
        <v>54.296305578444304</v>
      </c>
      <c r="EC84" s="2">
        <f t="shared" si="92"/>
        <v>56.072602273255555</v>
      </c>
      <c r="ED84" s="2">
        <f t="shared" si="92"/>
        <v>55.532792524927842</v>
      </c>
      <c r="EE84" s="2">
        <f t="shared" si="92"/>
        <v>57.255576390342405</v>
      </c>
      <c r="EF84" s="2">
        <f t="shared" si="92"/>
        <v>58.43111642359959</v>
      </c>
      <c r="EG84" s="2">
        <f t="shared" si="92"/>
        <v>55.066753478938942</v>
      </c>
      <c r="EH84" s="2">
        <f t="shared" si="92"/>
        <v>56.484904270284161</v>
      </c>
      <c r="EI84" s="2">
        <f t="shared" si="92"/>
        <v>55.422001346139361</v>
      </c>
      <c r="EJ84" s="2">
        <f t="shared" si="92"/>
        <v>55.435569007997124</v>
      </c>
      <c r="EK84" s="2">
        <f t="shared" si="92"/>
        <v>54.319972786044787</v>
      </c>
      <c r="EL84" s="2">
        <f t="shared" si="92"/>
        <v>56.113251524733613</v>
      </c>
      <c r="EM84" s="2">
        <f t="shared" si="92"/>
        <v>56.831202723472657</v>
      </c>
      <c r="EN84" s="2">
        <f t="shared" si="92"/>
        <v>57.472342256214148</v>
      </c>
      <c r="EO84" s="2">
        <f t="shared" si="92"/>
        <v>55.84079248898523</v>
      </c>
      <c r="EQ84" s="2">
        <f t="shared" si="93"/>
        <v>49.327140958961323</v>
      </c>
      <c r="ER84" s="2">
        <f t="shared" si="93"/>
        <v>54.167684073038252</v>
      </c>
      <c r="ES84" s="2">
        <f t="shared" si="93"/>
        <v>53.831324664073783</v>
      </c>
      <c r="ET84" s="2">
        <f t="shared" si="93"/>
        <v>54.484280764355759</v>
      </c>
      <c r="EU84" s="2">
        <f t="shared" si="93"/>
        <v>56.306874134709233</v>
      </c>
      <c r="EV84" s="2">
        <f t="shared" si="93"/>
        <v>57.991617960750844</v>
      </c>
      <c r="EW84" s="2">
        <f t="shared" si="93"/>
        <v>54.907159770612132</v>
      </c>
      <c r="EX84" s="2">
        <f t="shared" si="93"/>
        <v>55.995645238471099</v>
      </c>
      <c r="EY84" s="2">
        <f t="shared" si="93"/>
        <v>54.737202949432159</v>
      </c>
      <c r="EZ84" s="2">
        <f t="shared" si="93"/>
        <v>54.836750925803955</v>
      </c>
      <c r="FA84" s="2">
        <f t="shared" si="93"/>
        <v>54.25287226060712</v>
      </c>
      <c r="FB84" s="2">
        <f t="shared" si="93"/>
        <v>56.088429918483548</v>
      </c>
      <c r="FC84" s="2">
        <f t="shared" si="93"/>
        <v>57.033054445262358</v>
      </c>
      <c r="FD84" s="2">
        <f t="shared" si="93"/>
        <v>57.972086691756701</v>
      </c>
      <c r="FE84" s="2">
        <f t="shared" si="93"/>
        <v>56.376870299634795</v>
      </c>
      <c r="FG84" s="2">
        <f t="shared" si="94"/>
        <v>0.78041850298252735</v>
      </c>
      <c r="FH84" s="2">
        <f t="shared" si="94"/>
        <v>0.79905615572501454</v>
      </c>
      <c r="FI84" s="2">
        <f t="shared" si="94"/>
        <v>0.78990335430925129</v>
      </c>
      <c r="FJ84" s="2">
        <f t="shared" si="94"/>
        <v>0.78443100364465579</v>
      </c>
      <c r="FK84" s="2">
        <f t="shared" si="94"/>
        <v>0.77346682643467213</v>
      </c>
      <c r="FL84" s="2">
        <f t="shared" si="94"/>
        <v>0.7780822405392972</v>
      </c>
      <c r="FM84" s="2">
        <f t="shared" si="94"/>
        <v>0.76403949621174094</v>
      </c>
      <c r="FN84" s="2">
        <f t="shared" si="94"/>
        <v>0.76044843428270847</v>
      </c>
      <c r="FO84" s="2">
        <f t="shared" si="94"/>
        <v>0.77340943429715414</v>
      </c>
      <c r="FP84" s="2">
        <f t="shared" si="94"/>
        <v>0.74136468685296264</v>
      </c>
      <c r="FQ84" s="2">
        <f t="shared" si="94"/>
        <v>0.74359144167720626</v>
      </c>
      <c r="FR84" s="2">
        <f t="shared" si="94"/>
        <v>0.7583795365895587</v>
      </c>
      <c r="FS84" s="2">
        <f t="shared" si="94"/>
        <v>0.75163621606459907</v>
      </c>
      <c r="FT84" s="2">
        <f t="shared" si="94"/>
        <v>0.70667632273967407</v>
      </c>
      <c r="FU84" s="2">
        <f t="shared" si="94"/>
        <v>0.69400387908875172</v>
      </c>
      <c r="FW84" s="2">
        <f t="shared" si="83"/>
        <v>8.6085890348828803E-5</v>
      </c>
      <c r="FX84" s="2">
        <f t="shared" si="83"/>
        <v>1.0455259963056739E-4</v>
      </c>
      <c r="FY84" s="2">
        <f t="shared" si="83"/>
        <v>9.8166594441521731E-5</v>
      </c>
      <c r="FZ84" s="2">
        <f t="shared" si="83"/>
        <v>1.0081133447936728E-4</v>
      </c>
      <c r="GA84" s="2">
        <f t="shared" si="83"/>
        <v>1.1053634866426968E-4</v>
      </c>
      <c r="GB84" s="2">
        <f t="shared" si="83"/>
        <v>1.1555955670329965E-4</v>
      </c>
      <c r="GC84" s="2">
        <f t="shared" si="83"/>
        <v>1.1958295163738664E-4</v>
      </c>
      <c r="GD84" s="2">
        <f t="shared" si="83"/>
        <v>1.1416598951706505E-4</v>
      </c>
      <c r="GE84" s="2">
        <f t="shared" si="83"/>
        <v>1.3653495065294629E-4</v>
      </c>
      <c r="GF84" s="2">
        <f t="shared" si="83"/>
        <v>1.2942591496207994E-4</v>
      </c>
      <c r="GG84" s="2">
        <f t="shared" si="83"/>
        <v>1.2444130398298834E-4</v>
      </c>
      <c r="GH84" s="2">
        <f t="shared" si="83"/>
        <v>1.0711336819523308E-4</v>
      </c>
      <c r="GI84" s="2">
        <f t="shared" si="83"/>
        <v>8.9004041469611779E-5</v>
      </c>
      <c r="GJ84" s="2">
        <f t="shared" si="83"/>
        <v>6.3725875311299479E-5</v>
      </c>
      <c r="GK84" s="2">
        <f t="shared" si="83"/>
        <v>5.3196220845821912E-5</v>
      </c>
      <c r="GM84" s="86">
        <f t="shared" si="84"/>
        <v>0.38499001339839128</v>
      </c>
      <c r="GN84" s="86">
        <f t="shared" si="84"/>
        <v>0.37980048230816671</v>
      </c>
      <c r="GO84" s="86">
        <f t="shared" si="84"/>
        <v>0.38455389056736694</v>
      </c>
      <c r="GP84" s="86">
        <f t="shared" si="84"/>
        <v>0.36403804080572766</v>
      </c>
      <c r="GQ84" s="86">
        <f t="shared" si="84"/>
        <v>0.37486113353719447</v>
      </c>
      <c r="GR84" s="86">
        <f t="shared" si="84"/>
        <v>0.38279847193538608</v>
      </c>
      <c r="GS84" s="86">
        <f t="shared" si="84"/>
        <v>0.41607581510123343</v>
      </c>
      <c r="GT84" s="86">
        <f t="shared" si="84"/>
        <v>0.38506816277552541</v>
      </c>
      <c r="GU84" s="86">
        <f t="shared" si="84"/>
        <v>0.41138771333026852</v>
      </c>
      <c r="GV84" s="86">
        <f t="shared" si="84"/>
        <v>0.3348161221141559</v>
      </c>
      <c r="GW84" s="86">
        <f t="shared" si="84"/>
        <v>0.34578382662111368</v>
      </c>
      <c r="GX84" s="86">
        <f t="shared" si="84"/>
        <v>0.34684938131767806</v>
      </c>
      <c r="GY84" s="86">
        <f t="shared" si="84"/>
        <v>0.3505773783662629</v>
      </c>
      <c r="GZ84" s="86">
        <f t="shared" si="84"/>
        <v>0.27619408183492444</v>
      </c>
      <c r="HA84" s="86">
        <f t="shared" si="84"/>
        <v>0.30401368201078022</v>
      </c>
      <c r="HC84" s="86">
        <f t="shared" si="74"/>
        <v>1.4089731938902152E-5</v>
      </c>
      <c r="HD84" s="86">
        <f t="shared" si="74"/>
        <v>4.1154910602184354E-5</v>
      </c>
      <c r="HE84" s="86">
        <f t="shared" si="74"/>
        <v>2.1258596960591113E-5</v>
      </c>
      <c r="HF84" s="86">
        <f t="shared" si="74"/>
        <v>2.100231848358969E-5</v>
      </c>
      <c r="HG84" s="86">
        <f t="shared" si="88"/>
        <v>3.0765849578237623E-5</v>
      </c>
      <c r="HH84" s="86">
        <f t="shared" si="88"/>
        <v>1.8275825582188998E-5</v>
      </c>
      <c r="HI84" s="86">
        <f t="shared" si="88"/>
        <v>6.2855964342578953E-6</v>
      </c>
      <c r="HJ84" s="86">
        <f t="shared" si="88"/>
        <v>5.8556797727140678E-6</v>
      </c>
      <c r="HK84" s="86">
        <f t="shared" si="88"/>
        <v>1.3373123439973418E-5</v>
      </c>
      <c r="HL84" s="86">
        <f t="shared" si="88"/>
        <v>2.7074845079794214E-6</v>
      </c>
      <c r="HM84" s="86">
        <f t="shared" si="88"/>
        <v>3.8001244674380085E-6</v>
      </c>
      <c r="HN84" s="86">
        <f t="shared" si="88"/>
        <v>7.9697048886517199E-6</v>
      </c>
      <c r="HO84" s="86">
        <f t="shared" si="88"/>
        <v>3.6775753228705985E-6</v>
      </c>
      <c r="HP84" s="86">
        <f t="shared" si="88"/>
        <v>8.4311481103940489E-8</v>
      </c>
      <c r="HQ84" s="86">
        <f t="shared" si="88"/>
        <v>1.0688919566615678E-9</v>
      </c>
      <c r="HS84" s="86">
        <f t="shared" si="85"/>
        <v>1.3947944121796177E-57</v>
      </c>
      <c r="HT84" s="86">
        <f t="shared" si="85"/>
        <v>3.5270745219634583E-47</v>
      </c>
      <c r="HU84" s="86">
        <f t="shared" si="85"/>
        <v>3.8345778587958555E-51</v>
      </c>
      <c r="HV84" s="86">
        <f t="shared" si="85"/>
        <v>3.8632645591790903E-52</v>
      </c>
      <c r="HW84" s="86">
        <f t="shared" si="85"/>
        <v>8.3277182560025127E-51</v>
      </c>
      <c r="HX84" s="86">
        <f t="shared" si="85"/>
        <v>8.3955333209568704E-55</v>
      </c>
      <c r="HY84" s="86">
        <f t="shared" si="85"/>
        <v>1.0704481601382685E-64</v>
      </c>
      <c r="HZ84" s="86">
        <f t="shared" si="85"/>
        <v>4.2089090325401359E-64</v>
      </c>
      <c r="IA84" s="86">
        <f t="shared" si="85"/>
        <v>9.6122790140445656E-61</v>
      </c>
      <c r="IB84" s="86">
        <f t="shared" si="85"/>
        <v>2.5709626674431723E-69</v>
      </c>
      <c r="IC84" s="86">
        <f t="shared" si="85"/>
        <v>5.8249394550961381E-67</v>
      </c>
      <c r="ID84" s="86">
        <f t="shared" si="85"/>
        <v>8.527324258087396E-61</v>
      </c>
      <c r="IE84" s="86">
        <f t="shared" si="85"/>
        <v>1.4127060926720951E-65</v>
      </c>
      <c r="IF84" s="86">
        <f t="shared" si="85"/>
        <v>1.6871674666019206E-48</v>
      </c>
      <c r="IG84" s="86">
        <f t="shared" si="85"/>
        <v>7.5783394687546702E-29</v>
      </c>
      <c r="II84" s="86">
        <f t="shared" si="86"/>
        <v>3.0521722550756763E-164</v>
      </c>
      <c r="IJ84" s="86">
        <f t="shared" si="86"/>
        <v>5.7087507137397045E-132</v>
      </c>
      <c r="IK84" s="86">
        <f t="shared" si="86"/>
        <v>2.5913022377808593E-146</v>
      </c>
      <c r="IL84" s="86">
        <f t="shared" si="86"/>
        <v>1.7649160834970895E-148</v>
      </c>
      <c r="IM84" s="86">
        <f t="shared" si="86"/>
        <v>1.4582654495621117E-145</v>
      </c>
      <c r="IN84" s="86">
        <f t="shared" si="86"/>
        <v>8.8269096141713584E-157</v>
      </c>
      <c r="IO84" s="86">
        <f t="shared" si="86"/>
        <v>1.5178997123473298E-186</v>
      </c>
      <c r="IP84" s="86">
        <f t="shared" si="86"/>
        <v>4.396222549884474E-184</v>
      </c>
      <c r="IQ84" s="86">
        <f t="shared" si="86"/>
        <v>2.6955690795597853E-175</v>
      </c>
      <c r="IR84" s="86">
        <f t="shared" si="86"/>
        <v>7.4867725492754272E-200</v>
      </c>
      <c r="IS84" s="86">
        <f t="shared" si="86"/>
        <v>1.086945692489338E-192</v>
      </c>
      <c r="IT84" s="86">
        <f t="shared" si="86"/>
        <v>7.9192186724144188E-174</v>
      </c>
      <c r="IU84" s="86">
        <f t="shared" si="86"/>
        <v>1.6126082344670469E-187</v>
      </c>
      <c r="IV84" s="86">
        <f t="shared" si="86"/>
        <v>8.8128134848485083E-136</v>
      </c>
      <c r="IW84" s="86">
        <f t="shared" si="86"/>
        <v>6.048071546594922E-85</v>
      </c>
      <c r="IY84" s="86">
        <f t="shared" si="87"/>
        <v>0.38500410313033018</v>
      </c>
      <c r="IZ84" s="86">
        <f t="shared" si="87"/>
        <v>0.3798416372187689</v>
      </c>
      <c r="JA84" s="86">
        <f t="shared" si="87"/>
        <v>0.38457514916432756</v>
      </c>
      <c r="JB84" s="86">
        <f t="shared" si="87"/>
        <v>0.36405904312421122</v>
      </c>
      <c r="JC84" s="86">
        <f t="shared" si="87"/>
        <v>0.3748918993867727</v>
      </c>
      <c r="JD84" s="86">
        <f t="shared" si="87"/>
        <v>0.38281674776096825</v>
      </c>
      <c r="JE84" s="86">
        <f t="shared" si="87"/>
        <v>0.41608210069766771</v>
      </c>
      <c r="JF84" s="86">
        <f t="shared" si="87"/>
        <v>0.38507401845529815</v>
      </c>
      <c r="JG84" s="86">
        <f t="shared" si="87"/>
        <v>0.41140108645370849</v>
      </c>
      <c r="JH84" s="86">
        <f t="shared" si="87"/>
        <v>0.33481882959866388</v>
      </c>
      <c r="JI84" s="86">
        <f t="shared" si="87"/>
        <v>0.34578762674558111</v>
      </c>
      <c r="JJ84" s="86">
        <f t="shared" si="87"/>
        <v>0.34685735102256671</v>
      </c>
      <c r="JK84" s="86">
        <f t="shared" si="87"/>
        <v>0.35058105594158578</v>
      </c>
      <c r="JL84" s="86">
        <f t="shared" si="87"/>
        <v>0.27619416614640557</v>
      </c>
      <c r="JM84" s="86">
        <f t="shared" si="87"/>
        <v>0.30401368307967219</v>
      </c>
    </row>
    <row r="85" spans="2:273" x14ac:dyDescent="0.25">
      <c r="B85" s="2">
        <v>58</v>
      </c>
      <c r="C85" s="37">
        <v>201.08699999999999</v>
      </c>
      <c r="D85" s="37">
        <v>204.96799999999999</v>
      </c>
      <c r="E85" s="37">
        <v>208.37100000000001</v>
      </c>
      <c r="F85" s="37">
        <v>192.45</v>
      </c>
      <c r="G85" s="37">
        <v>207.952</v>
      </c>
      <c r="H85" s="37">
        <v>209.226</v>
      </c>
      <c r="I85" s="37">
        <v>207.048</v>
      </c>
      <c r="J85" s="37">
        <v>204.58099999999999</v>
      </c>
      <c r="K85" s="37">
        <v>204.90299999999999</v>
      </c>
      <c r="L85" s="37">
        <v>194.452</v>
      </c>
      <c r="M85" s="37">
        <v>194.59700000000001</v>
      </c>
      <c r="N85" s="37">
        <v>203.71700000000001</v>
      </c>
      <c r="O85" s="37">
        <v>203.38300000000001</v>
      </c>
      <c r="P85" s="37">
        <v>178.31700000000001</v>
      </c>
      <c r="Q85" s="37">
        <v>155.56700000000001</v>
      </c>
      <c r="S85" s="4">
        <f t="shared" si="89"/>
        <v>203.87302346500286</v>
      </c>
      <c r="T85" s="4">
        <f t="shared" si="89"/>
        <v>201.88365490124517</v>
      </c>
      <c r="U85" s="4">
        <f t="shared" si="89"/>
        <v>204.45510465394591</v>
      </c>
      <c r="V85" s="4">
        <f t="shared" si="89"/>
        <v>187.06472599808066</v>
      </c>
      <c r="W85" s="4">
        <f t="shared" si="89"/>
        <v>205.01924501347125</v>
      </c>
      <c r="X85" s="4">
        <f t="shared" si="89"/>
        <v>204.93747284138394</v>
      </c>
      <c r="Y85" s="4">
        <f t="shared" si="89"/>
        <v>209.60377932606593</v>
      </c>
      <c r="Z85" s="4">
        <f t="shared" si="89"/>
        <v>200.6975936723895</v>
      </c>
      <c r="AA85" s="4">
        <f t="shared" si="89"/>
        <v>203.26101120554824</v>
      </c>
      <c r="AB85" s="4">
        <f t="shared" si="89"/>
        <v>189.61837132456188</v>
      </c>
      <c r="AC85" s="4">
        <f t="shared" si="89"/>
        <v>190.47157856534761</v>
      </c>
      <c r="AD85" s="4">
        <f t="shared" si="89"/>
        <v>198.59505293432545</v>
      </c>
      <c r="AE85" s="4">
        <f t="shared" si="89"/>
        <v>200.06646246479423</v>
      </c>
      <c r="AF85" s="4">
        <f t="shared" si="89"/>
        <v>175.89158004848539</v>
      </c>
      <c r="AG85" s="4">
        <f t="shared" si="89"/>
        <v>154.04661436049426</v>
      </c>
      <c r="AI85" s="4">
        <f t="shared" si="90"/>
        <v>-2.7860234650028701</v>
      </c>
      <c r="AJ85" s="4">
        <f t="shared" si="90"/>
        <v>3.0843450987548238</v>
      </c>
      <c r="AK85" s="4">
        <f t="shared" si="90"/>
        <v>3.9158953460540999</v>
      </c>
      <c r="AL85" s="4">
        <f t="shared" si="90"/>
        <v>5.3852740019193277</v>
      </c>
      <c r="AM85" s="4">
        <f t="shared" si="90"/>
        <v>2.9327549865287494</v>
      </c>
      <c r="AN85" s="4">
        <f t="shared" si="90"/>
        <v>4.2885271586160627</v>
      </c>
      <c r="AO85" s="4">
        <f t="shared" si="90"/>
        <v>-2.5557793260659309</v>
      </c>
      <c r="AP85" s="4">
        <f t="shared" si="90"/>
        <v>3.8834063276104871</v>
      </c>
      <c r="AQ85" s="4">
        <f t="shared" si="90"/>
        <v>1.6419887944517484</v>
      </c>
      <c r="AR85" s="4">
        <f t="shared" si="90"/>
        <v>4.8336286754381206</v>
      </c>
      <c r="AS85" s="4">
        <f t="shared" si="90"/>
        <v>4.1254214346523952</v>
      </c>
      <c r="AT85" s="4">
        <f t="shared" si="90"/>
        <v>5.1219470656745614</v>
      </c>
      <c r="AU85" s="4">
        <f t="shared" si="90"/>
        <v>3.3165375352057822</v>
      </c>
      <c r="AV85" s="4">
        <f t="shared" si="90"/>
        <v>2.4254199515146126</v>
      </c>
      <c r="AW85" s="4">
        <f t="shared" si="90"/>
        <v>1.5203856395057471</v>
      </c>
      <c r="AY85" s="2">
        <f t="shared" si="81"/>
        <v>53.948117508146446</v>
      </c>
      <c r="AZ85" s="2">
        <f t="shared" si="81"/>
        <v>57.070969704425394</v>
      </c>
      <c r="BA85" s="2">
        <f t="shared" si="81"/>
        <v>59.328945907782341</v>
      </c>
      <c r="BB85" s="2">
        <f t="shared" si="81"/>
        <v>59.803944915838251</v>
      </c>
      <c r="BC85" s="2">
        <f t="shared" si="81"/>
        <v>59.674691208957022</v>
      </c>
      <c r="BD85" s="2">
        <f t="shared" si="81"/>
        <v>61.360150173515571</v>
      </c>
      <c r="BE85" s="2">
        <f t="shared" si="81"/>
        <v>57.653876840321921</v>
      </c>
      <c r="BF85" s="2">
        <f t="shared" si="81"/>
        <v>59.137437315052182</v>
      </c>
      <c r="BG85" s="2">
        <f t="shared" si="81"/>
        <v>59.167511749418743</v>
      </c>
      <c r="BH85" s="2">
        <f t="shared" si="81"/>
        <v>59.624877943110981</v>
      </c>
      <c r="BI85" s="2">
        <f t="shared" si="81"/>
        <v>57.417533570212768</v>
      </c>
      <c r="BJ85" s="2">
        <f t="shared" si="81"/>
        <v>58.144180515616597</v>
      </c>
      <c r="BK85" s="2">
        <f t="shared" si="81"/>
        <v>59.482446881480712</v>
      </c>
      <c r="BL85" s="2">
        <f t="shared" si="81"/>
        <v>59.155526618939369</v>
      </c>
      <c r="BM85" s="2">
        <f t="shared" si="81"/>
        <v>56.324433498678019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65.525955300513445</v>
      </c>
      <c r="DL85" s="2">
        <f t="shared" si="91"/>
        <v>69.837640088593588</v>
      </c>
      <c r="DM85" s="2">
        <f t="shared" si="91"/>
        <v>73.495676417362176</v>
      </c>
      <c r="DN85" s="2">
        <f t="shared" si="91"/>
        <v>77.476058592570212</v>
      </c>
      <c r="DO85" s="2">
        <f t="shared" si="91"/>
        <v>69.374238618745579</v>
      </c>
      <c r="DP85" s="2">
        <f t="shared" si="91"/>
        <v>73.277113409845967</v>
      </c>
      <c r="DQ85" s="2">
        <f t="shared" si="91"/>
        <v>67.370554878048765</v>
      </c>
      <c r="DR85" s="2">
        <f t="shared" si="91"/>
        <v>69.00823780487805</v>
      </c>
      <c r="DS85" s="2">
        <f t="shared" si="91"/>
        <v>73.837916037450938</v>
      </c>
      <c r="DT85" s="2">
        <f t="shared" si="91"/>
        <v>73.334244773519174</v>
      </c>
      <c r="DU85" s="2">
        <f t="shared" si="91"/>
        <v>67.752044934333952</v>
      </c>
      <c r="DV85" s="2">
        <f t="shared" si="91"/>
        <v>65.65860314104502</v>
      </c>
      <c r="DW85" s="2">
        <f t="shared" si="91"/>
        <v>68.730287388920402</v>
      </c>
      <c r="DX85" s="2">
        <f t="shared" si="91"/>
        <v>63.952740540540532</v>
      </c>
      <c r="DY85" s="2">
        <f t="shared" si="91"/>
        <v>57.823660762032084</v>
      </c>
      <c r="EA85" s="2">
        <f t="shared" ref="EA85:EL116" si="95">CE$228*$B85+CE$229</f>
        <v>50.977372801395347</v>
      </c>
      <c r="EB85" s="2">
        <f t="shared" si="92"/>
        <v>54.142960716051427</v>
      </c>
      <c r="EC85" s="2">
        <f t="shared" si="92"/>
        <v>55.892752835758458</v>
      </c>
      <c r="ED85" s="2">
        <f t="shared" si="92"/>
        <v>55.374940763579112</v>
      </c>
      <c r="EE85" s="2">
        <f t="shared" si="92"/>
        <v>57.083988323216907</v>
      </c>
      <c r="EF85" s="2">
        <f t="shared" si="92"/>
        <v>58.260429928322829</v>
      </c>
      <c r="EG85" s="2">
        <f t="shared" si="92"/>
        <v>54.917114180817805</v>
      </c>
      <c r="EH85" s="2">
        <f t="shared" si="92"/>
        <v>56.301675343420882</v>
      </c>
      <c r="EI85" s="2">
        <f t="shared" si="92"/>
        <v>55.247744153814125</v>
      </c>
      <c r="EJ85" s="2">
        <f t="shared" si="92"/>
        <v>55.263111879625413</v>
      </c>
      <c r="EK85" s="2">
        <f t="shared" si="92"/>
        <v>54.16750995131153</v>
      </c>
      <c r="EL85" s="2">
        <f t="shared" si="92"/>
        <v>55.960736901152224</v>
      </c>
      <c r="EM85" s="2">
        <f t="shared" si="92"/>
        <v>56.695524883691071</v>
      </c>
      <c r="EN85" s="2">
        <f t="shared" si="92"/>
        <v>57.339480196667573</v>
      </c>
      <c r="EO85" s="2">
        <f t="shared" si="92"/>
        <v>55.721523679977608</v>
      </c>
      <c r="EQ85" s="2">
        <f t="shared" si="93"/>
        <v>49.229159504194996</v>
      </c>
      <c r="ER85" s="2">
        <f t="shared" si="93"/>
        <v>54.01642075719694</v>
      </c>
      <c r="ES85" s="2">
        <f t="shared" si="93"/>
        <v>53.689905696593939</v>
      </c>
      <c r="ET85" s="2">
        <f t="shared" si="93"/>
        <v>54.345184698426458</v>
      </c>
      <c r="EU85" s="2">
        <f t="shared" si="93"/>
        <v>56.152546652885071</v>
      </c>
      <c r="EV85" s="2">
        <f t="shared" si="93"/>
        <v>57.828785836177467</v>
      </c>
      <c r="EW85" s="2">
        <f t="shared" si="93"/>
        <v>54.760289456173929</v>
      </c>
      <c r="EX85" s="2">
        <f t="shared" si="93"/>
        <v>55.821764365413628</v>
      </c>
      <c r="EY85" s="2">
        <f t="shared" si="93"/>
        <v>54.575844161314997</v>
      </c>
      <c r="EZ85" s="2">
        <f t="shared" si="93"/>
        <v>54.674979002912806</v>
      </c>
      <c r="FA85" s="2">
        <f t="shared" si="93"/>
        <v>54.102244565368217</v>
      </c>
      <c r="FB85" s="2">
        <f t="shared" si="93"/>
        <v>55.936095762976876</v>
      </c>
      <c r="FC85" s="2">
        <f t="shared" si="93"/>
        <v>56.893197280558226</v>
      </c>
      <c r="FD85" s="2">
        <f t="shared" si="93"/>
        <v>57.829162016331829</v>
      </c>
      <c r="FE85" s="2">
        <f t="shared" si="93"/>
        <v>56.245386979172075</v>
      </c>
      <c r="FG85" s="2">
        <f t="shared" si="94"/>
        <v>0.79579387052384276</v>
      </c>
      <c r="FH85" s="2">
        <f t="shared" si="94"/>
        <v>0.81343846374802165</v>
      </c>
      <c r="FI85" s="2">
        <f t="shared" si="94"/>
        <v>0.80478071367670589</v>
      </c>
      <c r="FJ85" s="2">
        <f t="shared" si="94"/>
        <v>0.7995975582768341</v>
      </c>
      <c r="FK85" s="2">
        <f t="shared" si="94"/>
        <v>0.78919747656744765</v>
      </c>
      <c r="FL85" s="2">
        <f t="shared" si="94"/>
        <v>0.79357792675145222</v>
      </c>
      <c r="FM85" s="2">
        <f t="shared" si="94"/>
        <v>0.78023878792397949</v>
      </c>
      <c r="FN85" s="2">
        <f t="shared" si="94"/>
        <v>0.77682224794656773</v>
      </c>
      <c r="FO85" s="2">
        <f t="shared" si="94"/>
        <v>0.7891429833275071</v>
      </c>
      <c r="FP85" s="2">
        <f t="shared" si="94"/>
        <v>0.75862888333702139</v>
      </c>
      <c r="FQ85" s="2">
        <f t="shared" si="94"/>
        <v>0.76075496672254439</v>
      </c>
      <c r="FR85" s="2">
        <f t="shared" si="94"/>
        <v>0.77485289501188181</v>
      </c>
      <c r="FS85" s="2">
        <f t="shared" si="94"/>
        <v>0.76842894027204467</v>
      </c>
      <c r="FT85" s="2">
        <f t="shared" si="94"/>
        <v>0.72539834937526315</v>
      </c>
      <c r="FU85" s="2">
        <f t="shared" si="94"/>
        <v>0.71320649455004625</v>
      </c>
      <c r="FW85" s="2">
        <f t="shared" si="83"/>
        <v>9.439051781097961E-5</v>
      </c>
      <c r="FX85" s="2">
        <f t="shared" si="83"/>
        <v>1.1463848948126376E-4</v>
      </c>
      <c r="FY85" s="2">
        <f t="shared" si="83"/>
        <v>1.0763651097625761E-4</v>
      </c>
      <c r="FZ85" s="2">
        <f t="shared" si="83"/>
        <v>1.1053635509355595E-4</v>
      </c>
      <c r="GA85" s="2">
        <f t="shared" si="83"/>
        <v>1.211994036790918E-4</v>
      </c>
      <c r="GB85" s="2">
        <f t="shared" si="83"/>
        <v>1.2670712162628209E-4</v>
      </c>
      <c r="GC85" s="2">
        <f t="shared" si="83"/>
        <v>1.3111858636637305E-4</v>
      </c>
      <c r="GD85" s="2">
        <f t="shared" si="83"/>
        <v>1.2517913945734533E-4</v>
      </c>
      <c r="GE85" s="2">
        <f t="shared" si="83"/>
        <v>1.4970562438328458E-4</v>
      </c>
      <c r="GF85" s="2">
        <f t="shared" si="83"/>
        <v>1.4191092176151217E-4</v>
      </c>
      <c r="GG85" s="2">
        <f t="shared" si="83"/>
        <v>1.3644553836923121E-4</v>
      </c>
      <c r="GH85" s="2">
        <f t="shared" si="83"/>
        <v>1.1744625903961068E-4</v>
      </c>
      <c r="GI85" s="2">
        <f t="shared" si="83"/>
        <v>9.7590152838351803E-5</v>
      </c>
      <c r="GJ85" s="2">
        <f t="shared" si="83"/>
        <v>6.987360321506156E-5</v>
      </c>
      <c r="GK85" s="2">
        <f t="shared" si="83"/>
        <v>5.8328196918289429E-5</v>
      </c>
      <c r="GM85" s="86">
        <f t="shared" si="84"/>
        <v>0.44838211326086397</v>
      </c>
      <c r="GN85" s="86">
        <f t="shared" si="84"/>
        <v>0.44006081228345495</v>
      </c>
      <c r="GO85" s="86">
        <f t="shared" si="84"/>
        <v>0.44834555595439368</v>
      </c>
      <c r="GP85" s="86">
        <f t="shared" si="84"/>
        <v>0.42689417838847488</v>
      </c>
      <c r="GQ85" s="86">
        <f t="shared" si="84"/>
        <v>0.44243389068257993</v>
      </c>
      <c r="GR85" s="86">
        <f t="shared" si="84"/>
        <v>0.45106229326840241</v>
      </c>
      <c r="GS85" s="86">
        <f t="shared" si="84"/>
        <v>0.49382336923899689</v>
      </c>
      <c r="GT85" s="86">
        <f t="shared" si="84"/>
        <v>0.45981620049943628</v>
      </c>
      <c r="GU85" s="86">
        <f t="shared" si="84"/>
        <v>0.48610771720028423</v>
      </c>
      <c r="GV85" s="86">
        <f t="shared" si="84"/>
        <v>0.4063163517354641</v>
      </c>
      <c r="GW85" s="86">
        <f t="shared" si="84"/>
        <v>0.41859428418690375</v>
      </c>
      <c r="GX85" s="86">
        <f t="shared" si="84"/>
        <v>0.41470363246198033</v>
      </c>
      <c r="GY85" s="86">
        <f t="shared" si="84"/>
        <v>0.42026665151126147</v>
      </c>
      <c r="GZ85" s="86">
        <f t="shared" si="84"/>
        <v>0.34397038481900111</v>
      </c>
      <c r="HA85" s="86">
        <f t="shared" si="84"/>
        <v>0.38338254702435448</v>
      </c>
      <c r="HC85" s="86">
        <f t="shared" si="74"/>
        <v>2.6183747072530462E-5</v>
      </c>
      <c r="HD85" s="86">
        <f t="shared" si="74"/>
        <v>7.0478562670038517E-5</v>
      </c>
      <c r="HE85" s="86">
        <f t="shared" si="74"/>
        <v>3.8029673609117119E-5</v>
      </c>
      <c r="HF85" s="86">
        <f t="shared" si="74"/>
        <v>3.7808761997959537E-5</v>
      </c>
      <c r="HG85" s="86">
        <f t="shared" si="88"/>
        <v>5.4779226751833583E-5</v>
      </c>
      <c r="HH85" s="86">
        <f t="shared" si="88"/>
        <v>3.3878102752120082E-5</v>
      </c>
      <c r="HI85" s="86">
        <f t="shared" si="88"/>
        <v>1.2777316907590461E-5</v>
      </c>
      <c r="HJ85" s="86">
        <f t="shared" si="88"/>
        <v>1.1831626450753844E-5</v>
      </c>
      <c r="HK85" s="86">
        <f t="shared" si="88"/>
        <v>2.6250648480338094E-5</v>
      </c>
      <c r="HL85" s="86">
        <f t="shared" si="88"/>
        <v>5.8323617231268648E-6</v>
      </c>
      <c r="HM85" s="86">
        <f t="shared" si="88"/>
        <v>7.9638985500887099E-6</v>
      </c>
      <c r="HN85" s="86">
        <f t="shared" si="88"/>
        <v>1.5570183110213222E-5</v>
      </c>
      <c r="HO85" s="86">
        <f t="shared" si="88"/>
        <v>7.4433414937930431E-6</v>
      </c>
      <c r="HP85" s="86">
        <f t="shared" si="88"/>
        <v>2.1208105727993348E-7</v>
      </c>
      <c r="HQ85" s="86">
        <f t="shared" si="88"/>
        <v>3.6289179020437665E-9</v>
      </c>
      <c r="HS85" s="86">
        <f t="shared" si="85"/>
        <v>5.242317371419891E-56</v>
      </c>
      <c r="HT85" s="86">
        <f t="shared" si="85"/>
        <v>7.0287374591563611E-46</v>
      </c>
      <c r="HU85" s="86">
        <f t="shared" si="85"/>
        <v>1.0027735199464089E-49</v>
      </c>
      <c r="HV85" s="86">
        <f t="shared" si="85"/>
        <v>1.0800178415355707E-50</v>
      </c>
      <c r="HW85" s="86">
        <f t="shared" si="85"/>
        <v>2.2271311204746876E-49</v>
      </c>
      <c r="HX85" s="86">
        <f t="shared" si="85"/>
        <v>2.9664041253624781E-53</v>
      </c>
      <c r="HY85" s="86">
        <f t="shared" si="85"/>
        <v>7.5322208350659539E-63</v>
      </c>
      <c r="HZ85" s="86">
        <f t="shared" si="85"/>
        <v>2.7624019353515229E-62</v>
      </c>
      <c r="IA85" s="86">
        <f t="shared" si="85"/>
        <v>5.5181221262332324E-59</v>
      </c>
      <c r="IB85" s="86">
        <f t="shared" si="85"/>
        <v>2.563862634766332E-67</v>
      </c>
      <c r="IC85" s="86">
        <f t="shared" si="85"/>
        <v>4.8404292940895155E-65</v>
      </c>
      <c r="ID85" s="86">
        <f t="shared" si="85"/>
        <v>4.334609354987434E-59</v>
      </c>
      <c r="IE85" s="86">
        <f t="shared" si="85"/>
        <v>9.047322876292047E-64</v>
      </c>
      <c r="IF85" s="86">
        <f t="shared" si="85"/>
        <v>3.1224907725851104E-47</v>
      </c>
      <c r="IG85" s="86">
        <f t="shared" si="85"/>
        <v>3.9740707651566947E-28</v>
      </c>
      <c r="II85" s="86">
        <f t="shared" si="86"/>
        <v>4.5813160680544168E-161</v>
      </c>
      <c r="IJ85" s="86">
        <f t="shared" si="86"/>
        <v>2.2676434394213593E-129</v>
      </c>
      <c r="IK85" s="86">
        <f t="shared" si="86"/>
        <v>1.9023949410019511E-143</v>
      </c>
      <c r="IL85" s="86">
        <f t="shared" si="86"/>
        <v>1.4582716049201242E-145</v>
      </c>
      <c r="IM85" s="86">
        <f t="shared" si="86"/>
        <v>1.1264057112027794E-142</v>
      </c>
      <c r="IN85" s="86">
        <f t="shared" si="86"/>
        <v>1.1863409386913352E-153</v>
      </c>
      <c r="IO85" s="86">
        <f t="shared" si="86"/>
        <v>8.4073683745473916E-183</v>
      </c>
      <c r="IP85" s="86">
        <f t="shared" si="86"/>
        <v>2.0788899153025376E-180</v>
      </c>
      <c r="IQ85" s="86">
        <f t="shared" si="86"/>
        <v>9.9580210617766145E-172</v>
      </c>
      <c r="IR85" s="86">
        <f t="shared" si="86"/>
        <v>8.3697898521560297E-196</v>
      </c>
      <c r="IS85" s="86">
        <f t="shared" si="86"/>
        <v>8.3411032096897644E-189</v>
      </c>
      <c r="IT85" s="86">
        <f t="shared" si="86"/>
        <v>2.2007158619264495E-170</v>
      </c>
      <c r="IU85" s="86">
        <f t="shared" si="86"/>
        <v>7.1137770226959354E-184</v>
      </c>
      <c r="IV85" s="86">
        <f t="shared" si="86"/>
        <v>3.046400801368406E-133</v>
      </c>
      <c r="IW85" s="86">
        <f t="shared" si="86"/>
        <v>2.1318616742605293E-83</v>
      </c>
      <c r="IY85" s="86">
        <f t="shared" si="87"/>
        <v>0.4484082970079365</v>
      </c>
      <c r="IZ85" s="86">
        <f t="shared" si="87"/>
        <v>0.44013129084612501</v>
      </c>
      <c r="JA85" s="86">
        <f t="shared" si="87"/>
        <v>0.44838358562800279</v>
      </c>
      <c r="JB85" s="86">
        <f t="shared" si="87"/>
        <v>0.42693198715047281</v>
      </c>
      <c r="JC85" s="86">
        <f t="shared" si="87"/>
        <v>0.44248866990933178</v>
      </c>
      <c r="JD85" s="86">
        <f t="shared" si="87"/>
        <v>0.45109617137115454</v>
      </c>
      <c r="JE85" s="86">
        <f t="shared" si="87"/>
        <v>0.49383614655590446</v>
      </c>
      <c r="JF85" s="86">
        <f t="shared" si="87"/>
        <v>0.45982803212588702</v>
      </c>
      <c r="JG85" s="86">
        <f t="shared" si="87"/>
        <v>0.48613396784876456</v>
      </c>
      <c r="JH85" s="86">
        <f t="shared" si="87"/>
        <v>0.40632218409718723</v>
      </c>
      <c r="JI85" s="86">
        <f t="shared" si="87"/>
        <v>0.41860224808545382</v>
      </c>
      <c r="JJ85" s="86">
        <f t="shared" si="87"/>
        <v>0.41471920264509055</v>
      </c>
      <c r="JK85" s="86">
        <f t="shared" si="87"/>
        <v>0.42027409485275524</v>
      </c>
      <c r="JL85" s="86">
        <f t="shared" si="87"/>
        <v>0.34397059690005838</v>
      </c>
      <c r="JM85" s="86">
        <f t="shared" si="87"/>
        <v>0.38338255065327237</v>
      </c>
    </row>
    <row r="86" spans="2:273" x14ac:dyDescent="0.25">
      <c r="B86" s="2">
        <v>59</v>
      </c>
      <c r="C86" s="37">
        <v>209.60900000000001</v>
      </c>
      <c r="D86" s="37">
        <v>210.49199999999999</v>
      </c>
      <c r="E86" s="37">
        <v>212.548</v>
      </c>
      <c r="F86" s="37">
        <v>201.7</v>
      </c>
      <c r="G86" s="37">
        <v>214.32300000000001</v>
      </c>
      <c r="H86" s="37">
        <v>216.01599999999999</v>
      </c>
      <c r="I86" s="37">
        <v>212.12899999999999</v>
      </c>
      <c r="J86" s="37">
        <v>208.387</v>
      </c>
      <c r="K86" s="37">
        <v>211.161</v>
      </c>
      <c r="L86" s="37">
        <v>203.71</v>
      </c>
      <c r="M86" s="37">
        <v>202.274</v>
      </c>
      <c r="N86" s="37">
        <v>211.15</v>
      </c>
      <c r="O86" s="37">
        <v>209.267</v>
      </c>
      <c r="P86" s="37">
        <v>188.5</v>
      </c>
      <c r="Q86" s="37">
        <v>162.06700000000001</v>
      </c>
      <c r="S86" s="4">
        <f t="shared" si="89"/>
        <v>212.872748225869</v>
      </c>
      <c r="T86" s="4">
        <f t="shared" si="89"/>
        <v>212.11788233002463</v>
      </c>
      <c r="U86" s="4">
        <f t="shared" si="89"/>
        <v>214.86916732695894</v>
      </c>
      <c r="V86" s="4">
        <f t="shared" si="89"/>
        <v>197.51783407595377</v>
      </c>
      <c r="W86" s="4">
        <f t="shared" si="89"/>
        <v>216.5626200180285</v>
      </c>
      <c r="X86" s="4">
        <f t="shared" si="89"/>
        <v>216.64478227861002</v>
      </c>
      <c r="Y86" s="4">
        <f t="shared" si="89"/>
        <v>219.81370066656481</v>
      </c>
      <c r="Z86" s="4">
        <f t="shared" si="89"/>
        <v>212.68483530296979</v>
      </c>
      <c r="AA86" s="4">
        <f t="shared" si="89"/>
        <v>213.90928257928618</v>
      </c>
      <c r="AB86" s="4">
        <f t="shared" si="89"/>
        <v>202.99952413966022</v>
      </c>
      <c r="AC86" s="4">
        <f t="shared" si="89"/>
        <v>203.45251434010731</v>
      </c>
      <c r="AD86" s="4">
        <f t="shared" si="89"/>
        <v>211.80544272562133</v>
      </c>
      <c r="AE86" s="4">
        <f t="shared" si="89"/>
        <v>212.29666357132484</v>
      </c>
      <c r="AF86" s="4">
        <f t="shared" si="89"/>
        <v>189.34063406967883</v>
      </c>
      <c r="AG86" s="4">
        <f t="shared" si="89"/>
        <v>164.00134960568718</v>
      </c>
      <c r="AI86" s="4">
        <f t="shared" si="90"/>
        <v>-3.2637482258689943</v>
      </c>
      <c r="AJ86" s="4">
        <f t="shared" si="90"/>
        <v>-1.6258823300246377</v>
      </c>
      <c r="AK86" s="4">
        <f t="shared" si="90"/>
        <v>-2.3211673269589426</v>
      </c>
      <c r="AL86" s="4">
        <f t="shared" si="90"/>
        <v>4.1821659240462168</v>
      </c>
      <c r="AM86" s="4">
        <f t="shared" si="90"/>
        <v>-2.2396200180284893</v>
      </c>
      <c r="AN86" s="4">
        <f t="shared" si="90"/>
        <v>-0.62878227861003211</v>
      </c>
      <c r="AO86" s="4">
        <f t="shared" si="90"/>
        <v>-7.6847006665648223</v>
      </c>
      <c r="AP86" s="4">
        <f t="shared" si="90"/>
        <v>-4.2978353029697871</v>
      </c>
      <c r="AQ86" s="4">
        <f t="shared" si="90"/>
        <v>-2.7482825792861831</v>
      </c>
      <c r="AR86" s="4">
        <f t="shared" si="90"/>
        <v>0.71047586033978405</v>
      </c>
      <c r="AS86" s="4">
        <f t="shared" si="90"/>
        <v>-1.1785143401073128</v>
      </c>
      <c r="AT86" s="4">
        <f t="shared" si="90"/>
        <v>-0.65544272562132733</v>
      </c>
      <c r="AU86" s="4">
        <f t="shared" si="90"/>
        <v>-3.0296635713248463</v>
      </c>
      <c r="AV86" s="4">
        <f t="shared" si="90"/>
        <v>-0.8406340696788277</v>
      </c>
      <c r="AW86" s="4">
        <f t="shared" si="90"/>
        <v>-1.9343496056871743</v>
      </c>
      <c r="AY86" s="2">
        <f t="shared" si="81"/>
        <v>53.662785411120474</v>
      </c>
      <c r="AZ86" s="2">
        <f t="shared" si="81"/>
        <v>56.766878339233863</v>
      </c>
      <c r="BA86" s="2">
        <f t="shared" si="81"/>
        <v>58.986761535102538</v>
      </c>
      <c r="BB86" s="2">
        <f t="shared" si="81"/>
        <v>59.426239355588045</v>
      </c>
      <c r="BC86" s="2">
        <f t="shared" si="81"/>
        <v>59.384522298293092</v>
      </c>
      <c r="BD86" s="2">
        <f t="shared" si="81"/>
        <v>61.038926143750729</v>
      </c>
      <c r="BE86" s="2">
        <f t="shared" si="81"/>
        <v>57.368497839505217</v>
      </c>
      <c r="BF86" s="2">
        <f t="shared" si="81"/>
        <v>58.831765455249737</v>
      </c>
      <c r="BG86" s="2">
        <f t="shared" si="81"/>
        <v>58.800979303180469</v>
      </c>
      <c r="BH86" s="2">
        <f t="shared" si="81"/>
        <v>59.260318627414399</v>
      </c>
      <c r="BI86" s="2">
        <f t="shared" si="81"/>
        <v>57.123444279951855</v>
      </c>
      <c r="BJ86" s="2">
        <f t="shared" si="81"/>
        <v>57.896590931933709</v>
      </c>
      <c r="BK86" s="2">
        <f t="shared" si="81"/>
        <v>59.221880690715516</v>
      </c>
      <c r="BL86" s="2">
        <f t="shared" si="81"/>
        <v>58.96947236766102</v>
      </c>
      <c r="BM86" s="2">
        <f t="shared" si="81"/>
        <v>56.210704514548489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65.690116883116886</v>
      </c>
      <c r="DL86" s="2">
        <f t="shared" si="91"/>
        <v>70.044566998892606</v>
      </c>
      <c r="DM86" s="2">
        <f t="shared" si="91"/>
        <v>73.78656937579342</v>
      </c>
      <c r="DN86" s="2">
        <f t="shared" si="91"/>
        <v>77.841523406825729</v>
      </c>
      <c r="DO86" s="2">
        <f t="shared" si="91"/>
        <v>69.533126849894273</v>
      </c>
      <c r="DP86" s="2">
        <f t="shared" si="91"/>
        <v>73.471064935064931</v>
      </c>
      <c r="DQ86" s="2">
        <f t="shared" si="91"/>
        <v>67.494204181184656</v>
      </c>
      <c r="DR86" s="2">
        <f t="shared" si="91"/>
        <v>69.187589547038328</v>
      </c>
      <c r="DS86" s="2">
        <f t="shared" si="91"/>
        <v>74.097761250377545</v>
      </c>
      <c r="DT86" s="2">
        <f t="shared" si="91"/>
        <v>73.630332752613256</v>
      </c>
      <c r="DU86" s="2">
        <f t="shared" si="91"/>
        <v>67.961217917448394</v>
      </c>
      <c r="DV86" s="2">
        <f t="shared" si="91"/>
        <v>65.777220024161892</v>
      </c>
      <c r="DW86" s="2">
        <f t="shared" si="91"/>
        <v>68.907528293223123</v>
      </c>
      <c r="DX86" s="2">
        <f t="shared" si="91"/>
        <v>64.075435135135123</v>
      </c>
      <c r="DY86" s="2">
        <f t="shared" si="91"/>
        <v>57.869675133689839</v>
      </c>
      <c r="EA86" s="2">
        <f t="shared" si="95"/>
        <v>50.84827003173136</v>
      </c>
      <c r="EB86" s="2">
        <f t="shared" si="92"/>
        <v>53.989615853658549</v>
      </c>
      <c r="EC86" s="2">
        <f t="shared" si="92"/>
        <v>55.712903398261361</v>
      </c>
      <c r="ED86" s="2">
        <f t="shared" si="92"/>
        <v>55.217089002230388</v>
      </c>
      <c r="EE86" s="2">
        <f t="shared" si="92"/>
        <v>56.912400256091409</v>
      </c>
      <c r="EF86" s="2">
        <f t="shared" si="92"/>
        <v>58.089743433046067</v>
      </c>
      <c r="EG86" s="2">
        <f t="shared" si="92"/>
        <v>54.767474882696661</v>
      </c>
      <c r="EH86" s="2">
        <f t="shared" si="92"/>
        <v>56.118446416557596</v>
      </c>
      <c r="EI86" s="2">
        <f t="shared" si="92"/>
        <v>55.073486961488896</v>
      </c>
      <c r="EJ86" s="2">
        <f t="shared" si="92"/>
        <v>55.090654751253695</v>
      </c>
      <c r="EK86" s="2">
        <f t="shared" si="92"/>
        <v>54.015047116578266</v>
      </c>
      <c r="EL86" s="2">
        <f t="shared" si="92"/>
        <v>55.808222277570835</v>
      </c>
      <c r="EM86" s="2">
        <f t="shared" si="92"/>
        <v>56.559847043909478</v>
      </c>
      <c r="EN86" s="2">
        <f t="shared" si="92"/>
        <v>57.206618137120998</v>
      </c>
      <c r="EO86" s="2">
        <f t="shared" si="92"/>
        <v>55.602254870969986</v>
      </c>
      <c r="EQ86" s="2">
        <f t="shared" si="93"/>
        <v>49.131178049428655</v>
      </c>
      <c r="ER86" s="2">
        <f t="shared" si="93"/>
        <v>53.86515744135562</v>
      </c>
      <c r="ES86" s="2">
        <f t="shared" si="93"/>
        <v>53.548486729114089</v>
      </c>
      <c r="ET86" s="2">
        <f t="shared" si="93"/>
        <v>54.206088632497156</v>
      </c>
      <c r="EU86" s="2">
        <f t="shared" si="93"/>
        <v>55.998219171060903</v>
      </c>
      <c r="EV86" s="2">
        <f t="shared" si="93"/>
        <v>57.665953711604089</v>
      </c>
      <c r="EW86" s="2">
        <f t="shared" si="93"/>
        <v>54.613419141735726</v>
      </c>
      <c r="EX86" s="2">
        <f t="shared" si="93"/>
        <v>55.647883492356165</v>
      </c>
      <c r="EY86" s="2">
        <f t="shared" si="93"/>
        <v>54.414485373197834</v>
      </c>
      <c r="EZ86" s="2">
        <f t="shared" si="93"/>
        <v>54.513207080021665</v>
      </c>
      <c r="FA86" s="2">
        <f t="shared" si="93"/>
        <v>53.951616870129314</v>
      </c>
      <c r="FB86" s="2">
        <f t="shared" si="93"/>
        <v>55.783761607470197</v>
      </c>
      <c r="FC86" s="2">
        <f t="shared" si="93"/>
        <v>56.753340115854094</v>
      </c>
      <c r="FD86" s="2">
        <f t="shared" si="93"/>
        <v>57.686237340906956</v>
      </c>
      <c r="FE86" s="2">
        <f t="shared" si="93"/>
        <v>56.113903658709361</v>
      </c>
      <c r="FG86" s="2">
        <f t="shared" si="94"/>
        <v>0.81035425576936559</v>
      </c>
      <c r="FH86" s="2">
        <f t="shared" si="94"/>
        <v>0.82701422729178287</v>
      </c>
      <c r="FI86" s="2">
        <f t="shared" si="94"/>
        <v>0.81884618289020505</v>
      </c>
      <c r="FJ86" s="2">
        <f t="shared" si="94"/>
        <v>0.8139501385655965</v>
      </c>
      <c r="FK86" s="2">
        <f t="shared" si="94"/>
        <v>0.80411242488937729</v>
      </c>
      <c r="FL86" s="2">
        <f t="shared" si="94"/>
        <v>0.80825824443106153</v>
      </c>
      <c r="FM86" s="2">
        <f t="shared" si="94"/>
        <v>0.79562344386263106</v>
      </c>
      <c r="FN86" s="2">
        <f t="shared" si="94"/>
        <v>0.79238243865726632</v>
      </c>
      <c r="FO86" s="2">
        <f t="shared" si="94"/>
        <v>0.80406082997199713</v>
      </c>
      <c r="FP86" s="2">
        <f t="shared" si="94"/>
        <v>0.77509028329559049</v>
      </c>
      <c r="FQ86" s="2">
        <f t="shared" si="94"/>
        <v>0.77711396931795385</v>
      </c>
      <c r="FR86" s="2">
        <f t="shared" si="94"/>
        <v>0.79051336379131598</v>
      </c>
      <c r="FS86" s="2">
        <f t="shared" si="94"/>
        <v>0.78441191601614069</v>
      </c>
      <c r="FT86" s="2">
        <f t="shared" si="94"/>
        <v>0.74335937537300989</v>
      </c>
      <c r="FU86" s="2">
        <f t="shared" si="94"/>
        <v>0.73166998153682095</v>
      </c>
      <c r="FW86" s="2">
        <f t="shared" si="83"/>
        <v>1.0349620220110611E-4</v>
      </c>
      <c r="FX86" s="2">
        <f t="shared" si="83"/>
        <v>1.2569721392939552E-4</v>
      </c>
      <c r="FY86" s="2">
        <f t="shared" si="83"/>
        <v>1.1801986180811922E-4</v>
      </c>
      <c r="FZ86" s="2">
        <f t="shared" si="83"/>
        <v>1.2119941072851343E-4</v>
      </c>
      <c r="GA86" s="2">
        <f t="shared" si="83"/>
        <v>1.3289094961253852E-4</v>
      </c>
      <c r="GB86" s="2">
        <f t="shared" si="83"/>
        <v>1.3892989781428343E-4</v>
      </c>
      <c r="GC86" s="2">
        <f t="shared" si="83"/>
        <v>1.4376685239698642E-4</v>
      </c>
      <c r="GD86" s="2">
        <f t="shared" si="83"/>
        <v>1.3725453939597213E-4</v>
      </c>
      <c r="GE86" s="2">
        <f t="shared" si="83"/>
        <v>1.6414658215324981E-4</v>
      </c>
      <c r="GF86" s="2">
        <f t="shared" si="83"/>
        <v>1.5560010113689849E-4</v>
      </c>
      <c r="GG86" s="2">
        <f t="shared" si="83"/>
        <v>1.4960758834568319E-4</v>
      </c>
      <c r="GH86" s="2">
        <f t="shared" si="83"/>
        <v>1.2877580309647848E-4</v>
      </c>
      <c r="GI86" s="2">
        <f t="shared" si="83"/>
        <v>1.0700446726402888E-4</v>
      </c>
      <c r="GJ86" s="2">
        <f t="shared" si="83"/>
        <v>7.6614365932444254E-5</v>
      </c>
      <c r="GK86" s="2">
        <f t="shared" si="83"/>
        <v>6.3955236239603732E-5</v>
      </c>
      <c r="GM86" s="86">
        <f t="shared" si="84"/>
        <v>0.51094423561471181</v>
      </c>
      <c r="GN86" s="86">
        <f t="shared" si="84"/>
        <v>0.50297006327178018</v>
      </c>
      <c r="GO86" s="86">
        <f t="shared" si="84"/>
        <v>0.5149068173639304</v>
      </c>
      <c r="GP86" s="86">
        <f t="shared" si="84"/>
        <v>0.49480514566061184</v>
      </c>
      <c r="GQ86" s="86">
        <f t="shared" si="84"/>
        <v>0.51373971332507873</v>
      </c>
      <c r="GR86" s="86">
        <f t="shared" si="84"/>
        <v>0.52463202235466078</v>
      </c>
      <c r="GS86" s="86">
        <f t="shared" si="84"/>
        <v>0.57239272270092501</v>
      </c>
      <c r="GT86" s="86">
        <f t="shared" si="84"/>
        <v>0.54007810621159913</v>
      </c>
      <c r="GU86" s="86">
        <f t="shared" si="84"/>
        <v>0.56478788298135962</v>
      </c>
      <c r="GV86" s="86">
        <f t="shared" si="84"/>
        <v>0.48539551675837844</v>
      </c>
      <c r="GW86" s="86">
        <f t="shared" si="84"/>
        <v>0.49782563192144591</v>
      </c>
      <c r="GX86" s="86">
        <f t="shared" si="84"/>
        <v>0.48864137750628267</v>
      </c>
      <c r="GY86" s="86">
        <f t="shared" si="84"/>
        <v>0.49366106003245724</v>
      </c>
      <c r="GZ86" s="86">
        <f t="shared" si="84"/>
        <v>0.41696760206799222</v>
      </c>
      <c r="HA86" s="86">
        <f t="shared" si="84"/>
        <v>0.46514981245888209</v>
      </c>
      <c r="HC86" s="86">
        <f t="shared" si="74"/>
        <v>4.7778760143796102E-5</v>
      </c>
      <c r="HD86" s="86">
        <f t="shared" si="74"/>
        <v>1.1887708723621392E-4</v>
      </c>
      <c r="HE86" s="86">
        <f t="shared" si="74"/>
        <v>6.6906632239211572E-5</v>
      </c>
      <c r="HF86" s="86">
        <f t="shared" si="74"/>
        <v>6.6915202597003199E-5</v>
      </c>
      <c r="HG86" s="86">
        <f t="shared" si="88"/>
        <v>9.5891795348218703E-5</v>
      </c>
      <c r="HH86" s="86">
        <f t="shared" si="88"/>
        <v>6.1646526990016972E-5</v>
      </c>
      <c r="HI86" s="86">
        <f t="shared" si="88"/>
        <v>2.5399420544117368E-5</v>
      </c>
      <c r="HJ86" s="86">
        <f t="shared" si="88"/>
        <v>2.3389841171249987E-5</v>
      </c>
      <c r="HK86" s="86">
        <f t="shared" si="88"/>
        <v>5.0429038187785875E-5</v>
      </c>
      <c r="HL86" s="86">
        <f t="shared" si="88"/>
        <v>1.2260335578281754E-5</v>
      </c>
      <c r="HM86" s="86">
        <f t="shared" si="88"/>
        <v>1.6304839978379992E-5</v>
      </c>
      <c r="HN86" s="86">
        <f t="shared" si="88"/>
        <v>2.980766387311128E-5</v>
      </c>
      <c r="HO86" s="86">
        <f t="shared" si="88"/>
        <v>1.475048934249742E-5</v>
      </c>
      <c r="HP86" s="86">
        <f t="shared" si="88"/>
        <v>5.1887472931899318E-7</v>
      </c>
      <c r="HQ86" s="86">
        <f t="shared" si="88"/>
        <v>1.1855847722464943E-8</v>
      </c>
      <c r="HS86" s="86">
        <f t="shared" si="85"/>
        <v>1.871343043849992E-54</v>
      </c>
      <c r="HT86" s="86">
        <f t="shared" si="85"/>
        <v>1.341707254246885E-44</v>
      </c>
      <c r="HU86" s="86">
        <f t="shared" si="85"/>
        <v>2.5016050822830902E-48</v>
      </c>
      <c r="HV86" s="86">
        <f t="shared" si="85"/>
        <v>2.8774553726522376E-49</v>
      </c>
      <c r="HW86" s="86">
        <f t="shared" si="85"/>
        <v>5.676350299552979E-48</v>
      </c>
      <c r="HX86" s="86">
        <f t="shared" si="85"/>
        <v>9.9461243781106608E-52</v>
      </c>
      <c r="HY86" s="86">
        <f t="shared" si="85"/>
        <v>4.9764591580971011E-61</v>
      </c>
      <c r="HZ86" s="86">
        <f t="shared" si="85"/>
        <v>1.7048462199822428E-60</v>
      </c>
      <c r="IA86" s="86">
        <f t="shared" si="85"/>
        <v>2.9805711309525538E-57</v>
      </c>
      <c r="IB86" s="86">
        <f t="shared" si="85"/>
        <v>2.3868894612269244E-65</v>
      </c>
      <c r="IC86" s="86">
        <f t="shared" si="85"/>
        <v>3.7666087044008664E-63</v>
      </c>
      <c r="ID86" s="86">
        <f t="shared" si="85"/>
        <v>2.0807934147657511E-57</v>
      </c>
      <c r="IE86" s="86">
        <f t="shared" si="85"/>
        <v>5.4600554986742981E-62</v>
      </c>
      <c r="IF86" s="86">
        <f t="shared" si="85"/>
        <v>5.5536962533786355E-46</v>
      </c>
      <c r="IG86" s="86">
        <f t="shared" si="85"/>
        <v>2.0389045341312655E-27</v>
      </c>
      <c r="II86" s="86">
        <f t="shared" si="86"/>
        <v>6.3980283821493847E-158</v>
      </c>
      <c r="IJ86" s="86">
        <f t="shared" si="86"/>
        <v>8.4810211603152E-127</v>
      </c>
      <c r="IK86" s="86">
        <f t="shared" si="86"/>
        <v>1.3074541960758385E-140</v>
      </c>
      <c r="IL86" s="86">
        <f t="shared" si="86"/>
        <v>1.1264104178522579E-142</v>
      </c>
      <c r="IM86" s="86">
        <f t="shared" si="86"/>
        <v>8.133882171714721E-140</v>
      </c>
      <c r="IN86" s="86">
        <f t="shared" si="86"/>
        <v>1.4816824843019316E-150</v>
      </c>
      <c r="IO86" s="86">
        <f t="shared" si="86"/>
        <v>4.2637995103479996E-179</v>
      </c>
      <c r="IP86" s="86">
        <f t="shared" si="86"/>
        <v>9.019849249748072E-177</v>
      </c>
      <c r="IQ86" s="86">
        <f t="shared" si="86"/>
        <v>3.3781066286583886E-168</v>
      </c>
      <c r="IR86" s="86">
        <f t="shared" si="86"/>
        <v>8.4988629104027692E-192</v>
      </c>
      <c r="IS86" s="86">
        <f t="shared" si="86"/>
        <v>5.8388984617023274E-185</v>
      </c>
      <c r="IT86" s="86">
        <f t="shared" si="86"/>
        <v>5.6449603597592569E-167</v>
      </c>
      <c r="IU86" s="86">
        <f t="shared" si="86"/>
        <v>2.8879371553858076E-180</v>
      </c>
      <c r="IV86" s="86">
        <f t="shared" si="86"/>
        <v>9.9591043723806007E-131</v>
      </c>
      <c r="IW86" s="86">
        <f t="shared" si="86"/>
        <v>7.2682550220810789E-82</v>
      </c>
      <c r="IY86" s="86">
        <f t="shared" si="87"/>
        <v>0.51099201437485564</v>
      </c>
      <c r="IZ86" s="86">
        <f t="shared" si="87"/>
        <v>0.50308894035901641</v>
      </c>
      <c r="JA86" s="86">
        <f t="shared" si="87"/>
        <v>0.51497372399616959</v>
      </c>
      <c r="JB86" s="86">
        <f t="shared" si="87"/>
        <v>0.49487206086320884</v>
      </c>
      <c r="JC86" s="86">
        <f t="shared" si="87"/>
        <v>0.51383560512042692</v>
      </c>
      <c r="JD86" s="86">
        <f t="shared" si="87"/>
        <v>0.52469366888165081</v>
      </c>
      <c r="JE86" s="86">
        <f t="shared" si="87"/>
        <v>0.57241812212146914</v>
      </c>
      <c r="JF86" s="86">
        <f t="shared" si="87"/>
        <v>0.54010149605277036</v>
      </c>
      <c r="JG86" s="86">
        <f t="shared" si="87"/>
        <v>0.56483831201954737</v>
      </c>
      <c r="JH86" s="86">
        <f t="shared" si="87"/>
        <v>0.48540777709395672</v>
      </c>
      <c r="JI86" s="86">
        <f t="shared" si="87"/>
        <v>0.4978419367614243</v>
      </c>
      <c r="JJ86" s="86">
        <f t="shared" si="87"/>
        <v>0.48867118517015579</v>
      </c>
      <c r="JK86" s="86">
        <f t="shared" si="87"/>
        <v>0.49367581052179976</v>
      </c>
      <c r="JL86" s="86">
        <f t="shared" si="87"/>
        <v>0.41696812094272151</v>
      </c>
      <c r="JM86" s="86">
        <f t="shared" si="87"/>
        <v>0.46514982431472984</v>
      </c>
    </row>
    <row r="87" spans="2:273" x14ac:dyDescent="0.25">
      <c r="B87" s="2">
        <v>60</v>
      </c>
      <c r="C87" s="37">
        <v>213.739</v>
      </c>
      <c r="D87" s="37">
        <v>212.96799999999999</v>
      </c>
      <c r="E87" s="37">
        <v>214.48400000000001</v>
      </c>
      <c r="F87" s="37">
        <v>204.95</v>
      </c>
      <c r="G87" s="37">
        <v>218.08099999999999</v>
      </c>
      <c r="H87" s="37">
        <v>220.79</v>
      </c>
      <c r="I87" s="37">
        <v>214.03200000000001</v>
      </c>
      <c r="J87" s="37">
        <v>213.51599999999999</v>
      </c>
      <c r="K87" s="37">
        <v>213.79</v>
      </c>
      <c r="L87" s="37">
        <v>208.774</v>
      </c>
      <c r="M87" s="37">
        <v>207.67699999999999</v>
      </c>
      <c r="N87" s="37">
        <v>217.21700000000001</v>
      </c>
      <c r="O87" s="37">
        <v>212.35</v>
      </c>
      <c r="P87" s="37">
        <v>193.36699999999999</v>
      </c>
      <c r="Q87" s="37">
        <v>162.75</v>
      </c>
      <c r="S87" s="4">
        <f t="shared" si="89"/>
        <v>217.05716560075763</v>
      </c>
      <c r="T87" s="4">
        <f t="shared" si="89"/>
        <v>219.56818520315517</v>
      </c>
      <c r="U87" s="4">
        <f t="shared" si="89"/>
        <v>222.02287918402112</v>
      </c>
      <c r="V87" s="4">
        <f t="shared" si="89"/>
        <v>206.17518673043773</v>
      </c>
      <c r="W87" s="4">
        <f t="shared" si="89"/>
        <v>224.51370106098773</v>
      </c>
      <c r="X87" s="4">
        <f t="shared" si="89"/>
        <v>225.72814294016888</v>
      </c>
      <c r="Y87" s="4">
        <f t="shared" si="89"/>
        <v>223.31300377210889</v>
      </c>
      <c r="Z87" s="4">
        <f t="shared" si="89"/>
        <v>220.83722334556907</v>
      </c>
      <c r="AA87" s="4">
        <f t="shared" si="89"/>
        <v>220.17961424573048</v>
      </c>
      <c r="AB87" s="4">
        <f t="shared" si="89"/>
        <v>213.90769892882827</v>
      </c>
      <c r="AC87" s="4">
        <f t="shared" si="89"/>
        <v>213.02800035568251</v>
      </c>
      <c r="AD87" s="4">
        <f t="shared" si="89"/>
        <v>222.3811059020031</v>
      </c>
      <c r="AE87" s="4">
        <f t="shared" si="89"/>
        <v>220.24477258727632</v>
      </c>
      <c r="AF87" s="4">
        <f t="shared" si="89"/>
        <v>198.78654021519208</v>
      </c>
      <c r="AG87" s="4">
        <f t="shared" si="89"/>
        <v>168.32499453595594</v>
      </c>
      <c r="AI87" s="4">
        <f t="shared" si="90"/>
        <v>-3.3181656007576237</v>
      </c>
      <c r="AJ87" s="4">
        <f t="shared" si="90"/>
        <v>-6.6001852031551778</v>
      </c>
      <c r="AK87" s="4">
        <f t="shared" si="90"/>
        <v>-7.5388791840211127</v>
      </c>
      <c r="AL87" s="4">
        <f t="shared" si="90"/>
        <v>-1.2251867304377413</v>
      </c>
      <c r="AM87" s="4">
        <f t="shared" si="90"/>
        <v>-6.4327010609877391</v>
      </c>
      <c r="AN87" s="4">
        <f t="shared" si="90"/>
        <v>-4.9381429401688877</v>
      </c>
      <c r="AO87" s="4">
        <f t="shared" si="90"/>
        <v>-9.2810037721088747</v>
      </c>
      <c r="AP87" s="4">
        <f t="shared" si="90"/>
        <v>-7.3212233455690807</v>
      </c>
      <c r="AQ87" s="4">
        <f t="shared" si="90"/>
        <v>-6.3896142457304848</v>
      </c>
      <c r="AR87" s="4">
        <f t="shared" si="90"/>
        <v>-5.1336989288282666</v>
      </c>
      <c r="AS87" s="4">
        <f t="shared" si="90"/>
        <v>-5.3510003556825154</v>
      </c>
      <c r="AT87" s="4">
        <f t="shared" si="90"/>
        <v>-5.1641059020030866</v>
      </c>
      <c r="AU87" s="4">
        <f t="shared" si="90"/>
        <v>-7.8947725872763215</v>
      </c>
      <c r="AV87" s="4">
        <f t="shared" si="90"/>
        <v>-5.419540215192086</v>
      </c>
      <c r="AW87" s="4">
        <f t="shared" si="90"/>
        <v>-5.5749945359559376</v>
      </c>
      <c r="AY87" s="2">
        <f t="shared" si="81"/>
        <v>53.381152374142772</v>
      </c>
      <c r="AZ87" s="2">
        <f t="shared" si="81"/>
        <v>56.466027570713436</v>
      </c>
      <c r="BA87" s="2">
        <f t="shared" si="81"/>
        <v>58.646205969426603</v>
      </c>
      <c r="BB87" s="2">
        <f t="shared" si="81"/>
        <v>59.052171949940323</v>
      </c>
      <c r="BC87" s="2">
        <f t="shared" si="81"/>
        <v>59.095013742146719</v>
      </c>
      <c r="BD87" s="2">
        <f t="shared" si="81"/>
        <v>60.719750446704296</v>
      </c>
      <c r="BE87" s="2">
        <f t="shared" si="81"/>
        <v>57.085305060547668</v>
      </c>
      <c r="BF87" s="2">
        <f t="shared" si="81"/>
        <v>58.525763420458773</v>
      </c>
      <c r="BG87" s="2">
        <f t="shared" si="81"/>
        <v>58.437299243174813</v>
      </c>
      <c r="BH87" s="2">
        <f t="shared" si="81"/>
        <v>58.89578641653469</v>
      </c>
      <c r="BI87" s="2">
        <f t="shared" si="81"/>
        <v>56.829165538790598</v>
      </c>
      <c r="BJ87" s="2">
        <f t="shared" si="81"/>
        <v>57.648861710717064</v>
      </c>
      <c r="BK87" s="2">
        <f t="shared" si="81"/>
        <v>58.961635570676798</v>
      </c>
      <c r="BL87" s="2">
        <f t="shared" si="81"/>
        <v>58.779844831132543</v>
      </c>
      <c r="BM87" s="2">
        <f t="shared" si="81"/>
        <v>56.092747719625116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65.854278465720327</v>
      </c>
      <c r="DL87" s="2">
        <f t="shared" si="91"/>
        <v>70.251493909191595</v>
      </c>
      <c r="DM87" s="2">
        <f t="shared" si="91"/>
        <v>74.077462334224663</v>
      </c>
      <c r="DN87" s="2">
        <f t="shared" si="91"/>
        <v>78.206988221081247</v>
      </c>
      <c r="DO87" s="2">
        <f t="shared" si="91"/>
        <v>69.692015081042967</v>
      </c>
      <c r="DP87" s="2">
        <f t="shared" si="91"/>
        <v>73.665016460283894</v>
      </c>
      <c r="DQ87" s="2">
        <f t="shared" si="91"/>
        <v>67.617853484320548</v>
      </c>
      <c r="DR87" s="2">
        <f t="shared" si="91"/>
        <v>69.366941289198607</v>
      </c>
      <c r="DS87" s="2">
        <f t="shared" si="91"/>
        <v>74.357606463304165</v>
      </c>
      <c r="DT87" s="2">
        <f t="shared" si="91"/>
        <v>73.926420731707339</v>
      </c>
      <c r="DU87" s="2">
        <f t="shared" si="91"/>
        <v>68.170390900562836</v>
      </c>
      <c r="DV87" s="2">
        <f t="shared" si="91"/>
        <v>65.895836907278778</v>
      </c>
      <c r="DW87" s="2">
        <f t="shared" si="91"/>
        <v>69.084769197525858</v>
      </c>
      <c r="DX87" s="2">
        <f t="shared" si="91"/>
        <v>64.198129729729715</v>
      </c>
      <c r="DY87" s="2">
        <f t="shared" si="91"/>
        <v>57.915689505347594</v>
      </c>
      <c r="EA87" s="2">
        <f t="shared" si="95"/>
        <v>50.71916726206738</v>
      </c>
      <c r="EB87" s="2">
        <f t="shared" si="92"/>
        <v>53.836270991265664</v>
      </c>
      <c r="EC87" s="2">
        <f t="shared" si="92"/>
        <v>55.533053960764263</v>
      </c>
      <c r="ED87" s="2">
        <f t="shared" si="92"/>
        <v>55.059237240881657</v>
      </c>
      <c r="EE87" s="2">
        <f t="shared" si="92"/>
        <v>56.740812188965911</v>
      </c>
      <c r="EF87" s="2">
        <f t="shared" si="92"/>
        <v>57.919056937769298</v>
      </c>
      <c r="EG87" s="2">
        <f t="shared" si="92"/>
        <v>54.617835584575523</v>
      </c>
      <c r="EH87" s="2">
        <f t="shared" si="92"/>
        <v>55.935217489694317</v>
      </c>
      <c r="EI87" s="2">
        <f t="shared" si="92"/>
        <v>54.899229769163661</v>
      </c>
      <c r="EJ87" s="2">
        <f t="shared" si="92"/>
        <v>54.918197622881983</v>
      </c>
      <c r="EK87" s="2">
        <f t="shared" si="92"/>
        <v>53.862584281845002</v>
      </c>
      <c r="EL87" s="2">
        <f t="shared" si="92"/>
        <v>55.655707653989438</v>
      </c>
      <c r="EM87" s="2">
        <f t="shared" si="92"/>
        <v>56.424169204127885</v>
      </c>
      <c r="EN87" s="2">
        <f t="shared" si="92"/>
        <v>57.07375607757443</v>
      </c>
      <c r="EO87" s="2">
        <f t="shared" si="92"/>
        <v>55.482986061962364</v>
      </c>
      <c r="EQ87" s="2">
        <f t="shared" si="93"/>
        <v>49.033196594662328</v>
      </c>
      <c r="ER87" s="2">
        <f t="shared" si="93"/>
        <v>53.713894125514315</v>
      </c>
      <c r="ES87" s="2">
        <f t="shared" si="93"/>
        <v>53.407067761634238</v>
      </c>
      <c r="ET87" s="2">
        <f t="shared" si="93"/>
        <v>54.066992566567862</v>
      </c>
      <c r="EU87" s="2">
        <f t="shared" si="93"/>
        <v>55.843891689236742</v>
      </c>
      <c r="EV87" s="2">
        <f t="shared" si="93"/>
        <v>57.503121587030712</v>
      </c>
      <c r="EW87" s="2">
        <f t="shared" si="93"/>
        <v>54.466548827297522</v>
      </c>
      <c r="EX87" s="2">
        <f t="shared" si="93"/>
        <v>55.474002619298695</v>
      </c>
      <c r="EY87" s="2">
        <f t="shared" si="93"/>
        <v>54.253126585080679</v>
      </c>
      <c r="EZ87" s="2">
        <f t="shared" si="93"/>
        <v>54.351435157130524</v>
      </c>
      <c r="FA87" s="2">
        <f t="shared" si="93"/>
        <v>53.800989174890404</v>
      </c>
      <c r="FB87" s="2">
        <f t="shared" si="93"/>
        <v>55.631427451963525</v>
      </c>
      <c r="FC87" s="2">
        <f t="shared" si="93"/>
        <v>56.613482951149962</v>
      </c>
      <c r="FD87" s="2">
        <f t="shared" si="93"/>
        <v>57.543312665482091</v>
      </c>
      <c r="FE87" s="2">
        <f t="shared" si="93"/>
        <v>55.982420338246641</v>
      </c>
      <c r="FG87" s="2">
        <f t="shared" si="94"/>
        <v>0.82410592161921992</v>
      </c>
      <c r="FH87" s="2">
        <f t="shared" si="94"/>
        <v>0.83979666563822819</v>
      </c>
      <c r="FI87" s="2">
        <f t="shared" si="94"/>
        <v>0.83210965490860034</v>
      </c>
      <c r="FJ87" s="2">
        <f t="shared" si="94"/>
        <v>0.82749656444727626</v>
      </c>
      <c r="FK87" s="2">
        <f t="shared" si="94"/>
        <v>0.81821516787053816</v>
      </c>
      <c r="FL87" s="2">
        <f t="shared" si="94"/>
        <v>0.82212853621197668</v>
      </c>
      <c r="FM87" s="2">
        <f t="shared" si="94"/>
        <v>0.81019308257156764</v>
      </c>
      <c r="FN87" s="2">
        <f t="shared" si="94"/>
        <v>0.80712711340778875</v>
      </c>
      <c r="FO87" s="2">
        <f t="shared" si="94"/>
        <v>0.81816644751665024</v>
      </c>
      <c r="FP87" s="2">
        <f t="shared" si="94"/>
        <v>0.79073869945796638</v>
      </c>
      <c r="FQ87" s="2">
        <f t="shared" si="94"/>
        <v>0.79265924959665157</v>
      </c>
      <c r="FR87" s="2">
        <f t="shared" si="94"/>
        <v>0.80535817119633357</v>
      </c>
      <c r="FS87" s="2">
        <f t="shared" si="94"/>
        <v>0.79957947046066236</v>
      </c>
      <c r="FT87" s="2">
        <f t="shared" si="94"/>
        <v>0.76053343190788492</v>
      </c>
      <c r="FU87" s="2">
        <f t="shared" si="94"/>
        <v>0.74936253062517533</v>
      </c>
      <c r="FW87" s="2">
        <f t="shared" si="83"/>
        <v>1.1348019598298225E-4</v>
      </c>
      <c r="FX87" s="2">
        <f t="shared" si="83"/>
        <v>1.3782258300948711E-4</v>
      </c>
      <c r="FY87" s="2">
        <f t="shared" si="83"/>
        <v>1.2940473173772443E-4</v>
      </c>
      <c r="FZ87" s="2">
        <f t="shared" si="83"/>
        <v>1.3289095734189487E-4</v>
      </c>
      <c r="GA87" s="2">
        <f t="shared" si="83"/>
        <v>1.457101605534166E-4</v>
      </c>
      <c r="GB87" s="2">
        <f t="shared" si="83"/>
        <v>1.5233156193830217E-4</v>
      </c>
      <c r="GC87" s="2">
        <f t="shared" si="83"/>
        <v>1.5763503252574343E-4</v>
      </c>
      <c r="GD87" s="2">
        <f t="shared" si="83"/>
        <v>1.5049461690905131E-4</v>
      </c>
      <c r="GE87" s="2">
        <f t="shared" si="83"/>
        <v>1.7998029803256908E-4</v>
      </c>
      <c r="GF87" s="2">
        <f t="shared" si="83"/>
        <v>1.7060955702069997E-4</v>
      </c>
      <c r="GG87" s="2">
        <f t="shared" si="83"/>
        <v>1.6403909087965267E-4</v>
      </c>
      <c r="GH87" s="2">
        <f t="shared" si="83"/>
        <v>1.4119810603277223E-4</v>
      </c>
      <c r="GI87" s="2">
        <f t="shared" si="83"/>
        <v>1.1732685400965146E-4</v>
      </c>
      <c r="GJ87" s="2">
        <f t="shared" si="83"/>
        <v>8.400536082090601E-5</v>
      </c>
      <c r="GK87" s="2">
        <f t="shared" si="83"/>
        <v>7.0125089374066779E-5</v>
      </c>
      <c r="GM87" s="86">
        <f t="shared" si="84"/>
        <v>0.56560902355872056</v>
      </c>
      <c r="GN87" s="86">
        <f t="shared" si="84"/>
        <v>0.56416638198172475</v>
      </c>
      <c r="GO87" s="86">
        <f t="shared" si="84"/>
        <v>0.57880693802977867</v>
      </c>
      <c r="GP87" s="86">
        <f t="shared" si="84"/>
        <v>0.56481906142844529</v>
      </c>
      <c r="GQ87" s="86">
        <f t="shared" si="84"/>
        <v>0.58259069373492367</v>
      </c>
      <c r="GR87" s="86">
        <f t="shared" si="84"/>
        <v>0.59912837748274983</v>
      </c>
      <c r="GS87" s="86">
        <f t="shared" si="84"/>
        <v>0.63792699447743229</v>
      </c>
      <c r="GT87" s="86">
        <f t="shared" si="84"/>
        <v>0.61835819734170294</v>
      </c>
      <c r="GU87" s="86">
        <f t="shared" si="84"/>
        <v>0.63823445284087787</v>
      </c>
      <c r="GV87" s="86">
        <f t="shared" si="84"/>
        <v>0.56796651362005257</v>
      </c>
      <c r="GW87" s="86">
        <f t="shared" si="84"/>
        <v>0.57716574708466639</v>
      </c>
      <c r="GX87" s="86">
        <f t="shared" si="84"/>
        <v>0.56447066344119168</v>
      </c>
      <c r="GY87" s="86">
        <f t="shared" si="84"/>
        <v>0.56341375237626423</v>
      </c>
      <c r="GZ87" s="86">
        <f t="shared" si="84"/>
        <v>0.4884541881721613</v>
      </c>
      <c r="HA87" s="86">
        <f t="shared" si="84"/>
        <v>0.53625614692777868</v>
      </c>
      <c r="HC87" s="86">
        <f t="shared" si="74"/>
        <v>8.5611282527853344E-5</v>
      </c>
      <c r="HD87" s="86">
        <f t="shared" si="74"/>
        <v>1.9749739898579127E-4</v>
      </c>
      <c r="HE87" s="86">
        <f t="shared" si="74"/>
        <v>1.1576884787215796E-4</v>
      </c>
      <c r="HF87" s="86">
        <f t="shared" si="74"/>
        <v>1.1643463845296799E-4</v>
      </c>
      <c r="HG87" s="86">
        <f t="shared" si="88"/>
        <v>1.650381512230248E-4</v>
      </c>
      <c r="HH87" s="86">
        <f t="shared" si="88"/>
        <v>1.101198845605508E-4</v>
      </c>
      <c r="HI87" s="86">
        <f t="shared" si="88"/>
        <v>4.9376770752310001E-5</v>
      </c>
      <c r="HJ87" s="86">
        <f t="shared" si="88"/>
        <v>4.5242699892708843E-5</v>
      </c>
      <c r="HK87" s="86">
        <f t="shared" si="88"/>
        <v>9.4815501035251854E-5</v>
      </c>
      <c r="HL87" s="86">
        <f t="shared" si="88"/>
        <v>2.5151541411364516E-5</v>
      </c>
      <c r="HM87" s="86">
        <f t="shared" si="88"/>
        <v>3.2613267596084798E-5</v>
      </c>
      <c r="HN87" s="86">
        <f t="shared" si="88"/>
        <v>5.5919838933976661E-5</v>
      </c>
      <c r="HO87" s="86">
        <f t="shared" si="88"/>
        <v>2.8621836301730499E-5</v>
      </c>
      <c r="HP87" s="86">
        <f t="shared" si="88"/>
        <v>1.2347822168446863E-6</v>
      </c>
      <c r="HQ87" s="86">
        <f t="shared" si="88"/>
        <v>3.7275710535973024E-8</v>
      </c>
      <c r="HS87" s="86">
        <f t="shared" si="85"/>
        <v>6.3445822676187586E-53</v>
      </c>
      <c r="HT87" s="86">
        <f t="shared" si="85"/>
        <v>2.4533448249859023E-43</v>
      </c>
      <c r="HU87" s="86">
        <f t="shared" si="85"/>
        <v>5.9534389084657021E-47</v>
      </c>
      <c r="HV87" s="86">
        <f t="shared" si="85"/>
        <v>7.3061757797828063E-48</v>
      </c>
      <c r="HW87" s="86">
        <f t="shared" si="85"/>
        <v>1.3787927944546013E-46</v>
      </c>
      <c r="HX87" s="86">
        <f t="shared" si="85"/>
        <v>3.1646217745032426E-50</v>
      </c>
      <c r="HY87" s="86">
        <f t="shared" si="85"/>
        <v>3.0871713050947572E-59</v>
      </c>
      <c r="HZ87" s="86">
        <f t="shared" si="85"/>
        <v>9.8938971208183075E-59</v>
      </c>
      <c r="IA87" s="86">
        <f t="shared" si="85"/>
        <v>1.5147952739786744E-55</v>
      </c>
      <c r="IB87" s="86">
        <f t="shared" si="85"/>
        <v>2.0744902763067644E-63</v>
      </c>
      <c r="IC87" s="86">
        <f t="shared" si="85"/>
        <v>2.7446957676043136E-61</v>
      </c>
      <c r="ID87" s="86">
        <f t="shared" si="85"/>
        <v>9.4330584541372651E-56</v>
      </c>
      <c r="IE87" s="86">
        <f t="shared" si="85"/>
        <v>3.1051694624910611E-60</v>
      </c>
      <c r="IF87" s="86">
        <f t="shared" si="85"/>
        <v>9.4929959482394608E-45</v>
      </c>
      <c r="IG87" s="86">
        <f t="shared" si="85"/>
        <v>1.0234342006317883E-26</v>
      </c>
      <c r="II87" s="86">
        <f t="shared" si="86"/>
        <v>8.3133796353633014E-155</v>
      </c>
      <c r="IJ87" s="86">
        <f t="shared" si="86"/>
        <v>2.9864972531976856E-124</v>
      </c>
      <c r="IK87" s="86">
        <f t="shared" si="86"/>
        <v>8.4119437433882135E-138</v>
      </c>
      <c r="IL87" s="86">
        <f t="shared" si="86"/>
        <v>8.1339158128236914E-140</v>
      </c>
      <c r="IM87" s="86">
        <f t="shared" si="86"/>
        <v>5.4909388605609489E-137</v>
      </c>
      <c r="IN87" s="86">
        <f t="shared" si="86"/>
        <v>1.7196755061473808E-147</v>
      </c>
      <c r="IO87" s="86">
        <f t="shared" si="86"/>
        <v>1.9799495561394072E-175</v>
      </c>
      <c r="IP87" s="86">
        <f t="shared" si="86"/>
        <v>3.5907400513310511E-173</v>
      </c>
      <c r="IQ87" s="86">
        <f t="shared" si="86"/>
        <v>1.052331086590629E-164</v>
      </c>
      <c r="IR87" s="86">
        <f t="shared" si="86"/>
        <v>7.8385264374180761E-188</v>
      </c>
      <c r="IS87" s="86">
        <f t="shared" si="86"/>
        <v>3.7284737862434495E-181</v>
      </c>
      <c r="IT87" s="86">
        <f t="shared" si="86"/>
        <v>1.3365155607941945E-163</v>
      </c>
      <c r="IU87" s="86">
        <f t="shared" si="86"/>
        <v>1.0789273575835306E-176</v>
      </c>
      <c r="IV87" s="86">
        <f t="shared" si="86"/>
        <v>3.0790382070684728E-128</v>
      </c>
      <c r="IW87" s="86">
        <f t="shared" si="86"/>
        <v>2.3967958529197762E-80</v>
      </c>
      <c r="IY87" s="86">
        <f t="shared" si="87"/>
        <v>0.56569463484124838</v>
      </c>
      <c r="IZ87" s="86">
        <f t="shared" si="87"/>
        <v>0.56436387938071053</v>
      </c>
      <c r="JA87" s="86">
        <f t="shared" si="87"/>
        <v>0.57892270687765079</v>
      </c>
      <c r="JB87" s="86">
        <f t="shared" si="87"/>
        <v>0.5649354960668983</v>
      </c>
      <c r="JC87" s="86">
        <f t="shared" si="87"/>
        <v>0.58275573188614671</v>
      </c>
      <c r="JD87" s="86">
        <f t="shared" si="87"/>
        <v>0.59923849736731039</v>
      </c>
      <c r="JE87" s="86">
        <f t="shared" si="87"/>
        <v>0.63797637124818463</v>
      </c>
      <c r="JF87" s="86">
        <f t="shared" si="87"/>
        <v>0.61840344004159564</v>
      </c>
      <c r="JG87" s="86">
        <f t="shared" si="87"/>
        <v>0.63832926834191317</v>
      </c>
      <c r="JH87" s="86">
        <f t="shared" si="87"/>
        <v>0.56799166516146393</v>
      </c>
      <c r="JI87" s="86">
        <f t="shared" si="87"/>
        <v>0.57719836035226246</v>
      </c>
      <c r="JJ87" s="86">
        <f t="shared" si="87"/>
        <v>0.56452658328012562</v>
      </c>
      <c r="JK87" s="86">
        <f t="shared" si="87"/>
        <v>0.56344237421256593</v>
      </c>
      <c r="JL87" s="86">
        <f t="shared" si="87"/>
        <v>0.48845542295437816</v>
      </c>
      <c r="JM87" s="86">
        <f t="shared" si="87"/>
        <v>0.53625618420348919</v>
      </c>
    </row>
    <row r="88" spans="2:273" x14ac:dyDescent="0.25">
      <c r="B88" s="2">
        <v>61</v>
      </c>
      <c r="C88" s="37">
        <v>210.87</v>
      </c>
      <c r="D88" s="37">
        <v>212.49199999999999</v>
      </c>
      <c r="E88" s="37">
        <v>213.91900000000001</v>
      </c>
      <c r="F88" s="37">
        <v>205.13300000000001</v>
      </c>
      <c r="G88" s="37">
        <v>216.12899999999999</v>
      </c>
      <c r="H88" s="37">
        <v>220.661</v>
      </c>
      <c r="I88" s="37">
        <v>210.274</v>
      </c>
      <c r="J88" s="37">
        <v>213</v>
      </c>
      <c r="K88" s="37">
        <v>211.887</v>
      </c>
      <c r="L88" s="37">
        <v>210.48400000000001</v>
      </c>
      <c r="M88" s="37">
        <v>207.065</v>
      </c>
      <c r="N88" s="37">
        <v>218.46700000000001</v>
      </c>
      <c r="O88" s="37">
        <v>211.333</v>
      </c>
      <c r="P88" s="37">
        <v>194.017</v>
      </c>
      <c r="Q88" s="37">
        <v>161.35</v>
      </c>
      <c r="S88" s="4">
        <f t="shared" si="89"/>
        <v>214.47938330176058</v>
      </c>
      <c r="T88" s="4">
        <f t="shared" si="89"/>
        <v>222.31630227892708</v>
      </c>
      <c r="U88" s="4">
        <f t="shared" si="89"/>
        <v>223.55917631749477</v>
      </c>
      <c r="V88" s="4">
        <f t="shared" si="89"/>
        <v>211.19204910094174</v>
      </c>
      <c r="W88" s="4">
        <f t="shared" si="89"/>
        <v>225.94734645361595</v>
      </c>
      <c r="X88" s="4">
        <f t="shared" si="89"/>
        <v>229.23474781121362</v>
      </c>
      <c r="Y88" s="4">
        <f t="shared" si="89"/>
        <v>215.35424737017951</v>
      </c>
      <c r="Z88" s="4">
        <f t="shared" si="89"/>
        <v>220.83595120024052</v>
      </c>
      <c r="AA88" s="4">
        <f t="shared" si="89"/>
        <v>217.58528052054672</v>
      </c>
      <c r="AB88" s="4">
        <f t="shared" si="89"/>
        <v>219.1656184638818</v>
      </c>
      <c r="AC88" s="4">
        <f t="shared" si="89"/>
        <v>215.56726376254804</v>
      </c>
      <c r="AD88" s="4">
        <f t="shared" si="89"/>
        <v>227.45713637352597</v>
      </c>
      <c r="AE88" s="4">
        <f t="shared" si="89"/>
        <v>220.84987735187821</v>
      </c>
      <c r="AF88" s="4">
        <f t="shared" si="89"/>
        <v>201.68046038733416</v>
      </c>
      <c r="AG88" s="4">
        <f t="shared" si="89"/>
        <v>164.47247809032154</v>
      </c>
      <c r="AI88" s="4">
        <f t="shared" si="90"/>
        <v>-3.6093833017605732</v>
      </c>
      <c r="AJ88" s="4">
        <f t="shared" si="90"/>
        <v>-9.8243022789270924</v>
      </c>
      <c r="AK88" s="4">
        <f t="shared" si="90"/>
        <v>-9.6401763174947632</v>
      </c>
      <c r="AL88" s="4">
        <f t="shared" si="90"/>
        <v>-6.0590491009417349</v>
      </c>
      <c r="AM88" s="4">
        <f t="shared" si="90"/>
        <v>-9.818346453615959</v>
      </c>
      <c r="AN88" s="4">
        <f t="shared" si="90"/>
        <v>-8.5737478112136216</v>
      </c>
      <c r="AO88" s="4">
        <f t="shared" si="90"/>
        <v>-5.0802473701795066</v>
      </c>
      <c r="AP88" s="4">
        <f t="shared" si="90"/>
        <v>-7.8359512002405154</v>
      </c>
      <c r="AQ88" s="4">
        <f t="shared" si="90"/>
        <v>-5.6982805205467173</v>
      </c>
      <c r="AR88" s="4">
        <f t="shared" si="90"/>
        <v>-8.6816184638817901</v>
      </c>
      <c r="AS88" s="4">
        <f t="shared" si="90"/>
        <v>-8.5022637625480399</v>
      </c>
      <c r="AT88" s="4">
        <f t="shared" si="90"/>
        <v>-8.9901363735259565</v>
      </c>
      <c r="AU88" s="4">
        <f t="shared" si="90"/>
        <v>-9.5168773518782075</v>
      </c>
      <c r="AV88" s="4">
        <f t="shared" si="90"/>
        <v>-7.6634603873341689</v>
      </c>
      <c r="AW88" s="4">
        <f t="shared" si="90"/>
        <v>-3.1224780903215503</v>
      </c>
      <c r="AY88" s="2">
        <f t="shared" si="81"/>
        <v>53.103743857740795</v>
      </c>
      <c r="AZ88" s="2">
        <f t="shared" si="81"/>
        <v>56.168972079627942</v>
      </c>
      <c r="BA88" s="2">
        <f t="shared" si="81"/>
        <v>58.308122647730002</v>
      </c>
      <c r="BB88" s="2">
        <f t="shared" si="81"/>
        <v>58.682690849049393</v>
      </c>
      <c r="BC88" s="2">
        <f t="shared" si="81"/>
        <v>58.806842858355452</v>
      </c>
      <c r="BD88" s="2">
        <f t="shared" si="81"/>
        <v>60.403327912468768</v>
      </c>
      <c r="BE88" s="2">
        <f t="shared" si="81"/>
        <v>56.804884506448111</v>
      </c>
      <c r="BF88" s="2">
        <f t="shared" si="81"/>
        <v>58.220251467683298</v>
      </c>
      <c r="BG88" s="2">
        <f t="shared" si="81"/>
        <v>58.077338172482399</v>
      </c>
      <c r="BH88" s="2">
        <f t="shared" si="81"/>
        <v>58.532475956677821</v>
      </c>
      <c r="BI88" s="2">
        <f t="shared" si="81"/>
        <v>56.535606026345597</v>
      </c>
      <c r="BJ88" s="2">
        <f t="shared" si="81"/>
        <v>57.401613684329782</v>
      </c>
      <c r="BK88" s="2">
        <f t="shared" si="81"/>
        <v>58.702458311564051</v>
      </c>
      <c r="BL88" s="2">
        <f t="shared" si="81"/>
        <v>58.587375618147206</v>
      </c>
      <c r="BM88" s="2">
        <f t="shared" si="81"/>
        <v>55.971005043129871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66.018440048323768</v>
      </c>
      <c r="DL88" s="2">
        <f t="shared" si="91"/>
        <v>70.458420819490613</v>
      </c>
      <c r="DM88" s="2">
        <f t="shared" si="91"/>
        <v>74.368355292655906</v>
      </c>
      <c r="DN88" s="2">
        <f t="shared" si="91"/>
        <v>78.572453035336764</v>
      </c>
      <c r="DO88" s="2">
        <f t="shared" si="91"/>
        <v>69.850903312191676</v>
      </c>
      <c r="DP88" s="2">
        <f t="shared" si="91"/>
        <v>73.858967985502872</v>
      </c>
      <c r="DQ88" s="2">
        <f t="shared" si="91"/>
        <v>67.74150278745644</v>
      </c>
      <c r="DR88" s="2">
        <f t="shared" si="91"/>
        <v>69.546293031358886</v>
      </c>
      <c r="DS88" s="2">
        <f t="shared" si="91"/>
        <v>74.617451676230772</v>
      </c>
      <c r="DT88" s="2">
        <f t="shared" si="91"/>
        <v>74.222508710801407</v>
      </c>
      <c r="DU88" s="2">
        <f t="shared" si="91"/>
        <v>68.379563883677292</v>
      </c>
      <c r="DV88" s="2">
        <f t="shared" si="91"/>
        <v>66.014453790395663</v>
      </c>
      <c r="DW88" s="2">
        <f t="shared" si="91"/>
        <v>69.262010101828594</v>
      </c>
      <c r="DX88" s="2">
        <f t="shared" si="91"/>
        <v>64.32082432432432</v>
      </c>
      <c r="DY88" s="2">
        <f t="shared" si="91"/>
        <v>57.961703877005341</v>
      </c>
      <c r="EA88" s="2">
        <f t="shared" si="95"/>
        <v>50.590064492403393</v>
      </c>
      <c r="EB88" s="2">
        <f t="shared" si="92"/>
        <v>53.682926128872786</v>
      </c>
      <c r="EC88" s="2">
        <f t="shared" si="92"/>
        <v>55.353204523267173</v>
      </c>
      <c r="ED88" s="2">
        <f t="shared" si="92"/>
        <v>54.901385479532934</v>
      </c>
      <c r="EE88" s="2">
        <f t="shared" si="92"/>
        <v>56.569224121840413</v>
      </c>
      <c r="EF88" s="2">
        <f t="shared" si="92"/>
        <v>57.748370442492536</v>
      </c>
      <c r="EG88" s="2">
        <f t="shared" si="92"/>
        <v>54.468196286454386</v>
      </c>
      <c r="EH88" s="2">
        <f t="shared" si="92"/>
        <v>55.751988562831038</v>
      </c>
      <c r="EI88" s="2">
        <f t="shared" si="92"/>
        <v>54.724972576838425</v>
      </c>
      <c r="EJ88" s="2">
        <f t="shared" si="92"/>
        <v>54.745740494510272</v>
      </c>
      <c r="EK88" s="2">
        <f t="shared" si="92"/>
        <v>53.710121447111746</v>
      </c>
      <c r="EL88" s="2">
        <f t="shared" si="92"/>
        <v>55.503193030408049</v>
      </c>
      <c r="EM88" s="2">
        <f t="shared" si="92"/>
        <v>56.288491364346292</v>
      </c>
      <c r="EN88" s="2">
        <f t="shared" si="92"/>
        <v>56.940894018027855</v>
      </c>
      <c r="EO88" s="2">
        <f t="shared" si="92"/>
        <v>55.363717252954743</v>
      </c>
      <c r="EQ88" s="2">
        <f t="shared" si="93"/>
        <v>48.935215139895988</v>
      </c>
      <c r="ER88" s="2">
        <f t="shared" si="93"/>
        <v>53.562630809672996</v>
      </c>
      <c r="ES88" s="2">
        <f t="shared" si="93"/>
        <v>53.265648794154387</v>
      </c>
      <c r="ET88" s="2">
        <f t="shared" si="93"/>
        <v>53.92789650063856</v>
      </c>
      <c r="EU88" s="2">
        <f t="shared" si="93"/>
        <v>55.689564207412573</v>
      </c>
      <c r="EV88" s="2">
        <f t="shared" si="93"/>
        <v>57.340289462457335</v>
      </c>
      <c r="EW88" s="2">
        <f t="shared" si="93"/>
        <v>54.319678512859319</v>
      </c>
      <c r="EX88" s="2">
        <f t="shared" si="93"/>
        <v>55.300121746241224</v>
      </c>
      <c r="EY88" s="2">
        <f t="shared" si="93"/>
        <v>54.091767796963516</v>
      </c>
      <c r="EZ88" s="2">
        <f t="shared" si="93"/>
        <v>54.189663234239376</v>
      </c>
      <c r="FA88" s="2">
        <f t="shared" si="93"/>
        <v>53.650361479651501</v>
      </c>
      <c r="FB88" s="2">
        <f t="shared" si="93"/>
        <v>55.479093296456853</v>
      </c>
      <c r="FC88" s="2">
        <f t="shared" si="93"/>
        <v>56.47362578644583</v>
      </c>
      <c r="FD88" s="2">
        <f t="shared" si="93"/>
        <v>57.400387990057219</v>
      </c>
      <c r="FE88" s="2">
        <f t="shared" si="93"/>
        <v>55.85093701778392</v>
      </c>
      <c r="FG88" s="2">
        <f t="shared" si="94"/>
        <v>0.83706092294069723</v>
      </c>
      <c r="FH88" s="2">
        <f t="shared" si="94"/>
        <v>0.85180382603756044</v>
      </c>
      <c r="FI88" s="2">
        <f t="shared" si="94"/>
        <v>0.84458633230025948</v>
      </c>
      <c r="FJ88" s="2">
        <f t="shared" si="94"/>
        <v>0.84025024609281018</v>
      </c>
      <c r="FK88" s="2">
        <f t="shared" si="94"/>
        <v>0.83151533447046788</v>
      </c>
      <c r="FL88" s="2">
        <f t="shared" si="94"/>
        <v>0.83520005245412243</v>
      </c>
      <c r="FM88" s="2">
        <f t="shared" si="94"/>
        <v>0.82395389651099193</v>
      </c>
      <c r="FN88" s="2">
        <f t="shared" si="94"/>
        <v>0.82106111447793817</v>
      </c>
      <c r="FO88" s="2">
        <f t="shared" si="94"/>
        <v>0.83146944449775062</v>
      </c>
      <c r="FP88" s="2">
        <f t="shared" si="94"/>
        <v>0.80557146629328891</v>
      </c>
      <c r="FQ88" s="2">
        <f t="shared" si="94"/>
        <v>0.80738904426493519</v>
      </c>
      <c r="FR88" s="2">
        <f t="shared" si="94"/>
        <v>0.81939137194333278</v>
      </c>
      <c r="FS88" s="2">
        <f t="shared" si="94"/>
        <v>0.81393304472996708</v>
      </c>
      <c r="FT88" s="2">
        <f t="shared" si="94"/>
        <v>0.77690314025777085</v>
      </c>
      <c r="FU88" s="2">
        <f t="shared" si="94"/>
        <v>0.76626118003394483</v>
      </c>
      <c r="FW88" s="2">
        <f t="shared" si="83"/>
        <v>1.2442719831506132E-4</v>
      </c>
      <c r="FX88" s="2">
        <f t="shared" si="83"/>
        <v>1.5111744781634424E-4</v>
      </c>
      <c r="FY88" s="2">
        <f t="shared" si="83"/>
        <v>1.4188769539788342E-4</v>
      </c>
      <c r="FZ88" s="2">
        <f t="shared" si="83"/>
        <v>1.4571016902826996E-4</v>
      </c>
      <c r="GA88" s="2">
        <f t="shared" si="83"/>
        <v>1.5976576803959061E-4</v>
      </c>
      <c r="GB88" s="2">
        <f t="shared" si="83"/>
        <v>1.670257815262706E-4</v>
      </c>
      <c r="GC88" s="2">
        <f t="shared" si="83"/>
        <v>1.7284074749132571E-4</v>
      </c>
      <c r="GD88" s="2">
        <f t="shared" si="83"/>
        <v>1.6501167019913876E-4</v>
      </c>
      <c r="GE88" s="2">
        <f t="shared" si="83"/>
        <v>1.9734104586370863E-4</v>
      </c>
      <c r="GF88" s="2">
        <f t="shared" si="83"/>
        <v>1.8706658019179722E-4</v>
      </c>
      <c r="GG88" s="2">
        <f t="shared" si="83"/>
        <v>1.798624399265368E-4</v>
      </c>
      <c r="GH88" s="2">
        <f t="shared" si="83"/>
        <v>1.5481853558017605E-4</v>
      </c>
      <c r="GI88" s="2">
        <f t="shared" si="83"/>
        <v>1.2864488105008345E-4</v>
      </c>
      <c r="GJ88" s="2">
        <f t="shared" si="83"/>
        <v>9.2109299982339975E-5</v>
      </c>
      <c r="GK88" s="2">
        <f t="shared" si="83"/>
        <v>7.6890111297969326E-5</v>
      </c>
      <c r="GM88" s="86">
        <f t="shared" si="84"/>
        <v>0.60267870318587025</v>
      </c>
      <c r="GN88" s="86">
        <f t="shared" si="84"/>
        <v>0.61576060883225781</v>
      </c>
      <c r="GO88" s="86">
        <f t="shared" si="84"/>
        <v>0.62997332432707887</v>
      </c>
      <c r="GP88" s="86">
        <f t="shared" si="84"/>
        <v>0.62933723071601011</v>
      </c>
      <c r="GQ88" s="86">
        <f t="shared" si="84"/>
        <v>0.63665302636009358</v>
      </c>
      <c r="GR88" s="86">
        <f t="shared" si="84"/>
        <v>0.66259881342255822</v>
      </c>
      <c r="GS88" s="86">
        <f t="shared" si="84"/>
        <v>0.66591631250495642</v>
      </c>
      <c r="GT88" s="86">
        <f t="shared" si="84"/>
        <v>0.6754023402663234</v>
      </c>
      <c r="GU88" s="86">
        <f t="shared" si="84"/>
        <v>0.68501258886429517</v>
      </c>
      <c r="GV88" s="86">
        <f t="shared" si="84"/>
        <v>0.6415590405930105</v>
      </c>
      <c r="GW88" s="86">
        <f t="shared" si="84"/>
        <v>0.64124804645497635</v>
      </c>
      <c r="GX88" s="86">
        <f t="shared" si="84"/>
        <v>0.63143200212123007</v>
      </c>
      <c r="GY88" s="86">
        <f t="shared" si="84"/>
        <v>0.61627488859625867</v>
      </c>
      <c r="GZ88" s="86">
        <f t="shared" si="84"/>
        <v>0.54751523113573086</v>
      </c>
      <c r="HA88" s="86">
        <f t="shared" si="84"/>
        <v>0.57823679548932938</v>
      </c>
      <c r="HC88" s="86">
        <f t="shared" si="74"/>
        <v>1.506401215925967E-4</v>
      </c>
      <c r="HD88" s="86">
        <f t="shared" si="74"/>
        <v>3.2319470867699682E-4</v>
      </c>
      <c r="HE88" s="86">
        <f t="shared" si="74"/>
        <v>1.9701935297625225E-4</v>
      </c>
      <c r="HF88" s="86">
        <f t="shared" si="74"/>
        <v>1.9919751911851594E-4</v>
      </c>
      <c r="HG88" s="86">
        <f t="shared" si="88"/>
        <v>2.7928317975190652E-4</v>
      </c>
      <c r="HH88" s="86">
        <f t="shared" si="88"/>
        <v>1.9311329361264932E-4</v>
      </c>
      <c r="HI88" s="86">
        <f t="shared" si="88"/>
        <v>9.387760720319843E-5</v>
      </c>
      <c r="HJ88" s="86">
        <f t="shared" si="88"/>
        <v>8.5631340822355737E-5</v>
      </c>
      <c r="HK88" s="86">
        <f t="shared" si="88"/>
        <v>1.7448680408840416E-4</v>
      </c>
      <c r="HL88" s="86">
        <f t="shared" si="88"/>
        <v>5.035680948004934E-5</v>
      </c>
      <c r="HM88" s="86">
        <f t="shared" si="88"/>
        <v>6.3736037928485345E-5</v>
      </c>
      <c r="HN88" s="86">
        <f t="shared" si="88"/>
        <v>1.02808802622663E-4</v>
      </c>
      <c r="HO88" s="86">
        <f t="shared" si="88"/>
        <v>5.4383006895536223E-5</v>
      </c>
      <c r="HP88" s="86">
        <f t="shared" si="88"/>
        <v>2.8583074520302744E-6</v>
      </c>
      <c r="HQ88" s="86">
        <f t="shared" si="88"/>
        <v>1.127937700832218E-7</v>
      </c>
      <c r="HS88" s="86">
        <f t="shared" si="85"/>
        <v>2.0430304512729831E-51</v>
      </c>
      <c r="HT88" s="86">
        <f t="shared" si="85"/>
        <v>4.2971699848923967E-42</v>
      </c>
      <c r="HU88" s="86">
        <f t="shared" si="85"/>
        <v>1.3516152644914691E-45</v>
      </c>
      <c r="HV88" s="86">
        <f t="shared" si="85"/>
        <v>1.7679837697199144E-46</v>
      </c>
      <c r="HW88" s="86">
        <f t="shared" si="85"/>
        <v>3.1918181047098759E-45</v>
      </c>
      <c r="HX88" s="86">
        <f t="shared" si="85"/>
        <v>9.55513957519182E-49</v>
      </c>
      <c r="HY88" s="86">
        <f t="shared" si="85"/>
        <v>1.7982369609247572E-57</v>
      </c>
      <c r="HZ88" s="86">
        <f t="shared" si="85"/>
        <v>5.3992863556722893E-57</v>
      </c>
      <c r="IA88" s="86">
        <f t="shared" si="85"/>
        <v>7.2436561248029146E-54</v>
      </c>
      <c r="IB88" s="86">
        <f t="shared" si="85"/>
        <v>1.6831977849483606E-61</v>
      </c>
      <c r="IC88" s="86">
        <f t="shared" si="85"/>
        <v>1.8729149513110838E-59</v>
      </c>
      <c r="ID88" s="86">
        <f t="shared" si="85"/>
        <v>4.0385318739646476E-54</v>
      </c>
      <c r="IE88" s="86">
        <f t="shared" si="85"/>
        <v>1.6641310972541966E-58</v>
      </c>
      <c r="IF88" s="86">
        <f t="shared" si="85"/>
        <v>1.5594339910884819E-43</v>
      </c>
      <c r="IG88" s="86">
        <f t="shared" si="85"/>
        <v>5.0260494953362202E-26</v>
      </c>
      <c r="II88" s="86">
        <f t="shared" si="86"/>
        <v>1.0050449483292166E-151</v>
      </c>
      <c r="IJ88" s="86">
        <f t="shared" si="86"/>
        <v>9.9018790715637108E-122</v>
      </c>
      <c r="IK88" s="86">
        <f t="shared" si="86"/>
        <v>5.0665370828362721E-135</v>
      </c>
      <c r="IL88" s="86">
        <f t="shared" si="86"/>
        <v>5.4909613370578906E-137</v>
      </c>
      <c r="IM88" s="86">
        <f t="shared" si="86"/>
        <v>3.465309175362532E-134</v>
      </c>
      <c r="IN88" s="86">
        <f t="shared" si="86"/>
        <v>1.8547465001576566E-144</v>
      </c>
      <c r="IO88" s="86">
        <f t="shared" si="86"/>
        <v>8.4184688414674783E-172</v>
      </c>
      <c r="IP88" s="86">
        <f t="shared" si="86"/>
        <v>1.3115550322349879E-169</v>
      </c>
      <c r="IQ88" s="86">
        <f t="shared" si="86"/>
        <v>3.0103098850899237E-161</v>
      </c>
      <c r="IR88" s="86">
        <f t="shared" si="86"/>
        <v>6.5665366610990111E-184</v>
      </c>
      <c r="IS88" s="86">
        <f t="shared" si="86"/>
        <v>2.1718258763935654E-177</v>
      </c>
      <c r="IT88" s="86">
        <f t="shared" si="86"/>
        <v>2.9208165899700801E-160</v>
      </c>
      <c r="IU88" s="86">
        <f t="shared" si="86"/>
        <v>3.7094928480708631E-173</v>
      </c>
      <c r="IV88" s="86">
        <f t="shared" si="86"/>
        <v>9.0026883539700362E-126</v>
      </c>
      <c r="IW88" s="86">
        <f t="shared" si="86"/>
        <v>7.6447348122132269E-79</v>
      </c>
      <c r="IY88" s="86">
        <f t="shared" si="87"/>
        <v>0.60282934330746285</v>
      </c>
      <c r="IZ88" s="86">
        <f t="shared" si="87"/>
        <v>0.61608380354093484</v>
      </c>
      <c r="JA88" s="86">
        <f t="shared" si="87"/>
        <v>0.63017034368005509</v>
      </c>
      <c r="JB88" s="86">
        <f t="shared" si="87"/>
        <v>0.62953642823512868</v>
      </c>
      <c r="JC88" s="86">
        <f t="shared" si="87"/>
        <v>0.63693230953984548</v>
      </c>
      <c r="JD88" s="86">
        <f t="shared" si="87"/>
        <v>0.66279192671617082</v>
      </c>
      <c r="JE88" s="86">
        <f t="shared" si="87"/>
        <v>0.66601019011215967</v>
      </c>
      <c r="JF88" s="86">
        <f t="shared" si="87"/>
        <v>0.6754879716071458</v>
      </c>
      <c r="JG88" s="86">
        <f t="shared" si="87"/>
        <v>0.68518707566838355</v>
      </c>
      <c r="JH88" s="86">
        <f t="shared" si="87"/>
        <v>0.64160939740249057</v>
      </c>
      <c r="JI88" s="86">
        <f t="shared" si="87"/>
        <v>0.64131178249290488</v>
      </c>
      <c r="JJ88" s="86">
        <f t="shared" si="87"/>
        <v>0.63153481092385277</v>
      </c>
      <c r="JK88" s="86">
        <f t="shared" si="87"/>
        <v>0.61632927160315421</v>
      </c>
      <c r="JL88" s="86">
        <f t="shared" si="87"/>
        <v>0.54751808944318292</v>
      </c>
      <c r="JM88" s="86">
        <f t="shared" si="87"/>
        <v>0.57823690828309948</v>
      </c>
    </row>
    <row r="89" spans="2:273" x14ac:dyDescent="0.25">
      <c r="B89" s="2">
        <v>62</v>
      </c>
      <c r="C89" s="37">
        <v>201.17400000000001</v>
      </c>
      <c r="D89" s="37">
        <v>209.476</v>
      </c>
      <c r="E89" s="37">
        <v>208.935</v>
      </c>
      <c r="F89" s="37">
        <v>202.583</v>
      </c>
      <c r="G89" s="37">
        <v>211.69399999999999</v>
      </c>
      <c r="H89" s="37">
        <v>215.46799999999999</v>
      </c>
      <c r="I89" s="37">
        <v>195.935</v>
      </c>
      <c r="J89" s="37">
        <v>203.839</v>
      </c>
      <c r="K89" s="37">
        <v>201.19399999999999</v>
      </c>
      <c r="L89" s="37">
        <v>206.435</v>
      </c>
      <c r="M89" s="37">
        <v>201.96799999999999</v>
      </c>
      <c r="N89" s="37">
        <v>215</v>
      </c>
      <c r="O89" s="37">
        <v>206.75</v>
      </c>
      <c r="P89" s="37">
        <v>190.483</v>
      </c>
      <c r="Q89" s="37">
        <v>152.13300000000001</v>
      </c>
      <c r="S89" s="4">
        <f t="shared" si="89"/>
        <v>203.80889433327175</v>
      </c>
      <c r="T89" s="4">
        <f t="shared" si="89"/>
        <v>218.14041578295101</v>
      </c>
      <c r="U89" s="4">
        <f t="shared" si="89"/>
        <v>216.82814276176217</v>
      </c>
      <c r="V89" s="4">
        <f t="shared" si="89"/>
        <v>209.58995907886359</v>
      </c>
      <c r="W89" s="4">
        <f t="shared" si="89"/>
        <v>217.51448590886676</v>
      </c>
      <c r="X89" s="4">
        <f t="shared" si="89"/>
        <v>222.48931625982186</v>
      </c>
      <c r="Y89" s="4">
        <f t="shared" si="89"/>
        <v>192.76388441475339</v>
      </c>
      <c r="Z89" s="4">
        <f t="shared" si="89"/>
        <v>207.04209715955719</v>
      </c>
      <c r="AA89" s="4">
        <f t="shared" si="89"/>
        <v>201.01595681615336</v>
      </c>
      <c r="AB89" s="4">
        <f t="shared" si="89"/>
        <v>213.47927093918787</v>
      </c>
      <c r="AC89" s="4">
        <f t="shared" si="89"/>
        <v>206.35418467693418</v>
      </c>
      <c r="AD89" s="4">
        <f t="shared" si="89"/>
        <v>222.75789911060306</v>
      </c>
      <c r="AE89" s="4">
        <f t="shared" si="89"/>
        <v>211.14149875246821</v>
      </c>
      <c r="AF89" s="4">
        <f t="shared" si="89"/>
        <v>195.88334560745392</v>
      </c>
      <c r="AG89" s="4">
        <f t="shared" si="89"/>
        <v>151.50725731722017</v>
      </c>
      <c r="AI89" s="4">
        <f t="shared" si="90"/>
        <v>-2.6348943332717454</v>
      </c>
      <c r="AJ89" s="4">
        <f t="shared" si="90"/>
        <v>-8.6644157829510107</v>
      </c>
      <c r="AK89" s="4">
        <f t="shared" si="90"/>
        <v>-7.8931427617621637</v>
      </c>
      <c r="AL89" s="4">
        <f t="shared" si="90"/>
        <v>-7.0069590788635878</v>
      </c>
      <c r="AM89" s="4">
        <f t="shared" si="90"/>
        <v>-5.8204859088667718</v>
      </c>
      <c r="AN89" s="4">
        <f t="shared" si="90"/>
        <v>-7.021316259821873</v>
      </c>
      <c r="AO89" s="4">
        <f t="shared" si="90"/>
        <v>3.1711155852466106</v>
      </c>
      <c r="AP89" s="4">
        <f t="shared" si="90"/>
        <v>-3.2030971595571884</v>
      </c>
      <c r="AQ89" s="4">
        <f t="shared" si="90"/>
        <v>0.17804318384662565</v>
      </c>
      <c r="AR89" s="4">
        <f t="shared" si="90"/>
        <v>-7.044270939187868</v>
      </c>
      <c r="AS89" s="4">
        <f t="shared" si="90"/>
        <v>-4.3861846769341923</v>
      </c>
      <c r="AT89" s="4">
        <f t="shared" si="90"/>
        <v>-7.7578991106030628</v>
      </c>
      <c r="AU89" s="4">
        <f t="shared" si="90"/>
        <v>-4.391498752468209</v>
      </c>
      <c r="AV89" s="4">
        <f t="shared" si="90"/>
        <v>-5.4003456074539145</v>
      </c>
      <c r="AW89" s="4">
        <f t="shared" si="90"/>
        <v>0.62574268277984402</v>
      </c>
      <c r="AY89" s="2">
        <f t="shared" si="81"/>
        <v>52.830992551148796</v>
      </c>
      <c r="AZ89" s="2">
        <f t="shared" si="81"/>
        <v>55.876171173306446</v>
      </c>
      <c r="BA89" s="2">
        <f t="shared" si="81"/>
        <v>57.973238294881732</v>
      </c>
      <c r="BB89" s="2">
        <f t="shared" si="81"/>
        <v>58.318600020036278</v>
      </c>
      <c r="BC89" s="2">
        <f t="shared" si="81"/>
        <v>58.520601462146068</v>
      </c>
      <c r="BD89" s="2">
        <f t="shared" si="81"/>
        <v>60.090262641678876</v>
      </c>
      <c r="BE89" s="2">
        <f t="shared" si="81"/>
        <v>56.527736827862206</v>
      </c>
      <c r="BF89" s="2">
        <f t="shared" si="81"/>
        <v>57.915958319337314</v>
      </c>
      <c r="BG89" s="2">
        <f t="shared" si="81"/>
        <v>57.721837282704946</v>
      </c>
      <c r="BH89" s="2">
        <f t="shared" si="81"/>
        <v>58.171450950554679</v>
      </c>
      <c r="BI89" s="2">
        <f t="shared" si="81"/>
        <v>56.243575939237466</v>
      </c>
      <c r="BJ89" s="2">
        <f t="shared" si="81"/>
        <v>57.155397886329901</v>
      </c>
      <c r="BK89" s="2">
        <f t="shared" si="81"/>
        <v>58.44500924558367</v>
      </c>
      <c r="BL89" s="2">
        <f t="shared" si="81"/>
        <v>58.392752437261372</v>
      </c>
      <c r="BM89" s="2">
        <f t="shared" si="81"/>
        <v>55.845910304920757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66.182601630927209</v>
      </c>
      <c r="DL89" s="2">
        <f t="shared" si="91"/>
        <v>70.665347729789602</v>
      </c>
      <c r="DM89" s="2">
        <f t="shared" si="91"/>
        <v>74.659248251087163</v>
      </c>
      <c r="DN89" s="2">
        <f t="shared" si="91"/>
        <v>78.937917849592267</v>
      </c>
      <c r="DO89" s="2">
        <f t="shared" si="91"/>
        <v>70.00979154334037</v>
      </c>
      <c r="DP89" s="2">
        <f t="shared" si="91"/>
        <v>74.052919510721836</v>
      </c>
      <c r="DQ89" s="2">
        <f t="shared" si="91"/>
        <v>67.865152090592318</v>
      </c>
      <c r="DR89" s="2">
        <f t="shared" si="91"/>
        <v>69.725644773519164</v>
      </c>
      <c r="DS89" s="2">
        <f t="shared" si="91"/>
        <v>74.877296889157378</v>
      </c>
      <c r="DT89" s="2">
        <f t="shared" si="91"/>
        <v>74.518596689895489</v>
      </c>
      <c r="DU89" s="2">
        <f t="shared" si="91"/>
        <v>68.588736866791734</v>
      </c>
      <c r="DV89" s="2">
        <f t="shared" si="91"/>
        <v>66.133070673512549</v>
      </c>
      <c r="DW89" s="2">
        <f t="shared" si="91"/>
        <v>69.439251006131315</v>
      </c>
      <c r="DX89" s="2">
        <f t="shared" si="91"/>
        <v>64.443518918918912</v>
      </c>
      <c r="DY89" s="2">
        <f t="shared" si="91"/>
        <v>58.007718248663096</v>
      </c>
      <c r="EA89" s="2">
        <f t="shared" si="95"/>
        <v>50.460961722739412</v>
      </c>
      <c r="EB89" s="2">
        <f t="shared" si="92"/>
        <v>53.529581266479902</v>
      </c>
      <c r="EC89" s="2">
        <f t="shared" si="92"/>
        <v>55.173355085770076</v>
      </c>
      <c r="ED89" s="2">
        <f t="shared" si="92"/>
        <v>54.743533718184203</v>
      </c>
      <c r="EE89" s="2">
        <f t="shared" si="92"/>
        <v>56.397636054714916</v>
      </c>
      <c r="EF89" s="2">
        <f t="shared" si="92"/>
        <v>57.577683947215768</v>
      </c>
      <c r="EG89" s="2">
        <f t="shared" si="92"/>
        <v>54.318556988333249</v>
      </c>
      <c r="EH89" s="2">
        <f t="shared" si="92"/>
        <v>55.568759635967758</v>
      </c>
      <c r="EI89" s="2">
        <f t="shared" si="92"/>
        <v>54.55071538451319</v>
      </c>
      <c r="EJ89" s="2">
        <f t="shared" si="92"/>
        <v>54.573283366138554</v>
      </c>
      <c r="EK89" s="2">
        <f t="shared" si="92"/>
        <v>53.557658612378482</v>
      </c>
      <c r="EL89" s="2">
        <f t="shared" si="92"/>
        <v>55.35067840682666</v>
      </c>
      <c r="EM89" s="2">
        <f t="shared" si="92"/>
        <v>56.152813524564699</v>
      </c>
      <c r="EN89" s="2">
        <f t="shared" si="92"/>
        <v>56.808031958481287</v>
      </c>
      <c r="EO89" s="2">
        <f t="shared" si="92"/>
        <v>55.244448443947121</v>
      </c>
      <c r="EQ89" s="2">
        <f t="shared" si="93"/>
        <v>48.837233685129661</v>
      </c>
      <c r="ER89" s="2">
        <f t="shared" si="93"/>
        <v>53.411367493831683</v>
      </c>
      <c r="ES89" s="2">
        <f t="shared" si="93"/>
        <v>53.124229826674544</v>
      </c>
      <c r="ET89" s="2">
        <f t="shared" si="93"/>
        <v>53.788800434709259</v>
      </c>
      <c r="EU89" s="2">
        <f t="shared" si="93"/>
        <v>55.535236725588412</v>
      </c>
      <c r="EV89" s="2">
        <f t="shared" si="93"/>
        <v>57.177457337883951</v>
      </c>
      <c r="EW89" s="2">
        <f t="shared" si="93"/>
        <v>54.172808198421116</v>
      </c>
      <c r="EX89" s="2">
        <f t="shared" si="93"/>
        <v>55.126240873183754</v>
      </c>
      <c r="EY89" s="2">
        <f t="shared" si="93"/>
        <v>53.930409008846354</v>
      </c>
      <c r="EZ89" s="2">
        <f t="shared" si="93"/>
        <v>54.027891311348235</v>
      </c>
      <c r="FA89" s="2">
        <f t="shared" si="93"/>
        <v>53.499733784412598</v>
      </c>
      <c r="FB89" s="2">
        <f t="shared" si="93"/>
        <v>55.326759140950173</v>
      </c>
      <c r="FC89" s="2">
        <f t="shared" si="93"/>
        <v>56.333768621741697</v>
      </c>
      <c r="FD89" s="2">
        <f t="shared" si="93"/>
        <v>57.257463314632346</v>
      </c>
      <c r="FE89" s="2">
        <f t="shared" si="93"/>
        <v>55.7194536973212</v>
      </c>
      <c r="FG89" s="2">
        <f t="shared" si="94"/>
        <v>0.84923631583061909</v>
      </c>
      <c r="FH89" s="2">
        <f t="shared" si="94"/>
        <v>0.86305780373283414</v>
      </c>
      <c r="FI89" s="2">
        <f t="shared" si="94"/>
        <v>0.85629593792450687</v>
      </c>
      <c r="FJ89" s="2">
        <f t="shared" si="94"/>
        <v>0.85222939273266873</v>
      </c>
      <c r="FK89" s="2">
        <f t="shared" si="94"/>
        <v>0.84402789979029114</v>
      </c>
      <c r="FL89" s="2">
        <f t="shared" si="94"/>
        <v>0.84748916146607145</v>
      </c>
      <c r="FM89" s="2">
        <f t="shared" si="94"/>
        <v>0.83691787905849468</v>
      </c>
      <c r="FN89" s="2">
        <f t="shared" si="94"/>
        <v>0.83419525376100678</v>
      </c>
      <c r="FO89" s="2">
        <f t="shared" si="94"/>
        <v>0.84398477840945041</v>
      </c>
      <c r="FP89" s="2">
        <f t="shared" si="94"/>
        <v>0.81959273380329645</v>
      </c>
      <c r="FQ89" s="2">
        <f t="shared" si="94"/>
        <v>0.82130831169538931</v>
      </c>
      <c r="FR89" s="2">
        <f t="shared" si="94"/>
        <v>0.832623086303664</v>
      </c>
      <c r="FS89" s="2">
        <f t="shared" si="94"/>
        <v>0.82748045142589022</v>
      </c>
      <c r="FT89" s="2">
        <f t="shared" si="94"/>
        <v>0.79245919786160024</v>
      </c>
      <c r="FU89" s="2">
        <f t="shared" si="94"/>
        <v>0.78235139639843676</v>
      </c>
      <c r="FW89" s="2">
        <f t="shared" si="83"/>
        <v>1.3643007218325855E-4</v>
      </c>
      <c r="FX89" s="2">
        <f t="shared" si="83"/>
        <v>1.6569457083700728E-4</v>
      </c>
      <c r="FY89" s="2">
        <f t="shared" si="83"/>
        <v>1.555746346328912E-4</v>
      </c>
      <c r="FZ89" s="2">
        <f t="shared" si="83"/>
        <v>1.597657773318216E-4</v>
      </c>
      <c r="GA89" s="2">
        <f t="shared" si="83"/>
        <v>1.7517698098271805E-4</v>
      </c>
      <c r="GB89" s="2">
        <f t="shared" si="83"/>
        <v>1.8313717650148326E-4</v>
      </c>
      <c r="GC89" s="2">
        <f t="shared" si="83"/>
        <v>1.8951295083197853E-4</v>
      </c>
      <c r="GD89" s="2">
        <f t="shared" si="83"/>
        <v>1.809288180906245E-4</v>
      </c>
      <c r="GE89" s="2">
        <f t="shared" si="83"/>
        <v>2.1637603438693325E-4</v>
      </c>
      <c r="GF89" s="2">
        <f t="shared" si="83"/>
        <v>2.0511072460056143E-4</v>
      </c>
      <c r="GG89" s="2">
        <f t="shared" si="83"/>
        <v>1.9721182150652365E-4</v>
      </c>
      <c r="GH89" s="2">
        <f t="shared" si="83"/>
        <v>1.6975261309338651E-4</v>
      </c>
      <c r="GI89" s="2">
        <f t="shared" si="83"/>
        <v>1.4105455642865155E-4</v>
      </c>
      <c r="GJ89" s="2">
        <f t="shared" si="83"/>
        <v>1.0099494159714931E-4</v>
      </c>
      <c r="GK89" s="2">
        <f t="shared" si="83"/>
        <v>8.4307705124205936E-5</v>
      </c>
      <c r="GM89" s="86">
        <f t="shared" si="84"/>
        <v>0.61169912915798408</v>
      </c>
      <c r="GN89" s="86">
        <f t="shared" si="84"/>
        <v>0.64624269578610649</v>
      </c>
      <c r="GO89" s="86">
        <f t="shared" si="84"/>
        <v>0.65386934961975185</v>
      </c>
      <c r="GP89" s="86">
        <f t="shared" si="84"/>
        <v>0.67322507690866762</v>
      </c>
      <c r="GQ89" s="86">
        <f t="shared" si="84"/>
        <v>0.65753425611421723</v>
      </c>
      <c r="GR89" s="86">
        <f t="shared" si="84"/>
        <v>0.69156461684862869</v>
      </c>
      <c r="GS89" s="86">
        <f t="shared" si="84"/>
        <v>0.62944810002333473</v>
      </c>
      <c r="GT89" s="86">
        <f t="shared" si="84"/>
        <v>0.6785057731527564</v>
      </c>
      <c r="GU89" s="86">
        <f t="shared" si="84"/>
        <v>0.67270846062986289</v>
      </c>
      <c r="GV89" s="86">
        <f t="shared" si="84"/>
        <v>0.67950374961731441</v>
      </c>
      <c r="GW89" s="86">
        <f t="shared" si="84"/>
        <v>0.66383775555470648</v>
      </c>
      <c r="GX89" s="86">
        <f t="shared" si="84"/>
        <v>0.66914286529158085</v>
      </c>
      <c r="GY89" s="86">
        <f t="shared" si="84"/>
        <v>0.63440490309746456</v>
      </c>
      <c r="GZ89" s="86">
        <f t="shared" si="84"/>
        <v>0.58038837010562605</v>
      </c>
      <c r="HA89" s="86">
        <f t="shared" si="84"/>
        <v>0.57323204759283497</v>
      </c>
      <c r="HC89" s="86">
        <f t="shared" si="74"/>
        <v>2.6030702829133768E-4</v>
      </c>
      <c r="HD89" s="86">
        <f t="shared" si="74"/>
        <v>5.2098537430578695E-4</v>
      </c>
      <c r="HE89" s="86">
        <f t="shared" si="74"/>
        <v>3.2979248526042584E-4</v>
      </c>
      <c r="HF89" s="86">
        <f t="shared" si="74"/>
        <v>3.3508168085126186E-4</v>
      </c>
      <c r="HG89" s="86">
        <f t="shared" si="88"/>
        <v>4.6471260896507665E-4</v>
      </c>
      <c r="HH89" s="86">
        <f t="shared" si="88"/>
        <v>3.3248440194595658E-4</v>
      </c>
      <c r="HI89" s="86">
        <f t="shared" si="88"/>
        <v>1.7457002568036119E-4</v>
      </c>
      <c r="HJ89" s="86">
        <f t="shared" si="88"/>
        <v>1.5860123694075263E-4</v>
      </c>
      <c r="HK89" s="86">
        <f t="shared" si="88"/>
        <v>3.1431074713093702E-4</v>
      </c>
      <c r="HL89" s="86">
        <f t="shared" si="88"/>
        <v>9.8403942000790888E-5</v>
      </c>
      <c r="HM89" s="86">
        <f t="shared" si="88"/>
        <v>1.2170740960197001E-4</v>
      </c>
      <c r="HN89" s="86">
        <f t="shared" si="88"/>
        <v>1.8524461589661668E-4</v>
      </c>
      <c r="HO89" s="86">
        <f t="shared" si="88"/>
        <v>1.0118763451408031E-4</v>
      </c>
      <c r="HP89" s="86">
        <f t="shared" si="88"/>
        <v>6.4364107970978094E-6</v>
      </c>
      <c r="HQ89" s="86">
        <f t="shared" si="88"/>
        <v>3.2850406431766868E-7</v>
      </c>
      <c r="HS89" s="86">
        <f t="shared" si="85"/>
        <v>6.2484398959603092E-50</v>
      </c>
      <c r="HT89" s="86">
        <f t="shared" si="85"/>
        <v>7.2099531426670278E-41</v>
      </c>
      <c r="HU89" s="86">
        <f t="shared" si="85"/>
        <v>2.927367264073667E-44</v>
      </c>
      <c r="HV89" s="86">
        <f t="shared" si="85"/>
        <v>4.0773310695087818E-45</v>
      </c>
      <c r="HW89" s="86">
        <f t="shared" si="85"/>
        <v>7.0418959670947781E-44</v>
      </c>
      <c r="HX89" s="86">
        <f t="shared" si="85"/>
        <v>2.737805746369943E-47</v>
      </c>
      <c r="HY89" s="86">
        <f t="shared" si="85"/>
        <v>9.8351769524057684E-56</v>
      </c>
      <c r="HZ89" s="86">
        <f t="shared" si="85"/>
        <v>2.7707364231520794E-55</v>
      </c>
      <c r="IA89" s="86">
        <f t="shared" si="85"/>
        <v>3.2592258352683989E-52</v>
      </c>
      <c r="IB89" s="86">
        <f t="shared" si="85"/>
        <v>1.2749900703492896E-59</v>
      </c>
      <c r="IC89" s="86">
        <f t="shared" si="85"/>
        <v>1.1968100695269087E-57</v>
      </c>
      <c r="ID89" s="86">
        <f t="shared" si="85"/>
        <v>1.6328448868971733E-52</v>
      </c>
      <c r="IE89" s="86">
        <f t="shared" si="85"/>
        <v>8.4043971134103744E-57</v>
      </c>
      <c r="IF89" s="86">
        <f t="shared" si="85"/>
        <v>2.4619296520408744E-42</v>
      </c>
      <c r="IG89" s="86">
        <f t="shared" si="85"/>
        <v>2.4149021678720851E-25</v>
      </c>
      <c r="II89" s="86">
        <f t="shared" si="86"/>
        <v>1.1305002986996474E-148</v>
      </c>
      <c r="IJ89" s="86">
        <f t="shared" si="86"/>
        <v>3.0911181343123476E-119</v>
      </c>
      <c r="IK89" s="86">
        <f t="shared" si="86"/>
        <v>2.8567486045266016E-132</v>
      </c>
      <c r="IL89" s="86">
        <f t="shared" si="86"/>
        <v>3.4653232127678205E-134</v>
      </c>
      <c r="IM89" s="86">
        <f t="shared" si="86"/>
        <v>2.0444900404890164E-131</v>
      </c>
      <c r="IN89" s="86">
        <f t="shared" si="86"/>
        <v>1.8589611282560741E-141</v>
      </c>
      <c r="IO89" s="86">
        <f t="shared" si="86"/>
        <v>3.2774399018635277E-168</v>
      </c>
      <c r="IP89" s="86">
        <f t="shared" si="86"/>
        <v>4.3954964317527013E-166</v>
      </c>
      <c r="IQ89" s="86">
        <f t="shared" si="86"/>
        <v>7.9077116910635508E-158</v>
      </c>
      <c r="IR89" s="86">
        <f t="shared" si="86"/>
        <v>4.996520835684425E-180</v>
      </c>
      <c r="IS89" s="86">
        <f t="shared" si="86"/>
        <v>1.1540209080849347E-173</v>
      </c>
      <c r="IT89" s="86">
        <f t="shared" si="86"/>
        <v>5.8918634317825606E-157</v>
      </c>
      <c r="IU89" s="86">
        <f t="shared" si="86"/>
        <v>1.1736960756253921E-169</v>
      </c>
      <c r="IV89" s="86">
        <f t="shared" si="86"/>
        <v>2.4893875634733745E-123</v>
      </c>
      <c r="IW89" s="86">
        <f t="shared" si="86"/>
        <v>2.358441232555345E-77</v>
      </c>
      <c r="IY89" s="86">
        <f t="shared" si="87"/>
        <v>0.61195943618627546</v>
      </c>
      <c r="IZ89" s="86">
        <f t="shared" si="87"/>
        <v>0.64676368116041227</v>
      </c>
      <c r="JA89" s="86">
        <f t="shared" si="87"/>
        <v>0.65419914210501229</v>
      </c>
      <c r="JB89" s="86">
        <f t="shared" si="87"/>
        <v>0.6735601585895189</v>
      </c>
      <c r="JC89" s="86">
        <f t="shared" si="87"/>
        <v>0.65799896872318231</v>
      </c>
      <c r="JD89" s="86">
        <f t="shared" si="87"/>
        <v>0.69189710125057469</v>
      </c>
      <c r="JE89" s="86">
        <f t="shared" si="87"/>
        <v>0.62962267004901507</v>
      </c>
      <c r="JF89" s="86">
        <f t="shared" si="87"/>
        <v>0.67866437438969718</v>
      </c>
      <c r="JG89" s="86">
        <f t="shared" si="87"/>
        <v>0.67302277137699384</v>
      </c>
      <c r="JH89" s="86">
        <f t="shared" si="87"/>
        <v>0.67960215355931519</v>
      </c>
      <c r="JI89" s="86">
        <f t="shared" si="87"/>
        <v>0.66395946296430841</v>
      </c>
      <c r="JJ89" s="86">
        <f t="shared" si="87"/>
        <v>0.66932810990747749</v>
      </c>
      <c r="JK89" s="86">
        <f t="shared" si="87"/>
        <v>0.63450609073197861</v>
      </c>
      <c r="JL89" s="86">
        <f t="shared" si="87"/>
        <v>0.58039480651642317</v>
      </c>
      <c r="JM89" s="86">
        <f t="shared" si="87"/>
        <v>0.57323237609689925</v>
      </c>
    </row>
    <row r="90" spans="2:273" x14ac:dyDescent="0.25">
      <c r="B90" s="2">
        <v>63</v>
      </c>
      <c r="C90" s="37">
        <v>186.78299999999999</v>
      </c>
      <c r="D90" s="37">
        <v>200.87299999999999</v>
      </c>
      <c r="E90" s="37">
        <v>198.37100000000001</v>
      </c>
      <c r="F90" s="37">
        <v>194.417</v>
      </c>
      <c r="G90" s="37">
        <v>198.90299999999999</v>
      </c>
      <c r="H90" s="37">
        <v>201.98400000000001</v>
      </c>
      <c r="I90" s="37">
        <v>167.91900000000001</v>
      </c>
      <c r="J90" s="37">
        <v>184.74199999999999</v>
      </c>
      <c r="K90" s="37">
        <v>176.935</v>
      </c>
      <c r="L90" s="37">
        <v>194.80600000000001</v>
      </c>
      <c r="M90" s="37">
        <v>186.935</v>
      </c>
      <c r="N90" s="37">
        <v>202.55</v>
      </c>
      <c r="O90" s="37">
        <v>193.767</v>
      </c>
      <c r="P90" s="37">
        <v>182.4</v>
      </c>
      <c r="Q90" s="37">
        <v>134.13300000000001</v>
      </c>
      <c r="S90" s="4">
        <f t="shared" si="89"/>
        <v>185.15750037768825</v>
      </c>
      <c r="T90" s="4">
        <f t="shared" si="89"/>
        <v>205.37802212861666</v>
      </c>
      <c r="U90" s="4">
        <f t="shared" si="89"/>
        <v>200.18409877316572</v>
      </c>
      <c r="V90" s="4">
        <f t="shared" si="89"/>
        <v>198.10465227860362</v>
      </c>
      <c r="W90" s="4">
        <f t="shared" si="89"/>
        <v>197.37320542884612</v>
      </c>
      <c r="X90" s="4">
        <f t="shared" si="89"/>
        <v>201.43058426261126</v>
      </c>
      <c r="Y90" s="4">
        <f t="shared" si="89"/>
        <v>158.08890509659642</v>
      </c>
      <c r="Z90" s="4">
        <f t="shared" si="89"/>
        <v>177.18994323137068</v>
      </c>
      <c r="AA90" s="4">
        <f t="shared" si="89"/>
        <v>169.59573436508671</v>
      </c>
      <c r="AB90" s="4">
        <f t="shared" si="89"/>
        <v>192.1042958736862</v>
      </c>
      <c r="AC90" s="4">
        <f t="shared" si="89"/>
        <v>182.72913999715857</v>
      </c>
      <c r="AD90" s="4">
        <f t="shared" si="89"/>
        <v>204.52153281153409</v>
      </c>
      <c r="AE90" s="4">
        <f t="shared" si="89"/>
        <v>190.1356480627563</v>
      </c>
      <c r="AF90" s="4">
        <f t="shared" si="89"/>
        <v>180.80028006434566</v>
      </c>
      <c r="AG90" s="4">
        <f t="shared" si="89"/>
        <v>131.31563709233035</v>
      </c>
      <c r="AI90" s="4">
        <f t="shared" si="90"/>
        <v>1.6254996223117359</v>
      </c>
      <c r="AJ90" s="4">
        <f t="shared" si="90"/>
        <v>-4.5050221286166732</v>
      </c>
      <c r="AK90" s="4">
        <f t="shared" si="90"/>
        <v>-1.8130987731657058</v>
      </c>
      <c r="AL90" s="4">
        <f t="shared" si="90"/>
        <v>-3.6876522786036219</v>
      </c>
      <c r="AM90" s="4">
        <f t="shared" si="90"/>
        <v>1.5297945711538716</v>
      </c>
      <c r="AN90" s="4">
        <f t="shared" si="90"/>
        <v>0.55341573738874672</v>
      </c>
      <c r="AO90" s="4">
        <f t="shared" si="90"/>
        <v>9.8300949034035909</v>
      </c>
      <c r="AP90" s="4">
        <f t="shared" si="90"/>
        <v>7.5520567686293134</v>
      </c>
      <c r="AQ90" s="4">
        <f t="shared" si="90"/>
        <v>7.3392656349132892</v>
      </c>
      <c r="AR90" s="4">
        <f t="shared" si="90"/>
        <v>2.701704126313814</v>
      </c>
      <c r="AS90" s="4">
        <f t="shared" si="90"/>
        <v>4.2058600028414332</v>
      </c>
      <c r="AT90" s="4">
        <f t="shared" si="90"/>
        <v>-1.9715328115340753</v>
      </c>
      <c r="AU90" s="4">
        <f t="shared" si="90"/>
        <v>3.6313519372436929</v>
      </c>
      <c r="AV90" s="4">
        <f t="shared" si="90"/>
        <v>1.599719935654349</v>
      </c>
      <c r="AW90" s="4">
        <f t="shared" si="90"/>
        <v>2.8173629076696614</v>
      </c>
      <c r="AY90" s="2">
        <f t="shared" si="81"/>
        <v>52.563243597670116</v>
      </c>
      <c r="AZ90" s="2">
        <f t="shared" si="81"/>
        <v>55.587994616171692</v>
      </c>
      <c r="BA90" s="2">
        <f t="shared" si="81"/>
        <v>57.64216765565547</v>
      </c>
      <c r="BB90" s="2">
        <f t="shared" si="81"/>
        <v>57.960565949467529</v>
      </c>
      <c r="BC90" s="2">
        <f t="shared" si="81"/>
        <v>58.236798043042548</v>
      </c>
      <c r="BD90" s="2">
        <f t="shared" si="81"/>
        <v>59.781061919061635</v>
      </c>
      <c r="BE90" s="2">
        <f t="shared" si="81"/>
        <v>56.254280323617067</v>
      </c>
      <c r="BF90" s="2">
        <f t="shared" si="81"/>
        <v>57.61352179745527</v>
      </c>
      <c r="BG90" s="2">
        <f t="shared" si="81"/>
        <v>57.371417139710516</v>
      </c>
      <c r="BH90" s="2">
        <f t="shared" si="81"/>
        <v>57.813643735447947</v>
      </c>
      <c r="BI90" s="2">
        <f t="shared" si="81"/>
        <v>55.953786633316511</v>
      </c>
      <c r="BJ90" s="2">
        <f t="shared" si="81"/>
        <v>56.910696034307662</v>
      </c>
      <c r="BK90" s="2">
        <f t="shared" si="81"/>
        <v>58.189862889378105</v>
      </c>
      <c r="BL90" s="2">
        <f t="shared" si="81"/>
        <v>58.196613753463971</v>
      </c>
      <c r="BM90" s="2">
        <f t="shared" si="81"/>
        <v>55.717883883933546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66.346763213530664</v>
      </c>
      <c r="DL90" s="2">
        <f t="shared" si="91"/>
        <v>70.872274640088619</v>
      </c>
      <c r="DM90" s="2">
        <f t="shared" si="91"/>
        <v>74.950141209518407</v>
      </c>
      <c r="DN90" s="2">
        <f t="shared" si="91"/>
        <v>79.303382663847785</v>
      </c>
      <c r="DO90" s="2">
        <f t="shared" si="91"/>
        <v>70.168679774489064</v>
      </c>
      <c r="DP90" s="2">
        <f t="shared" si="91"/>
        <v>74.246871035940799</v>
      </c>
      <c r="DQ90" s="2">
        <f t="shared" si="91"/>
        <v>67.98880139372821</v>
      </c>
      <c r="DR90" s="2">
        <f t="shared" si="91"/>
        <v>69.904996515679443</v>
      </c>
      <c r="DS90" s="2">
        <f t="shared" si="91"/>
        <v>75.137142102083985</v>
      </c>
      <c r="DT90" s="2">
        <f t="shared" si="91"/>
        <v>74.814684668989571</v>
      </c>
      <c r="DU90" s="2">
        <f t="shared" si="91"/>
        <v>68.797909849906176</v>
      </c>
      <c r="DV90" s="2">
        <f t="shared" si="91"/>
        <v>66.251687556629435</v>
      </c>
      <c r="DW90" s="2">
        <f t="shared" si="91"/>
        <v>69.61649191043405</v>
      </c>
      <c r="DX90" s="2">
        <f t="shared" si="91"/>
        <v>64.566213513513503</v>
      </c>
      <c r="DY90" s="2">
        <f t="shared" si="91"/>
        <v>58.053732620320851</v>
      </c>
      <c r="EA90" s="2">
        <f t="shared" si="95"/>
        <v>50.331858953075425</v>
      </c>
      <c r="EB90" s="2">
        <f t="shared" si="92"/>
        <v>53.376236404087024</v>
      </c>
      <c r="EC90" s="2">
        <f t="shared" si="92"/>
        <v>54.993505648272986</v>
      </c>
      <c r="ED90" s="2">
        <f t="shared" si="92"/>
        <v>54.585681956835472</v>
      </c>
      <c r="EE90" s="2">
        <f t="shared" si="92"/>
        <v>56.226047987589425</v>
      </c>
      <c r="EF90" s="2">
        <f t="shared" si="92"/>
        <v>57.406997451939006</v>
      </c>
      <c r="EG90" s="2">
        <f t="shared" si="92"/>
        <v>54.168917690212112</v>
      </c>
      <c r="EH90" s="2">
        <f t="shared" si="92"/>
        <v>55.385530709104479</v>
      </c>
      <c r="EI90" s="2">
        <f t="shared" si="92"/>
        <v>54.376458192187954</v>
      </c>
      <c r="EJ90" s="2">
        <f t="shared" si="92"/>
        <v>54.400826237766843</v>
      </c>
      <c r="EK90" s="2">
        <f t="shared" si="92"/>
        <v>53.405195777645218</v>
      </c>
      <c r="EL90" s="2">
        <f t="shared" si="92"/>
        <v>55.198163783245263</v>
      </c>
      <c r="EM90" s="2">
        <f t="shared" si="92"/>
        <v>56.017135684783106</v>
      </c>
      <c r="EN90" s="2">
        <f t="shared" si="92"/>
        <v>56.675169898934712</v>
      </c>
      <c r="EO90" s="2">
        <f t="shared" si="92"/>
        <v>55.125179634939499</v>
      </c>
      <c r="EQ90" s="2">
        <f t="shared" si="93"/>
        <v>48.73925223036332</v>
      </c>
      <c r="ER90" s="2">
        <f t="shared" si="93"/>
        <v>53.260104177990371</v>
      </c>
      <c r="ES90" s="2">
        <f t="shared" si="93"/>
        <v>52.982810859194693</v>
      </c>
      <c r="ET90" s="2">
        <f t="shared" si="93"/>
        <v>53.649704368779965</v>
      </c>
      <c r="EU90" s="2">
        <f t="shared" si="93"/>
        <v>55.380909243764243</v>
      </c>
      <c r="EV90" s="2">
        <f t="shared" si="93"/>
        <v>57.014625213310573</v>
      </c>
      <c r="EW90" s="2">
        <f t="shared" si="93"/>
        <v>54.025937883982913</v>
      </c>
      <c r="EX90" s="2">
        <f t="shared" si="93"/>
        <v>54.952360000126284</v>
      </c>
      <c r="EY90" s="2">
        <f t="shared" si="93"/>
        <v>53.769050220729191</v>
      </c>
      <c r="EZ90" s="2">
        <f t="shared" si="93"/>
        <v>53.866119388457093</v>
      </c>
      <c r="FA90" s="2">
        <f t="shared" si="93"/>
        <v>53.349106089173688</v>
      </c>
      <c r="FB90" s="2">
        <f t="shared" si="93"/>
        <v>55.174424985443501</v>
      </c>
      <c r="FC90" s="2">
        <f t="shared" si="93"/>
        <v>56.193911457037565</v>
      </c>
      <c r="FD90" s="2">
        <f t="shared" si="93"/>
        <v>57.114538639207474</v>
      </c>
      <c r="FE90" s="2">
        <f t="shared" si="93"/>
        <v>55.587970376858479</v>
      </c>
      <c r="FG90" s="2">
        <f t="shared" si="94"/>
        <v>0.86065337342360293</v>
      </c>
      <c r="FH90" s="2">
        <f t="shared" si="94"/>
        <v>0.87358399193737069</v>
      </c>
      <c r="FI90" s="2">
        <f t="shared" si="94"/>
        <v>0.86726194468720563</v>
      </c>
      <c r="FJ90" s="2">
        <f t="shared" si="94"/>
        <v>0.86345623347513678</v>
      </c>
      <c r="FK90" s="2">
        <f t="shared" si="94"/>
        <v>0.855772395356588</v>
      </c>
      <c r="FL90" s="2">
        <f t="shared" si="94"/>
        <v>0.85901656300705642</v>
      </c>
      <c r="FM90" s="2">
        <f t="shared" si="94"/>
        <v>0.84910203382681093</v>
      </c>
      <c r="FN90" s="2">
        <f t="shared" si="94"/>
        <v>0.84654552372043101</v>
      </c>
      <c r="FO90" s="2">
        <f t="shared" si="94"/>
        <v>0.85573196595888479</v>
      </c>
      <c r="FP90" s="2">
        <f t="shared" si="94"/>
        <v>0.8328127060315581</v>
      </c>
      <c r="FQ90" s="2">
        <f t="shared" si="94"/>
        <v>0.83442796558007148</v>
      </c>
      <c r="FR90" s="2">
        <f t="shared" si="94"/>
        <v>0.84506871251165905</v>
      </c>
      <c r="FS90" s="2">
        <f t="shared" si="94"/>
        <v>0.84023509435290344</v>
      </c>
      <c r="FT90" s="2">
        <f t="shared" si="94"/>
        <v>0.80719974769283298</v>
      </c>
      <c r="FU90" s="2">
        <f t="shared" si="94"/>
        <v>0.79762651684907093</v>
      </c>
      <c r="FW90" s="2">
        <f t="shared" si="83"/>
        <v>1.4959063045643197E-4</v>
      </c>
      <c r="FX90" s="2">
        <f t="shared" si="83"/>
        <v>1.8167757986004007E-4</v>
      </c>
      <c r="FY90" s="2">
        <f t="shared" si="83"/>
        <v>1.705816343926116E-4</v>
      </c>
      <c r="FZ90" s="2">
        <f t="shared" si="83"/>
        <v>1.7517699117113234E-4</v>
      </c>
      <c r="GA90" s="2">
        <f t="shared" si="83"/>
        <v>1.9207449390898254E-4</v>
      </c>
      <c r="GB90" s="2">
        <f t="shared" si="83"/>
        <v>2.0080237301129154E-4</v>
      </c>
      <c r="GC90" s="2">
        <f t="shared" si="83"/>
        <v>2.0779301921395961E-4</v>
      </c>
      <c r="GD90" s="2">
        <f t="shared" si="83"/>
        <v>1.9838104121316265E-4</v>
      </c>
      <c r="GE90" s="2">
        <f t="shared" si="83"/>
        <v>2.3724665121424785E-4</v>
      </c>
      <c r="GF90" s="2">
        <f t="shared" si="83"/>
        <v>2.2489498693735671E-4</v>
      </c>
      <c r="GG90" s="2">
        <f t="shared" si="83"/>
        <v>2.1623434809031597E-4</v>
      </c>
      <c r="GH90" s="2">
        <f t="shared" si="83"/>
        <v>1.8612699071422962E-4</v>
      </c>
      <c r="GI90" s="2">
        <f t="shared" si="83"/>
        <v>1.5466114085527355E-4</v>
      </c>
      <c r="GJ90" s="2">
        <f t="shared" si="83"/>
        <v>1.1073767237521291E-4</v>
      </c>
      <c r="GK90" s="2">
        <f t="shared" si="83"/>
        <v>9.2440808535399334E-5</v>
      </c>
      <c r="GM90" s="86">
        <f t="shared" si="84"/>
        <v>0.58506579821030047</v>
      </c>
      <c r="GN90" s="86">
        <f t="shared" si="84"/>
        <v>0.64293589806489759</v>
      </c>
      <c r="GO90" s="86">
        <f t="shared" si="84"/>
        <v>0.63566171296457652</v>
      </c>
      <c r="GP90" s="86">
        <f t="shared" si="84"/>
        <v>0.67494667015050014</v>
      </c>
      <c r="GQ90" s="86">
        <f t="shared" si="84"/>
        <v>0.62711473902466841</v>
      </c>
      <c r="GR90" s="86">
        <f t="shared" si="84"/>
        <v>0.65701608554480251</v>
      </c>
      <c r="GS90" s="86">
        <f t="shared" si="84"/>
        <v>0.52024116282027788</v>
      </c>
      <c r="GT90" s="86">
        <f t="shared" si="84"/>
        <v>0.59894391542570191</v>
      </c>
      <c r="GU90" s="86">
        <f t="shared" si="84"/>
        <v>0.5783711995505606</v>
      </c>
      <c r="GV90" s="86">
        <f t="shared" si="84"/>
        <v>0.64700762153098257</v>
      </c>
      <c r="GW90" s="86">
        <f t="shared" si="84"/>
        <v>0.61813876184914252</v>
      </c>
      <c r="GX90" s="86">
        <f t="shared" si="84"/>
        <v>0.65192091860528489</v>
      </c>
      <c r="GY90" s="86">
        <f t="shared" si="84"/>
        <v>0.60223186210363988</v>
      </c>
      <c r="GZ90" s="86">
        <f t="shared" si="84"/>
        <v>0.57466867599469096</v>
      </c>
      <c r="HA90" s="86">
        <f t="shared" si="84"/>
        <v>0.51393226211576915</v>
      </c>
      <c r="HC90" s="86">
        <f t="shared" si="74"/>
        <v>4.4176417999521614E-4</v>
      </c>
      <c r="HD90" s="86">
        <f t="shared" si="74"/>
        <v>8.2730455833913356E-4</v>
      </c>
      <c r="HE90" s="86">
        <f t="shared" si="74"/>
        <v>5.4301131701396167E-4</v>
      </c>
      <c r="HF90" s="86">
        <f t="shared" si="74"/>
        <v>5.5424881146531305E-4</v>
      </c>
      <c r="HG90" s="86">
        <f t="shared" si="88"/>
        <v>7.6037314490853597E-4</v>
      </c>
      <c r="HH90" s="86">
        <f t="shared" si="88"/>
        <v>5.6204141491815723E-4</v>
      </c>
      <c r="HI90" s="86">
        <f t="shared" si="88"/>
        <v>3.1752355663657586E-4</v>
      </c>
      <c r="HJ90" s="86">
        <f t="shared" si="88"/>
        <v>2.8747418044566705E-4</v>
      </c>
      <c r="HK90" s="86">
        <f t="shared" si="88"/>
        <v>5.5424344354451638E-4</v>
      </c>
      <c r="HL90" s="86">
        <f t="shared" si="88"/>
        <v>1.8769789294059296E-4</v>
      </c>
      <c r="HM90" s="86">
        <f t="shared" si="88"/>
        <v>2.2710194828970182E-4</v>
      </c>
      <c r="HN90" s="86">
        <f t="shared" si="88"/>
        <v>3.2714348855061566E-4</v>
      </c>
      <c r="HO90" s="86">
        <f t="shared" si="88"/>
        <v>1.8438091680025975E-4</v>
      </c>
      <c r="HP90" s="86">
        <f t="shared" si="88"/>
        <v>1.4100110487443083E-5</v>
      </c>
      <c r="HQ90" s="86">
        <f t="shared" si="88"/>
        <v>9.2092931711229612E-7</v>
      </c>
      <c r="HS90" s="86">
        <f t="shared" si="85"/>
        <v>1.8150817777101132E-48</v>
      </c>
      <c r="HT90" s="86">
        <f t="shared" si="85"/>
        <v>1.1588075169301887E-39</v>
      </c>
      <c r="HU90" s="86">
        <f t="shared" si="85"/>
        <v>6.0484390341496425E-43</v>
      </c>
      <c r="HV90" s="86">
        <f t="shared" si="85"/>
        <v>8.9616146528413668E-44</v>
      </c>
      <c r="HW90" s="86">
        <f t="shared" si="85"/>
        <v>1.4806642383232327E-42</v>
      </c>
      <c r="HX90" s="86">
        <f t="shared" si="85"/>
        <v>7.4442648373677998E-46</v>
      </c>
      <c r="HY90" s="86">
        <f t="shared" si="85"/>
        <v>5.0509121192838807E-54</v>
      </c>
      <c r="HZ90" s="86">
        <f t="shared" si="85"/>
        <v>1.3370485614787803E-53</v>
      </c>
      <c r="IA90" s="86">
        <f t="shared" si="85"/>
        <v>1.3798354539586914E-50</v>
      </c>
      <c r="IB90" s="86">
        <f t="shared" si="85"/>
        <v>9.016329312930627E-58</v>
      </c>
      <c r="IC90" s="86">
        <f t="shared" si="85"/>
        <v>7.1617489629511099E-56</v>
      </c>
      <c r="ID90" s="86">
        <f t="shared" si="85"/>
        <v>6.2347624187245167E-51</v>
      </c>
      <c r="IE90" s="86">
        <f t="shared" si="85"/>
        <v>3.9998650413523306E-55</v>
      </c>
      <c r="IF90" s="86">
        <f t="shared" si="85"/>
        <v>3.7353537720007887E-41</v>
      </c>
      <c r="IG90" s="86">
        <f t="shared" si="85"/>
        <v>1.1352212115497031E-24</v>
      </c>
      <c r="II90" s="86">
        <f t="shared" si="86"/>
        <v>1.183134542960173E-145</v>
      </c>
      <c r="IJ90" s="86">
        <f t="shared" si="86"/>
        <v>9.0856722235710358E-117</v>
      </c>
      <c r="IK90" s="86">
        <f t="shared" si="86"/>
        <v>1.5079249470161629E-129</v>
      </c>
      <c r="IL90" s="86">
        <f t="shared" si="86"/>
        <v>2.0444982354135207E-131</v>
      </c>
      <c r="IM90" s="86">
        <f t="shared" si="86"/>
        <v>1.1276560454629925E-128</v>
      </c>
      <c r="IN90" s="86">
        <f t="shared" si="86"/>
        <v>1.731429368429482E-138</v>
      </c>
      <c r="IO90" s="86">
        <f t="shared" si="86"/>
        <v>1.1683152736469649E-164</v>
      </c>
      <c r="IP90" s="86">
        <f t="shared" si="86"/>
        <v>1.3516032731230924E-162</v>
      </c>
      <c r="IQ90" s="86">
        <f t="shared" si="86"/>
        <v>1.9075343170467327E-154</v>
      </c>
      <c r="IR90" s="86">
        <f t="shared" si="86"/>
        <v>3.4532616925176854E-176</v>
      </c>
      <c r="IS90" s="86">
        <f t="shared" si="86"/>
        <v>5.5936871864718752E-170</v>
      </c>
      <c r="IT90" s="86">
        <f t="shared" si="86"/>
        <v>1.0970342307193045E-153</v>
      </c>
      <c r="IU90" s="86">
        <f t="shared" si="86"/>
        <v>3.4175627134731505E-166</v>
      </c>
      <c r="IV90" s="86">
        <f t="shared" si="86"/>
        <v>6.509937455435439E-121</v>
      </c>
      <c r="IW90" s="86">
        <f t="shared" si="86"/>
        <v>7.037521433663273E-76</v>
      </c>
      <c r="IY90" s="86">
        <f t="shared" si="87"/>
        <v>0.58550756239029567</v>
      </c>
      <c r="IZ90" s="86">
        <f t="shared" si="87"/>
        <v>0.64376320262323672</v>
      </c>
      <c r="JA90" s="86">
        <f t="shared" si="87"/>
        <v>0.63620472428159047</v>
      </c>
      <c r="JB90" s="86">
        <f t="shared" si="87"/>
        <v>0.6755009189619654</v>
      </c>
      <c r="JC90" s="86">
        <f t="shared" si="87"/>
        <v>0.62787511216957692</v>
      </c>
      <c r="JD90" s="86">
        <f t="shared" si="87"/>
        <v>0.65757812695972062</v>
      </c>
      <c r="JE90" s="86">
        <f t="shared" si="87"/>
        <v>0.52055868637691449</v>
      </c>
      <c r="JF90" s="86">
        <f t="shared" si="87"/>
        <v>0.59923138960614752</v>
      </c>
      <c r="JG90" s="86">
        <f t="shared" si="87"/>
        <v>0.57892544299410509</v>
      </c>
      <c r="JH90" s="86">
        <f t="shared" si="87"/>
        <v>0.64719531942392317</v>
      </c>
      <c r="JI90" s="86">
        <f t="shared" si="87"/>
        <v>0.61836586379743219</v>
      </c>
      <c r="JJ90" s="86">
        <f t="shared" si="87"/>
        <v>0.65224806209383546</v>
      </c>
      <c r="JK90" s="86">
        <f t="shared" si="87"/>
        <v>0.60241624302044017</v>
      </c>
      <c r="JL90" s="86">
        <f t="shared" si="87"/>
        <v>0.57468277610517837</v>
      </c>
      <c r="JM90" s="86">
        <f t="shared" si="87"/>
        <v>0.51393318304508628</v>
      </c>
    </row>
    <row r="91" spans="2:273" x14ac:dyDescent="0.25">
      <c r="B91" s="2">
        <v>64</v>
      </c>
      <c r="C91" s="37">
        <v>166.565</v>
      </c>
      <c r="D91" s="37">
        <v>188.714</v>
      </c>
      <c r="E91" s="37">
        <v>182.48400000000001</v>
      </c>
      <c r="F91" s="37">
        <v>178.767</v>
      </c>
      <c r="G91" s="37">
        <v>176.59700000000001</v>
      </c>
      <c r="H91" s="37">
        <v>176.19399999999999</v>
      </c>
      <c r="I91" s="37">
        <v>122.371</v>
      </c>
      <c r="J91" s="37">
        <v>149.952</v>
      </c>
      <c r="K91" s="37">
        <v>131.5</v>
      </c>
      <c r="L91" s="37">
        <v>166.113</v>
      </c>
      <c r="M91" s="37">
        <v>159.37100000000001</v>
      </c>
      <c r="N91" s="37">
        <v>180.63300000000001</v>
      </c>
      <c r="O91" s="37">
        <v>169.21700000000001</v>
      </c>
      <c r="P91" s="37">
        <v>165.63300000000001</v>
      </c>
      <c r="Q91" s="37">
        <v>112.45</v>
      </c>
      <c r="S91" s="4">
        <f t="shared" si="89"/>
        <v>160.54098056455982</v>
      </c>
      <c r="T91" s="4">
        <f t="shared" si="89"/>
        <v>184.10698281861622</v>
      </c>
      <c r="U91" s="4">
        <f t="shared" si="89"/>
        <v>174.56354357752153</v>
      </c>
      <c r="V91" s="4">
        <f t="shared" si="89"/>
        <v>175.53572069208752</v>
      </c>
      <c r="W91" s="4">
        <f t="shared" si="89"/>
        <v>167.44278978966622</v>
      </c>
      <c r="X91" s="4">
        <f t="shared" si="89"/>
        <v>167.24609083035131</v>
      </c>
      <c r="Y91" s="4">
        <f t="shared" si="89"/>
        <v>120.27109445644624</v>
      </c>
      <c r="Z91" s="4">
        <f t="shared" si="89"/>
        <v>137.53443596639696</v>
      </c>
      <c r="AA91" s="4">
        <f t="shared" si="89"/>
        <v>130.63826714768999</v>
      </c>
      <c r="AB91" s="4">
        <f t="shared" si="89"/>
        <v>156.62991176567601</v>
      </c>
      <c r="AC91" s="4">
        <f t="shared" si="89"/>
        <v>148.12373907793318</v>
      </c>
      <c r="AD91" s="4">
        <f t="shared" si="89"/>
        <v>173.23619162518816</v>
      </c>
      <c r="AE91" s="4">
        <f t="shared" si="89"/>
        <v>160.5038889912251</v>
      </c>
      <c r="AF91" s="4">
        <f t="shared" si="89"/>
        <v>158.21674911121758</v>
      </c>
      <c r="AG91" s="4">
        <f t="shared" si="89"/>
        <v>108.32952296634311</v>
      </c>
      <c r="AI91" s="4">
        <f t="shared" si="90"/>
        <v>6.0240194354401808</v>
      </c>
      <c r="AJ91" s="4">
        <f t="shared" si="90"/>
        <v>4.6070171813837817</v>
      </c>
      <c r="AK91" s="4">
        <f t="shared" si="90"/>
        <v>7.9204564224784804</v>
      </c>
      <c r="AL91" s="4">
        <f t="shared" si="90"/>
        <v>3.2312793079124731</v>
      </c>
      <c r="AM91" s="4">
        <f t="shared" si="90"/>
        <v>9.1542102103337868</v>
      </c>
      <c r="AN91" s="4">
        <f t="shared" si="90"/>
        <v>8.9479091696486819</v>
      </c>
      <c r="AO91" s="4">
        <f t="shared" si="90"/>
        <v>2.0999055435537599</v>
      </c>
      <c r="AP91" s="4">
        <f t="shared" si="90"/>
        <v>12.417564033603043</v>
      </c>
      <c r="AQ91" s="4">
        <f t="shared" si="90"/>
        <v>0.86173285231001273</v>
      </c>
      <c r="AR91" s="4">
        <f t="shared" si="90"/>
        <v>9.4830882343239864</v>
      </c>
      <c r="AS91" s="4">
        <f t="shared" si="90"/>
        <v>11.247260922066829</v>
      </c>
      <c r="AT91" s="4">
        <f t="shared" si="90"/>
        <v>7.3968083748118545</v>
      </c>
      <c r="AU91" s="4">
        <f t="shared" si="90"/>
        <v>8.7131110087749164</v>
      </c>
      <c r="AV91" s="4">
        <f t="shared" si="90"/>
        <v>7.4162508887824288</v>
      </c>
      <c r="AW91" s="4">
        <f t="shared" si="90"/>
        <v>4.120477033656897</v>
      </c>
      <c r="AY91" s="2">
        <f t="shared" si="81"/>
        <v>52.300760772333184</v>
      </c>
      <c r="AZ91" s="2">
        <f t="shared" si="81"/>
        <v>55.304729289057043</v>
      </c>
      <c r="BA91" s="2">
        <f t="shared" si="81"/>
        <v>57.315419664834799</v>
      </c>
      <c r="BB91" s="2">
        <f t="shared" si="81"/>
        <v>57.609126021129875</v>
      </c>
      <c r="BC91" s="2">
        <f t="shared" si="81"/>
        <v>57.955861248148317</v>
      </c>
      <c r="BD91" s="2">
        <f t="shared" si="81"/>
        <v>59.476141441843751</v>
      </c>
      <c r="BE91" s="2">
        <f t="shared" si="81"/>
        <v>55.984855148990448</v>
      </c>
      <c r="BF91" s="2">
        <f t="shared" si="81"/>
        <v>57.313491152297942</v>
      </c>
      <c r="BG91" s="2">
        <f t="shared" si="81"/>
        <v>57.0265841424374</v>
      </c>
      <c r="BH91" s="2">
        <f t="shared" si="81"/>
        <v>57.45985755117205</v>
      </c>
      <c r="BI91" s="2">
        <f t="shared" si="81"/>
        <v>55.666852289184703</v>
      </c>
      <c r="BJ91" s="2">
        <f t="shared" si="81"/>
        <v>56.667922309204542</v>
      </c>
      <c r="BK91" s="2">
        <f t="shared" si="81"/>
        <v>57.937510203092145</v>
      </c>
      <c r="BL91" s="2">
        <f t="shared" si="81"/>
        <v>57.999545091186299</v>
      </c>
      <c r="BM91" s="2">
        <f t="shared" si="81"/>
        <v>55.58732826512076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66.510924796134105</v>
      </c>
      <c r="DL91" s="2">
        <f t="shared" si="91"/>
        <v>71.079201550387609</v>
      </c>
      <c r="DM91" s="2">
        <f t="shared" si="91"/>
        <v>75.24103416794965</v>
      </c>
      <c r="DN91" s="2">
        <f t="shared" si="91"/>
        <v>79.668847478103288</v>
      </c>
      <c r="DO91" s="2">
        <f t="shared" si="91"/>
        <v>70.327568005637758</v>
      </c>
      <c r="DP91" s="2">
        <f t="shared" si="91"/>
        <v>74.440822561159763</v>
      </c>
      <c r="DQ91" s="2">
        <f t="shared" si="91"/>
        <v>68.112450696864101</v>
      </c>
      <c r="DR91" s="2">
        <f t="shared" si="91"/>
        <v>70.084348257839721</v>
      </c>
      <c r="DS91" s="2">
        <f t="shared" si="91"/>
        <v>75.396987315010591</v>
      </c>
      <c r="DT91" s="2">
        <f t="shared" si="91"/>
        <v>75.110772648083639</v>
      </c>
      <c r="DU91" s="2">
        <f t="shared" si="91"/>
        <v>69.007082833020633</v>
      </c>
      <c r="DV91" s="2">
        <f t="shared" si="91"/>
        <v>66.37030443974632</v>
      </c>
      <c r="DW91" s="2">
        <f t="shared" si="91"/>
        <v>69.793732814736785</v>
      </c>
      <c r="DX91" s="2">
        <f t="shared" si="91"/>
        <v>64.688908108108095</v>
      </c>
      <c r="DY91" s="2">
        <f t="shared" si="91"/>
        <v>58.099746991978606</v>
      </c>
      <c r="EA91" s="2">
        <f t="shared" si="95"/>
        <v>50.202756183411445</v>
      </c>
      <c r="EB91" s="2">
        <f t="shared" si="92"/>
        <v>53.222891541694139</v>
      </c>
      <c r="EC91" s="2">
        <f t="shared" si="92"/>
        <v>54.813656210775889</v>
      </c>
      <c r="ED91" s="2">
        <f t="shared" si="92"/>
        <v>54.427830195486749</v>
      </c>
      <c r="EE91" s="2">
        <f t="shared" si="92"/>
        <v>56.054459920463927</v>
      </c>
      <c r="EF91" s="2">
        <f t="shared" si="92"/>
        <v>57.236310956662237</v>
      </c>
      <c r="EG91" s="2">
        <f t="shared" si="92"/>
        <v>54.019278392090968</v>
      </c>
      <c r="EH91" s="2">
        <f t="shared" si="92"/>
        <v>55.2023017822412</v>
      </c>
      <c r="EI91" s="2">
        <f t="shared" si="92"/>
        <v>54.202200999862725</v>
      </c>
      <c r="EJ91" s="2">
        <f t="shared" si="92"/>
        <v>54.228369109395132</v>
      </c>
      <c r="EK91" s="2">
        <f t="shared" si="92"/>
        <v>53.252732942911962</v>
      </c>
      <c r="EL91" s="2">
        <f t="shared" si="92"/>
        <v>55.045649159663874</v>
      </c>
      <c r="EM91" s="2">
        <f t="shared" si="92"/>
        <v>55.88145784500152</v>
      </c>
      <c r="EN91" s="2">
        <f t="shared" si="92"/>
        <v>56.542307839388144</v>
      </c>
      <c r="EO91" s="2">
        <f t="shared" si="92"/>
        <v>55.005910825931871</v>
      </c>
      <c r="EQ91" s="2">
        <f t="shared" si="93"/>
        <v>48.641270775596993</v>
      </c>
      <c r="ER91" s="2">
        <f t="shared" si="93"/>
        <v>53.108840862149059</v>
      </c>
      <c r="ES91" s="2">
        <f t="shared" si="93"/>
        <v>52.841391891714849</v>
      </c>
      <c r="ET91" s="2">
        <f t="shared" si="93"/>
        <v>53.510608302850663</v>
      </c>
      <c r="EU91" s="2">
        <f t="shared" si="93"/>
        <v>55.226581761940082</v>
      </c>
      <c r="EV91" s="2">
        <f t="shared" si="93"/>
        <v>56.851793088737196</v>
      </c>
      <c r="EW91" s="2">
        <f t="shared" si="93"/>
        <v>53.879067569544709</v>
      </c>
      <c r="EX91" s="2">
        <f t="shared" si="93"/>
        <v>54.77847912706882</v>
      </c>
      <c r="EY91" s="2">
        <f t="shared" si="93"/>
        <v>53.607691432612029</v>
      </c>
      <c r="EZ91" s="2">
        <f t="shared" si="93"/>
        <v>53.704347465565952</v>
      </c>
      <c r="FA91" s="2">
        <f t="shared" si="93"/>
        <v>53.198478393934785</v>
      </c>
      <c r="FB91" s="2">
        <f t="shared" si="93"/>
        <v>55.022090829936829</v>
      </c>
      <c r="FC91" s="2">
        <f t="shared" si="93"/>
        <v>56.054054292333433</v>
      </c>
      <c r="FD91" s="2">
        <f t="shared" si="93"/>
        <v>56.971613963782602</v>
      </c>
      <c r="FE91" s="2">
        <f t="shared" si="93"/>
        <v>55.456487056395758</v>
      </c>
      <c r="FG91" s="2">
        <f t="shared" si="94"/>
        <v>0.871336827919588</v>
      </c>
      <c r="FH91" s="2">
        <f t="shared" si="94"/>
        <v>0.88341037619338292</v>
      </c>
      <c r="FI91" s="2">
        <f t="shared" si="94"/>
        <v>0.87751084139804347</v>
      </c>
      <c r="FJ91" s="2">
        <f t="shared" si="94"/>
        <v>0.87395626868116461</v>
      </c>
      <c r="FK91" s="2">
        <f t="shared" si="94"/>
        <v>0.86677213758944494</v>
      </c>
      <c r="FL91" s="2">
        <f t="shared" si="94"/>
        <v>0.86980652538021752</v>
      </c>
      <c r="FM91" s="2">
        <f t="shared" si="94"/>
        <v>0.86052759027863868</v>
      </c>
      <c r="FN91" s="2">
        <f t="shared" si="94"/>
        <v>0.85813230983627675</v>
      </c>
      <c r="FO91" s="2">
        <f t="shared" si="94"/>
        <v>0.86673431143647428</v>
      </c>
      <c r="FP91" s="2">
        <f t="shared" si="94"/>
        <v>0.8452468532768812</v>
      </c>
      <c r="FQ91" s="2">
        <f t="shared" si="94"/>
        <v>0.84676408570371497</v>
      </c>
      <c r="FR91" s="2">
        <f t="shared" si="94"/>
        <v>0.85674813782719483</v>
      </c>
      <c r="FS91" s="2">
        <f t="shared" si="94"/>
        <v>0.85221517734151109</v>
      </c>
      <c r="FT91" s="2">
        <f t="shared" si="94"/>
        <v>0.82112966423786415</v>
      </c>
      <c r="FU91" s="2">
        <f t="shared" si="94"/>
        <v>0.81208708597075385</v>
      </c>
      <c r="FW91" s="2">
        <f t="shared" si="83"/>
        <v>1.6402049746055955E-4</v>
      </c>
      <c r="FX91" s="2">
        <f t="shared" si="83"/>
        <v>1.9920201344660781E-4</v>
      </c>
      <c r="FY91" s="2">
        <f t="shared" si="83"/>
        <v>1.870359646467148E-4</v>
      </c>
      <c r="FZ91" s="2">
        <f t="shared" si="83"/>
        <v>1.9207450507997939E-4</v>
      </c>
      <c r="GA91" s="2">
        <f t="shared" si="83"/>
        <v>2.1060159194818934E-4</v>
      </c>
      <c r="GB91" s="2">
        <f t="shared" si="83"/>
        <v>2.2017115835367188E-4</v>
      </c>
      <c r="GC91" s="2">
        <f t="shared" si="83"/>
        <v>2.2783594733870191E-4</v>
      </c>
      <c r="GD91" s="2">
        <f t="shared" si="83"/>
        <v>2.1751632307671204E-4</v>
      </c>
      <c r="GE91" s="2">
        <f t="shared" si="83"/>
        <v>2.6012982601927826E-4</v>
      </c>
      <c r="GF91" s="2">
        <f t="shared" si="83"/>
        <v>2.4658709928433839E-4</v>
      </c>
      <c r="GG91" s="2">
        <f t="shared" si="83"/>
        <v>2.3709130176327497E-4</v>
      </c>
      <c r="GH91" s="2">
        <f t="shared" si="83"/>
        <v>2.0408052231789389E-4</v>
      </c>
      <c r="GI91" s="2">
        <f t="shared" si="83"/>
        <v>1.6958003836212477E-4</v>
      </c>
      <c r="GJ91" s="2">
        <f t="shared" si="83"/>
        <v>1.2142014602604855E-4</v>
      </c>
      <c r="GK91" s="2">
        <f t="shared" si="83"/>
        <v>1.0135842702550467E-4</v>
      </c>
      <c r="GM91" s="86">
        <f t="shared" si="84"/>
        <v>0.52201179337033765</v>
      </c>
      <c r="GN91" s="86">
        <f t="shared" si="84"/>
        <v>0.59732489432404112</v>
      </c>
      <c r="GO91" s="86">
        <f t="shared" si="84"/>
        <v>0.56822084421565633</v>
      </c>
      <c r="GP91" s="86">
        <f t="shared" si="84"/>
        <v>0.61652746778849277</v>
      </c>
      <c r="GQ91" s="86">
        <f t="shared" si="84"/>
        <v>0.53953435068244826</v>
      </c>
      <c r="GR91" s="86">
        <f t="shared" si="84"/>
        <v>0.54620956945470944</v>
      </c>
      <c r="GS91" s="86">
        <f t="shared" si="84"/>
        <v>0.36462548946069118</v>
      </c>
      <c r="GT91" s="86">
        <f t="shared" si="84"/>
        <v>0.44428881423885386</v>
      </c>
      <c r="GU91" s="86">
        <f t="shared" si="84"/>
        <v>0.41759891761880025</v>
      </c>
      <c r="GV91" s="86">
        <f t="shared" si="84"/>
        <v>0.5288651673033018</v>
      </c>
      <c r="GW91" s="86">
        <f t="shared" si="84"/>
        <v>0.49959334660751381</v>
      </c>
      <c r="GX91" s="86">
        <f t="shared" si="84"/>
        <v>0.56508381010507691</v>
      </c>
      <c r="GY91" s="86">
        <f t="shared" si="84"/>
        <v>0.51686702840629406</v>
      </c>
      <c r="GZ91" s="86">
        <f t="shared" si="84"/>
        <v>0.52525393309353363</v>
      </c>
      <c r="HA91" s="86">
        <f t="shared" si="84"/>
        <v>0.41081068984225677</v>
      </c>
      <c r="HC91" s="86">
        <f t="shared" si="74"/>
        <v>7.3634298800494713E-4</v>
      </c>
      <c r="HD91" s="86">
        <f t="shared" si="74"/>
        <v>1.2942124369339295E-3</v>
      </c>
      <c r="HE91" s="86">
        <f t="shared" si="74"/>
        <v>8.7950131079561893E-4</v>
      </c>
      <c r="HF91" s="86">
        <f t="shared" si="74"/>
        <v>9.0150928624753131E-4</v>
      </c>
      <c r="HG91" s="86">
        <f t="shared" si="88"/>
        <v>1.2234802188310146E-3</v>
      </c>
      <c r="HH91" s="86">
        <f t="shared" si="88"/>
        <v>9.3289036248644474E-4</v>
      </c>
      <c r="HI91" s="86">
        <f t="shared" si="88"/>
        <v>5.649548720778006E-4</v>
      </c>
      <c r="HJ91" s="86">
        <f t="shared" si="88"/>
        <v>5.0996562893013706E-4</v>
      </c>
      <c r="HK91" s="86">
        <f t="shared" si="88"/>
        <v>9.5679880115928542E-4</v>
      </c>
      <c r="HL91" s="86">
        <f t="shared" si="88"/>
        <v>3.4948915139297284E-4</v>
      </c>
      <c r="HM91" s="86">
        <f t="shared" si="88"/>
        <v>4.1412359241694505E-4</v>
      </c>
      <c r="HN91" s="86">
        <f t="shared" si="88"/>
        <v>5.6628760875213958E-4</v>
      </c>
      <c r="HO91" s="86">
        <f t="shared" si="88"/>
        <v>3.2904609611212905E-4</v>
      </c>
      <c r="HP91" s="86">
        <f t="shared" si="88"/>
        <v>3.0052138358055362E-5</v>
      </c>
      <c r="HQ91" s="86">
        <f t="shared" si="88"/>
        <v>2.4852979607851042E-6</v>
      </c>
      <c r="HS91" s="86">
        <f t="shared" si="85"/>
        <v>5.0078540638487752E-47</v>
      </c>
      <c r="HT91" s="86">
        <f t="shared" si="85"/>
        <v>1.7841125082992524E-38</v>
      </c>
      <c r="HU91" s="86">
        <f t="shared" si="85"/>
        <v>1.1922149073049689E-41</v>
      </c>
      <c r="HV91" s="86">
        <f t="shared" si="85"/>
        <v>1.8772076743079895E-42</v>
      </c>
      <c r="HW91" s="86">
        <f t="shared" si="85"/>
        <v>2.9671697890770578E-41</v>
      </c>
      <c r="HX91" s="86">
        <f t="shared" si="85"/>
        <v>1.9208699265242367E-44</v>
      </c>
      <c r="HY91" s="86">
        <f t="shared" si="85"/>
        <v>2.4356410728564553E-52</v>
      </c>
      <c r="HZ91" s="86">
        <f t="shared" si="85"/>
        <v>6.0673025080101863E-52</v>
      </c>
      <c r="IA91" s="86">
        <f t="shared" si="85"/>
        <v>5.4966742442227942E-49</v>
      </c>
      <c r="IB91" s="86">
        <f t="shared" si="85"/>
        <v>5.9526124925060704E-56</v>
      </c>
      <c r="IC91" s="86">
        <f t="shared" si="85"/>
        <v>4.01331401775273E-54</v>
      </c>
      <c r="ID91" s="86">
        <f t="shared" si="85"/>
        <v>2.248286911942714E-49</v>
      </c>
      <c r="IE91" s="86">
        <f t="shared" si="85"/>
        <v>1.7939359628127457E-53</v>
      </c>
      <c r="IF91" s="86">
        <f t="shared" si="85"/>
        <v>5.4467560267123491E-40</v>
      </c>
      <c r="IG91" s="86">
        <f t="shared" si="85"/>
        <v>5.22121948941446E-24</v>
      </c>
      <c r="II91" s="86">
        <f t="shared" si="86"/>
        <v>1.1520645263771045E-142</v>
      </c>
      <c r="IJ91" s="86">
        <f t="shared" si="86"/>
        <v>2.5144501321286769E-114</v>
      </c>
      <c r="IK91" s="86">
        <f t="shared" si="86"/>
        <v>7.4513563813438522E-127</v>
      </c>
      <c r="IL91" s="86">
        <f t="shared" si="86"/>
        <v>1.1276605174747467E-128</v>
      </c>
      <c r="IM91" s="86">
        <f t="shared" si="86"/>
        <v>5.8145752162108399E-126</v>
      </c>
      <c r="IN91" s="86">
        <f t="shared" si="86"/>
        <v>1.4986114145348449E-135</v>
      </c>
      <c r="IO91" s="86">
        <f t="shared" si="86"/>
        <v>3.8133804870854768E-161</v>
      </c>
      <c r="IP91" s="86">
        <f t="shared" si="86"/>
        <v>3.8133923232269112E-159</v>
      </c>
      <c r="IQ91" s="86">
        <f t="shared" si="86"/>
        <v>4.2254885830372019E-151</v>
      </c>
      <c r="IR91" s="86">
        <f t="shared" si="86"/>
        <v>2.1678181503226966E-172</v>
      </c>
      <c r="IS91" s="86">
        <f t="shared" si="86"/>
        <v>2.4733159221319304E-166</v>
      </c>
      <c r="IT91" s="86">
        <f t="shared" si="86"/>
        <v>1.8854188524429642E-150</v>
      </c>
      <c r="IU91" s="86">
        <f t="shared" si="86"/>
        <v>9.1579450400983493E-163</v>
      </c>
      <c r="IV91" s="86">
        <f t="shared" si="86"/>
        <v>1.6100004001228102E-118</v>
      </c>
      <c r="IW91" s="86">
        <f t="shared" si="86"/>
        <v>2.0311745471287529E-74</v>
      </c>
      <c r="IY91" s="86">
        <f t="shared" si="87"/>
        <v>0.52274813635834261</v>
      </c>
      <c r="IZ91" s="86">
        <f t="shared" si="87"/>
        <v>0.59861910676097507</v>
      </c>
      <c r="JA91" s="86">
        <f t="shared" si="87"/>
        <v>0.56910034552645195</v>
      </c>
      <c r="JB91" s="86">
        <f t="shared" si="87"/>
        <v>0.61742897707474031</v>
      </c>
      <c r="JC91" s="86">
        <f t="shared" si="87"/>
        <v>0.54075783090127927</v>
      </c>
      <c r="JD91" s="86">
        <f t="shared" si="87"/>
        <v>0.54714245981719589</v>
      </c>
      <c r="JE91" s="86">
        <f t="shared" si="87"/>
        <v>0.36519044433276898</v>
      </c>
      <c r="JF91" s="86">
        <f t="shared" si="87"/>
        <v>0.44479877986778399</v>
      </c>
      <c r="JG91" s="86">
        <f t="shared" si="87"/>
        <v>0.41855571641995953</v>
      </c>
      <c r="JH91" s="86">
        <f t="shared" si="87"/>
        <v>0.52921465645469479</v>
      </c>
      <c r="JI91" s="86">
        <f t="shared" si="87"/>
        <v>0.50000747019993075</v>
      </c>
      <c r="JJ91" s="86">
        <f t="shared" si="87"/>
        <v>0.56565009771382901</v>
      </c>
      <c r="JK91" s="86">
        <f t="shared" si="87"/>
        <v>0.51719607450240623</v>
      </c>
      <c r="JL91" s="86">
        <f t="shared" si="87"/>
        <v>0.52528398523189168</v>
      </c>
      <c r="JM91" s="86">
        <f t="shared" si="87"/>
        <v>0.41081317514021753</v>
      </c>
    </row>
    <row r="92" spans="2:273" x14ac:dyDescent="0.25">
      <c r="B92" s="2">
        <v>65</v>
      </c>
      <c r="C92" s="37">
        <v>139</v>
      </c>
      <c r="D92" s="37">
        <v>169.619</v>
      </c>
      <c r="E92" s="37">
        <v>156.613</v>
      </c>
      <c r="F92" s="37">
        <v>153.733</v>
      </c>
      <c r="G92" s="37">
        <v>141.161</v>
      </c>
      <c r="H92" s="37">
        <v>133.17699999999999</v>
      </c>
      <c r="I92" s="37">
        <v>82.435000000000002</v>
      </c>
      <c r="J92" s="37">
        <v>96.918999999999997</v>
      </c>
      <c r="K92" s="37">
        <v>90.71</v>
      </c>
      <c r="L92" s="37">
        <v>119.274</v>
      </c>
      <c r="M92" s="37">
        <v>115.129</v>
      </c>
      <c r="N92" s="37">
        <v>146.03299999999999</v>
      </c>
      <c r="O92" s="37">
        <v>134.78299999999999</v>
      </c>
      <c r="P92" s="37">
        <v>141.56700000000001</v>
      </c>
      <c r="Q92" s="37">
        <v>89.332999999999998</v>
      </c>
      <c r="S92" s="4">
        <f t="shared" si="89"/>
        <v>133.53589421503455</v>
      </c>
      <c r="T92" s="4">
        <f t="shared" si="89"/>
        <v>156.86243764887007</v>
      </c>
      <c r="U92" s="4">
        <f t="shared" si="89"/>
        <v>144.03435577060682</v>
      </c>
      <c r="V92" s="4">
        <f t="shared" si="89"/>
        <v>145.04017231529269</v>
      </c>
      <c r="W92" s="4">
        <f t="shared" si="89"/>
        <v>133.73037548215856</v>
      </c>
      <c r="X92" s="4">
        <f t="shared" si="89"/>
        <v>128.3908064546402</v>
      </c>
      <c r="Y92" s="4">
        <f t="shared" si="89"/>
        <v>89.36671346723702</v>
      </c>
      <c r="Z92" s="4">
        <f t="shared" si="89"/>
        <v>100.57619071251537</v>
      </c>
      <c r="AA92" s="4">
        <f t="shared" si="89"/>
        <v>96.075628637512551</v>
      </c>
      <c r="AB92" s="4">
        <f t="shared" si="89"/>
        <v>117.23435142814708</v>
      </c>
      <c r="AC92" s="4">
        <f t="shared" si="89"/>
        <v>111.95219386781736</v>
      </c>
      <c r="AD92" s="4">
        <f t="shared" si="89"/>
        <v>135.66776633568827</v>
      </c>
      <c r="AE92" s="4">
        <f t="shared" si="89"/>
        <v>128.2338449226086</v>
      </c>
      <c r="AF92" s="4">
        <f t="shared" si="89"/>
        <v>132.0779063674531</v>
      </c>
      <c r="AG92" s="4">
        <f t="shared" si="89"/>
        <v>87.537242228691795</v>
      </c>
      <c r="AI92" s="4">
        <f t="shared" si="90"/>
        <v>5.4641057849654544</v>
      </c>
      <c r="AJ92" s="4">
        <f t="shared" si="90"/>
        <v>12.756562351129929</v>
      </c>
      <c r="AK92" s="4">
        <f t="shared" si="90"/>
        <v>12.578644229393177</v>
      </c>
      <c r="AL92" s="4">
        <f t="shared" si="90"/>
        <v>8.6928276847073107</v>
      </c>
      <c r="AM92" s="4">
        <f t="shared" si="90"/>
        <v>7.4306245178414372</v>
      </c>
      <c r="AN92" s="4">
        <f t="shared" si="90"/>
        <v>4.7861935453597937</v>
      </c>
      <c r="AO92" s="4">
        <f t="shared" si="90"/>
        <v>-6.9317134672370173</v>
      </c>
      <c r="AP92" s="4">
        <f t="shared" si="90"/>
        <v>-3.6571907125153729</v>
      </c>
      <c r="AQ92" s="4">
        <f t="shared" si="90"/>
        <v>-5.3656286375125575</v>
      </c>
      <c r="AR92" s="4">
        <f t="shared" si="90"/>
        <v>2.039648571852922</v>
      </c>
      <c r="AS92" s="4">
        <f t="shared" si="90"/>
        <v>3.176806132182648</v>
      </c>
      <c r="AT92" s="4">
        <f t="shared" si="90"/>
        <v>10.365233664311717</v>
      </c>
      <c r="AU92" s="4">
        <f t="shared" si="90"/>
        <v>6.54915507739139</v>
      </c>
      <c r="AV92" s="4">
        <f t="shared" si="90"/>
        <v>9.4890936325469113</v>
      </c>
      <c r="AW92" s="4">
        <f t="shared" si="90"/>
        <v>1.7957577713082031</v>
      </c>
      <c r="AY92" s="2">
        <f t="shared" si="81"/>
        <v>52.043733303074106</v>
      </c>
      <c r="AZ92" s="2">
        <f t="shared" si="81"/>
        <v>55.026586376570521</v>
      </c>
      <c r="BA92" s="2">
        <f t="shared" si="81"/>
        <v>56.993404668948408</v>
      </c>
      <c r="BB92" s="2">
        <f t="shared" si="81"/>
        <v>57.264698089403566</v>
      </c>
      <c r="BC92" s="2">
        <f t="shared" si="81"/>
        <v>57.678144378168547</v>
      </c>
      <c r="BD92" s="2">
        <f t="shared" si="81"/>
        <v>59.175831521927876</v>
      </c>
      <c r="BE92" s="2">
        <f t="shared" si="81"/>
        <v>55.719728436363525</v>
      </c>
      <c r="BF92" s="2">
        <f t="shared" si="81"/>
        <v>57.016330766722334</v>
      </c>
      <c r="BG92" s="2">
        <f t="shared" si="81"/>
        <v>56.68773822678623</v>
      </c>
      <c r="BH92" s="2">
        <f t="shared" si="81"/>
        <v>57.110771044111708</v>
      </c>
      <c r="BI92" s="2">
        <f t="shared" si="81"/>
        <v>55.38329325948618</v>
      </c>
      <c r="BJ92" s="2">
        <f t="shared" si="81"/>
        <v>56.42742618803414</v>
      </c>
      <c r="BK92" s="2">
        <f t="shared" si="81"/>
        <v>57.688362164629027</v>
      </c>
      <c r="BL92" s="2">
        <f t="shared" si="81"/>
        <v>57.802076867699185</v>
      </c>
      <c r="BM92" s="2">
        <f t="shared" si="81"/>
        <v>55.454624479428773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66.675086378737547</v>
      </c>
      <c r="DL92" s="2">
        <f t="shared" si="91"/>
        <v>71.286128460686626</v>
      </c>
      <c r="DM92" s="2">
        <f t="shared" si="91"/>
        <v>75.531927126380893</v>
      </c>
      <c r="DN92" s="2">
        <f t="shared" si="91"/>
        <v>80.034312292358806</v>
      </c>
      <c r="DO92" s="2">
        <f t="shared" si="91"/>
        <v>70.486456236786452</v>
      </c>
      <c r="DP92" s="2">
        <f t="shared" si="91"/>
        <v>74.634774086378741</v>
      </c>
      <c r="DQ92" s="2">
        <f t="shared" si="91"/>
        <v>68.236099999999993</v>
      </c>
      <c r="DR92" s="2">
        <f t="shared" si="91"/>
        <v>70.2637</v>
      </c>
      <c r="DS92" s="2">
        <f t="shared" si="91"/>
        <v>75.656832527937198</v>
      </c>
      <c r="DT92" s="2">
        <f t="shared" si="91"/>
        <v>75.406860627177721</v>
      </c>
      <c r="DU92" s="2">
        <f t="shared" si="91"/>
        <v>69.216255816135074</v>
      </c>
      <c r="DV92" s="2">
        <f t="shared" si="91"/>
        <v>66.488921322863192</v>
      </c>
      <c r="DW92" s="2">
        <f t="shared" si="91"/>
        <v>69.970973719039506</v>
      </c>
      <c r="DX92" s="2">
        <f t="shared" si="91"/>
        <v>64.811602702702686</v>
      </c>
      <c r="DY92" s="2">
        <f t="shared" si="91"/>
        <v>58.14576136363636</v>
      </c>
      <c r="EA92" s="2">
        <f t="shared" si="95"/>
        <v>50.073653413747458</v>
      </c>
      <c r="EB92" s="2">
        <f t="shared" si="92"/>
        <v>53.069546679301261</v>
      </c>
      <c r="EC92" s="2">
        <f t="shared" si="92"/>
        <v>54.633806773278792</v>
      </c>
      <c r="ED92" s="2">
        <f t="shared" si="92"/>
        <v>54.269978434138025</v>
      </c>
      <c r="EE92" s="2">
        <f t="shared" si="92"/>
        <v>55.882871853338429</v>
      </c>
      <c r="EF92" s="2">
        <f t="shared" si="92"/>
        <v>57.065624461385475</v>
      </c>
      <c r="EG92" s="2">
        <f t="shared" si="92"/>
        <v>53.86963909396983</v>
      </c>
      <c r="EH92" s="2">
        <f t="shared" si="92"/>
        <v>55.019072855377921</v>
      </c>
      <c r="EI92" s="2">
        <f t="shared" si="92"/>
        <v>54.02794380753749</v>
      </c>
      <c r="EJ92" s="2">
        <f t="shared" si="92"/>
        <v>54.055911981023414</v>
      </c>
      <c r="EK92" s="2">
        <f t="shared" si="92"/>
        <v>53.100270108178698</v>
      </c>
      <c r="EL92" s="2">
        <f t="shared" si="92"/>
        <v>54.893134536082485</v>
      </c>
      <c r="EM92" s="2">
        <f t="shared" si="92"/>
        <v>55.745780005219927</v>
      </c>
      <c r="EN92" s="2">
        <f t="shared" si="92"/>
        <v>56.409445779841569</v>
      </c>
      <c r="EO92" s="2">
        <f t="shared" si="92"/>
        <v>54.886642016924249</v>
      </c>
      <c r="EQ92" s="2">
        <f t="shared" si="93"/>
        <v>48.543289320830652</v>
      </c>
      <c r="ER92" s="2">
        <f t="shared" si="93"/>
        <v>52.957577546307746</v>
      </c>
      <c r="ES92" s="2">
        <f t="shared" si="93"/>
        <v>52.699972924234999</v>
      </c>
      <c r="ET92" s="2">
        <f t="shared" si="93"/>
        <v>53.371512236921362</v>
      </c>
      <c r="EU92" s="2">
        <f t="shared" si="93"/>
        <v>55.072254280115914</v>
      </c>
      <c r="EV92" s="2">
        <f t="shared" si="93"/>
        <v>56.688960964163819</v>
      </c>
      <c r="EW92" s="2">
        <f t="shared" si="93"/>
        <v>53.732197255106506</v>
      </c>
      <c r="EX92" s="2">
        <f t="shared" si="93"/>
        <v>54.60459825401135</v>
      </c>
      <c r="EY92" s="2">
        <f t="shared" si="93"/>
        <v>53.446332644494873</v>
      </c>
      <c r="EZ92" s="2">
        <f t="shared" si="93"/>
        <v>53.542575542674811</v>
      </c>
      <c r="FA92" s="2">
        <f t="shared" si="93"/>
        <v>53.047850698695882</v>
      </c>
      <c r="FB92" s="2">
        <f t="shared" si="93"/>
        <v>54.86975667443015</v>
      </c>
      <c r="FC92" s="2">
        <f t="shared" si="93"/>
        <v>55.914197127629301</v>
      </c>
      <c r="FD92" s="2">
        <f t="shared" si="93"/>
        <v>56.828689288357737</v>
      </c>
      <c r="FE92" s="2">
        <f t="shared" si="93"/>
        <v>55.325003735933038</v>
      </c>
      <c r="FG92" s="2">
        <f t="shared" si="94"/>
        <v>0.88131415418761849</v>
      </c>
      <c r="FH92" s="2">
        <f t="shared" si="94"/>
        <v>0.89256688347692681</v>
      </c>
      <c r="FI92" s="2">
        <f t="shared" si="94"/>
        <v>0.88707144753014744</v>
      </c>
      <c r="FJ92" s="2">
        <f t="shared" si="94"/>
        <v>0.88375756617001022</v>
      </c>
      <c r="FK92" s="2">
        <f t="shared" si="94"/>
        <v>0.87705349168144442</v>
      </c>
      <c r="FL92" s="2">
        <f t="shared" si="94"/>
        <v>0.8798861621039149</v>
      </c>
      <c r="FM92" s="2">
        <f t="shared" si="94"/>
        <v>0.87121924536120887</v>
      </c>
      <c r="FN92" s="2">
        <f t="shared" si="94"/>
        <v>0.86897962519491212</v>
      </c>
      <c r="FO92" s="2">
        <f t="shared" si="94"/>
        <v>0.87701817044353347</v>
      </c>
      <c r="FP92" s="2">
        <f t="shared" si="94"/>
        <v>0.85691512330545527</v>
      </c>
      <c r="FQ92" s="2">
        <f t="shared" si="94"/>
        <v>0.85833713062281658</v>
      </c>
      <c r="FR92" s="2">
        <f t="shared" si="94"/>
        <v>0.867684969435778</v>
      </c>
      <c r="FS92" s="2">
        <f t="shared" si="94"/>
        <v>0.86344292503958364</v>
      </c>
      <c r="FT92" s="2">
        <f t="shared" si="94"/>
        <v>0.83425978763504638</v>
      </c>
      <c r="FU92" s="2">
        <f t="shared" si="94"/>
        <v>0.82574012049797763</v>
      </c>
      <c r="FW92" s="2">
        <f t="shared" si="83"/>
        <v>1.7984205329316371E-4</v>
      </c>
      <c r="FX92" s="2">
        <f t="shared" si="83"/>
        <v>2.1841646670219705E-4</v>
      </c>
      <c r="FY92" s="2">
        <f t="shared" si="83"/>
        <v>2.0507715653449022E-4</v>
      </c>
      <c r="FZ92" s="2">
        <f t="shared" si="83"/>
        <v>2.1060160419648986E-4</v>
      </c>
      <c r="GA92" s="2">
        <f t="shared" si="83"/>
        <v>2.3091536179929993E-4</v>
      </c>
      <c r="GB92" s="2">
        <f t="shared" si="83"/>
        <v>2.4140774663954686E-4</v>
      </c>
      <c r="GC92" s="2">
        <f t="shared" si="83"/>
        <v>2.4981165739420619E-4</v>
      </c>
      <c r="GD92" s="2">
        <f t="shared" si="83"/>
        <v>2.384969005624733E-4</v>
      </c>
      <c r="GE92" s="2">
        <f t="shared" si="83"/>
        <v>2.8521952428322173E-4</v>
      </c>
      <c r="GF92" s="2">
        <f t="shared" si="83"/>
        <v>2.7037094561536935E-4</v>
      </c>
      <c r="GG92" s="2">
        <f t="shared" si="83"/>
        <v>2.599594965284273E-4</v>
      </c>
      <c r="GH92" s="2">
        <f t="shared" si="83"/>
        <v>2.2376543718963745E-4</v>
      </c>
      <c r="GI92" s="2">
        <f t="shared" si="83"/>
        <v>1.8593777247891141E-4</v>
      </c>
      <c r="GJ92" s="2">
        <f t="shared" si="83"/>
        <v>1.3313298311751047E-4</v>
      </c>
      <c r="GK92" s="2">
        <f t="shared" si="83"/>
        <v>1.1113621844129184E-4</v>
      </c>
      <c r="GM92" s="86">
        <f t="shared" si="84"/>
        <v>0.4305975038587917</v>
      </c>
      <c r="GN92" s="86">
        <f t="shared" si="84"/>
        <v>0.51092011673485327</v>
      </c>
      <c r="GO92" s="86">
        <f t="shared" si="84"/>
        <v>0.45923127803026736</v>
      </c>
      <c r="GP92" s="86">
        <f t="shared" si="84"/>
        <v>0.49909761966384208</v>
      </c>
      <c r="GQ92" s="86">
        <f t="shared" si="84"/>
        <v>0.41009100876922527</v>
      </c>
      <c r="GR92" s="86">
        <f t="shared" si="84"/>
        <v>0.3834830806367196</v>
      </c>
      <c r="GS92" s="86">
        <f t="shared" si="84"/>
        <v>0.21157415119074513</v>
      </c>
      <c r="GT92" s="86">
        <f t="shared" si="84"/>
        <v>0.26696467322843881</v>
      </c>
      <c r="GU92" s="86">
        <f t="shared" si="84"/>
        <v>0.24485350300046024</v>
      </c>
      <c r="GV92" s="86">
        <f t="shared" si="84"/>
        <v>0.3561876830906297</v>
      </c>
      <c r="GW92" s="86">
        <f t="shared" si="84"/>
        <v>0.33989869826115132</v>
      </c>
      <c r="GX92" s="86">
        <f t="shared" si="84"/>
        <v>0.42284992349649336</v>
      </c>
      <c r="GY92" s="86">
        <f t="shared" si="84"/>
        <v>0.39420017949109676</v>
      </c>
      <c r="GZ92" s="86">
        <f t="shared" si="84"/>
        <v>0.43859058104176679</v>
      </c>
      <c r="HA92" s="86">
        <f t="shared" si="84"/>
        <v>0.28943351988527716</v>
      </c>
      <c r="HC92" s="86">
        <f t="shared" si="74"/>
        <v>1.2055428098481859E-3</v>
      </c>
      <c r="HD92" s="86">
        <f t="shared" si="74"/>
        <v>1.994661914124281E-3</v>
      </c>
      <c r="HE92" s="86">
        <f t="shared" si="74"/>
        <v>1.4013564845291484E-3</v>
      </c>
      <c r="HF92" s="86">
        <f t="shared" si="74"/>
        <v>1.4420254024327137E-3</v>
      </c>
      <c r="HG92" s="86">
        <f t="shared" si="88"/>
        <v>1.9360753253089003E-3</v>
      </c>
      <c r="HH92" s="86">
        <f t="shared" si="88"/>
        <v>1.520504483390944E-3</v>
      </c>
      <c r="HI92" s="86">
        <f t="shared" si="88"/>
        <v>9.833745376243209E-4</v>
      </c>
      <c r="HJ92" s="86">
        <f t="shared" si="88"/>
        <v>8.854557165496028E-4</v>
      </c>
      <c r="HK92" s="86">
        <f t="shared" si="88"/>
        <v>1.6171729973021938E-3</v>
      </c>
      <c r="HL92" s="86">
        <f t="shared" si="88"/>
        <v>6.3529199750840374E-4</v>
      </c>
      <c r="HM92" s="86">
        <f t="shared" si="88"/>
        <v>7.3804145305362645E-4</v>
      </c>
      <c r="HN92" s="86">
        <f t="shared" si="88"/>
        <v>9.608886539534589E-4</v>
      </c>
      <c r="HO92" s="86">
        <f t="shared" si="88"/>
        <v>5.7514861938952984E-4</v>
      </c>
      <c r="HP92" s="86">
        <f t="shared" si="88"/>
        <v>6.2321115876863879E-5</v>
      </c>
      <c r="HQ92" s="86">
        <f t="shared" si="88"/>
        <v>6.4571008740917396E-6</v>
      </c>
      <c r="HS92" s="86">
        <f t="shared" si="85"/>
        <v>1.3123242776496256E-45</v>
      </c>
      <c r="HT92" s="86">
        <f t="shared" si="85"/>
        <v>2.6312887561665712E-37</v>
      </c>
      <c r="HU92" s="86">
        <f t="shared" si="85"/>
        <v>2.2418897670859054E-40</v>
      </c>
      <c r="HV92" s="86">
        <f t="shared" si="85"/>
        <v>3.7476366075222517E-41</v>
      </c>
      <c r="HW92" s="86">
        <f t="shared" si="85"/>
        <v>5.6669647730603874E-40</v>
      </c>
      <c r="HX92" s="86">
        <f t="shared" si="85"/>
        <v>4.7036455326367872E-43</v>
      </c>
      <c r="HY92" s="86">
        <f t="shared" si="85"/>
        <v>1.1028494790692361E-50</v>
      </c>
      <c r="HZ92" s="86">
        <f t="shared" si="85"/>
        <v>2.5890722226411783E-50</v>
      </c>
      <c r="IA92" s="86">
        <f t="shared" si="85"/>
        <v>2.060328030496289E-47</v>
      </c>
      <c r="IB92" s="86">
        <f t="shared" si="85"/>
        <v>3.6689693714093963E-54</v>
      </c>
      <c r="IC92" s="86">
        <f t="shared" si="85"/>
        <v>2.1061100319798458E-52</v>
      </c>
      <c r="ID92" s="86">
        <f t="shared" si="85"/>
        <v>7.6567389200722944E-48</v>
      </c>
      <c r="IE92" s="86">
        <f t="shared" si="85"/>
        <v>7.5821885930817216E-52</v>
      </c>
      <c r="IF92" s="86">
        <f t="shared" si="85"/>
        <v>7.6330292536220725E-39</v>
      </c>
      <c r="IG92" s="86">
        <f t="shared" si="85"/>
        <v>2.349504701303887E-23</v>
      </c>
      <c r="II92" s="86">
        <f t="shared" si="86"/>
        <v>1.0437576765685934E-139</v>
      </c>
      <c r="IJ92" s="86">
        <f t="shared" si="86"/>
        <v>6.5520098805734527E-112</v>
      </c>
      <c r="IK92" s="86">
        <f t="shared" si="86"/>
        <v>3.4469889050434712E-124</v>
      </c>
      <c r="IL92" s="86">
        <f t="shared" si="86"/>
        <v>5.8145980280759686E-126</v>
      </c>
      <c r="IM92" s="86">
        <f t="shared" si="86"/>
        <v>2.8029161024579939E-123</v>
      </c>
      <c r="IN92" s="86">
        <f t="shared" si="86"/>
        <v>1.2053805376970198E-132</v>
      </c>
      <c r="IO92" s="86">
        <f t="shared" si="86"/>
        <v>1.1396883463555015E-157</v>
      </c>
      <c r="IP92" s="86">
        <f t="shared" si="86"/>
        <v>9.8717872392161522E-156</v>
      </c>
      <c r="IQ92" s="86">
        <f t="shared" si="86"/>
        <v>8.5953924837029982E-148</v>
      </c>
      <c r="IR92" s="86">
        <f t="shared" si="86"/>
        <v>1.2360866651832246E-168</v>
      </c>
      <c r="IS92" s="86">
        <f t="shared" si="86"/>
        <v>9.976060172883599E-163</v>
      </c>
      <c r="IT92" s="86">
        <f t="shared" si="86"/>
        <v>2.991002255763416E-147</v>
      </c>
      <c r="IU92" s="86">
        <f t="shared" si="86"/>
        <v>2.258402144025417E-159</v>
      </c>
      <c r="IV92" s="86">
        <f t="shared" si="86"/>
        <v>3.7656583205034966E-116</v>
      </c>
      <c r="IW92" s="86">
        <f t="shared" si="86"/>
        <v>5.6703313045532377E-73</v>
      </c>
      <c r="IY92" s="86">
        <f t="shared" si="87"/>
        <v>0.43180304666863989</v>
      </c>
      <c r="IZ92" s="86">
        <f t="shared" si="87"/>
        <v>0.5129147786489775</v>
      </c>
      <c r="JA92" s="86">
        <f t="shared" si="87"/>
        <v>0.46063263451479652</v>
      </c>
      <c r="JB92" s="86">
        <f t="shared" si="87"/>
        <v>0.5005396450662748</v>
      </c>
      <c r="JC92" s="86">
        <f t="shared" si="87"/>
        <v>0.41202708409453415</v>
      </c>
      <c r="JD92" s="86">
        <f t="shared" si="87"/>
        <v>0.38500358512011051</v>
      </c>
      <c r="JE92" s="86">
        <f t="shared" si="87"/>
        <v>0.21255752572836945</v>
      </c>
      <c r="JF92" s="86">
        <f t="shared" si="87"/>
        <v>0.26785012894498839</v>
      </c>
      <c r="JG92" s="86">
        <f t="shared" si="87"/>
        <v>0.24647067599776243</v>
      </c>
      <c r="JH92" s="86">
        <f t="shared" si="87"/>
        <v>0.35682297508813809</v>
      </c>
      <c r="JI92" s="86">
        <f t="shared" si="87"/>
        <v>0.34063673971420494</v>
      </c>
      <c r="JJ92" s="86">
        <f t="shared" si="87"/>
        <v>0.4238108121504468</v>
      </c>
      <c r="JK92" s="86">
        <f t="shared" si="87"/>
        <v>0.39477532811048627</v>
      </c>
      <c r="JL92" s="86">
        <f t="shared" si="87"/>
        <v>0.43865290215764363</v>
      </c>
      <c r="JM92" s="86">
        <f t="shared" si="87"/>
        <v>0.28943997698615126</v>
      </c>
    </row>
    <row r="93" spans="2:273" x14ac:dyDescent="0.25">
      <c r="B93" s="2">
        <v>66</v>
      </c>
      <c r="C93" s="37">
        <v>111.304</v>
      </c>
      <c r="D93" s="37">
        <v>138</v>
      </c>
      <c r="E93" s="37">
        <v>117.194</v>
      </c>
      <c r="F93" s="37">
        <v>115.083</v>
      </c>
      <c r="G93" s="37">
        <v>99.805999999999997</v>
      </c>
      <c r="H93" s="37">
        <v>89.355000000000004</v>
      </c>
      <c r="I93" s="37">
        <v>63.258000000000003</v>
      </c>
      <c r="J93" s="37">
        <v>66.516000000000005</v>
      </c>
      <c r="K93" s="37">
        <v>70</v>
      </c>
      <c r="L93" s="37">
        <v>77.387</v>
      </c>
      <c r="M93" s="37">
        <v>74.144999999999996</v>
      </c>
      <c r="N93" s="37">
        <v>99.632999999999996</v>
      </c>
      <c r="O93" s="37">
        <v>97.466999999999999</v>
      </c>
      <c r="P93" s="37">
        <v>110.633</v>
      </c>
      <c r="Q93" s="37">
        <v>68.599999999999994</v>
      </c>
      <c r="S93" s="4">
        <f t="shared" si="89"/>
        <v>108.15486832147732</v>
      </c>
      <c r="T93" s="4">
        <f t="shared" si="89"/>
        <v>128.12251037706631</v>
      </c>
      <c r="U93" s="4">
        <f t="shared" si="89"/>
        <v>114.41171085316154</v>
      </c>
      <c r="V93" s="4">
        <f t="shared" si="89"/>
        <v>113.601199654404</v>
      </c>
      <c r="W93" s="4">
        <f t="shared" si="89"/>
        <v>103.62162447271764</v>
      </c>
      <c r="X93" s="4">
        <f t="shared" si="89"/>
        <v>95.780286512476607</v>
      </c>
      <c r="Y93" s="4">
        <f t="shared" si="89"/>
        <v>70.197486322670215</v>
      </c>
      <c r="Z93" s="4">
        <f t="shared" si="89"/>
        <v>75.702379882057684</v>
      </c>
      <c r="AA93" s="4">
        <f t="shared" si="89"/>
        <v>73.711667760295015</v>
      </c>
      <c r="AB93" s="4">
        <f t="shared" si="89"/>
        <v>86.005394206134355</v>
      </c>
      <c r="AC93" s="4">
        <f t="shared" si="89"/>
        <v>83.710511010288258</v>
      </c>
      <c r="AD93" s="4">
        <f t="shared" si="89"/>
        <v>101.69486081908929</v>
      </c>
      <c r="AE93" s="4">
        <f t="shared" si="89"/>
        <v>99.922481520320616</v>
      </c>
      <c r="AF93" s="4">
        <f t="shared" si="89"/>
        <v>107.07669117275705</v>
      </c>
      <c r="AG93" s="4">
        <f t="shared" si="89"/>
        <v>72.172178860541123</v>
      </c>
      <c r="AI93" s="4">
        <f t="shared" si="90"/>
        <v>3.1491316785226786</v>
      </c>
      <c r="AJ93" s="4">
        <f t="shared" si="90"/>
        <v>9.8774896229336946</v>
      </c>
      <c r="AK93" s="4">
        <f t="shared" si="90"/>
        <v>2.7822891468384654</v>
      </c>
      <c r="AL93" s="4">
        <f t="shared" si="90"/>
        <v>1.4818003455959996</v>
      </c>
      <c r="AM93" s="4">
        <f t="shared" si="90"/>
        <v>-3.8156244727176443</v>
      </c>
      <c r="AN93" s="4">
        <f t="shared" si="90"/>
        <v>-6.4252865124766032</v>
      </c>
      <c r="AO93" s="4">
        <f t="shared" si="90"/>
        <v>-6.9394863226702128</v>
      </c>
      <c r="AP93" s="4">
        <f t="shared" si="90"/>
        <v>-9.186379882057679</v>
      </c>
      <c r="AQ93" s="4">
        <f t="shared" si="90"/>
        <v>-3.7116677602950148</v>
      </c>
      <c r="AR93" s="4">
        <f t="shared" si="90"/>
        <v>-8.6183942061343544</v>
      </c>
      <c r="AS93" s="4">
        <f t="shared" si="90"/>
        <v>-9.5655110102882617</v>
      </c>
      <c r="AT93" s="4">
        <f t="shared" si="90"/>
        <v>-2.06186081908929</v>
      </c>
      <c r="AU93" s="4">
        <f t="shared" si="90"/>
        <v>-2.4554815203206175</v>
      </c>
      <c r="AV93" s="4">
        <f t="shared" si="90"/>
        <v>3.5563088272429439</v>
      </c>
      <c r="AW93" s="4">
        <f t="shared" si="90"/>
        <v>-3.5721788605411291</v>
      </c>
      <c r="AY93" s="2">
        <f t="shared" ref="AY93:BM109" si="126">IF(OR($B93 &lt; C$230, $B93 &gt; C$233), #N/A, ((1-FG93)*DK93) + (FG93 - FW93)*EA93 + (FW93*EQ93))</f>
        <v>51.792283060422413</v>
      </c>
      <c r="AZ93" s="2">
        <f t="shared" si="126"/>
        <v>54.753708820116579</v>
      </c>
      <c r="BA93" s="2">
        <f t="shared" si="126"/>
        <v>56.676442348856959</v>
      </c>
      <c r="BB93" s="2">
        <f t="shared" si="126"/>
        <v>56.92759081527926</v>
      </c>
      <c r="BC93" s="2">
        <f t="shared" si="126"/>
        <v>57.403930620262749</v>
      </c>
      <c r="BD93" s="2">
        <f t="shared" si="126"/>
        <v>58.880383948895748</v>
      </c>
      <c r="BE93" s="2">
        <f t="shared" si="126"/>
        <v>55.459100052939242</v>
      </c>
      <c r="BF93" s="2">
        <f t="shared" si="126"/>
        <v>56.722424925314122</v>
      </c>
      <c r="BG93" s="2">
        <f t="shared" si="126"/>
        <v>56.355181420237244</v>
      </c>
      <c r="BH93" s="2">
        <f t="shared" si="126"/>
        <v>56.766944549810972</v>
      </c>
      <c r="BI93" s="2">
        <f t="shared" si="126"/>
        <v>55.103540754124154</v>
      </c>
      <c r="BJ93" s="2">
        <f t="shared" si="126"/>
        <v>56.189496092335482</v>
      </c>
      <c r="BK93" s="2">
        <f t="shared" si="126"/>
        <v>57.442754362928682</v>
      </c>
      <c r="BL93" s="2">
        <f t="shared" si="126"/>
        <v>57.604683601974557</v>
      </c>
      <c r="BM93" s="2">
        <f t="shared" si="126"/>
        <v>55.320129415438394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66.839247961340988</v>
      </c>
      <c r="DL93" s="2">
        <f t="shared" si="91"/>
        <v>71.493055370985616</v>
      </c>
      <c r="DM93" s="2">
        <f t="shared" si="91"/>
        <v>75.822820084812136</v>
      </c>
      <c r="DN93" s="2">
        <f t="shared" si="91"/>
        <v>80.399777106614323</v>
      </c>
      <c r="DO93" s="2">
        <f t="shared" si="91"/>
        <v>70.645344467935146</v>
      </c>
      <c r="DP93" s="2">
        <f t="shared" si="91"/>
        <v>74.828725611597704</v>
      </c>
      <c r="DQ93" s="2">
        <f t="shared" si="91"/>
        <v>68.359749303135885</v>
      </c>
      <c r="DR93" s="2">
        <f t="shared" si="91"/>
        <v>70.443051742160279</v>
      </c>
      <c r="DS93" s="2">
        <f t="shared" si="91"/>
        <v>75.916677740863804</v>
      </c>
      <c r="DT93" s="2">
        <f t="shared" si="91"/>
        <v>75.702948606271804</v>
      </c>
      <c r="DU93" s="2">
        <f t="shared" si="91"/>
        <v>69.425428799249516</v>
      </c>
      <c r="DV93" s="2">
        <f t="shared" si="91"/>
        <v>66.607538205980077</v>
      </c>
      <c r="DW93" s="2">
        <f t="shared" si="91"/>
        <v>70.148214623342241</v>
      </c>
      <c r="DX93" s="2">
        <f t="shared" si="91"/>
        <v>64.934297297297292</v>
      </c>
      <c r="DY93" s="2">
        <f t="shared" si="91"/>
        <v>58.191775735294115</v>
      </c>
      <c r="EA93" s="2">
        <f t="shared" si="95"/>
        <v>49.944550644083478</v>
      </c>
      <c r="EB93" s="2">
        <f t="shared" si="92"/>
        <v>52.916201816908384</v>
      </c>
      <c r="EC93" s="2">
        <f t="shared" si="92"/>
        <v>54.453957335781702</v>
      </c>
      <c r="ED93" s="2">
        <f t="shared" si="92"/>
        <v>54.112126672789294</v>
      </c>
      <c r="EE93" s="2">
        <f t="shared" si="92"/>
        <v>55.711283786212931</v>
      </c>
      <c r="EF93" s="2">
        <f t="shared" si="92"/>
        <v>56.894937966108706</v>
      </c>
      <c r="EG93" s="2">
        <f t="shared" si="92"/>
        <v>53.719999795848693</v>
      </c>
      <c r="EH93" s="2">
        <f t="shared" si="92"/>
        <v>54.835843928514635</v>
      </c>
      <c r="EI93" s="2">
        <f t="shared" si="92"/>
        <v>53.853686615212254</v>
      </c>
      <c r="EJ93" s="2">
        <f t="shared" si="92"/>
        <v>53.883454852651703</v>
      </c>
      <c r="EK93" s="2">
        <f t="shared" si="92"/>
        <v>52.947807273445434</v>
      </c>
      <c r="EL93" s="2">
        <f t="shared" si="92"/>
        <v>54.740619912501096</v>
      </c>
      <c r="EM93" s="2">
        <f t="shared" si="92"/>
        <v>55.610102165438335</v>
      </c>
      <c r="EN93" s="2">
        <f t="shared" si="92"/>
        <v>56.276583720294994</v>
      </c>
      <c r="EO93" s="2">
        <f t="shared" si="92"/>
        <v>54.767373207916627</v>
      </c>
      <c r="EQ93" s="2">
        <f t="shared" si="93"/>
        <v>48.445307866064326</v>
      </c>
      <c r="ER93" s="2">
        <f t="shared" si="93"/>
        <v>52.806314230466427</v>
      </c>
      <c r="ES93" s="2">
        <f t="shared" si="93"/>
        <v>52.558553956755148</v>
      </c>
      <c r="ET93" s="2">
        <f t="shared" si="93"/>
        <v>53.232416170992067</v>
      </c>
      <c r="EU93" s="2">
        <f t="shared" si="93"/>
        <v>54.917926798291745</v>
      </c>
      <c r="EV93" s="2">
        <f t="shared" si="93"/>
        <v>56.526128839590442</v>
      </c>
      <c r="EW93" s="2">
        <f t="shared" si="93"/>
        <v>53.585326940668303</v>
      </c>
      <c r="EX93" s="2">
        <f t="shared" si="93"/>
        <v>54.43071738095388</v>
      </c>
      <c r="EY93" s="2">
        <f t="shared" si="93"/>
        <v>53.284973856377711</v>
      </c>
      <c r="EZ93" s="2">
        <f t="shared" si="93"/>
        <v>53.380803619783663</v>
      </c>
      <c r="FA93" s="2">
        <f t="shared" si="93"/>
        <v>52.897223003456972</v>
      </c>
      <c r="FB93" s="2">
        <f t="shared" si="93"/>
        <v>54.717422518923478</v>
      </c>
      <c r="FC93" s="2">
        <f t="shared" si="93"/>
        <v>55.774339962925168</v>
      </c>
      <c r="FD93" s="2">
        <f t="shared" si="93"/>
        <v>56.685764612932864</v>
      </c>
      <c r="FE93" s="2">
        <f t="shared" si="93"/>
        <v>55.193520415470317</v>
      </c>
      <c r="FG93" s="2">
        <f t="shared" si="94"/>
        <v>0.89061490617306383</v>
      </c>
      <c r="FH93" s="2">
        <f t="shared" si="94"/>
        <v>0.90108479274162023</v>
      </c>
      <c r="FI93" s="2">
        <f t="shared" si="94"/>
        <v>0.89597428575680327</v>
      </c>
      <c r="FJ93" s="2">
        <f t="shared" si="94"/>
        <v>0.89289011247853556</v>
      </c>
      <c r="FK93" s="2">
        <f t="shared" si="94"/>
        <v>0.88664518387784275</v>
      </c>
      <c r="FL93" s="2">
        <f t="shared" si="94"/>
        <v>0.88928475997802237</v>
      </c>
      <c r="FM93" s="2">
        <f t="shared" si="94"/>
        <v>0.88120444656608543</v>
      </c>
      <c r="FN93" s="2">
        <f t="shared" si="94"/>
        <v>0.87911438354789784</v>
      </c>
      <c r="FO93" s="2">
        <f t="shared" si="94"/>
        <v>0.88661226198208254</v>
      </c>
      <c r="FP93" s="2">
        <f t="shared" si="94"/>
        <v>0.86784117268115857</v>
      </c>
      <c r="FQ93" s="2">
        <f t="shared" si="94"/>
        <v>0.86917117282506773</v>
      </c>
      <c r="FR93" s="2">
        <f t="shared" si="94"/>
        <v>0.87790580204135937</v>
      </c>
      <c r="FS93" s="2">
        <f t="shared" si="94"/>
        <v>0.87394383424016553</v>
      </c>
      <c r="FT93" s="2">
        <f t="shared" si="94"/>
        <v>0.84660613457966005</v>
      </c>
      <c r="FU93" s="2">
        <f t="shared" si="94"/>
        <v>0.8385983324023023</v>
      </c>
      <c r="FW93" s="2">
        <f t="shared" ref="FW93:GK109" si="128">POWER(10,($B93-C$232)/C$229)/(1+POWER(10,($B93-C$232)/C$229))</f>
        <v>1.9718946878326518E-4</v>
      </c>
      <c r="FX93" s="2">
        <f t="shared" si="128"/>
        <v>2.3948384691177934E-4</v>
      </c>
      <c r="FY93" s="2">
        <f t="shared" si="128"/>
        <v>2.2485818174137302E-4</v>
      </c>
      <c r="FZ93" s="2">
        <f t="shared" si="128"/>
        <v>2.3091537522874824E-4</v>
      </c>
      <c r="GA93" s="2">
        <f t="shared" si="128"/>
        <v>2.5318801876942439E-4</v>
      </c>
      <c r="GB93" s="2">
        <f t="shared" si="128"/>
        <v>2.6469216573521989E-4</v>
      </c>
      <c r="GC93" s="2">
        <f t="shared" si="128"/>
        <v>2.7390643395261552E-4</v>
      </c>
      <c r="GD93" s="2">
        <f t="shared" si="128"/>
        <v>2.6150063425006562E-4</v>
      </c>
      <c r="GE93" s="2">
        <f t="shared" si="128"/>
        <v>3.1272838399845865E-4</v>
      </c>
      <c r="GF93" s="2">
        <f t="shared" si="128"/>
        <v>2.9644811391812769E-4</v>
      </c>
      <c r="GG93" s="2">
        <f t="shared" si="128"/>
        <v>2.850327710812286E-4</v>
      </c>
      <c r="GH93" s="2">
        <f t="shared" si="128"/>
        <v>2.4534862622356643E-4</v>
      </c>
      <c r="GI93" s="2">
        <f t="shared" si="128"/>
        <v>2.0387305609585759E-4</v>
      </c>
      <c r="GJ93" s="2">
        <f t="shared" si="128"/>
        <v>1.4597553820325826E-4</v>
      </c>
      <c r="GK93" s="2">
        <f t="shared" si="128"/>
        <v>1.218571337434568E-4</v>
      </c>
      <c r="GM93" s="86">
        <f t="shared" ref="GM93:HA109" si="129" xml:space="preserve"> _xlfn.NORM.DIST($B93, C$7, ABS(C$11), TRUE) * _xlfn.NORM.DIST(($B93 - C$7)*C$15, 0, ABS(C$11), TRUE) * 2</f>
        <v>0.32591499702263499</v>
      </c>
      <c r="GN93" s="86">
        <f t="shared" si="129"/>
        <v>0.39737815725520381</v>
      </c>
      <c r="GO93" s="86">
        <f t="shared" si="129"/>
        <v>0.33081857808747595</v>
      </c>
      <c r="GP93" s="86">
        <f t="shared" si="129"/>
        <v>0.3496446488581838</v>
      </c>
      <c r="GQ93" s="86">
        <f t="shared" si="129"/>
        <v>0.27074255150209764</v>
      </c>
      <c r="GR93" s="86">
        <f t="shared" si="129"/>
        <v>0.22106330607964639</v>
      </c>
      <c r="GS93" s="86">
        <f t="shared" si="129"/>
        <v>9.9865294178035871E-2</v>
      </c>
      <c r="GT93" s="86">
        <f t="shared" si="129"/>
        <v>0.12647277749382002</v>
      </c>
      <c r="GU93" s="86">
        <f t="shared" si="129"/>
        <v>0.11375294404301782</v>
      </c>
      <c r="GV93" s="86">
        <f t="shared" si="129"/>
        <v>0.19148680941768506</v>
      </c>
      <c r="GW93" s="86">
        <f t="shared" si="129"/>
        <v>0.19011357511559984</v>
      </c>
      <c r="GX93" s="86">
        <f t="shared" si="129"/>
        <v>0.26654789288866942</v>
      </c>
      <c r="GY93" s="86">
        <f t="shared" si="129"/>
        <v>0.26345788406014625</v>
      </c>
      <c r="GZ93" s="86">
        <f t="shared" si="129"/>
        <v>0.33169569660626125</v>
      </c>
      <c r="HA93" s="86">
        <f t="shared" si="129"/>
        <v>0.17816093634048522</v>
      </c>
      <c r="HC93" s="86">
        <f t="shared" si="74"/>
        <v>1.9387776881544222E-3</v>
      </c>
      <c r="HD93" s="86">
        <f t="shared" si="74"/>
        <v>3.0288774131525778E-3</v>
      </c>
      <c r="HE93" s="86">
        <f t="shared" si="74"/>
        <v>2.196707950434433E-3</v>
      </c>
      <c r="HF93" s="86">
        <f t="shared" si="74"/>
        <v>2.2685110367836529E-3</v>
      </c>
      <c r="HG93" s="86">
        <f t="shared" si="88"/>
        <v>3.0132289094553814E-3</v>
      </c>
      <c r="HH93" s="86">
        <f t="shared" si="88"/>
        <v>2.4337259161727252E-3</v>
      </c>
      <c r="HI93" s="86">
        <f t="shared" si="88"/>
        <v>1.674675533282278E-3</v>
      </c>
      <c r="HJ93" s="86">
        <f t="shared" si="88"/>
        <v>1.5049213674683533E-3</v>
      </c>
      <c r="HK93" s="86">
        <f t="shared" si="88"/>
        <v>2.6763850326682274E-3</v>
      </c>
      <c r="HL93" s="86">
        <f t="shared" si="88"/>
        <v>1.1275089431054437E-3</v>
      </c>
      <c r="HM93" s="86">
        <f t="shared" si="88"/>
        <v>1.2856209891613317E-3</v>
      </c>
      <c r="HN93" s="86">
        <f t="shared" si="88"/>
        <v>1.5983803522192444E-3</v>
      </c>
      <c r="HO93" s="86">
        <f t="shared" si="88"/>
        <v>9.8473400258787189E-4</v>
      </c>
      <c r="HP93" s="86">
        <f t="shared" si="88"/>
        <v>1.2575867288924425E-4</v>
      </c>
      <c r="HQ93" s="86">
        <f t="shared" si="88"/>
        <v>1.6152808661068294E-5</v>
      </c>
      <c r="HS93" s="86">
        <f t="shared" ref="HS93:IG109" si="130" xml:space="preserve"> _xlfn.NORM.DIST($B93, C$9, ABS(C$13), TRUE) * _xlfn.NORM.DIST(($B93 - C$9)*C$17, 0, ABS(C$13), TRUE) * 2</f>
        <v>3.2663897542139839E-44</v>
      </c>
      <c r="HT93" s="86">
        <f t="shared" si="130"/>
        <v>3.7175219174975142E-36</v>
      </c>
      <c r="HU93" s="86">
        <f t="shared" si="130"/>
        <v>4.0218503507332743E-39</v>
      </c>
      <c r="HV93" s="86">
        <f t="shared" si="130"/>
        <v>7.1305857571401286E-40</v>
      </c>
      <c r="HW93" s="86">
        <f t="shared" si="130"/>
        <v>1.0315364354974315E-38</v>
      </c>
      <c r="HX93" s="86">
        <f t="shared" si="130"/>
        <v>1.0930383536312968E-41</v>
      </c>
      <c r="HY93" s="86">
        <f t="shared" si="130"/>
        <v>4.6890243143475222E-49</v>
      </c>
      <c r="HZ93" s="86">
        <f t="shared" si="130"/>
        <v>1.0389543157738378E-48</v>
      </c>
      <c r="IA93" s="86">
        <f t="shared" si="130"/>
        <v>7.2667533818529683E-46</v>
      </c>
      <c r="IB93" s="86">
        <f t="shared" si="130"/>
        <v>2.1112668178278945E-52</v>
      </c>
      <c r="IC93" s="86">
        <f t="shared" si="130"/>
        <v>1.0350389601367527E-50</v>
      </c>
      <c r="ID93" s="86">
        <f t="shared" si="130"/>
        <v>2.4626337764179989E-46</v>
      </c>
      <c r="IE93" s="86">
        <f t="shared" si="130"/>
        <v>3.0200327483860877E-50</v>
      </c>
      <c r="IF93" s="86">
        <f t="shared" si="130"/>
        <v>1.0280437872495519E-37</v>
      </c>
      <c r="IG93" s="86">
        <f t="shared" si="130"/>
        <v>1.0344181207360672E-22</v>
      </c>
      <c r="II93" s="86">
        <f t="shared" ref="II93:IW109" si="131" xml:space="preserve"> _xlfn.NORM.DIST($B93, C$10, ABS(C$14), TRUE) * _xlfn.NORM.DIST(($B93 - C$10)*C$18, 0, ABS(C$14), TRUE) * 2</f>
        <v>8.7984018119784753E-137</v>
      </c>
      <c r="IJ93" s="86">
        <f t="shared" si="131"/>
        <v>1.6075063788316212E-109</v>
      </c>
      <c r="IK93" s="86">
        <f t="shared" si="131"/>
        <v>1.4927753162404833E-121</v>
      </c>
      <c r="IL93" s="86">
        <f t="shared" si="131"/>
        <v>2.8029269796940188E-123</v>
      </c>
      <c r="IM93" s="86">
        <f t="shared" si="131"/>
        <v>1.2631475478968628E-120</v>
      </c>
      <c r="IN93" s="86">
        <f t="shared" si="131"/>
        <v>9.0097207247968925E-130</v>
      </c>
      <c r="IO93" s="86">
        <f t="shared" si="131"/>
        <v>3.118811362277136E-154</v>
      </c>
      <c r="IP93" s="86">
        <f t="shared" si="131"/>
        <v>2.3447862711260632E-152</v>
      </c>
      <c r="IQ93" s="86">
        <f t="shared" si="131"/>
        <v>1.6056094104699222E-144</v>
      </c>
      <c r="IR93" s="86">
        <f t="shared" si="131"/>
        <v>6.4019001453871704E-165</v>
      </c>
      <c r="IS93" s="86">
        <f t="shared" si="131"/>
        <v>3.6706057789694816E-159</v>
      </c>
      <c r="IT93" s="86">
        <f t="shared" si="131"/>
        <v>4.3797363715084754E-144</v>
      </c>
      <c r="IU93" s="86">
        <f t="shared" si="131"/>
        <v>5.125394085257424E-156</v>
      </c>
      <c r="IV93" s="86">
        <f t="shared" si="131"/>
        <v>8.3295687716993138E-114</v>
      </c>
      <c r="IW93" s="86">
        <f t="shared" si="131"/>
        <v>1.5311020980674036E-71</v>
      </c>
      <c r="IY93" s="86">
        <f t="shared" ref="IY93:JM109" si="132">GM93+HC93+HS93+II93</f>
        <v>0.32785377471078941</v>
      </c>
      <c r="IZ93" s="86">
        <f t="shared" si="132"/>
        <v>0.40040703466835637</v>
      </c>
      <c r="JA93" s="86">
        <f t="shared" si="132"/>
        <v>0.33301528603791036</v>
      </c>
      <c r="JB93" s="86">
        <f t="shared" si="132"/>
        <v>0.35191315989496746</v>
      </c>
      <c r="JC93" s="86">
        <f t="shared" si="132"/>
        <v>0.27375578041155302</v>
      </c>
      <c r="JD93" s="86">
        <f t="shared" si="132"/>
        <v>0.22349703199581911</v>
      </c>
      <c r="JE93" s="86">
        <f t="shared" si="132"/>
        <v>0.10153996971131815</v>
      </c>
      <c r="JF93" s="86">
        <f t="shared" si="132"/>
        <v>0.12797769886128837</v>
      </c>
      <c r="JG93" s="86">
        <f t="shared" si="132"/>
        <v>0.11642932907568605</v>
      </c>
      <c r="JH93" s="86">
        <f t="shared" si="132"/>
        <v>0.19261431836079052</v>
      </c>
      <c r="JI93" s="86">
        <f t="shared" si="132"/>
        <v>0.19139919610476117</v>
      </c>
      <c r="JJ93" s="86">
        <f t="shared" si="132"/>
        <v>0.26814627324088869</v>
      </c>
      <c r="JK93" s="86">
        <f t="shared" si="132"/>
        <v>0.26444261806273411</v>
      </c>
      <c r="JL93" s="86">
        <f t="shared" si="132"/>
        <v>0.33182145527915047</v>
      </c>
      <c r="JM93" s="86">
        <f t="shared" si="132"/>
        <v>0.17817708914914629</v>
      </c>
    </row>
    <row r="94" spans="2:273" x14ac:dyDescent="0.25">
      <c r="B94" s="2">
        <v>67</v>
      </c>
      <c r="C94" s="37">
        <v>82.043000000000006</v>
      </c>
      <c r="D94" s="37">
        <v>99.031999999999996</v>
      </c>
      <c r="E94" s="37">
        <v>80.274000000000001</v>
      </c>
      <c r="F94" s="37">
        <v>80.316999999999993</v>
      </c>
      <c r="G94" s="37">
        <v>74.048000000000002</v>
      </c>
      <c r="H94" s="37">
        <v>68.531999999999996</v>
      </c>
      <c r="I94" s="37">
        <v>61.484000000000002</v>
      </c>
      <c r="J94" s="37">
        <v>60.113</v>
      </c>
      <c r="K94" s="37">
        <v>66.064999999999998</v>
      </c>
      <c r="L94" s="37">
        <v>62.305999999999997</v>
      </c>
      <c r="M94" s="37">
        <v>61.451999999999998</v>
      </c>
      <c r="N94" s="37">
        <v>66.566999999999993</v>
      </c>
      <c r="O94" s="37">
        <v>68.849999999999994</v>
      </c>
      <c r="P94" s="37">
        <v>80.433000000000007</v>
      </c>
      <c r="Q94" s="37">
        <v>57.466999999999999</v>
      </c>
      <c r="S94" s="4">
        <f t="shared" si="89"/>
        <v>87.515298370095167</v>
      </c>
      <c r="T94" s="4">
        <f t="shared" si="89"/>
        <v>102.62269278474373</v>
      </c>
      <c r="U94" s="4">
        <f t="shared" si="89"/>
        <v>90.653039700443188</v>
      </c>
      <c r="V94" s="4">
        <f t="shared" si="89"/>
        <v>88.226182152588166</v>
      </c>
      <c r="W94" s="4">
        <f t="shared" si="89"/>
        <v>82.069946378821641</v>
      </c>
      <c r="X94" s="4">
        <f t="shared" si="89"/>
        <v>75.378538420487089</v>
      </c>
      <c r="Y94" s="4">
        <f t="shared" si="89"/>
        <v>61.267768761288963</v>
      </c>
      <c r="Z94" s="4">
        <f t="shared" si="89"/>
        <v>63.613694965738738</v>
      </c>
      <c r="AA94" s="4">
        <f t="shared" si="89"/>
        <v>63.283760394723956</v>
      </c>
      <c r="AB94" s="4">
        <f t="shared" si="89"/>
        <v>68.099460541098978</v>
      </c>
      <c r="AC94" s="4">
        <f t="shared" si="89"/>
        <v>67.089447067767395</v>
      </c>
      <c r="AD94" s="4">
        <f t="shared" si="89"/>
        <v>78.153081135095036</v>
      </c>
      <c r="AE94" s="4">
        <f t="shared" si="89"/>
        <v>79.655046599909511</v>
      </c>
      <c r="AF94" s="4">
        <f t="shared" si="89"/>
        <v>86.843830882180313</v>
      </c>
      <c r="AG94" s="4">
        <f t="shared" si="89"/>
        <v>62.780162574754023</v>
      </c>
      <c r="AI94" s="4">
        <f t="shared" si="90"/>
        <v>-5.4722983700951602</v>
      </c>
      <c r="AJ94" s="4">
        <f t="shared" si="90"/>
        <v>-3.5906927847437373</v>
      </c>
      <c r="AK94" s="4">
        <f t="shared" si="90"/>
        <v>-10.379039700443187</v>
      </c>
      <c r="AL94" s="4">
        <f t="shared" si="90"/>
        <v>-7.9091821525881727</v>
      </c>
      <c r="AM94" s="4">
        <f t="shared" si="90"/>
        <v>-8.0219463788216387</v>
      </c>
      <c r="AN94" s="4">
        <f t="shared" si="90"/>
        <v>-6.8465384204870929</v>
      </c>
      <c r="AO94" s="4">
        <f t="shared" si="90"/>
        <v>0.216231238711039</v>
      </c>
      <c r="AP94" s="4">
        <f t="shared" si="90"/>
        <v>-3.5006949657387381</v>
      </c>
      <c r="AQ94" s="4">
        <f t="shared" si="90"/>
        <v>2.781239605276042</v>
      </c>
      <c r="AR94" s="4">
        <f t="shared" si="90"/>
        <v>-5.7934605410989803</v>
      </c>
      <c r="AS94" s="4">
        <f t="shared" si="90"/>
        <v>-5.6374470677673969</v>
      </c>
      <c r="AT94" s="4">
        <f t="shared" si="90"/>
        <v>-11.586081135095043</v>
      </c>
      <c r="AU94" s="4">
        <f t="shared" si="90"/>
        <v>-10.805046599909517</v>
      </c>
      <c r="AV94" s="4">
        <f t="shared" si="90"/>
        <v>-6.4108308821803064</v>
      </c>
      <c r="AW94" s="4">
        <f t="shared" si="90"/>
        <v>-5.3131625747540241</v>
      </c>
      <c r="AY94" s="2">
        <f t="shared" si="126"/>
        <v>51.546471879103628</v>
      </c>
      <c r="AZ94" s="2">
        <f t="shared" si="126"/>
        <v>54.486178815204084</v>
      </c>
      <c r="BA94" s="2">
        <f t="shared" si="126"/>
        <v>56.364770035215543</v>
      </c>
      <c r="BB94" s="2">
        <f t="shared" si="126"/>
        <v>56.598014387290263</v>
      </c>
      <c r="BC94" s="2">
        <f t="shared" si="126"/>
        <v>57.133438767665865</v>
      </c>
      <c r="BD94" s="2">
        <f t="shared" si="126"/>
        <v>58.589979236516015</v>
      </c>
      <c r="BE94" s="2">
        <f t="shared" si="126"/>
        <v>55.203108748173769</v>
      </c>
      <c r="BF94" s="2">
        <f t="shared" si="126"/>
        <v>56.432083356835179</v>
      </c>
      <c r="BG94" s="2">
        <f t="shared" si="126"/>
        <v>56.02912689640678</v>
      </c>
      <c r="BH94" s="2">
        <f t="shared" si="126"/>
        <v>56.428827713883543</v>
      </c>
      <c r="BI94" s="2">
        <f t="shared" si="126"/>
        <v>54.827942532900956</v>
      </c>
      <c r="BJ94" s="2">
        <f t="shared" si="126"/>
        <v>55.954363629331219</v>
      </c>
      <c r="BK94" s="2">
        <f t="shared" si="126"/>
        <v>57.200952331315513</v>
      </c>
      <c r="BL94" s="2">
        <f t="shared" si="126"/>
        <v>57.407784319172585</v>
      </c>
      <c r="BM94" s="2">
        <f t="shared" si="126"/>
        <v>55.184173952516709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67.003409543944429</v>
      </c>
      <c r="DL94" s="2">
        <f t="shared" si="91"/>
        <v>71.699982281284633</v>
      </c>
      <c r="DM94" s="2">
        <f t="shared" si="91"/>
        <v>76.113713043243393</v>
      </c>
      <c r="DN94" s="2">
        <f t="shared" si="91"/>
        <v>80.765241920869826</v>
      </c>
      <c r="DO94" s="2">
        <f t="shared" si="91"/>
        <v>70.804232699083855</v>
      </c>
      <c r="DP94" s="2">
        <f t="shared" si="91"/>
        <v>75.022677136816668</v>
      </c>
      <c r="DQ94" s="2">
        <f t="shared" si="91"/>
        <v>68.483398606271763</v>
      </c>
      <c r="DR94" s="2">
        <f t="shared" si="91"/>
        <v>70.622403484320557</v>
      </c>
      <c r="DS94" s="2">
        <f t="shared" si="91"/>
        <v>76.176522953790425</v>
      </c>
      <c r="DT94" s="2">
        <f t="shared" si="91"/>
        <v>75.999036585365872</v>
      </c>
      <c r="DU94" s="2">
        <f t="shared" si="91"/>
        <v>69.634601782363973</v>
      </c>
      <c r="DV94" s="2">
        <f t="shared" si="91"/>
        <v>66.726155089096963</v>
      </c>
      <c r="DW94" s="2">
        <f t="shared" si="91"/>
        <v>70.325455527644976</v>
      </c>
      <c r="DX94" s="2">
        <f t="shared" si="91"/>
        <v>65.056991891891883</v>
      </c>
      <c r="DY94" s="2">
        <f t="shared" si="91"/>
        <v>58.23779010695187</v>
      </c>
      <c r="EA94" s="2">
        <f t="shared" si="95"/>
        <v>49.81544787441949</v>
      </c>
      <c r="EB94" s="2">
        <f t="shared" si="92"/>
        <v>52.762856954515499</v>
      </c>
      <c r="EC94" s="2">
        <f t="shared" si="92"/>
        <v>54.274107898284605</v>
      </c>
      <c r="ED94" s="2">
        <f t="shared" si="92"/>
        <v>53.954274911440564</v>
      </c>
      <c r="EE94" s="2">
        <f t="shared" si="92"/>
        <v>55.539695719087433</v>
      </c>
      <c r="EF94" s="2">
        <f t="shared" si="92"/>
        <v>56.724251470831945</v>
      </c>
      <c r="EG94" s="2">
        <f t="shared" si="92"/>
        <v>53.570360497727556</v>
      </c>
      <c r="EH94" s="2">
        <f t="shared" si="92"/>
        <v>54.652615001651355</v>
      </c>
      <c r="EI94" s="2">
        <f t="shared" si="92"/>
        <v>53.679429422887019</v>
      </c>
      <c r="EJ94" s="2">
        <f t="shared" si="92"/>
        <v>53.710997724279991</v>
      </c>
      <c r="EK94" s="2">
        <f t="shared" si="92"/>
        <v>52.795344438712178</v>
      </c>
      <c r="EL94" s="2">
        <f t="shared" si="92"/>
        <v>54.588105288919699</v>
      </c>
      <c r="EM94" s="2">
        <f t="shared" si="92"/>
        <v>55.474424325656742</v>
      </c>
      <c r="EN94" s="2">
        <f t="shared" si="92"/>
        <v>56.143721660748426</v>
      </c>
      <c r="EO94" s="2">
        <f t="shared" si="92"/>
        <v>54.648104398909005</v>
      </c>
      <c r="EQ94" s="2">
        <f t="shared" si="93"/>
        <v>48.347326411297985</v>
      </c>
      <c r="ER94" s="2">
        <f t="shared" si="93"/>
        <v>52.655050914625114</v>
      </c>
      <c r="ES94" s="2">
        <f t="shared" si="93"/>
        <v>52.417134989275297</v>
      </c>
      <c r="ET94" s="2">
        <f t="shared" si="93"/>
        <v>53.093320105062766</v>
      </c>
      <c r="EU94" s="2">
        <f t="shared" si="93"/>
        <v>54.763599316467584</v>
      </c>
      <c r="EV94" s="2">
        <f t="shared" si="93"/>
        <v>56.363296715017057</v>
      </c>
      <c r="EW94" s="2">
        <f t="shared" si="93"/>
        <v>53.438456626230099</v>
      </c>
      <c r="EX94" s="2">
        <f t="shared" si="93"/>
        <v>54.256836507896409</v>
      </c>
      <c r="EY94" s="2">
        <f t="shared" si="93"/>
        <v>53.123615068260548</v>
      </c>
      <c r="EZ94" s="2">
        <f t="shared" si="93"/>
        <v>53.219031696892522</v>
      </c>
      <c r="FA94" s="2">
        <f t="shared" si="93"/>
        <v>52.746595308218069</v>
      </c>
      <c r="FB94" s="2">
        <f t="shared" si="93"/>
        <v>54.565088363416805</v>
      </c>
      <c r="FC94" s="2">
        <f t="shared" si="93"/>
        <v>55.634482798221036</v>
      </c>
      <c r="FD94" s="2">
        <f t="shared" si="93"/>
        <v>56.542839937507992</v>
      </c>
      <c r="FE94" s="2">
        <f t="shared" si="93"/>
        <v>55.062037095007597</v>
      </c>
      <c r="FG94" s="2">
        <f t="shared" si="94"/>
        <v>0.89927011356674358</v>
      </c>
      <c r="FH94" s="2">
        <f t="shared" si="94"/>
        <v>0.90899621040903922</v>
      </c>
      <c r="FI94" s="2">
        <f t="shared" si="94"/>
        <v>0.90425101764993254</v>
      </c>
      <c r="FJ94" s="2">
        <f t="shared" si="94"/>
        <v>0.90138522574086233</v>
      </c>
      <c r="FK94" s="2">
        <f t="shared" si="94"/>
        <v>0.89557767120499621</v>
      </c>
      <c r="FL94" s="2">
        <f t="shared" si="94"/>
        <v>0.89803316653174425</v>
      </c>
      <c r="FM94" s="2">
        <f t="shared" si="94"/>
        <v>0.89051272768662182</v>
      </c>
      <c r="FN94" s="2">
        <f t="shared" si="94"/>
        <v>0.88856572297634406</v>
      </c>
      <c r="FO94" s="2">
        <f t="shared" si="94"/>
        <v>0.89554703796724244</v>
      </c>
      <c r="FP94" s="2">
        <f t="shared" si="94"/>
        <v>0.8780516350055253</v>
      </c>
      <c r="FQ94" s="2">
        <f t="shared" si="94"/>
        <v>0.8792931726166654</v>
      </c>
      <c r="FR94" s="2">
        <f t="shared" si="94"/>
        <v>0.88743953478878224</v>
      </c>
      <c r="FS94" s="2">
        <f t="shared" si="94"/>
        <v>0.88374597002512789</v>
      </c>
      <c r="FT94" s="2">
        <f t="shared" si="94"/>
        <v>0.85818911083418525</v>
      </c>
      <c r="FU94" s="2">
        <f t="shared" si="94"/>
        <v>0.85067933775318161</v>
      </c>
      <c r="FW94" s="2">
        <f t="shared" si="128"/>
        <v>2.1620983974921713E-4</v>
      </c>
      <c r="FX94" s="2">
        <f t="shared" si="128"/>
        <v>2.6258274950082536E-4</v>
      </c>
      <c r="FY94" s="2">
        <f t="shared" si="128"/>
        <v>2.46546744940487E-4</v>
      </c>
      <c r="FZ94" s="2">
        <f t="shared" si="128"/>
        <v>2.5318803349386556E-4</v>
      </c>
      <c r="GA94" s="2">
        <f t="shared" si="128"/>
        <v>2.7760836093169359E-4</v>
      </c>
      <c r="GB94" s="2">
        <f t="shared" si="128"/>
        <v>2.9022177701848326E-4</v>
      </c>
      <c r="GC94" s="2">
        <f t="shared" si="128"/>
        <v>3.0032449623764113E-4</v>
      </c>
      <c r="GD94" s="2">
        <f t="shared" si="128"/>
        <v>2.8672250997921521E-4</v>
      </c>
      <c r="GE94" s="2">
        <f t="shared" si="128"/>
        <v>3.4288950888874514E-4</v>
      </c>
      <c r="GF94" s="2">
        <f t="shared" si="128"/>
        <v>3.2503959681323192E-4</v>
      </c>
      <c r="GG94" s="2">
        <f t="shared" si="128"/>
        <v>3.1252362444980647E-4</v>
      </c>
      <c r="GH94" s="2">
        <f t="shared" si="128"/>
        <v>2.6901305135560279E-4</v>
      </c>
      <c r="GI94" s="2">
        <f t="shared" si="128"/>
        <v>2.2353796395386047E-4</v>
      </c>
      <c r="GJ94" s="2">
        <f t="shared" si="128"/>
        <v>1.6005674065797774E-4</v>
      </c>
      <c r="GK94" s="2">
        <f t="shared" si="128"/>
        <v>1.3361211937578036E-4</v>
      </c>
      <c r="GM94" s="86">
        <f t="shared" si="129"/>
        <v>0.22496872221356146</v>
      </c>
      <c r="GN94" s="86">
        <f t="shared" si="129"/>
        <v>0.27817525841992019</v>
      </c>
      <c r="GO94" s="86">
        <f t="shared" si="129"/>
        <v>0.21002487258829303</v>
      </c>
      <c r="GP94" s="86">
        <f t="shared" si="129"/>
        <v>0.20803266581708615</v>
      </c>
      <c r="GQ94" s="86">
        <f t="shared" si="129"/>
        <v>0.15324192275968168</v>
      </c>
      <c r="GR94" s="86">
        <f t="shared" si="129"/>
        <v>0.10249884000138196</v>
      </c>
      <c r="GS94" s="86">
        <f t="shared" si="129"/>
        <v>3.7870404596834259E-2</v>
      </c>
      <c r="GT94" s="86">
        <f t="shared" si="129"/>
        <v>4.6355957192449969E-2</v>
      </c>
      <c r="GU94" s="86">
        <f t="shared" si="129"/>
        <v>4.1159779612541407E-2</v>
      </c>
      <c r="GV94" s="86">
        <f t="shared" si="129"/>
        <v>8.0335180769676037E-2</v>
      </c>
      <c r="GW94" s="86">
        <f t="shared" si="129"/>
        <v>8.5933028999205463E-2</v>
      </c>
      <c r="GX94" s="86">
        <f t="shared" si="129"/>
        <v>0.13895341966400121</v>
      </c>
      <c r="GY94" s="86">
        <f t="shared" si="129"/>
        <v>0.15264714953676758</v>
      </c>
      <c r="GZ94" s="86">
        <f t="shared" si="129"/>
        <v>0.22565006151954603</v>
      </c>
      <c r="HA94" s="86">
        <f t="shared" si="129"/>
        <v>9.5198186885607536E-2</v>
      </c>
      <c r="HC94" s="86">
        <f t="shared" si="74"/>
        <v>3.0630133086459155E-3</v>
      </c>
      <c r="HD94" s="86">
        <f t="shared" si="74"/>
        <v>4.5317905732161446E-3</v>
      </c>
      <c r="HE94" s="86">
        <f t="shared" si="74"/>
        <v>3.3879484203881605E-3</v>
      </c>
      <c r="HF94" s="86">
        <f t="shared" si="74"/>
        <v>3.5099785184647884E-3</v>
      </c>
      <c r="HG94" s="86">
        <f t="shared" si="88"/>
        <v>4.6127346712950736E-3</v>
      </c>
      <c r="HH94" s="86">
        <f t="shared" si="88"/>
        <v>3.8257561818639879E-3</v>
      </c>
      <c r="HI94" s="86">
        <f t="shared" si="88"/>
        <v>2.7905618950626395E-3</v>
      </c>
      <c r="HJ94" s="86">
        <f t="shared" si="88"/>
        <v>2.503930834792016E-3</v>
      </c>
      <c r="HK94" s="86">
        <f t="shared" si="88"/>
        <v>4.3375167308336397E-3</v>
      </c>
      <c r="HL94" s="86">
        <f t="shared" si="88"/>
        <v>1.9539751871546452E-3</v>
      </c>
      <c r="HM94" s="86">
        <f t="shared" si="88"/>
        <v>2.1891224093804631E-3</v>
      </c>
      <c r="HN94" s="86">
        <f t="shared" si="88"/>
        <v>2.6067241479619126E-3</v>
      </c>
      <c r="HO94" s="86">
        <f t="shared" si="88"/>
        <v>1.651616283272084E-3</v>
      </c>
      <c r="HP94" s="86">
        <f t="shared" si="88"/>
        <v>2.4695785564416594E-4</v>
      </c>
      <c r="HQ94" s="86">
        <f t="shared" si="88"/>
        <v>3.8909796209687553E-5</v>
      </c>
      <c r="HS94" s="86">
        <f t="shared" si="130"/>
        <v>7.7221041931671593E-43</v>
      </c>
      <c r="HT94" s="86">
        <f t="shared" si="130"/>
        <v>5.0313079839424764E-35</v>
      </c>
      <c r="HU94" s="86">
        <f t="shared" si="130"/>
        <v>6.8832437792385191E-38</v>
      </c>
      <c r="HV94" s="86">
        <f t="shared" si="130"/>
        <v>1.2930614990381422E-38</v>
      </c>
      <c r="HW94" s="86">
        <f t="shared" si="130"/>
        <v>1.789568789413564E-37</v>
      </c>
      <c r="HX94" s="86">
        <f t="shared" si="130"/>
        <v>2.4104841805128797E-40</v>
      </c>
      <c r="HY94" s="86">
        <f t="shared" si="130"/>
        <v>1.872043856542161E-47</v>
      </c>
      <c r="HZ94" s="86">
        <f t="shared" si="130"/>
        <v>3.9206349974095769E-47</v>
      </c>
      <c r="IA94" s="86">
        <f t="shared" si="130"/>
        <v>2.4116615599760658E-44</v>
      </c>
      <c r="IB94" s="86">
        <f t="shared" si="130"/>
        <v>1.1342501606388959E-50</v>
      </c>
      <c r="IC94" s="86">
        <f t="shared" si="130"/>
        <v>4.7635871686582312E-49</v>
      </c>
      <c r="ID94" s="86">
        <f t="shared" si="130"/>
        <v>7.4803770831124533E-45</v>
      </c>
      <c r="IE94" s="86">
        <f t="shared" si="130"/>
        <v>1.1336048168081868E-48</v>
      </c>
      <c r="IF94" s="86">
        <f t="shared" si="130"/>
        <v>1.3307147473727051E-36</v>
      </c>
      <c r="IG94" s="86">
        <f t="shared" si="130"/>
        <v>4.455885067861241E-22</v>
      </c>
      <c r="II94" s="86">
        <f t="shared" si="131"/>
        <v>6.9006529653009822E-134</v>
      </c>
      <c r="IJ94" s="86">
        <f t="shared" si="131"/>
        <v>3.7134590229239504E-107</v>
      </c>
      <c r="IK94" s="86">
        <f t="shared" si="131"/>
        <v>6.0520166900826497E-119</v>
      </c>
      <c r="IL94" s="86">
        <f t="shared" si="131"/>
        <v>1.2631523960487213E-120</v>
      </c>
      <c r="IM94" s="86">
        <f t="shared" si="131"/>
        <v>5.3217086907370907E-118</v>
      </c>
      <c r="IN94" s="86">
        <f t="shared" si="131"/>
        <v>6.2582321608734074E-127</v>
      </c>
      <c r="IO94" s="86">
        <f t="shared" si="131"/>
        <v>7.8148443051218841E-151</v>
      </c>
      <c r="IP94" s="86">
        <f t="shared" si="131"/>
        <v>5.1101669041939047E-149</v>
      </c>
      <c r="IQ94" s="86">
        <f t="shared" si="131"/>
        <v>2.7542335079374896E-141</v>
      </c>
      <c r="IR94" s="86">
        <f t="shared" si="131"/>
        <v>3.0116465233920031E-161</v>
      </c>
      <c r="IS94" s="86">
        <f t="shared" si="131"/>
        <v>1.2320174316407731E-155</v>
      </c>
      <c r="IT94" s="86">
        <f t="shared" si="131"/>
        <v>5.9197405766113969E-141</v>
      </c>
      <c r="IU94" s="86">
        <f t="shared" si="131"/>
        <v>1.0704763109948358E-152</v>
      </c>
      <c r="IV94" s="86">
        <f t="shared" si="131"/>
        <v>1.7424958495495538E-111</v>
      </c>
      <c r="IW94" s="86">
        <f t="shared" si="131"/>
        <v>3.9988515087416009E-70</v>
      </c>
      <c r="IY94" s="86">
        <f t="shared" si="132"/>
        <v>0.22803173552220737</v>
      </c>
      <c r="IZ94" s="86">
        <f t="shared" si="132"/>
        <v>0.28270704899313631</v>
      </c>
      <c r="JA94" s="86">
        <f t="shared" si="132"/>
        <v>0.2134128210086812</v>
      </c>
      <c r="JB94" s="86">
        <f t="shared" si="132"/>
        <v>0.21154264433555095</v>
      </c>
      <c r="JC94" s="86">
        <f t="shared" si="132"/>
        <v>0.15785465743097676</v>
      </c>
      <c r="JD94" s="86">
        <f t="shared" si="132"/>
        <v>0.10632459618324594</v>
      </c>
      <c r="JE94" s="86">
        <f t="shared" si="132"/>
        <v>4.0660966491896898E-2</v>
      </c>
      <c r="JF94" s="86">
        <f t="shared" si="132"/>
        <v>4.8859888027241984E-2</v>
      </c>
      <c r="JG94" s="86">
        <f t="shared" si="132"/>
        <v>4.5497296343375043E-2</v>
      </c>
      <c r="JH94" s="86">
        <f t="shared" si="132"/>
        <v>8.2289155956830687E-2</v>
      </c>
      <c r="JI94" s="86">
        <f t="shared" si="132"/>
        <v>8.8122151408585925E-2</v>
      </c>
      <c r="JJ94" s="86">
        <f t="shared" si="132"/>
        <v>0.14156014381196314</v>
      </c>
      <c r="JK94" s="86">
        <f t="shared" si="132"/>
        <v>0.15429876582003968</v>
      </c>
      <c r="JL94" s="86">
        <f t="shared" si="132"/>
        <v>0.22589701937519019</v>
      </c>
      <c r="JM94" s="86">
        <f t="shared" si="132"/>
        <v>9.5237096681817221E-2</v>
      </c>
    </row>
    <row r="95" spans="2:273" x14ac:dyDescent="0.25">
      <c r="B95" s="2">
        <v>68</v>
      </c>
      <c r="C95" s="37">
        <v>65.87</v>
      </c>
      <c r="D95" s="37">
        <v>70.27</v>
      </c>
      <c r="E95" s="37">
        <v>65</v>
      </c>
      <c r="F95" s="37">
        <v>65</v>
      </c>
      <c r="G95" s="37">
        <v>63.871000000000002</v>
      </c>
      <c r="H95" s="37">
        <v>64.257999999999996</v>
      </c>
      <c r="I95" s="37">
        <v>59.484000000000002</v>
      </c>
      <c r="J95" s="37">
        <v>59.371000000000002</v>
      </c>
      <c r="K95" s="37">
        <v>67.629000000000005</v>
      </c>
      <c r="L95" s="37">
        <v>63.274000000000001</v>
      </c>
      <c r="M95" s="37">
        <v>61.015999999999998</v>
      </c>
      <c r="N95" s="37">
        <v>59.732999999999997</v>
      </c>
      <c r="O95" s="37">
        <v>62.9</v>
      </c>
      <c r="P95" s="37">
        <v>62.75</v>
      </c>
      <c r="Q95" s="37">
        <v>54.55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73.029288480986892</v>
      </c>
      <c r="T95" s="4">
        <f t="shared" si="133"/>
        <v>83.53228302182724</v>
      </c>
      <c r="U95" s="4">
        <f t="shared" si="133"/>
        <v>74.92062190878255</v>
      </c>
      <c r="V95" s="4">
        <f t="shared" si="133"/>
        <v>72.168708393639179</v>
      </c>
      <c r="W95" s="4">
        <f t="shared" si="133"/>
        <v>69.842599872739697</v>
      </c>
      <c r="X95" s="4">
        <f t="shared" si="133"/>
        <v>66.081668126110557</v>
      </c>
      <c r="Y95" s="4">
        <f t="shared" si="133"/>
        <v>58.442752800207444</v>
      </c>
      <c r="Z95" s="4">
        <f t="shared" si="133"/>
        <v>59.610061908506061</v>
      </c>
      <c r="AA95" s="4">
        <f t="shared" si="133"/>
        <v>60.188539930946455</v>
      </c>
      <c r="AB95" s="4">
        <f t="shared" si="133"/>
        <v>60.826417799654564</v>
      </c>
      <c r="AC95" s="4">
        <f t="shared" si="133"/>
        <v>59.878421437835833</v>
      </c>
      <c r="AD95" s="4">
        <f t="shared" si="133"/>
        <v>65.752609263106635</v>
      </c>
      <c r="AE95" s="4">
        <f t="shared" si="133"/>
        <v>67.852852690465795</v>
      </c>
      <c r="AF95" s="4">
        <f t="shared" si="133"/>
        <v>72.861389018810769</v>
      </c>
      <c r="AG95" s="4">
        <f t="shared" si="133"/>
        <v>57.993090931019594</v>
      </c>
      <c r="AI95" s="4">
        <f t="shared" ref="AI95:AW111" si="134">IF(OR($B95 &lt; C$230, $B95 &gt; C$233), 0, C95-S95)</f>
        <v>-7.1592884809868877</v>
      </c>
      <c r="AJ95" s="4">
        <f t="shared" si="134"/>
        <v>-13.262283021827244</v>
      </c>
      <c r="AK95" s="4">
        <f t="shared" si="134"/>
        <v>-9.9206219087825502</v>
      </c>
      <c r="AL95" s="4">
        <f t="shared" si="134"/>
        <v>-7.1687083936391787</v>
      </c>
      <c r="AM95" s="4">
        <f t="shared" si="134"/>
        <v>-5.9715998727396951</v>
      </c>
      <c r="AN95" s="4">
        <f t="shared" si="134"/>
        <v>-1.8236681261105616</v>
      </c>
      <c r="AO95" s="4">
        <f t="shared" si="134"/>
        <v>1.0412471997925579</v>
      </c>
      <c r="AP95" s="4">
        <f t="shared" si="134"/>
        <v>-0.23906190850605924</v>
      </c>
      <c r="AQ95" s="4">
        <f t="shared" si="134"/>
        <v>7.4404600690535503</v>
      </c>
      <c r="AR95" s="4">
        <f t="shared" si="134"/>
        <v>2.4475822003454368</v>
      </c>
      <c r="AS95" s="4">
        <f t="shared" si="134"/>
        <v>1.1375785621641654</v>
      </c>
      <c r="AT95" s="4">
        <f t="shared" si="134"/>
        <v>-6.0196092631066378</v>
      </c>
      <c r="AU95" s="4">
        <f t="shared" si="134"/>
        <v>-4.9528526904657966</v>
      </c>
      <c r="AV95" s="4">
        <f t="shared" si="134"/>
        <v>-10.111389018810769</v>
      </c>
      <c r="AW95" s="4">
        <f t="shared" si="134"/>
        <v>-3.4430909310195972</v>
      </c>
      <c r="AY95" s="2">
        <f t="shared" si="126"/>
        <v>51.306308815111684</v>
      </c>
      <c r="AZ95" s="2">
        <f t="shared" si="126"/>
        <v>54.224025172733633</v>
      </c>
      <c r="BA95" s="2">
        <f t="shared" si="126"/>
        <v>56.058551155017319</v>
      </c>
      <c r="BB95" s="2">
        <f t="shared" si="126"/>
        <v>56.276091308668455</v>
      </c>
      <c r="BC95" s="2">
        <f t="shared" si="126"/>
        <v>56.866829206872232</v>
      </c>
      <c r="BD95" s="2">
        <f t="shared" si="126"/>
        <v>58.304734015055125</v>
      </c>
      <c r="BE95" s="2">
        <f t="shared" si="126"/>
        <v>54.951838476230101</v>
      </c>
      <c r="BF95" s="2">
        <f t="shared" si="126"/>
        <v>56.145547286418164</v>
      </c>
      <c r="BG95" s="2">
        <f t="shared" si="126"/>
        <v>55.709708227872731</v>
      </c>
      <c r="BH95" s="2">
        <f t="shared" si="126"/>
        <v>56.096768043994025</v>
      </c>
      <c r="BI95" s="2">
        <f t="shared" si="126"/>
        <v>54.556769300063522</v>
      </c>
      <c r="BJ95" s="2">
        <f t="shared" si="126"/>
        <v>55.722208223880777</v>
      </c>
      <c r="BK95" s="2">
        <f t="shared" si="126"/>
        <v>56.963157367657047</v>
      </c>
      <c r="BL95" s="2">
        <f t="shared" si="126"/>
        <v>57.211743958713406</v>
      </c>
      <c r="BM95" s="2">
        <f t="shared" si="126"/>
        <v>55.047061843985148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67.16757112654787</v>
      </c>
      <c r="DL95" s="2">
        <f t="shared" si="135"/>
        <v>71.906909191583622</v>
      </c>
      <c r="DM95" s="2">
        <f t="shared" si="135"/>
        <v>76.404606001674637</v>
      </c>
      <c r="DN95" s="2">
        <f t="shared" si="135"/>
        <v>81.130706735125344</v>
      </c>
      <c r="DO95" s="2">
        <f t="shared" si="135"/>
        <v>70.963120930232549</v>
      </c>
      <c r="DP95" s="2">
        <f t="shared" si="135"/>
        <v>75.216628662035632</v>
      </c>
      <c r="DQ95" s="2">
        <f t="shared" si="135"/>
        <v>68.607047909407655</v>
      </c>
      <c r="DR95" s="2">
        <f t="shared" si="135"/>
        <v>70.801755226480836</v>
      </c>
      <c r="DS95" s="2">
        <f t="shared" si="135"/>
        <v>76.436368166717017</v>
      </c>
      <c r="DT95" s="2">
        <f t="shared" si="135"/>
        <v>76.295124564459954</v>
      </c>
      <c r="DU95" s="2">
        <f t="shared" si="135"/>
        <v>69.843774765478415</v>
      </c>
      <c r="DV95" s="2">
        <f t="shared" si="135"/>
        <v>66.844771972213849</v>
      </c>
      <c r="DW95" s="2">
        <f t="shared" si="135"/>
        <v>70.502696431947712</v>
      </c>
      <c r="DX95" s="2">
        <f t="shared" si="135"/>
        <v>65.179686486486474</v>
      </c>
      <c r="DY95" s="2">
        <f t="shared" si="135"/>
        <v>58.283804478609625</v>
      </c>
      <c r="EA95" s="2">
        <f t="shared" si="95"/>
        <v>49.68634510475551</v>
      </c>
      <c r="EB95" s="2">
        <f t="shared" si="92"/>
        <v>52.609512092122621</v>
      </c>
      <c r="EC95" s="2">
        <f t="shared" si="92"/>
        <v>54.094258460787515</v>
      </c>
      <c r="ED95" s="2">
        <f t="shared" si="92"/>
        <v>53.79642315009184</v>
      </c>
      <c r="EE95" s="2">
        <f t="shared" si="92"/>
        <v>55.368107651961935</v>
      </c>
      <c r="EF95" s="2">
        <f t="shared" si="92"/>
        <v>56.553564975555176</v>
      </c>
      <c r="EG95" s="2">
        <f t="shared" si="92"/>
        <v>53.420721199606419</v>
      </c>
      <c r="EH95" s="2">
        <f t="shared" si="92"/>
        <v>54.469386074788076</v>
      </c>
      <c r="EI95" s="2">
        <f t="shared" si="92"/>
        <v>53.505172230561783</v>
      </c>
      <c r="EJ95" s="2">
        <f t="shared" si="92"/>
        <v>53.538540595908273</v>
      </c>
      <c r="EK95" s="2">
        <f t="shared" si="92"/>
        <v>52.642881603978914</v>
      </c>
      <c r="EL95" s="2">
        <f t="shared" si="92"/>
        <v>54.43559066533831</v>
      </c>
      <c r="EM95" s="2">
        <f t="shared" ref="EM95:EO158" si="136">CQ$228*$B95+CQ$229</f>
        <v>55.338746485875149</v>
      </c>
      <c r="EN95" s="2">
        <f t="shared" si="136"/>
        <v>56.010859601201851</v>
      </c>
      <c r="EO95" s="2">
        <f t="shared" si="136"/>
        <v>54.528835589901384</v>
      </c>
      <c r="EQ95" s="2">
        <f t="shared" ref="EQ95:FE111" si="137">CU$228*$B95+CU$229</f>
        <v>48.249344956531658</v>
      </c>
      <c r="ER95" s="2">
        <f t="shared" si="137"/>
        <v>52.503787598783802</v>
      </c>
      <c r="ES95" s="2">
        <f t="shared" si="137"/>
        <v>52.275716021795454</v>
      </c>
      <c r="ET95" s="2">
        <f t="shared" si="137"/>
        <v>52.954224039133464</v>
      </c>
      <c r="EU95" s="2">
        <f t="shared" si="137"/>
        <v>54.609271834643415</v>
      </c>
      <c r="EV95" s="2">
        <f t="shared" si="137"/>
        <v>56.20046459044368</v>
      </c>
      <c r="EW95" s="2">
        <f t="shared" si="137"/>
        <v>53.291586311791896</v>
      </c>
      <c r="EX95" s="2">
        <f t="shared" si="137"/>
        <v>54.082955634838939</v>
      </c>
      <c r="EY95" s="2">
        <f t="shared" si="137"/>
        <v>52.962256280143393</v>
      </c>
      <c r="EZ95" s="2">
        <f t="shared" si="137"/>
        <v>53.05725977400138</v>
      </c>
      <c r="FA95" s="2">
        <f t="shared" si="137"/>
        <v>52.595967612979166</v>
      </c>
      <c r="FB95" s="2">
        <f t="shared" si="137"/>
        <v>54.412754207910126</v>
      </c>
      <c r="FC95" s="2">
        <f t="shared" si="137"/>
        <v>55.494625633516904</v>
      </c>
      <c r="FD95" s="2">
        <f t="shared" si="137"/>
        <v>56.39991526208312</v>
      </c>
      <c r="FE95" s="2">
        <f t="shared" si="137"/>
        <v>54.930553774544876</v>
      </c>
      <c r="FG95" s="2">
        <f t="shared" ref="FG95:FU111" si="138">POWER(10,($B95-C$231)/C$229)/(1+POWER(10,($B95-C$231)/C$229))</f>
        <v>0.90731174289735939</v>
      </c>
      <c r="FH95" s="2">
        <f t="shared" si="138"/>
        <v>0.91633361166176952</v>
      </c>
      <c r="FI95" s="2">
        <f t="shared" si="138"/>
        <v>0.91193394494615154</v>
      </c>
      <c r="FJ95" s="2">
        <f t="shared" si="138"/>
        <v>0.90927503358958284</v>
      </c>
      <c r="FK95" s="2">
        <f t="shared" si="138"/>
        <v>0.90388257418180507</v>
      </c>
      <c r="FL95" s="2">
        <f t="shared" si="138"/>
        <v>0.90616324146820315</v>
      </c>
      <c r="FM95" s="2">
        <f t="shared" si="138"/>
        <v>0.89917510477193763</v>
      </c>
      <c r="FN95" s="2">
        <f t="shared" si="138"/>
        <v>0.89736438843459976</v>
      </c>
      <c r="FO95" s="2">
        <f t="shared" si="138"/>
        <v>0.90385411570860463</v>
      </c>
      <c r="FP95" s="2">
        <f t="shared" si="138"/>
        <v>0.8875754386438357</v>
      </c>
      <c r="FQ95" s="2">
        <f t="shared" si="138"/>
        <v>0.88873230279974214</v>
      </c>
      <c r="FR95" s="2">
        <f t="shared" si="138"/>
        <v>0.89631674624216673</v>
      </c>
      <c r="FS95" s="2">
        <f t="shared" si="138"/>
        <v>0.89287931695227674</v>
      </c>
      <c r="FT95" s="2">
        <f t="shared" si="138"/>
        <v>0.86903274597536606</v>
      </c>
      <c r="FU95" s="2">
        <f t="shared" si="138"/>
        <v>0.86200487477498366</v>
      </c>
      <c r="FW95" s="2">
        <f t="shared" si="128"/>
        <v>2.3706443002277565E-4</v>
      </c>
      <c r="FX95" s="2">
        <f t="shared" si="128"/>
        <v>2.8790896576631644E-4</v>
      </c>
      <c r="FY95" s="2">
        <f t="shared" si="128"/>
        <v>2.7032670006229696E-4</v>
      </c>
      <c r="FZ95" s="2">
        <f t="shared" si="128"/>
        <v>2.7760837707593416E-4</v>
      </c>
      <c r="GA95" s="2">
        <f t="shared" si="128"/>
        <v>3.043833624822091E-4</v>
      </c>
      <c r="GB95" s="2">
        <f t="shared" si="128"/>
        <v>3.1821294056096327E-4</v>
      </c>
      <c r="GC95" s="2">
        <f t="shared" si="128"/>
        <v>3.2928972079976663E-4</v>
      </c>
      <c r="GD95" s="2">
        <f t="shared" si="128"/>
        <v>3.1437628411095324E-4</v>
      </c>
      <c r="GE95" s="2">
        <f t="shared" si="128"/>
        <v>3.7595843296600091E-4</v>
      </c>
      <c r="GF95" s="2">
        <f t="shared" si="128"/>
        <v>3.5638765474502973E-4</v>
      </c>
      <c r="GG95" s="2">
        <f t="shared" si="128"/>
        <v>3.4266500805100553E-4</v>
      </c>
      <c r="GH95" s="2">
        <f t="shared" si="128"/>
        <v>2.9495928994723958E-4</v>
      </c>
      <c r="GI95" s="2">
        <f t="shared" si="128"/>
        <v>2.4509921754368519E-4</v>
      </c>
      <c r="GJ95" s="2">
        <f t="shared" si="128"/>
        <v>1.7549601627025747E-4</v>
      </c>
      <c r="GK95" s="2">
        <f t="shared" si="128"/>
        <v>1.4650088714344576E-4</v>
      </c>
      <c r="GM95" s="86">
        <f t="shared" si="129"/>
        <v>0.14093624060694679</v>
      </c>
      <c r="GN95" s="86">
        <f t="shared" si="129"/>
        <v>0.17384824112518377</v>
      </c>
      <c r="GO95" s="86">
        <f t="shared" si="129"/>
        <v>0.11649043868327656</v>
      </c>
      <c r="GP95" s="86">
        <f t="shared" si="129"/>
        <v>0.10366086288021199</v>
      </c>
      <c r="GQ95" s="86">
        <f t="shared" si="129"/>
        <v>7.3642283362628846E-2</v>
      </c>
      <c r="GR95" s="86">
        <f t="shared" si="129"/>
        <v>3.7674477518500872E-2</v>
      </c>
      <c r="GS95" s="86">
        <f t="shared" si="129"/>
        <v>1.1438072007242263E-2</v>
      </c>
      <c r="GT95" s="86">
        <f t="shared" si="129"/>
        <v>1.2977933096389043E-2</v>
      </c>
      <c r="GU95" s="86">
        <f t="shared" si="129"/>
        <v>1.1463971918309291E-2</v>
      </c>
      <c r="GV95" s="86">
        <f t="shared" si="129"/>
        <v>2.5896728323829742E-2</v>
      </c>
      <c r="GW95" s="86">
        <f t="shared" si="129"/>
        <v>3.1014142420494984E-2</v>
      </c>
      <c r="GX95" s="86">
        <f t="shared" si="129"/>
        <v>5.9113707414162359E-2</v>
      </c>
      <c r="GY95" s="86">
        <f t="shared" si="129"/>
        <v>7.6060165323069098E-2</v>
      </c>
      <c r="GZ95" s="86">
        <f t="shared" si="129"/>
        <v>0.13736052727305187</v>
      </c>
      <c r="HA95" s="86">
        <f t="shared" si="129"/>
        <v>4.3954449004348389E-2</v>
      </c>
      <c r="HC95" s="86">
        <f t="shared" si="74"/>
        <v>4.7542349521672266E-3</v>
      </c>
      <c r="HD95" s="86">
        <f t="shared" si="74"/>
        <v>6.6813297112391021E-3</v>
      </c>
      <c r="HE95" s="86">
        <f t="shared" si="74"/>
        <v>5.141308286084458E-3</v>
      </c>
      <c r="HF95" s="86">
        <f t="shared" si="74"/>
        <v>5.3419080896914143E-3</v>
      </c>
      <c r="HG95" s="86">
        <f t="shared" si="88"/>
        <v>6.9460174606447156E-3</v>
      </c>
      <c r="HH95" s="86">
        <f t="shared" si="88"/>
        <v>5.9069378008985811E-3</v>
      </c>
      <c r="HI95" s="86">
        <f t="shared" si="88"/>
        <v>4.5503909009122056E-3</v>
      </c>
      <c r="HJ95" s="86">
        <f t="shared" si="88"/>
        <v>4.0788403928145754E-3</v>
      </c>
      <c r="HK95" s="86">
        <f t="shared" si="88"/>
        <v>6.8846612692818618E-3</v>
      </c>
      <c r="HL95" s="86">
        <f t="shared" si="88"/>
        <v>3.3068956214921097E-3</v>
      </c>
      <c r="HM95" s="86">
        <f t="shared" si="88"/>
        <v>3.6441787542638169E-3</v>
      </c>
      <c r="HN95" s="86">
        <f t="shared" si="88"/>
        <v>4.1682908418559849E-3</v>
      </c>
      <c r="HO95" s="86">
        <f t="shared" si="88"/>
        <v>2.7138749192728274E-3</v>
      </c>
      <c r="HP95" s="86">
        <f t="shared" si="88"/>
        <v>4.7199021945541764E-4</v>
      </c>
      <c r="HQ95" s="86">
        <f t="shared" si="88"/>
        <v>9.0266084678233507E-5</v>
      </c>
      <c r="HS95" s="86">
        <f t="shared" si="130"/>
        <v>1.7339946632219324E-41</v>
      </c>
      <c r="HT95" s="86">
        <f t="shared" si="130"/>
        <v>6.5231048697386307E-34</v>
      </c>
      <c r="HU95" s="86">
        <f t="shared" si="130"/>
        <v>1.1238796605616857E-36</v>
      </c>
      <c r="HV95" s="86">
        <f t="shared" si="130"/>
        <v>2.2348234874065738E-37</v>
      </c>
      <c r="HW95" s="86">
        <f t="shared" si="130"/>
        <v>2.9590070211092434E-36</v>
      </c>
      <c r="HX95" s="86">
        <f t="shared" si="130"/>
        <v>5.0448158251170559E-39</v>
      </c>
      <c r="HY95" s="86">
        <f t="shared" si="130"/>
        <v>7.0181242088112089E-46</v>
      </c>
      <c r="HZ95" s="86">
        <f t="shared" si="130"/>
        <v>1.3913235917998922E-45</v>
      </c>
      <c r="IA95" s="86">
        <f t="shared" si="130"/>
        <v>7.5312769396583533E-43</v>
      </c>
      <c r="IB95" s="86">
        <f t="shared" si="130"/>
        <v>5.6891267670551189E-49</v>
      </c>
      <c r="IC95" s="86">
        <f t="shared" si="130"/>
        <v>2.0531353184712762E-47</v>
      </c>
      <c r="ID95" s="86">
        <f t="shared" si="130"/>
        <v>2.1459459735963793E-43</v>
      </c>
      <c r="IE95" s="86">
        <f t="shared" si="130"/>
        <v>4.0100370211453171E-47</v>
      </c>
      <c r="IF95" s="86">
        <f t="shared" si="130"/>
        <v>1.655465457764689E-35</v>
      </c>
      <c r="IG95" s="86">
        <f t="shared" si="130"/>
        <v>1.8779872462823114E-21</v>
      </c>
      <c r="II95" s="86">
        <f t="shared" si="131"/>
        <v>5.0357012694460033E-131</v>
      </c>
      <c r="IJ95" s="86">
        <f t="shared" si="131"/>
        <v>8.0770635379005849E-105</v>
      </c>
      <c r="IK95" s="86">
        <f t="shared" si="131"/>
        <v>2.2969843712793061E-116</v>
      </c>
      <c r="IL95" s="86">
        <f t="shared" si="131"/>
        <v>5.3217288899163982E-118</v>
      </c>
      <c r="IM95" s="86">
        <f t="shared" si="131"/>
        <v>2.0960533411733728E-115</v>
      </c>
      <c r="IN95" s="86">
        <f t="shared" si="131"/>
        <v>4.0396748225946609E-124</v>
      </c>
      <c r="IO95" s="86">
        <f t="shared" si="131"/>
        <v>1.7930029491411113E-147</v>
      </c>
      <c r="IP95" s="86">
        <f t="shared" si="131"/>
        <v>1.021862501105202E-145</v>
      </c>
      <c r="IQ95" s="86">
        <f t="shared" si="131"/>
        <v>4.3385994864226221E-138</v>
      </c>
      <c r="IR95" s="86">
        <f t="shared" si="131"/>
        <v>1.2868724205226395E-157</v>
      </c>
      <c r="IS95" s="86">
        <f t="shared" si="131"/>
        <v>3.7722253941134288E-152</v>
      </c>
      <c r="IT95" s="86">
        <f t="shared" si="131"/>
        <v>7.3855362674573981E-138</v>
      </c>
      <c r="IU95" s="86">
        <f t="shared" si="131"/>
        <v>2.0575565291843516E-149</v>
      </c>
      <c r="IV95" s="86">
        <f t="shared" si="131"/>
        <v>3.4473834435969678E-109</v>
      </c>
      <c r="IW95" s="86">
        <f t="shared" si="131"/>
        <v>1.0101891963732853E-68</v>
      </c>
      <c r="IY95" s="86">
        <f t="shared" si="132"/>
        <v>0.14569047555911402</v>
      </c>
      <c r="IZ95" s="86">
        <f t="shared" si="132"/>
        <v>0.18052957083642288</v>
      </c>
      <c r="JA95" s="86">
        <f t="shared" si="132"/>
        <v>0.12163174696936102</v>
      </c>
      <c r="JB95" s="86">
        <f t="shared" si="132"/>
        <v>0.10900277096990341</v>
      </c>
      <c r="JC95" s="86">
        <f t="shared" si="132"/>
        <v>8.0588300823273562E-2</v>
      </c>
      <c r="JD95" s="86">
        <f t="shared" si="132"/>
        <v>4.358141531939945E-2</v>
      </c>
      <c r="JE95" s="86">
        <f t="shared" si="132"/>
        <v>1.598846290815447E-2</v>
      </c>
      <c r="JF95" s="86">
        <f t="shared" si="132"/>
        <v>1.7056773489203619E-2</v>
      </c>
      <c r="JG95" s="86">
        <f t="shared" si="132"/>
        <v>1.8348633187591154E-2</v>
      </c>
      <c r="JH95" s="86">
        <f t="shared" si="132"/>
        <v>2.920362394532185E-2</v>
      </c>
      <c r="JI95" s="86">
        <f t="shared" si="132"/>
        <v>3.4658321174758804E-2</v>
      </c>
      <c r="JJ95" s="86">
        <f t="shared" si="132"/>
        <v>6.3281998256018338E-2</v>
      </c>
      <c r="JK95" s="86">
        <f t="shared" si="132"/>
        <v>7.8774040242341928E-2</v>
      </c>
      <c r="JL95" s="86">
        <f t="shared" si="132"/>
        <v>0.1378325174925073</v>
      </c>
      <c r="JM95" s="86">
        <f t="shared" si="132"/>
        <v>4.4044715089026625E-2</v>
      </c>
    </row>
    <row r="96" spans="2:273" x14ac:dyDescent="0.25">
      <c r="B96" s="2">
        <v>69</v>
      </c>
      <c r="C96" s="37">
        <v>57.521999999999998</v>
      </c>
      <c r="D96" s="37">
        <v>64.19</v>
      </c>
      <c r="E96" s="37">
        <v>62.354999999999997</v>
      </c>
      <c r="F96" s="37">
        <v>66.3</v>
      </c>
      <c r="G96" s="37">
        <v>61.984000000000002</v>
      </c>
      <c r="H96" s="37">
        <v>62.548000000000002</v>
      </c>
      <c r="I96" s="37">
        <v>58.113</v>
      </c>
      <c r="J96" s="37">
        <v>58.418999999999997</v>
      </c>
      <c r="K96" s="37">
        <v>66.677000000000007</v>
      </c>
      <c r="L96" s="37">
        <v>63.531999999999996</v>
      </c>
      <c r="M96" s="37">
        <v>60.935000000000002</v>
      </c>
      <c r="N96" s="37">
        <v>58.95</v>
      </c>
      <c r="O96" s="37">
        <v>58.4</v>
      </c>
      <c r="P96" s="37">
        <v>58.3</v>
      </c>
      <c r="Q96" s="37">
        <v>52.283000000000001</v>
      </c>
      <c r="S96" s="4">
        <f t="shared" si="133"/>
        <v>64.453847612513655</v>
      </c>
      <c r="T96" s="4">
        <f t="shared" si="133"/>
        <v>71.645407823680671</v>
      </c>
      <c r="U96" s="4">
        <f t="shared" si="133"/>
        <v>66.542619204532741</v>
      </c>
      <c r="V96" s="4">
        <f t="shared" si="133"/>
        <v>64.436634704004021</v>
      </c>
      <c r="W96" s="4">
        <f t="shared" si="133"/>
        <v>64.725749104616966</v>
      </c>
      <c r="X96" s="4">
        <f t="shared" si="133"/>
        <v>63.505085785227202</v>
      </c>
      <c r="Y96" s="4">
        <f t="shared" si="133"/>
        <v>58.431083759767056</v>
      </c>
      <c r="Z96" s="4">
        <f t="shared" si="133"/>
        <v>59.207957381540588</v>
      </c>
      <c r="AA96" s="4">
        <f t="shared" si="133"/>
        <v>60.408038459180808</v>
      </c>
      <c r="AB96" s="4">
        <f t="shared" si="133"/>
        <v>59.146747085383524</v>
      </c>
      <c r="AC96" s="4">
        <f t="shared" si="133"/>
        <v>57.974212533461362</v>
      </c>
      <c r="AD96" s="4">
        <f t="shared" si="133"/>
        <v>61.15559858010009</v>
      </c>
      <c r="AE96" s="4">
        <f t="shared" si="133"/>
        <v>62.468933298512965</v>
      </c>
      <c r="AF96" s="4">
        <f t="shared" si="133"/>
        <v>64.607886534693222</v>
      </c>
      <c r="AG96" s="4">
        <f t="shared" si="133"/>
        <v>55.944877140032993</v>
      </c>
      <c r="AI96" s="4">
        <f t="shared" si="134"/>
        <v>-6.931847612513657</v>
      </c>
      <c r="AJ96" s="4">
        <f t="shared" si="134"/>
        <v>-7.4554078236806731</v>
      </c>
      <c r="AK96" s="4">
        <f t="shared" si="134"/>
        <v>-4.1876192045327443</v>
      </c>
      <c r="AL96" s="4">
        <f t="shared" si="134"/>
        <v>1.8633652959959761</v>
      </c>
      <c r="AM96" s="4">
        <f t="shared" si="134"/>
        <v>-2.7417491046169644</v>
      </c>
      <c r="AN96" s="4">
        <f t="shared" si="134"/>
        <v>-0.95708578522719989</v>
      </c>
      <c r="AO96" s="4">
        <f t="shared" si="134"/>
        <v>-0.31808375976705605</v>
      </c>
      <c r="AP96" s="4">
        <f t="shared" si="134"/>
        <v>-0.78895738154059103</v>
      </c>
      <c r="AQ96" s="4">
        <f t="shared" si="134"/>
        <v>6.2689615408191983</v>
      </c>
      <c r="AR96" s="4">
        <f t="shared" si="134"/>
        <v>4.3852529146164727</v>
      </c>
      <c r="AS96" s="4">
        <f t="shared" si="134"/>
        <v>2.9607874665386404</v>
      </c>
      <c r="AT96" s="4">
        <f t="shared" si="134"/>
        <v>-2.2055985801000872</v>
      </c>
      <c r="AU96" s="4">
        <f t="shared" si="134"/>
        <v>-4.0689332985129667</v>
      </c>
      <c r="AV96" s="4">
        <f t="shared" si="134"/>
        <v>-6.3078865346932247</v>
      </c>
      <c r="AW96" s="4">
        <f t="shared" si="134"/>
        <v>-3.6618771400329919</v>
      </c>
      <c r="AY96" s="2">
        <f t="shared" si="126"/>
        <v>51.07175718128061</v>
      </c>
      <c r="AZ96" s="2">
        <f t="shared" si="126"/>
        <v>53.967230403104651</v>
      </c>
      <c r="BA96" s="2">
        <f t="shared" si="126"/>
        <v>55.757883593972444</v>
      </c>
      <c r="BB96" s="2">
        <f t="shared" si="126"/>
        <v>55.961866991118285</v>
      </c>
      <c r="BC96" s="2">
        <f t="shared" si="126"/>
        <v>56.604209986374492</v>
      </c>
      <c r="BD96" s="2">
        <f t="shared" si="126"/>
        <v>58.024708372447556</v>
      </c>
      <c r="BE96" s="2">
        <f t="shared" si="126"/>
        <v>54.705324713428809</v>
      </c>
      <c r="BF96" s="2">
        <f t="shared" si="126"/>
        <v>55.862995766880076</v>
      </c>
      <c r="BG96" s="2">
        <f t="shared" si="126"/>
        <v>55.396988586556255</v>
      </c>
      <c r="BH96" s="2">
        <f t="shared" si="126"/>
        <v>55.771020029212139</v>
      </c>
      <c r="BI96" s="2">
        <f t="shared" si="126"/>
        <v>54.290221528043908</v>
      </c>
      <c r="BJ96" s="2">
        <f t="shared" si="126"/>
        <v>55.493161964401075</v>
      </c>
      <c r="BK96" s="2">
        <f t="shared" si="126"/>
        <v>56.729512619066149</v>
      </c>
      <c r="BL96" s="2">
        <f t="shared" si="126"/>
        <v>57.016875592494159</v>
      </c>
      <c r="BM96" s="2">
        <f t="shared" si="126"/>
        <v>54.909069264624783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>
        <f t="shared" si="127"/>
        <v>58.113</v>
      </c>
      <c r="CL96" s="2">
        <f t="shared" si="127"/>
        <v>58.418999999999997</v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>
        <f t="shared" si="117"/>
        <v>58.113</v>
      </c>
      <c r="DB96" s="2">
        <f t="shared" si="118"/>
        <v>58.418999999999997</v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67.331732709151311</v>
      </c>
      <c r="DL96" s="2">
        <f t="shared" si="135"/>
        <v>72.11383610188264</v>
      </c>
      <c r="DM96" s="2">
        <f t="shared" si="135"/>
        <v>76.69549896010588</v>
      </c>
      <c r="DN96" s="2">
        <f t="shared" si="135"/>
        <v>81.496171549380847</v>
      </c>
      <c r="DO96" s="2">
        <f t="shared" si="135"/>
        <v>71.122009161381243</v>
      </c>
      <c r="DP96" s="2">
        <f t="shared" si="135"/>
        <v>75.41058018725461</v>
      </c>
      <c r="DQ96" s="2">
        <f t="shared" si="135"/>
        <v>68.730697212543546</v>
      </c>
      <c r="DR96" s="2">
        <f t="shared" si="135"/>
        <v>70.981106968641114</v>
      </c>
      <c r="DS96" s="2">
        <f t="shared" si="135"/>
        <v>76.696213379643638</v>
      </c>
      <c r="DT96" s="2">
        <f t="shared" si="135"/>
        <v>76.591212543554022</v>
      </c>
      <c r="DU96" s="2">
        <f t="shared" si="135"/>
        <v>70.052947748592857</v>
      </c>
      <c r="DV96" s="2">
        <f t="shared" si="135"/>
        <v>66.963388855330734</v>
      </c>
      <c r="DW96" s="2">
        <f t="shared" si="135"/>
        <v>70.679937336250433</v>
      </c>
      <c r="DX96" s="2">
        <f t="shared" si="135"/>
        <v>65.302381081081066</v>
      </c>
      <c r="DY96" s="2">
        <f t="shared" si="135"/>
        <v>58.32981885026738</v>
      </c>
      <c r="EA96" s="2">
        <f t="shared" si="95"/>
        <v>49.557242335091523</v>
      </c>
      <c r="EB96" s="2">
        <f t="shared" si="95"/>
        <v>52.456167229729736</v>
      </c>
      <c r="EC96" s="2">
        <f t="shared" si="95"/>
        <v>53.914409023290418</v>
      </c>
      <c r="ED96" s="2">
        <f t="shared" si="95"/>
        <v>53.638571388743109</v>
      </c>
      <c r="EE96" s="2">
        <f t="shared" si="95"/>
        <v>55.196519584836437</v>
      </c>
      <c r="EF96" s="2">
        <f t="shared" si="95"/>
        <v>56.382878480278414</v>
      </c>
      <c r="EG96" s="2">
        <f t="shared" si="95"/>
        <v>53.271081901485275</v>
      </c>
      <c r="EH96" s="2">
        <f t="shared" si="95"/>
        <v>54.286157147924797</v>
      </c>
      <c r="EI96" s="2">
        <f t="shared" si="95"/>
        <v>53.330915038236554</v>
      </c>
      <c r="EJ96" s="2">
        <f t="shared" si="95"/>
        <v>53.366083467536562</v>
      </c>
      <c r="EK96" s="2">
        <f t="shared" si="95"/>
        <v>52.49041876924565</v>
      </c>
      <c r="EL96" s="2">
        <f t="shared" si="95"/>
        <v>54.283076041756921</v>
      </c>
      <c r="EM96" s="2">
        <f t="shared" si="136"/>
        <v>55.203068646093556</v>
      </c>
      <c r="EN96" s="2">
        <f t="shared" si="136"/>
        <v>55.877997541655283</v>
      </c>
      <c r="EO96" s="2">
        <f t="shared" si="136"/>
        <v>54.409566780893755</v>
      </c>
      <c r="EQ96" s="2">
        <f t="shared" si="137"/>
        <v>48.151363501765317</v>
      </c>
      <c r="ER96" s="2">
        <f t="shared" si="137"/>
        <v>52.35252428294249</v>
      </c>
      <c r="ES96" s="2">
        <f t="shared" si="137"/>
        <v>52.134297054315603</v>
      </c>
      <c r="ET96" s="2">
        <f t="shared" si="137"/>
        <v>52.81512797320417</v>
      </c>
      <c r="EU96" s="2">
        <f t="shared" si="137"/>
        <v>54.454944352819254</v>
      </c>
      <c r="EV96" s="2">
        <f t="shared" si="137"/>
        <v>56.037632465870303</v>
      </c>
      <c r="EW96" s="2">
        <f t="shared" si="137"/>
        <v>53.144715997353693</v>
      </c>
      <c r="EX96" s="2">
        <f t="shared" si="137"/>
        <v>53.909074761781469</v>
      </c>
      <c r="EY96" s="2">
        <f t="shared" si="137"/>
        <v>52.80089749202623</v>
      </c>
      <c r="EZ96" s="2">
        <f t="shared" si="137"/>
        <v>52.895487851110232</v>
      </c>
      <c r="FA96" s="2">
        <f t="shared" si="137"/>
        <v>52.445339917740256</v>
      </c>
      <c r="FB96" s="2">
        <f t="shared" si="137"/>
        <v>54.260420052403454</v>
      </c>
      <c r="FC96" s="2">
        <f t="shared" si="137"/>
        <v>55.354768468812772</v>
      </c>
      <c r="FD96" s="2">
        <f t="shared" si="137"/>
        <v>56.256990586658247</v>
      </c>
      <c r="FE96" s="2">
        <f t="shared" si="137"/>
        <v>54.799070454082155</v>
      </c>
      <c r="FG96" s="2">
        <f t="shared" si="138"/>
        <v>0.91477222443844053</v>
      </c>
      <c r="FH96" s="2">
        <f t="shared" si="138"/>
        <v>0.92312944627813776</v>
      </c>
      <c r="FI96" s="2">
        <f t="shared" si="138"/>
        <v>0.91905557634529911</v>
      </c>
      <c r="FJ96" s="2">
        <f t="shared" si="138"/>
        <v>0.91659201684757807</v>
      </c>
      <c r="FK96" s="2">
        <f t="shared" si="138"/>
        <v>0.91159217504559975</v>
      </c>
      <c r="FL96" s="2">
        <f t="shared" si="138"/>
        <v>0.91370737387154299</v>
      </c>
      <c r="FM96" s="2">
        <f t="shared" si="138"/>
        <v>0.90722353647344611</v>
      </c>
      <c r="FN96" s="2">
        <f t="shared" si="138"/>
        <v>0.90554217803658676</v>
      </c>
      <c r="FO96" s="2">
        <f t="shared" si="138"/>
        <v>0.91156577590172694</v>
      </c>
      <c r="FP96" s="2">
        <f t="shared" si="138"/>
        <v>0.89644318260888467</v>
      </c>
      <c r="FQ96" s="2">
        <f t="shared" si="138"/>
        <v>0.89751933234710923</v>
      </c>
      <c r="FR96" s="2">
        <f t="shared" si="138"/>
        <v>0.90456913267474881</v>
      </c>
      <c r="FS96" s="2">
        <f t="shared" si="138"/>
        <v>0.90137519185681692</v>
      </c>
      <c r="FT96" s="2">
        <f t="shared" si="138"/>
        <v>0.87916396668233576</v>
      </c>
      <c r="FU96" s="2">
        <f t="shared" si="138"/>
        <v>0.87260005024076581</v>
      </c>
      <c r="FW96" s="2">
        <f t="shared" si="128"/>
        <v>2.5993003359869486E-4</v>
      </c>
      <c r="FX96" s="2">
        <f t="shared" si="128"/>
        <v>3.1567713489280113E-4</v>
      </c>
      <c r="FY96" s="2">
        <f t="shared" si="128"/>
        <v>2.9639960216458212E-4</v>
      </c>
      <c r="FZ96" s="2">
        <f t="shared" si="128"/>
        <v>3.0438338018306805E-4</v>
      </c>
      <c r="GA96" s="2">
        <f t="shared" si="128"/>
        <v>3.3373991950461866E-4</v>
      </c>
      <c r="GB96" s="2">
        <f t="shared" si="128"/>
        <v>3.4890283952552668E-4</v>
      </c>
      <c r="GC96" s="2">
        <f t="shared" si="128"/>
        <v>3.6104752885160815E-4</v>
      </c>
      <c r="GD96" s="2">
        <f t="shared" si="128"/>
        <v>3.4469628611635979E-4</v>
      </c>
      <c r="GE96" s="2">
        <f t="shared" si="128"/>
        <v>4.1221527261698336E-4</v>
      </c>
      <c r="GF96" s="2">
        <f t="shared" si="128"/>
        <v>3.9075785712580267E-4</v>
      </c>
      <c r="GG96" s="2">
        <f t="shared" si="128"/>
        <v>3.7571228897289856E-4</v>
      </c>
      <c r="GH96" s="2">
        <f t="shared" si="128"/>
        <v>3.2340722693221581E-4</v>
      </c>
      <c r="GI96" s="2">
        <f t="shared" si="128"/>
        <v>2.6873959311570384E-4</v>
      </c>
      <c r="GJ96" s="2">
        <f t="shared" si="128"/>
        <v>1.9242429731081698E-4</v>
      </c>
      <c r="GK96" s="2">
        <f t="shared" si="128"/>
        <v>1.6063275806231777E-4</v>
      </c>
      <c r="GM96" s="86">
        <f t="shared" si="129"/>
        <v>7.9831057958327969E-2</v>
      </c>
      <c r="GN96" s="86">
        <f t="shared" si="129"/>
        <v>9.6389380564567778E-2</v>
      </c>
      <c r="GO96" s="86">
        <f t="shared" si="129"/>
        <v>5.6078817194752113E-2</v>
      </c>
      <c r="GP96" s="86">
        <f t="shared" si="129"/>
        <v>4.2820817222455662E-2</v>
      </c>
      <c r="GQ96" s="86">
        <f t="shared" si="129"/>
        <v>2.9834936766278367E-2</v>
      </c>
      <c r="GR96" s="86">
        <f t="shared" si="129"/>
        <v>1.0867363698935328E-2</v>
      </c>
      <c r="GS96" s="86">
        <f t="shared" si="129"/>
        <v>2.7350174263693918E-3</v>
      </c>
      <c r="GT96" s="86">
        <f t="shared" si="129"/>
        <v>2.7511957243554919E-3</v>
      </c>
      <c r="GU96" s="86">
        <f t="shared" si="129"/>
        <v>2.4381841086525556E-3</v>
      </c>
      <c r="GV96" s="86">
        <f t="shared" si="129"/>
        <v>6.3474392294602215E-3</v>
      </c>
      <c r="GW96" s="86">
        <f t="shared" si="129"/>
        <v>8.8631137825192809E-3</v>
      </c>
      <c r="GX96" s="86">
        <f t="shared" si="129"/>
        <v>2.0330282146828995E-2</v>
      </c>
      <c r="GY96" s="86">
        <f t="shared" si="129"/>
        <v>3.2400678505255645E-2</v>
      </c>
      <c r="GZ96" s="86">
        <f t="shared" si="129"/>
        <v>7.4526880643367585E-2</v>
      </c>
      <c r="HA96" s="86">
        <f t="shared" si="129"/>
        <v>1.7480831037864988E-2</v>
      </c>
      <c r="HC96" s="86">
        <f t="shared" si="74"/>
        <v>7.2503964761868808E-3</v>
      </c>
      <c r="HD96" s="86">
        <f t="shared" si="74"/>
        <v>9.7071662030192175E-3</v>
      </c>
      <c r="HE96" s="86">
        <f t="shared" si="74"/>
        <v>7.6774525823318594E-3</v>
      </c>
      <c r="HF96" s="86">
        <f t="shared" si="74"/>
        <v>7.9974648677161638E-3</v>
      </c>
      <c r="HG96" s="86">
        <f t="shared" si="88"/>
        <v>1.0289679270097982E-2</v>
      </c>
      <c r="HH96" s="86">
        <f t="shared" si="88"/>
        <v>8.9587655470691335E-3</v>
      </c>
      <c r="HI96" s="86">
        <f t="shared" si="88"/>
        <v>7.261947714612269E-3</v>
      </c>
      <c r="HJ96" s="86">
        <f t="shared" si="88"/>
        <v>6.5058712244491232E-3</v>
      </c>
      <c r="HK96" s="86">
        <f t="shared" si="88"/>
        <v>1.0703501568039394E-2</v>
      </c>
      <c r="HL96" s="86">
        <f t="shared" si="88"/>
        <v>5.4661211127617635E-3</v>
      </c>
      <c r="HM96" s="86">
        <f t="shared" si="88"/>
        <v>5.9313577195451925E-3</v>
      </c>
      <c r="HN96" s="86">
        <f t="shared" si="88"/>
        <v>6.536010443144025E-3</v>
      </c>
      <c r="HO96" s="86">
        <f t="shared" si="88"/>
        <v>4.3692169569524804E-3</v>
      </c>
      <c r="HP96" s="86">
        <f t="shared" si="88"/>
        <v>8.7804289197643336E-4</v>
      </c>
      <c r="HQ96" s="86">
        <f t="shared" si="88"/>
        <v>2.0169971059084274E-4</v>
      </c>
      <c r="HS96" s="86">
        <f t="shared" si="130"/>
        <v>3.6983509118392934E-40</v>
      </c>
      <c r="HT96" s="86">
        <f t="shared" si="130"/>
        <v>8.1017315943454858E-33</v>
      </c>
      <c r="HU96" s="86">
        <f t="shared" si="130"/>
        <v>1.7506926305742589E-35</v>
      </c>
      <c r="HV96" s="86">
        <f t="shared" si="130"/>
        <v>3.6813013584754248E-36</v>
      </c>
      <c r="HW96" s="86">
        <f t="shared" si="130"/>
        <v>4.6631735667541761E-35</v>
      </c>
      <c r="HX96" s="86">
        <f t="shared" si="130"/>
        <v>1.0019885880271786E-37</v>
      </c>
      <c r="HY96" s="86">
        <f t="shared" si="130"/>
        <v>2.4705975222019634E-44</v>
      </c>
      <c r="HZ96" s="86">
        <f t="shared" si="130"/>
        <v>4.6431848448301298E-44</v>
      </c>
      <c r="IA96" s="86">
        <f t="shared" si="130"/>
        <v>2.2131041412755125E-41</v>
      </c>
      <c r="IB96" s="86">
        <f t="shared" si="130"/>
        <v>2.6641457214357084E-47</v>
      </c>
      <c r="IC96" s="86">
        <f t="shared" si="130"/>
        <v>8.2872711511020535E-46</v>
      </c>
      <c r="ID96" s="86">
        <f t="shared" si="130"/>
        <v>5.8141988131037575E-42</v>
      </c>
      <c r="IE96" s="86">
        <f t="shared" si="130"/>
        <v>1.3368283370368892E-45</v>
      </c>
      <c r="IF96" s="86">
        <f t="shared" si="130"/>
        <v>1.9793397366912285E-34</v>
      </c>
      <c r="IG96" s="86">
        <f t="shared" si="130"/>
        <v>7.7441713203552044E-21</v>
      </c>
      <c r="II96" s="86">
        <f t="shared" si="131"/>
        <v>3.4191191222803231E-128</v>
      </c>
      <c r="IJ96" s="86">
        <f t="shared" si="131"/>
        <v>1.6541637390361378E-102</v>
      </c>
      <c r="IK96" s="86">
        <f t="shared" si="131"/>
        <v>8.1614888569158541E-114</v>
      </c>
      <c r="IL96" s="86">
        <f t="shared" si="131"/>
        <v>2.0960612078472422E-115</v>
      </c>
      <c r="IM96" s="86">
        <f t="shared" si="131"/>
        <v>7.7180752953993924E-113</v>
      </c>
      <c r="IN96" s="86">
        <f t="shared" si="131"/>
        <v>2.4232420316292092E-121</v>
      </c>
      <c r="IO96" s="86">
        <f t="shared" si="131"/>
        <v>3.7667986069373399E-144</v>
      </c>
      <c r="IP96" s="86">
        <f t="shared" si="131"/>
        <v>1.8748936771571018E-142</v>
      </c>
      <c r="IQ96" s="86">
        <f t="shared" si="131"/>
        <v>6.2760681178107653E-135</v>
      </c>
      <c r="IR96" s="86">
        <f t="shared" si="131"/>
        <v>4.9946458008130301E-154</v>
      </c>
      <c r="IS96" s="86">
        <f t="shared" si="131"/>
        <v>1.0536136309986961E-148</v>
      </c>
      <c r="IT96" s="86">
        <f t="shared" si="131"/>
        <v>8.5052536542097831E-135</v>
      </c>
      <c r="IU96" s="86">
        <f t="shared" si="131"/>
        <v>3.6395907245966121E-146</v>
      </c>
      <c r="IV96" s="86">
        <f t="shared" si="131"/>
        <v>6.4502573840863767E-107</v>
      </c>
      <c r="IW96" s="86">
        <f t="shared" si="131"/>
        <v>2.468353819842908E-67</v>
      </c>
      <c r="IY96" s="86">
        <f t="shared" si="132"/>
        <v>8.7081454434514843E-2</v>
      </c>
      <c r="IZ96" s="86">
        <f t="shared" si="132"/>
        <v>0.10609654676758699</v>
      </c>
      <c r="JA96" s="86">
        <f t="shared" si="132"/>
        <v>6.3756269777083971E-2</v>
      </c>
      <c r="JB96" s="86">
        <f t="shared" si="132"/>
        <v>5.0818282090171828E-2</v>
      </c>
      <c r="JC96" s="86">
        <f t="shared" si="132"/>
        <v>4.0124616036376348E-2</v>
      </c>
      <c r="JD96" s="86">
        <f t="shared" si="132"/>
        <v>1.9826129246004461E-2</v>
      </c>
      <c r="JE96" s="86">
        <f t="shared" si="132"/>
        <v>9.9969651409816604E-3</v>
      </c>
      <c r="JF96" s="86">
        <f t="shared" si="132"/>
        <v>9.257066948804616E-3</v>
      </c>
      <c r="JG96" s="86">
        <f t="shared" si="132"/>
        <v>1.3141685676691949E-2</v>
      </c>
      <c r="JH96" s="86">
        <f t="shared" si="132"/>
        <v>1.1813560342221984E-2</v>
      </c>
      <c r="JI96" s="86">
        <f t="shared" si="132"/>
        <v>1.4794471502064473E-2</v>
      </c>
      <c r="JJ96" s="86">
        <f t="shared" si="132"/>
        <v>2.6866292589973022E-2</v>
      </c>
      <c r="JK96" s="86">
        <f t="shared" si="132"/>
        <v>3.6769895462208123E-2</v>
      </c>
      <c r="JL96" s="86">
        <f t="shared" si="132"/>
        <v>7.5404923535344018E-2</v>
      </c>
      <c r="JM96" s="86">
        <f t="shared" si="132"/>
        <v>1.768253074845583E-2</v>
      </c>
    </row>
    <row r="97" spans="2:273" x14ac:dyDescent="0.25">
      <c r="B97" s="2">
        <v>70</v>
      </c>
      <c r="C97" s="37">
        <v>59.652000000000001</v>
      </c>
      <c r="D97" s="37">
        <v>63.174999999999997</v>
      </c>
      <c r="E97" s="37">
        <v>61.305999999999997</v>
      </c>
      <c r="F97" s="37">
        <v>68.183000000000007</v>
      </c>
      <c r="G97" s="37">
        <v>62.387</v>
      </c>
      <c r="H97" s="37">
        <v>64.048000000000002</v>
      </c>
      <c r="I97" s="37">
        <v>59.677</v>
      </c>
      <c r="J97" s="37">
        <v>57.613</v>
      </c>
      <c r="K97" s="37">
        <v>66.290000000000006</v>
      </c>
      <c r="L97" s="37">
        <v>61.597000000000001</v>
      </c>
      <c r="M97" s="37">
        <v>57.838999999999999</v>
      </c>
      <c r="N97" s="37">
        <v>58.732999999999997</v>
      </c>
      <c r="O97" s="37">
        <v>60.1</v>
      </c>
      <c r="P97" s="37">
        <v>57.55</v>
      </c>
      <c r="Q97" s="37">
        <v>51.017000000000003</v>
      </c>
      <c r="S97" s="4">
        <f t="shared" si="133"/>
        <v>60.568170152862052</v>
      </c>
      <c r="T97" s="4">
        <f t="shared" si="133"/>
        <v>65.874821225015495</v>
      </c>
      <c r="U97" s="4">
        <f t="shared" si="133"/>
        <v>63.402674826054955</v>
      </c>
      <c r="V97" s="4">
        <f t="shared" si="133"/>
        <v>62.090405594730193</v>
      </c>
      <c r="W97" s="4">
        <f t="shared" si="133"/>
        <v>63.862892121661808</v>
      </c>
      <c r="X97" s="4">
        <f t="shared" si="133"/>
        <v>64.035319005761394</v>
      </c>
      <c r="Y97" s="4">
        <f t="shared" si="133"/>
        <v>59.680086855853979</v>
      </c>
      <c r="Z97" s="4">
        <f t="shared" si="133"/>
        <v>60.209777389614899</v>
      </c>
      <c r="AA97" s="4">
        <f t="shared" si="133"/>
        <v>62.053061491635418</v>
      </c>
      <c r="AB97" s="4">
        <f t="shared" si="133"/>
        <v>59.764246130287589</v>
      </c>
      <c r="AC97" s="4">
        <f t="shared" si="133"/>
        <v>58.465959299796566</v>
      </c>
      <c r="AD97" s="4">
        <f t="shared" si="133"/>
        <v>60.672572276656993</v>
      </c>
      <c r="AE97" s="4">
        <f t="shared" si="133"/>
        <v>60.962611514338434</v>
      </c>
      <c r="AF97" s="4">
        <f t="shared" si="133"/>
        <v>60.524883560889727</v>
      </c>
      <c r="AG97" s="4">
        <f t="shared" si="133"/>
        <v>55.220063125570256</v>
      </c>
      <c r="AI97" s="4">
        <f t="shared" si="134"/>
        <v>-0.91617015286205117</v>
      </c>
      <c r="AJ97" s="4">
        <f t="shared" si="134"/>
        <v>-2.6998212250154978</v>
      </c>
      <c r="AK97" s="4">
        <f t="shared" si="134"/>
        <v>-2.0966748260549579</v>
      </c>
      <c r="AL97" s="4">
        <f t="shared" si="134"/>
        <v>6.0925944052698142</v>
      </c>
      <c r="AM97" s="4">
        <f t="shared" si="134"/>
        <v>-1.4758921216618077</v>
      </c>
      <c r="AN97" s="4">
        <f t="shared" si="134"/>
        <v>1.2680994238607468E-2</v>
      </c>
      <c r="AO97" s="4">
        <f t="shared" si="134"/>
        <v>-3.0868558539793867E-3</v>
      </c>
      <c r="AP97" s="4">
        <f t="shared" si="134"/>
        <v>-2.5967773896148998</v>
      </c>
      <c r="AQ97" s="4">
        <f t="shared" si="134"/>
        <v>4.2369385083645881</v>
      </c>
      <c r="AR97" s="4">
        <f t="shared" si="134"/>
        <v>1.8327538697124126</v>
      </c>
      <c r="AS97" s="4">
        <f t="shared" si="134"/>
        <v>-0.62695929979656739</v>
      </c>
      <c r="AT97" s="4">
        <f t="shared" si="134"/>
        <v>-1.9395722766569961</v>
      </c>
      <c r="AU97" s="4">
        <f t="shared" si="134"/>
        <v>-0.86261151433843253</v>
      </c>
      <c r="AV97" s="4">
        <f t="shared" si="134"/>
        <v>-2.9748835608897295</v>
      </c>
      <c r="AW97" s="4">
        <f t="shared" si="134"/>
        <v>-4.2030631255702531</v>
      </c>
      <c r="AY97" s="2">
        <f t="shared" si="126"/>
        <v>50.842741241463195</v>
      </c>
      <c r="AZ97" s="2">
        <f t="shared" si="126"/>
        <v>53.715737417855017</v>
      </c>
      <c r="BA97" s="2">
        <f t="shared" si="126"/>
        <v>55.462807804114696</v>
      </c>
      <c r="BB97" s="2">
        <f t="shared" si="126"/>
        <v>55.655319951920895</v>
      </c>
      <c r="BC97" s="2">
        <f t="shared" si="126"/>
        <v>56.345642814340806</v>
      </c>
      <c r="BD97" s="2">
        <f t="shared" si="126"/>
        <v>57.749912987050003</v>
      </c>
      <c r="BE97" s="2">
        <f t="shared" si="126"/>
        <v>54.463560625176882</v>
      </c>
      <c r="BF97" s="2">
        <f t="shared" si="126"/>
        <v>55.584552093749366</v>
      </c>
      <c r="BG97" s="2">
        <f t="shared" si="126"/>
        <v>55.09096969085121</v>
      </c>
      <c r="BH97" s="2">
        <f t="shared" si="126"/>
        <v>55.451754512603017</v>
      </c>
      <c r="BI97" s="2">
        <f t="shared" si="126"/>
        <v>54.028436474909739</v>
      </c>
      <c r="BJ97" s="2">
        <f t="shared" si="126"/>
        <v>55.267314512832769</v>
      </c>
      <c r="BK97" s="2">
        <f t="shared" si="126"/>
        <v>56.500109242422432</v>
      </c>
      <c r="BL97" s="2">
        <f t="shared" si="126"/>
        <v>56.823443267022249</v>
      </c>
      <c r="BM97" s="2">
        <f t="shared" si="126"/>
        <v>54.770444929119613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>
        <f t="shared" si="127"/>
        <v>51.017000000000003</v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>
        <f t="shared" si="125"/>
        <v>51.017000000000003</v>
      </c>
      <c r="DK97" s="2">
        <f t="shared" si="135"/>
        <v>67.495894291754752</v>
      </c>
      <c r="DL97" s="2">
        <f t="shared" si="135"/>
        <v>72.320763012181629</v>
      </c>
      <c r="DM97" s="2">
        <f t="shared" si="135"/>
        <v>76.986391918537123</v>
      </c>
      <c r="DN97" s="2">
        <f t="shared" si="135"/>
        <v>81.861636363636364</v>
      </c>
      <c r="DO97" s="2">
        <f t="shared" si="135"/>
        <v>71.280897392529937</v>
      </c>
      <c r="DP97" s="2">
        <f t="shared" si="135"/>
        <v>75.604531712473573</v>
      </c>
      <c r="DQ97" s="2">
        <f t="shared" si="135"/>
        <v>68.854346515679424</v>
      </c>
      <c r="DR97" s="2">
        <f t="shared" si="135"/>
        <v>71.160458710801393</v>
      </c>
      <c r="DS97" s="2">
        <f t="shared" si="135"/>
        <v>76.956058592570244</v>
      </c>
      <c r="DT97" s="2">
        <f t="shared" si="135"/>
        <v>76.887300522648104</v>
      </c>
      <c r="DU97" s="2">
        <f t="shared" si="135"/>
        <v>70.262120731707313</v>
      </c>
      <c r="DV97" s="2">
        <f t="shared" si="135"/>
        <v>67.082005738447606</v>
      </c>
      <c r="DW97" s="2">
        <f t="shared" si="135"/>
        <v>70.857178240553168</v>
      </c>
      <c r="DX97" s="2">
        <f t="shared" si="135"/>
        <v>65.425075675675657</v>
      </c>
      <c r="DY97" s="2">
        <f t="shared" si="135"/>
        <v>58.375833221925134</v>
      </c>
      <c r="EA97" s="2">
        <f t="shared" si="95"/>
        <v>49.428139565427543</v>
      </c>
      <c r="EB97" s="2">
        <f t="shared" si="95"/>
        <v>52.302822367336859</v>
      </c>
      <c r="EC97" s="2">
        <f t="shared" si="95"/>
        <v>53.73455958579332</v>
      </c>
      <c r="ED97" s="2">
        <f t="shared" si="95"/>
        <v>53.480719627394386</v>
      </c>
      <c r="EE97" s="2">
        <f t="shared" si="95"/>
        <v>55.024931517710939</v>
      </c>
      <c r="EF97" s="2">
        <f t="shared" si="95"/>
        <v>56.212191985001652</v>
      </c>
      <c r="EG97" s="2">
        <f t="shared" si="95"/>
        <v>53.121442603364137</v>
      </c>
      <c r="EH97" s="2">
        <f t="shared" si="95"/>
        <v>54.102928221061518</v>
      </c>
      <c r="EI97" s="2">
        <f t="shared" si="95"/>
        <v>53.156657845911312</v>
      </c>
      <c r="EJ97" s="2">
        <f t="shared" si="95"/>
        <v>53.193626339164851</v>
      </c>
      <c r="EK97" s="2">
        <f t="shared" si="95"/>
        <v>52.337955934512394</v>
      </c>
      <c r="EL97" s="2">
        <f t="shared" si="95"/>
        <v>54.130561418175532</v>
      </c>
      <c r="EM97" s="2">
        <f t="shared" si="136"/>
        <v>55.067390806311963</v>
      </c>
      <c r="EN97" s="2">
        <f t="shared" si="136"/>
        <v>55.745135482108708</v>
      </c>
      <c r="EO97" s="2">
        <f t="shared" si="136"/>
        <v>54.290297971886133</v>
      </c>
      <c r="EQ97" s="2">
        <f t="shared" si="137"/>
        <v>48.053382046998991</v>
      </c>
      <c r="ER97" s="2">
        <f t="shared" si="137"/>
        <v>52.201260967101177</v>
      </c>
      <c r="ES97" s="2">
        <f t="shared" si="137"/>
        <v>51.992878086835752</v>
      </c>
      <c r="ET97" s="2">
        <f t="shared" si="137"/>
        <v>52.676031907274869</v>
      </c>
      <c r="EU97" s="2">
        <f t="shared" si="137"/>
        <v>54.300616870995086</v>
      </c>
      <c r="EV97" s="2">
        <f t="shared" si="137"/>
        <v>55.874800341296925</v>
      </c>
      <c r="EW97" s="2">
        <f t="shared" si="137"/>
        <v>52.997845682915489</v>
      </c>
      <c r="EX97" s="2">
        <f t="shared" si="137"/>
        <v>53.735193888723998</v>
      </c>
      <c r="EY97" s="2">
        <f t="shared" si="137"/>
        <v>52.639538703909068</v>
      </c>
      <c r="EZ97" s="2">
        <f t="shared" si="137"/>
        <v>52.733715928219091</v>
      </c>
      <c r="FA97" s="2">
        <f t="shared" si="137"/>
        <v>52.294712222501353</v>
      </c>
      <c r="FB97" s="2">
        <f t="shared" si="137"/>
        <v>54.108085896896782</v>
      </c>
      <c r="FC97" s="2">
        <f t="shared" si="137"/>
        <v>55.214911304108639</v>
      </c>
      <c r="FD97" s="2">
        <f t="shared" si="137"/>
        <v>56.114065911233382</v>
      </c>
      <c r="FE97" s="2">
        <f t="shared" si="137"/>
        <v>54.667587133619435</v>
      </c>
      <c r="FG97" s="2">
        <f t="shared" si="138"/>
        <v>0.92168404408828342</v>
      </c>
      <c r="FH97" s="2">
        <f t="shared" si="138"/>
        <v>0.92941580613721808</v>
      </c>
      <c r="FI97" s="2">
        <f t="shared" si="138"/>
        <v>0.92564825789231886</v>
      </c>
      <c r="FJ97" s="2">
        <f t="shared" si="138"/>
        <v>0.92336861768176126</v>
      </c>
      <c r="FK97" s="2">
        <f t="shared" si="138"/>
        <v>0.91873898155815714</v>
      </c>
      <c r="FL97" s="2">
        <f t="shared" si="138"/>
        <v>0.92069806463105497</v>
      </c>
      <c r="FM97" s="2">
        <f t="shared" si="138"/>
        <v>0.91469045020363049</v>
      </c>
      <c r="FN97" s="2">
        <f t="shared" si="138"/>
        <v>0.91313145505619231</v>
      </c>
      <c r="FO97" s="2">
        <f t="shared" si="138"/>
        <v>0.91871452620326499</v>
      </c>
      <c r="FP97" s="2">
        <f t="shared" si="138"/>
        <v>0.90468657581038359</v>
      </c>
      <c r="FQ97" s="2">
        <f t="shared" si="138"/>
        <v>0.90568607387998479</v>
      </c>
      <c r="FR97" s="2">
        <f t="shared" si="138"/>
        <v>0.91222901196812589</v>
      </c>
      <c r="FS97" s="2">
        <f t="shared" si="138"/>
        <v>0.90926572167192465</v>
      </c>
      <c r="FT97" s="2">
        <f t="shared" si="138"/>
        <v>0.88861192068152117</v>
      </c>
      <c r="FU97" s="2">
        <f t="shared" si="138"/>
        <v>0.88249262903822856</v>
      </c>
      <c r="FW97" s="2">
        <f t="shared" si="128"/>
        <v>2.8500046724149949E-4</v>
      </c>
      <c r="FX97" s="2">
        <f t="shared" si="128"/>
        <v>3.4612255393606334E-4</v>
      </c>
      <c r="FY97" s="2">
        <f t="shared" si="128"/>
        <v>3.2498640777550285E-4</v>
      </c>
      <c r="FZ97" s="2">
        <f t="shared" si="128"/>
        <v>3.3373993891208469E-4</v>
      </c>
      <c r="GA97" s="2">
        <f t="shared" si="128"/>
        <v>3.6592676258063832E-4</v>
      </c>
      <c r="GB97" s="2">
        <f t="shared" si="128"/>
        <v>3.8255147884923399E-4</v>
      </c>
      <c r="GC97" s="2">
        <f t="shared" si="128"/>
        <v>3.9586695383872614E-4</v>
      </c>
      <c r="GD97" s="2">
        <f t="shared" si="128"/>
        <v>3.7793939338814442E-4</v>
      </c>
      <c r="GE97" s="2">
        <f t="shared" si="128"/>
        <v>4.5196708390756937E-4</v>
      </c>
      <c r="GF97" s="2">
        <f t="shared" si="128"/>
        <v>4.2844131823810666E-4</v>
      </c>
      <c r="GG97" s="2">
        <f t="shared" si="128"/>
        <v>4.119454006668597E-4</v>
      </c>
      <c r="GH97" s="2">
        <f t="shared" si="128"/>
        <v>3.5459790873247003E-4</v>
      </c>
      <c r="GI97" s="2">
        <f t="shared" si="128"/>
        <v>2.9465946450520119E-4</v>
      </c>
      <c r="GJ97" s="2">
        <f t="shared" si="128"/>
        <v>2.1098512952349166E-4</v>
      </c>
      <c r="GK97" s="2">
        <f t="shared" si="128"/>
        <v>1.7612758725404567E-4</v>
      </c>
      <c r="GM97" s="86">
        <f t="shared" si="129"/>
        <v>4.0767710186685978E-2</v>
      </c>
      <c r="GN97" s="86">
        <f t="shared" si="129"/>
        <v>4.7185786636379679E-2</v>
      </c>
      <c r="GO97" s="86">
        <f t="shared" si="129"/>
        <v>2.3317032893056096E-2</v>
      </c>
      <c r="GP97" s="86">
        <f t="shared" si="129"/>
        <v>1.4557096525271476E-2</v>
      </c>
      <c r="GQ97" s="86">
        <f t="shared" si="129"/>
        <v>1.0137683498475559E-2</v>
      </c>
      <c r="GR97" s="86">
        <f t="shared" si="129"/>
        <v>2.4429504755865959E-3</v>
      </c>
      <c r="GS97" s="86">
        <f t="shared" si="129"/>
        <v>5.1559578587910624E-4</v>
      </c>
      <c r="GT97" s="86">
        <f t="shared" si="129"/>
        <v>4.3902227207955649E-4</v>
      </c>
      <c r="GU97" s="86">
        <f t="shared" si="129"/>
        <v>3.9380348005567839E-4</v>
      </c>
      <c r="GV97" s="86">
        <f t="shared" si="129"/>
        <v>1.1745849331525971E-3</v>
      </c>
      <c r="GW97" s="86">
        <f t="shared" si="129"/>
        <v>1.9940495678131922E-3</v>
      </c>
      <c r="GX97" s="86">
        <f t="shared" si="129"/>
        <v>5.6151553608813935E-3</v>
      </c>
      <c r="GY97" s="86">
        <f t="shared" si="129"/>
        <v>1.1749491139048836E-2</v>
      </c>
      <c r="GZ97" s="86">
        <f t="shared" si="129"/>
        <v>3.5937294293455546E-2</v>
      </c>
      <c r="HA97" s="86">
        <f t="shared" si="129"/>
        <v>5.975827403465462E-3</v>
      </c>
      <c r="HC97" s="86">
        <f t="shared" si="74"/>
        <v>1.0865109476429069E-2</v>
      </c>
      <c r="HD97" s="86">
        <f t="shared" si="74"/>
        <v>1.3899290874530824E-2</v>
      </c>
      <c r="HE97" s="86">
        <f t="shared" si="74"/>
        <v>1.1282476419366897E-2</v>
      </c>
      <c r="HF97" s="86">
        <f t="shared" si="74"/>
        <v>1.1779066796045479E-2</v>
      </c>
      <c r="HG97" s="86">
        <f t="shared" si="88"/>
        <v>1.4996749929370914E-2</v>
      </c>
      <c r="HH97" s="86">
        <f t="shared" si="88"/>
        <v>1.334810122023934E-2</v>
      </c>
      <c r="HI97" s="86">
        <f t="shared" si="88"/>
        <v>1.1343869696489206E-2</v>
      </c>
      <c r="HJ97" s="86">
        <f t="shared" si="88"/>
        <v>1.0162060295798286E-2</v>
      </c>
      <c r="HK97" s="86">
        <f t="shared" si="88"/>
        <v>1.6301564846945001E-2</v>
      </c>
      <c r="HL97" s="86">
        <f t="shared" si="88"/>
        <v>8.8258356194320133E-3</v>
      </c>
      <c r="HM97" s="86">
        <f t="shared" si="88"/>
        <v>9.4404102872220341E-3</v>
      </c>
      <c r="HN97" s="86">
        <f t="shared" si="88"/>
        <v>1.0050949832219077E-2</v>
      </c>
      <c r="HO97" s="86">
        <f t="shared" si="88"/>
        <v>6.8928233323738717E-3</v>
      </c>
      <c r="HP97" s="86">
        <f t="shared" si="88"/>
        <v>1.5900952244004743E-3</v>
      </c>
      <c r="HQ97" s="86">
        <f t="shared" si="88"/>
        <v>4.3417823097152241E-4</v>
      </c>
      <c r="HS97" s="86">
        <f t="shared" si="130"/>
        <v>7.492396271094865E-39</v>
      </c>
      <c r="HT97" s="86">
        <f t="shared" si="130"/>
        <v>9.6395222898535334E-32</v>
      </c>
      <c r="HU97" s="86">
        <f t="shared" si="130"/>
        <v>2.6017624662182271E-34</v>
      </c>
      <c r="HV97" s="86">
        <f t="shared" si="130"/>
        <v>5.7796007828066107E-35</v>
      </c>
      <c r="HW97" s="86">
        <f t="shared" si="130"/>
        <v>7.0042167855014677E-34</v>
      </c>
      <c r="HX97" s="86">
        <f t="shared" si="130"/>
        <v>1.888692123803279E-36</v>
      </c>
      <c r="HY97" s="86">
        <f t="shared" si="130"/>
        <v>8.1670182675366614E-43</v>
      </c>
      <c r="HZ97" s="86">
        <f t="shared" si="130"/>
        <v>1.4572176378253602E-42</v>
      </c>
      <c r="IA97" s="86">
        <f t="shared" si="130"/>
        <v>6.1195708656972367E-40</v>
      </c>
      <c r="IB97" s="86">
        <f t="shared" si="130"/>
        <v>1.1647983743049101E-45</v>
      </c>
      <c r="IC97" s="86">
        <f t="shared" si="130"/>
        <v>3.1327140674410304E-44</v>
      </c>
      <c r="ID97" s="86">
        <f t="shared" si="130"/>
        <v>1.4877883545342382E-40</v>
      </c>
      <c r="IE97" s="86">
        <f t="shared" si="130"/>
        <v>4.1999831890009069E-44</v>
      </c>
      <c r="IF97" s="86">
        <f t="shared" si="130"/>
        <v>2.274516303489035E-33</v>
      </c>
      <c r="IG97" s="86">
        <f t="shared" si="130"/>
        <v>3.124524287448726E-20</v>
      </c>
      <c r="II97" s="86">
        <f t="shared" si="131"/>
        <v>2.1600020813215619E-125</v>
      </c>
      <c r="IJ97" s="86">
        <f t="shared" si="131"/>
        <v>3.1897369529581989E-100</v>
      </c>
      <c r="IK97" s="86">
        <f t="shared" si="131"/>
        <v>2.7147846761246067E-111</v>
      </c>
      <c r="IL97" s="86">
        <f t="shared" si="131"/>
        <v>7.7181039337793482E-113</v>
      </c>
      <c r="IM97" s="86">
        <f t="shared" si="131"/>
        <v>2.6568828811351842E-110</v>
      </c>
      <c r="IN97" s="86">
        <f t="shared" si="131"/>
        <v>1.3508406523823667E-118</v>
      </c>
      <c r="IO97" s="86">
        <f t="shared" si="131"/>
        <v>7.2459584193189845E-141</v>
      </c>
      <c r="IP97" s="86">
        <f t="shared" si="131"/>
        <v>3.1563773937059807E-139</v>
      </c>
      <c r="IQ97" s="86">
        <f t="shared" si="131"/>
        <v>8.3371267438801375E-132</v>
      </c>
      <c r="IR97" s="86">
        <f t="shared" si="131"/>
        <v>1.7608118829054927E-150</v>
      </c>
      <c r="IS97" s="86">
        <f t="shared" si="131"/>
        <v>2.6845372091292942E-145</v>
      </c>
      <c r="IT97" s="86">
        <f t="shared" si="131"/>
        <v>9.0410660337660437E-132</v>
      </c>
      <c r="IU97" s="86">
        <f t="shared" si="131"/>
        <v>5.9248936909577201E-143</v>
      </c>
      <c r="IV97" s="86">
        <f t="shared" si="131"/>
        <v>1.141392862343539E-104</v>
      </c>
      <c r="IW97" s="86">
        <f t="shared" si="131"/>
        <v>5.833783674998458E-66</v>
      </c>
      <c r="IY97" s="86">
        <f t="shared" si="132"/>
        <v>5.1632819663115045E-2</v>
      </c>
      <c r="IZ97" s="86">
        <f t="shared" si="132"/>
        <v>6.1085077510910503E-2</v>
      </c>
      <c r="JA97" s="86">
        <f t="shared" si="132"/>
        <v>3.4599509312422991E-2</v>
      </c>
      <c r="JB97" s="86">
        <f t="shared" si="132"/>
        <v>2.6336163321316955E-2</v>
      </c>
      <c r="JC97" s="86">
        <f t="shared" si="132"/>
        <v>2.5134433427846471E-2</v>
      </c>
      <c r="JD97" s="86">
        <f t="shared" si="132"/>
        <v>1.5791051695825935E-2</v>
      </c>
      <c r="JE97" s="86">
        <f t="shared" si="132"/>
        <v>1.1859465482368312E-2</v>
      </c>
      <c r="JF97" s="86">
        <f t="shared" si="132"/>
        <v>1.0601082567877841E-2</v>
      </c>
      <c r="JG97" s="86">
        <f t="shared" si="132"/>
        <v>1.6695368327000679E-2</v>
      </c>
      <c r="JH97" s="86">
        <f t="shared" si="132"/>
        <v>1.0000420552584609E-2</v>
      </c>
      <c r="JI97" s="86">
        <f t="shared" si="132"/>
        <v>1.1434459855035226E-2</v>
      </c>
      <c r="JJ97" s="86">
        <f t="shared" si="132"/>
        <v>1.5666105193100469E-2</v>
      </c>
      <c r="JK97" s="86">
        <f t="shared" si="132"/>
        <v>1.8642314471422707E-2</v>
      </c>
      <c r="JL97" s="86">
        <f t="shared" si="132"/>
        <v>3.7527389517856023E-2</v>
      </c>
      <c r="JM97" s="86">
        <f t="shared" si="132"/>
        <v>6.4100056344369846E-3</v>
      </c>
    </row>
    <row r="98" spans="2:273" x14ac:dyDescent="0.25">
      <c r="B98" s="2">
        <v>71</v>
      </c>
      <c r="C98" s="37">
        <v>59.435000000000002</v>
      </c>
      <c r="D98" s="37">
        <v>65.206000000000003</v>
      </c>
      <c r="E98" s="37">
        <v>64.194000000000003</v>
      </c>
      <c r="F98" s="37">
        <v>65.45</v>
      </c>
      <c r="G98" s="37">
        <v>63.79</v>
      </c>
      <c r="H98" s="37">
        <v>65.435000000000002</v>
      </c>
      <c r="I98" s="37">
        <v>61.823</v>
      </c>
      <c r="J98" s="37">
        <v>60.451999999999998</v>
      </c>
      <c r="K98" s="37">
        <v>67.016000000000005</v>
      </c>
      <c r="L98" s="37">
        <v>64.144999999999996</v>
      </c>
      <c r="M98" s="37">
        <v>61.677</v>
      </c>
      <c r="N98" s="37">
        <v>59.017000000000003</v>
      </c>
      <c r="O98" s="37">
        <v>60.283000000000001</v>
      </c>
      <c r="P98" s="37">
        <v>57.75</v>
      </c>
      <c r="Q98" s="37">
        <v>53.283000000000001</v>
      </c>
      <c r="S98" s="4">
        <f t="shared" si="133"/>
        <v>59.959275494054673</v>
      </c>
      <c r="T98" s="4">
        <f t="shared" si="133"/>
        <v>64.395599014337407</v>
      </c>
      <c r="U98" s="4">
        <f t="shared" si="133"/>
        <v>63.411489351922</v>
      </c>
      <c r="V98" s="4">
        <f t="shared" si="133"/>
        <v>62.559335209441024</v>
      </c>
      <c r="W98" s="4">
        <f t="shared" si="133"/>
        <v>65.232247038426337</v>
      </c>
      <c r="X98" s="4">
        <f t="shared" si="133"/>
        <v>65.960073517277436</v>
      </c>
      <c r="Y98" s="4">
        <f t="shared" si="133"/>
        <v>61.762134307838423</v>
      </c>
      <c r="Z98" s="4">
        <f t="shared" si="133"/>
        <v>61.999637333891528</v>
      </c>
      <c r="AA98" s="4">
        <f t="shared" si="133"/>
        <v>64.622172874626997</v>
      </c>
      <c r="AB98" s="4">
        <f t="shared" si="133"/>
        <v>61.464023977884963</v>
      </c>
      <c r="AC98" s="4">
        <f t="shared" si="133"/>
        <v>60.118272246252744</v>
      </c>
      <c r="AD98" s="4">
        <f t="shared" si="133"/>
        <v>62.108177251359123</v>
      </c>
      <c r="AE98" s="4">
        <f t="shared" si="133"/>
        <v>61.52649886644727</v>
      </c>
      <c r="AF98" s="4">
        <f t="shared" si="133"/>
        <v>59.013581839001148</v>
      </c>
      <c r="AG98" s="4">
        <f t="shared" si="133"/>
        <v>55.067548631730247</v>
      </c>
      <c r="AI98" s="4">
        <f t="shared" si="134"/>
        <v>-0.52427549405467033</v>
      </c>
      <c r="AJ98" s="4">
        <f t="shared" si="134"/>
        <v>0.81040098566259644</v>
      </c>
      <c r="AK98" s="4">
        <f t="shared" si="134"/>
        <v>0.78251064807800219</v>
      </c>
      <c r="AL98" s="4">
        <f t="shared" si="134"/>
        <v>2.8906647905589793</v>
      </c>
      <c r="AM98" s="4">
        <f t="shared" si="134"/>
        <v>-1.4422470384263377</v>
      </c>
      <c r="AN98" s="4">
        <f t="shared" si="134"/>
        <v>-0.52507351727743412</v>
      </c>
      <c r="AO98" s="4">
        <f t="shared" si="134"/>
        <v>6.0865692161577556E-2</v>
      </c>
      <c r="AP98" s="4">
        <f t="shared" si="134"/>
        <v>-1.5476373338915295</v>
      </c>
      <c r="AQ98" s="4">
        <f t="shared" si="134"/>
        <v>2.3938271253730079</v>
      </c>
      <c r="AR98" s="4">
        <f t="shared" si="134"/>
        <v>2.6809760221150327</v>
      </c>
      <c r="AS98" s="4">
        <f t="shared" si="134"/>
        <v>1.5587277537472559</v>
      </c>
      <c r="AT98" s="4">
        <f t="shared" si="134"/>
        <v>-3.0911772513591202</v>
      </c>
      <c r="AU98" s="4">
        <f t="shared" si="134"/>
        <v>-1.2434988664472684</v>
      </c>
      <c r="AV98" s="4">
        <f t="shared" si="134"/>
        <v>-1.263581839001148</v>
      </c>
      <c r="AW98" s="4">
        <f t="shared" si="134"/>
        <v>-1.7845486317302459</v>
      </c>
      <c r="AY98" s="2">
        <f t="shared" si="126"/>
        <v>50.619152476941593</v>
      </c>
      <c r="AZ98" s="2">
        <f t="shared" si="126"/>
        <v>53.469455775314472</v>
      </c>
      <c r="BA98" s="2">
        <f t="shared" si="126"/>
        <v>55.173314527168309</v>
      </c>
      <c r="BB98" s="2">
        <f t="shared" si="126"/>
        <v>55.356371462679306</v>
      </c>
      <c r="BC98" s="2">
        <f t="shared" si="126"/>
        <v>56.091148864579878</v>
      </c>
      <c r="BD98" s="2">
        <f t="shared" si="126"/>
        <v>57.480315931689738</v>
      </c>
      <c r="BE98" s="2">
        <f t="shared" si="126"/>
        <v>54.226502969586264</v>
      </c>
      <c r="BF98" s="2">
        <f t="shared" si="126"/>
        <v>55.310290143881438</v>
      </c>
      <c r="BG98" s="2">
        <f t="shared" si="126"/>
        <v>54.791600345439363</v>
      </c>
      <c r="BH98" s="2">
        <f t="shared" si="126"/>
        <v>55.139068054667774</v>
      </c>
      <c r="BI98" s="2">
        <f t="shared" si="126"/>
        <v>53.771495198838153</v>
      </c>
      <c r="BJ98" s="2">
        <f t="shared" si="126"/>
        <v>55.044717955737084</v>
      </c>
      <c r="BK98" s="2">
        <f t="shared" si="126"/>
        <v>56.274992485860501</v>
      </c>
      <c r="BL98" s="2">
        <f t="shared" si="126"/>
        <v>56.631665296820906</v>
      </c>
      <c r="BM98" s="2">
        <f t="shared" si="126"/>
        <v>54.631410685822118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>
        <f t="shared" si="127"/>
        <v>53.283000000000001</v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>
        <f t="shared" si="125"/>
        <v>53.283000000000001</v>
      </c>
      <c r="DK98" s="2">
        <f t="shared" si="135"/>
        <v>67.660055874358207</v>
      </c>
      <c r="DL98" s="2">
        <f t="shared" si="135"/>
        <v>72.527689922480647</v>
      </c>
      <c r="DM98" s="2">
        <f t="shared" si="135"/>
        <v>77.277284876968366</v>
      </c>
      <c r="DN98" s="2">
        <f t="shared" si="135"/>
        <v>82.227101177891882</v>
      </c>
      <c r="DO98" s="2">
        <f t="shared" si="135"/>
        <v>71.439785623678631</v>
      </c>
      <c r="DP98" s="2">
        <f t="shared" si="135"/>
        <v>75.798483237692537</v>
      </c>
      <c r="DQ98" s="2">
        <f t="shared" si="135"/>
        <v>68.977995818815316</v>
      </c>
      <c r="DR98" s="2">
        <f t="shared" si="135"/>
        <v>71.339810452961672</v>
      </c>
      <c r="DS98" s="2">
        <f t="shared" si="135"/>
        <v>77.215903805496851</v>
      </c>
      <c r="DT98" s="2">
        <f t="shared" si="135"/>
        <v>77.183388501742172</v>
      </c>
      <c r="DU98" s="2">
        <f t="shared" si="135"/>
        <v>70.471293714821755</v>
      </c>
      <c r="DV98" s="2">
        <f t="shared" si="135"/>
        <v>67.200622621564492</v>
      </c>
      <c r="DW98" s="2">
        <f t="shared" si="135"/>
        <v>71.034419144855903</v>
      </c>
      <c r="DX98" s="2">
        <f t="shared" si="135"/>
        <v>65.547770270270263</v>
      </c>
      <c r="DY98" s="2">
        <f t="shared" si="135"/>
        <v>58.421847593582882</v>
      </c>
      <c r="EA98" s="2">
        <f t="shared" si="95"/>
        <v>49.299036795763556</v>
      </c>
      <c r="EB98" s="2">
        <f t="shared" si="95"/>
        <v>52.149477504943974</v>
      </c>
      <c r="EC98" s="2">
        <f t="shared" si="95"/>
        <v>53.554710148296223</v>
      </c>
      <c r="ED98" s="2">
        <f t="shared" si="95"/>
        <v>53.322867866045655</v>
      </c>
      <c r="EE98" s="2">
        <f t="shared" si="95"/>
        <v>54.853343450585442</v>
      </c>
      <c r="EF98" s="2">
        <f t="shared" si="95"/>
        <v>56.041505489724884</v>
      </c>
      <c r="EG98" s="2">
        <f t="shared" si="95"/>
        <v>52.971803305243</v>
      </c>
      <c r="EH98" s="2">
        <f t="shared" si="95"/>
        <v>53.919699294198239</v>
      </c>
      <c r="EI98" s="2">
        <f t="shared" si="95"/>
        <v>52.982400653586083</v>
      </c>
      <c r="EJ98" s="2">
        <f t="shared" si="95"/>
        <v>53.02116921079314</v>
      </c>
      <c r="EK98" s="2">
        <f t="shared" si="95"/>
        <v>52.18549309977913</v>
      </c>
      <c r="EL98" s="2">
        <f t="shared" si="95"/>
        <v>53.978046794594135</v>
      </c>
      <c r="EM98" s="2">
        <f t="shared" si="136"/>
        <v>54.93171296653037</v>
      </c>
      <c r="EN98" s="2">
        <f t="shared" si="136"/>
        <v>55.61227342256214</v>
      </c>
      <c r="EO98" s="2">
        <f t="shared" si="136"/>
        <v>54.171029162878511</v>
      </c>
      <c r="EQ98" s="2">
        <f t="shared" si="137"/>
        <v>47.95540059223265</v>
      </c>
      <c r="ER98" s="2">
        <f t="shared" si="137"/>
        <v>52.049997651259865</v>
      </c>
      <c r="ES98" s="2">
        <f t="shared" si="137"/>
        <v>51.851459119355908</v>
      </c>
      <c r="ET98" s="2">
        <f t="shared" si="137"/>
        <v>52.536935841345567</v>
      </c>
      <c r="EU98" s="2">
        <f t="shared" si="137"/>
        <v>54.146289389170917</v>
      </c>
      <c r="EV98" s="2">
        <f t="shared" si="137"/>
        <v>55.711968216723548</v>
      </c>
      <c r="EW98" s="2">
        <f t="shared" si="137"/>
        <v>52.850975368477286</v>
      </c>
      <c r="EX98" s="2">
        <f t="shared" si="137"/>
        <v>53.561313015666528</v>
      </c>
      <c r="EY98" s="2">
        <f t="shared" si="137"/>
        <v>52.478179915791912</v>
      </c>
      <c r="EZ98" s="2">
        <f t="shared" si="137"/>
        <v>52.57194400532795</v>
      </c>
      <c r="FA98" s="2">
        <f t="shared" si="137"/>
        <v>52.14408452726245</v>
      </c>
      <c r="FB98" s="2">
        <f t="shared" si="137"/>
        <v>53.955751741390102</v>
      </c>
      <c r="FC98" s="2">
        <f t="shared" si="137"/>
        <v>55.075054139404507</v>
      </c>
      <c r="FD98" s="2">
        <f t="shared" si="137"/>
        <v>55.971141235808503</v>
      </c>
      <c r="FE98" s="2">
        <f t="shared" si="137"/>
        <v>54.536103813156714</v>
      </c>
      <c r="FG98" s="2">
        <f t="shared" si="138"/>
        <v>0.92807939766348779</v>
      </c>
      <c r="FH98" s="2">
        <f t="shared" si="138"/>
        <v>0.9352241503698604</v>
      </c>
      <c r="FI98" s="2">
        <f t="shared" si="138"/>
        <v>0.93174386356864336</v>
      </c>
      <c r="FJ98" s="2">
        <f t="shared" si="138"/>
        <v>0.92963690929735709</v>
      </c>
      <c r="FK98" s="2">
        <f t="shared" si="138"/>
        <v>0.92535535451987982</v>
      </c>
      <c r="FL98" s="2">
        <f t="shared" si="138"/>
        <v>0.9271675717454555</v>
      </c>
      <c r="FM98" s="2">
        <f t="shared" si="138"/>
        <v>0.9216083332879984</v>
      </c>
      <c r="FN98" s="2">
        <f t="shared" si="138"/>
        <v>0.92016472525962645</v>
      </c>
      <c r="FO98" s="2">
        <f t="shared" si="138"/>
        <v>0.92533272852376247</v>
      </c>
      <c r="FP98" s="2">
        <f t="shared" si="138"/>
        <v>0.91233794192826467</v>
      </c>
      <c r="FQ98" s="2">
        <f t="shared" si="138"/>
        <v>0.91326489687228241</v>
      </c>
      <c r="FR98" s="2">
        <f t="shared" si="138"/>
        <v>0.91932889299940779</v>
      </c>
      <c r="FS98" s="2">
        <f t="shared" si="138"/>
        <v>0.91658338704037601</v>
      </c>
      <c r="FT98" s="2">
        <f t="shared" si="138"/>
        <v>0.89740735960370022</v>
      </c>
      <c r="FU98" s="2">
        <f t="shared" si="138"/>
        <v>0.89171237764976297</v>
      </c>
      <c r="FW98" s="2">
        <f t="shared" si="128"/>
        <v>3.1248820594178645E-4</v>
      </c>
      <c r="FX98" s="2">
        <f t="shared" si="128"/>
        <v>3.7950316072911329E-4</v>
      </c>
      <c r="FY98" s="2">
        <f t="shared" si="128"/>
        <v>3.5632933778219464E-4</v>
      </c>
      <c r="FZ98" s="2">
        <f t="shared" si="128"/>
        <v>3.6592678385913172E-4</v>
      </c>
      <c r="GA98" s="2">
        <f t="shared" si="128"/>
        <v>4.0121655202424763E-4</v>
      </c>
      <c r="GB98" s="2">
        <f t="shared" si="128"/>
        <v>4.1944387467774411E-4</v>
      </c>
      <c r="GC98" s="2">
        <f t="shared" si="128"/>
        <v>4.3404290626123049E-4</v>
      </c>
      <c r="GD98" s="2">
        <f t="shared" si="128"/>
        <v>4.1438719455031851E-4</v>
      </c>
      <c r="GE98" s="2">
        <f t="shared" si="128"/>
        <v>4.9555044441731467E-4</v>
      </c>
      <c r="GF98" s="2">
        <f t="shared" si="128"/>
        <v>4.6975714624794454E-4</v>
      </c>
      <c r="GG98" s="2">
        <f t="shared" si="128"/>
        <v>4.5167119872585202E-4</v>
      </c>
      <c r="GH98" s="2">
        <f t="shared" si="128"/>
        <v>3.8879557425072303E-4</v>
      </c>
      <c r="GI98" s="2">
        <f t="shared" si="128"/>
        <v>3.23078493572751E-4</v>
      </c>
      <c r="GJ98" s="2">
        <f t="shared" si="128"/>
        <v>2.3133588528350538E-4</v>
      </c>
      <c r="GK98" s="2">
        <f t="shared" si="128"/>
        <v>1.9311677763194827E-4</v>
      </c>
      <c r="GM98" s="86">
        <f t="shared" si="129"/>
        <v>1.872859479468247E-2</v>
      </c>
      <c r="GN98" s="86">
        <f t="shared" si="129"/>
        <v>2.0320674601462311E-2</v>
      </c>
      <c r="GO98" s="86">
        <f t="shared" si="129"/>
        <v>8.3433425148863871E-3</v>
      </c>
      <c r="GP98" s="86">
        <f t="shared" si="129"/>
        <v>4.0513164666092418E-3</v>
      </c>
      <c r="GQ98" s="86">
        <f t="shared" si="129"/>
        <v>2.8784280964246028E-3</v>
      </c>
      <c r="GR98" s="86">
        <f t="shared" si="129"/>
        <v>4.2589604420824003E-4</v>
      </c>
      <c r="GS98" s="86">
        <f t="shared" si="129"/>
        <v>7.6409003530473189E-5</v>
      </c>
      <c r="GT98" s="86">
        <f t="shared" si="129"/>
        <v>5.2522530625640347E-5</v>
      </c>
      <c r="GU98" s="86">
        <f t="shared" si="129"/>
        <v>4.8120150114319548E-5</v>
      </c>
      <c r="GV98" s="86">
        <f t="shared" si="129"/>
        <v>1.6330898918229101E-4</v>
      </c>
      <c r="GW98" s="86">
        <f t="shared" si="129"/>
        <v>3.5178789310696783E-4</v>
      </c>
      <c r="GX98" s="86">
        <f t="shared" si="129"/>
        <v>1.2397248542518496E-3</v>
      </c>
      <c r="GY98" s="86">
        <f t="shared" si="129"/>
        <v>3.6158721287914233E-3</v>
      </c>
      <c r="GZ98" s="86">
        <f t="shared" si="129"/>
        <v>1.5370143490239036E-2</v>
      </c>
      <c r="HA98" s="86">
        <f t="shared" si="129"/>
        <v>1.7536454723081154E-3</v>
      </c>
      <c r="HC98" s="86">
        <f t="shared" si="74"/>
        <v>1.600086029128223E-2</v>
      </c>
      <c r="HD98" s="86">
        <f t="shared" si="74"/>
        <v>1.9615545459092453E-2</v>
      </c>
      <c r="HE98" s="86">
        <f t="shared" si="74"/>
        <v>1.6318335998524225E-2</v>
      </c>
      <c r="HF98" s="86">
        <f t="shared" si="74"/>
        <v>1.7069234480648929E-2</v>
      </c>
      <c r="HG98" s="86">
        <f t="shared" si="88"/>
        <v>2.1506322952396309E-2</v>
      </c>
      <c r="HH98" s="86">
        <f t="shared" si="88"/>
        <v>1.9540035291714539E-2</v>
      </c>
      <c r="HI98" s="86">
        <f t="shared" si="88"/>
        <v>1.7347424288108208E-2</v>
      </c>
      <c r="HJ98" s="86">
        <f t="shared" si="88"/>
        <v>1.5546192240822357E-2</v>
      </c>
      <c r="HK98" s="86">
        <f t="shared" si="88"/>
        <v>2.4325224985440846E-2</v>
      </c>
      <c r="HL98" s="86">
        <f t="shared" si="88"/>
        <v>1.3922492651052948E-2</v>
      </c>
      <c r="HM98" s="86">
        <f t="shared" si="88"/>
        <v>1.4695123409076385E-2</v>
      </c>
      <c r="HN98" s="86">
        <f t="shared" si="88"/>
        <v>1.5159801154515639E-2</v>
      </c>
      <c r="HO98" s="86">
        <f t="shared" si="88"/>
        <v>1.0656669817309264E-2</v>
      </c>
      <c r="HP98" s="86">
        <f t="shared" si="88"/>
        <v>2.8035780917898077E-3</v>
      </c>
      <c r="HQ98" s="86">
        <f t="shared" si="88"/>
        <v>9.0050838362338377E-4</v>
      </c>
      <c r="HS98" s="86">
        <f t="shared" si="130"/>
        <v>1.4417495704053287E-37</v>
      </c>
      <c r="HT98" s="86">
        <f t="shared" si="130"/>
        <v>1.0987317905776364E-30</v>
      </c>
      <c r="HU98" s="86">
        <f t="shared" si="130"/>
        <v>3.6889049633672026E-33</v>
      </c>
      <c r="HV98" s="86">
        <f t="shared" si="130"/>
        <v>8.6484261809235134E-34</v>
      </c>
      <c r="HW98" s="86">
        <f t="shared" si="130"/>
        <v>1.0027314829670863E-32</v>
      </c>
      <c r="HX98" s="86">
        <f t="shared" si="130"/>
        <v>3.3786658294086215E-35</v>
      </c>
      <c r="HY98" s="86">
        <f t="shared" si="130"/>
        <v>2.5351900931712077E-41</v>
      </c>
      <c r="HZ98" s="86">
        <f t="shared" si="130"/>
        <v>4.3008892722959975E-41</v>
      </c>
      <c r="IA98" s="86">
        <f t="shared" si="130"/>
        <v>1.5923229122422097E-38</v>
      </c>
      <c r="IB98" s="86">
        <f t="shared" si="130"/>
        <v>4.7547646194460414E-44</v>
      </c>
      <c r="IC98" s="86">
        <f t="shared" si="130"/>
        <v>1.1090475535227685E-42</v>
      </c>
      <c r="ID98" s="86">
        <f t="shared" si="130"/>
        <v>3.5956484564124846E-39</v>
      </c>
      <c r="IE98" s="86">
        <f t="shared" si="130"/>
        <v>1.2435647575144467E-42</v>
      </c>
      <c r="IF98" s="86">
        <f t="shared" si="130"/>
        <v>2.5120590407193214E-32</v>
      </c>
      <c r="IG98" s="86">
        <f t="shared" si="130"/>
        <v>1.2334530250047544E-19</v>
      </c>
      <c r="II98" s="86">
        <f t="shared" si="131"/>
        <v>1.2696411036303016E-122</v>
      </c>
      <c r="IJ98" s="86">
        <f t="shared" si="131"/>
        <v>5.7914045634620622E-98</v>
      </c>
      <c r="IK98" s="86">
        <f t="shared" si="131"/>
        <v>8.4539035722071354E-109</v>
      </c>
      <c r="IL98" s="86">
        <f t="shared" si="131"/>
        <v>2.656892626669245E-110</v>
      </c>
      <c r="IM98" s="86">
        <f t="shared" si="131"/>
        <v>8.5505459274225493E-108</v>
      </c>
      <c r="IN98" s="86">
        <f t="shared" si="131"/>
        <v>6.9979322392100986E-116</v>
      </c>
      <c r="IO98" s="86">
        <f t="shared" si="131"/>
        <v>1.27629972294421E-137</v>
      </c>
      <c r="IP98" s="86">
        <f t="shared" si="131"/>
        <v>4.8756288650225489E-136</v>
      </c>
      <c r="IQ98" s="86">
        <f t="shared" si="131"/>
        <v>1.0170381815904229E-128</v>
      </c>
      <c r="IR98" s="86">
        <f t="shared" si="131"/>
        <v>5.638475453495819E-147</v>
      </c>
      <c r="IS98" s="86">
        <f t="shared" si="131"/>
        <v>6.2396920991937344E-142</v>
      </c>
      <c r="IT98" s="86">
        <f t="shared" si="131"/>
        <v>8.8711608305066589E-129</v>
      </c>
      <c r="IU98" s="86">
        <f t="shared" si="131"/>
        <v>8.8764034570818678E-140</v>
      </c>
      <c r="IV98" s="86">
        <f t="shared" si="131"/>
        <v>1.9101390774028746E-102</v>
      </c>
      <c r="IW98" s="86">
        <f t="shared" si="131"/>
        <v>1.3336210391689556E-64</v>
      </c>
      <c r="IY98" s="86">
        <f t="shared" si="132"/>
        <v>3.47294550859647E-2</v>
      </c>
      <c r="IZ98" s="86">
        <f t="shared" si="132"/>
        <v>3.9936220060554764E-2</v>
      </c>
      <c r="JA98" s="86">
        <f t="shared" si="132"/>
        <v>2.4661678513410612E-2</v>
      </c>
      <c r="JB98" s="86">
        <f t="shared" si="132"/>
        <v>2.112055094725817E-2</v>
      </c>
      <c r="JC98" s="86">
        <f t="shared" si="132"/>
        <v>2.4384751048820912E-2</v>
      </c>
      <c r="JD98" s="86">
        <f t="shared" si="132"/>
        <v>1.9965931335922778E-2</v>
      </c>
      <c r="JE98" s="86">
        <f t="shared" si="132"/>
        <v>1.7423833291638682E-2</v>
      </c>
      <c r="JF98" s="86">
        <f t="shared" si="132"/>
        <v>1.5598714771447997E-2</v>
      </c>
      <c r="JG98" s="86">
        <f t="shared" si="132"/>
        <v>2.4373345135555165E-2</v>
      </c>
      <c r="JH98" s="86">
        <f t="shared" si="132"/>
        <v>1.4085801640235238E-2</v>
      </c>
      <c r="JI98" s="86">
        <f t="shared" si="132"/>
        <v>1.5046911302183353E-2</v>
      </c>
      <c r="JJ98" s="86">
        <f t="shared" si="132"/>
        <v>1.6399526008767488E-2</v>
      </c>
      <c r="JK98" s="86">
        <f t="shared" si="132"/>
        <v>1.4272541946100687E-2</v>
      </c>
      <c r="JL98" s="86">
        <f t="shared" si="132"/>
        <v>1.8173721582028846E-2</v>
      </c>
      <c r="JM98" s="86">
        <f t="shared" si="132"/>
        <v>2.6541538559314991E-3</v>
      </c>
    </row>
    <row r="99" spans="2:273" x14ac:dyDescent="0.25">
      <c r="B99" s="2">
        <v>72</v>
      </c>
      <c r="C99" s="37">
        <v>61.216999999999999</v>
      </c>
      <c r="D99" s="37">
        <v>62.524000000000001</v>
      </c>
      <c r="E99" s="37">
        <v>62.354999999999997</v>
      </c>
      <c r="F99" s="37">
        <v>65.983000000000004</v>
      </c>
      <c r="G99" s="37">
        <v>64.757999999999996</v>
      </c>
      <c r="H99" s="37">
        <v>67.951999999999998</v>
      </c>
      <c r="I99" s="37">
        <v>63</v>
      </c>
      <c r="J99" s="37">
        <v>62.694000000000003</v>
      </c>
      <c r="K99" s="37">
        <v>65.581000000000003</v>
      </c>
      <c r="L99" s="37">
        <v>62.484000000000002</v>
      </c>
      <c r="M99" s="37">
        <v>62.113</v>
      </c>
      <c r="N99" s="37">
        <v>63.017000000000003</v>
      </c>
      <c r="O99" s="37">
        <v>60.116999999999997</v>
      </c>
      <c r="P99" s="37">
        <v>57.167000000000002</v>
      </c>
      <c r="Q99" s="37">
        <v>55.433</v>
      </c>
      <c r="S99" s="4">
        <f t="shared" si="133"/>
        <v>61.526301601418197</v>
      </c>
      <c r="T99" s="4">
        <f t="shared" si="133"/>
        <v>65.595023052331513</v>
      </c>
      <c r="U99" s="4">
        <f t="shared" si="133"/>
        <v>65.213637689756268</v>
      </c>
      <c r="V99" s="4">
        <f t="shared" si="133"/>
        <v>64.447366625210037</v>
      </c>
      <c r="W99" s="4">
        <f t="shared" si="133"/>
        <v>67.861105546560253</v>
      </c>
      <c r="X99" s="4">
        <f t="shared" si="133"/>
        <v>68.79449767907326</v>
      </c>
      <c r="Y99" s="4">
        <f t="shared" si="133"/>
        <v>64.69781262922173</v>
      </c>
      <c r="Z99" s="4">
        <f t="shared" si="133"/>
        <v>64.562318230104665</v>
      </c>
      <c r="AA99" s="4">
        <f t="shared" si="133"/>
        <v>68.125121044584716</v>
      </c>
      <c r="AB99" s="4">
        <f t="shared" si="133"/>
        <v>64.060418453742301</v>
      </c>
      <c r="AC99" s="4">
        <f t="shared" si="133"/>
        <v>62.657468186577738</v>
      </c>
      <c r="AD99" s="4">
        <f t="shared" si="133"/>
        <v>64.639494419061435</v>
      </c>
      <c r="AE99" s="4">
        <f t="shared" si="133"/>
        <v>63.282710389319227</v>
      </c>
      <c r="AF99" s="4">
        <f t="shared" si="133"/>
        <v>58.968405050837397</v>
      </c>
      <c r="AG99" s="4">
        <f t="shared" si="133"/>
        <v>55.216925962982437</v>
      </c>
      <c r="AI99" s="4">
        <f t="shared" si="134"/>
        <v>-0.3093016014181984</v>
      </c>
      <c r="AJ99" s="4">
        <f t="shared" si="134"/>
        <v>-3.0710230523315118</v>
      </c>
      <c r="AK99" s="4">
        <f t="shared" si="134"/>
        <v>-2.8586376897562715</v>
      </c>
      <c r="AL99" s="4">
        <f t="shared" si="134"/>
        <v>1.5356333747899669</v>
      </c>
      <c r="AM99" s="4">
        <f t="shared" si="134"/>
        <v>-3.1031055465602577</v>
      </c>
      <c r="AN99" s="4">
        <f t="shared" si="134"/>
        <v>-0.84249767907326145</v>
      </c>
      <c r="AO99" s="4">
        <f t="shared" si="134"/>
        <v>-1.6978126292217297</v>
      </c>
      <c r="AP99" s="4">
        <f t="shared" si="134"/>
        <v>-1.8683182301046628</v>
      </c>
      <c r="AQ99" s="4">
        <f t="shared" si="134"/>
        <v>-2.5441210445847133</v>
      </c>
      <c r="AR99" s="4">
        <f t="shared" si="134"/>
        <v>-1.5764184537422992</v>
      </c>
      <c r="AS99" s="4">
        <f t="shared" si="134"/>
        <v>-0.54446818657773832</v>
      </c>
      <c r="AT99" s="4">
        <f t="shared" si="134"/>
        <v>-1.6224944190614323</v>
      </c>
      <c r="AU99" s="4">
        <f t="shared" si="134"/>
        <v>-3.16571038931923</v>
      </c>
      <c r="AV99" s="4">
        <f t="shared" si="134"/>
        <v>-1.8014050508373955</v>
      </c>
      <c r="AW99" s="4">
        <f t="shared" si="134"/>
        <v>0.21607403701756311</v>
      </c>
      <c r="AY99" s="2">
        <f t="shared" si="126"/>
        <v>50.400855367986644</v>
      </c>
      <c r="AZ99" s="2">
        <f t="shared" si="126"/>
        <v>53.228267424026406</v>
      </c>
      <c r="BA99" s="2">
        <f t="shared" si="126"/>
        <v>54.88935204086399</v>
      </c>
      <c r="BB99" s="2">
        <f t="shared" si="126"/>
        <v>55.064894543711993</v>
      </c>
      <c r="BC99" s="2">
        <f t="shared" si="126"/>
        <v>55.84071429955879</v>
      </c>
      <c r="BD99" s="2">
        <f t="shared" si="126"/>
        <v>57.215849061974595</v>
      </c>
      <c r="BE99" s="2">
        <f t="shared" si="126"/>
        <v>53.994077654842172</v>
      </c>
      <c r="BF99" s="2">
        <f t="shared" si="126"/>
        <v>55.040240511210136</v>
      </c>
      <c r="BG99" s="2">
        <f t="shared" si="126"/>
        <v>54.498784461925325</v>
      </c>
      <c r="BH99" s="2">
        <f t="shared" si="126"/>
        <v>54.832992076181867</v>
      </c>
      <c r="BI99" s="2">
        <f t="shared" si="126"/>
        <v>53.519429411066518</v>
      </c>
      <c r="BJ99" s="2">
        <f t="shared" si="126"/>
        <v>54.825391499423439</v>
      </c>
      <c r="BK99" s="2">
        <f t="shared" si="126"/>
        <v>56.054167568885958</v>
      </c>
      <c r="BL99" s="2">
        <f t="shared" si="126"/>
        <v>56.441717854315598</v>
      </c>
      <c r="BM99" s="2">
        <f t="shared" si="126"/>
        <v>54.492162492429792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>
        <f t="shared" si="127"/>
        <v>55.433</v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>
        <f t="shared" si="125"/>
        <v>55.433</v>
      </c>
      <c r="DK99" s="2">
        <f t="shared" si="135"/>
        <v>67.824217456961648</v>
      </c>
      <c r="DL99" s="2">
        <f t="shared" si="135"/>
        <v>72.734616832779636</v>
      </c>
      <c r="DM99" s="2">
        <f t="shared" si="135"/>
        <v>77.568177835399609</v>
      </c>
      <c r="DN99" s="2">
        <f t="shared" si="135"/>
        <v>82.592565992147385</v>
      </c>
      <c r="DO99" s="2">
        <f t="shared" si="135"/>
        <v>71.598673854827325</v>
      </c>
      <c r="DP99" s="2">
        <f t="shared" si="135"/>
        <v>75.9924347629115</v>
      </c>
      <c r="DQ99" s="2">
        <f t="shared" si="135"/>
        <v>69.101645121951208</v>
      </c>
      <c r="DR99" s="2">
        <f t="shared" si="135"/>
        <v>71.51916219512195</v>
      </c>
      <c r="DS99" s="2">
        <f t="shared" si="135"/>
        <v>77.475749018423457</v>
      </c>
      <c r="DT99" s="2">
        <f t="shared" si="135"/>
        <v>77.479476480836254</v>
      </c>
      <c r="DU99" s="2">
        <f t="shared" si="135"/>
        <v>70.680466697936197</v>
      </c>
      <c r="DV99" s="2">
        <f t="shared" si="135"/>
        <v>67.319239504681377</v>
      </c>
      <c r="DW99" s="2">
        <f t="shared" si="135"/>
        <v>71.211660049158624</v>
      </c>
      <c r="DX99" s="2">
        <f t="shared" si="135"/>
        <v>65.670464864864854</v>
      </c>
      <c r="DY99" s="2">
        <f t="shared" si="135"/>
        <v>58.467861965240637</v>
      </c>
      <c r="EA99" s="2">
        <f t="shared" si="95"/>
        <v>49.169934026099568</v>
      </c>
      <c r="EB99" s="2">
        <f t="shared" si="95"/>
        <v>51.996132642551096</v>
      </c>
      <c r="EC99" s="2">
        <f t="shared" si="95"/>
        <v>53.374860710799133</v>
      </c>
      <c r="ED99" s="2">
        <f t="shared" si="95"/>
        <v>53.165016104696932</v>
      </c>
      <c r="EE99" s="2">
        <f t="shared" si="95"/>
        <v>54.681755383459944</v>
      </c>
      <c r="EF99" s="2">
        <f t="shared" si="95"/>
        <v>55.870818994448115</v>
      </c>
      <c r="EG99" s="2">
        <f t="shared" si="95"/>
        <v>52.822164007121863</v>
      </c>
      <c r="EH99" s="2">
        <f t="shared" si="95"/>
        <v>53.73647036733496</v>
      </c>
      <c r="EI99" s="2">
        <f t="shared" si="95"/>
        <v>52.808143461260848</v>
      </c>
      <c r="EJ99" s="2">
        <f t="shared" si="95"/>
        <v>52.848712082421429</v>
      </c>
      <c r="EK99" s="2">
        <f t="shared" si="95"/>
        <v>52.033030265045866</v>
      </c>
      <c r="EL99" s="2">
        <f t="shared" si="95"/>
        <v>53.825532171012746</v>
      </c>
      <c r="EM99" s="2">
        <f t="shared" si="136"/>
        <v>54.796035126748784</v>
      </c>
      <c r="EN99" s="2">
        <f t="shared" si="136"/>
        <v>55.479411363015565</v>
      </c>
      <c r="EO99" s="2">
        <f t="shared" si="136"/>
        <v>54.05176035387089</v>
      </c>
      <c r="EQ99" s="2">
        <f t="shared" si="137"/>
        <v>47.857419137466323</v>
      </c>
      <c r="ER99" s="2">
        <f t="shared" si="137"/>
        <v>51.898734335418553</v>
      </c>
      <c r="ES99" s="2">
        <f t="shared" si="137"/>
        <v>51.710040151876058</v>
      </c>
      <c r="ET99" s="2">
        <f t="shared" si="137"/>
        <v>52.397839775416266</v>
      </c>
      <c r="EU99" s="2">
        <f t="shared" si="137"/>
        <v>53.991961907346756</v>
      </c>
      <c r="EV99" s="2">
        <f t="shared" si="137"/>
        <v>55.549136092150164</v>
      </c>
      <c r="EW99" s="2">
        <f t="shared" si="137"/>
        <v>52.704105054039083</v>
      </c>
      <c r="EX99" s="2">
        <f t="shared" si="137"/>
        <v>53.387432142609065</v>
      </c>
      <c r="EY99" s="2">
        <f t="shared" si="137"/>
        <v>52.31682112767475</v>
      </c>
      <c r="EZ99" s="2">
        <f t="shared" si="137"/>
        <v>52.410172082436802</v>
      </c>
      <c r="FA99" s="2">
        <f t="shared" si="137"/>
        <v>51.99345683202354</v>
      </c>
      <c r="FB99" s="2">
        <f t="shared" si="137"/>
        <v>53.80341758588343</v>
      </c>
      <c r="FC99" s="2">
        <f t="shared" si="137"/>
        <v>54.935196974700375</v>
      </c>
      <c r="FD99" s="2">
        <f t="shared" si="137"/>
        <v>55.828216560383638</v>
      </c>
      <c r="FE99" s="2">
        <f t="shared" si="137"/>
        <v>54.404620492693994</v>
      </c>
      <c r="FG99" s="2">
        <f t="shared" si="138"/>
        <v>0.9339899037984225</v>
      </c>
      <c r="FH99" s="2">
        <f t="shared" si="138"/>
        <v>0.94058508337568592</v>
      </c>
      <c r="FI99" s="2">
        <f t="shared" si="138"/>
        <v>0.93737354172935805</v>
      </c>
      <c r="FJ99" s="2">
        <f t="shared" si="138"/>
        <v>0.93542832311415303</v>
      </c>
      <c r="FK99" s="2">
        <f t="shared" si="138"/>
        <v>0.93147319567397791</v>
      </c>
      <c r="FL99" s="2">
        <f t="shared" si="138"/>
        <v>0.93314761485637487</v>
      </c>
      <c r="FM99" s="2">
        <f t="shared" si="138"/>
        <v>0.92800938656763221</v>
      </c>
      <c r="FN99" s="2">
        <f t="shared" si="138"/>
        <v>0.92667427735646146</v>
      </c>
      <c r="FO99" s="2">
        <f t="shared" si="138"/>
        <v>0.93145228672427038</v>
      </c>
      <c r="FP99" s="2">
        <f t="shared" si="138"/>
        <v>0.9194297897566337</v>
      </c>
      <c r="FQ99" s="2">
        <f t="shared" si="138"/>
        <v>0.92028830616129775</v>
      </c>
      <c r="FR99" s="2">
        <f t="shared" si="138"/>
        <v>0.92590110850116658</v>
      </c>
      <c r="FS99" s="2">
        <f t="shared" si="138"/>
        <v>0.92336063039080207</v>
      </c>
      <c r="FT99" s="2">
        <f t="shared" si="138"/>
        <v>0.90558208560052589</v>
      </c>
      <c r="FU99" s="2">
        <f t="shared" si="138"/>
        <v>0.90029046857298767</v>
      </c>
      <c r="FW99" s="2">
        <f t="shared" si="128"/>
        <v>3.4262617477090463E-4</v>
      </c>
      <c r="FX99" s="2">
        <f t="shared" si="128"/>
        <v>4.1610170605041534E-4</v>
      </c>
      <c r="FY99" s="2">
        <f t="shared" si="128"/>
        <v>3.9069391824420768E-4</v>
      </c>
      <c r="FZ99" s="2">
        <f t="shared" si="128"/>
        <v>4.0121657535400438E-4</v>
      </c>
      <c r="GA99" s="2">
        <f t="shared" si="128"/>
        <v>4.399081729751864E-4</v>
      </c>
      <c r="GB99" s="2">
        <f t="shared" si="128"/>
        <v>4.5989245253543474E-4</v>
      </c>
      <c r="GC99" s="2">
        <f t="shared" si="128"/>
        <v>4.7589865432789508E-4</v>
      </c>
      <c r="GD99" s="2">
        <f t="shared" si="128"/>
        <v>4.5434835904282589E-4</v>
      </c>
      <c r="GE99" s="2">
        <f t="shared" si="128"/>
        <v>5.4333428068230826E-4</v>
      </c>
      <c r="GF99" s="2">
        <f t="shared" si="128"/>
        <v>5.150551253640832E-4</v>
      </c>
      <c r="GG99" s="2">
        <f t="shared" si="128"/>
        <v>4.9522604104955338E-4</v>
      </c>
      <c r="GH99" s="2">
        <f t="shared" si="128"/>
        <v>4.2628987966345855E-4</v>
      </c>
      <c r="GI99" s="2">
        <f t="shared" si="128"/>
        <v>3.5423748225226203E-4</v>
      </c>
      <c r="GJ99" s="2">
        <f t="shared" si="128"/>
        <v>2.5364909303798671E-4</v>
      </c>
      <c r="GK99" s="2">
        <f t="shared" si="128"/>
        <v>2.1174439085488983E-4</v>
      </c>
      <c r="GM99" s="86">
        <f t="shared" si="129"/>
        <v>7.7272536093080848E-3</v>
      </c>
      <c r="GN99" s="86">
        <f t="shared" si="129"/>
        <v>7.6775023571960905E-3</v>
      </c>
      <c r="GO99" s="86">
        <f t="shared" si="129"/>
        <v>2.5623368196151645E-3</v>
      </c>
      <c r="GP99" s="86">
        <f t="shared" si="129"/>
        <v>9.1956439795615717E-4</v>
      </c>
      <c r="GQ99" s="86">
        <f t="shared" si="129"/>
        <v>6.8110243961726268E-4</v>
      </c>
      <c r="GR99" s="86">
        <f t="shared" si="129"/>
        <v>5.7386248841202278E-5</v>
      </c>
      <c r="GS99" s="86">
        <f t="shared" si="129"/>
        <v>8.88379282534593E-6</v>
      </c>
      <c r="GT99" s="86">
        <f t="shared" si="129"/>
        <v>4.6977956320124891E-6</v>
      </c>
      <c r="GU99" s="86">
        <f t="shared" si="129"/>
        <v>4.4367722140492404E-6</v>
      </c>
      <c r="GV99" s="86">
        <f t="shared" si="129"/>
        <v>1.7003978629924351E-5</v>
      </c>
      <c r="GW99" s="86">
        <f t="shared" si="129"/>
        <v>4.8532320055481469E-5</v>
      </c>
      <c r="GX99" s="86">
        <f t="shared" si="129"/>
        <v>2.180795310389993E-4</v>
      </c>
      <c r="GY99" s="86">
        <f t="shared" si="129"/>
        <v>9.4228102826124588E-4</v>
      </c>
      <c r="GZ99" s="86">
        <f t="shared" si="129"/>
        <v>5.8224576013349632E-3</v>
      </c>
      <c r="HA99" s="86">
        <f t="shared" si="129"/>
        <v>4.4143406262817276E-4</v>
      </c>
      <c r="HC99" s="86">
        <f t="shared" si="74"/>
        <v>2.3160036381895691E-2</v>
      </c>
      <c r="HD99" s="86">
        <f t="shared" si="74"/>
        <v>2.7286997586894974E-2</v>
      </c>
      <c r="HE99" s="86">
        <f t="shared" si="74"/>
        <v>2.3231396834462292E-2</v>
      </c>
      <c r="HF99" s="86">
        <f t="shared" si="74"/>
        <v>2.4339269130697862E-2</v>
      </c>
      <c r="HG99" s="86">
        <f t="shared" si="88"/>
        <v>3.0349894787960609E-2</v>
      </c>
      <c r="HH99" s="86">
        <f t="shared" si="88"/>
        <v>2.8107308424701612E-2</v>
      </c>
      <c r="HI99" s="86">
        <f t="shared" si="88"/>
        <v>2.597423003477662E-2</v>
      </c>
      <c r="HJ99" s="86">
        <f t="shared" si="88"/>
        <v>2.3296812408115951E-2</v>
      </c>
      <c r="HK99" s="86">
        <f t="shared" si="88"/>
        <v>3.556960918351388E-2</v>
      </c>
      <c r="HL99" s="86">
        <f t="shared" si="88"/>
        <v>2.1460336343194612E-2</v>
      </c>
      <c r="HM99" s="86">
        <f t="shared" si="88"/>
        <v>2.2375412704377321E-2</v>
      </c>
      <c r="HN99" s="86">
        <f t="shared" si="88"/>
        <v>2.2430004409574513E-2</v>
      </c>
      <c r="HO99" s="86">
        <f t="shared" si="88"/>
        <v>1.6148519182755894E-2</v>
      </c>
      <c r="HP99" s="86">
        <f t="shared" si="88"/>
        <v>4.8133539482282835E-3</v>
      </c>
      <c r="HQ99" s="86">
        <f t="shared" si="88"/>
        <v>1.7998991075683184E-3</v>
      </c>
      <c r="HS99" s="86">
        <f t="shared" si="130"/>
        <v>2.635237804599178E-36</v>
      </c>
      <c r="HT99" s="86">
        <f t="shared" si="130"/>
        <v>1.1997505545987358E-29</v>
      </c>
      <c r="HU99" s="86">
        <f t="shared" si="130"/>
        <v>4.9900401038130151E-32</v>
      </c>
      <c r="HV99" s="86">
        <f t="shared" si="130"/>
        <v>1.233456316588648E-32</v>
      </c>
      <c r="HW99" s="86">
        <f t="shared" si="130"/>
        <v>1.368238165611851E-31</v>
      </c>
      <c r="HX99" s="86">
        <f t="shared" si="130"/>
        <v>5.7361431544923954E-34</v>
      </c>
      <c r="HY99" s="86">
        <f t="shared" si="130"/>
        <v>7.3900636022989103E-40</v>
      </c>
      <c r="HZ99" s="86">
        <f t="shared" si="130"/>
        <v>1.193775143056097E-39</v>
      </c>
      <c r="IA99" s="86">
        <f t="shared" si="130"/>
        <v>3.8988617719215077E-37</v>
      </c>
      <c r="IB99" s="86">
        <f t="shared" si="130"/>
        <v>1.8121666176248185E-42</v>
      </c>
      <c r="IC99" s="86">
        <f t="shared" si="130"/>
        <v>3.677096444914139E-41</v>
      </c>
      <c r="ID99" s="86">
        <f t="shared" si="130"/>
        <v>8.2073497541250575E-38</v>
      </c>
      <c r="IE99" s="86">
        <f t="shared" si="130"/>
        <v>3.4701058481087166E-41</v>
      </c>
      <c r="IF99" s="86">
        <f t="shared" si="130"/>
        <v>2.6665299686913883E-31</v>
      </c>
      <c r="IG99" s="86">
        <f t="shared" si="130"/>
        <v>4.7642477738906976E-19</v>
      </c>
      <c r="II99" s="86">
        <f t="shared" si="131"/>
        <v>6.9437789599723144E-120</v>
      </c>
      <c r="IJ99" s="86">
        <f t="shared" si="131"/>
        <v>9.9007234244259831E-96</v>
      </c>
      <c r="IK99" s="86">
        <f t="shared" si="131"/>
        <v>2.4645429767465488E-106</v>
      </c>
      <c r="IL99" s="86">
        <f t="shared" si="131"/>
        <v>8.5505769274955484E-108</v>
      </c>
      <c r="IM99" s="86">
        <f t="shared" si="131"/>
        <v>2.5726142606467788E-105</v>
      </c>
      <c r="IN99" s="86">
        <f t="shared" si="131"/>
        <v>3.3689534732794798E-113</v>
      </c>
      <c r="IO99" s="86">
        <f t="shared" si="131"/>
        <v>2.0584689650409007E-134</v>
      </c>
      <c r="IP99" s="86">
        <f t="shared" si="131"/>
        <v>6.9103998177577938E-133</v>
      </c>
      <c r="IQ99" s="86">
        <f t="shared" si="131"/>
        <v>1.1393356647087777E-125</v>
      </c>
      <c r="IR99" s="86">
        <f t="shared" si="131"/>
        <v>1.6400321143004409E-143</v>
      </c>
      <c r="IS99" s="86">
        <f t="shared" si="131"/>
        <v>1.3230126874006855E-138</v>
      </c>
      <c r="IT99" s="86">
        <f t="shared" si="131"/>
        <v>8.0347257112083215E-126</v>
      </c>
      <c r="IU99" s="86">
        <f t="shared" si="131"/>
        <v>1.2238360049208515E-136</v>
      </c>
      <c r="IV99" s="86">
        <f t="shared" si="131"/>
        <v>3.023205474349649E-100</v>
      </c>
      <c r="IW99" s="86">
        <f t="shared" si="131"/>
        <v>2.9488643197672391E-63</v>
      </c>
      <c r="IY99" s="86">
        <f t="shared" si="132"/>
        <v>3.0887289991203777E-2</v>
      </c>
      <c r="IZ99" s="86">
        <f t="shared" si="132"/>
        <v>3.4964499944091065E-2</v>
      </c>
      <c r="JA99" s="86">
        <f t="shared" si="132"/>
        <v>2.5793733654077458E-2</v>
      </c>
      <c r="JB99" s="86">
        <f t="shared" si="132"/>
        <v>2.5258833528654021E-2</v>
      </c>
      <c r="JC99" s="86">
        <f t="shared" si="132"/>
        <v>3.1030997227577871E-2</v>
      </c>
      <c r="JD99" s="86">
        <f t="shared" si="132"/>
        <v>2.8164694673542812E-2</v>
      </c>
      <c r="JE99" s="86">
        <f t="shared" si="132"/>
        <v>2.5983113827601965E-2</v>
      </c>
      <c r="JF99" s="86">
        <f t="shared" si="132"/>
        <v>2.3301510203747964E-2</v>
      </c>
      <c r="JG99" s="86">
        <f t="shared" si="132"/>
        <v>3.5574045955727926E-2</v>
      </c>
      <c r="JH99" s="86">
        <f t="shared" si="132"/>
        <v>2.1477340321824537E-2</v>
      </c>
      <c r="JI99" s="86">
        <f t="shared" si="132"/>
        <v>2.2423945024432804E-2</v>
      </c>
      <c r="JJ99" s="86">
        <f t="shared" si="132"/>
        <v>2.2648083940613514E-2</v>
      </c>
      <c r="JK99" s="86">
        <f t="shared" si="132"/>
        <v>1.7090800211017141E-2</v>
      </c>
      <c r="JL99" s="86">
        <f t="shared" si="132"/>
        <v>1.0635811549563248E-2</v>
      </c>
      <c r="JM99" s="86">
        <f t="shared" si="132"/>
        <v>2.2413331701964917E-3</v>
      </c>
    </row>
    <row r="100" spans="2:273" x14ac:dyDescent="0.25">
      <c r="B100" s="2">
        <v>73</v>
      </c>
      <c r="C100" s="37">
        <v>62.087000000000003</v>
      </c>
      <c r="D100" s="37">
        <v>64.635000000000005</v>
      </c>
      <c r="E100" s="37">
        <v>64.242000000000004</v>
      </c>
      <c r="F100" s="37">
        <v>66.417000000000002</v>
      </c>
      <c r="G100" s="37">
        <v>67.613</v>
      </c>
      <c r="H100" s="37">
        <v>71.081000000000003</v>
      </c>
      <c r="I100" s="37">
        <v>64.483999999999995</v>
      </c>
      <c r="J100" s="37">
        <v>65.096999999999994</v>
      </c>
      <c r="K100" s="37">
        <v>71.581000000000003</v>
      </c>
      <c r="L100" s="37">
        <v>66.613</v>
      </c>
      <c r="M100" s="37">
        <v>66</v>
      </c>
      <c r="N100" s="37">
        <v>65.25</v>
      </c>
      <c r="O100" s="37">
        <v>65.617000000000004</v>
      </c>
      <c r="P100" s="37">
        <v>58.366999999999997</v>
      </c>
      <c r="Q100" s="37">
        <v>53.933</v>
      </c>
      <c r="S100" s="4">
        <f t="shared" si="133"/>
        <v>64.62275787665051</v>
      </c>
      <c r="T100" s="4">
        <f t="shared" si="133"/>
        <v>68.453960455485969</v>
      </c>
      <c r="U100" s="4">
        <f t="shared" si="133"/>
        <v>68.179866748052007</v>
      </c>
      <c r="V100" s="4">
        <f t="shared" si="133"/>
        <v>67.253009885761898</v>
      </c>
      <c r="W100" s="4">
        <f t="shared" si="133"/>
        <v>71.440458272491142</v>
      </c>
      <c r="X100" s="4">
        <f t="shared" si="133"/>
        <v>72.52007553032513</v>
      </c>
      <c r="Y100" s="4">
        <f t="shared" si="133"/>
        <v>68.628313467639302</v>
      </c>
      <c r="Z100" s="4">
        <f t="shared" si="133"/>
        <v>68.03039794601716</v>
      </c>
      <c r="AA100" s="4">
        <f t="shared" si="133"/>
        <v>72.684834855625937</v>
      </c>
      <c r="AB100" s="4">
        <f t="shared" si="133"/>
        <v>67.679328793966178</v>
      </c>
      <c r="AC100" s="4">
        <f t="shared" si="133"/>
        <v>66.156428741897258</v>
      </c>
      <c r="AD100" s="4">
        <f t="shared" si="133"/>
        <v>68.126207259206993</v>
      </c>
      <c r="AE100" s="4">
        <f t="shared" si="133"/>
        <v>65.971069888950396</v>
      </c>
      <c r="AF100" s="4">
        <f t="shared" si="133"/>
        <v>59.843979289940066</v>
      </c>
      <c r="AG100" s="4">
        <f t="shared" si="133"/>
        <v>55.654003398449781</v>
      </c>
      <c r="AI100" s="4">
        <f t="shared" si="134"/>
        <v>-2.5357578766505071</v>
      </c>
      <c r="AJ100" s="4">
        <f t="shared" si="134"/>
        <v>-3.8189604554859642</v>
      </c>
      <c r="AK100" s="4">
        <f t="shared" si="134"/>
        <v>-3.9378667480520022</v>
      </c>
      <c r="AL100" s="4">
        <f t="shared" si="134"/>
        <v>-0.8360098857618965</v>
      </c>
      <c r="AM100" s="4">
        <f t="shared" si="134"/>
        <v>-3.8274582724911426</v>
      </c>
      <c r="AN100" s="4">
        <f t="shared" si="134"/>
        <v>-1.4390755303251268</v>
      </c>
      <c r="AO100" s="4">
        <f t="shared" si="134"/>
        <v>-4.1443134676393072</v>
      </c>
      <c r="AP100" s="4">
        <f t="shared" si="134"/>
        <v>-2.9333979460171662</v>
      </c>
      <c r="AQ100" s="4">
        <f t="shared" si="134"/>
        <v>-1.1038348556259336</v>
      </c>
      <c r="AR100" s="4">
        <f t="shared" si="134"/>
        <v>-1.0663287939661785</v>
      </c>
      <c r="AS100" s="4">
        <f t="shared" si="134"/>
        <v>-0.15642874189725831</v>
      </c>
      <c r="AT100" s="4">
        <f t="shared" si="134"/>
        <v>-2.8762072592069927</v>
      </c>
      <c r="AU100" s="4">
        <f t="shared" si="134"/>
        <v>-0.35406988895039149</v>
      </c>
      <c r="AV100" s="4">
        <f t="shared" si="134"/>
        <v>-1.4769792899400684</v>
      </c>
      <c r="AW100" s="4">
        <f t="shared" si="134"/>
        <v>-1.7210033984497812</v>
      </c>
      <c r="AY100" s="2">
        <f t="shared" si="126"/>
        <v>50.187692658283844</v>
      </c>
      <c r="AZ100" s="2">
        <f t="shared" si="126"/>
        <v>52.992031920413169</v>
      </c>
      <c r="BA100" s="2">
        <f t="shared" si="126"/>
        <v>54.610832867074436</v>
      </c>
      <c r="BB100" s="2">
        <f t="shared" si="126"/>
        <v>54.780722237332398</v>
      </c>
      <c r="BC100" s="2">
        <f t="shared" si="126"/>
        <v>55.594295445408072</v>
      </c>
      <c r="BD100" s="2">
        <f t="shared" si="126"/>
        <v>56.956413930797709</v>
      </c>
      <c r="BE100" s="2">
        <f t="shared" si="126"/>
        <v>53.766184893686692</v>
      </c>
      <c r="BF100" s="2">
        <f t="shared" si="126"/>
        <v>54.77439634409707</v>
      </c>
      <c r="BG100" s="2">
        <f t="shared" si="126"/>
        <v>54.212388485288884</v>
      </c>
      <c r="BH100" s="2">
        <f t="shared" si="126"/>
        <v>54.533501616892899</v>
      </c>
      <c r="BI100" s="2">
        <f t="shared" si="126"/>
        <v>53.272228044622622</v>
      </c>
      <c r="BJ100" s="2">
        <f t="shared" si="126"/>
        <v>54.609325935735349</v>
      </c>
      <c r="BK100" s="2">
        <f t="shared" si="126"/>
        <v>55.837605268754139</v>
      </c>
      <c r="BL100" s="2">
        <f t="shared" si="126"/>
        <v>56.253738721682261</v>
      </c>
      <c r="BM100" s="2">
        <f t="shared" si="126"/>
        <v>54.352871685687255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>
        <f t="shared" si="127"/>
        <v>53.933</v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>
        <f t="shared" si="125"/>
        <v>53.933</v>
      </c>
      <c r="DK100" s="2">
        <f t="shared" si="135"/>
        <v>67.988379039565089</v>
      </c>
      <c r="DL100" s="2">
        <f t="shared" si="135"/>
        <v>72.941543743078654</v>
      </c>
      <c r="DM100" s="2">
        <f t="shared" si="135"/>
        <v>77.859070793830853</v>
      </c>
      <c r="DN100" s="2">
        <f t="shared" si="135"/>
        <v>82.958030806402903</v>
      </c>
      <c r="DO100" s="2">
        <f t="shared" si="135"/>
        <v>71.757562085976019</v>
      </c>
      <c r="DP100" s="2">
        <f t="shared" si="135"/>
        <v>76.186386288130478</v>
      </c>
      <c r="DQ100" s="2">
        <f t="shared" si="135"/>
        <v>69.2252944250871</v>
      </c>
      <c r="DR100" s="2">
        <f t="shared" si="135"/>
        <v>71.698513937282229</v>
      </c>
      <c r="DS100" s="2">
        <f t="shared" si="135"/>
        <v>77.735594231350063</v>
      </c>
      <c r="DT100" s="2">
        <f t="shared" si="135"/>
        <v>77.775564459930337</v>
      </c>
      <c r="DU100" s="2">
        <f t="shared" si="135"/>
        <v>70.889639681050653</v>
      </c>
      <c r="DV100" s="2">
        <f t="shared" si="135"/>
        <v>67.437856387798263</v>
      </c>
      <c r="DW100" s="2">
        <f t="shared" si="135"/>
        <v>71.388900953461359</v>
      </c>
      <c r="DX100" s="2">
        <f t="shared" si="135"/>
        <v>65.793159459459446</v>
      </c>
      <c r="DY100" s="2">
        <f t="shared" si="135"/>
        <v>58.513876336898392</v>
      </c>
      <c r="EA100" s="2">
        <f t="shared" si="95"/>
        <v>49.040831256435588</v>
      </c>
      <c r="EB100" s="2">
        <f t="shared" si="95"/>
        <v>51.842787780158218</v>
      </c>
      <c r="EC100" s="2">
        <f t="shared" si="95"/>
        <v>53.195011273302043</v>
      </c>
      <c r="ED100" s="2">
        <f t="shared" si="95"/>
        <v>53.007164343348201</v>
      </c>
      <c r="EE100" s="2">
        <f t="shared" si="95"/>
        <v>54.510167316334446</v>
      </c>
      <c r="EF100" s="2">
        <f t="shared" si="95"/>
        <v>55.700132499171353</v>
      </c>
      <c r="EG100" s="2">
        <f t="shared" si="95"/>
        <v>52.672524709000726</v>
      </c>
      <c r="EH100" s="2">
        <f t="shared" si="95"/>
        <v>53.55324144047168</v>
      </c>
      <c r="EI100" s="2">
        <f t="shared" si="95"/>
        <v>52.633886268935612</v>
      </c>
      <c r="EJ100" s="2">
        <f t="shared" si="95"/>
        <v>52.67625495404971</v>
      </c>
      <c r="EK100" s="2">
        <f t="shared" si="95"/>
        <v>51.88056743031261</v>
      </c>
      <c r="EL100" s="2">
        <f t="shared" si="95"/>
        <v>53.673017547431357</v>
      </c>
      <c r="EM100" s="2">
        <f t="shared" si="136"/>
        <v>54.660357286967191</v>
      </c>
      <c r="EN100" s="2">
        <f t="shared" si="136"/>
        <v>55.34654930346899</v>
      </c>
      <c r="EO100" s="2">
        <f t="shared" si="136"/>
        <v>53.932491544863268</v>
      </c>
      <c r="EQ100" s="2">
        <f t="shared" si="137"/>
        <v>47.759437682699982</v>
      </c>
      <c r="ER100" s="2">
        <f t="shared" si="137"/>
        <v>51.747471019577233</v>
      </c>
      <c r="ES100" s="2">
        <f t="shared" si="137"/>
        <v>51.568621184396207</v>
      </c>
      <c r="ET100" s="2">
        <f t="shared" si="137"/>
        <v>52.258743709486964</v>
      </c>
      <c r="EU100" s="2">
        <f t="shared" si="137"/>
        <v>53.837634425522587</v>
      </c>
      <c r="EV100" s="2">
        <f t="shared" si="137"/>
        <v>55.386303967576787</v>
      </c>
      <c r="EW100" s="2">
        <f t="shared" si="137"/>
        <v>52.557234739600879</v>
      </c>
      <c r="EX100" s="2">
        <f t="shared" si="137"/>
        <v>53.213551269551594</v>
      </c>
      <c r="EY100" s="2">
        <f t="shared" si="137"/>
        <v>52.155462339557587</v>
      </c>
      <c r="EZ100" s="2">
        <f t="shared" si="137"/>
        <v>52.24840015954566</v>
      </c>
      <c r="FA100" s="2">
        <f t="shared" si="137"/>
        <v>51.842829136784637</v>
      </c>
      <c r="FB100" s="2">
        <f t="shared" si="137"/>
        <v>53.651083430376758</v>
      </c>
      <c r="FC100" s="2">
        <f t="shared" si="137"/>
        <v>54.795339809996243</v>
      </c>
      <c r="FD100" s="2">
        <f t="shared" si="137"/>
        <v>55.685291884958765</v>
      </c>
      <c r="FE100" s="2">
        <f t="shared" si="137"/>
        <v>54.273137172231273</v>
      </c>
      <c r="FG100" s="2">
        <f t="shared" si="138"/>
        <v>0.93944637080559013</v>
      </c>
      <c r="FH100" s="2">
        <f t="shared" si="138"/>
        <v>0.94552818050208975</v>
      </c>
      <c r="FI100" s="2">
        <f t="shared" si="138"/>
        <v>0.94256751240430092</v>
      </c>
      <c r="FJ100" s="2">
        <f t="shared" si="138"/>
        <v>0.94077342862367141</v>
      </c>
      <c r="FK100" s="2">
        <f t="shared" si="138"/>
        <v>0.93712369167390275</v>
      </c>
      <c r="FL100" s="2">
        <f t="shared" si="138"/>
        <v>0.93866913446616007</v>
      </c>
      <c r="FM100" s="2">
        <f t="shared" si="138"/>
        <v>0.93392523665643967</v>
      </c>
      <c r="FN100" s="2">
        <f t="shared" si="138"/>
        <v>0.93269188300620742</v>
      </c>
      <c r="FO100" s="2">
        <f t="shared" si="138"/>
        <v>0.93710439039293203</v>
      </c>
      <c r="FP100" s="2">
        <f t="shared" si="138"/>
        <v>0.92599444697906019</v>
      </c>
      <c r="FQ100" s="2">
        <f t="shared" si="138"/>
        <v>0.92678858352267734</v>
      </c>
      <c r="FR100" s="2">
        <f t="shared" si="138"/>
        <v>0.93197750797285572</v>
      </c>
      <c r="FS100" s="2">
        <f t="shared" si="138"/>
        <v>0.92962952555884315</v>
      </c>
      <c r="FT100" s="2">
        <f t="shared" si="138"/>
        <v>0.91316846367865279</v>
      </c>
      <c r="FU100" s="2">
        <f t="shared" si="138"/>
        <v>0.90825894947387864</v>
      </c>
      <c r="FW100" s="2">
        <f t="shared" si="128"/>
        <v>3.7566971194303829E-4</v>
      </c>
      <c r="FX100" s="2">
        <f t="shared" si="128"/>
        <v>4.5622813290156712E-4</v>
      </c>
      <c r="FY100" s="2">
        <f t="shared" si="128"/>
        <v>4.2837121593387856E-4</v>
      </c>
      <c r="FZ100" s="2">
        <f t="shared" si="128"/>
        <v>4.3990819855377572E-4</v>
      </c>
      <c r="GA100" s="2">
        <f t="shared" si="128"/>
        <v>4.8232924917297992E-4</v>
      </c>
      <c r="GB100" s="2">
        <f t="shared" si="128"/>
        <v>5.0423967386618981E-4</v>
      </c>
      <c r="GC100" s="2">
        <f t="shared" si="128"/>
        <v>5.2178854072690761E-4</v>
      </c>
      <c r="GD100" s="2">
        <f t="shared" si="128"/>
        <v>4.9816123239068818E-4</v>
      </c>
      <c r="GE100" s="2">
        <f t="shared" si="128"/>
        <v>5.9572296424034602E-4</v>
      </c>
      <c r="GF100" s="2">
        <f t="shared" si="128"/>
        <v>5.6471865300607486E-4</v>
      </c>
      <c r="GG100" s="2">
        <f t="shared" si="128"/>
        <v>5.4297861346124985E-4</v>
      </c>
      <c r="GH100" s="2">
        <f t="shared" si="128"/>
        <v>4.6739833527896155E-4</v>
      </c>
      <c r="GI100" s="2">
        <f t="shared" si="128"/>
        <v>3.8840040149906691E-4</v>
      </c>
      <c r="GJ100" s="2">
        <f t="shared" si="128"/>
        <v>2.7811389409374297E-4</v>
      </c>
      <c r="GK100" s="2">
        <f t="shared" si="128"/>
        <v>2.3216836482621507E-4</v>
      </c>
      <c r="GM100" s="86">
        <f t="shared" si="129"/>
        <v>2.8598794085321682E-3</v>
      </c>
      <c r="GN100" s="86">
        <f t="shared" si="129"/>
        <v>2.5395812742369998E-3</v>
      </c>
      <c r="GO100" s="86">
        <f t="shared" si="129"/>
        <v>6.7406887071688011E-4</v>
      </c>
      <c r="GP100" s="86">
        <f t="shared" si="129"/>
        <v>1.6976670498197258E-4</v>
      </c>
      <c r="GQ100" s="86">
        <f t="shared" si="129"/>
        <v>1.3405227341596731E-4</v>
      </c>
      <c r="GR100" s="86">
        <f t="shared" si="129"/>
        <v>5.9618648213197471E-6</v>
      </c>
      <c r="GS100" s="86">
        <f t="shared" si="129"/>
        <v>8.0924023128715365E-7</v>
      </c>
      <c r="GT100" s="86">
        <f t="shared" si="129"/>
        <v>3.13548946140819E-7</v>
      </c>
      <c r="GU100" s="86">
        <f t="shared" si="129"/>
        <v>3.0811172472897511E-7</v>
      </c>
      <c r="GV100" s="86">
        <f t="shared" si="129"/>
        <v>1.3229265954144016E-6</v>
      </c>
      <c r="GW100" s="86">
        <f t="shared" si="129"/>
        <v>5.2260221072882244E-6</v>
      </c>
      <c r="GX100" s="86">
        <f t="shared" si="129"/>
        <v>3.0495292088259736E-5</v>
      </c>
      <c r="GY100" s="86">
        <f t="shared" si="129"/>
        <v>2.076093268576885E-4</v>
      </c>
      <c r="GZ100" s="86">
        <f t="shared" si="129"/>
        <v>1.9517980312398681E-3</v>
      </c>
      <c r="HA100" s="86">
        <f t="shared" si="129"/>
        <v>9.5281368043487191E-5</v>
      </c>
      <c r="HC100" s="86">
        <f t="shared" si="74"/>
        <v>3.2951577020488516E-2</v>
      </c>
      <c r="HD100" s="86">
        <f t="shared" si="74"/>
        <v>3.7419862287366087E-2</v>
      </c>
      <c r="HE100" s="86">
        <f t="shared" si="74"/>
        <v>3.2557462049009687E-2</v>
      </c>
      <c r="HF100" s="86">
        <f t="shared" si="74"/>
        <v>3.4153967219286048E-2</v>
      </c>
      <c r="HG100" s="86">
        <f t="shared" si="88"/>
        <v>4.2152458080466804E-2</v>
      </c>
      <c r="HH100" s="86">
        <f t="shared" si="88"/>
        <v>3.9733772956040379E-2</v>
      </c>
      <c r="HI100" s="86">
        <f t="shared" ref="HI100:HQ128" si="139" xml:space="preserve"> _xlfn.NORM.DIST($B100, I$8, ABS(I$12), TRUE) * _xlfn.NORM.DIST(($B100 - I$8)*I$16, 0, ABS(I$12), TRUE) * 2</f>
        <v>3.8085491518252045E-2</v>
      </c>
      <c r="HJ100" s="86">
        <f t="shared" si="139"/>
        <v>3.4203451464064255E-2</v>
      </c>
      <c r="HK100" s="86">
        <f t="shared" si="139"/>
        <v>5.0976935162599595E-2</v>
      </c>
      <c r="HL100" s="86">
        <f t="shared" si="139"/>
        <v>3.2329285052783464E-2</v>
      </c>
      <c r="HM100" s="86">
        <f t="shared" si="139"/>
        <v>3.3332007433423835E-2</v>
      </c>
      <c r="HN100" s="86">
        <f t="shared" si="139"/>
        <v>3.255949764122186E-2</v>
      </c>
      <c r="HO100" s="86">
        <f t="shared" si="139"/>
        <v>2.3987900233852395E-2</v>
      </c>
      <c r="HP100" s="86">
        <f t="shared" si="139"/>
        <v>8.0482019719989081E-3</v>
      </c>
      <c r="HQ100" s="86">
        <f t="shared" si="139"/>
        <v>3.4677133881542053E-3</v>
      </c>
      <c r="HS100" s="86">
        <f t="shared" si="130"/>
        <v>4.5752553284033626E-35</v>
      </c>
      <c r="HT100" s="86">
        <f t="shared" si="130"/>
        <v>1.2550416278702877E-28</v>
      </c>
      <c r="HU100" s="86">
        <f t="shared" si="130"/>
        <v>6.4400948503943474E-31</v>
      </c>
      <c r="HV100" s="86">
        <f t="shared" si="130"/>
        <v>1.6767288563568407E-31</v>
      </c>
      <c r="HW100" s="86">
        <f t="shared" si="130"/>
        <v>1.7794914204010886E-30</v>
      </c>
      <c r="HX100" s="86">
        <f t="shared" si="130"/>
        <v>9.2425255793923516E-33</v>
      </c>
      <c r="HY100" s="86">
        <f t="shared" si="130"/>
        <v>2.0229349693265469E-38</v>
      </c>
      <c r="HZ100" s="86">
        <f t="shared" si="130"/>
        <v>3.1161799979658324E-38</v>
      </c>
      <c r="IA100" s="86">
        <f t="shared" si="130"/>
        <v>8.983525736960474E-36</v>
      </c>
      <c r="IB100" s="86">
        <f t="shared" si="130"/>
        <v>6.4485744133656365E-41</v>
      </c>
      <c r="IC100" s="86">
        <f t="shared" si="130"/>
        <v>1.141802122694522E-39</v>
      </c>
      <c r="ID100" s="86">
        <f t="shared" si="130"/>
        <v>1.7693894006082821E-36</v>
      </c>
      <c r="IE100" s="86">
        <f t="shared" si="130"/>
        <v>9.1258906059990315E-40</v>
      </c>
      <c r="IF100" s="86">
        <f t="shared" si="130"/>
        <v>2.7204633522727718E-30</v>
      </c>
      <c r="IG100" s="86">
        <f t="shared" si="130"/>
        <v>1.8005388219995957E-18</v>
      </c>
      <c r="II100" s="86">
        <f t="shared" si="131"/>
        <v>3.5334601363187552E-117</v>
      </c>
      <c r="IJ100" s="86">
        <f t="shared" si="131"/>
        <v>1.5936954028556914E-93</v>
      </c>
      <c r="IK100" s="86">
        <f t="shared" si="131"/>
        <v>6.7262662456870099E-104</v>
      </c>
      <c r="IL100" s="86">
        <f t="shared" si="131"/>
        <v>2.5726234782851286E-105</v>
      </c>
      <c r="IM100" s="86">
        <f t="shared" si="131"/>
        <v>7.2362957089193817E-103</v>
      </c>
      <c r="IN100" s="86">
        <f t="shared" si="131"/>
        <v>1.507236487514502E-110</v>
      </c>
      <c r="IO100" s="86">
        <f t="shared" si="131"/>
        <v>3.0399906254780871E-131</v>
      </c>
      <c r="IP100" s="86">
        <f t="shared" si="131"/>
        <v>8.9868597858074755E-130</v>
      </c>
      <c r="IQ100" s="86">
        <f t="shared" si="131"/>
        <v>1.1720907682528391E-122</v>
      </c>
      <c r="IR100" s="86">
        <f t="shared" si="131"/>
        <v>4.3329775961488425E-140</v>
      </c>
      <c r="IS100" s="86">
        <f t="shared" si="131"/>
        <v>2.559018704581929E-135</v>
      </c>
      <c r="IT100" s="86">
        <f t="shared" si="131"/>
        <v>6.7172706459124051E-123</v>
      </c>
      <c r="IU100" s="86">
        <f t="shared" si="131"/>
        <v>1.5528891063333452E-133</v>
      </c>
      <c r="IV100" s="86">
        <f t="shared" si="131"/>
        <v>4.5252682265448397E-98</v>
      </c>
      <c r="IW100" s="86">
        <f t="shared" si="131"/>
        <v>6.3069361803892086E-62</v>
      </c>
      <c r="IY100" s="86">
        <f t="shared" si="132"/>
        <v>3.5811456429020685E-2</v>
      </c>
      <c r="IZ100" s="86">
        <f t="shared" si="132"/>
        <v>3.9959443561603088E-2</v>
      </c>
      <c r="JA100" s="86">
        <f t="shared" si="132"/>
        <v>3.3231530919726568E-2</v>
      </c>
      <c r="JB100" s="86">
        <f t="shared" si="132"/>
        <v>3.4323733924268018E-2</v>
      </c>
      <c r="JC100" s="86">
        <f t="shared" si="132"/>
        <v>4.228651035388277E-2</v>
      </c>
      <c r="JD100" s="86">
        <f t="shared" si="132"/>
        <v>3.9739734820861697E-2</v>
      </c>
      <c r="JE100" s="86">
        <f t="shared" si="132"/>
        <v>3.8086300758483328E-2</v>
      </c>
      <c r="JF100" s="86">
        <f t="shared" si="132"/>
        <v>3.4203765013010395E-2</v>
      </c>
      <c r="JG100" s="86">
        <f t="shared" si="132"/>
        <v>5.0977243274324326E-2</v>
      </c>
      <c r="JH100" s="86">
        <f t="shared" si="132"/>
        <v>3.2330607979378881E-2</v>
      </c>
      <c r="JI100" s="86">
        <f t="shared" si="132"/>
        <v>3.3337233455531121E-2</v>
      </c>
      <c r="JJ100" s="86">
        <f t="shared" si="132"/>
        <v>3.2589992933310122E-2</v>
      </c>
      <c r="JK100" s="86">
        <f t="shared" si="132"/>
        <v>2.4195509560710083E-2</v>
      </c>
      <c r="JL100" s="86">
        <f t="shared" si="132"/>
        <v>1.0000000003238776E-2</v>
      </c>
      <c r="JM100" s="86">
        <f t="shared" si="132"/>
        <v>3.5629947561976942E-3</v>
      </c>
    </row>
    <row r="101" spans="2:273" x14ac:dyDescent="0.25">
      <c r="B101" s="2">
        <v>74</v>
      </c>
      <c r="C101" s="37">
        <v>68.87</v>
      </c>
      <c r="D101" s="37">
        <v>70.016000000000005</v>
      </c>
      <c r="E101" s="37">
        <v>66.968000000000004</v>
      </c>
      <c r="F101" s="37">
        <v>68.617000000000004</v>
      </c>
      <c r="G101" s="37">
        <v>69.5</v>
      </c>
      <c r="H101" s="37">
        <v>76.5</v>
      </c>
      <c r="I101" s="37">
        <v>69.194000000000003</v>
      </c>
      <c r="J101" s="37">
        <v>69.822999999999993</v>
      </c>
      <c r="K101" s="37">
        <v>75.855000000000004</v>
      </c>
      <c r="L101" s="37">
        <v>71.451999999999998</v>
      </c>
      <c r="M101" s="37">
        <v>69.016000000000005</v>
      </c>
      <c r="N101" s="37">
        <v>69.933000000000007</v>
      </c>
      <c r="O101" s="37">
        <v>66.266999999999996</v>
      </c>
      <c r="P101" s="37">
        <v>60.883000000000003</v>
      </c>
      <c r="Q101" s="37">
        <v>54.2</v>
      </c>
      <c r="S101" s="4">
        <f t="shared" si="133"/>
        <v>68.967992495600797</v>
      </c>
      <c r="T101" s="4">
        <f t="shared" si="133"/>
        <v>72.48638095052803</v>
      </c>
      <c r="U101" s="4">
        <f t="shared" si="133"/>
        <v>72.121248075343942</v>
      </c>
      <c r="V101" s="4">
        <f t="shared" si="133"/>
        <v>70.89056426325763</v>
      </c>
      <c r="W101" s="4">
        <f t="shared" si="133"/>
        <v>75.940802123559109</v>
      </c>
      <c r="X101" s="4">
        <f t="shared" si="133"/>
        <v>77.226907760663607</v>
      </c>
      <c r="Y101" s="4">
        <f t="shared" si="133"/>
        <v>73.704198104129574</v>
      </c>
      <c r="Z101" s="4">
        <f t="shared" si="133"/>
        <v>72.552046902357432</v>
      </c>
      <c r="AA101" s="4">
        <f t="shared" si="133"/>
        <v>78.416550041618819</v>
      </c>
      <c r="AB101" s="4">
        <f t="shared" si="133"/>
        <v>72.500316894163049</v>
      </c>
      <c r="AC101" s="4">
        <f t="shared" si="133"/>
        <v>70.76486228215137</v>
      </c>
      <c r="AD101" s="4">
        <f t="shared" si="133"/>
        <v>72.648696537155203</v>
      </c>
      <c r="AE101" s="4">
        <f t="shared" si="133"/>
        <v>69.615962638389135</v>
      </c>
      <c r="AF101" s="4">
        <f t="shared" si="133"/>
        <v>61.495800595986545</v>
      </c>
      <c r="AG101" s="4">
        <f t="shared" si="133"/>
        <v>56.489549744954402</v>
      </c>
      <c r="AI101" s="4">
        <f t="shared" si="134"/>
        <v>-9.799249560079204E-2</v>
      </c>
      <c r="AJ101" s="4">
        <f t="shared" si="134"/>
        <v>-2.4703809505280248</v>
      </c>
      <c r="AK101" s="4">
        <f t="shared" si="134"/>
        <v>-5.1532480753439387</v>
      </c>
      <c r="AL101" s="4">
        <f t="shared" si="134"/>
        <v>-2.2735642632576258</v>
      </c>
      <c r="AM101" s="4">
        <f t="shared" si="134"/>
        <v>-6.4408021235591093</v>
      </c>
      <c r="AN101" s="4">
        <f t="shared" si="134"/>
        <v>-0.72690776066360741</v>
      </c>
      <c r="AO101" s="4">
        <f t="shared" si="134"/>
        <v>-4.5101981041295716</v>
      </c>
      <c r="AP101" s="4">
        <f t="shared" si="134"/>
        <v>-2.7290469023574389</v>
      </c>
      <c r="AQ101" s="4">
        <f t="shared" si="134"/>
        <v>-2.5615500416188155</v>
      </c>
      <c r="AR101" s="4">
        <f t="shared" si="134"/>
        <v>-1.048316894163051</v>
      </c>
      <c r="AS101" s="4">
        <f t="shared" si="134"/>
        <v>-1.7488622821513644</v>
      </c>
      <c r="AT101" s="4">
        <f t="shared" si="134"/>
        <v>-2.7156965371551962</v>
      </c>
      <c r="AU101" s="4">
        <f t="shared" si="134"/>
        <v>-3.3489626383891391</v>
      </c>
      <c r="AV101" s="4">
        <f t="shared" si="134"/>
        <v>-0.61280059598654191</v>
      </c>
      <c r="AW101" s="4">
        <f t="shared" si="134"/>
        <v>-2.2895497449543996</v>
      </c>
      <c r="AY101" s="2">
        <f t="shared" si="126"/>
        <v>49.979490090291961</v>
      </c>
      <c r="AZ101" s="2">
        <f t="shared" si="126"/>
        <v>52.760591115516789</v>
      </c>
      <c r="BA101" s="2">
        <f t="shared" si="126"/>
        <v>54.337639907238788</v>
      </c>
      <c r="BB101" s="2">
        <f t="shared" si="126"/>
        <v>54.503655125938892</v>
      </c>
      <c r="BC101" s="2">
        <f t="shared" si="126"/>
        <v>55.35182357643</v>
      </c>
      <c r="BD101" s="2">
        <f t="shared" si="126"/>
        <v>56.701887195445856</v>
      </c>
      <c r="BE101" s="2">
        <f t="shared" si="126"/>
        <v>53.542703920843742</v>
      </c>
      <c r="BF101" s="2">
        <f t="shared" si="126"/>
        <v>54.512718816194621</v>
      </c>
      <c r="BG101" s="2">
        <f t="shared" si="126"/>
        <v>53.932248182385642</v>
      </c>
      <c r="BH101" s="2">
        <f t="shared" si="126"/>
        <v>54.240523589965051</v>
      </c>
      <c r="BI101" s="2">
        <f t="shared" si="126"/>
        <v>53.029843448610784</v>
      </c>
      <c r="BJ101" s="2">
        <f t="shared" si="126"/>
        <v>54.396487826211541</v>
      </c>
      <c r="BK101" s="2">
        <f t="shared" si="126"/>
        <v>55.625247147442956</v>
      </c>
      <c r="BL101" s="2">
        <f t="shared" si="126"/>
        <v>56.067831091292575</v>
      </c>
      <c r="BM101" s="2">
        <f t="shared" si="126"/>
        <v>54.213686465048603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>
        <f t="shared" si="127"/>
        <v>54.2</v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>
        <f t="shared" si="125"/>
        <v>54.2</v>
      </c>
      <c r="DK101" s="2">
        <f t="shared" si="135"/>
        <v>68.15254062216853</v>
      </c>
      <c r="DL101" s="2">
        <f t="shared" si="135"/>
        <v>73.148470653377643</v>
      </c>
      <c r="DM101" s="2">
        <f t="shared" si="135"/>
        <v>78.149963752262096</v>
      </c>
      <c r="DN101" s="2">
        <f t="shared" si="135"/>
        <v>83.323495620658406</v>
      </c>
      <c r="DO101" s="2">
        <f t="shared" si="135"/>
        <v>71.916450317124728</v>
      </c>
      <c r="DP101" s="2">
        <f t="shared" si="135"/>
        <v>76.380337813349442</v>
      </c>
      <c r="DQ101" s="2">
        <f t="shared" si="135"/>
        <v>69.348943728222991</v>
      </c>
      <c r="DR101" s="2">
        <f t="shared" si="135"/>
        <v>71.877865679442507</v>
      </c>
      <c r="DS101" s="2">
        <f t="shared" si="135"/>
        <v>77.99543944427667</v>
      </c>
      <c r="DT101" s="2">
        <f t="shared" si="135"/>
        <v>78.071652439024405</v>
      </c>
      <c r="DU101" s="2">
        <f t="shared" si="135"/>
        <v>71.098812664165095</v>
      </c>
      <c r="DV101" s="2">
        <f t="shared" si="135"/>
        <v>67.556473270915149</v>
      </c>
      <c r="DW101" s="2">
        <f t="shared" si="135"/>
        <v>71.566141857764094</v>
      </c>
      <c r="DX101" s="2">
        <f t="shared" si="135"/>
        <v>65.915854054054037</v>
      </c>
      <c r="DY101" s="2">
        <f t="shared" si="135"/>
        <v>58.559890708556146</v>
      </c>
      <c r="EA101" s="2">
        <f t="shared" si="95"/>
        <v>48.911728486771608</v>
      </c>
      <c r="EB101" s="2">
        <f t="shared" si="95"/>
        <v>51.689442917765334</v>
      </c>
      <c r="EC101" s="2">
        <f t="shared" si="95"/>
        <v>53.015161835804946</v>
      </c>
      <c r="ED101" s="2">
        <f t="shared" si="95"/>
        <v>52.849312581999477</v>
      </c>
      <c r="EE101" s="2">
        <f t="shared" si="95"/>
        <v>54.338579249208955</v>
      </c>
      <c r="EF101" s="2">
        <f t="shared" si="95"/>
        <v>55.529446003894591</v>
      </c>
      <c r="EG101" s="2">
        <f t="shared" si="95"/>
        <v>52.522885410879582</v>
      </c>
      <c r="EH101" s="2">
        <f t="shared" si="95"/>
        <v>53.370012513608401</v>
      </c>
      <c r="EI101" s="2">
        <f t="shared" si="95"/>
        <v>52.459629076610376</v>
      </c>
      <c r="EJ101" s="2">
        <f t="shared" si="95"/>
        <v>52.503797825677999</v>
      </c>
      <c r="EK101" s="2">
        <f t="shared" si="95"/>
        <v>51.728104595579346</v>
      </c>
      <c r="EL101" s="2">
        <f t="shared" si="95"/>
        <v>53.520502923849961</v>
      </c>
      <c r="EM101" s="2">
        <f t="shared" si="136"/>
        <v>54.524679447185598</v>
      </c>
      <c r="EN101" s="2">
        <f t="shared" si="136"/>
        <v>55.213687243922422</v>
      </c>
      <c r="EO101" s="2">
        <f t="shared" si="136"/>
        <v>53.813222735855646</v>
      </c>
      <c r="EQ101" s="2">
        <f t="shared" si="137"/>
        <v>47.661456227933648</v>
      </c>
      <c r="ER101" s="2">
        <f t="shared" si="137"/>
        <v>51.596207703735921</v>
      </c>
      <c r="ES101" s="2">
        <f t="shared" si="137"/>
        <v>51.427202216916356</v>
      </c>
      <c r="ET101" s="2">
        <f t="shared" si="137"/>
        <v>52.11964764355767</v>
      </c>
      <c r="EU101" s="2">
        <f t="shared" si="137"/>
        <v>53.683306943698426</v>
      </c>
      <c r="EV101" s="2">
        <f t="shared" si="137"/>
        <v>55.223471843003409</v>
      </c>
      <c r="EW101" s="2">
        <f t="shared" si="137"/>
        <v>52.410364425162676</v>
      </c>
      <c r="EX101" s="2">
        <f t="shared" si="137"/>
        <v>53.039670396494124</v>
      </c>
      <c r="EY101" s="2">
        <f t="shared" si="137"/>
        <v>51.994103551440425</v>
      </c>
      <c r="EZ101" s="2">
        <f t="shared" si="137"/>
        <v>52.086628236654519</v>
      </c>
      <c r="FA101" s="2">
        <f t="shared" si="137"/>
        <v>51.692201441545734</v>
      </c>
      <c r="FB101" s="2">
        <f t="shared" si="137"/>
        <v>53.498749274870079</v>
      </c>
      <c r="FC101" s="2">
        <f t="shared" si="137"/>
        <v>54.655482645292111</v>
      </c>
      <c r="FD101" s="2">
        <f t="shared" si="137"/>
        <v>55.542367209533893</v>
      </c>
      <c r="FE101" s="2">
        <f t="shared" si="137"/>
        <v>54.141653851768552</v>
      </c>
      <c r="FG101" s="2">
        <f t="shared" si="138"/>
        <v>0.94447861236079467</v>
      </c>
      <c r="FH101" s="2">
        <f t="shared" si="138"/>
        <v>0.95008185602481898</v>
      </c>
      <c r="FI101" s="2">
        <f t="shared" si="138"/>
        <v>0.94735491016951578</v>
      </c>
      <c r="FJ101" s="2">
        <f t="shared" si="138"/>
        <v>0.94570176071323486</v>
      </c>
      <c r="FK101" s="2">
        <f t="shared" si="138"/>
        <v>0.94233710915346791</v>
      </c>
      <c r="FL101" s="2">
        <f t="shared" si="138"/>
        <v>0.94376210075708622</v>
      </c>
      <c r="FM101" s="2">
        <f t="shared" si="138"/>
        <v>0.93938670221553866</v>
      </c>
      <c r="FN101" s="2">
        <f t="shared" si="138"/>
        <v>0.93824855189238798</v>
      </c>
      <c r="FO101" s="2">
        <f t="shared" si="138"/>
        <v>0.94231930974263178</v>
      </c>
      <c r="FP101" s="2">
        <f t="shared" si="138"/>
        <v>0.932063753936476</v>
      </c>
      <c r="FQ101" s="2">
        <f t="shared" si="138"/>
        <v>0.93279748872599</v>
      </c>
      <c r="FR101" s="2">
        <f t="shared" si="138"/>
        <v>0.93758920624857778</v>
      </c>
      <c r="FS101" s="2">
        <f t="shared" si="138"/>
        <v>0.93542150489577769</v>
      </c>
      <c r="FT101" s="2">
        <f t="shared" si="138"/>
        <v>0.92019899935880367</v>
      </c>
      <c r="FU101" s="2">
        <f t="shared" si="138"/>
        <v>0.91565027816061939</v>
      </c>
      <c r="FW101" s="2">
        <f t="shared" si="128"/>
        <v>4.1189871926604983E-4</v>
      </c>
      <c r="FX101" s="2">
        <f t="shared" si="128"/>
        <v>5.0022218238044314E-4</v>
      </c>
      <c r="FY101" s="2">
        <f t="shared" si="128"/>
        <v>4.6968028695346651E-4</v>
      </c>
      <c r="FZ101" s="2">
        <f t="shared" si="128"/>
        <v>4.8232927721696497E-4</v>
      </c>
      <c r="GA101" s="2">
        <f t="shared" si="128"/>
        <v>5.2883889595576738E-4</v>
      </c>
      <c r="GB101" s="2">
        <f t="shared" si="128"/>
        <v>5.5286091237279132E-4</v>
      </c>
      <c r="GC101" s="2">
        <f t="shared" si="128"/>
        <v>5.7210095764586796E-4</v>
      </c>
      <c r="GD101" s="2">
        <f t="shared" si="128"/>
        <v>5.4619667834090242E-4</v>
      </c>
      <c r="GE101" s="2">
        <f t="shared" si="128"/>
        <v>6.5315970134973073E-4</v>
      </c>
      <c r="GF101" s="2">
        <f t="shared" si="128"/>
        <v>6.1916795582588231E-4</v>
      </c>
      <c r="GG101" s="2">
        <f t="shared" si="128"/>
        <v>5.9533302375635417E-4</v>
      </c>
      <c r="GH101" s="2">
        <f t="shared" si="128"/>
        <v>5.1246897440007677E-4</v>
      </c>
      <c r="GI101" s="2">
        <f t="shared" si="128"/>
        <v>4.2585661384550563E-4</v>
      </c>
      <c r="GJ101" s="2">
        <f t="shared" si="128"/>
        <v>3.0493763885385266E-4</v>
      </c>
      <c r="GK101" s="2">
        <f t="shared" si="128"/>
        <v>2.5456184788822615E-4</v>
      </c>
      <c r="GM101" s="86">
        <f t="shared" si="129"/>
        <v>9.4860931686381849E-4</v>
      </c>
      <c r="GN101" s="86">
        <f t="shared" si="129"/>
        <v>7.3433500771818061E-4</v>
      </c>
      <c r="GO101" s="86">
        <f t="shared" si="129"/>
        <v>1.5167515000378358E-4</v>
      </c>
      <c r="GP101" s="86">
        <f t="shared" si="129"/>
        <v>2.5442196643806911E-5</v>
      </c>
      <c r="GQ101" s="86">
        <f t="shared" si="129"/>
        <v>2.1915095125182907E-5</v>
      </c>
      <c r="GR101" s="86">
        <f t="shared" si="129"/>
        <v>4.7674764420966718E-7</v>
      </c>
      <c r="GS101" s="86">
        <f t="shared" si="129"/>
        <v>5.7700744753223201E-8</v>
      </c>
      <c r="GT101" s="86">
        <f t="shared" si="129"/>
        <v>1.5596072232811243E-8</v>
      </c>
      <c r="GU101" s="86">
        <f t="shared" si="129"/>
        <v>1.6095457741015196E-8</v>
      </c>
      <c r="GV101" s="86">
        <f t="shared" si="129"/>
        <v>7.6790792603477652E-8</v>
      </c>
      <c r="GW101" s="86">
        <f t="shared" si="129"/>
        <v>4.3868140189479365E-7</v>
      </c>
      <c r="GX101" s="86">
        <f t="shared" si="129"/>
        <v>3.3843857709321852E-6</v>
      </c>
      <c r="GY101" s="86">
        <f t="shared" si="129"/>
        <v>3.8631722574981304E-5</v>
      </c>
      <c r="GZ101" s="86">
        <f t="shared" si="129"/>
        <v>5.7865725346023511E-4</v>
      </c>
      <c r="HA101" s="86">
        <f t="shared" si="129"/>
        <v>1.7632439430335093E-5</v>
      </c>
      <c r="HC101" s="86">
        <f t="shared" si="74"/>
        <v>4.6090729891195593E-2</v>
      </c>
      <c r="HD101" s="86">
        <f t="shared" si="74"/>
        <v>5.0592585298614726E-2</v>
      </c>
      <c r="HE101" s="86">
        <f t="shared" si="74"/>
        <v>4.4921428704554407E-2</v>
      </c>
      <c r="HF101" s="86">
        <f t="shared" si="74"/>
        <v>4.7170365722562502E-2</v>
      </c>
      <c r="HG101" s="86">
        <f t="shared" si="74"/>
        <v>5.7626308683672745E-2</v>
      </c>
      <c r="HH101" s="86">
        <f t="shared" si="74"/>
        <v>5.5209159518983468E-2</v>
      </c>
      <c r="HI101" s="86">
        <f t="shared" si="139"/>
        <v>5.4697669084330332E-2</v>
      </c>
      <c r="HJ101" s="86">
        <f t="shared" si="139"/>
        <v>4.9206488076896544E-2</v>
      </c>
      <c r="HK101" s="86">
        <f t="shared" si="139"/>
        <v>7.1618723617046479E-2</v>
      </c>
      <c r="HL101" s="86">
        <f t="shared" si="139"/>
        <v>4.7608693891188124E-2</v>
      </c>
      <c r="HM101" s="86">
        <f t="shared" si="139"/>
        <v>4.8588091948668609E-2</v>
      </c>
      <c r="HN101" s="86">
        <f t="shared" si="139"/>
        <v>4.6377548058447571E-2</v>
      </c>
      <c r="HO101" s="86">
        <f t="shared" si="139"/>
        <v>3.493556242492226E-2</v>
      </c>
      <c r="HP101" s="86">
        <f t="shared" si="139"/>
        <v>1.3108224580468938E-2</v>
      </c>
      <c r="HQ101" s="86">
        <f t="shared" si="139"/>
        <v>6.4413742943055076E-3</v>
      </c>
      <c r="HS101" s="86">
        <f t="shared" si="130"/>
        <v>7.5453831770329139E-34</v>
      </c>
      <c r="HT101" s="86">
        <f t="shared" si="130"/>
        <v>1.2577614363723548E-27</v>
      </c>
      <c r="HU101" s="86">
        <f t="shared" si="130"/>
        <v>7.9298929887001069E-30</v>
      </c>
      <c r="HV101" s="86">
        <f t="shared" si="130"/>
        <v>2.1724984241802304E-30</v>
      </c>
      <c r="HW101" s="86">
        <f t="shared" si="130"/>
        <v>2.2059349340992773E-29</v>
      </c>
      <c r="HX101" s="86">
        <f t="shared" si="130"/>
        <v>1.413392678031256E-31</v>
      </c>
      <c r="HY101" s="86">
        <f t="shared" si="130"/>
        <v>5.2001698184885079E-37</v>
      </c>
      <c r="HZ101" s="86">
        <f t="shared" si="130"/>
        <v>7.6500429754480244E-37</v>
      </c>
      <c r="IA101" s="86">
        <f t="shared" si="130"/>
        <v>1.9478888636532248E-34</v>
      </c>
      <c r="IB101" s="86">
        <f t="shared" si="130"/>
        <v>2.1425539347844845E-39</v>
      </c>
      <c r="IC101" s="86">
        <f t="shared" si="130"/>
        <v>3.3205764721286726E-38</v>
      </c>
      <c r="ID101" s="86">
        <f t="shared" si="130"/>
        <v>3.6028324220078932E-35</v>
      </c>
      <c r="IE101" s="86">
        <f t="shared" si="130"/>
        <v>2.2618876352789484E-38</v>
      </c>
      <c r="IF101" s="86">
        <f t="shared" si="130"/>
        <v>2.6676154113032507E-29</v>
      </c>
      <c r="IG101" s="86">
        <f t="shared" si="130"/>
        <v>6.6581048906839898E-18</v>
      </c>
      <c r="II101" s="86">
        <f t="shared" si="131"/>
        <v>1.6729972593456965E-114</v>
      </c>
      <c r="IJ101" s="86">
        <f t="shared" si="131"/>
        <v>2.415463628486632E-91</v>
      </c>
      <c r="IK101" s="86">
        <f t="shared" si="131"/>
        <v>1.7185875404669963E-101</v>
      </c>
      <c r="IL101" s="86">
        <f t="shared" si="131"/>
        <v>7.2363213287654624E-103</v>
      </c>
      <c r="IM101" s="86">
        <f t="shared" si="131"/>
        <v>1.9029185653991586E-100</v>
      </c>
      <c r="IN101" s="86">
        <f t="shared" si="131"/>
        <v>6.2665769720814264E-108</v>
      </c>
      <c r="IO101" s="86">
        <f t="shared" si="131"/>
        <v>4.110909829930661E-128</v>
      </c>
      <c r="IP101" s="86">
        <f t="shared" si="131"/>
        <v>1.0723745469558346E-126</v>
      </c>
      <c r="IQ101" s="86">
        <f t="shared" si="131"/>
        <v>1.1073056351429417E-119</v>
      </c>
      <c r="IR101" s="86">
        <f t="shared" si="131"/>
        <v>1.0398376349402435E-136</v>
      </c>
      <c r="IS101" s="86">
        <f t="shared" si="131"/>
        <v>4.5153669759155613E-132</v>
      </c>
      <c r="IT101" s="86">
        <f t="shared" si="131"/>
        <v>5.1837885132365703E-120</v>
      </c>
      <c r="IU101" s="86">
        <f t="shared" si="131"/>
        <v>1.813385075235092E-130</v>
      </c>
      <c r="IV101" s="86">
        <f t="shared" si="131"/>
        <v>6.4061360346621486E-96</v>
      </c>
      <c r="IW101" s="86">
        <f t="shared" si="131"/>
        <v>1.3047414754115937E-60</v>
      </c>
      <c r="IY101" s="86">
        <f t="shared" si="132"/>
        <v>4.7039339208059409E-2</v>
      </c>
      <c r="IZ101" s="86">
        <f t="shared" si="132"/>
        <v>5.1326920306332909E-2</v>
      </c>
      <c r="JA101" s="86">
        <f t="shared" si="132"/>
        <v>4.5073103854558191E-2</v>
      </c>
      <c r="JB101" s="86">
        <f t="shared" si="132"/>
        <v>4.7195807919206308E-2</v>
      </c>
      <c r="JC101" s="86">
        <f t="shared" si="132"/>
        <v>5.7648223778797927E-2</v>
      </c>
      <c r="JD101" s="86">
        <f t="shared" si="132"/>
        <v>5.5209636266627678E-2</v>
      </c>
      <c r="JE101" s="86">
        <f t="shared" si="132"/>
        <v>5.4697726785075083E-2</v>
      </c>
      <c r="JF101" s="86">
        <f t="shared" si="132"/>
        <v>4.9206503672968777E-2</v>
      </c>
      <c r="JG101" s="86">
        <f t="shared" si="132"/>
        <v>7.1618739712504223E-2</v>
      </c>
      <c r="JH101" s="86">
        <f t="shared" si="132"/>
        <v>4.760877068198073E-2</v>
      </c>
      <c r="JI101" s="86">
        <f t="shared" si="132"/>
        <v>4.8588530630070501E-2</v>
      </c>
      <c r="JJ101" s="86">
        <f t="shared" si="132"/>
        <v>4.6380932444218502E-2</v>
      </c>
      <c r="JK101" s="86">
        <f t="shared" si="132"/>
        <v>3.4974194147497244E-2</v>
      </c>
      <c r="JL101" s="86">
        <f t="shared" si="132"/>
        <v>1.3686881833929174E-2</v>
      </c>
      <c r="JM101" s="86">
        <f t="shared" si="132"/>
        <v>6.4590067337358496E-3</v>
      </c>
    </row>
    <row r="102" spans="2:273" x14ac:dyDescent="0.25">
      <c r="B102" s="2">
        <v>75</v>
      </c>
      <c r="C102" s="37">
        <v>75.391000000000005</v>
      </c>
      <c r="D102" s="37">
        <v>74.81</v>
      </c>
      <c r="E102" s="37">
        <v>73.418999999999997</v>
      </c>
      <c r="F102" s="37">
        <v>73.183000000000007</v>
      </c>
      <c r="G102" s="37">
        <v>76.483999999999995</v>
      </c>
      <c r="H102" s="37">
        <v>81.435000000000002</v>
      </c>
      <c r="I102" s="37">
        <v>78.596999999999994</v>
      </c>
      <c r="J102" s="37">
        <v>75.274000000000001</v>
      </c>
      <c r="K102" s="37">
        <v>82.031999999999996</v>
      </c>
      <c r="L102" s="37">
        <v>75.048000000000002</v>
      </c>
      <c r="M102" s="37">
        <v>74.305999999999997</v>
      </c>
      <c r="N102" s="37">
        <v>75.816999999999993</v>
      </c>
      <c r="O102" s="37">
        <v>71.882999999999996</v>
      </c>
      <c r="P102" s="37">
        <v>60.133000000000003</v>
      </c>
      <c r="Q102" s="37">
        <v>58.033000000000001</v>
      </c>
      <c r="S102" s="4">
        <f t="shared" si="133"/>
        <v>74.490514271947575</v>
      </c>
      <c r="T102" s="4">
        <f t="shared" si="133"/>
        <v>77.523403538036703</v>
      </c>
      <c r="U102" s="4">
        <f t="shared" si="133"/>
        <v>77.035296149065232</v>
      </c>
      <c r="V102" s="4">
        <f t="shared" si="133"/>
        <v>75.399918882331662</v>
      </c>
      <c r="W102" s="4">
        <f t="shared" si="133"/>
        <v>81.403829392538711</v>
      </c>
      <c r="X102" s="4">
        <f t="shared" si="133"/>
        <v>83.000652121869265</v>
      </c>
      <c r="Y102" s="4">
        <f t="shared" si="133"/>
        <v>80.043942127027421</v>
      </c>
      <c r="Z102" s="4">
        <f t="shared" si="133"/>
        <v>78.251413342222605</v>
      </c>
      <c r="AA102" s="4">
        <f t="shared" si="133"/>
        <v>85.387551878719705</v>
      </c>
      <c r="AB102" s="4">
        <f t="shared" si="133"/>
        <v>78.680352486057416</v>
      </c>
      <c r="AC102" s="4">
        <f t="shared" si="133"/>
        <v>76.618792916080452</v>
      </c>
      <c r="AD102" s="4">
        <f t="shared" si="133"/>
        <v>78.319798284219303</v>
      </c>
      <c r="AE102" s="4">
        <f t="shared" si="133"/>
        <v>74.330950173289608</v>
      </c>
      <c r="AF102" s="4">
        <f t="shared" si="133"/>
        <v>63.999615266467174</v>
      </c>
      <c r="AG102" s="4">
        <f t="shared" si="133"/>
        <v>57.906501475428378</v>
      </c>
      <c r="AI102" s="4">
        <f t="shared" si="134"/>
        <v>0.90048572805243055</v>
      </c>
      <c r="AJ102" s="4">
        <f t="shared" si="134"/>
        <v>-2.713403538036701</v>
      </c>
      <c r="AK102" s="4">
        <f t="shared" si="134"/>
        <v>-3.616296149065235</v>
      </c>
      <c r="AL102" s="4">
        <f t="shared" si="134"/>
        <v>-2.2169188823316546</v>
      </c>
      <c r="AM102" s="4">
        <f t="shared" si="134"/>
        <v>-4.9198293925387162</v>
      </c>
      <c r="AN102" s="4">
        <f t="shared" si="134"/>
        <v>-1.5656521218692632</v>
      </c>
      <c r="AO102" s="4">
        <f t="shared" si="134"/>
        <v>-1.4469421270274267</v>
      </c>
      <c r="AP102" s="4">
        <f t="shared" si="134"/>
        <v>-2.9774133422226043</v>
      </c>
      <c r="AQ102" s="4">
        <f t="shared" si="134"/>
        <v>-3.3555518787197087</v>
      </c>
      <c r="AR102" s="4">
        <f t="shared" si="134"/>
        <v>-3.6323524860574139</v>
      </c>
      <c r="AS102" s="4">
        <f t="shared" si="134"/>
        <v>-2.3127929160804541</v>
      </c>
      <c r="AT102" s="4">
        <f t="shared" si="134"/>
        <v>-2.5027982842193097</v>
      </c>
      <c r="AU102" s="4">
        <f t="shared" si="134"/>
        <v>-2.4479501732896125</v>
      </c>
      <c r="AV102" s="4">
        <f t="shared" si="134"/>
        <v>-3.8666152664671714</v>
      </c>
      <c r="AW102" s="4">
        <f t="shared" si="134"/>
        <v>0.12649852457162325</v>
      </c>
      <c r="AY102" s="2">
        <f t="shared" si="126"/>
        <v>49.776060615750119</v>
      </c>
      <c r="AZ102" s="2">
        <f t="shared" si="126"/>
        <v>52.533773319990352</v>
      </c>
      <c r="BA102" s="2">
        <f t="shared" si="126"/>
        <v>54.069631992239685</v>
      </c>
      <c r="BB102" s="2">
        <f t="shared" si="126"/>
        <v>54.233468087252561</v>
      </c>
      <c r="BC102" s="2">
        <f t="shared" si="126"/>
        <v>55.113209285553388</v>
      </c>
      <c r="BD102" s="2">
        <f t="shared" si="126"/>
        <v>56.452125503795102</v>
      </c>
      <c r="BE102" s="2">
        <f t="shared" si="126"/>
        <v>53.323497257809642</v>
      </c>
      <c r="BF102" s="2">
        <f t="shared" si="126"/>
        <v>54.25514218639605</v>
      </c>
      <c r="BG102" s="2">
        <f t="shared" si="126"/>
        <v>53.658174774401495</v>
      </c>
      <c r="BH102" s="2">
        <f t="shared" si="126"/>
        <v>53.953944450146643</v>
      </c>
      <c r="BI102" s="2">
        <f t="shared" si="126"/>
        <v>52.792197146307338</v>
      </c>
      <c r="BJ102" s="2">
        <f t="shared" si="126"/>
        <v>54.186823370522269</v>
      </c>
      <c r="BK102" s="2">
        <f t="shared" si="126"/>
        <v>55.417010376601517</v>
      </c>
      <c r="BL102" s="2">
        <f t="shared" si="126"/>
        <v>55.884067322231282</v>
      </c>
      <c r="BM102" s="2">
        <f t="shared" si="126"/>
        <v>54.074733519443107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68.316702204771971</v>
      </c>
      <c r="DL102" s="2">
        <f t="shared" si="135"/>
        <v>73.355397563676661</v>
      </c>
      <c r="DM102" s="2">
        <f t="shared" si="135"/>
        <v>78.440856710693353</v>
      </c>
      <c r="DN102" s="2">
        <f t="shared" si="135"/>
        <v>83.688960434913923</v>
      </c>
      <c r="DO102" s="2">
        <f t="shared" si="135"/>
        <v>72.075338548273422</v>
      </c>
      <c r="DP102" s="2">
        <f t="shared" si="135"/>
        <v>76.574289338568406</v>
      </c>
      <c r="DQ102" s="2">
        <f t="shared" si="135"/>
        <v>69.472593031358869</v>
      </c>
      <c r="DR102" s="2">
        <f t="shared" si="135"/>
        <v>72.057217421602786</v>
      </c>
      <c r="DS102" s="2">
        <f t="shared" si="135"/>
        <v>78.255284657203276</v>
      </c>
      <c r="DT102" s="2">
        <f t="shared" si="135"/>
        <v>78.367740418118487</v>
      </c>
      <c r="DU102" s="2">
        <f t="shared" si="135"/>
        <v>71.307985647279537</v>
      </c>
      <c r="DV102" s="2">
        <f t="shared" si="135"/>
        <v>67.675090154032034</v>
      </c>
      <c r="DW102" s="2">
        <f t="shared" si="135"/>
        <v>71.743382762066815</v>
      </c>
      <c r="DX102" s="2">
        <f t="shared" si="135"/>
        <v>66.038548648648643</v>
      </c>
      <c r="DY102" s="2">
        <f t="shared" si="135"/>
        <v>58.605905080213901</v>
      </c>
      <c r="EA102" s="2">
        <f t="shared" si="95"/>
        <v>48.782625717107621</v>
      </c>
      <c r="EB102" s="2">
        <f t="shared" si="95"/>
        <v>51.536098055372456</v>
      </c>
      <c r="EC102" s="2">
        <f t="shared" si="95"/>
        <v>52.835312398307849</v>
      </c>
      <c r="ED102" s="2">
        <f t="shared" si="95"/>
        <v>52.691460820650747</v>
      </c>
      <c r="EE102" s="2">
        <f t="shared" si="95"/>
        <v>54.166991182083457</v>
      </c>
      <c r="EF102" s="2">
        <f t="shared" si="95"/>
        <v>55.358759508617823</v>
      </c>
      <c r="EG102" s="2">
        <f t="shared" si="95"/>
        <v>52.373246112758444</v>
      </c>
      <c r="EH102" s="2">
        <f t="shared" si="95"/>
        <v>53.186783586745122</v>
      </c>
      <c r="EI102" s="2">
        <f t="shared" si="95"/>
        <v>52.285371884285141</v>
      </c>
      <c r="EJ102" s="2">
        <f t="shared" si="95"/>
        <v>52.331340697306288</v>
      </c>
      <c r="EK102" s="2">
        <f t="shared" si="95"/>
        <v>51.575641760846082</v>
      </c>
      <c r="EL102" s="2">
        <f t="shared" si="95"/>
        <v>53.367988300268571</v>
      </c>
      <c r="EM102" s="2">
        <f t="shared" si="136"/>
        <v>54.389001607404005</v>
      </c>
      <c r="EN102" s="2">
        <f t="shared" si="136"/>
        <v>55.080825184375847</v>
      </c>
      <c r="EO102" s="2">
        <f t="shared" si="136"/>
        <v>53.693953926848025</v>
      </c>
      <c r="EQ102" s="2">
        <f t="shared" si="137"/>
        <v>47.563474773167314</v>
      </c>
      <c r="ER102" s="2">
        <f t="shared" si="137"/>
        <v>51.444944387894608</v>
      </c>
      <c r="ES102" s="2">
        <f t="shared" si="137"/>
        <v>51.285783249436513</v>
      </c>
      <c r="ET102" s="2">
        <f t="shared" si="137"/>
        <v>51.980551577628368</v>
      </c>
      <c r="EU102" s="2">
        <f t="shared" si="137"/>
        <v>53.528979461874258</v>
      </c>
      <c r="EV102" s="2">
        <f t="shared" si="137"/>
        <v>55.060639718430025</v>
      </c>
      <c r="EW102" s="2">
        <f t="shared" si="137"/>
        <v>52.263494110724473</v>
      </c>
      <c r="EX102" s="2">
        <f t="shared" si="137"/>
        <v>52.865789523436653</v>
      </c>
      <c r="EY102" s="2">
        <f t="shared" si="137"/>
        <v>51.832744763323262</v>
      </c>
      <c r="EZ102" s="2">
        <f t="shared" si="137"/>
        <v>51.924856313763378</v>
      </c>
      <c r="FA102" s="2">
        <f t="shared" si="137"/>
        <v>51.541573746306824</v>
      </c>
      <c r="FB102" s="2">
        <f t="shared" si="137"/>
        <v>53.346415119363407</v>
      </c>
      <c r="FC102" s="2">
        <f t="shared" si="137"/>
        <v>54.515625480587978</v>
      </c>
      <c r="FD102" s="2">
        <f t="shared" si="137"/>
        <v>55.399442534109021</v>
      </c>
      <c r="FE102" s="2">
        <f t="shared" si="137"/>
        <v>54.010170531305832</v>
      </c>
      <c r="FG102" s="2">
        <f t="shared" si="138"/>
        <v>0.94911530666724842</v>
      </c>
      <c r="FH102" s="2">
        <f t="shared" si="138"/>
        <v>0.95427326812042812</v>
      </c>
      <c r="FI102" s="2">
        <f t="shared" si="138"/>
        <v>0.95176366722692907</v>
      </c>
      <c r="FJ102" s="2">
        <f t="shared" si="138"/>
        <v>0.95024168909504025</v>
      </c>
      <c r="FK102" s="2">
        <f t="shared" si="138"/>
        <v>0.9471426356146273</v>
      </c>
      <c r="FL102" s="2">
        <f t="shared" si="138"/>
        <v>0.94845536668180364</v>
      </c>
      <c r="FM102" s="2">
        <f t="shared" si="138"/>
        <v>0.94442360911256173</v>
      </c>
      <c r="FN102" s="2">
        <f t="shared" si="138"/>
        <v>0.94337433681232419</v>
      </c>
      <c r="FO102" s="2">
        <f t="shared" si="138"/>
        <v>0.94712623634536364</v>
      </c>
      <c r="FP102" s="2">
        <f t="shared" si="138"/>
        <v>0.93766881298110671</v>
      </c>
      <c r="FQ102" s="2">
        <f t="shared" si="138"/>
        <v>0.93834601556952413</v>
      </c>
      <c r="FR102" s="2">
        <f t="shared" si="138"/>
        <v>0.94276638272146895</v>
      </c>
      <c r="FS102" s="2">
        <f t="shared" si="138"/>
        <v>0.94076713906426979</v>
      </c>
      <c r="FT102" s="2">
        <f t="shared" si="138"/>
        <v>0.92670597943848132</v>
      </c>
      <c r="FU102" s="2">
        <f t="shared" si="138"/>
        <v>0.92249692229860258</v>
      </c>
      <c r="FW102" s="2">
        <f t="shared" si="128"/>
        <v>4.5162001765580419E-4</v>
      </c>
      <c r="FX102" s="2">
        <f t="shared" si="128"/>
        <v>5.484562474160345E-4</v>
      </c>
      <c r="FY102" s="2">
        <f t="shared" si="128"/>
        <v>5.1497085846123971E-4</v>
      </c>
      <c r="FZ102" s="2">
        <f t="shared" si="128"/>
        <v>5.2883892670252397E-4</v>
      </c>
      <c r="GA102" s="2">
        <f t="shared" si="128"/>
        <v>5.7983073489889536E-4</v>
      </c>
      <c r="GB102" s="2">
        <f t="shared" si="128"/>
        <v>6.0616760352851797E-4</v>
      </c>
      <c r="GC102" s="2">
        <f t="shared" si="128"/>
        <v>6.2726160417872739E-4</v>
      </c>
      <c r="GD102" s="2">
        <f t="shared" si="128"/>
        <v>5.9886119097523336E-4</v>
      </c>
      <c r="GE102" s="2">
        <f t="shared" si="128"/>
        <v>7.1613024370241832E-4</v>
      </c>
      <c r="GF102" s="2">
        <f t="shared" si="128"/>
        <v>6.7886361057612908E-4</v>
      </c>
      <c r="GG102" s="2">
        <f t="shared" si="128"/>
        <v>6.5273218923846707E-4</v>
      </c>
      <c r="GH102" s="2">
        <f t="shared" si="128"/>
        <v>5.6188327595041118E-4</v>
      </c>
      <c r="GI102" s="2">
        <f t="shared" si="128"/>
        <v>4.669233078109427E-4</v>
      </c>
      <c r="GJ102" s="2">
        <f t="shared" si="128"/>
        <v>3.343476357349158E-4</v>
      </c>
      <c r="GK102" s="2">
        <f t="shared" si="128"/>
        <v>2.7911466081598479E-4</v>
      </c>
      <c r="GM102" s="86">
        <f t="shared" si="129"/>
        <v>2.8181800887889613E-4</v>
      </c>
      <c r="GN102" s="86">
        <f t="shared" si="129"/>
        <v>1.8540280238811741E-4</v>
      </c>
      <c r="GO102" s="86">
        <f t="shared" si="129"/>
        <v>2.916130699123755E-5</v>
      </c>
      <c r="GP102" s="86">
        <f t="shared" si="129"/>
        <v>3.0908113566478038E-6</v>
      </c>
      <c r="GQ102" s="86">
        <f t="shared" si="129"/>
        <v>2.9730156191799252E-6</v>
      </c>
      <c r="GR102" s="86">
        <f t="shared" si="129"/>
        <v>2.9309430048013559E-8</v>
      </c>
      <c r="GS102" s="86">
        <f t="shared" si="129"/>
        <v>3.2184465072440759E-9</v>
      </c>
      <c r="GT102" s="86">
        <f t="shared" si="129"/>
        <v>5.7762153274980107E-10</v>
      </c>
      <c r="GU102" s="86">
        <f t="shared" si="129"/>
        <v>6.3194358549311621E-10</v>
      </c>
      <c r="GV102" s="86">
        <f t="shared" si="129"/>
        <v>3.3222466841471456E-9</v>
      </c>
      <c r="GW102" s="86">
        <f t="shared" si="129"/>
        <v>2.8681217341756238E-8</v>
      </c>
      <c r="GX102" s="86">
        <f t="shared" si="129"/>
        <v>2.9776258428496813E-7</v>
      </c>
      <c r="GY102" s="86">
        <f t="shared" si="129"/>
        <v>6.0667249288579881E-6</v>
      </c>
      <c r="GZ102" s="86">
        <f t="shared" si="129"/>
        <v>1.5168182355836197E-4</v>
      </c>
      <c r="HA102" s="86">
        <f t="shared" si="129"/>
        <v>2.7975940318636871E-6</v>
      </c>
      <c r="HC102" s="86">
        <f t="shared" si="74"/>
        <v>6.338927026041706E-2</v>
      </c>
      <c r="HD102" s="86">
        <f t="shared" si="74"/>
        <v>6.7446761361416238E-2</v>
      </c>
      <c r="HE102" s="86">
        <f t="shared" si="74"/>
        <v>6.1029684392888424E-2</v>
      </c>
      <c r="HF102" s="86">
        <f t="shared" si="74"/>
        <v>6.4128503565873671E-2</v>
      </c>
      <c r="HG102" s="86">
        <f t="shared" si="74"/>
        <v>7.7555693718587934E-2</v>
      </c>
      <c r="HH102" s="86">
        <f t="shared" si="74"/>
        <v>7.541254385531751E-2</v>
      </c>
      <c r="HI102" s="86">
        <f t="shared" si="139"/>
        <v>7.6959535986842631E-2</v>
      </c>
      <c r="HJ102" s="86">
        <f t="shared" si="139"/>
        <v>6.9380912462450442E-2</v>
      </c>
      <c r="HK102" s="86">
        <f t="shared" si="139"/>
        <v>9.8658048457251749E-2</v>
      </c>
      <c r="HL102" s="86">
        <f t="shared" si="139"/>
        <v>6.8549974620498846E-2</v>
      </c>
      <c r="HM102" s="86">
        <f t="shared" si="139"/>
        <v>6.9321947093396896E-2</v>
      </c>
      <c r="HN102" s="86">
        <f t="shared" si="139"/>
        <v>6.4832959263835338E-2</v>
      </c>
      <c r="HO102" s="86">
        <f t="shared" si="139"/>
        <v>4.9892319751848282E-2</v>
      </c>
      <c r="HP102" s="86">
        <f t="shared" si="139"/>
        <v>2.0800296897794224E-2</v>
      </c>
      <c r="HQ102" s="86">
        <f t="shared" si="139"/>
        <v>1.153913570397011E-2</v>
      </c>
      <c r="HS102" s="86">
        <f t="shared" si="130"/>
        <v>1.1820146720349548E-32</v>
      </c>
      <c r="HT102" s="86">
        <f t="shared" si="130"/>
        <v>1.2075822927279317E-26</v>
      </c>
      <c r="HU102" s="86">
        <f t="shared" si="130"/>
        <v>9.3161116630958594E-29</v>
      </c>
      <c r="HV102" s="86">
        <f t="shared" si="130"/>
        <v>2.6829905609171442E-29</v>
      </c>
      <c r="HW102" s="86">
        <f t="shared" si="130"/>
        <v>2.6065007751084615E-28</v>
      </c>
      <c r="HX102" s="86">
        <f t="shared" si="130"/>
        <v>2.0513623483700634E-30</v>
      </c>
      <c r="HY102" s="86">
        <f t="shared" si="130"/>
        <v>1.2553391672196101E-35</v>
      </c>
      <c r="HZ102" s="86">
        <f t="shared" si="130"/>
        <v>1.7662511941615204E-35</v>
      </c>
      <c r="IA102" s="86">
        <f t="shared" si="130"/>
        <v>3.9746268707789558E-33</v>
      </c>
      <c r="IB102" s="86">
        <f t="shared" si="130"/>
        <v>6.6467383990321841E-38</v>
      </c>
      <c r="IC102" s="86">
        <f t="shared" si="130"/>
        <v>9.0443866657501295E-37</v>
      </c>
      <c r="ID102" s="86">
        <f t="shared" si="130"/>
        <v>6.9290000264095812E-34</v>
      </c>
      <c r="IE102" s="86">
        <f t="shared" si="130"/>
        <v>5.2836654560840803E-37</v>
      </c>
      <c r="IF102" s="86">
        <f t="shared" si="130"/>
        <v>2.5141537672743223E-28</v>
      </c>
      <c r="IG102" s="86">
        <f t="shared" si="130"/>
        <v>2.4090316482645474E-17</v>
      </c>
      <c r="II102" s="86">
        <f t="shared" si="131"/>
        <v>7.3702524658903386E-112</v>
      </c>
      <c r="IJ102" s="86">
        <f t="shared" si="131"/>
        <v>3.4471005533921346E-89</v>
      </c>
      <c r="IK102" s="86">
        <f t="shared" si="131"/>
        <v>4.1108407664269544E-99</v>
      </c>
      <c r="IL102" s="86">
        <f t="shared" si="131"/>
        <v>1.9029252217046112E-100</v>
      </c>
      <c r="IM102" s="86">
        <f t="shared" si="131"/>
        <v>4.6782979490146211E-98</v>
      </c>
      <c r="IN102" s="86">
        <f t="shared" si="131"/>
        <v>2.4212715198224239E-105</v>
      </c>
      <c r="IO102" s="86">
        <f t="shared" si="131"/>
        <v>5.0902957132817431E-125</v>
      </c>
      <c r="IP102" s="86">
        <f t="shared" si="131"/>
        <v>1.1741411533637225E-123</v>
      </c>
      <c r="IQ102" s="86">
        <f t="shared" si="131"/>
        <v>9.606653793936156E-117</v>
      </c>
      <c r="IR102" s="86">
        <f t="shared" si="131"/>
        <v>2.2666853591667905E-133</v>
      </c>
      <c r="IS102" s="86">
        <f t="shared" si="131"/>
        <v>7.2681583540376903E-129</v>
      </c>
      <c r="IT102" s="86">
        <f t="shared" si="131"/>
        <v>3.6926303957222412E-117</v>
      </c>
      <c r="IU102" s="86">
        <f t="shared" si="131"/>
        <v>1.9488275268596264E-127</v>
      </c>
      <c r="IV102" s="86">
        <f t="shared" si="131"/>
        <v>8.5767821852510288E-94</v>
      </c>
      <c r="IW102" s="86">
        <f t="shared" si="131"/>
        <v>2.6108024637251548E-59</v>
      </c>
      <c r="IY102" s="86">
        <f t="shared" si="132"/>
        <v>6.3671088269295961E-2</v>
      </c>
      <c r="IZ102" s="86">
        <f t="shared" si="132"/>
        <v>6.7632164163804354E-2</v>
      </c>
      <c r="JA102" s="86">
        <f t="shared" si="132"/>
        <v>6.1058845699879662E-2</v>
      </c>
      <c r="JB102" s="86">
        <f t="shared" si="132"/>
        <v>6.4131594377230317E-2</v>
      </c>
      <c r="JC102" s="86">
        <f t="shared" si="132"/>
        <v>7.755866673420711E-2</v>
      </c>
      <c r="JD102" s="86">
        <f t="shared" si="132"/>
        <v>7.5412573164747559E-2</v>
      </c>
      <c r="JE102" s="86">
        <f t="shared" si="132"/>
        <v>7.695953920528914E-2</v>
      </c>
      <c r="JF102" s="86">
        <f t="shared" si="132"/>
        <v>6.9380913040071976E-2</v>
      </c>
      <c r="JG102" s="86">
        <f t="shared" si="132"/>
        <v>9.8658049089195329E-2</v>
      </c>
      <c r="JH102" s="86">
        <f t="shared" si="132"/>
        <v>6.8549977942745532E-2</v>
      </c>
      <c r="JI102" s="86">
        <f t="shared" si="132"/>
        <v>6.9321975774614242E-2</v>
      </c>
      <c r="JJ102" s="86">
        <f t="shared" si="132"/>
        <v>6.4833257026419622E-2</v>
      </c>
      <c r="JK102" s="86">
        <f t="shared" si="132"/>
        <v>4.9898386476777142E-2</v>
      </c>
      <c r="JL102" s="86">
        <f t="shared" si="132"/>
        <v>2.0951978721352585E-2</v>
      </c>
      <c r="JM102" s="86">
        <f t="shared" si="132"/>
        <v>1.1541933298001999E-2</v>
      </c>
    </row>
    <row r="103" spans="2:273" x14ac:dyDescent="0.25">
      <c r="B103" s="2">
        <v>76</v>
      </c>
      <c r="C103" s="37">
        <v>78.912999999999997</v>
      </c>
      <c r="D103" s="37">
        <v>80.540000000000006</v>
      </c>
      <c r="E103" s="37">
        <v>81.403000000000006</v>
      </c>
      <c r="F103" s="37">
        <v>77.55</v>
      </c>
      <c r="G103" s="37">
        <v>84.903000000000006</v>
      </c>
      <c r="H103" s="37">
        <v>87.677000000000007</v>
      </c>
      <c r="I103" s="37">
        <v>87.177000000000007</v>
      </c>
      <c r="J103" s="37">
        <v>84.468000000000004</v>
      </c>
      <c r="K103" s="37">
        <v>92.725999999999999</v>
      </c>
      <c r="L103" s="37">
        <v>81.644999999999996</v>
      </c>
      <c r="M103" s="37">
        <v>80.677000000000007</v>
      </c>
      <c r="N103" s="37">
        <v>83.033000000000001</v>
      </c>
      <c r="O103" s="37">
        <v>77.683000000000007</v>
      </c>
      <c r="P103" s="37">
        <v>64.582999999999998</v>
      </c>
      <c r="Q103" s="37">
        <v>59.767000000000003</v>
      </c>
      <c r="S103" s="4">
        <f t="shared" si="133"/>
        <v>81.196492069015761</v>
      </c>
      <c r="T103" s="4">
        <f t="shared" si="133"/>
        <v>83.527440234285564</v>
      </c>
      <c r="U103" s="4">
        <f t="shared" si="133"/>
        <v>82.963464163804176</v>
      </c>
      <c r="V103" s="4">
        <f t="shared" si="133"/>
        <v>80.829283976659042</v>
      </c>
      <c r="W103" s="4">
        <f t="shared" si="133"/>
        <v>87.858321241524749</v>
      </c>
      <c r="X103" s="4">
        <f t="shared" si="133"/>
        <v>89.887040150695697</v>
      </c>
      <c r="Y103" s="4">
        <f t="shared" si="133"/>
        <v>87.705774827123335</v>
      </c>
      <c r="Z103" s="4">
        <f t="shared" si="133"/>
        <v>85.203568032021366</v>
      </c>
      <c r="AA103" s="4">
        <f t="shared" si="133"/>
        <v>93.591764582335486</v>
      </c>
      <c r="AB103" s="4">
        <f t="shared" si="133"/>
        <v>86.315812497474212</v>
      </c>
      <c r="AC103" s="4">
        <f t="shared" si="133"/>
        <v>83.801340810100982</v>
      </c>
      <c r="AD103" s="4">
        <f t="shared" si="133"/>
        <v>85.220328200721482</v>
      </c>
      <c r="AE103" s="4">
        <f t="shared" si="133"/>
        <v>80.229470790541455</v>
      </c>
      <c r="AF103" s="4">
        <f t="shared" si="133"/>
        <v>67.527125186511597</v>
      </c>
      <c r="AG103" s="4">
        <f t="shared" si="133"/>
        <v>60.138862113771822</v>
      </c>
      <c r="AI103" s="4">
        <f t="shared" si="134"/>
        <v>-2.2834920690157645</v>
      </c>
      <c r="AJ103" s="4">
        <f t="shared" si="134"/>
        <v>-2.9874402342855575</v>
      </c>
      <c r="AK103" s="4">
        <f t="shared" si="134"/>
        <v>-1.5604641638041699</v>
      </c>
      <c r="AL103" s="4">
        <f t="shared" si="134"/>
        <v>-3.2792839766590447</v>
      </c>
      <c r="AM103" s="4">
        <f t="shared" si="134"/>
        <v>-2.955321241524743</v>
      </c>
      <c r="AN103" s="4">
        <f t="shared" si="134"/>
        <v>-2.2100401506956899</v>
      </c>
      <c r="AO103" s="4">
        <f t="shared" si="134"/>
        <v>-0.52877482712332835</v>
      </c>
      <c r="AP103" s="4">
        <f t="shared" si="134"/>
        <v>-0.73556803202136223</v>
      </c>
      <c r="AQ103" s="4">
        <f t="shared" si="134"/>
        <v>-0.86576458233548692</v>
      </c>
      <c r="AR103" s="4">
        <f t="shared" si="134"/>
        <v>-4.6708124974742162</v>
      </c>
      <c r="AS103" s="4">
        <f t="shared" si="134"/>
        <v>-3.1243408101009749</v>
      </c>
      <c r="AT103" s="4">
        <f t="shared" si="134"/>
        <v>-2.1873282007214812</v>
      </c>
      <c r="AU103" s="4">
        <f t="shared" si="134"/>
        <v>-2.5464707905414485</v>
      </c>
      <c r="AV103" s="4">
        <f t="shared" si="134"/>
        <v>-2.9441251865115987</v>
      </c>
      <c r="AW103" s="4">
        <f t="shared" si="134"/>
        <v>-0.37186211377181877</v>
      </c>
      <c r="AY103" s="2">
        <f t="shared" si="126"/>
        <v>49.577208097892353</v>
      </c>
      <c r="AZ103" s="2">
        <f t="shared" si="126"/>
        <v>52.311396967289525</v>
      </c>
      <c r="BA103" s="2">
        <f t="shared" si="126"/>
        <v>53.806648851047399</v>
      </c>
      <c r="BB103" s="2">
        <f t="shared" si="126"/>
        <v>53.969916299684861</v>
      </c>
      <c r="BC103" s="2">
        <f t="shared" si="126"/>
        <v>54.878346432582958</v>
      </c>
      <c r="BD103" s="2">
        <f t="shared" si="126"/>
        <v>56.206969862028359</v>
      </c>
      <c r="BE103" s="2">
        <f t="shared" si="126"/>
        <v>53.108414524347516</v>
      </c>
      <c r="BF103" s="2">
        <f t="shared" si="126"/>
        <v>54.001578423253811</v>
      </c>
      <c r="BG103" s="2">
        <f t="shared" si="126"/>
        <v>53.38996041561159</v>
      </c>
      <c r="BH103" s="2">
        <f t="shared" si="126"/>
        <v>53.673617226051178</v>
      </c>
      <c r="BI103" s="2">
        <f t="shared" si="126"/>
        <v>52.559185119549198</v>
      </c>
      <c r="BJ103" s="2">
        <f t="shared" si="126"/>
        <v>53.9802619403116</v>
      </c>
      <c r="BK103" s="2">
        <f t="shared" si="126"/>
        <v>55.212792137175128</v>
      </c>
      <c r="BL103" s="2">
        <f t="shared" si="126"/>
        <v>55.702492580012169</v>
      </c>
      <c r="BM103" s="2">
        <f t="shared" si="126"/>
        <v>53.936119736128774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68.480863787375412</v>
      </c>
      <c r="DL103" s="2">
        <f t="shared" si="135"/>
        <v>73.56232447397565</v>
      </c>
      <c r="DM103" s="2">
        <f t="shared" si="135"/>
        <v>78.731749669124596</v>
      </c>
      <c r="DN103" s="2">
        <f t="shared" si="135"/>
        <v>84.054425249169441</v>
      </c>
      <c r="DO103" s="2">
        <f t="shared" si="135"/>
        <v>72.234226779422116</v>
      </c>
      <c r="DP103" s="2">
        <f t="shared" si="135"/>
        <v>76.768240863787369</v>
      </c>
      <c r="DQ103" s="2">
        <f t="shared" si="135"/>
        <v>69.596242334494761</v>
      </c>
      <c r="DR103" s="2">
        <f t="shared" si="135"/>
        <v>72.236569163763065</v>
      </c>
      <c r="DS103" s="2">
        <f t="shared" si="135"/>
        <v>78.515129870129897</v>
      </c>
      <c r="DT103" s="2">
        <f t="shared" si="135"/>
        <v>78.663828397212569</v>
      </c>
      <c r="DU103" s="2">
        <f t="shared" si="135"/>
        <v>71.517158630393993</v>
      </c>
      <c r="DV103" s="2">
        <f t="shared" si="135"/>
        <v>67.793707037148906</v>
      </c>
      <c r="DW103" s="2">
        <f t="shared" si="135"/>
        <v>71.920623666369551</v>
      </c>
      <c r="DX103" s="2">
        <f t="shared" si="135"/>
        <v>66.161243243243234</v>
      </c>
      <c r="DY103" s="2">
        <f t="shared" si="135"/>
        <v>58.651919451871656</v>
      </c>
      <c r="EA103" s="2">
        <f t="shared" si="95"/>
        <v>48.653522947443633</v>
      </c>
      <c r="EB103" s="2">
        <f t="shared" si="95"/>
        <v>51.382753192979571</v>
      </c>
      <c r="EC103" s="2">
        <f t="shared" si="95"/>
        <v>52.655462960810752</v>
      </c>
      <c r="ED103" s="2">
        <f t="shared" si="95"/>
        <v>52.533609059302023</v>
      </c>
      <c r="EE103" s="2">
        <f t="shared" si="95"/>
        <v>53.995403114957959</v>
      </c>
      <c r="EF103" s="2">
        <f t="shared" si="95"/>
        <v>55.188073013341061</v>
      </c>
      <c r="EG103" s="2">
        <f t="shared" si="95"/>
        <v>52.223606814637307</v>
      </c>
      <c r="EH103" s="2">
        <f t="shared" si="95"/>
        <v>53.003554659881843</v>
      </c>
      <c r="EI103" s="2">
        <f t="shared" si="95"/>
        <v>52.111114691959912</v>
      </c>
      <c r="EJ103" s="2">
        <f t="shared" si="95"/>
        <v>52.15888356893457</v>
      </c>
      <c r="EK103" s="2">
        <f t="shared" si="95"/>
        <v>51.423178926112826</v>
      </c>
      <c r="EL103" s="2">
        <f t="shared" si="95"/>
        <v>53.215473676687182</v>
      </c>
      <c r="EM103" s="2">
        <f t="shared" si="136"/>
        <v>54.253323767622412</v>
      </c>
      <c r="EN103" s="2">
        <f t="shared" si="136"/>
        <v>54.947963124829279</v>
      </c>
      <c r="EO103" s="2">
        <f t="shared" si="136"/>
        <v>53.574685117840403</v>
      </c>
      <c r="EQ103" s="2">
        <f t="shared" si="137"/>
        <v>47.465493318400981</v>
      </c>
      <c r="ER103" s="2">
        <f t="shared" si="137"/>
        <v>51.293681072053296</v>
      </c>
      <c r="ES103" s="2">
        <f t="shared" si="137"/>
        <v>51.144364281956662</v>
      </c>
      <c r="ET103" s="2">
        <f t="shared" si="137"/>
        <v>51.841455511699067</v>
      </c>
      <c r="EU103" s="2">
        <f t="shared" si="137"/>
        <v>53.374651980050096</v>
      </c>
      <c r="EV103" s="2">
        <f t="shared" si="137"/>
        <v>54.897807593856655</v>
      </c>
      <c r="EW103" s="2">
        <f t="shared" si="137"/>
        <v>52.11662379628627</v>
      </c>
      <c r="EX103" s="2">
        <f t="shared" si="137"/>
        <v>52.691908650379183</v>
      </c>
      <c r="EY103" s="2">
        <f t="shared" si="137"/>
        <v>51.671385975206107</v>
      </c>
      <c r="EZ103" s="2">
        <f t="shared" si="137"/>
        <v>51.763084390872237</v>
      </c>
      <c r="FA103" s="2">
        <f t="shared" si="137"/>
        <v>51.390946051067921</v>
      </c>
      <c r="FB103" s="2">
        <f t="shared" si="137"/>
        <v>53.194080963856734</v>
      </c>
      <c r="FC103" s="2">
        <f t="shared" si="137"/>
        <v>54.375768315883846</v>
      </c>
      <c r="FD103" s="2">
        <f t="shared" si="137"/>
        <v>55.256517858684148</v>
      </c>
      <c r="FE103" s="2">
        <f t="shared" si="137"/>
        <v>53.878687210843111</v>
      </c>
      <c r="FG103" s="2">
        <f t="shared" si="138"/>
        <v>0.95338389376290167</v>
      </c>
      <c r="FH103" s="2">
        <f t="shared" si="138"/>
        <v>0.95812825572507532</v>
      </c>
      <c r="FI103" s="2">
        <f t="shared" si="138"/>
        <v>0.95582043144689854</v>
      </c>
      <c r="FJ103" s="2">
        <f t="shared" si="138"/>
        <v>0.9544203245356262</v>
      </c>
      <c r="FK103" s="2">
        <f t="shared" si="138"/>
        <v>0.95156826076945256</v>
      </c>
      <c r="FL103" s="2">
        <f t="shared" si="138"/>
        <v>0.95277655997621247</v>
      </c>
      <c r="FM103" s="2">
        <f t="shared" si="138"/>
        <v>0.94906464912105781</v>
      </c>
      <c r="FN103" s="2">
        <f t="shared" si="138"/>
        <v>0.94809818346289521</v>
      </c>
      <c r="FO103" s="2">
        <f t="shared" si="138"/>
        <v>0.95155316433977122</v>
      </c>
      <c r="FP103" s="2">
        <f t="shared" si="138"/>
        <v>0.94283978841019744</v>
      </c>
      <c r="FQ103" s="2">
        <f t="shared" si="138"/>
        <v>0.943464197835161</v>
      </c>
      <c r="FR103" s="2">
        <f t="shared" si="138"/>
        <v>0.94753812592410935</v>
      </c>
      <c r="FS103" s="2">
        <f t="shared" si="138"/>
        <v>0.945695964307536</v>
      </c>
      <c r="FT103" s="2">
        <f t="shared" si="138"/>
        <v>0.93272117228947771</v>
      </c>
      <c r="FU103" s="2">
        <f t="shared" si="138"/>
        <v>0.9288310211296229</v>
      </c>
      <c r="FW103" s="2">
        <f t="shared" si="128"/>
        <v>4.9516992701251813E-4</v>
      </c>
      <c r="FX103" s="2">
        <f t="shared" si="128"/>
        <v>6.0133849756319278E-4</v>
      </c>
      <c r="FY103" s="2">
        <f t="shared" si="128"/>
        <v>5.6462626536570525E-4</v>
      </c>
      <c r="FZ103" s="2">
        <f t="shared" si="128"/>
        <v>5.7983076860860334E-4</v>
      </c>
      <c r="GA103" s="2">
        <f t="shared" si="128"/>
        <v>6.3573619453700058E-4</v>
      </c>
      <c r="GB103" s="2">
        <f t="shared" si="128"/>
        <v>6.6461069274346572E-4</v>
      </c>
      <c r="GC103" s="2">
        <f t="shared" si="128"/>
        <v>6.877370524297474E-4</v>
      </c>
      <c r="GD103" s="2">
        <f t="shared" si="128"/>
        <v>6.5660030199388196E-4</v>
      </c>
      <c r="GE103" s="2">
        <f t="shared" si="128"/>
        <v>7.851669498846989E-4</v>
      </c>
      <c r="GF103" s="2">
        <f t="shared" si="128"/>
        <v>7.4431039814285883E-4</v>
      </c>
      <c r="GG103" s="2">
        <f t="shared" si="128"/>
        <v>7.1566154504707803E-4</v>
      </c>
      <c r="GH103" s="2">
        <f t="shared" si="128"/>
        <v>6.1605936459630374E-4</v>
      </c>
      <c r="GI103" s="2">
        <f t="shared" si="128"/>
        <v>5.1194816408659221E-4</v>
      </c>
      <c r="GJ103" s="2">
        <f t="shared" si="128"/>
        <v>3.665930672286555E-4</v>
      </c>
      <c r="GK103" s="2">
        <f t="shared" si="128"/>
        <v>3.0603489875428622E-4</v>
      </c>
      <c r="GM103" s="86">
        <f t="shared" si="129"/>
        <v>7.4954954924525929E-5</v>
      </c>
      <c r="GN103" s="86">
        <f t="shared" si="129"/>
        <v>4.0837385988902294E-5</v>
      </c>
      <c r="GO103" s="86">
        <f t="shared" si="129"/>
        <v>4.7868473749102569E-6</v>
      </c>
      <c r="GP103" s="86">
        <f t="shared" si="129"/>
        <v>3.0406251928923196E-7</v>
      </c>
      <c r="GQ103" s="86">
        <f t="shared" si="129"/>
        <v>3.3445735018161664E-7</v>
      </c>
      <c r="GR103" s="86">
        <f t="shared" si="129"/>
        <v>1.3841240729375706E-9</v>
      </c>
      <c r="GS103" s="86">
        <f t="shared" si="129"/>
        <v>1.4037932594690542E-10</v>
      </c>
      <c r="GT103" s="86">
        <f t="shared" si="129"/>
        <v>1.5919808624572758E-11</v>
      </c>
      <c r="GU103" s="86">
        <f t="shared" si="129"/>
        <v>1.8637220937601719E-11</v>
      </c>
      <c r="GV103" s="86">
        <f t="shared" si="129"/>
        <v>1.0705728610543151E-10</v>
      </c>
      <c r="GW103" s="86">
        <f t="shared" si="129"/>
        <v>1.4597489064687638E-9</v>
      </c>
      <c r="GX103" s="86">
        <f t="shared" si="129"/>
        <v>2.0752494896332476E-8</v>
      </c>
      <c r="GY103" s="86">
        <f t="shared" si="129"/>
        <v>8.0365307343756891E-7</v>
      </c>
      <c r="GZ103" s="86">
        <f t="shared" si="129"/>
        <v>3.514906996481992E-5</v>
      </c>
      <c r="HA103" s="86">
        <f t="shared" si="129"/>
        <v>3.8059115789263589E-7</v>
      </c>
      <c r="HC103" s="86">
        <f t="shared" si="74"/>
        <v>8.5733547731236898E-2</v>
      </c>
      <c r="HD103" s="86">
        <f t="shared" si="74"/>
        <v>8.8670803514360061E-2</v>
      </c>
      <c r="HE103" s="86">
        <f t="shared" si="74"/>
        <v>8.1653570896680863E-2</v>
      </c>
      <c r="HF103" s="86">
        <f t="shared" si="74"/>
        <v>8.5832460774521765E-2</v>
      </c>
      <c r="HG103" s="86">
        <f t="shared" si="74"/>
        <v>0.10277091815148712</v>
      </c>
      <c r="HH103" s="86">
        <f t="shared" si="74"/>
        <v>0.10128249066585115</v>
      </c>
      <c r="HI103" s="86">
        <f t="shared" si="139"/>
        <v>0.10610657136305314</v>
      </c>
      <c r="HJ103" s="86">
        <f t="shared" si="139"/>
        <v>9.5899897789241004E-2</v>
      </c>
      <c r="HK103" s="86">
        <f t="shared" si="139"/>
        <v>0.13328967120780166</v>
      </c>
      <c r="HL103" s="86">
        <f t="shared" si="139"/>
        <v>9.6531483081664468E-2</v>
      </c>
      <c r="HM103" s="86">
        <f t="shared" si="139"/>
        <v>9.6825356595330661E-2</v>
      </c>
      <c r="HN103" s="86">
        <f t="shared" si="139"/>
        <v>8.89663632938687E-2</v>
      </c>
      <c r="HO103" s="86">
        <f t="shared" si="139"/>
        <v>6.9883100754040445E-2</v>
      </c>
      <c r="HP103" s="86">
        <f t="shared" si="139"/>
        <v>3.2164170173859315E-2</v>
      </c>
      <c r="HQ103" s="86">
        <f t="shared" si="139"/>
        <v>1.9941667343585507E-2</v>
      </c>
      <c r="HS103" s="86">
        <f t="shared" si="130"/>
        <v>1.758917565976782E-31</v>
      </c>
      <c r="HT103" s="86">
        <f t="shared" si="130"/>
        <v>1.1107572462142511E-25</v>
      </c>
      <c r="HU103" s="86">
        <f t="shared" si="130"/>
        <v>1.0442394709422728E-27</v>
      </c>
      <c r="HV103" s="86">
        <f t="shared" si="130"/>
        <v>3.1582582951530316E-28</v>
      </c>
      <c r="HW103" s="86">
        <f t="shared" si="130"/>
        <v>2.9356039515638767E-27</v>
      </c>
      <c r="HX103" s="86">
        <f t="shared" si="130"/>
        <v>2.8257614566212274E-29</v>
      </c>
      <c r="HY103" s="86">
        <f t="shared" si="130"/>
        <v>2.8458959995994139E-34</v>
      </c>
      <c r="HZ103" s="86">
        <f t="shared" si="130"/>
        <v>3.8352579325377533E-34</v>
      </c>
      <c r="IA103" s="86">
        <f t="shared" si="130"/>
        <v>7.6322083782041651E-32</v>
      </c>
      <c r="IB103" s="86">
        <f t="shared" si="130"/>
        <v>1.9253109275629886E-36</v>
      </c>
      <c r="IC103" s="86">
        <f t="shared" si="130"/>
        <v>2.3072480694200202E-35</v>
      </c>
      <c r="ID103" s="86">
        <f t="shared" si="130"/>
        <v>1.2586614948331206E-32</v>
      </c>
      <c r="IE103" s="86">
        <f t="shared" si="130"/>
        <v>1.1632516929999933E-35</v>
      </c>
      <c r="IF103" s="86">
        <f t="shared" si="130"/>
        <v>2.2774733929629097E-27</v>
      </c>
      <c r="IG103" s="86">
        <f t="shared" si="130"/>
        <v>8.5286840275784445E-17</v>
      </c>
      <c r="II103" s="86">
        <f t="shared" si="131"/>
        <v>3.0210855770546101E-109</v>
      </c>
      <c r="IJ103" s="86">
        <f t="shared" si="131"/>
        <v>4.6319855815064329E-87</v>
      </c>
      <c r="IK103" s="86">
        <f t="shared" si="131"/>
        <v>9.2056092762778545E-97</v>
      </c>
      <c r="IL103" s="86">
        <f t="shared" si="131"/>
        <v>4.6783141145415983E-98</v>
      </c>
      <c r="IM103" s="86">
        <f t="shared" si="131"/>
        <v>1.0752783375929972E-95</v>
      </c>
      <c r="IN103" s="86">
        <f t="shared" si="131"/>
        <v>8.6940542130032265E-103</v>
      </c>
      <c r="IO103" s="86">
        <f t="shared" si="131"/>
        <v>5.7715047538657179E-122</v>
      </c>
      <c r="IP103" s="86">
        <f t="shared" si="131"/>
        <v>1.1795897816138082E-120</v>
      </c>
      <c r="IQ103" s="86">
        <f t="shared" si="131"/>
        <v>7.65379543115135E-114</v>
      </c>
      <c r="IR103" s="86">
        <f t="shared" si="131"/>
        <v>4.4881281572124744E-130</v>
      </c>
      <c r="IS103" s="86">
        <f t="shared" si="131"/>
        <v>1.0672572192244415E-125</v>
      </c>
      <c r="IT103" s="86">
        <f t="shared" si="131"/>
        <v>2.4280638206361691E-114</v>
      </c>
      <c r="IU103" s="86">
        <f t="shared" si="131"/>
        <v>1.9274893927124817E-124</v>
      </c>
      <c r="IV103" s="86">
        <f t="shared" si="131"/>
        <v>1.0860010998629798E-91</v>
      </c>
      <c r="IW103" s="86">
        <f t="shared" si="131"/>
        <v>5.0532203827585158E-58</v>
      </c>
      <c r="IY103" s="86">
        <f t="shared" si="132"/>
        <v>8.5808502686161428E-2</v>
      </c>
      <c r="IZ103" s="86">
        <f t="shared" si="132"/>
        <v>8.8711640900348956E-2</v>
      </c>
      <c r="JA103" s="86">
        <f t="shared" si="132"/>
        <v>8.1658357744055776E-2</v>
      </c>
      <c r="JB103" s="86">
        <f t="shared" si="132"/>
        <v>8.5832764837041053E-2</v>
      </c>
      <c r="JC103" s="86">
        <f t="shared" si="132"/>
        <v>0.10277125260883729</v>
      </c>
      <c r="JD103" s="86">
        <f t="shared" si="132"/>
        <v>0.10128249204997523</v>
      </c>
      <c r="JE103" s="86">
        <f t="shared" si="132"/>
        <v>0.10610657150343246</v>
      </c>
      <c r="JF103" s="86">
        <f t="shared" si="132"/>
        <v>9.5899897805160811E-2</v>
      </c>
      <c r="JG103" s="86">
        <f t="shared" si="132"/>
        <v>0.13328967122643889</v>
      </c>
      <c r="JH103" s="86">
        <f t="shared" si="132"/>
        <v>9.6531483188721748E-2</v>
      </c>
      <c r="JI103" s="86">
        <f t="shared" si="132"/>
        <v>9.6825358055079566E-2</v>
      </c>
      <c r="JJ103" s="86">
        <f t="shared" si="132"/>
        <v>8.8966384046363603E-2</v>
      </c>
      <c r="JK103" s="86">
        <f t="shared" si="132"/>
        <v>6.9883904407113881E-2</v>
      </c>
      <c r="JL103" s="86">
        <f t="shared" si="132"/>
        <v>3.2199319243824132E-2</v>
      </c>
      <c r="JM103" s="86">
        <f t="shared" si="132"/>
        <v>1.9942047934743485E-2</v>
      </c>
    </row>
    <row r="104" spans="2:273" x14ac:dyDescent="0.25">
      <c r="B104" s="2">
        <v>77</v>
      </c>
      <c r="C104" s="37">
        <v>91.174000000000007</v>
      </c>
      <c r="D104" s="37">
        <v>91.111000000000004</v>
      </c>
      <c r="E104" s="37">
        <v>91.29</v>
      </c>
      <c r="F104" s="37">
        <v>85.9</v>
      </c>
      <c r="G104" s="37">
        <v>96.21</v>
      </c>
      <c r="H104" s="37">
        <v>96.548000000000002</v>
      </c>
      <c r="I104" s="37">
        <v>98.387</v>
      </c>
      <c r="J104" s="37">
        <v>92.644999999999996</v>
      </c>
      <c r="K104" s="37">
        <v>103.774</v>
      </c>
      <c r="L104" s="37">
        <v>93.064999999999998</v>
      </c>
      <c r="M104" s="37">
        <v>91.435000000000002</v>
      </c>
      <c r="N104" s="37">
        <v>94.2</v>
      </c>
      <c r="O104" s="37">
        <v>86.183000000000007</v>
      </c>
      <c r="P104" s="37">
        <v>67.716999999999999</v>
      </c>
      <c r="Q104" s="37">
        <v>60.517000000000003</v>
      </c>
      <c r="S104" s="4">
        <f t="shared" si="133"/>
        <v>89.085377232837487</v>
      </c>
      <c r="T104" s="4">
        <f t="shared" si="133"/>
        <v>90.483734801221289</v>
      </c>
      <c r="U104" s="4">
        <f t="shared" si="133"/>
        <v>89.927083044333003</v>
      </c>
      <c r="V104" s="4">
        <f t="shared" si="133"/>
        <v>87.194511432345848</v>
      </c>
      <c r="W104" s="4">
        <f t="shared" si="133"/>
        <v>95.288059221020319</v>
      </c>
      <c r="X104" s="4">
        <f t="shared" si="133"/>
        <v>97.872692256522413</v>
      </c>
      <c r="Y104" s="4">
        <f t="shared" si="133"/>
        <v>96.66162626711332</v>
      </c>
      <c r="Z104" s="4">
        <f t="shared" si="133"/>
        <v>93.410388469204321</v>
      </c>
      <c r="AA104" s="4">
        <f t="shared" si="133"/>
        <v>102.92856994741662</v>
      </c>
      <c r="AB104" s="4">
        <f t="shared" si="133"/>
        <v>95.408086019499194</v>
      </c>
      <c r="AC104" s="4">
        <f t="shared" si="133"/>
        <v>92.313025914694066</v>
      </c>
      <c r="AD104" s="4">
        <f t="shared" si="133"/>
        <v>93.369406553019076</v>
      </c>
      <c r="AE104" s="4">
        <f t="shared" si="133"/>
        <v>87.382304885729695</v>
      </c>
      <c r="AF104" s="4">
        <f t="shared" si="133"/>
        <v>72.272322832749978</v>
      </c>
      <c r="AG104" s="4">
        <f t="shared" si="133"/>
        <v>63.450778884945471</v>
      </c>
      <c r="AI104" s="4">
        <f t="shared" si="134"/>
        <v>2.0886227671625193</v>
      </c>
      <c r="AJ104" s="4">
        <f t="shared" si="134"/>
        <v>0.62726519877871567</v>
      </c>
      <c r="AK104" s="4">
        <f t="shared" si="134"/>
        <v>1.3629169556670035</v>
      </c>
      <c r="AL104" s="4">
        <f t="shared" si="134"/>
        <v>-1.2945114323458426</v>
      </c>
      <c r="AM104" s="4">
        <f t="shared" si="134"/>
        <v>0.92194077897967475</v>
      </c>
      <c r="AN104" s="4">
        <f t="shared" si="134"/>
        <v>-1.3246922565224111</v>
      </c>
      <c r="AO104" s="4">
        <f t="shared" si="134"/>
        <v>1.7253737328866805</v>
      </c>
      <c r="AP104" s="4">
        <f t="shared" si="134"/>
        <v>-0.76538846920432491</v>
      </c>
      <c r="AQ104" s="4">
        <f t="shared" si="134"/>
        <v>0.84543005258338155</v>
      </c>
      <c r="AR104" s="4">
        <f t="shared" si="134"/>
        <v>-2.3430860194991965</v>
      </c>
      <c r="AS104" s="4">
        <f t="shared" si="134"/>
        <v>-0.87802591469406366</v>
      </c>
      <c r="AT104" s="4">
        <f t="shared" si="134"/>
        <v>0.8305934469809273</v>
      </c>
      <c r="AU104" s="4">
        <f t="shared" si="134"/>
        <v>-1.1993048857296884</v>
      </c>
      <c r="AV104" s="4">
        <f t="shared" si="134"/>
        <v>-4.5553228327499795</v>
      </c>
      <c r="AW104" s="4">
        <f t="shared" si="134"/>
        <v>-2.9337788849454682</v>
      </c>
      <c r="AY104" s="2">
        <f t="shared" si="126"/>
        <v>49.3827305309336</v>
      </c>
      <c r="AZ104" s="2">
        <f t="shared" si="126"/>
        <v>52.093273802712737</v>
      </c>
      <c r="BA104" s="2">
        <f t="shared" si="126"/>
        <v>53.548515515535861</v>
      </c>
      <c r="BB104" s="2">
        <f t="shared" si="126"/>
        <v>53.712740526334535</v>
      </c>
      <c r="BC104" s="2">
        <f t="shared" si="126"/>
        <v>54.647115674241824</v>
      </c>
      <c r="BD104" s="2">
        <f t="shared" si="126"/>
        <v>55.966249498541636</v>
      </c>
      <c r="BE104" s="2">
        <f t="shared" si="126"/>
        <v>52.897295807569613</v>
      </c>
      <c r="BF104" s="2">
        <f t="shared" si="126"/>
        <v>53.75192138535661</v>
      </c>
      <c r="BG104" s="2">
        <f t="shared" si="126"/>
        <v>53.127383036501378</v>
      </c>
      <c r="BH104" s="2">
        <f t="shared" si="126"/>
        <v>53.399367893714235</v>
      </c>
      <c r="BI104" s="2">
        <f t="shared" si="126"/>
        <v>52.330682601919229</v>
      </c>
      <c r="BJ104" s="2">
        <f t="shared" si="126"/>
        <v>53.77671927196571</v>
      </c>
      <c r="BK104" s="2">
        <f t="shared" si="126"/>
        <v>55.012473586122233</v>
      </c>
      <c r="BL104" s="2">
        <f t="shared" si="126"/>
        <v>55.52312830449894</v>
      </c>
      <c r="BM104" s="2">
        <f t="shared" si="126"/>
        <v>53.797933940498403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68.645025369978868</v>
      </c>
      <c r="DL104" s="2">
        <f t="shared" si="135"/>
        <v>73.769251384274668</v>
      </c>
      <c r="DM104" s="2">
        <f t="shared" si="135"/>
        <v>79.02264262755584</v>
      </c>
      <c r="DN104" s="2">
        <f t="shared" si="135"/>
        <v>84.419890063424944</v>
      </c>
      <c r="DO104" s="2">
        <f t="shared" si="135"/>
        <v>72.39311501057081</v>
      </c>
      <c r="DP104" s="2">
        <f t="shared" si="135"/>
        <v>76.962192389006333</v>
      </c>
      <c r="DQ104" s="2">
        <f t="shared" si="135"/>
        <v>69.719891637630653</v>
      </c>
      <c r="DR104" s="2">
        <f t="shared" si="135"/>
        <v>72.415920905923343</v>
      </c>
      <c r="DS104" s="2">
        <f t="shared" si="135"/>
        <v>78.774975083056489</v>
      </c>
      <c r="DT104" s="2">
        <f t="shared" si="135"/>
        <v>78.959916376306637</v>
      </c>
      <c r="DU104" s="2">
        <f t="shared" si="135"/>
        <v>71.726331613508435</v>
      </c>
      <c r="DV104" s="2">
        <f t="shared" si="135"/>
        <v>67.912323920265791</v>
      </c>
      <c r="DW104" s="2">
        <f t="shared" si="135"/>
        <v>72.097864570672286</v>
      </c>
      <c r="DX104" s="2">
        <f t="shared" si="135"/>
        <v>66.283937837837826</v>
      </c>
      <c r="DY104" s="2">
        <f t="shared" si="135"/>
        <v>58.697933823529411</v>
      </c>
      <c r="EA104" s="2">
        <f t="shared" si="95"/>
        <v>48.524420177779653</v>
      </c>
      <c r="EB104" s="2">
        <f t="shared" si="95"/>
        <v>51.229408330586693</v>
      </c>
      <c r="EC104" s="2">
        <f t="shared" si="95"/>
        <v>52.475613523313662</v>
      </c>
      <c r="ED104" s="2">
        <f t="shared" si="95"/>
        <v>52.375757297953292</v>
      </c>
      <c r="EE104" s="2">
        <f t="shared" si="95"/>
        <v>53.823815047832461</v>
      </c>
      <c r="EF104" s="2">
        <f t="shared" si="95"/>
        <v>55.017386518064292</v>
      </c>
      <c r="EG104" s="2">
        <f t="shared" si="95"/>
        <v>52.07396751651617</v>
      </c>
      <c r="EH104" s="2">
        <f t="shared" si="95"/>
        <v>52.820325733018556</v>
      </c>
      <c r="EI104" s="2">
        <f t="shared" si="95"/>
        <v>51.936857499634677</v>
      </c>
      <c r="EJ104" s="2">
        <f t="shared" si="95"/>
        <v>51.986426440562859</v>
      </c>
      <c r="EK104" s="2">
        <f t="shared" si="95"/>
        <v>51.270716091379562</v>
      </c>
      <c r="EL104" s="2">
        <f t="shared" si="95"/>
        <v>53.062959053105786</v>
      </c>
      <c r="EM104" s="2">
        <f t="shared" si="136"/>
        <v>54.117645927840826</v>
      </c>
      <c r="EN104" s="2">
        <f t="shared" si="136"/>
        <v>54.815101065282704</v>
      </c>
      <c r="EO104" s="2">
        <f t="shared" si="136"/>
        <v>53.455416308832774</v>
      </c>
      <c r="EQ104" s="2">
        <f t="shared" si="137"/>
        <v>47.367511863634647</v>
      </c>
      <c r="ER104" s="2">
        <f t="shared" si="137"/>
        <v>51.142417756211984</v>
      </c>
      <c r="ES104" s="2">
        <f t="shared" si="137"/>
        <v>51.002945314476818</v>
      </c>
      <c r="ET104" s="2">
        <f t="shared" si="137"/>
        <v>51.702359445769773</v>
      </c>
      <c r="EU104" s="2">
        <f t="shared" si="137"/>
        <v>53.220324498225928</v>
      </c>
      <c r="EV104" s="2">
        <f t="shared" si="137"/>
        <v>54.73497546928327</v>
      </c>
      <c r="EW104" s="2">
        <f t="shared" si="137"/>
        <v>51.969753481848066</v>
      </c>
      <c r="EX104" s="2">
        <f t="shared" si="137"/>
        <v>52.51802777732172</v>
      </c>
      <c r="EY104" s="2">
        <f t="shared" si="137"/>
        <v>51.510027187088944</v>
      </c>
      <c r="EZ104" s="2">
        <f t="shared" si="137"/>
        <v>51.601312467981089</v>
      </c>
      <c r="FA104" s="2">
        <f t="shared" si="137"/>
        <v>51.240318355829018</v>
      </c>
      <c r="FB104" s="2">
        <f t="shared" si="137"/>
        <v>53.041746808350062</v>
      </c>
      <c r="FC104" s="2">
        <f t="shared" si="137"/>
        <v>54.235911151179714</v>
      </c>
      <c r="FD104" s="2">
        <f t="shared" si="137"/>
        <v>55.113593183259283</v>
      </c>
      <c r="FE104" s="2">
        <f t="shared" si="137"/>
        <v>53.747203890380391</v>
      </c>
      <c r="FG104" s="2">
        <f t="shared" si="138"/>
        <v>0.95731050581003263</v>
      </c>
      <c r="FH104" s="2">
        <f t="shared" si="138"/>
        <v>0.96167130248547428</v>
      </c>
      <c r="FI104" s="2">
        <f t="shared" si="138"/>
        <v>0.95955051437945937</v>
      </c>
      <c r="FJ104" s="2">
        <f t="shared" si="138"/>
        <v>0.95826345678996849</v>
      </c>
      <c r="FK104" s="2">
        <f t="shared" si="138"/>
        <v>0.95564069308224886</v>
      </c>
      <c r="FL104" s="2">
        <f t="shared" si="138"/>
        <v>0.95675200889963241</v>
      </c>
      <c r="FM104" s="2">
        <f t="shared" si="138"/>
        <v>0.95333727682313374</v>
      </c>
      <c r="FN104" s="2">
        <f t="shared" si="138"/>
        <v>0.95244781956797631</v>
      </c>
      <c r="FO104" s="2">
        <f t="shared" si="138"/>
        <v>0.9556268068571423</v>
      </c>
      <c r="FP104" s="2">
        <f t="shared" si="138"/>
        <v>0.94760575167646166</v>
      </c>
      <c r="FQ104" s="2">
        <f t="shared" si="138"/>
        <v>0.94818095984105244</v>
      </c>
      <c r="FR104" s="2">
        <f t="shared" si="138"/>
        <v>0.95193231810431445</v>
      </c>
      <c r="FS104" s="2">
        <f t="shared" si="138"/>
        <v>0.9502363518300958</v>
      </c>
      <c r="FT104" s="2">
        <f t="shared" si="138"/>
        <v>0.93827558319843096</v>
      </c>
      <c r="FU104" s="2">
        <f t="shared" si="138"/>
        <v>0.93468410526384749</v>
      </c>
      <c r="FW104" s="2">
        <f t="shared" si="128"/>
        <v>5.4291709152180388E-4</v>
      </c>
      <c r="FX104" s="2">
        <f t="shared" si="128"/>
        <v>6.5931630014978866E-4</v>
      </c>
      <c r="FY104" s="2">
        <f t="shared" si="128"/>
        <v>6.1906666582919444E-4</v>
      </c>
      <c r="FZ104" s="2">
        <f t="shared" si="128"/>
        <v>6.3573623149482626E-4</v>
      </c>
      <c r="GA104" s="2">
        <f t="shared" si="128"/>
        <v>6.9702812381105227E-4</v>
      </c>
      <c r="GB104" s="2">
        <f t="shared" si="128"/>
        <v>7.2868440995127741E-4</v>
      </c>
      <c r="GC104" s="2">
        <f t="shared" si="128"/>
        <v>7.5403865097524523E-4</v>
      </c>
      <c r="GD104" s="2">
        <f t="shared" si="128"/>
        <v>7.1990231062455052E-4</v>
      </c>
      <c r="GE104" s="2">
        <f t="shared" si="128"/>
        <v>8.6085322996512276E-4</v>
      </c>
      <c r="GF104" s="2">
        <f t="shared" si="128"/>
        <v>8.1606152157319021E-4</v>
      </c>
      <c r="GG104" s="2">
        <f t="shared" si="128"/>
        <v>7.8465310301211355E-4</v>
      </c>
      <c r="GH104" s="2">
        <f t="shared" si="128"/>
        <v>6.7545551423564814E-4</v>
      </c>
      <c r="GI104" s="2">
        <f t="shared" si="128"/>
        <v>5.613122752329816E-4</v>
      </c>
      <c r="GJ104" s="2">
        <f t="shared" si="128"/>
        <v>4.0194708891323164E-4</v>
      </c>
      <c r="GK104" s="2">
        <f t="shared" si="128"/>
        <v>3.355506863757427E-4</v>
      </c>
      <c r="GM104" s="86">
        <f t="shared" si="129"/>
        <v>1.7842431499035162E-5</v>
      </c>
      <c r="GN104" s="86">
        <f t="shared" si="129"/>
        <v>7.8423743634471469E-6</v>
      </c>
      <c r="GO104" s="86">
        <f t="shared" si="129"/>
        <v>6.7051000391342566E-7</v>
      </c>
      <c r="GP104" s="86">
        <f t="shared" si="129"/>
        <v>2.4205220664903157E-8</v>
      </c>
      <c r="GQ104" s="86">
        <f t="shared" si="129"/>
        <v>3.1186916426594604E-8</v>
      </c>
      <c r="GR104" s="86">
        <f t="shared" si="129"/>
        <v>5.018110550313483E-11</v>
      </c>
      <c r="GS104" s="86">
        <f t="shared" si="129"/>
        <v>4.78682882402315E-12</v>
      </c>
      <c r="GT104" s="86">
        <f t="shared" si="129"/>
        <v>3.2638927322237212E-13</v>
      </c>
      <c r="GU104" s="86">
        <f t="shared" si="129"/>
        <v>4.1271066873775425E-13</v>
      </c>
      <c r="GV104" s="86">
        <f t="shared" si="129"/>
        <v>2.5684944458157431E-12</v>
      </c>
      <c r="GW104" s="86">
        <f t="shared" si="129"/>
        <v>5.781517722518199E-11</v>
      </c>
      <c r="GX104" s="86">
        <f t="shared" si="129"/>
        <v>1.1451340459008407E-9</v>
      </c>
      <c r="GY104" s="86">
        <f t="shared" si="129"/>
        <v>8.9775013501529799E-8</v>
      </c>
      <c r="GZ104" s="86">
        <f t="shared" si="129"/>
        <v>7.2003280175322516E-6</v>
      </c>
      <c r="HA104" s="86">
        <f t="shared" si="129"/>
        <v>4.4399015298626416E-8</v>
      </c>
      <c r="HC104" s="86">
        <f t="shared" si="74"/>
        <v>0.11404724845688909</v>
      </c>
      <c r="HD104" s="86">
        <f t="shared" si="74"/>
        <v>0.11497571794349819</v>
      </c>
      <c r="HE104" s="86">
        <f t="shared" si="74"/>
        <v>0.10760275416946354</v>
      </c>
      <c r="HF104" s="86">
        <f t="shared" si="74"/>
        <v>0.11312055020483029</v>
      </c>
      <c r="HG104" s="86">
        <f t="shared" si="74"/>
        <v>0.13411136792558204</v>
      </c>
      <c r="HH104" s="86">
        <f t="shared" si="74"/>
        <v>0.13377294061691353</v>
      </c>
      <c r="HI104" s="86">
        <f t="shared" si="139"/>
        <v>0.14339071465989103</v>
      </c>
      <c r="HJ104" s="86">
        <f t="shared" si="139"/>
        <v>0.12997572681474062</v>
      </c>
      <c r="HK104" s="86">
        <f t="shared" si="139"/>
        <v>0.17665855842543884</v>
      </c>
      <c r="HL104" s="86">
        <f t="shared" si="139"/>
        <v>0.13297942907693297</v>
      </c>
      <c r="HM104" s="86">
        <f t="shared" si="139"/>
        <v>0.13243457964823926</v>
      </c>
      <c r="HN104" s="86">
        <f t="shared" si="139"/>
        <v>0.1198644280178095</v>
      </c>
      <c r="HO104" s="86">
        <f t="shared" si="139"/>
        <v>9.6022568748694609E-2</v>
      </c>
      <c r="HP104" s="86">
        <f t="shared" si="139"/>
        <v>4.8479652623681473E-2</v>
      </c>
      <c r="HQ104" s="86">
        <f t="shared" si="139"/>
        <v>3.325765971315945E-2</v>
      </c>
      <c r="HS104" s="86">
        <f t="shared" si="130"/>
        <v>2.4863078842186752E-30</v>
      </c>
      <c r="HT104" s="86">
        <f t="shared" si="130"/>
        <v>9.7883950637258334E-25</v>
      </c>
      <c r="HU104" s="86">
        <f t="shared" si="130"/>
        <v>1.1167852729134965E-26</v>
      </c>
      <c r="HV104" s="86">
        <f t="shared" si="130"/>
        <v>3.5436521485048283E-27</v>
      </c>
      <c r="HW104" s="86">
        <f t="shared" si="130"/>
        <v>3.1515046425104933E-26</v>
      </c>
      <c r="HX104" s="86">
        <f t="shared" si="130"/>
        <v>3.6944411920281133E-28</v>
      </c>
      <c r="HY104" s="86">
        <f t="shared" si="130"/>
        <v>6.0589614791704739E-33</v>
      </c>
      <c r="HZ104" s="86">
        <f t="shared" si="130"/>
        <v>7.8324355240098607E-33</v>
      </c>
      <c r="IA104" s="86">
        <f t="shared" si="130"/>
        <v>1.3792182229354376E-30</v>
      </c>
      <c r="IB104" s="86">
        <f t="shared" si="130"/>
        <v>5.2073374992098999E-35</v>
      </c>
      <c r="IC104" s="86">
        <f t="shared" si="130"/>
        <v>5.5127199311856252E-34</v>
      </c>
      <c r="ID104" s="86">
        <f t="shared" si="130"/>
        <v>2.1595615403644991E-31</v>
      </c>
      <c r="IE104" s="86">
        <f t="shared" si="130"/>
        <v>2.4137487705308907E-34</v>
      </c>
      <c r="IF104" s="86">
        <f t="shared" si="130"/>
        <v>1.9829531958633546E-26</v>
      </c>
      <c r="IG104" s="86">
        <f t="shared" si="130"/>
        <v>2.9544272362763513E-16</v>
      </c>
      <c r="II104" s="86">
        <f t="shared" si="131"/>
        <v>1.1522287168501052E-106</v>
      </c>
      <c r="IJ104" s="86">
        <f t="shared" si="131"/>
        <v>5.8605965930029487E-85</v>
      </c>
      <c r="IK104" s="86">
        <f t="shared" si="131"/>
        <v>1.9299180097149492E-94</v>
      </c>
      <c r="IL104" s="86">
        <f t="shared" si="131"/>
        <v>1.0752820074265359E-95</v>
      </c>
      <c r="IM104" s="86">
        <f t="shared" si="131"/>
        <v>2.3105793466094535E-93</v>
      </c>
      <c r="IN104" s="86">
        <f t="shared" si="131"/>
        <v>2.9011393409522716E-100</v>
      </c>
      <c r="IO104" s="86">
        <f t="shared" si="131"/>
        <v>5.9920823713934162E-119</v>
      </c>
      <c r="IP104" s="86">
        <f t="shared" si="131"/>
        <v>1.0873772160931992E-117</v>
      </c>
      <c r="IQ104" s="86">
        <f t="shared" si="131"/>
        <v>5.5999406356236489E-111</v>
      </c>
      <c r="IR104" s="86">
        <f t="shared" si="131"/>
        <v>8.0721515983591891E-127</v>
      </c>
      <c r="IS104" s="86">
        <f t="shared" si="131"/>
        <v>1.4296473753770714E-122</v>
      </c>
      <c r="IT104" s="86">
        <f t="shared" si="131"/>
        <v>1.47374267840502E-111</v>
      </c>
      <c r="IU104" s="86">
        <f t="shared" si="131"/>
        <v>1.7544755166298865E-121</v>
      </c>
      <c r="IV104" s="86">
        <f t="shared" si="131"/>
        <v>1.3005142610423E-89</v>
      </c>
      <c r="IW104" s="86">
        <f t="shared" si="131"/>
        <v>9.4603749299598046E-57</v>
      </c>
      <c r="IY104" s="86">
        <f t="shared" si="132"/>
        <v>0.11406509088838812</v>
      </c>
      <c r="IZ104" s="86">
        <f t="shared" si="132"/>
        <v>0.11498356031786164</v>
      </c>
      <c r="JA104" s="86">
        <f t="shared" si="132"/>
        <v>0.10760342467946744</v>
      </c>
      <c r="JB104" s="86">
        <f t="shared" si="132"/>
        <v>0.11312057441005095</v>
      </c>
      <c r="JC104" s="86">
        <f t="shared" si="132"/>
        <v>0.13411139911249848</v>
      </c>
      <c r="JD104" s="86">
        <f t="shared" si="132"/>
        <v>0.13377294066709464</v>
      </c>
      <c r="JE104" s="86">
        <f t="shared" si="132"/>
        <v>0.14339071466467787</v>
      </c>
      <c r="JF104" s="86">
        <f t="shared" si="132"/>
        <v>0.129975726815067</v>
      </c>
      <c r="JG104" s="86">
        <f t="shared" si="132"/>
        <v>0.17665855842585154</v>
      </c>
      <c r="JH104" s="86">
        <f t="shared" si="132"/>
        <v>0.13297942907950147</v>
      </c>
      <c r="JI104" s="86">
        <f t="shared" si="132"/>
        <v>0.13243457970605443</v>
      </c>
      <c r="JJ104" s="86">
        <f t="shared" si="132"/>
        <v>0.11986442916294354</v>
      </c>
      <c r="JK104" s="86">
        <f t="shared" si="132"/>
        <v>9.6022658523708115E-2</v>
      </c>
      <c r="JL104" s="86">
        <f t="shared" si="132"/>
        <v>4.8486852951699008E-2</v>
      </c>
      <c r="JM104" s="86">
        <f t="shared" si="132"/>
        <v>3.3257704112175046E-2</v>
      </c>
    </row>
    <row r="105" spans="2:273" x14ac:dyDescent="0.25">
      <c r="B105" s="2">
        <v>78</v>
      </c>
      <c r="C105" s="37">
        <v>98.435000000000002</v>
      </c>
      <c r="D105" s="37">
        <v>100.31699999999999</v>
      </c>
      <c r="E105" s="37">
        <v>99.048000000000002</v>
      </c>
      <c r="F105" s="37">
        <v>95.2</v>
      </c>
      <c r="G105" s="37">
        <v>103.855</v>
      </c>
      <c r="H105" s="37">
        <v>107.371</v>
      </c>
      <c r="I105" s="37">
        <v>113.871</v>
      </c>
      <c r="J105" s="37">
        <v>106.21</v>
      </c>
      <c r="K105" s="37">
        <v>115.129</v>
      </c>
      <c r="L105" s="37">
        <v>106.742</v>
      </c>
      <c r="M105" s="37">
        <v>104.226</v>
      </c>
      <c r="N105" s="37">
        <v>105.85</v>
      </c>
      <c r="O105" s="37">
        <v>97.6</v>
      </c>
      <c r="P105" s="37">
        <v>74.917000000000002</v>
      </c>
      <c r="Q105" s="37">
        <v>67.25</v>
      </c>
      <c r="S105" s="4">
        <f t="shared" si="133"/>
        <v>98.100048644998324</v>
      </c>
      <c r="T105" s="4">
        <f t="shared" si="133"/>
        <v>98.349038787686908</v>
      </c>
      <c r="U105" s="4">
        <f t="shared" si="133"/>
        <v>97.899053318593658</v>
      </c>
      <c r="V105" s="4">
        <f t="shared" si="133"/>
        <v>94.461613300537579</v>
      </c>
      <c r="W105" s="4">
        <f t="shared" si="133"/>
        <v>103.61647460271644</v>
      </c>
      <c r="X105" s="4">
        <f t="shared" si="133"/>
        <v>106.87014222697822</v>
      </c>
      <c r="Y105" s="4">
        <f t="shared" si="133"/>
        <v>106.77453363848713</v>
      </c>
      <c r="Z105" s="4">
        <f t="shared" si="133"/>
        <v>102.77855635332349</v>
      </c>
      <c r="AA105" s="4">
        <f t="shared" si="133"/>
        <v>113.18776217104322</v>
      </c>
      <c r="AB105" s="4">
        <f t="shared" si="133"/>
        <v>105.82841606677445</v>
      </c>
      <c r="AC105" s="4">
        <f t="shared" si="133"/>
        <v>102.0459781008928</v>
      </c>
      <c r="AD105" s="4">
        <f t="shared" si="133"/>
        <v>102.70301493867818</v>
      </c>
      <c r="AE105" s="4">
        <f t="shared" si="133"/>
        <v>95.78981184653297</v>
      </c>
      <c r="AF105" s="4">
        <f t="shared" si="133"/>
        <v>78.401823224151457</v>
      </c>
      <c r="AG105" s="4">
        <f t="shared" si="133"/>
        <v>68.101061438304541</v>
      </c>
      <c r="AI105" s="4">
        <f t="shared" si="134"/>
        <v>0.33495135500167805</v>
      </c>
      <c r="AJ105" s="4">
        <f t="shared" si="134"/>
        <v>1.9679612123130852</v>
      </c>
      <c r="AK105" s="4">
        <f t="shared" si="134"/>
        <v>1.1489466814063434</v>
      </c>
      <c r="AL105" s="4">
        <f t="shared" si="134"/>
        <v>0.73838669946242419</v>
      </c>
      <c r="AM105" s="4">
        <f t="shared" si="134"/>
        <v>0.23852539728356703</v>
      </c>
      <c r="AN105" s="4">
        <f t="shared" si="134"/>
        <v>0.50085777302177803</v>
      </c>
      <c r="AO105" s="4">
        <f t="shared" si="134"/>
        <v>7.0964663615128671</v>
      </c>
      <c r="AP105" s="4">
        <f t="shared" si="134"/>
        <v>3.4314436466764988</v>
      </c>
      <c r="AQ105" s="4">
        <f t="shared" si="134"/>
        <v>1.9412378289567869</v>
      </c>
      <c r="AR105" s="4">
        <f t="shared" si="134"/>
        <v>0.91358393322555287</v>
      </c>
      <c r="AS105" s="4">
        <f t="shared" si="134"/>
        <v>2.1800218991072029</v>
      </c>
      <c r="AT105" s="4">
        <f t="shared" si="134"/>
        <v>3.1469850613218142</v>
      </c>
      <c r="AU105" s="4">
        <f t="shared" si="134"/>
        <v>1.8101881534670241</v>
      </c>
      <c r="AV105" s="4">
        <f t="shared" si="134"/>
        <v>-3.4848232241514552</v>
      </c>
      <c r="AW105" s="4">
        <f t="shared" si="134"/>
        <v>-0.85106143830454073</v>
      </c>
      <c r="AY105" s="2">
        <f t="shared" si="126"/>
        <v>49.192422808553374</v>
      </c>
      <c r="AZ105" s="2">
        <f t="shared" si="126"/>
        <v>51.879211631049962</v>
      </c>
      <c r="BA105" s="2">
        <f t="shared" si="126"/>
        <v>53.295046188435656</v>
      </c>
      <c r="BB105" s="2">
        <f t="shared" si="126"/>
        <v>53.461671717206507</v>
      </c>
      <c r="BC105" s="2">
        <f t="shared" si="126"/>
        <v>54.419387589249538</v>
      </c>
      <c r="BD105" s="2">
        <f t="shared" si="126"/>
        <v>55.729785247683587</v>
      </c>
      <c r="BE105" s="2">
        <f t="shared" si="126"/>
        <v>52.68997460805609</v>
      </c>
      <c r="BF105" s="2">
        <f t="shared" si="126"/>
        <v>53.506050561855105</v>
      </c>
      <c r="BG105" s="2">
        <f t="shared" si="126"/>
        <v>52.870210580861432</v>
      </c>
      <c r="BH105" s="2">
        <f t="shared" si="126"/>
        <v>53.131001090032292</v>
      </c>
      <c r="BI105" s="2">
        <f t="shared" si="126"/>
        <v>52.106548379272027</v>
      </c>
      <c r="BJ105" s="2">
        <f t="shared" si="126"/>
        <v>53.576100321593799</v>
      </c>
      <c r="BK105" s="2">
        <f t="shared" si="126"/>
        <v>54.815923395017407</v>
      </c>
      <c r="BL105" s="2">
        <f t="shared" si="126"/>
        <v>55.345975466810131</v>
      </c>
      <c r="BM105" s="2">
        <f t="shared" si="126"/>
        <v>53.660248625179264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68.809186952582309</v>
      </c>
      <c r="DL105" s="2">
        <f t="shared" si="135"/>
        <v>73.976178294573657</v>
      </c>
      <c r="DM105" s="2">
        <f t="shared" si="135"/>
        <v>79.313535585987083</v>
      </c>
      <c r="DN105" s="2">
        <f t="shared" si="135"/>
        <v>84.785354877680462</v>
      </c>
      <c r="DO105" s="2">
        <f t="shared" si="135"/>
        <v>72.552003241719504</v>
      </c>
      <c r="DP105" s="2">
        <f t="shared" si="135"/>
        <v>77.156143914225311</v>
      </c>
      <c r="DQ105" s="2">
        <f t="shared" si="135"/>
        <v>69.843540940766545</v>
      </c>
      <c r="DR105" s="2">
        <f t="shared" si="135"/>
        <v>72.595272648083622</v>
      </c>
      <c r="DS105" s="2">
        <f t="shared" si="135"/>
        <v>79.03482029598311</v>
      </c>
      <c r="DT105" s="2">
        <f t="shared" si="135"/>
        <v>79.256004355400719</v>
      </c>
      <c r="DU105" s="2">
        <f t="shared" si="135"/>
        <v>71.935504596622877</v>
      </c>
      <c r="DV105" s="2">
        <f t="shared" si="135"/>
        <v>68.030940803382677</v>
      </c>
      <c r="DW105" s="2">
        <f t="shared" si="135"/>
        <v>72.275105474975021</v>
      </c>
      <c r="DX105" s="2">
        <f t="shared" si="135"/>
        <v>66.406632432432417</v>
      </c>
      <c r="DY105" s="2">
        <f t="shared" si="135"/>
        <v>58.743948195187166</v>
      </c>
      <c r="EA105" s="2">
        <f t="shared" si="95"/>
        <v>48.395317408115673</v>
      </c>
      <c r="EB105" s="2">
        <f t="shared" si="95"/>
        <v>51.076063468193809</v>
      </c>
      <c r="EC105" s="2">
        <f t="shared" si="95"/>
        <v>52.295764085816565</v>
      </c>
      <c r="ED105" s="2">
        <f t="shared" si="95"/>
        <v>52.217905536604562</v>
      </c>
      <c r="EE105" s="2">
        <f t="shared" si="95"/>
        <v>53.652226980706963</v>
      </c>
      <c r="EF105" s="2">
        <f t="shared" si="95"/>
        <v>54.84670002278753</v>
      </c>
      <c r="EG105" s="2">
        <f t="shared" si="95"/>
        <v>51.924328218395033</v>
      </c>
      <c r="EH105" s="2">
        <f t="shared" si="95"/>
        <v>52.637096806155277</v>
      </c>
      <c r="EI105" s="2">
        <f t="shared" si="95"/>
        <v>51.762600307309441</v>
      </c>
      <c r="EJ105" s="2">
        <f t="shared" si="95"/>
        <v>51.813969312191148</v>
      </c>
      <c r="EK105" s="2">
        <f t="shared" si="95"/>
        <v>51.118253256646298</v>
      </c>
      <c r="EL105" s="2">
        <f t="shared" si="95"/>
        <v>52.910444429524397</v>
      </c>
      <c r="EM105" s="2">
        <f t="shared" si="136"/>
        <v>53.981968088059233</v>
      </c>
      <c r="EN105" s="2">
        <f t="shared" si="136"/>
        <v>54.682239005736136</v>
      </c>
      <c r="EO105" s="2">
        <f t="shared" si="136"/>
        <v>53.336147499825152</v>
      </c>
      <c r="EQ105" s="2">
        <f t="shared" si="137"/>
        <v>47.269530408868313</v>
      </c>
      <c r="ER105" s="2">
        <f t="shared" si="137"/>
        <v>50.991154440370664</v>
      </c>
      <c r="ES105" s="2">
        <f t="shared" si="137"/>
        <v>50.861526346996968</v>
      </c>
      <c r="ET105" s="2">
        <f t="shared" si="137"/>
        <v>51.563263379840471</v>
      </c>
      <c r="EU105" s="2">
        <f t="shared" si="137"/>
        <v>53.065997016401766</v>
      </c>
      <c r="EV105" s="2">
        <f t="shared" si="137"/>
        <v>54.572143344709893</v>
      </c>
      <c r="EW105" s="2">
        <f t="shared" si="137"/>
        <v>51.822883167409863</v>
      </c>
      <c r="EX105" s="2">
        <f t="shared" si="137"/>
        <v>52.34414690426425</v>
      </c>
      <c r="EY105" s="2">
        <f t="shared" si="137"/>
        <v>51.348668398971782</v>
      </c>
      <c r="EZ105" s="2">
        <f t="shared" si="137"/>
        <v>51.439540545089947</v>
      </c>
      <c r="FA105" s="2">
        <f t="shared" si="137"/>
        <v>51.089690660590108</v>
      </c>
      <c r="FB105" s="2">
        <f t="shared" si="137"/>
        <v>52.889412652843383</v>
      </c>
      <c r="FC105" s="2">
        <f t="shared" si="137"/>
        <v>54.096053986475582</v>
      </c>
      <c r="FD105" s="2">
        <f t="shared" si="137"/>
        <v>54.970668507834411</v>
      </c>
      <c r="FE105" s="2">
        <f t="shared" si="137"/>
        <v>53.61572056991767</v>
      </c>
      <c r="FG105" s="2">
        <f t="shared" si="138"/>
        <v>0.96091992549753891</v>
      </c>
      <c r="FH105" s="2">
        <f t="shared" si="138"/>
        <v>0.96492552338794446</v>
      </c>
      <c r="FI105" s="2">
        <f t="shared" si="138"/>
        <v>0.96297786458250623</v>
      </c>
      <c r="FJ105" s="2">
        <f t="shared" si="138"/>
        <v>0.96179551945895003</v>
      </c>
      <c r="FK105" s="2">
        <f t="shared" si="138"/>
        <v>0.95938530650374176</v>
      </c>
      <c r="FL105" s="2">
        <f t="shared" si="138"/>
        <v>0.96040669678404977</v>
      </c>
      <c r="FM105" s="2">
        <f t="shared" si="138"/>
        <v>0.95726763955164551</v>
      </c>
      <c r="FN105" s="2">
        <f t="shared" si="138"/>
        <v>0.95644967813518633</v>
      </c>
      <c r="FO105" s="2">
        <f t="shared" si="138"/>
        <v>0.95937254265672578</v>
      </c>
      <c r="FP105" s="2">
        <f t="shared" si="138"/>
        <v>0.95199456651521563</v>
      </c>
      <c r="FQ105" s="2">
        <f t="shared" si="138"/>
        <v>0.95252400623897371</v>
      </c>
      <c r="FR105" s="2">
        <f t="shared" si="138"/>
        <v>0.95597555455871763</v>
      </c>
      <c r="FS105" s="2">
        <f t="shared" si="138"/>
        <v>0.95441541398531216</v>
      </c>
      <c r="FT105" s="2">
        <f t="shared" si="138"/>
        <v>0.94339925969659033</v>
      </c>
      <c r="FU105" s="2">
        <f t="shared" si="138"/>
        <v>0.9400868698218765</v>
      </c>
      <c r="FW105" s="2">
        <f t="shared" si="128"/>
        <v>5.9526557335781022E-4</v>
      </c>
      <c r="FX105" s="2">
        <f t="shared" si="128"/>
        <v>7.2287996533638456E-4</v>
      </c>
      <c r="FY105" s="2">
        <f t="shared" si="128"/>
        <v>6.7875256156987819E-4</v>
      </c>
      <c r="FZ105" s="2">
        <f t="shared" si="128"/>
        <v>6.9702816432953081E-4</v>
      </c>
      <c r="GA105" s="2">
        <f t="shared" si="128"/>
        <v>7.6422474725934412E-4</v>
      </c>
      <c r="GB105" s="2">
        <f t="shared" si="128"/>
        <v>7.989304008502215E-4</v>
      </c>
      <c r="GC105" s="2">
        <f t="shared" si="128"/>
        <v>8.2672679688374233E-4</v>
      </c>
      <c r="GD105" s="2">
        <f t="shared" si="128"/>
        <v>7.8930236605469759E-4</v>
      </c>
      <c r="GE105" s="2">
        <f t="shared" si="128"/>
        <v>9.4382840842045291E-4</v>
      </c>
      <c r="GF105" s="2">
        <f t="shared" si="128"/>
        <v>8.947232216393173E-4</v>
      </c>
      <c r="GG105" s="2">
        <f t="shared" si="128"/>
        <v>8.6028989339565019E-4</v>
      </c>
      <c r="GH105" s="2">
        <f t="shared" si="128"/>
        <v>7.4057398303957835E-4</v>
      </c>
      <c r="GI105" s="2">
        <f t="shared" si="128"/>
        <v>6.154333425996705E-4</v>
      </c>
      <c r="GJ105" s="2">
        <f t="shared" si="128"/>
        <v>4.4070912867995445E-4</v>
      </c>
      <c r="GK105" s="2">
        <f t="shared" si="128"/>
        <v>3.679121007738956E-4</v>
      </c>
      <c r="GM105" s="86">
        <f t="shared" si="129"/>
        <v>3.8005673405156764E-6</v>
      </c>
      <c r="GN105" s="86">
        <f t="shared" si="129"/>
        <v>1.3124682277931843E-6</v>
      </c>
      <c r="GO105" s="86">
        <f t="shared" si="129"/>
        <v>8.0113967027486627E-8</v>
      </c>
      <c r="GP105" s="86">
        <f t="shared" si="129"/>
        <v>1.5584300362071452E-9</v>
      </c>
      <c r="GQ105" s="86">
        <f t="shared" si="129"/>
        <v>2.4096733553317091E-9</v>
      </c>
      <c r="GR105" s="86">
        <f t="shared" si="129"/>
        <v>1.3961504437572287E-12</v>
      </c>
      <c r="GS105" s="86">
        <f t="shared" si="129"/>
        <v>1.2759070140520741E-13</v>
      </c>
      <c r="GT105" s="86">
        <f t="shared" si="129"/>
        <v>4.976629618187375E-15</v>
      </c>
      <c r="GU105" s="86">
        <f t="shared" si="129"/>
        <v>6.8606481341551784E-15</v>
      </c>
      <c r="GV105" s="86">
        <f t="shared" si="129"/>
        <v>4.5867569457049285E-14</v>
      </c>
      <c r="GW105" s="86">
        <f t="shared" si="129"/>
        <v>1.7815550281259189E-12</v>
      </c>
      <c r="GX105" s="86">
        <f t="shared" si="129"/>
        <v>5.00128225029548E-11</v>
      </c>
      <c r="GY105" s="86">
        <f t="shared" si="129"/>
        <v>8.4554542858661249E-9</v>
      </c>
      <c r="GZ105" s="86">
        <f t="shared" si="129"/>
        <v>1.3039625209955463E-6</v>
      </c>
      <c r="HA105" s="86">
        <f t="shared" si="129"/>
        <v>4.4417904397351853E-9</v>
      </c>
      <c r="HC105" s="86">
        <f t="shared" si="74"/>
        <v>0.14923272118590608</v>
      </c>
      <c r="HD105" s="86">
        <f t="shared" si="74"/>
        <v>0.14706287228742623</v>
      </c>
      <c r="HE105" s="86">
        <f t="shared" si="74"/>
        <v>0.13968811861044947</v>
      </c>
      <c r="HF105" s="86">
        <f t="shared" si="74"/>
        <v>0.14682449583049753</v>
      </c>
      <c r="HG105" s="86">
        <f t="shared" si="74"/>
        <v>0.17237807184120821</v>
      </c>
      <c r="HH105" s="86">
        <f t="shared" si="74"/>
        <v>0.17379545785459222</v>
      </c>
      <c r="HI105" s="86">
        <f t="shared" si="139"/>
        <v>0.18998598485070844</v>
      </c>
      <c r="HJ105" s="86">
        <f t="shared" si="139"/>
        <v>0.1727782799092952</v>
      </c>
      <c r="HK105" s="86">
        <f t="shared" si="139"/>
        <v>0.22976056559172917</v>
      </c>
      <c r="HL105" s="86">
        <f t="shared" si="139"/>
        <v>0.17924230615250597</v>
      </c>
      <c r="HM105" s="86">
        <f t="shared" si="139"/>
        <v>0.17743404548478348</v>
      </c>
      <c r="HN105" s="86">
        <f t="shared" si="139"/>
        <v>0.15859561451748588</v>
      </c>
      <c r="HO105" s="86">
        <f t="shared" si="139"/>
        <v>0.12945961489745894</v>
      </c>
      <c r="HP105" s="86">
        <f t="shared" si="139"/>
        <v>7.1243959946862931E-2</v>
      </c>
      <c r="HQ105" s="86">
        <f t="shared" si="139"/>
        <v>5.3544924755582812E-2</v>
      </c>
      <c r="HS105" s="86">
        <f t="shared" si="130"/>
        <v>3.3385448043856425E-29</v>
      </c>
      <c r="HT105" s="86">
        <f t="shared" si="130"/>
        <v>8.2641851295226934E-24</v>
      </c>
      <c r="HU105" s="86">
        <f t="shared" si="130"/>
        <v>1.1395932030514088E-25</v>
      </c>
      <c r="HV105" s="86">
        <f t="shared" si="130"/>
        <v>3.7899713479264373E-26</v>
      </c>
      <c r="HW105" s="86">
        <f t="shared" si="130"/>
        <v>3.2249734055582707E-25</v>
      </c>
      <c r="HX105" s="86">
        <f t="shared" si="130"/>
        <v>4.5844698683549037E-27</v>
      </c>
      <c r="HY105" s="86">
        <f t="shared" si="130"/>
        <v>1.2114509040131878E-31</v>
      </c>
      <c r="HZ105" s="86">
        <f t="shared" si="130"/>
        <v>1.5044101290717017E-31</v>
      </c>
      <c r="IA105" s="86">
        <f t="shared" si="130"/>
        <v>2.3455914015525239E-29</v>
      </c>
      <c r="IB105" s="86">
        <f t="shared" si="130"/>
        <v>1.3151057223692856E-33</v>
      </c>
      <c r="IC105" s="86">
        <f t="shared" si="130"/>
        <v>1.2336767743081626E-32</v>
      </c>
      <c r="ID105" s="86">
        <f t="shared" si="130"/>
        <v>3.4998322227349735E-30</v>
      </c>
      <c r="IE105" s="86">
        <f t="shared" si="130"/>
        <v>4.7205941351147037E-33</v>
      </c>
      <c r="IF105" s="86">
        <f t="shared" si="130"/>
        <v>1.6594889511317154E-25</v>
      </c>
      <c r="IG105" s="86">
        <f t="shared" si="130"/>
        <v>1.0014300903612381E-15</v>
      </c>
      <c r="II105" s="86">
        <f t="shared" si="131"/>
        <v>4.0889415038315919E-104</v>
      </c>
      <c r="IJ105" s="86">
        <f t="shared" si="131"/>
        <v>6.9819942253135776E-83</v>
      </c>
      <c r="IK105" s="86">
        <f t="shared" si="131"/>
        <v>3.7878365167963238E-92</v>
      </c>
      <c r="IL105" s="86">
        <f t="shared" si="131"/>
        <v>2.3105871341934897E-93</v>
      </c>
      <c r="IM105" s="86">
        <f t="shared" si="131"/>
        <v>4.6418332588731002E-91</v>
      </c>
      <c r="IN105" s="86">
        <f t="shared" si="131"/>
        <v>8.9967147017756219E-98</v>
      </c>
      <c r="IO105" s="86">
        <f t="shared" si="131"/>
        <v>5.6965369361992529E-116</v>
      </c>
      <c r="IP105" s="86">
        <f t="shared" si="131"/>
        <v>9.1974982028854788E-115</v>
      </c>
      <c r="IQ105" s="86">
        <f t="shared" si="131"/>
        <v>3.7626490169735014E-108</v>
      </c>
      <c r="IR105" s="86">
        <f t="shared" si="131"/>
        <v>1.3187583853061815E-123</v>
      </c>
      <c r="IS105" s="86">
        <f t="shared" si="131"/>
        <v>1.7470512899524613E-119</v>
      </c>
      <c r="IT105" s="86">
        <f t="shared" si="131"/>
        <v>8.2569984250248013E-109</v>
      </c>
      <c r="IU105" s="86">
        <f t="shared" si="131"/>
        <v>1.4697413309377302E-118</v>
      </c>
      <c r="IV105" s="86">
        <f t="shared" si="131"/>
        <v>1.472923861276465E-87</v>
      </c>
      <c r="IW105" s="86">
        <f t="shared" si="131"/>
        <v>1.7131507731488021E-55</v>
      </c>
      <c r="IY105" s="86">
        <f t="shared" si="132"/>
        <v>0.14923652175324659</v>
      </c>
      <c r="IZ105" s="86">
        <f t="shared" si="132"/>
        <v>0.14706418475565403</v>
      </c>
      <c r="JA105" s="86">
        <f t="shared" si="132"/>
        <v>0.13968819872441648</v>
      </c>
      <c r="JB105" s="86">
        <f t="shared" si="132"/>
        <v>0.14682449738892756</v>
      </c>
      <c r="JC105" s="86">
        <f t="shared" si="132"/>
        <v>0.17237807425088156</v>
      </c>
      <c r="JD105" s="86">
        <f t="shared" si="132"/>
        <v>0.17379545785598838</v>
      </c>
      <c r="JE105" s="86">
        <f t="shared" si="132"/>
        <v>0.18998598485083604</v>
      </c>
      <c r="JF105" s="86">
        <f t="shared" si="132"/>
        <v>0.17277827990930017</v>
      </c>
      <c r="JG105" s="86">
        <f t="shared" si="132"/>
        <v>0.22976056559173602</v>
      </c>
      <c r="JH105" s="86">
        <f t="shared" si="132"/>
        <v>0.17924230615255185</v>
      </c>
      <c r="JI105" s="86">
        <f t="shared" si="132"/>
        <v>0.17743404548656502</v>
      </c>
      <c r="JJ105" s="86">
        <f t="shared" si="132"/>
        <v>0.15859561456749871</v>
      </c>
      <c r="JK105" s="86">
        <f t="shared" si="132"/>
        <v>0.12945962335291322</v>
      </c>
      <c r="JL105" s="86">
        <f t="shared" si="132"/>
        <v>7.1245263909383932E-2</v>
      </c>
      <c r="JM105" s="86">
        <f t="shared" si="132"/>
        <v>5.3544929197374254E-2</v>
      </c>
    </row>
    <row r="106" spans="2:273" x14ac:dyDescent="0.25">
      <c r="B106" s="2">
        <v>79</v>
      </c>
      <c r="C106" s="37">
        <v>112.39100000000001</v>
      </c>
      <c r="D106" s="37">
        <v>113.333</v>
      </c>
      <c r="E106" s="37">
        <v>110.565</v>
      </c>
      <c r="F106" s="37">
        <v>104.783</v>
      </c>
      <c r="G106" s="37">
        <v>117.32299999999999</v>
      </c>
      <c r="H106" s="37">
        <v>120.242</v>
      </c>
      <c r="I106" s="37">
        <v>121.887</v>
      </c>
      <c r="J106" s="37">
        <v>117.258</v>
      </c>
      <c r="K106" s="37">
        <v>126.839</v>
      </c>
      <c r="L106" s="37">
        <v>117.661</v>
      </c>
      <c r="M106" s="37">
        <v>116.742</v>
      </c>
      <c r="N106" s="37">
        <v>117.2</v>
      </c>
      <c r="O106" s="37">
        <v>108.267</v>
      </c>
      <c r="P106" s="37">
        <v>85.132999999999996</v>
      </c>
      <c r="Q106" s="37">
        <v>74.066999999999993</v>
      </c>
      <c r="S106" s="4">
        <f t="shared" si="133"/>
        <v>108.09204320252339</v>
      </c>
      <c r="T106" s="4">
        <f t="shared" si="133"/>
        <v>107.02914171021077</v>
      </c>
      <c r="U106" s="4">
        <f t="shared" si="133"/>
        <v>106.7888779580293</v>
      </c>
      <c r="V106" s="4">
        <f t="shared" si="133"/>
        <v>102.5360784616532</v>
      </c>
      <c r="W106" s="4">
        <f t="shared" si="133"/>
        <v>112.69786709117454</v>
      </c>
      <c r="X106" s="4">
        <f t="shared" si="133"/>
        <v>116.7071907502546</v>
      </c>
      <c r="Y106" s="4">
        <f t="shared" si="133"/>
        <v>117.78172942431614</v>
      </c>
      <c r="Z106" s="4">
        <f t="shared" si="133"/>
        <v>113.10335232891993</v>
      </c>
      <c r="AA106" s="4">
        <f t="shared" si="133"/>
        <v>124.04364201124737</v>
      </c>
      <c r="AB106" s="4">
        <f t="shared" si="133"/>
        <v>117.27519209984916</v>
      </c>
      <c r="AC106" s="4">
        <f t="shared" si="133"/>
        <v>112.76522813273594</v>
      </c>
      <c r="AD106" s="4">
        <f t="shared" si="133"/>
        <v>113.05748567477607</v>
      </c>
      <c r="AE106" s="4">
        <f t="shared" si="133"/>
        <v>105.35870939737009</v>
      </c>
      <c r="AF106" s="4">
        <f t="shared" si="133"/>
        <v>86.010960502587821</v>
      </c>
      <c r="AG106" s="4">
        <f t="shared" si="133"/>
        <v>74.2874700734302</v>
      </c>
      <c r="AI106" s="4">
        <f t="shared" si="134"/>
        <v>4.2989567974766203</v>
      </c>
      <c r="AJ106" s="4">
        <f t="shared" si="134"/>
        <v>6.3038582897892326</v>
      </c>
      <c r="AK106" s="4">
        <f t="shared" si="134"/>
        <v>3.7761220419706945</v>
      </c>
      <c r="AL106" s="4">
        <f t="shared" si="134"/>
        <v>2.2469215383467969</v>
      </c>
      <c r="AM106" s="4">
        <f t="shared" si="134"/>
        <v>4.6251329088254494</v>
      </c>
      <c r="AN106" s="4">
        <f t="shared" si="134"/>
        <v>3.5348092497454076</v>
      </c>
      <c r="AO106" s="4">
        <f t="shared" si="134"/>
        <v>4.1052705756838606</v>
      </c>
      <c r="AP106" s="4">
        <f t="shared" si="134"/>
        <v>4.1546476710800704</v>
      </c>
      <c r="AQ106" s="4">
        <f t="shared" si="134"/>
        <v>2.7953579887526274</v>
      </c>
      <c r="AR106" s="4">
        <f t="shared" si="134"/>
        <v>0.38580790015083721</v>
      </c>
      <c r="AS106" s="4">
        <f t="shared" si="134"/>
        <v>3.9767718672640626</v>
      </c>
      <c r="AT106" s="4">
        <f t="shared" si="134"/>
        <v>4.142514325223928</v>
      </c>
      <c r="AU106" s="4">
        <f t="shared" si="134"/>
        <v>2.9082906026299042</v>
      </c>
      <c r="AV106" s="4">
        <f t="shared" si="134"/>
        <v>-0.87796050258782543</v>
      </c>
      <c r="AW106" s="4">
        <f t="shared" si="134"/>
        <v>-0.22047007343020653</v>
      </c>
      <c r="AY106" s="2">
        <f t="shared" si="126"/>
        <v>49.006079076912833</v>
      </c>
      <c r="AZ106" s="2">
        <f t="shared" si="126"/>
        <v>51.669016658600761</v>
      </c>
      <c r="BA106" s="2">
        <f t="shared" si="126"/>
        <v>53.046047607965328</v>
      </c>
      <c r="BB106" s="2">
        <f t="shared" si="126"/>
        <v>53.216434976623212</v>
      </c>
      <c r="BC106" s="2">
        <f t="shared" si="126"/>
        <v>54.195025418401343</v>
      </c>
      <c r="BD106" s="2">
        <f t="shared" si="126"/>
        <v>55.497392483183461</v>
      </c>
      <c r="BE106" s="2">
        <f t="shared" si="126"/>
        <v>52.486280388468202</v>
      </c>
      <c r="BF106" s="2">
        <f t="shared" si="126"/>
        <v>53.263834386984989</v>
      </c>
      <c r="BG106" s="2">
        <f t="shared" si="126"/>
        <v>52.618204674478818</v>
      </c>
      <c r="BH106" s="2">
        <f t="shared" si="126"/>
        <v>52.868305181282594</v>
      </c>
      <c r="BI106" s="2">
        <f t="shared" si="126"/>
        <v>51.886628608567506</v>
      </c>
      <c r="BJ106" s="2">
        <f t="shared" si="126"/>
        <v>53.378301792934536</v>
      </c>
      <c r="BK106" s="2">
        <f t="shared" si="126"/>
        <v>54.623000874730437</v>
      </c>
      <c r="BL106" s="2">
        <f t="shared" si="126"/>
        <v>55.17101758951214</v>
      </c>
      <c r="BM106" s="2">
        <f t="shared" si="126"/>
        <v>53.523121635536143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68.97334853518575</v>
      </c>
      <c r="DL106" s="2">
        <f t="shared" si="135"/>
        <v>74.183105204872675</v>
      </c>
      <c r="DM106" s="2">
        <f t="shared" si="135"/>
        <v>79.604428544418326</v>
      </c>
      <c r="DN106" s="2">
        <f t="shared" si="135"/>
        <v>85.150819691935965</v>
      </c>
      <c r="DO106" s="2">
        <f t="shared" si="135"/>
        <v>72.710891472868198</v>
      </c>
      <c r="DP106" s="2">
        <f t="shared" si="135"/>
        <v>77.350095439444274</v>
      </c>
      <c r="DQ106" s="2">
        <f t="shared" si="135"/>
        <v>69.967190243902422</v>
      </c>
      <c r="DR106" s="2">
        <f t="shared" si="135"/>
        <v>72.774624390243901</v>
      </c>
      <c r="DS106" s="2">
        <f t="shared" si="135"/>
        <v>79.294665508909716</v>
      </c>
      <c r="DT106" s="2">
        <f t="shared" si="135"/>
        <v>79.552092334494787</v>
      </c>
      <c r="DU106" s="2">
        <f t="shared" si="135"/>
        <v>72.144677579737333</v>
      </c>
      <c r="DV106" s="2">
        <f t="shared" si="135"/>
        <v>68.149557686499563</v>
      </c>
      <c r="DW106" s="2">
        <f t="shared" si="135"/>
        <v>72.452346379277742</v>
      </c>
      <c r="DX106" s="2">
        <f t="shared" si="135"/>
        <v>66.529327027027023</v>
      </c>
      <c r="DY106" s="2">
        <f t="shared" si="135"/>
        <v>58.78996256684492</v>
      </c>
      <c r="EA106" s="2">
        <f t="shared" si="95"/>
        <v>48.266214638451686</v>
      </c>
      <c r="EB106" s="2">
        <f t="shared" si="95"/>
        <v>50.922718605800931</v>
      </c>
      <c r="EC106" s="2">
        <f t="shared" si="95"/>
        <v>52.115914648319475</v>
      </c>
      <c r="ED106" s="2">
        <f t="shared" si="95"/>
        <v>52.060053775255838</v>
      </c>
      <c r="EE106" s="2">
        <f t="shared" si="95"/>
        <v>53.480638913581465</v>
      </c>
      <c r="EF106" s="2">
        <f t="shared" si="95"/>
        <v>54.676013527510761</v>
      </c>
      <c r="EG106" s="2">
        <f t="shared" si="95"/>
        <v>51.774688920273888</v>
      </c>
      <c r="EH106" s="2">
        <f t="shared" si="95"/>
        <v>52.453867879291998</v>
      </c>
      <c r="EI106" s="2">
        <f t="shared" si="95"/>
        <v>51.588343114984205</v>
      </c>
      <c r="EJ106" s="2">
        <f t="shared" si="95"/>
        <v>51.64151218381943</v>
      </c>
      <c r="EK106" s="2">
        <f t="shared" si="95"/>
        <v>50.965790421913042</v>
      </c>
      <c r="EL106" s="2">
        <f t="shared" si="95"/>
        <v>52.757929805943007</v>
      </c>
      <c r="EM106" s="2">
        <f t="shared" si="136"/>
        <v>53.84629024827764</v>
      </c>
      <c r="EN106" s="2">
        <f t="shared" si="136"/>
        <v>54.549376946189561</v>
      </c>
      <c r="EO106" s="2">
        <f t="shared" si="136"/>
        <v>53.216878690817531</v>
      </c>
      <c r="EQ106" s="2">
        <f t="shared" si="137"/>
        <v>47.171548954101979</v>
      </c>
      <c r="ER106" s="2">
        <f t="shared" si="137"/>
        <v>50.839891124529352</v>
      </c>
      <c r="ES106" s="2">
        <f t="shared" si="137"/>
        <v>50.720107379517117</v>
      </c>
      <c r="ET106" s="2">
        <f t="shared" si="137"/>
        <v>51.42416731391117</v>
      </c>
      <c r="EU106" s="2">
        <f t="shared" si="137"/>
        <v>52.911669534577598</v>
      </c>
      <c r="EV106" s="2">
        <f t="shared" si="137"/>
        <v>54.409311220136516</v>
      </c>
      <c r="EW106" s="2">
        <f t="shared" si="137"/>
        <v>51.67601285297166</v>
      </c>
      <c r="EX106" s="2">
        <f t="shared" si="137"/>
        <v>52.170266031206779</v>
      </c>
      <c r="EY106" s="2">
        <f t="shared" si="137"/>
        <v>51.187309610854626</v>
      </c>
      <c r="EZ106" s="2">
        <f t="shared" si="137"/>
        <v>51.277768622198806</v>
      </c>
      <c r="FA106" s="2">
        <f t="shared" si="137"/>
        <v>50.939062965351205</v>
      </c>
      <c r="FB106" s="2">
        <f t="shared" si="137"/>
        <v>52.737078497336711</v>
      </c>
      <c r="FC106" s="2">
        <f t="shared" si="137"/>
        <v>53.956196821771449</v>
      </c>
      <c r="FD106" s="2">
        <f t="shared" si="137"/>
        <v>54.827743832409539</v>
      </c>
      <c r="FE106" s="2">
        <f t="shared" si="137"/>
        <v>53.484237249454956</v>
      </c>
      <c r="FG106" s="2">
        <f t="shared" si="138"/>
        <v>0.96423556805431587</v>
      </c>
      <c r="FH106" s="2">
        <f t="shared" si="138"/>
        <v>0.96791267006950221</v>
      </c>
      <c r="FI106" s="2">
        <f t="shared" si="138"/>
        <v>0.96612506201338078</v>
      </c>
      <c r="FJ106" s="2">
        <f t="shared" si="138"/>
        <v>0.96503957737095825</v>
      </c>
      <c r="FK106" s="2">
        <f t="shared" si="138"/>
        <v>0.96282611272831031</v>
      </c>
      <c r="FL106" s="2">
        <f t="shared" si="138"/>
        <v>0.96376424083310452</v>
      </c>
      <c r="FM106" s="2">
        <f t="shared" si="138"/>
        <v>0.96088053549856034</v>
      </c>
      <c r="FN106" s="2">
        <f t="shared" si="138"/>
        <v>0.96012884989836011</v>
      </c>
      <c r="FO106" s="2">
        <f t="shared" si="138"/>
        <v>0.96281438830002031</v>
      </c>
      <c r="FP106" s="2">
        <f t="shared" si="138"/>
        <v>0.9560328087535459</v>
      </c>
      <c r="FQ106" s="2">
        <f t="shared" si="138"/>
        <v>0.956519745847902</v>
      </c>
      <c r="FR106" s="2">
        <f t="shared" si="138"/>
        <v>0.95969309274216386</v>
      </c>
      <c r="FS106" s="2">
        <f t="shared" si="138"/>
        <v>0.95825894217363172</v>
      </c>
      <c r="FT106" s="2">
        <f t="shared" si="138"/>
        <v>0.94812114155834626</v>
      </c>
      <c r="FU106" s="2">
        <f t="shared" si="138"/>
        <v>0.94506899575115111</v>
      </c>
      <c r="FW106" s="2">
        <f t="shared" si="128"/>
        <v>6.5265823984171796E-4</v>
      </c>
      <c r="FX106" s="2">
        <f t="shared" si="128"/>
        <v>7.9256684510026166E-4</v>
      </c>
      <c r="FY106" s="2">
        <f t="shared" si="128"/>
        <v>7.4418865127577128E-4</v>
      </c>
      <c r="FZ106" s="2">
        <f t="shared" si="128"/>
        <v>7.6422479168099797E-4</v>
      </c>
      <c r="GA106" s="2">
        <f t="shared" si="128"/>
        <v>8.3789399353986923E-4</v>
      </c>
      <c r="GB106" s="2">
        <f t="shared" si="128"/>
        <v>8.7594224769692167E-4</v>
      </c>
      <c r="GC106" s="2">
        <f t="shared" si="128"/>
        <v>9.0641561023506565E-4</v>
      </c>
      <c r="GD106" s="2">
        <f t="shared" si="128"/>
        <v>8.6538693492268517E-4</v>
      </c>
      <c r="GE106" s="2">
        <f t="shared" si="128"/>
        <v>1.034793043656267E-3</v>
      </c>
      <c r="GF106" s="2">
        <f t="shared" si="128"/>
        <v>9.8095982640023058E-4</v>
      </c>
      <c r="GG106" s="2">
        <f t="shared" si="128"/>
        <v>9.4321082471068808E-4</v>
      </c>
      <c r="GH106" s="2">
        <f t="shared" si="128"/>
        <v>8.1196521073497753E-4</v>
      </c>
      <c r="GI106" s="2">
        <f t="shared" si="128"/>
        <v>6.7476917631377194E-4</v>
      </c>
      <c r="GJ106" s="2">
        <f t="shared" si="128"/>
        <v>4.8320740502930451E-4</v>
      </c>
      <c r="GK106" s="2">
        <f t="shared" si="128"/>
        <v>4.0339327795139843E-4</v>
      </c>
      <c r="GM106" s="86">
        <f t="shared" si="129"/>
        <v>7.2432879765370853E-7</v>
      </c>
      <c r="GN106" s="86">
        <f t="shared" si="129"/>
        <v>1.9135604793064153E-7</v>
      </c>
      <c r="GO106" s="86">
        <f t="shared" si="129"/>
        <v>8.1629161133162229E-9</v>
      </c>
      <c r="GP106" s="86">
        <f t="shared" si="129"/>
        <v>8.1122678249408404E-11</v>
      </c>
      <c r="GQ106" s="86">
        <f t="shared" si="129"/>
        <v>1.5424524525501244E-10</v>
      </c>
      <c r="GR106" s="86">
        <f t="shared" si="129"/>
        <v>2.980144999581178E-14</v>
      </c>
      <c r="GS106" s="86">
        <f t="shared" si="129"/>
        <v>2.6581609821525876E-15</v>
      </c>
      <c r="GT106" s="86">
        <f t="shared" si="129"/>
        <v>5.6425285358803865E-17</v>
      </c>
      <c r="GU106" s="86">
        <f t="shared" si="129"/>
        <v>8.5599774141964391E-17</v>
      </c>
      <c r="GV106" s="86">
        <f t="shared" si="129"/>
        <v>6.0957870320290196E-16</v>
      </c>
      <c r="GW106" s="86">
        <f t="shared" si="129"/>
        <v>4.2706985520775364E-14</v>
      </c>
      <c r="GX106" s="86">
        <f t="shared" si="129"/>
        <v>1.7284321144985515E-12</v>
      </c>
      <c r="GY106" s="86">
        <f t="shared" si="129"/>
        <v>6.7138312936413551E-10</v>
      </c>
      <c r="GZ106" s="86">
        <f t="shared" si="129"/>
        <v>2.0877526492721017E-7</v>
      </c>
      <c r="HA106" s="86">
        <f t="shared" si="129"/>
        <v>3.8108793536370561E-10</v>
      </c>
      <c r="HC106" s="86">
        <f t="shared" si="74"/>
        <v>0.19207432596172613</v>
      </c>
      <c r="HD106" s="86">
        <f t="shared" si="74"/>
        <v>0.18558365592281878</v>
      </c>
      <c r="HE106" s="86">
        <f t="shared" si="74"/>
        <v>0.17867444662318427</v>
      </c>
      <c r="HF106" s="86">
        <f t="shared" si="74"/>
        <v>0.18771865084005104</v>
      </c>
      <c r="HG106" s="86">
        <f t="shared" si="74"/>
        <v>0.21827780621271811</v>
      </c>
      <c r="HH106" s="86">
        <f t="shared" si="74"/>
        <v>0.22215003249785134</v>
      </c>
      <c r="HI106" s="86">
        <f t="shared" si="139"/>
        <v>0.24686743644819945</v>
      </c>
      <c r="HJ106" s="86">
        <f t="shared" si="139"/>
        <v>0.22533461411518263</v>
      </c>
      <c r="HK106" s="86">
        <f t="shared" si="139"/>
        <v>0.29333025413831965</v>
      </c>
      <c r="HL106" s="86">
        <f t="shared" si="139"/>
        <v>0.23637148133667835</v>
      </c>
      <c r="HM106" s="86">
        <f t="shared" si="139"/>
        <v>0.23293643480616583</v>
      </c>
      <c r="HN106" s="86">
        <f t="shared" si="139"/>
        <v>0.20612876564139895</v>
      </c>
      <c r="HO106" s="86">
        <f t="shared" si="139"/>
        <v>0.17129711979329504</v>
      </c>
      <c r="HP106" s="86">
        <f t="shared" si="139"/>
        <v>0.10210728432022156</v>
      </c>
      <c r="HQ106" s="86">
        <f t="shared" si="139"/>
        <v>8.3246367462040241E-2</v>
      </c>
      <c r="HS106" s="86">
        <f t="shared" si="130"/>
        <v>4.2585212869608578E-28</v>
      </c>
      <c r="HT106" s="86">
        <f t="shared" si="130"/>
        <v>6.6848468974212709E-23</v>
      </c>
      <c r="HU106" s="86">
        <f t="shared" si="130"/>
        <v>1.1095514509984686E-24</v>
      </c>
      <c r="HV106" s="86">
        <f t="shared" si="130"/>
        <v>3.8637500228620283E-25</v>
      </c>
      <c r="HW106" s="86">
        <f t="shared" si="130"/>
        <v>3.1457865286706219E-24</v>
      </c>
      <c r="HX106" s="86">
        <f t="shared" si="130"/>
        <v>5.3996296488729821E-26</v>
      </c>
      <c r="HY106" s="86">
        <f t="shared" si="130"/>
        <v>2.2748333847461022E-30</v>
      </c>
      <c r="HZ106" s="86">
        <f t="shared" si="130"/>
        <v>2.7177549304467508E-30</v>
      </c>
      <c r="IA106" s="86">
        <f t="shared" si="130"/>
        <v>3.7541923481116224E-28</v>
      </c>
      <c r="IB106" s="86">
        <f t="shared" si="130"/>
        <v>3.1012994453178262E-32</v>
      </c>
      <c r="IC106" s="86">
        <f t="shared" si="130"/>
        <v>2.5858806744653529E-31</v>
      </c>
      <c r="ID106" s="86">
        <f t="shared" si="130"/>
        <v>5.3574857269300575E-29</v>
      </c>
      <c r="IE106" s="86">
        <f t="shared" si="130"/>
        <v>8.7014991767201403E-32</v>
      </c>
      <c r="IF106" s="86">
        <f t="shared" si="130"/>
        <v>1.3348865783074222E-24</v>
      </c>
      <c r="IG106" s="86">
        <f t="shared" si="130"/>
        <v>3.3214564862141555E-15</v>
      </c>
      <c r="II106" s="86">
        <f t="shared" si="131"/>
        <v>1.3501475193401871E-101</v>
      </c>
      <c r="IJ106" s="86">
        <f t="shared" si="131"/>
        <v>7.8321658738344868E-81</v>
      </c>
      <c r="IK106" s="86">
        <f t="shared" si="131"/>
        <v>6.9600331660625831E-90</v>
      </c>
      <c r="IL106" s="86">
        <f t="shared" si="131"/>
        <v>4.6418487064021365E-91</v>
      </c>
      <c r="IM106" s="86">
        <f t="shared" si="131"/>
        <v>8.7182354743008123E-89</v>
      </c>
      <c r="IN106" s="86">
        <f t="shared" si="131"/>
        <v>2.592807131421174E-95</v>
      </c>
      <c r="IO106" s="86">
        <f t="shared" si="131"/>
        <v>4.9589565995747674E-113</v>
      </c>
      <c r="IP106" s="86">
        <f t="shared" si="131"/>
        <v>7.1384058451234589E-112</v>
      </c>
      <c r="IQ106" s="86">
        <f t="shared" si="131"/>
        <v>2.321718868742708E-105</v>
      </c>
      <c r="IR106" s="86">
        <f t="shared" si="131"/>
        <v>1.9570184002083898E-120</v>
      </c>
      <c r="IS106" s="86">
        <f t="shared" si="131"/>
        <v>1.9476060998689126E-116</v>
      </c>
      <c r="IT106" s="86">
        <f t="shared" si="131"/>
        <v>4.2703498715082386E-106</v>
      </c>
      <c r="IU106" s="86">
        <f t="shared" si="131"/>
        <v>1.1331160618179431E-115</v>
      </c>
      <c r="IV106" s="86">
        <f t="shared" si="131"/>
        <v>1.5777100969874072E-85</v>
      </c>
      <c r="IW106" s="86">
        <f t="shared" si="131"/>
        <v>3.000759852410711E-54</v>
      </c>
      <c r="IY106" s="86">
        <f t="shared" si="132"/>
        <v>0.1920750502905238</v>
      </c>
      <c r="IZ106" s="86">
        <f t="shared" si="132"/>
        <v>0.1855838472788667</v>
      </c>
      <c r="JA106" s="86">
        <f t="shared" si="132"/>
        <v>0.17867445478610039</v>
      </c>
      <c r="JB106" s="86">
        <f t="shared" si="132"/>
        <v>0.18771865092117374</v>
      </c>
      <c r="JC106" s="86">
        <f t="shared" si="132"/>
        <v>0.21827780636696337</v>
      </c>
      <c r="JD106" s="86">
        <f t="shared" si="132"/>
        <v>0.22215003249788115</v>
      </c>
      <c r="JE106" s="86">
        <f t="shared" si="132"/>
        <v>0.24686743644820211</v>
      </c>
      <c r="JF106" s="86">
        <f t="shared" si="132"/>
        <v>0.22533461411518269</v>
      </c>
      <c r="JG106" s="86">
        <f t="shared" si="132"/>
        <v>0.29333025413831976</v>
      </c>
      <c r="JH106" s="86">
        <f t="shared" si="132"/>
        <v>0.23637148133667896</v>
      </c>
      <c r="JI106" s="86">
        <f t="shared" si="132"/>
        <v>0.23293643480620854</v>
      </c>
      <c r="JJ106" s="86">
        <f t="shared" si="132"/>
        <v>0.20612876564312738</v>
      </c>
      <c r="JK106" s="86">
        <f t="shared" si="132"/>
        <v>0.17129712046467815</v>
      </c>
      <c r="JL106" s="86">
        <f t="shared" si="132"/>
        <v>0.10210749309548649</v>
      </c>
      <c r="JM106" s="86">
        <f t="shared" si="132"/>
        <v>8.3246367843131497E-2</v>
      </c>
    </row>
    <row r="107" spans="2:273" x14ac:dyDescent="0.25">
      <c r="B107" s="2">
        <v>80</v>
      </c>
      <c r="C107" s="37">
        <v>121.217</v>
      </c>
      <c r="D107" s="37">
        <v>123.444</v>
      </c>
      <c r="E107" s="37">
        <v>122.306</v>
      </c>
      <c r="F107" s="37">
        <v>115</v>
      </c>
      <c r="G107" s="37">
        <v>129.12899999999999</v>
      </c>
      <c r="H107" s="37">
        <v>132.69399999999999</v>
      </c>
      <c r="I107" s="37">
        <v>132.09700000000001</v>
      </c>
      <c r="J107" s="37">
        <v>129</v>
      </c>
      <c r="K107" s="37">
        <v>136.75800000000001</v>
      </c>
      <c r="L107" s="37">
        <v>130.74199999999999</v>
      </c>
      <c r="M107" s="37">
        <v>127.274</v>
      </c>
      <c r="N107" s="37">
        <v>130.36699999999999</v>
      </c>
      <c r="O107" s="37">
        <v>120.383</v>
      </c>
      <c r="P107" s="37">
        <v>97.417000000000002</v>
      </c>
      <c r="Q107" s="37">
        <v>83.832999999999998</v>
      </c>
      <c r="S107" s="4">
        <f t="shared" si="133"/>
        <v>118.78392857633511</v>
      </c>
      <c r="T107" s="4">
        <f t="shared" si="133"/>
        <v>116.36785154491977</v>
      </c>
      <c r="U107" s="4">
        <f t="shared" si="133"/>
        <v>116.43309956873829</v>
      </c>
      <c r="V107" s="4">
        <f t="shared" si="133"/>
        <v>111.2564284183362</v>
      </c>
      <c r="W107" s="4">
        <f t="shared" si="133"/>
        <v>122.31403037780201</v>
      </c>
      <c r="X107" s="4">
        <f t="shared" si="133"/>
        <v>127.12166507655937</v>
      </c>
      <c r="Y107" s="4">
        <f t="shared" si="133"/>
        <v>129.27559603441347</v>
      </c>
      <c r="Z107" s="4">
        <f t="shared" si="133"/>
        <v>124.06147819393409</v>
      </c>
      <c r="AA107" s="4">
        <f t="shared" si="133"/>
        <v>135.05401043889103</v>
      </c>
      <c r="AB107" s="4">
        <f t="shared" si="133"/>
        <v>129.19817467653363</v>
      </c>
      <c r="AC107" s="4">
        <f t="shared" si="133"/>
        <v>124.09876028001057</v>
      </c>
      <c r="AD107" s="4">
        <f t="shared" si="133"/>
        <v>124.15818707262643</v>
      </c>
      <c r="AE107" s="4">
        <f t="shared" si="133"/>
        <v>115.87914335866259</v>
      </c>
      <c r="AF107" s="4">
        <f t="shared" si="133"/>
        <v>95.077909829138861</v>
      </c>
      <c r="AG107" s="4">
        <f t="shared" si="133"/>
        <v>82.067736188961703</v>
      </c>
      <c r="AI107" s="4">
        <f t="shared" si="134"/>
        <v>2.4330714236648845</v>
      </c>
      <c r="AJ107" s="4">
        <f t="shared" si="134"/>
        <v>7.0761484550802294</v>
      </c>
      <c r="AK107" s="4">
        <f t="shared" si="134"/>
        <v>5.8729004312617121</v>
      </c>
      <c r="AL107" s="4">
        <f t="shared" si="134"/>
        <v>3.7435715816638009</v>
      </c>
      <c r="AM107" s="4">
        <f t="shared" si="134"/>
        <v>6.8149696221979781</v>
      </c>
      <c r="AN107" s="4">
        <f t="shared" si="134"/>
        <v>5.5723349234406214</v>
      </c>
      <c r="AO107" s="4">
        <f t="shared" si="134"/>
        <v>2.8214039655865406</v>
      </c>
      <c r="AP107" s="4">
        <f t="shared" si="134"/>
        <v>4.9385218060659071</v>
      </c>
      <c r="AQ107" s="4">
        <f t="shared" si="134"/>
        <v>1.7039895611089833</v>
      </c>
      <c r="AR107" s="4">
        <f t="shared" si="134"/>
        <v>1.5438253234663648</v>
      </c>
      <c r="AS107" s="4">
        <f t="shared" si="134"/>
        <v>3.1752397199894347</v>
      </c>
      <c r="AT107" s="4">
        <f t="shared" si="134"/>
        <v>6.2088129273735575</v>
      </c>
      <c r="AU107" s="4">
        <f t="shared" si="134"/>
        <v>4.503856641337407</v>
      </c>
      <c r="AV107" s="4">
        <f t="shared" si="134"/>
        <v>2.3390901708611409</v>
      </c>
      <c r="AW107" s="4">
        <f t="shared" si="134"/>
        <v>1.7652638110382952</v>
      </c>
      <c r="AY107" s="2">
        <f t="shared" si="126"/>
        <v>48.823494709653893</v>
      </c>
      <c r="AZ107" s="2">
        <f t="shared" si="126"/>
        <v>51.462495466638153</v>
      </c>
      <c r="BA107" s="2">
        <f t="shared" si="126"/>
        <v>52.801321946797721</v>
      </c>
      <c r="BB107" s="2">
        <f t="shared" si="126"/>
        <v>52.976752947139111</v>
      </c>
      <c r="BC107" s="2">
        <f t="shared" si="126"/>
        <v>53.97388744420838</v>
      </c>
      <c r="BD107" s="2">
        <f t="shared" si="126"/>
        <v>55.268883635042371</v>
      </c>
      <c r="BE107" s="2">
        <f t="shared" si="126"/>
        <v>52.286040753986036</v>
      </c>
      <c r="BF107" s="2">
        <f t="shared" si="126"/>
        <v>53.025133149461723</v>
      </c>
      <c r="BG107" s="2">
        <f t="shared" si="126"/>
        <v>52.371123768121706</v>
      </c>
      <c r="BH107" s="2">
        <f t="shared" si="126"/>
        <v>52.611056714247361</v>
      </c>
      <c r="BI107" s="2">
        <f t="shared" si="126"/>
        <v>51.670760175217559</v>
      </c>
      <c r="BJ107" s="2">
        <f t="shared" si="126"/>
        <v>53.183214354299594</v>
      </c>
      <c r="BK107" s="2">
        <f t="shared" si="126"/>
        <v>54.433558707180332</v>
      </c>
      <c r="BL107" s="2">
        <f t="shared" si="126"/>
        <v>54.998223515691635</v>
      </c>
      <c r="BM107" s="2">
        <f t="shared" si="126"/>
        <v>53.386597786560053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69.137510117789191</v>
      </c>
      <c r="DL107" s="2">
        <f t="shared" si="135"/>
        <v>74.390032115171664</v>
      </c>
      <c r="DM107" s="2">
        <f t="shared" si="135"/>
        <v>79.895321502849583</v>
      </c>
      <c r="DN107" s="2">
        <f t="shared" si="135"/>
        <v>85.516284506191482</v>
      </c>
      <c r="DO107" s="2">
        <f t="shared" si="135"/>
        <v>72.869779704016906</v>
      </c>
      <c r="DP107" s="2">
        <f t="shared" si="135"/>
        <v>77.544046964663238</v>
      </c>
      <c r="DQ107" s="2">
        <f t="shared" si="135"/>
        <v>70.090839547038314</v>
      </c>
      <c r="DR107" s="2">
        <f t="shared" si="135"/>
        <v>72.953976132404179</v>
      </c>
      <c r="DS107" s="2">
        <f t="shared" si="135"/>
        <v>79.554510721836323</v>
      </c>
      <c r="DT107" s="2">
        <f t="shared" si="135"/>
        <v>79.84818031358887</v>
      </c>
      <c r="DU107" s="2">
        <f t="shared" si="135"/>
        <v>72.353850562851775</v>
      </c>
      <c r="DV107" s="2">
        <f t="shared" si="135"/>
        <v>68.268174569616448</v>
      </c>
      <c r="DW107" s="2">
        <f t="shared" si="135"/>
        <v>72.629587283580477</v>
      </c>
      <c r="DX107" s="2">
        <f t="shared" si="135"/>
        <v>66.652021621621614</v>
      </c>
      <c r="DY107" s="2">
        <f t="shared" si="135"/>
        <v>58.835976938502668</v>
      </c>
      <c r="EA107" s="2">
        <f t="shared" si="95"/>
        <v>48.137111868787699</v>
      </c>
      <c r="EB107" s="2">
        <f t="shared" si="95"/>
        <v>50.769373743408053</v>
      </c>
      <c r="EC107" s="2">
        <f t="shared" si="95"/>
        <v>51.936065210822377</v>
      </c>
      <c r="ED107" s="2">
        <f t="shared" si="95"/>
        <v>51.902202013907115</v>
      </c>
      <c r="EE107" s="2">
        <f t="shared" si="95"/>
        <v>53.309050846455975</v>
      </c>
      <c r="EF107" s="2">
        <f t="shared" si="95"/>
        <v>54.505327032234</v>
      </c>
      <c r="EG107" s="2">
        <f t="shared" si="95"/>
        <v>51.625049622152751</v>
      </c>
      <c r="EH107" s="2">
        <f t="shared" si="95"/>
        <v>52.270638952428719</v>
      </c>
      <c r="EI107" s="2">
        <f t="shared" si="95"/>
        <v>51.41408592265897</v>
      </c>
      <c r="EJ107" s="2">
        <f t="shared" si="95"/>
        <v>51.469055055447718</v>
      </c>
      <c r="EK107" s="2">
        <f t="shared" si="95"/>
        <v>50.813327587179778</v>
      </c>
      <c r="EL107" s="2">
        <f t="shared" si="95"/>
        <v>52.605415182361611</v>
      </c>
      <c r="EM107" s="2">
        <f t="shared" si="136"/>
        <v>53.710612408496047</v>
      </c>
      <c r="EN107" s="2">
        <f t="shared" si="136"/>
        <v>54.416514886642986</v>
      </c>
      <c r="EO107" s="2">
        <f t="shared" si="136"/>
        <v>53.097609881809909</v>
      </c>
      <c r="EQ107" s="2">
        <f t="shared" si="137"/>
        <v>47.073567499335645</v>
      </c>
      <c r="ER107" s="2">
        <f t="shared" si="137"/>
        <v>50.68862780868804</v>
      </c>
      <c r="ES107" s="2">
        <f t="shared" si="137"/>
        <v>50.578688412037266</v>
      </c>
      <c r="ET107" s="2">
        <f t="shared" si="137"/>
        <v>51.285071247981875</v>
      </c>
      <c r="EU107" s="2">
        <f t="shared" si="137"/>
        <v>52.75734205275343</v>
      </c>
      <c r="EV107" s="2">
        <f t="shared" si="137"/>
        <v>54.246479095563132</v>
      </c>
      <c r="EW107" s="2">
        <f t="shared" si="137"/>
        <v>51.529142538533456</v>
      </c>
      <c r="EX107" s="2">
        <f t="shared" si="137"/>
        <v>51.996385158149309</v>
      </c>
      <c r="EY107" s="2">
        <f t="shared" si="137"/>
        <v>51.025950822737464</v>
      </c>
      <c r="EZ107" s="2">
        <f t="shared" si="137"/>
        <v>51.115996699307658</v>
      </c>
      <c r="FA107" s="2">
        <f t="shared" si="137"/>
        <v>50.788435270112302</v>
      </c>
      <c r="FB107" s="2">
        <f t="shared" si="137"/>
        <v>52.584744341830039</v>
      </c>
      <c r="FC107" s="2">
        <f t="shared" si="137"/>
        <v>53.816339657067317</v>
      </c>
      <c r="FD107" s="2">
        <f t="shared" si="137"/>
        <v>54.684819156984666</v>
      </c>
      <c r="FE107" s="2">
        <f t="shared" si="137"/>
        <v>53.352753928992236</v>
      </c>
      <c r="FG107" s="2">
        <f t="shared" si="138"/>
        <v>0.96727948278409126</v>
      </c>
      <c r="FH107" s="2">
        <f t="shared" si="138"/>
        <v>0.97065315124679041</v>
      </c>
      <c r="FI107" s="2">
        <f t="shared" si="138"/>
        <v>0.96901332965626252</v>
      </c>
      <c r="FJ107" s="2">
        <f t="shared" si="138"/>
        <v>0.96801733250726618</v>
      </c>
      <c r="FK107" s="2">
        <f t="shared" si="138"/>
        <v>0.96598575470156689</v>
      </c>
      <c r="FL107" s="2">
        <f t="shared" si="138"/>
        <v>0.96684689101872778</v>
      </c>
      <c r="FM107" s="2">
        <f t="shared" si="138"/>
        <v>0.96419939548338995</v>
      </c>
      <c r="FN107" s="2">
        <f t="shared" si="138"/>
        <v>0.96350906035587691</v>
      </c>
      <c r="FO107" s="2">
        <f t="shared" si="138"/>
        <v>0.96597499158986055</v>
      </c>
      <c r="FP107" s="2">
        <f t="shared" si="138"/>
        <v>0.95974571582407164</v>
      </c>
      <c r="FQ107" s="2">
        <f t="shared" si="138"/>
        <v>0.9601932445860506</v>
      </c>
      <c r="FR107" s="2">
        <f t="shared" si="138"/>
        <v>0.96310882651620189</v>
      </c>
      <c r="FS107" s="2">
        <f t="shared" si="138"/>
        <v>0.96179137166983386</v>
      </c>
      <c r="FT107" s="2">
        <f t="shared" si="138"/>
        <v>0.95246895011454236</v>
      </c>
      <c r="FU107" s="2">
        <f t="shared" si="138"/>
        <v>0.94965901396142638</v>
      </c>
      <c r="FW107" s="2">
        <f t="shared" si="128"/>
        <v>7.1558047135680564E-4</v>
      </c>
      <c r="FX107" s="2">
        <f t="shared" si="128"/>
        <v>8.6896581880253128E-4</v>
      </c>
      <c r="FY107" s="2">
        <f t="shared" si="128"/>
        <v>8.1592804795650807E-4</v>
      </c>
      <c r="FZ107" s="2">
        <f t="shared" si="128"/>
        <v>8.3789404224006241E-4</v>
      </c>
      <c r="GA107" s="2">
        <f t="shared" si="128"/>
        <v>9.1865823164137637E-4</v>
      </c>
      <c r="GB107" s="2">
        <f t="shared" si="128"/>
        <v>9.603704154219039E-4</v>
      </c>
      <c r="GC107" s="2">
        <f t="shared" si="128"/>
        <v>9.937780480291493E-4</v>
      </c>
      <c r="GD107" s="2">
        <f t="shared" si="128"/>
        <v>9.4879868924658086E-4</v>
      </c>
      <c r="GE107" s="2">
        <f t="shared" si="128"/>
        <v>1.1345147456484151E-3</v>
      </c>
      <c r="GF107" s="2">
        <f t="shared" si="128"/>
        <v>1.0754992743611837E-3</v>
      </c>
      <c r="GG107" s="2">
        <f t="shared" si="128"/>
        <v>1.034115999851163E-3</v>
      </c>
      <c r="GH107" s="2">
        <f t="shared" si="128"/>
        <v>8.9023241151571497E-4</v>
      </c>
      <c r="GI107" s="2">
        <f t="shared" si="128"/>
        <v>7.3982152649668521E-4</v>
      </c>
      <c r="GJ107" s="2">
        <f t="shared" si="128"/>
        <v>5.2980168501603889E-4</v>
      </c>
      <c r="GK107" s="2">
        <f t="shared" si="128"/>
        <v>4.4229472022846002E-4</v>
      </c>
      <c r="GM107" s="86">
        <f t="shared" si="129"/>
        <v>1.2350693319971937E-7</v>
      </c>
      <c r="GN107" s="86">
        <f t="shared" si="129"/>
        <v>2.4300270221360155E-8</v>
      </c>
      <c r="GO107" s="86">
        <f t="shared" si="129"/>
        <v>7.0915580285183541E-10</v>
      </c>
      <c r="GP107" s="86">
        <f t="shared" si="129"/>
        <v>3.4132506532857248E-12</v>
      </c>
      <c r="GQ107" s="86">
        <f t="shared" si="129"/>
        <v>8.1786212287915415E-12</v>
      </c>
      <c r="GR107" s="86">
        <f t="shared" si="129"/>
        <v>4.8795740373402066E-16</v>
      </c>
      <c r="GS107" s="86">
        <f t="shared" si="129"/>
        <v>4.3282652263553785E-17</v>
      </c>
      <c r="GT107" s="86">
        <f t="shared" si="129"/>
        <v>4.7567832665262666E-19</v>
      </c>
      <c r="GU107" s="86">
        <f t="shared" si="129"/>
        <v>8.0154294461872969E-19</v>
      </c>
      <c r="GV107" s="86">
        <f t="shared" si="129"/>
        <v>6.0285224554822585E-18</v>
      </c>
      <c r="GW107" s="86">
        <f t="shared" si="129"/>
        <v>7.9636449880524745E-16</v>
      </c>
      <c r="GX107" s="86">
        <f t="shared" si="129"/>
        <v>4.7262008663092183E-14</v>
      </c>
      <c r="GY107" s="86">
        <f t="shared" si="129"/>
        <v>4.4940201348447088E-11</v>
      </c>
      <c r="GZ107" s="86">
        <f t="shared" si="129"/>
        <v>2.9554271789511305E-8</v>
      </c>
      <c r="HA107" s="86">
        <f t="shared" si="129"/>
        <v>2.8039330144094157E-11</v>
      </c>
      <c r="HC107" s="86">
        <f t="shared" si="74"/>
        <v>0.24306277453556541</v>
      </c>
      <c r="HD107" s="86">
        <f t="shared" si="74"/>
        <v>0.23108767539873412</v>
      </c>
      <c r="HE107" s="86">
        <f t="shared" si="74"/>
        <v>0.22522138627418195</v>
      </c>
      <c r="HF107" s="86">
        <f t="shared" si="74"/>
        <v>0.23646121861065136</v>
      </c>
      <c r="HG107" s="86">
        <f t="shared" si="74"/>
        <v>0.27236190801830296</v>
      </c>
      <c r="HH107" s="86">
        <f t="shared" si="74"/>
        <v>0.27944482058271258</v>
      </c>
      <c r="HI107" s="86">
        <f t="shared" si="139"/>
        <v>0.31461880488462318</v>
      </c>
      <c r="HJ107" s="86">
        <f t="shared" si="139"/>
        <v>0.2884140666526197</v>
      </c>
      <c r="HK107" s="86">
        <f t="shared" si="139"/>
        <v>0.36769276585986349</v>
      </c>
      <c r="HL107" s="86">
        <f t="shared" si="139"/>
        <v>0.30465467102769944</v>
      </c>
      <c r="HM107" s="86">
        <f t="shared" si="139"/>
        <v>0.29973536966463987</v>
      </c>
      <c r="HN107" s="86">
        <f t="shared" si="139"/>
        <v>0.26323113928476605</v>
      </c>
      <c r="HO107" s="86">
        <f t="shared" si="139"/>
        <v>0.22247113846422267</v>
      </c>
      <c r="HP107" s="86">
        <f t="shared" si="139"/>
        <v>0.14274857471344563</v>
      </c>
      <c r="HQ107" s="86">
        <f t="shared" si="139"/>
        <v>0.12497405994841883</v>
      </c>
      <c r="HS107" s="86">
        <f t="shared" si="130"/>
        <v>5.1602002799542117E-27</v>
      </c>
      <c r="HT107" s="86">
        <f t="shared" si="130"/>
        <v>5.1807523619280925E-22</v>
      </c>
      <c r="HU107" s="86">
        <f t="shared" si="130"/>
        <v>1.0307888179053236E-23</v>
      </c>
      <c r="HV107" s="86">
        <f t="shared" si="130"/>
        <v>3.7547205957341744E-24</v>
      </c>
      <c r="HW107" s="86">
        <f t="shared" si="130"/>
        <v>2.9250611570213882E-23</v>
      </c>
      <c r="HX107" s="86">
        <f t="shared" si="130"/>
        <v>6.0364436074753826E-25</v>
      </c>
      <c r="HY107" s="86">
        <f t="shared" si="130"/>
        <v>4.0117853386270574E-29</v>
      </c>
      <c r="HZ107" s="86">
        <f t="shared" si="130"/>
        <v>4.6178186923640775E-29</v>
      </c>
      <c r="IA107" s="86">
        <f t="shared" si="130"/>
        <v>5.6550202859380313E-27</v>
      </c>
      <c r="IB107" s="86">
        <f t="shared" si="130"/>
        <v>6.8292551887103952E-31</v>
      </c>
      <c r="IC107" s="86">
        <f t="shared" si="130"/>
        <v>5.0768637712066266E-30</v>
      </c>
      <c r="ID107" s="86">
        <f t="shared" si="130"/>
        <v>7.7466613124298718E-28</v>
      </c>
      <c r="IE107" s="86">
        <f t="shared" si="130"/>
        <v>1.5117894914600037E-30</v>
      </c>
      <c r="IF107" s="86">
        <f t="shared" si="130"/>
        <v>1.0321150520535676E-23</v>
      </c>
      <c r="IG107" s="86">
        <f t="shared" si="130"/>
        <v>1.077958020198066E-14</v>
      </c>
      <c r="II107" s="86">
        <f t="shared" si="131"/>
        <v>4.1481200508932154E-99</v>
      </c>
      <c r="IJ107" s="86">
        <f t="shared" si="131"/>
        <v>8.2727666458476854E-79</v>
      </c>
      <c r="IK107" s="86">
        <f t="shared" si="131"/>
        <v>1.197294088486431E-87</v>
      </c>
      <c r="IL107" s="86">
        <f t="shared" si="131"/>
        <v>8.718264117082647E-89</v>
      </c>
      <c r="IM107" s="86">
        <f t="shared" si="131"/>
        <v>1.5308755355529765E-86</v>
      </c>
      <c r="IN107" s="86">
        <f t="shared" si="131"/>
        <v>6.9443121962029993E-93</v>
      </c>
      <c r="IO107" s="86">
        <f t="shared" si="131"/>
        <v>3.9529182826135458E-110</v>
      </c>
      <c r="IP107" s="86">
        <f t="shared" si="131"/>
        <v>5.0836618620753761E-109</v>
      </c>
      <c r="IQ107" s="86">
        <f t="shared" si="131"/>
        <v>1.3156282468436575E-102</v>
      </c>
      <c r="IR107" s="86">
        <f t="shared" si="131"/>
        <v>2.6380334285735276E-117</v>
      </c>
      <c r="IS107" s="86">
        <f t="shared" si="131"/>
        <v>1.9806934714718703E-113</v>
      </c>
      <c r="IT107" s="86">
        <f t="shared" si="131"/>
        <v>2.0386714178884386E-103</v>
      </c>
      <c r="IU107" s="86">
        <f t="shared" si="131"/>
        <v>8.0398778663726759E-113</v>
      </c>
      <c r="IV107" s="86">
        <f t="shared" si="131"/>
        <v>1.5982962984559653E-83</v>
      </c>
      <c r="IW107" s="86">
        <f t="shared" si="131"/>
        <v>5.0841299491812187E-53</v>
      </c>
      <c r="IY107" s="86">
        <f t="shared" si="132"/>
        <v>0.24306289804249862</v>
      </c>
      <c r="IZ107" s="86">
        <f t="shared" si="132"/>
        <v>0.23108769969900433</v>
      </c>
      <c r="JA107" s="86">
        <f t="shared" si="132"/>
        <v>0.22522138698333774</v>
      </c>
      <c r="JB107" s="86">
        <f t="shared" si="132"/>
        <v>0.23646121861406461</v>
      </c>
      <c r="JC107" s="86">
        <f t="shared" si="132"/>
        <v>0.27236190802648158</v>
      </c>
      <c r="JD107" s="86">
        <f t="shared" si="132"/>
        <v>0.27944482058271308</v>
      </c>
      <c r="JE107" s="86">
        <f t="shared" si="132"/>
        <v>0.31461880488462324</v>
      </c>
      <c r="JF107" s="86">
        <f t="shared" si="132"/>
        <v>0.2884140666526197</v>
      </c>
      <c r="JG107" s="86">
        <f t="shared" si="132"/>
        <v>0.36769276585986349</v>
      </c>
      <c r="JH107" s="86">
        <f t="shared" si="132"/>
        <v>0.30465467102769944</v>
      </c>
      <c r="JI107" s="86">
        <f t="shared" si="132"/>
        <v>0.29973536966464065</v>
      </c>
      <c r="JJ107" s="86">
        <f t="shared" si="132"/>
        <v>0.26323113928481329</v>
      </c>
      <c r="JK107" s="86">
        <f t="shared" si="132"/>
        <v>0.22247113850916286</v>
      </c>
      <c r="JL107" s="86">
        <f t="shared" si="132"/>
        <v>0.1427486042677174</v>
      </c>
      <c r="JM107" s="86">
        <f t="shared" si="132"/>
        <v>0.12497405997646895</v>
      </c>
    </row>
    <row r="108" spans="2:273" x14ac:dyDescent="0.25">
      <c r="B108" s="2">
        <v>81</v>
      </c>
      <c r="C108" s="37">
        <v>133.21700000000001</v>
      </c>
      <c r="D108" s="37">
        <v>132.92099999999999</v>
      </c>
      <c r="E108" s="37">
        <v>133.161</v>
      </c>
      <c r="F108" s="37">
        <v>124.483</v>
      </c>
      <c r="G108" s="37">
        <v>138.91900000000001</v>
      </c>
      <c r="H108" s="37">
        <v>141.96799999999999</v>
      </c>
      <c r="I108" s="37">
        <v>143.48400000000001</v>
      </c>
      <c r="J108" s="37">
        <v>139.29</v>
      </c>
      <c r="K108" s="37">
        <v>146.75800000000001</v>
      </c>
      <c r="L108" s="37">
        <v>139.62899999999999</v>
      </c>
      <c r="M108" s="37">
        <v>139.161</v>
      </c>
      <c r="N108" s="37">
        <v>139.03299999999999</v>
      </c>
      <c r="O108" s="37">
        <v>130.65</v>
      </c>
      <c r="P108" s="37">
        <v>105.967</v>
      </c>
      <c r="Q108" s="37">
        <v>93.233000000000004</v>
      </c>
      <c r="S108" s="4">
        <f t="shared" si="133"/>
        <v>129.71253912620983</v>
      </c>
      <c r="T108" s="4">
        <f t="shared" si="133"/>
        <v>126.1364568986575</v>
      </c>
      <c r="U108" s="4">
        <f t="shared" si="133"/>
        <v>126.58596496217191</v>
      </c>
      <c r="V108" s="4">
        <f t="shared" si="133"/>
        <v>120.39163936611229</v>
      </c>
      <c r="W108" s="4">
        <f t="shared" si="133"/>
        <v>132.17614282575622</v>
      </c>
      <c r="X108" s="4">
        <f t="shared" si="133"/>
        <v>137.75596723060369</v>
      </c>
      <c r="Y108" s="4">
        <f t="shared" si="133"/>
        <v>140.63594767525586</v>
      </c>
      <c r="Z108" s="4">
        <f t="shared" si="133"/>
        <v>135.20816061552108</v>
      </c>
      <c r="AA108" s="4">
        <f t="shared" si="133"/>
        <v>145.61343320071663</v>
      </c>
      <c r="AB108" s="4">
        <f t="shared" si="133"/>
        <v>140.64649788788731</v>
      </c>
      <c r="AC108" s="4">
        <f t="shared" si="133"/>
        <v>135.51688879583807</v>
      </c>
      <c r="AD108" s="4">
        <f t="shared" si="133"/>
        <v>135.60382331658474</v>
      </c>
      <c r="AE108" s="4">
        <f t="shared" si="133"/>
        <v>126.98961574624968</v>
      </c>
      <c r="AF108" s="4">
        <f t="shared" si="133"/>
        <v>105.40925277567501</v>
      </c>
      <c r="AG108" s="4">
        <f t="shared" si="133"/>
        <v>91.250142274994715</v>
      </c>
      <c r="AI108" s="4">
        <f t="shared" si="134"/>
        <v>3.5044608737901797</v>
      </c>
      <c r="AJ108" s="4">
        <f t="shared" si="134"/>
        <v>6.7845431013424928</v>
      </c>
      <c r="AK108" s="4">
        <f t="shared" si="134"/>
        <v>6.5750350378280871</v>
      </c>
      <c r="AL108" s="4">
        <f t="shared" si="134"/>
        <v>4.0913606338877173</v>
      </c>
      <c r="AM108" s="4">
        <f t="shared" si="134"/>
        <v>6.7428571742437953</v>
      </c>
      <c r="AN108" s="4">
        <f t="shared" si="134"/>
        <v>4.212032769396302</v>
      </c>
      <c r="AO108" s="4">
        <f t="shared" si="134"/>
        <v>2.8480523247441454</v>
      </c>
      <c r="AP108" s="4">
        <f t="shared" si="134"/>
        <v>4.0818393844789114</v>
      </c>
      <c r="AQ108" s="4">
        <f t="shared" si="134"/>
        <v>1.1445667992833819</v>
      </c>
      <c r="AR108" s="4">
        <f t="shared" si="134"/>
        <v>-1.0174978878873162</v>
      </c>
      <c r="AS108" s="4">
        <f t="shared" si="134"/>
        <v>3.6441112041619306</v>
      </c>
      <c r="AT108" s="4">
        <f t="shared" si="134"/>
        <v>3.4291766834152497</v>
      </c>
      <c r="AU108" s="4">
        <f t="shared" si="134"/>
        <v>3.6603842537503226</v>
      </c>
      <c r="AV108" s="4">
        <f t="shared" si="134"/>
        <v>0.55774722432498436</v>
      </c>
      <c r="AW108" s="4">
        <f t="shared" si="134"/>
        <v>1.9828577250052888</v>
      </c>
      <c r="AY108" s="2">
        <f t="shared" si="126"/>
        <v>48.644467942759974</v>
      </c>
      <c r="AZ108" s="2">
        <f t="shared" si="126"/>
        <v>51.259456653411924</v>
      </c>
      <c r="BA108" s="2">
        <f t="shared" si="126"/>
        <v>52.560669285154439</v>
      </c>
      <c r="BB108" s="2">
        <f t="shared" si="126"/>
        <v>52.742348663188636</v>
      </c>
      <c r="BC108" s="2">
        <f t="shared" si="126"/>
        <v>53.755829037501087</v>
      </c>
      <c r="BD108" s="2">
        <f t="shared" si="126"/>
        <v>55.044070325731298</v>
      </c>
      <c r="BE108" s="2">
        <f t="shared" si="126"/>
        <v>52.089083296040073</v>
      </c>
      <c r="BF108" s="2">
        <f t="shared" si="126"/>
        <v>52.789801522423623</v>
      </c>
      <c r="BG108" s="2">
        <f t="shared" si="126"/>
        <v>52.128725800212514</v>
      </c>
      <c r="BH108" s="2">
        <f t="shared" si="126"/>
        <v>52.359024286134321</v>
      </c>
      <c r="BI108" s="2">
        <f t="shared" si="126"/>
        <v>51.458773615663766</v>
      </c>
      <c r="BJ108" s="2">
        <f t="shared" si="126"/>
        <v>52.990724564351964</v>
      </c>
      <c r="BK108" s="2">
        <f t="shared" si="126"/>
        <v>54.247445309786656</v>
      </c>
      <c r="BL108" s="2">
        <f t="shared" si="126"/>
        <v>54.827549921660328</v>
      </c>
      <c r="BM108" s="2">
        <f t="shared" si="126"/>
        <v>53.250710393008937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69.301671700392632</v>
      </c>
      <c r="DL108" s="2">
        <f t="shared" si="135"/>
        <v>74.596959025470682</v>
      </c>
      <c r="DM108" s="2">
        <f t="shared" si="135"/>
        <v>80.186214461280827</v>
      </c>
      <c r="DN108" s="2">
        <f t="shared" si="135"/>
        <v>85.881749320447</v>
      </c>
      <c r="DO108" s="2">
        <f t="shared" si="135"/>
        <v>73.028667935165601</v>
      </c>
      <c r="DP108" s="2">
        <f t="shared" si="135"/>
        <v>77.737998489882216</v>
      </c>
      <c r="DQ108" s="2">
        <f t="shared" si="135"/>
        <v>70.214488850174206</v>
      </c>
      <c r="DR108" s="2">
        <f t="shared" si="135"/>
        <v>73.133327874564458</v>
      </c>
      <c r="DS108" s="2">
        <f t="shared" si="135"/>
        <v>79.814355934762929</v>
      </c>
      <c r="DT108" s="2">
        <f t="shared" si="135"/>
        <v>80.144268292682938</v>
      </c>
      <c r="DU108" s="2">
        <f t="shared" si="135"/>
        <v>72.563023545966217</v>
      </c>
      <c r="DV108" s="2">
        <f t="shared" si="135"/>
        <v>68.38679145273332</v>
      </c>
      <c r="DW108" s="2">
        <f t="shared" si="135"/>
        <v>72.806828187883212</v>
      </c>
      <c r="DX108" s="2">
        <f t="shared" si="135"/>
        <v>66.774716216216206</v>
      </c>
      <c r="DY108" s="2">
        <f t="shared" si="135"/>
        <v>58.881991310160423</v>
      </c>
      <c r="EA108" s="2">
        <f t="shared" si="95"/>
        <v>48.008009099123718</v>
      </c>
      <c r="EB108" s="2">
        <f t="shared" si="95"/>
        <v>50.616028881015168</v>
      </c>
      <c r="EC108" s="2">
        <f t="shared" si="95"/>
        <v>51.75621577332528</v>
      </c>
      <c r="ED108" s="2">
        <f t="shared" si="95"/>
        <v>51.744350252558384</v>
      </c>
      <c r="EE108" s="2">
        <f t="shared" si="95"/>
        <v>53.137462779330477</v>
      </c>
      <c r="EF108" s="2">
        <f t="shared" si="95"/>
        <v>54.334640536957231</v>
      </c>
      <c r="EG108" s="2">
        <f t="shared" si="95"/>
        <v>51.475410324031614</v>
      </c>
      <c r="EH108" s="2">
        <f t="shared" si="95"/>
        <v>52.08741002556544</v>
      </c>
      <c r="EI108" s="2">
        <f t="shared" si="95"/>
        <v>51.239828730333741</v>
      </c>
      <c r="EJ108" s="2">
        <f t="shared" si="95"/>
        <v>51.296597927076007</v>
      </c>
      <c r="EK108" s="2">
        <f t="shared" si="95"/>
        <v>50.660864752446514</v>
      </c>
      <c r="EL108" s="2">
        <f t="shared" si="95"/>
        <v>52.452900558780222</v>
      </c>
      <c r="EM108" s="2">
        <f t="shared" si="136"/>
        <v>53.574934568714454</v>
      </c>
      <c r="EN108" s="2">
        <f t="shared" si="136"/>
        <v>54.283652827096418</v>
      </c>
      <c r="EO108" s="2">
        <f t="shared" si="136"/>
        <v>52.97834107280228</v>
      </c>
      <c r="EQ108" s="2">
        <f t="shared" si="137"/>
        <v>46.975586044569312</v>
      </c>
      <c r="ER108" s="2">
        <f t="shared" si="137"/>
        <v>50.537364492846727</v>
      </c>
      <c r="ES108" s="2">
        <f t="shared" si="137"/>
        <v>50.437269444557423</v>
      </c>
      <c r="ET108" s="2">
        <f t="shared" si="137"/>
        <v>51.145975182052574</v>
      </c>
      <c r="EU108" s="2">
        <f t="shared" si="137"/>
        <v>52.603014570929268</v>
      </c>
      <c r="EV108" s="2">
        <f t="shared" si="137"/>
        <v>54.083646970989754</v>
      </c>
      <c r="EW108" s="2">
        <f t="shared" si="137"/>
        <v>51.382272224095253</v>
      </c>
      <c r="EX108" s="2">
        <f t="shared" si="137"/>
        <v>51.822504285091838</v>
      </c>
      <c r="EY108" s="2">
        <f t="shared" si="137"/>
        <v>50.864592034620301</v>
      </c>
      <c r="EZ108" s="2">
        <f t="shared" si="137"/>
        <v>50.954224776416517</v>
      </c>
      <c r="FA108" s="2">
        <f t="shared" si="137"/>
        <v>50.637807574873392</v>
      </c>
      <c r="FB108" s="2">
        <f t="shared" si="137"/>
        <v>52.432410186323359</v>
      </c>
      <c r="FC108" s="2">
        <f t="shared" si="137"/>
        <v>53.676482492363185</v>
      </c>
      <c r="FD108" s="2">
        <f t="shared" si="137"/>
        <v>54.541894481559794</v>
      </c>
      <c r="FE108" s="2">
        <f t="shared" si="137"/>
        <v>53.221270608529515</v>
      </c>
      <c r="FG108" s="2">
        <f t="shared" si="138"/>
        <v>0.97007237046263117</v>
      </c>
      <c r="FH108" s="2">
        <f t="shared" si="138"/>
        <v>0.97316606512635351</v>
      </c>
      <c r="FI108" s="2">
        <f t="shared" si="138"/>
        <v>0.97166255898983545</v>
      </c>
      <c r="FJ108" s="2">
        <f t="shared" si="138"/>
        <v>0.97074914492282982</v>
      </c>
      <c r="FK108" s="2">
        <f t="shared" si="138"/>
        <v>0.96888551753075902</v>
      </c>
      <c r="FL108" s="2">
        <f t="shared" si="138"/>
        <v>0.96967554535250189</v>
      </c>
      <c r="FM108" s="2">
        <f t="shared" si="138"/>
        <v>0.9672462842872207</v>
      </c>
      <c r="FN108" s="2">
        <f t="shared" si="138"/>
        <v>0.96661266721945294</v>
      </c>
      <c r="FO108" s="2">
        <f t="shared" si="138"/>
        <v>0.96887564242524038</v>
      </c>
      <c r="FP108" s="2">
        <f t="shared" si="138"/>
        <v>0.96315716135217855</v>
      </c>
      <c r="FQ108" s="2">
        <f t="shared" si="138"/>
        <v>0.96356820291852263</v>
      </c>
      <c r="FR108" s="2">
        <f t="shared" si="138"/>
        <v>0.96624528129979259</v>
      </c>
      <c r="FS108" s="2">
        <f t="shared" si="138"/>
        <v>0.96503576897954935</v>
      </c>
      <c r="FT108" s="2">
        <f t="shared" si="138"/>
        <v>0.95646911166928661</v>
      </c>
      <c r="FU108" s="2">
        <f t="shared" si="138"/>
        <v>0.95388420695723053</v>
      </c>
      <c r="FW108" s="2">
        <f t="shared" si="128"/>
        <v>7.8456421975219763E-4</v>
      </c>
      <c r="FX108" s="2">
        <f t="shared" si="128"/>
        <v>9.527222008495884E-4</v>
      </c>
      <c r="FY108" s="2">
        <f t="shared" si="128"/>
        <v>8.9457689376930001E-4</v>
      </c>
      <c r="FZ108" s="2">
        <f t="shared" si="128"/>
        <v>9.186582850314438E-4</v>
      </c>
      <c r="GA108" s="2">
        <f t="shared" si="128"/>
        <v>1.0071994521222019E-3</v>
      </c>
      <c r="GB108" s="2">
        <f t="shared" si="128"/>
        <v>1.0529276619235708E-3</v>
      </c>
      <c r="GC108" s="2">
        <f t="shared" si="128"/>
        <v>1.0895514975455269E-3</v>
      </c>
      <c r="GD108" s="2">
        <f t="shared" si="128"/>
        <v>1.0402418532277718E-3</v>
      </c>
      <c r="GE108" s="2">
        <f t="shared" si="128"/>
        <v>1.2438345367327755E-3</v>
      </c>
      <c r="GF108" s="2">
        <f t="shared" si="128"/>
        <v>1.1791391541968025E-3</v>
      </c>
      <c r="GG108" s="2">
        <f t="shared" si="128"/>
        <v>1.1337725300353376E-3</v>
      </c>
      <c r="GH108" s="2">
        <f t="shared" si="128"/>
        <v>9.7603659887874521E-4</v>
      </c>
      <c r="GI108" s="2">
        <f t="shared" si="128"/>
        <v>8.1114027636834153E-4</v>
      </c>
      <c r="GJ108" s="2">
        <f t="shared" si="128"/>
        <v>5.8088630429686046E-4</v>
      </c>
      <c r="GK108" s="2">
        <f t="shared" si="128"/>
        <v>4.8494582349013163E-4</v>
      </c>
      <c r="GM108" s="86">
        <f t="shared" si="129"/>
        <v>1.8841062000468174E-8</v>
      </c>
      <c r="GN108" s="86">
        <f t="shared" si="129"/>
        <v>2.6873888870911867E-9</v>
      </c>
      <c r="GO108" s="86">
        <f t="shared" si="129"/>
        <v>5.2522995363798208E-11</v>
      </c>
      <c r="GP108" s="86">
        <f t="shared" si="129"/>
        <v>1.160632474476182E-13</v>
      </c>
      <c r="GQ108" s="86">
        <f t="shared" si="129"/>
        <v>3.5919610031749488E-13</v>
      </c>
      <c r="GR108" s="86">
        <f t="shared" si="129"/>
        <v>6.1279990384710921E-18</v>
      </c>
      <c r="GS108" s="86">
        <f t="shared" si="129"/>
        <v>5.5081053747508225E-19</v>
      </c>
      <c r="GT108" s="86">
        <f t="shared" si="129"/>
        <v>2.9814666167040392E-21</v>
      </c>
      <c r="GU108" s="86">
        <f t="shared" si="129"/>
        <v>5.6325037146826587E-21</v>
      </c>
      <c r="GV108" s="86">
        <f t="shared" si="129"/>
        <v>4.4363340575093522E-20</v>
      </c>
      <c r="GW108" s="86">
        <f t="shared" si="129"/>
        <v>1.1551022370916325E-17</v>
      </c>
      <c r="GX108" s="86">
        <f t="shared" si="129"/>
        <v>1.0224140855483836E-15</v>
      </c>
      <c r="GY108" s="86">
        <f t="shared" si="129"/>
        <v>2.5358373971414411E-12</v>
      </c>
      <c r="GZ108" s="86">
        <f t="shared" si="129"/>
        <v>3.6991965969225051E-9</v>
      </c>
      <c r="HA108" s="86">
        <f t="shared" si="129"/>
        <v>1.7691315846225548E-12</v>
      </c>
      <c r="HC108" s="86">
        <f t="shared" si="74"/>
        <v>0.30206122199443747</v>
      </c>
      <c r="HD108" s="86">
        <f t="shared" si="74"/>
        <v>0.28394037266126659</v>
      </c>
      <c r="HE108" s="86">
        <f t="shared" si="74"/>
        <v>0.27979740501011902</v>
      </c>
      <c r="HF108" s="86">
        <f t="shared" si="74"/>
        <v>0.2935258627803139</v>
      </c>
      <c r="HG108" s="86">
        <f t="shared" si="74"/>
        <v>0.33495997795642773</v>
      </c>
      <c r="HH108" s="86">
        <f t="shared" si="74"/>
        <v>0.34597739973431968</v>
      </c>
      <c r="HI108" s="86">
        <f t="shared" si="139"/>
        <v>0.3929239815854973</v>
      </c>
      <c r="HJ108" s="86">
        <f t="shared" si="139"/>
        <v>0.36237277077689134</v>
      </c>
      <c r="HK108" s="86">
        <f t="shared" si="139"/>
        <v>0.45231791437874741</v>
      </c>
      <c r="HL108" s="86">
        <f t="shared" si="139"/>
        <v>0.3825696751938486</v>
      </c>
      <c r="HM108" s="86">
        <f t="shared" si="139"/>
        <v>0.37803092906841745</v>
      </c>
      <c r="HN108" s="86">
        <f t="shared" si="139"/>
        <v>0.33029886343710052</v>
      </c>
      <c r="HO108" s="86">
        <f t="shared" si="139"/>
        <v>0.28352340253959968</v>
      </c>
      <c r="HP108" s="86">
        <f t="shared" si="139"/>
        <v>0.19464487668372041</v>
      </c>
      <c r="HQ108" s="86">
        <f t="shared" si="139"/>
        <v>0.18100557658348926</v>
      </c>
      <c r="HS108" s="86">
        <f t="shared" si="130"/>
        <v>5.9400162809013179E-26</v>
      </c>
      <c r="HT108" s="86">
        <f t="shared" si="130"/>
        <v>3.8469065059503189E-21</v>
      </c>
      <c r="HU108" s="86">
        <f t="shared" si="130"/>
        <v>9.1374346834455845E-23</v>
      </c>
      <c r="HV108" s="86">
        <f t="shared" si="130"/>
        <v>3.4781590940844513E-23</v>
      </c>
      <c r="HW108" s="86">
        <f t="shared" si="130"/>
        <v>2.5926947623551017E-22</v>
      </c>
      <c r="HX108" s="86">
        <f t="shared" si="130"/>
        <v>6.4054401473856459E-24</v>
      </c>
      <c r="HY108" s="86">
        <f t="shared" si="130"/>
        <v>6.6447522809931609E-28</v>
      </c>
      <c r="HZ108" s="86">
        <f t="shared" si="130"/>
        <v>7.3799670944429952E-28</v>
      </c>
      <c r="IA108" s="86">
        <f t="shared" si="130"/>
        <v>8.0170496762518974E-26</v>
      </c>
      <c r="IB108" s="86">
        <f t="shared" si="130"/>
        <v>1.4042959893476319E-29</v>
      </c>
      <c r="IC108" s="86">
        <f t="shared" si="130"/>
        <v>9.3362252104928576E-29</v>
      </c>
      <c r="ID108" s="86">
        <f t="shared" si="130"/>
        <v>1.058073726993047E-26</v>
      </c>
      <c r="IE108" s="86">
        <f t="shared" si="130"/>
        <v>2.4756873556452678E-29</v>
      </c>
      <c r="IF108" s="86">
        <f t="shared" si="130"/>
        <v>7.6706393176715423E-23</v>
      </c>
      <c r="IG108" s="86">
        <f t="shared" si="130"/>
        <v>3.4233041290043996E-14</v>
      </c>
      <c r="II108" s="86">
        <f t="shared" si="131"/>
        <v>1.1858312419037071E-96</v>
      </c>
      <c r="IJ108" s="86">
        <f t="shared" si="131"/>
        <v>8.2278813076633934E-77</v>
      </c>
      <c r="IK108" s="86">
        <f t="shared" si="131"/>
        <v>1.9282423272825312E-85</v>
      </c>
      <c r="IL108" s="86">
        <f t="shared" si="131"/>
        <v>1.5308805000041642E-86</v>
      </c>
      <c r="IM108" s="86">
        <f t="shared" si="131"/>
        <v>2.5131898064301107E-84</v>
      </c>
      <c r="IN108" s="86">
        <f t="shared" si="131"/>
        <v>1.7284744044786143E-90</v>
      </c>
      <c r="IO108" s="86">
        <f t="shared" si="131"/>
        <v>2.885329872303803E-107</v>
      </c>
      <c r="IP108" s="86">
        <f t="shared" si="131"/>
        <v>3.3219867865514808E-106</v>
      </c>
      <c r="IQ108" s="86">
        <f t="shared" si="131"/>
        <v>6.8464661406238618E-100</v>
      </c>
      <c r="IR108" s="86">
        <f t="shared" si="131"/>
        <v>3.2301554993392041E-114</v>
      </c>
      <c r="IS108" s="86">
        <f t="shared" si="131"/>
        <v>1.8376216134158557E-110</v>
      </c>
      <c r="IT108" s="86">
        <f t="shared" si="131"/>
        <v>8.9841170802105445E-101</v>
      </c>
      <c r="IU108" s="86">
        <f t="shared" si="131"/>
        <v>5.2501028599676857E-110</v>
      </c>
      <c r="IV108" s="86">
        <f t="shared" si="131"/>
        <v>1.5313415616606735E-81</v>
      </c>
      <c r="IW108" s="86">
        <f t="shared" si="131"/>
        <v>8.3320749897391827E-52</v>
      </c>
      <c r="IY108" s="86">
        <f t="shared" si="132"/>
        <v>0.30206124083549946</v>
      </c>
      <c r="IZ108" s="86">
        <f t="shared" si="132"/>
        <v>0.28394037534865546</v>
      </c>
      <c r="JA108" s="86">
        <f t="shared" si="132"/>
        <v>0.279797405062642</v>
      </c>
      <c r="JB108" s="86">
        <f t="shared" si="132"/>
        <v>0.29352586278042997</v>
      </c>
      <c r="JC108" s="86">
        <f t="shared" si="132"/>
        <v>0.33495997795678695</v>
      </c>
      <c r="JD108" s="86">
        <f t="shared" si="132"/>
        <v>0.34597739973431968</v>
      </c>
      <c r="JE108" s="86">
        <f t="shared" si="132"/>
        <v>0.3929239815854973</v>
      </c>
      <c r="JF108" s="86">
        <f t="shared" si="132"/>
        <v>0.36237277077689134</v>
      </c>
      <c r="JG108" s="86">
        <f t="shared" si="132"/>
        <v>0.45231791437874741</v>
      </c>
      <c r="JH108" s="86">
        <f t="shared" si="132"/>
        <v>0.3825696751938486</v>
      </c>
      <c r="JI108" s="86">
        <f t="shared" si="132"/>
        <v>0.37803092906841745</v>
      </c>
      <c r="JJ108" s="86">
        <f t="shared" si="132"/>
        <v>0.33029886343710152</v>
      </c>
      <c r="JK108" s="86">
        <f t="shared" si="132"/>
        <v>0.28352340254213554</v>
      </c>
      <c r="JL108" s="86">
        <f t="shared" si="132"/>
        <v>0.194644880382917</v>
      </c>
      <c r="JM108" s="86">
        <f t="shared" si="132"/>
        <v>0.18100557658529262</v>
      </c>
    </row>
    <row r="109" spans="2:273" x14ac:dyDescent="0.25">
      <c r="B109" s="2">
        <v>82</v>
      </c>
      <c r="C109" s="37">
        <v>141.739</v>
      </c>
      <c r="D109" s="37">
        <v>140.50800000000001</v>
      </c>
      <c r="E109" s="37">
        <v>141.80600000000001</v>
      </c>
      <c r="F109" s="37">
        <v>134.417</v>
      </c>
      <c r="G109" s="37">
        <v>147.339</v>
      </c>
      <c r="H109" s="37">
        <v>148.774</v>
      </c>
      <c r="I109" s="37">
        <v>149.62899999999999</v>
      </c>
      <c r="J109" s="37">
        <v>146.887</v>
      </c>
      <c r="K109" s="37">
        <v>153.62899999999999</v>
      </c>
      <c r="L109" s="37">
        <v>147.25800000000001</v>
      </c>
      <c r="M109" s="37">
        <v>146.613</v>
      </c>
      <c r="N109" s="37">
        <v>148.15</v>
      </c>
      <c r="O109" s="37">
        <v>139.30000000000001</v>
      </c>
      <c r="P109" s="37">
        <v>116.967</v>
      </c>
      <c r="Q109" s="37">
        <v>103.56699999999999</v>
      </c>
      <c r="S109" s="4">
        <f t="shared" si="133"/>
        <v>140.14580884974907</v>
      </c>
      <c r="T109" s="4">
        <f t="shared" si="133"/>
        <v>136.00786870988665</v>
      </c>
      <c r="U109" s="4">
        <f t="shared" si="133"/>
        <v>136.89557515813874</v>
      </c>
      <c r="V109" s="4">
        <f t="shared" si="133"/>
        <v>129.63572723729411</v>
      </c>
      <c r="W109" s="4">
        <f t="shared" si="133"/>
        <v>141.92344113333354</v>
      </c>
      <c r="X109" s="4">
        <f t="shared" si="133"/>
        <v>148.11573272386158</v>
      </c>
      <c r="Y109" s="4">
        <f t="shared" si="133"/>
        <v>150.79495043622293</v>
      </c>
      <c r="Z109" s="4">
        <f t="shared" si="133"/>
        <v>145.92634990354185</v>
      </c>
      <c r="AA109" s="4">
        <f t="shared" si="133"/>
        <v>154.65090624907899</v>
      </c>
      <c r="AB109" s="4">
        <f t="shared" si="133"/>
        <v>150.04429734968329</v>
      </c>
      <c r="AC109" s="4">
        <f t="shared" si="133"/>
        <v>146.19532923333958</v>
      </c>
      <c r="AD109" s="4">
        <f t="shared" si="133"/>
        <v>146.79958955041272</v>
      </c>
      <c r="AE109" s="4">
        <f t="shared" si="133"/>
        <v>138.09741153395052</v>
      </c>
      <c r="AF109" s="4">
        <f t="shared" si="133"/>
        <v>116.55991927818965</v>
      </c>
      <c r="AG109" s="4">
        <f t="shared" si="133"/>
        <v>101.2417649193322</v>
      </c>
      <c r="AI109" s="4">
        <f t="shared" si="134"/>
        <v>1.5931911502509308</v>
      </c>
      <c r="AJ109" s="4">
        <f t="shared" si="134"/>
        <v>4.5001312901133588</v>
      </c>
      <c r="AK109" s="4">
        <f t="shared" si="134"/>
        <v>4.9104248418612713</v>
      </c>
      <c r="AL109" s="4">
        <f t="shared" si="134"/>
        <v>4.7812727627058962</v>
      </c>
      <c r="AM109" s="4">
        <f t="shared" si="134"/>
        <v>5.4155588666664585</v>
      </c>
      <c r="AN109" s="4">
        <f t="shared" si="134"/>
        <v>0.6582672761384174</v>
      </c>
      <c r="AO109" s="4">
        <f t="shared" si="134"/>
        <v>-1.1659504362229427</v>
      </c>
      <c r="AP109" s="4">
        <f t="shared" si="134"/>
        <v>0.9606500964581528</v>
      </c>
      <c r="AQ109" s="4">
        <f t="shared" si="134"/>
        <v>-1.0219062490789952</v>
      </c>
      <c r="AR109" s="4">
        <f t="shared" si="134"/>
        <v>-2.7862973496832808</v>
      </c>
      <c r="AS109" s="4">
        <f t="shared" si="134"/>
        <v>0.41767076666042158</v>
      </c>
      <c r="AT109" s="4">
        <f t="shared" si="134"/>
        <v>1.3504104495872866</v>
      </c>
      <c r="AU109" s="4">
        <f t="shared" si="134"/>
        <v>1.202588466049491</v>
      </c>
      <c r="AV109" s="4">
        <f t="shared" si="134"/>
        <v>0.40708072181034538</v>
      </c>
      <c r="AW109" s="4">
        <f t="shared" si="134"/>
        <v>2.3252350806677953</v>
      </c>
      <c r="AY109" s="2">
        <f t="shared" si="126"/>
        <v>48.468801206468036</v>
      </c>
      <c r="AZ109" s="2">
        <f t="shared" si="126"/>
        <v>51.059712180828051</v>
      </c>
      <c r="BA109" s="2">
        <f t="shared" si="126"/>
        <v>52.323889698409999</v>
      </c>
      <c r="BB109" s="2">
        <f t="shared" si="126"/>
        <v>52.512947927746787</v>
      </c>
      <c r="BC109" s="2">
        <f t="shared" si="126"/>
        <v>53.540704399833835</v>
      </c>
      <c r="BD109" s="2">
        <f t="shared" si="126"/>
        <v>54.822765162158809</v>
      </c>
      <c r="BE109" s="2">
        <f t="shared" si="126"/>
        <v>51.895237131574326</v>
      </c>
      <c r="BF109" s="2">
        <f t="shared" si="126"/>
        <v>52.557690742574621</v>
      </c>
      <c r="BG109" s="2">
        <f t="shared" si="126"/>
        <v>51.89077042541841</v>
      </c>
      <c r="BH109" s="2">
        <f t="shared" si="126"/>
        <v>52.11197187510912</v>
      </c>
      <c r="BI109" s="2">
        <f t="shared" si="126"/>
        <v>51.250495636142723</v>
      </c>
      <c r="BJ109" s="2">
        <f t="shared" si="126"/>
        <v>52.800716528794446</v>
      </c>
      <c r="BK109" s="2">
        <f t="shared" si="126"/>
        <v>54.064506861067699</v>
      </c>
      <c r="BL109" s="2">
        <f t="shared" si="126"/>
        <v>54.65894357526588</v>
      </c>
      <c r="BM109" s="2">
        <f t="shared" si="126"/>
        <v>53.115482700539928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69.465833282996073</v>
      </c>
      <c r="DL109" s="2">
        <f t="shared" si="135"/>
        <v>74.803885935769671</v>
      </c>
      <c r="DM109" s="2">
        <f t="shared" si="135"/>
        <v>80.47710741971207</v>
      </c>
      <c r="DN109" s="2">
        <f t="shared" si="135"/>
        <v>86.247214134702503</v>
      </c>
      <c r="DO109" s="2">
        <f t="shared" si="135"/>
        <v>73.187556166314295</v>
      </c>
      <c r="DP109" s="2">
        <f t="shared" si="135"/>
        <v>77.931950015101179</v>
      </c>
      <c r="DQ109" s="2">
        <f t="shared" si="135"/>
        <v>70.338138153310098</v>
      </c>
      <c r="DR109" s="2">
        <f t="shared" si="135"/>
        <v>73.312679616724736</v>
      </c>
      <c r="DS109" s="2">
        <f t="shared" si="135"/>
        <v>80.074201147689536</v>
      </c>
      <c r="DT109" s="2">
        <f t="shared" si="135"/>
        <v>80.44035627177702</v>
      </c>
      <c r="DU109" s="2">
        <f t="shared" si="135"/>
        <v>72.772196529080674</v>
      </c>
      <c r="DV109" s="2">
        <f t="shared" si="135"/>
        <v>68.505408335850206</v>
      </c>
      <c r="DW109" s="2">
        <f t="shared" si="135"/>
        <v>72.984069092185933</v>
      </c>
      <c r="DX109" s="2">
        <f t="shared" si="135"/>
        <v>66.897410810810797</v>
      </c>
      <c r="DY109" s="2">
        <f t="shared" si="135"/>
        <v>58.928005681818178</v>
      </c>
      <c r="EA109" s="2">
        <f t="shared" si="95"/>
        <v>47.878906329459738</v>
      </c>
      <c r="EB109" s="2">
        <f t="shared" si="95"/>
        <v>50.462684018622291</v>
      </c>
      <c r="EC109" s="2">
        <f t="shared" si="95"/>
        <v>51.57636633582819</v>
      </c>
      <c r="ED109" s="2">
        <f t="shared" si="95"/>
        <v>51.586498491209653</v>
      </c>
      <c r="EE109" s="2">
        <f t="shared" si="95"/>
        <v>52.965874712204979</v>
      </c>
      <c r="EF109" s="2">
        <f t="shared" si="95"/>
        <v>54.163954041680469</v>
      </c>
      <c r="EG109" s="2">
        <f t="shared" si="95"/>
        <v>51.325771025910477</v>
      </c>
      <c r="EH109" s="2">
        <f t="shared" si="95"/>
        <v>51.904181098702161</v>
      </c>
      <c r="EI109" s="2">
        <f t="shared" si="95"/>
        <v>51.065571538008506</v>
      </c>
      <c r="EJ109" s="2">
        <f t="shared" si="95"/>
        <v>51.124140798704289</v>
      </c>
      <c r="EK109" s="2">
        <f t="shared" si="95"/>
        <v>50.508401917713257</v>
      </c>
      <c r="EL109" s="2">
        <f t="shared" si="95"/>
        <v>52.300385935198832</v>
      </c>
      <c r="EM109" s="2">
        <f t="shared" si="136"/>
        <v>53.439256728932861</v>
      </c>
      <c r="EN109" s="2">
        <f t="shared" si="136"/>
        <v>54.150790767549843</v>
      </c>
      <c r="EO109" s="2">
        <f t="shared" si="136"/>
        <v>52.859072263794658</v>
      </c>
      <c r="EQ109" s="2">
        <f t="shared" si="137"/>
        <v>46.877604589802978</v>
      </c>
      <c r="ER109" s="2">
        <f t="shared" si="137"/>
        <v>50.386101177005415</v>
      </c>
      <c r="ES109" s="2">
        <f t="shared" si="137"/>
        <v>50.295850477077572</v>
      </c>
      <c r="ET109" s="2">
        <f t="shared" si="137"/>
        <v>51.006879116123272</v>
      </c>
      <c r="EU109" s="2">
        <f t="shared" si="137"/>
        <v>52.4486870891051</v>
      </c>
      <c r="EV109" s="2">
        <f t="shared" si="137"/>
        <v>53.920814846416377</v>
      </c>
      <c r="EW109" s="2">
        <f t="shared" si="137"/>
        <v>51.23540190965705</v>
      </c>
      <c r="EX109" s="2">
        <f t="shared" si="137"/>
        <v>51.648623412034368</v>
      </c>
      <c r="EY109" s="2">
        <f t="shared" si="137"/>
        <v>50.703233246503146</v>
      </c>
      <c r="EZ109" s="2">
        <f t="shared" si="137"/>
        <v>50.792452853525376</v>
      </c>
      <c r="FA109" s="2">
        <f t="shared" si="137"/>
        <v>50.487179879634489</v>
      </c>
      <c r="FB109" s="2">
        <f t="shared" si="137"/>
        <v>52.280076030816687</v>
      </c>
      <c r="FC109" s="2">
        <f t="shared" si="137"/>
        <v>53.536625327659053</v>
      </c>
      <c r="FD109" s="2">
        <f t="shared" si="137"/>
        <v>54.398969806134929</v>
      </c>
      <c r="FE109" s="2">
        <f t="shared" si="137"/>
        <v>53.089787288066795</v>
      </c>
      <c r="FG109" s="2">
        <f t="shared" si="138"/>
        <v>0.97263361336812537</v>
      </c>
      <c r="FH109" s="2">
        <f t="shared" si="138"/>
        <v>0.97546924107044197</v>
      </c>
      <c r="FI109" s="2">
        <f t="shared" si="138"/>
        <v>0.97409134632203098</v>
      </c>
      <c r="FJ109" s="2">
        <f t="shared" si="138"/>
        <v>0.97325406554142724</v>
      </c>
      <c r="FK109" s="2">
        <f t="shared" si="138"/>
        <v>0.9715453533826498</v>
      </c>
      <c r="FL109" s="2">
        <f t="shared" si="138"/>
        <v>0.97226977823979366</v>
      </c>
      <c r="FM109" s="2">
        <f t="shared" si="138"/>
        <v>0.9700419178883356</v>
      </c>
      <c r="FN109" s="2">
        <f t="shared" si="138"/>
        <v>0.96946067451624596</v>
      </c>
      <c r="FO109" s="2">
        <f t="shared" si="138"/>
        <v>0.97153629765499949</v>
      </c>
      <c r="FP109" s="2">
        <f t="shared" si="138"/>
        <v>0.96628965058601168</v>
      </c>
      <c r="FQ109" s="2">
        <f t="shared" si="138"/>
        <v>0.96666695364287769</v>
      </c>
      <c r="FR109" s="2">
        <f t="shared" si="138"/>
        <v>0.96912362631189808</v>
      </c>
      <c r="FS109" s="2">
        <f t="shared" si="138"/>
        <v>0.96801383774417415</v>
      </c>
      <c r="FT109" s="2">
        <f t="shared" si="138"/>
        <v>0.96014671007828367</v>
      </c>
      <c r="FU109" s="2">
        <f t="shared" si="138"/>
        <v>0.95777054283674612</v>
      </c>
      <c r="FW109" s="2">
        <f t="shared" si="128"/>
        <v>8.6019244959223797E-4</v>
      </c>
      <c r="FX109" s="2">
        <f t="shared" si="128"/>
        <v>1.0445431090283981E-3</v>
      </c>
      <c r="FY109" s="2">
        <f t="shared" si="128"/>
        <v>9.8079940877510933E-4</v>
      </c>
      <c r="FZ109" s="2">
        <f t="shared" si="128"/>
        <v>1.0071995106528712E-3</v>
      </c>
      <c r="GA109" s="2">
        <f t="shared" si="128"/>
        <v>1.1042649339189174E-3</v>
      </c>
      <c r="GB109" s="2">
        <f t="shared" si="128"/>
        <v>1.1543949547099554E-3</v>
      </c>
      <c r="GC109" s="2">
        <f t="shared" si="128"/>
        <v>1.1945438926130147E-3</v>
      </c>
      <c r="GD109" s="2">
        <f t="shared" si="128"/>
        <v>1.1404880506491371E-3</v>
      </c>
      <c r="GE109" s="2">
        <f t="shared" si="128"/>
        <v>1.3636738043092606E-3</v>
      </c>
      <c r="GF109" s="2">
        <f t="shared" si="128"/>
        <v>1.2927533076038888E-3</v>
      </c>
      <c r="GG109" s="2">
        <f t="shared" si="128"/>
        <v>1.2430208915642641E-3</v>
      </c>
      <c r="GH109" s="2">
        <f t="shared" si="128"/>
        <v>1.0701020818076759E-3</v>
      </c>
      <c r="GI109" s="2">
        <f t="shared" si="128"/>
        <v>8.8932803059588064E-4</v>
      </c>
      <c r="GJ109" s="2">
        <f t="shared" si="128"/>
        <v>6.3689347376613226E-4</v>
      </c>
      <c r="GK109" s="2">
        <f t="shared" si="128"/>
        <v>5.3170764492247596E-4</v>
      </c>
      <c r="GM109" s="86">
        <f t="shared" si="129"/>
        <v>2.5714407462578231E-9</v>
      </c>
      <c r="GN109" s="86">
        <f t="shared" si="129"/>
        <v>2.5879642767099419E-10</v>
      </c>
      <c r="GO109" s="86">
        <f t="shared" si="129"/>
        <v>3.3161914616358203E-12</v>
      </c>
      <c r="GP109" s="86">
        <f t="shared" si="129"/>
        <v>3.1891597509569644E-15</v>
      </c>
      <c r="GQ109" s="86">
        <f t="shared" si="129"/>
        <v>1.3066161320192034E-14</v>
      </c>
      <c r="GR109" s="86">
        <f t="shared" si="129"/>
        <v>5.9022516534269306E-20</v>
      </c>
      <c r="GS109" s="86">
        <f t="shared" si="129"/>
        <v>5.478134753734132E-21</v>
      </c>
      <c r="GT109" s="86">
        <f t="shared" si="129"/>
        <v>1.3893302421665369E-23</v>
      </c>
      <c r="GU109" s="86">
        <f t="shared" si="129"/>
        <v>2.9701488793785678E-23</v>
      </c>
      <c r="GV109" s="86">
        <f t="shared" si="129"/>
        <v>2.4291343750904802E-22</v>
      </c>
      <c r="GW109" s="86">
        <f t="shared" si="129"/>
        <v>1.3031983185740658E-19</v>
      </c>
      <c r="GX109" s="86">
        <f t="shared" si="129"/>
        <v>1.7497480445771112E-17</v>
      </c>
      <c r="GY109" s="86">
        <f t="shared" si="129"/>
        <v>1.2062149012121136E-13</v>
      </c>
      <c r="GZ109" s="86">
        <f t="shared" si="129"/>
        <v>4.0940009768950235E-10</v>
      </c>
      <c r="HA109" s="86">
        <f t="shared" si="129"/>
        <v>9.5711200144088059E-14</v>
      </c>
      <c r="HC109" s="86">
        <f t="shared" si="74"/>
        <v>0.36771253935827058</v>
      </c>
      <c r="HD109" s="86">
        <f t="shared" si="74"/>
        <v>0.34414175581612144</v>
      </c>
      <c r="HE109" s="86">
        <f t="shared" si="74"/>
        <v>0.34249707000393875</v>
      </c>
      <c r="HF109" s="86">
        <f t="shared" si="74"/>
        <v>0.35908957618430104</v>
      </c>
      <c r="HG109" s="86">
        <f t="shared" si="74"/>
        <v>0.40606917583997826</v>
      </c>
      <c r="HH109" s="86">
        <f t="shared" si="74"/>
        <v>0.42139792346019883</v>
      </c>
      <c r="HI109" s="86">
        <f t="shared" si="139"/>
        <v>0.47897535208181352</v>
      </c>
      <c r="HJ109" s="86">
        <f t="shared" si="139"/>
        <v>0.4466881813237375</v>
      </c>
      <c r="HK109" s="86">
        <f t="shared" si="139"/>
        <v>0.54378017024319125</v>
      </c>
      <c r="HL109" s="86">
        <f t="shared" si="139"/>
        <v>0.46481590248974508</v>
      </c>
      <c r="HM109" s="86">
        <f t="shared" si="139"/>
        <v>0.46643446670849803</v>
      </c>
      <c r="HN109" s="86">
        <f t="shared" si="139"/>
        <v>0.40688219233891632</v>
      </c>
      <c r="HO109" s="86">
        <f t="shared" si="139"/>
        <v>0.35407449206348929</v>
      </c>
      <c r="HP109" s="86">
        <f t="shared" si="139"/>
        <v>0.25860506216476126</v>
      </c>
      <c r="HQ109" s="86">
        <f t="shared" si="139"/>
        <v>0.25223156417278675</v>
      </c>
      <c r="HS109" s="86">
        <f t="shared" si="130"/>
        <v>6.4957562051910804E-25</v>
      </c>
      <c r="HT109" s="86">
        <f t="shared" si="130"/>
        <v>2.7368803297264084E-20</v>
      </c>
      <c r="HU109" s="86">
        <f t="shared" si="130"/>
        <v>7.7289297742648829E-22</v>
      </c>
      <c r="HV109" s="86">
        <f t="shared" si="130"/>
        <v>3.0713736924381998E-22</v>
      </c>
      <c r="HW109" s="86">
        <f t="shared" si="130"/>
        <v>2.190721802838011E-21</v>
      </c>
      <c r="HX109" s="86">
        <f t="shared" si="130"/>
        <v>6.4517321519897769E-23</v>
      </c>
      <c r="HY109" s="86">
        <f t="shared" si="130"/>
        <v>1.033670644064501E-26</v>
      </c>
      <c r="HZ109" s="86">
        <f t="shared" si="130"/>
        <v>1.109358469521709E-26</v>
      </c>
      <c r="IA109" s="86">
        <f t="shared" si="130"/>
        <v>1.0697138900104181E-24</v>
      </c>
      <c r="IB109" s="86">
        <f t="shared" si="130"/>
        <v>2.6965552104670698E-28</v>
      </c>
      <c r="IC109" s="86">
        <f t="shared" si="130"/>
        <v>1.6082195368576704E-27</v>
      </c>
      <c r="ID109" s="86">
        <f t="shared" si="130"/>
        <v>1.3651289884600138E-25</v>
      </c>
      <c r="IE109" s="86">
        <f t="shared" si="130"/>
        <v>3.8213374713444287E-28</v>
      </c>
      <c r="IF109" s="86">
        <f t="shared" si="130"/>
        <v>5.4797534581306108E-22</v>
      </c>
      <c r="IG109" s="86">
        <f t="shared" si="130"/>
        <v>1.0638116509107342E-13</v>
      </c>
      <c r="II109" s="86">
        <f t="shared" si="131"/>
        <v>3.1542616101129932E-94</v>
      </c>
      <c r="IJ109" s="86">
        <f t="shared" si="131"/>
        <v>7.7054058930737917E-75</v>
      </c>
      <c r="IK109" s="86">
        <f t="shared" si="131"/>
        <v>2.9073378218456623E-83</v>
      </c>
      <c r="IL109" s="86">
        <f t="shared" si="131"/>
        <v>2.5131978495986499E-84</v>
      </c>
      <c r="IM109" s="86">
        <f t="shared" si="131"/>
        <v>3.8573298641205954E-82</v>
      </c>
      <c r="IN109" s="86">
        <f t="shared" si="131"/>
        <v>3.9982814890462633E-88</v>
      </c>
      <c r="IO109" s="86">
        <f t="shared" si="131"/>
        <v>1.9285249452622971E-104</v>
      </c>
      <c r="IP109" s="86">
        <f t="shared" si="131"/>
        <v>1.9918974464886323E-103</v>
      </c>
      <c r="IQ109" s="86">
        <f t="shared" si="131"/>
        <v>3.2719874014444621E-97</v>
      </c>
      <c r="IR109" s="86">
        <f t="shared" si="131"/>
        <v>3.592745353993037E-111</v>
      </c>
      <c r="IS109" s="86">
        <f t="shared" si="131"/>
        <v>1.5553196905213817E-107</v>
      </c>
      <c r="IT109" s="86">
        <f t="shared" si="131"/>
        <v>3.6546846799540693E-98</v>
      </c>
      <c r="IU109" s="86">
        <f t="shared" si="131"/>
        <v>3.1552318878110442E-107</v>
      </c>
      <c r="IV109" s="86">
        <f t="shared" si="131"/>
        <v>1.387628125641408E-79</v>
      </c>
      <c r="IW109" s="86">
        <f t="shared" si="131"/>
        <v>1.3208157828165545E-50</v>
      </c>
      <c r="IY109" s="86">
        <f t="shared" si="132"/>
        <v>0.36771254192971131</v>
      </c>
      <c r="IZ109" s="86">
        <f t="shared" si="132"/>
        <v>0.34414175607491787</v>
      </c>
      <c r="JA109" s="86">
        <f t="shared" si="132"/>
        <v>0.34249707000725493</v>
      </c>
      <c r="JB109" s="86">
        <f t="shared" si="132"/>
        <v>0.3590895761843042</v>
      </c>
      <c r="JC109" s="86">
        <f t="shared" si="132"/>
        <v>0.4060691758399913</v>
      </c>
      <c r="JD109" s="86">
        <f t="shared" si="132"/>
        <v>0.42139792346019883</v>
      </c>
      <c r="JE109" s="86">
        <f t="shared" si="132"/>
        <v>0.47897535208181352</v>
      </c>
      <c r="JF109" s="86">
        <f t="shared" si="132"/>
        <v>0.4466881813237375</v>
      </c>
      <c r="JG109" s="86">
        <f t="shared" si="132"/>
        <v>0.54378017024319125</v>
      </c>
      <c r="JH109" s="86">
        <f t="shared" si="132"/>
        <v>0.46481590248974508</v>
      </c>
      <c r="JI109" s="86">
        <f t="shared" si="132"/>
        <v>0.46643446670849803</v>
      </c>
      <c r="JJ109" s="86">
        <f t="shared" si="132"/>
        <v>0.40688219233891632</v>
      </c>
      <c r="JK109" s="86">
        <f t="shared" si="132"/>
        <v>0.35407449206360991</v>
      </c>
      <c r="JL109" s="86">
        <f t="shared" si="132"/>
        <v>0.25860506257416138</v>
      </c>
      <c r="JM109" s="86">
        <f t="shared" si="132"/>
        <v>0.25223156417298881</v>
      </c>
    </row>
    <row r="110" spans="2:273" x14ac:dyDescent="0.25">
      <c r="B110" s="2">
        <v>83</v>
      </c>
      <c r="C110" s="37">
        <v>146.565</v>
      </c>
      <c r="D110" s="37">
        <v>144.60300000000001</v>
      </c>
      <c r="E110" s="37">
        <v>147.91900000000001</v>
      </c>
      <c r="F110" s="37">
        <v>139.267</v>
      </c>
      <c r="G110" s="37">
        <v>153.25800000000001</v>
      </c>
      <c r="H110" s="37">
        <v>157.226</v>
      </c>
      <c r="I110" s="37">
        <v>154.048</v>
      </c>
      <c r="J110" s="37">
        <v>151.71</v>
      </c>
      <c r="K110" s="37">
        <v>156.548</v>
      </c>
      <c r="L110" s="37">
        <v>153.35499999999999</v>
      </c>
      <c r="M110" s="37">
        <v>150.53200000000001</v>
      </c>
      <c r="N110" s="37">
        <v>154.583</v>
      </c>
      <c r="O110" s="37">
        <v>147.86699999999999</v>
      </c>
      <c r="P110" s="37">
        <v>126</v>
      </c>
      <c r="Q110" s="37">
        <v>110.833</v>
      </c>
      <c r="S110" s="4">
        <f t="shared" si="133"/>
        <v>148.99803737979292</v>
      </c>
      <c r="T110" s="4">
        <f t="shared" si="133"/>
        <v>145.48653307227897</v>
      </c>
      <c r="U110" s="4">
        <f t="shared" si="133"/>
        <v>146.8285774090208</v>
      </c>
      <c r="V110" s="4">
        <f t="shared" si="133"/>
        <v>138.56622063715329</v>
      </c>
      <c r="W110" s="4">
        <f t="shared" si="133"/>
        <v>151.06630738009392</v>
      </c>
      <c r="X110" s="4">
        <f t="shared" si="133"/>
        <v>157.38238256259206</v>
      </c>
      <c r="Y110" s="4">
        <f t="shared" si="133"/>
        <v>157.75668476717351</v>
      </c>
      <c r="Z110" s="4">
        <f t="shared" si="133"/>
        <v>155.12351600653227</v>
      </c>
      <c r="AA110" s="4">
        <f t="shared" si="133"/>
        <v>159.7558483058107</v>
      </c>
      <c r="AB110" s="4">
        <f t="shared" si="133"/>
        <v>155.09036555500145</v>
      </c>
      <c r="AC110" s="4">
        <f t="shared" si="133"/>
        <v>154.51482671732717</v>
      </c>
      <c r="AD110" s="4">
        <f t="shared" si="133"/>
        <v>156.72723980574904</v>
      </c>
      <c r="AE110" s="4">
        <f t="shared" si="133"/>
        <v>148.21433267984244</v>
      </c>
      <c r="AF110" s="4">
        <f t="shared" si="133"/>
        <v>127.7010028942324</v>
      </c>
      <c r="AG110" s="4">
        <f t="shared" si="133"/>
        <v>110.86965151108804</v>
      </c>
      <c r="AI110" s="4">
        <f t="shared" si="134"/>
        <v>-2.4330373797929212</v>
      </c>
      <c r="AJ110" s="4">
        <f t="shared" si="134"/>
        <v>-0.88353307227896494</v>
      </c>
      <c r="AK110" s="4">
        <f t="shared" si="134"/>
        <v>1.090422590979216</v>
      </c>
      <c r="AL110" s="4">
        <f t="shared" si="134"/>
        <v>0.70077936284670272</v>
      </c>
      <c r="AM110" s="4">
        <f t="shared" si="134"/>
        <v>2.1916926199060924</v>
      </c>
      <c r="AN110" s="4">
        <f t="shared" si="134"/>
        <v>-0.15638256259205718</v>
      </c>
      <c r="AO110" s="4">
        <f t="shared" si="134"/>
        <v>-3.7086847671735086</v>
      </c>
      <c r="AP110" s="4">
        <f t="shared" si="134"/>
        <v>-3.4135160065322623</v>
      </c>
      <c r="AQ110" s="4">
        <f t="shared" si="134"/>
        <v>-3.2078483058106997</v>
      </c>
      <c r="AR110" s="4">
        <f t="shared" si="134"/>
        <v>-1.7353655550014651</v>
      </c>
      <c r="AS110" s="4">
        <f t="shared" si="134"/>
        <v>-3.982826717327157</v>
      </c>
      <c r="AT110" s="4">
        <f t="shared" si="134"/>
        <v>-2.1442398057490379</v>
      </c>
      <c r="AU110" s="4">
        <f t="shared" si="134"/>
        <v>-0.34733267984245231</v>
      </c>
      <c r="AV110" s="4">
        <f t="shared" si="134"/>
        <v>-1.7010028942324027</v>
      </c>
      <c r="AW110" s="4">
        <f t="shared" si="134"/>
        <v>-3.6651511088038546E-2</v>
      </c>
      <c r="AY110" s="2">
        <f t="shared" ref="AY110:BM126" si="140">IF(OR($B110 &lt; C$230, $B110 &gt; C$233), #N/A, ((1-FG110)*DK110) + (FG110 - FW110)*EA110 + (FW110*EQ110))</f>
        <v>48.296302189915735</v>
      </c>
      <c r="AZ110" s="2">
        <f t="shared" si="140"/>
        <v>50.863078460289337</v>
      </c>
      <c r="BA110" s="2">
        <f t="shared" si="140"/>
        <v>52.090784999000334</v>
      </c>
      <c r="BB110" s="2">
        <f t="shared" si="140"/>
        <v>52.288281263931303</v>
      </c>
      <c r="BC110" s="2">
        <f t="shared" si="140"/>
        <v>53.328368030868035</v>
      </c>
      <c r="BD110" s="2">
        <f t="shared" si="140"/>
        <v>54.60478321938453</v>
      </c>
      <c r="BE110" s="2">
        <f t="shared" si="140"/>
        <v>51.70433416979693</v>
      </c>
      <c r="BF110" s="2">
        <f t="shared" si="140"/>
        <v>52.328650468685581</v>
      </c>
      <c r="BG110" s="2">
        <f t="shared" si="140"/>
        <v>51.657020854800173</v>
      </c>
      <c r="BH110" s="2">
        <f t="shared" si="140"/>
        <v>51.869661676404675</v>
      </c>
      <c r="BI110" s="2">
        <f t="shared" si="140"/>
        <v>51.045751260989064</v>
      </c>
      <c r="BJ110" s="2">
        <f t="shared" si="140"/>
        <v>52.613073311192075</v>
      </c>
      <c r="BK110" s="2">
        <f t="shared" si="140"/>
        <v>53.88458901722106</v>
      </c>
      <c r="BL110" s="2">
        <f t="shared" si="140"/>
        <v>54.492343347280951</v>
      </c>
      <c r="BM110" s="2">
        <f t="shared" si="140"/>
        <v>52.980929210467473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69.629994865599514</v>
      </c>
      <c r="DL110" s="2">
        <f t="shared" si="135"/>
        <v>75.010812846068688</v>
      </c>
      <c r="DM110" s="2">
        <f t="shared" si="135"/>
        <v>80.768000378143313</v>
      </c>
      <c r="DN110" s="2">
        <f t="shared" si="135"/>
        <v>86.61267894895802</v>
      </c>
      <c r="DO110" s="2">
        <f t="shared" si="135"/>
        <v>73.346444397462989</v>
      </c>
      <c r="DP110" s="2">
        <f t="shared" si="135"/>
        <v>78.125901540320143</v>
      </c>
      <c r="DQ110" s="2">
        <f t="shared" si="135"/>
        <v>70.46178745644599</v>
      </c>
      <c r="DR110" s="2">
        <f t="shared" si="135"/>
        <v>73.492031358885015</v>
      </c>
      <c r="DS110" s="2">
        <f t="shared" si="135"/>
        <v>80.334046360616156</v>
      </c>
      <c r="DT110" s="2">
        <f t="shared" si="135"/>
        <v>80.736444250871102</v>
      </c>
      <c r="DU110" s="2">
        <f t="shared" si="135"/>
        <v>72.981369512195116</v>
      </c>
      <c r="DV110" s="2">
        <f t="shared" si="135"/>
        <v>68.624025218967091</v>
      </c>
      <c r="DW110" s="2">
        <f t="shared" si="135"/>
        <v>73.161309996488669</v>
      </c>
      <c r="DX110" s="2">
        <f t="shared" si="135"/>
        <v>67.020105405405388</v>
      </c>
      <c r="DY110" s="2">
        <f t="shared" si="135"/>
        <v>58.974020053475932</v>
      </c>
      <c r="EA110" s="2">
        <f t="shared" si="95"/>
        <v>47.749803559795751</v>
      </c>
      <c r="EB110" s="2">
        <f t="shared" si="95"/>
        <v>50.309339156229406</v>
      </c>
      <c r="EC110" s="2">
        <f t="shared" si="95"/>
        <v>51.396516898331093</v>
      </c>
      <c r="ED110" s="2">
        <f t="shared" si="95"/>
        <v>51.42864672986093</v>
      </c>
      <c r="EE110" s="2">
        <f t="shared" si="95"/>
        <v>52.794286645079481</v>
      </c>
      <c r="EF110" s="2">
        <f t="shared" si="95"/>
        <v>53.9932675464037</v>
      </c>
      <c r="EG110" s="2">
        <f t="shared" si="95"/>
        <v>51.17613172778934</v>
      </c>
      <c r="EH110" s="2">
        <f t="shared" si="95"/>
        <v>51.720952171838874</v>
      </c>
      <c r="EI110" s="2">
        <f t="shared" si="95"/>
        <v>50.89131434568327</v>
      </c>
      <c r="EJ110" s="2">
        <f t="shared" si="95"/>
        <v>50.951683670332578</v>
      </c>
      <c r="EK110" s="2">
        <f t="shared" si="95"/>
        <v>50.355939082979994</v>
      </c>
      <c r="EL110" s="2">
        <f t="shared" si="95"/>
        <v>52.147871311617443</v>
      </c>
      <c r="EM110" s="2">
        <f t="shared" si="136"/>
        <v>53.303578889151268</v>
      </c>
      <c r="EN110" s="2">
        <f t="shared" si="136"/>
        <v>54.017928708003275</v>
      </c>
      <c r="EO110" s="2">
        <f t="shared" si="136"/>
        <v>52.739803454787037</v>
      </c>
      <c r="EQ110" s="2">
        <f t="shared" si="137"/>
        <v>46.779623135036644</v>
      </c>
      <c r="ER110" s="2">
        <f t="shared" si="137"/>
        <v>50.234837861164102</v>
      </c>
      <c r="ES110" s="2">
        <f t="shared" si="137"/>
        <v>50.154431509597721</v>
      </c>
      <c r="ET110" s="2">
        <f t="shared" si="137"/>
        <v>50.867783050193971</v>
      </c>
      <c r="EU110" s="2">
        <f t="shared" si="137"/>
        <v>52.294359607280938</v>
      </c>
      <c r="EV110" s="2">
        <f t="shared" si="137"/>
        <v>53.757982721843</v>
      </c>
      <c r="EW110" s="2">
        <f t="shared" si="137"/>
        <v>51.088531595218846</v>
      </c>
      <c r="EX110" s="2">
        <f t="shared" si="137"/>
        <v>51.474742538976898</v>
      </c>
      <c r="EY110" s="2">
        <f t="shared" si="137"/>
        <v>50.541874458385983</v>
      </c>
      <c r="EZ110" s="2">
        <f t="shared" si="137"/>
        <v>50.630680930634234</v>
      </c>
      <c r="FA110" s="2">
        <f t="shared" si="137"/>
        <v>50.336552184395586</v>
      </c>
      <c r="FB110" s="2">
        <f t="shared" si="137"/>
        <v>52.127741875310015</v>
      </c>
      <c r="FC110" s="2">
        <f t="shared" si="137"/>
        <v>53.39676816295492</v>
      </c>
      <c r="FD110" s="2">
        <f t="shared" si="137"/>
        <v>54.256045130710056</v>
      </c>
      <c r="FE110" s="2">
        <f t="shared" si="137"/>
        <v>52.958303967604074</v>
      </c>
      <c r="FG110" s="2">
        <f t="shared" si="138"/>
        <v>0.97498131513084108</v>
      </c>
      <c r="FH110" s="2">
        <f t="shared" si="138"/>
        <v>0.97757928817747664</v>
      </c>
      <c r="FI110" s="2">
        <f t="shared" si="138"/>
        <v>0.97631703742008569</v>
      </c>
      <c r="FJ110" s="2">
        <f t="shared" si="138"/>
        <v>0.9755498781139248</v>
      </c>
      <c r="FK110" s="2">
        <f t="shared" si="138"/>
        <v>0.97398391737658341</v>
      </c>
      <c r="FL110" s="2">
        <f t="shared" si="138"/>
        <v>0.97464787904284345</v>
      </c>
      <c r="FM110" s="2">
        <f t="shared" si="138"/>
        <v>0.97260569336539537</v>
      </c>
      <c r="FN110" s="2">
        <f t="shared" si="138"/>
        <v>0.97207276001855214</v>
      </c>
      <c r="FO110" s="2">
        <f t="shared" si="138"/>
        <v>0.97397561693661117</v>
      </c>
      <c r="FP110" s="2">
        <f t="shared" si="138"/>
        <v>0.96916433286528292</v>
      </c>
      <c r="FQ110" s="2">
        <f t="shared" si="138"/>
        <v>0.96951047626336873</v>
      </c>
      <c r="FR110" s="2">
        <f t="shared" si="138"/>
        <v>0.97176370052757322</v>
      </c>
      <c r="FS110" s="2">
        <f t="shared" si="138"/>
        <v>0.97074593964528655</v>
      </c>
      <c r="FT110" s="2">
        <f t="shared" si="138"/>
        <v>0.96352546390076765</v>
      </c>
      <c r="FU110" s="2">
        <f t="shared" si="138"/>
        <v>0.96134263682936105</v>
      </c>
      <c r="FW110" s="2">
        <f t="shared" ref="FW110:GK126" si="142">POWER(10,($B110-C$232)/C$229)/(1+POWER(10,($B110-C$232)/C$229))</f>
        <v>9.4310399743778822E-4</v>
      </c>
      <c r="FX110" s="2">
        <f t="shared" si="142"/>
        <v>1.1452033353879789E-3</v>
      </c>
      <c r="FY110" s="2">
        <f t="shared" si="142"/>
        <v>1.0753234132192455E-3</v>
      </c>
      <c r="FZ110" s="2">
        <f t="shared" si="142"/>
        <v>1.1042649980840481E-3</v>
      </c>
      <c r="GA110" s="2">
        <f t="shared" si="142"/>
        <v>1.2106734406993511E-3</v>
      </c>
      <c r="GB110" s="2">
        <f t="shared" si="142"/>
        <v>1.2656279396033299E-3</v>
      </c>
      <c r="GC110" s="2">
        <f t="shared" si="142"/>
        <v>1.3096403998828035E-3</v>
      </c>
      <c r="GD110" s="2">
        <f t="shared" si="142"/>
        <v>1.2503826981021865E-3</v>
      </c>
      <c r="GE110" s="2">
        <f t="shared" si="142"/>
        <v>1.4950418982051976E-3</v>
      </c>
      <c r="GF110" s="2">
        <f t="shared" si="142"/>
        <v>1.4172990456892526E-3</v>
      </c>
      <c r="GG110" s="2">
        <f t="shared" si="142"/>
        <v>1.3627818741338495E-3</v>
      </c>
      <c r="GH110" s="2">
        <f t="shared" si="142"/>
        <v>1.1732224750796321E-3</v>
      </c>
      <c r="GI110" s="2">
        <f t="shared" si="142"/>
        <v>9.750451351496455E-4</v>
      </c>
      <c r="GJ110" s="2">
        <f t="shared" si="142"/>
        <v>6.9829689946630032E-4</v>
      </c>
      <c r="GK110" s="2">
        <f t="shared" si="142"/>
        <v>5.8297593376732335E-4</v>
      </c>
      <c r="GM110" s="86">
        <f t="shared" ref="GM110:HA126" si="143" xml:space="preserve"> _xlfn.NORM.DIST($B110, C$7, ABS(C$11), TRUE) * _xlfn.NORM.DIST(($B110 - C$7)*C$15, 0, ABS(C$11), TRUE) * 2</f>
        <v>3.139836803018491E-10</v>
      </c>
      <c r="GN110" s="86">
        <f t="shared" si="143"/>
        <v>2.1700421335746815E-11</v>
      </c>
      <c r="GO110" s="86">
        <f t="shared" si="143"/>
        <v>1.7848210042176779E-13</v>
      </c>
      <c r="GP110" s="86">
        <f t="shared" si="143"/>
        <v>7.0808223335927907E-17</v>
      </c>
      <c r="GQ110" s="86">
        <f t="shared" si="143"/>
        <v>3.9365693825396848E-16</v>
      </c>
      <c r="GR110" s="86">
        <f t="shared" si="143"/>
        <v>4.3597238614667436E-22</v>
      </c>
      <c r="GS110" s="86">
        <f t="shared" si="143"/>
        <v>4.2578389537461478E-23</v>
      </c>
      <c r="GT110" s="86">
        <f t="shared" si="143"/>
        <v>4.8130806377661842E-26</v>
      </c>
      <c r="GU110" s="86">
        <f t="shared" si="143"/>
        <v>1.1752796023926752E-25</v>
      </c>
      <c r="GV110" s="86">
        <f t="shared" si="143"/>
        <v>9.8963560595367714E-25</v>
      </c>
      <c r="GW110" s="86">
        <f t="shared" si="143"/>
        <v>1.1435815573528537E-21</v>
      </c>
      <c r="GX110" s="86">
        <f t="shared" si="143"/>
        <v>2.3688849449383355E-19</v>
      </c>
      <c r="GY110" s="86">
        <f t="shared" si="143"/>
        <v>4.8365936080936444E-15</v>
      </c>
      <c r="GZ110" s="86">
        <f t="shared" si="143"/>
        <v>4.006240341321412E-11</v>
      </c>
      <c r="HA110" s="86">
        <f t="shared" si="143"/>
        <v>4.4394085551140917E-15</v>
      </c>
      <c r="HC110" s="86">
        <f t="shared" si="74"/>
        <v>0.43656533964483157</v>
      </c>
      <c r="HD110" s="86">
        <f t="shared" si="74"/>
        <v>0.41087604838835945</v>
      </c>
      <c r="HE110" s="86">
        <f t="shared" si="74"/>
        <v>0.41255314830005851</v>
      </c>
      <c r="HF110" s="86">
        <f t="shared" si="74"/>
        <v>0.43268894218685244</v>
      </c>
      <c r="HG110" s="86">
        <f t="shared" si="74"/>
        <v>0.48491756386684692</v>
      </c>
      <c r="HH110" s="86">
        <f t="shared" si="74"/>
        <v>0.5034911005861662</v>
      </c>
      <c r="HI110" s="86">
        <f t="shared" si="139"/>
        <v>0.56367878151889317</v>
      </c>
      <c r="HJ110" s="86">
        <f t="shared" si="139"/>
        <v>0.53791979003895274</v>
      </c>
      <c r="HK110" s="86">
        <f t="shared" si="139"/>
        <v>0.62920260998278332</v>
      </c>
      <c r="HL110" s="86">
        <f t="shared" si="139"/>
        <v>0.53986794017075024</v>
      </c>
      <c r="HM110" s="86">
        <f t="shared" si="139"/>
        <v>0.55844019290693014</v>
      </c>
      <c r="HN110" s="86">
        <f t="shared" si="139"/>
        <v>0.49019970379857797</v>
      </c>
      <c r="HO110" s="86">
        <f t="shared" si="139"/>
        <v>0.43164359911519978</v>
      </c>
      <c r="HP110" s="86">
        <f t="shared" si="139"/>
        <v>0.33380539850761687</v>
      </c>
      <c r="HQ110" s="86">
        <f t="shared" si="139"/>
        <v>0.33625076563646733</v>
      </c>
      <c r="HS110" s="86">
        <f t="shared" ref="HS110:IG126" si="144" xml:space="preserve"> _xlfn.NORM.DIST($B110, C$9, ABS(C$13), TRUE) * _xlfn.NORM.DIST(($B110 - C$9)*C$17, 0, ABS(C$13), TRUE) * 2</f>
        <v>6.7484019715567602E-24</v>
      </c>
      <c r="HT110" s="86">
        <f t="shared" si="144"/>
        <v>1.8656656397242861E-19</v>
      </c>
      <c r="HU110" s="86">
        <f t="shared" si="144"/>
        <v>6.2382618320969701E-21</v>
      </c>
      <c r="HV110" s="86">
        <f t="shared" si="144"/>
        <v>2.5854490361108047E-21</v>
      </c>
      <c r="HW110" s="86">
        <f t="shared" si="144"/>
        <v>1.7646220286819176E-20</v>
      </c>
      <c r="HX110" s="86">
        <f t="shared" si="144"/>
        <v>6.1684017312176314E-22</v>
      </c>
      <c r="HY110" s="86">
        <f t="shared" si="144"/>
        <v>1.5102809178152195E-25</v>
      </c>
      <c r="HZ110" s="86">
        <f t="shared" si="144"/>
        <v>1.5685518215305169E-25</v>
      </c>
      <c r="IA110" s="86">
        <f t="shared" si="144"/>
        <v>1.343395584186908E-23</v>
      </c>
      <c r="IB110" s="86">
        <f t="shared" si="144"/>
        <v>4.8354361761353836E-27</v>
      </c>
      <c r="IC110" s="86">
        <f t="shared" si="144"/>
        <v>2.5949417496497094E-26</v>
      </c>
      <c r="ID110" s="86">
        <f t="shared" si="144"/>
        <v>1.6637841525594344E-24</v>
      </c>
      <c r="IE110" s="86">
        <f t="shared" si="144"/>
        <v>5.5597912414861626E-27</v>
      </c>
      <c r="IF110" s="86">
        <f t="shared" si="144"/>
        <v>3.7629041079267721E-21</v>
      </c>
      <c r="IG110" s="86">
        <f t="shared" si="144"/>
        <v>3.2349321253311394E-13</v>
      </c>
      <c r="II110" s="86">
        <f t="shared" ref="II110:IW126" si="145" xml:space="preserve"> _xlfn.NORM.DIST($B110, C$10, ABS(C$14), TRUE) * _xlfn.NORM.DIST(($B110 - C$10)*C$18, 0, ABS(C$14), TRUE) * 2</f>
        <v>7.8068821912707819E-92</v>
      </c>
      <c r="IJ110" s="86">
        <f t="shared" si="145"/>
        <v>6.7947779689943182E-73</v>
      </c>
      <c r="IK110" s="86">
        <f t="shared" si="145"/>
        <v>4.1039724635711805E-81</v>
      </c>
      <c r="IL110" s="86">
        <f t="shared" si="145"/>
        <v>3.8573420451218187E-82</v>
      </c>
      <c r="IM110" s="86">
        <f t="shared" si="145"/>
        <v>5.5351117867646071E-80</v>
      </c>
      <c r="IN110" s="86">
        <f t="shared" si="145"/>
        <v>8.5953302044609791E-86</v>
      </c>
      <c r="IO110" s="86">
        <f t="shared" si="145"/>
        <v>1.1803459984704737E-101</v>
      </c>
      <c r="IP110" s="86">
        <f t="shared" si="145"/>
        <v>1.0959379461641676E-100</v>
      </c>
      <c r="IQ110" s="86">
        <f t="shared" si="145"/>
        <v>1.4360544897166222E-94</v>
      </c>
      <c r="IR110" s="86">
        <f t="shared" si="145"/>
        <v>3.629873781732561E-108</v>
      </c>
      <c r="IS110" s="86">
        <f t="shared" si="145"/>
        <v>1.2009092204818506E-104</v>
      </c>
      <c r="IT110" s="86">
        <f t="shared" si="145"/>
        <v>1.3723749715879557E-95</v>
      </c>
      <c r="IU110" s="86">
        <f t="shared" si="145"/>
        <v>1.7451860664364038E-104</v>
      </c>
      <c r="IV110" s="86">
        <f t="shared" si="145"/>
        <v>1.1892193982488558E-77</v>
      </c>
      <c r="IW110" s="86">
        <f t="shared" si="145"/>
        <v>2.0252813305093349E-49</v>
      </c>
      <c r="IY110" s="86">
        <f t="shared" ref="IY110:JM126" si="146">GM110+HC110+HS110+II110</f>
        <v>0.43656533995881525</v>
      </c>
      <c r="IZ110" s="86">
        <f t="shared" si="146"/>
        <v>0.41087604841005987</v>
      </c>
      <c r="JA110" s="86">
        <f t="shared" si="146"/>
        <v>0.41255314830023698</v>
      </c>
      <c r="JB110" s="86">
        <f t="shared" si="146"/>
        <v>0.4326889421868525</v>
      </c>
      <c r="JC110" s="86">
        <f t="shared" si="146"/>
        <v>0.48491756386684731</v>
      </c>
      <c r="JD110" s="86">
        <f t="shared" si="146"/>
        <v>0.5034911005861662</v>
      </c>
      <c r="JE110" s="86">
        <f t="shared" si="146"/>
        <v>0.56367878151889317</v>
      </c>
      <c r="JF110" s="86">
        <f t="shared" si="146"/>
        <v>0.53791979003895274</v>
      </c>
      <c r="JG110" s="86">
        <f t="shared" si="146"/>
        <v>0.62920260998278332</v>
      </c>
      <c r="JH110" s="86">
        <f t="shared" si="146"/>
        <v>0.53986794017075024</v>
      </c>
      <c r="JI110" s="86">
        <f t="shared" si="146"/>
        <v>0.55844019290693014</v>
      </c>
      <c r="JJ110" s="86">
        <f t="shared" si="146"/>
        <v>0.49019970379857797</v>
      </c>
      <c r="JK110" s="86">
        <f t="shared" si="146"/>
        <v>0.43164359911520461</v>
      </c>
      <c r="JL110" s="86">
        <f t="shared" si="146"/>
        <v>0.33380539854767927</v>
      </c>
      <c r="JM110" s="86">
        <f t="shared" si="146"/>
        <v>0.33625076563679529</v>
      </c>
    </row>
    <row r="111" spans="2:273" x14ac:dyDescent="0.25">
      <c r="B111" s="2">
        <v>84</v>
      </c>
      <c r="C111" s="37">
        <v>151.34800000000001</v>
      </c>
      <c r="D111" s="37">
        <v>150.25399999999999</v>
      </c>
      <c r="E111" s="37">
        <v>153.03200000000001</v>
      </c>
      <c r="F111" s="37">
        <v>144.417</v>
      </c>
      <c r="G111" s="37">
        <v>155.12899999999999</v>
      </c>
      <c r="H111" s="37">
        <v>159.952</v>
      </c>
      <c r="I111" s="37">
        <v>152.774</v>
      </c>
      <c r="J111" s="37">
        <v>155.30600000000001</v>
      </c>
      <c r="K111" s="37">
        <v>153.21</v>
      </c>
      <c r="L111" s="37">
        <v>153.726</v>
      </c>
      <c r="M111" s="37">
        <v>152.25800000000001</v>
      </c>
      <c r="N111" s="37">
        <v>159.96700000000001</v>
      </c>
      <c r="O111" s="37">
        <v>151.80000000000001</v>
      </c>
      <c r="P111" s="37">
        <v>135.083</v>
      </c>
      <c r="Q111" s="37">
        <v>117.467</v>
      </c>
      <c r="S111" s="4">
        <f t="shared" si="133"/>
        <v>154.82649256458649</v>
      </c>
      <c r="T111" s="4">
        <f t="shared" si="133"/>
        <v>153.76591962913702</v>
      </c>
      <c r="U111" s="4">
        <f t="shared" si="133"/>
        <v>155.49451307902723</v>
      </c>
      <c r="V111" s="4">
        <f t="shared" si="133"/>
        <v>146.4758726840769</v>
      </c>
      <c r="W111" s="4">
        <f t="shared" si="133"/>
        <v>158.70213681436923</v>
      </c>
      <c r="X111" s="4">
        <f t="shared" si="133"/>
        <v>163.94121828032991</v>
      </c>
      <c r="Y111" s="4">
        <f t="shared" si="133"/>
        <v>158.3010107795418</v>
      </c>
      <c r="Z111" s="4">
        <f t="shared" si="133"/>
        <v>160.39295864653204</v>
      </c>
      <c r="AA111" s="4">
        <f t="shared" si="133"/>
        <v>156.41614179913836</v>
      </c>
      <c r="AB111" s="4">
        <f t="shared" si="133"/>
        <v>153.21388359602258</v>
      </c>
      <c r="AC111" s="4">
        <f t="shared" si="133"/>
        <v>157.23246226441208</v>
      </c>
      <c r="AD111" s="4">
        <f t="shared" si="133"/>
        <v>163.48378119375388</v>
      </c>
      <c r="AE111" s="4">
        <f t="shared" si="133"/>
        <v>155.74188900202842</v>
      </c>
      <c r="AF111" s="4">
        <f t="shared" si="133"/>
        <v>137.44561484021369</v>
      </c>
      <c r="AG111" s="4">
        <f t="shared" si="133"/>
        <v>118.2971127372505</v>
      </c>
      <c r="AI111" s="4">
        <f t="shared" si="134"/>
        <v>-3.4784925645864746</v>
      </c>
      <c r="AJ111" s="4">
        <f t="shared" si="134"/>
        <v>-3.5119196291370258</v>
      </c>
      <c r="AK111" s="4">
        <f t="shared" si="134"/>
        <v>-2.4625130790272181</v>
      </c>
      <c r="AL111" s="4">
        <f t="shared" si="134"/>
        <v>-2.0588726840769027</v>
      </c>
      <c r="AM111" s="4">
        <f t="shared" si="134"/>
        <v>-3.573136814369235</v>
      </c>
      <c r="AN111" s="4">
        <f t="shared" si="134"/>
        <v>-3.9892182803299079</v>
      </c>
      <c r="AO111" s="4">
        <f t="shared" si="134"/>
        <v>-5.5270107795417971</v>
      </c>
      <c r="AP111" s="4">
        <f t="shared" si="134"/>
        <v>-5.0869586465320253</v>
      </c>
      <c r="AQ111" s="4">
        <f t="shared" si="134"/>
        <v>-3.2061417991383507</v>
      </c>
      <c r="AR111" s="4">
        <f t="shared" si="134"/>
        <v>0.51211640397741576</v>
      </c>
      <c r="AS111" s="4">
        <f t="shared" si="134"/>
        <v>-4.9744622644120682</v>
      </c>
      <c r="AT111" s="4">
        <f t="shared" si="134"/>
        <v>-3.5167811937538715</v>
      </c>
      <c r="AU111" s="4">
        <f t="shared" si="134"/>
        <v>-3.9418890020284039</v>
      </c>
      <c r="AV111" s="4">
        <f t="shared" si="134"/>
        <v>-2.3626148402136948</v>
      </c>
      <c r="AW111" s="4">
        <f t="shared" si="134"/>
        <v>-0.83011273725050216</v>
      </c>
      <c r="AY111" s="2">
        <f t="shared" si="140"/>
        <v>48.126784672142406</v>
      </c>
      <c r="AZ111" s="2">
        <f t="shared" si="140"/>
        <v>50.669377210060759</v>
      </c>
      <c r="BA111" s="2">
        <f t="shared" si="140"/>
        <v>51.861160170984675</v>
      </c>
      <c r="BB111" s="2">
        <f t="shared" si="140"/>
        <v>52.068085491122481</v>
      </c>
      <c r="BC111" s="2">
        <f t="shared" si="140"/>
        <v>53.118675949418716</v>
      </c>
      <c r="BD111" s="2">
        <f t="shared" si="140"/>
        <v>54.389943250759934</v>
      </c>
      <c r="BE111" s="2">
        <f t="shared" si="140"/>
        <v>51.516210137319121</v>
      </c>
      <c r="BF111" s="2">
        <f t="shared" si="140"/>
        <v>52.102530349975829</v>
      </c>
      <c r="BG111" s="2">
        <f t="shared" si="140"/>
        <v>51.427245351530345</v>
      </c>
      <c r="BH111" s="2">
        <f t="shared" si="140"/>
        <v>51.631856490167365</v>
      </c>
      <c r="BI111" s="2">
        <f t="shared" si="140"/>
        <v>50.844365644758312</v>
      </c>
      <c r="BJ111" s="2">
        <f t="shared" si="140"/>
        <v>52.427678121417429</v>
      </c>
      <c r="BK111" s="2">
        <f t="shared" si="140"/>
        <v>53.70753834978688</v>
      </c>
      <c r="BL111" s="2">
        <f t="shared" si="140"/>
        <v>54.32768198735593</v>
      </c>
      <c r="BM111" s="2">
        <f t="shared" si="140"/>
        <v>52.84705689476381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69.794156448202955</v>
      </c>
      <c r="DL111" s="2">
        <f t="shared" si="135"/>
        <v>75.217739756367678</v>
      </c>
      <c r="DM111" s="2">
        <f t="shared" si="135"/>
        <v>81.058893336574556</v>
      </c>
      <c r="DN111" s="2">
        <f t="shared" si="135"/>
        <v>86.978143763213524</v>
      </c>
      <c r="DO111" s="2">
        <f t="shared" si="135"/>
        <v>73.505332628611683</v>
      </c>
      <c r="DP111" s="2">
        <f t="shared" si="135"/>
        <v>78.319853065539107</v>
      </c>
      <c r="DQ111" s="2">
        <f t="shared" si="135"/>
        <v>70.585436759581867</v>
      </c>
      <c r="DR111" s="2">
        <f t="shared" si="135"/>
        <v>73.671383101045294</v>
      </c>
      <c r="DS111" s="2">
        <f t="shared" si="135"/>
        <v>80.593891573542749</v>
      </c>
      <c r="DT111" s="2">
        <f t="shared" si="135"/>
        <v>81.03253222996517</v>
      </c>
      <c r="DU111" s="2">
        <f t="shared" si="135"/>
        <v>73.190542495309558</v>
      </c>
      <c r="DV111" s="2">
        <f t="shared" si="135"/>
        <v>68.742642102083977</v>
      </c>
      <c r="DW111" s="2">
        <f t="shared" si="135"/>
        <v>73.338550900791404</v>
      </c>
      <c r="DX111" s="2">
        <f t="shared" si="135"/>
        <v>67.142799999999994</v>
      </c>
      <c r="DY111" s="2">
        <f t="shared" si="135"/>
        <v>59.020034425133687</v>
      </c>
      <c r="EA111" s="2">
        <f t="shared" si="95"/>
        <v>47.620700790131764</v>
      </c>
      <c r="EB111" s="2">
        <f t="shared" si="95"/>
        <v>50.155994293836528</v>
      </c>
      <c r="EC111" s="2">
        <f t="shared" si="95"/>
        <v>51.216667460834003</v>
      </c>
      <c r="ED111" s="2">
        <f t="shared" si="95"/>
        <v>51.270794968512206</v>
      </c>
      <c r="EE111" s="2">
        <f t="shared" si="95"/>
        <v>52.622698577953983</v>
      </c>
      <c r="EF111" s="2">
        <f t="shared" si="95"/>
        <v>53.822581051126939</v>
      </c>
      <c r="EG111" s="2">
        <f t="shared" si="95"/>
        <v>51.026492429668195</v>
      </c>
      <c r="EH111" s="2">
        <f t="shared" si="95"/>
        <v>51.537723244975595</v>
      </c>
      <c r="EI111" s="2">
        <f t="shared" si="95"/>
        <v>50.717057153358034</v>
      </c>
      <c r="EJ111" s="2">
        <f t="shared" si="95"/>
        <v>50.779226541960867</v>
      </c>
      <c r="EK111" s="2">
        <f t="shared" si="95"/>
        <v>50.20347624824673</v>
      </c>
      <c r="EL111" s="2">
        <f t="shared" si="95"/>
        <v>51.995356688036054</v>
      </c>
      <c r="EM111" s="2">
        <f t="shared" si="136"/>
        <v>53.167901049369675</v>
      </c>
      <c r="EN111" s="2">
        <f t="shared" si="136"/>
        <v>53.8850666484567</v>
      </c>
      <c r="EO111" s="2">
        <f t="shared" si="136"/>
        <v>52.620534645779415</v>
      </c>
      <c r="EQ111" s="2">
        <f t="shared" si="137"/>
        <v>46.68164168027031</v>
      </c>
      <c r="ER111" s="2">
        <f t="shared" si="137"/>
        <v>50.08357454532279</v>
      </c>
      <c r="ES111" s="2">
        <f t="shared" si="137"/>
        <v>50.013012542117878</v>
      </c>
      <c r="ET111" s="2">
        <f t="shared" si="137"/>
        <v>50.728686984264669</v>
      </c>
      <c r="EU111" s="2">
        <f t="shared" si="137"/>
        <v>52.14003212545677</v>
      </c>
      <c r="EV111" s="2">
        <f t="shared" si="137"/>
        <v>53.595150597269622</v>
      </c>
      <c r="EW111" s="2">
        <f t="shared" si="137"/>
        <v>50.941661280780643</v>
      </c>
      <c r="EX111" s="2">
        <f t="shared" si="137"/>
        <v>51.300861665919427</v>
      </c>
      <c r="EY111" s="2">
        <f t="shared" si="137"/>
        <v>50.380515670268821</v>
      </c>
      <c r="EZ111" s="2">
        <f t="shared" si="137"/>
        <v>50.468909007743086</v>
      </c>
      <c r="FA111" s="2">
        <f t="shared" si="137"/>
        <v>50.185924489156676</v>
      </c>
      <c r="FB111" s="2">
        <f t="shared" si="137"/>
        <v>51.975407719803343</v>
      </c>
      <c r="FC111" s="2">
        <f t="shared" si="137"/>
        <v>53.256910998250788</v>
      </c>
      <c r="FD111" s="2">
        <f t="shared" si="137"/>
        <v>54.113120455285184</v>
      </c>
      <c r="FE111" s="2">
        <f t="shared" si="137"/>
        <v>52.826820647141354</v>
      </c>
      <c r="FG111" s="2">
        <f t="shared" si="138"/>
        <v>0.97713234797928916</v>
      </c>
      <c r="FH111" s="2">
        <f t="shared" si="138"/>
        <v>0.97951164879018593</v>
      </c>
      <c r="FI111" s="2">
        <f t="shared" si="138"/>
        <v>0.97835577823742537</v>
      </c>
      <c r="FJ111" s="2">
        <f t="shared" si="138"/>
        <v>0.97765314801234038</v>
      </c>
      <c r="FK111" s="2">
        <f t="shared" si="138"/>
        <v>0.97621861188304171</v>
      </c>
      <c r="FL111" s="2">
        <f t="shared" si="138"/>
        <v>0.97682689837416214</v>
      </c>
      <c r="FM111" s="2">
        <f t="shared" si="138"/>
        <v>0.9749557286496674</v>
      </c>
      <c r="FN111" s="2">
        <f t="shared" si="138"/>
        <v>0.9744673130949475</v>
      </c>
      <c r="FO111" s="2">
        <f t="shared" si="138"/>
        <v>0.97621100700898433</v>
      </c>
      <c r="FP111" s="2">
        <f t="shared" si="138"/>
        <v>0.97180102775685362</v>
      </c>
      <c r="FQ111" s="2">
        <f t="shared" si="138"/>
        <v>0.97211842463594444</v>
      </c>
      <c r="FR111" s="2">
        <f t="shared" si="138"/>
        <v>0.97418404939085645</v>
      </c>
      <c r="FS111" s="2">
        <f t="shared" si="138"/>
        <v>0.97325112718697482</v>
      </c>
      <c r="FT111" s="2">
        <f t="shared" si="138"/>
        <v>0.96662772394177432</v>
      </c>
      <c r="FU111" s="2">
        <f t="shared" si="138"/>
        <v>0.96462373591909278</v>
      </c>
      <c r="FW111" s="2">
        <f t="shared" si="142"/>
        <v>1.0339988873897374E-3</v>
      </c>
      <c r="FX111" s="2">
        <f t="shared" si="142"/>
        <v>1.2555517650646396E-3</v>
      </c>
      <c r="FY111" s="2">
        <f t="shared" si="142"/>
        <v>1.1789463662961277E-3</v>
      </c>
      <c r="FZ111" s="2">
        <f t="shared" si="142"/>
        <v>1.2106735110400306E-3</v>
      </c>
      <c r="GA111" s="2">
        <f t="shared" si="142"/>
        <v>1.3273219944028849E-3</v>
      </c>
      <c r="GB111" s="2">
        <f t="shared" si="142"/>
        <v>1.3875640110064941E-3</v>
      </c>
      <c r="GC111" s="2">
        <f t="shared" si="142"/>
        <v>1.4358107260713368E-3</v>
      </c>
      <c r="GD111" s="2">
        <f t="shared" si="142"/>
        <v>1.3708519930297719E-3</v>
      </c>
      <c r="GE111" s="2">
        <f t="shared" si="142"/>
        <v>1.6390444296623596E-3</v>
      </c>
      <c r="GF111" s="2">
        <f t="shared" si="142"/>
        <v>1.5538250333779016E-3</v>
      </c>
      <c r="GG111" s="2">
        <f t="shared" si="142"/>
        <v>1.4940641734164639E-3</v>
      </c>
      <c r="GH111" s="2">
        <f t="shared" si="142"/>
        <v>1.2862672700584986E-3</v>
      </c>
      <c r="GI111" s="2">
        <f t="shared" si="142"/>
        <v>1.0690151680532967E-3</v>
      </c>
      <c r="GJ111" s="2">
        <f t="shared" si="142"/>
        <v>7.6561574484089283E-4</v>
      </c>
      <c r="GK111" s="2">
        <f t="shared" si="142"/>
        <v>6.3918444966372715E-4</v>
      </c>
      <c r="GM111" s="86">
        <f t="shared" si="143"/>
        <v>3.4300431446976244E-11</v>
      </c>
      <c r="GN111" s="86">
        <f t="shared" si="143"/>
        <v>1.5843258279751786E-12</v>
      </c>
      <c r="GO111" s="86">
        <f t="shared" si="143"/>
        <v>8.1884979498667109E-15</v>
      </c>
      <c r="GP111" s="86">
        <f t="shared" si="143"/>
        <v>1.270276003569623E-18</v>
      </c>
      <c r="GQ111" s="86">
        <f t="shared" si="143"/>
        <v>9.8227349551642284E-18</v>
      </c>
      <c r="GR111" s="86">
        <f t="shared" si="143"/>
        <v>2.4696041066163629E-24</v>
      </c>
      <c r="GS111" s="86">
        <f t="shared" si="143"/>
        <v>2.5861388188157055E-25</v>
      </c>
      <c r="GT111" s="86">
        <f t="shared" si="143"/>
        <v>1.2395507513846126E-28</v>
      </c>
      <c r="GU111" s="86">
        <f t="shared" si="143"/>
        <v>3.4895877867640427E-28</v>
      </c>
      <c r="GV111" s="86">
        <f t="shared" si="143"/>
        <v>2.9996853576952568E-27</v>
      </c>
      <c r="GW111" s="86">
        <f t="shared" si="143"/>
        <v>7.8049788550999724E-24</v>
      </c>
      <c r="GX111" s="86">
        <f t="shared" si="143"/>
        <v>2.5369954871564468E-21</v>
      </c>
      <c r="GY111" s="86">
        <f t="shared" si="143"/>
        <v>1.6347734928997929E-16</v>
      </c>
      <c r="GZ111" s="86">
        <f t="shared" si="143"/>
        <v>3.4662361284278766E-12</v>
      </c>
      <c r="HA111" s="86">
        <f t="shared" si="143"/>
        <v>1.7651863132119579E-16</v>
      </c>
      <c r="HC111" s="86">
        <f t="shared" si="74"/>
        <v>0.50217178011458352</v>
      </c>
      <c r="HD111" s="86">
        <f t="shared" si="74"/>
        <v>0.48152557232481408</v>
      </c>
      <c r="HE111" s="86">
        <f t="shared" si="74"/>
        <v>0.48715172647764021</v>
      </c>
      <c r="HF111" s="86">
        <f t="shared" si="74"/>
        <v>0.51202642408094845</v>
      </c>
      <c r="HG111" s="86">
        <f t="shared" si="74"/>
        <v>0.56809153467452178</v>
      </c>
      <c r="HH111" s="86">
        <f t="shared" si="74"/>
        <v>0.5848047499430431</v>
      </c>
      <c r="HI111" s="86">
        <f t="shared" si="139"/>
        <v>0.62669591374998235</v>
      </c>
      <c r="HJ111" s="86">
        <f t="shared" si="139"/>
        <v>0.62339804210026994</v>
      </c>
      <c r="HK111" s="86">
        <f t="shared" si="139"/>
        <v>0.67638576077959889</v>
      </c>
      <c r="HL111" s="86">
        <f t="shared" si="139"/>
        <v>0.58937305496082859</v>
      </c>
      <c r="HM111" s="86">
        <f t="shared" si="139"/>
        <v>0.63478205854727088</v>
      </c>
      <c r="HN111" s="86">
        <f t="shared" si="139"/>
        <v>0.57165867255493885</v>
      </c>
      <c r="HO111" s="86">
        <f t="shared" si="139"/>
        <v>0.50959649770444615</v>
      </c>
      <c r="HP111" s="86">
        <f t="shared" si="139"/>
        <v>0.41606183244281714</v>
      </c>
      <c r="HQ111" s="86">
        <f t="shared" si="139"/>
        <v>0.42478532632741672</v>
      </c>
      <c r="HS111" s="86">
        <f t="shared" si="144"/>
        <v>6.6605481999724552E-23</v>
      </c>
      <c r="HT111" s="86">
        <f t="shared" si="144"/>
        <v>1.2185816562899432E-18</v>
      </c>
      <c r="HU111" s="86">
        <f t="shared" si="144"/>
        <v>4.8046995359129461E-20</v>
      </c>
      <c r="HV111" s="86">
        <f t="shared" si="144"/>
        <v>2.0747638802948715E-20</v>
      </c>
      <c r="HW111" s="86">
        <f t="shared" si="144"/>
        <v>1.3550478260128512E-19</v>
      </c>
      <c r="HX111" s="86">
        <f t="shared" si="144"/>
        <v>5.598194992022926E-21</v>
      </c>
      <c r="HY111" s="86">
        <f t="shared" si="144"/>
        <v>2.0726024790460833E-24</v>
      </c>
      <c r="HZ111" s="86">
        <f t="shared" si="144"/>
        <v>2.0861500147020114E-24</v>
      </c>
      <c r="IA111" s="86">
        <f t="shared" si="144"/>
        <v>1.5879423224226427E-22</v>
      </c>
      <c r="IB111" s="86">
        <f t="shared" si="144"/>
        <v>8.0974583020716281E-26</v>
      </c>
      <c r="IC111" s="86">
        <f t="shared" si="144"/>
        <v>3.9221925560488009E-25</v>
      </c>
      <c r="ID111" s="86">
        <f t="shared" si="144"/>
        <v>1.9155591182303888E-23</v>
      </c>
      <c r="IE111" s="86">
        <f t="shared" si="144"/>
        <v>7.6248972543769407E-26</v>
      </c>
      <c r="IF111" s="86">
        <f t="shared" si="144"/>
        <v>2.483848024181078E-20</v>
      </c>
      <c r="IG111" s="86">
        <f t="shared" si="144"/>
        <v>9.6261500159723703E-13</v>
      </c>
      <c r="II111" s="86">
        <f t="shared" si="145"/>
        <v>1.7978959290624214E-89</v>
      </c>
      <c r="IJ111" s="86">
        <f t="shared" si="145"/>
        <v>5.6419513063079492E-71</v>
      </c>
      <c r="IK111" s="86">
        <f t="shared" si="145"/>
        <v>5.423634950455494E-79</v>
      </c>
      <c r="IL111" s="86">
        <f t="shared" si="145"/>
        <v>5.5351290307911439E-80</v>
      </c>
      <c r="IM111" s="86">
        <f t="shared" si="145"/>
        <v>7.4258515907963742E-78</v>
      </c>
      <c r="IN111" s="86">
        <f t="shared" si="145"/>
        <v>1.7172468318022091E-83</v>
      </c>
      <c r="IO111" s="86">
        <f t="shared" si="145"/>
        <v>6.6153054721479161E-99</v>
      </c>
      <c r="IP111" s="86">
        <f t="shared" si="145"/>
        <v>5.5329537563295498E-98</v>
      </c>
      <c r="IQ111" s="86">
        <f t="shared" si="145"/>
        <v>5.7882423161236393E-92</v>
      </c>
      <c r="IR111" s="86">
        <f t="shared" si="145"/>
        <v>3.3313556051401644E-105</v>
      </c>
      <c r="IS111" s="86">
        <f t="shared" si="145"/>
        <v>8.4592113651845217E-102</v>
      </c>
      <c r="IT111" s="86">
        <f t="shared" si="145"/>
        <v>4.7571422700680712E-93</v>
      </c>
      <c r="IU111" s="86">
        <f t="shared" si="145"/>
        <v>8.8838481073965584E-102</v>
      </c>
      <c r="IV111" s="86">
        <f t="shared" si="145"/>
        <v>9.6391873435194124E-76</v>
      </c>
      <c r="IW111" s="86">
        <f t="shared" si="145"/>
        <v>3.0038900282509849E-48</v>
      </c>
      <c r="IY111" s="86">
        <f t="shared" si="146"/>
        <v>0.50217178014888397</v>
      </c>
      <c r="IZ111" s="86">
        <f t="shared" si="146"/>
        <v>0.48152557232639842</v>
      </c>
      <c r="JA111" s="86">
        <f t="shared" si="146"/>
        <v>0.48715172647764843</v>
      </c>
      <c r="JB111" s="86">
        <f t="shared" si="146"/>
        <v>0.51202642408094845</v>
      </c>
      <c r="JC111" s="86">
        <f t="shared" si="146"/>
        <v>0.56809153467452178</v>
      </c>
      <c r="JD111" s="86">
        <f t="shared" si="146"/>
        <v>0.5848047499430431</v>
      </c>
      <c r="JE111" s="86">
        <f t="shared" si="146"/>
        <v>0.62669591374998235</v>
      </c>
      <c r="JF111" s="86">
        <f t="shared" si="146"/>
        <v>0.62339804210026994</v>
      </c>
      <c r="JG111" s="86">
        <f t="shared" si="146"/>
        <v>0.67638576077959889</v>
      </c>
      <c r="JH111" s="86">
        <f t="shared" si="146"/>
        <v>0.58937305496082859</v>
      </c>
      <c r="JI111" s="86">
        <f t="shared" si="146"/>
        <v>0.63478205854727088</v>
      </c>
      <c r="JJ111" s="86">
        <f t="shared" si="146"/>
        <v>0.57165867255493885</v>
      </c>
      <c r="JK111" s="86">
        <f t="shared" si="146"/>
        <v>0.50959649770444626</v>
      </c>
      <c r="JL111" s="86">
        <f t="shared" si="146"/>
        <v>0.41606183244628336</v>
      </c>
      <c r="JM111" s="86">
        <f t="shared" si="146"/>
        <v>0.42478532632837951</v>
      </c>
    </row>
    <row r="112" spans="2:273" x14ac:dyDescent="0.25">
      <c r="B112" s="2">
        <v>85</v>
      </c>
      <c r="C112" s="37">
        <v>155.52199999999999</v>
      </c>
      <c r="D112" s="37">
        <v>155.65100000000001</v>
      </c>
      <c r="E112" s="37">
        <v>156.35499999999999</v>
      </c>
      <c r="F112" s="37">
        <v>147.85</v>
      </c>
      <c r="G112" s="37">
        <v>157.25800000000001</v>
      </c>
      <c r="H112" s="37">
        <v>159.839</v>
      </c>
      <c r="I112" s="37">
        <v>147.887</v>
      </c>
      <c r="J112" s="37">
        <v>153.30600000000001</v>
      </c>
      <c r="K112" s="37">
        <v>142.548</v>
      </c>
      <c r="L112" s="37">
        <v>149.952</v>
      </c>
      <c r="M112" s="37">
        <v>147.774</v>
      </c>
      <c r="N112" s="37">
        <v>157.417</v>
      </c>
      <c r="O112" s="37">
        <v>153.69999999999999</v>
      </c>
      <c r="P112" s="37">
        <v>138.18299999999999</v>
      </c>
      <c r="Q112" s="37">
        <v>118.45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156.03565273494294</v>
      </c>
      <c r="T112" s="4">
        <f t="shared" si="147"/>
        <v>159.54953429031792</v>
      </c>
      <c r="U112" s="4">
        <f t="shared" si="147"/>
        <v>161.39663945230154</v>
      </c>
      <c r="V112" s="4">
        <f t="shared" si="147"/>
        <v>151.98324263070742</v>
      </c>
      <c r="W112" s="4">
        <f t="shared" si="147"/>
        <v>162.80836357517722</v>
      </c>
      <c r="X112" s="4">
        <f t="shared" si="147"/>
        <v>164.87747790036036</v>
      </c>
      <c r="Y112" s="4">
        <f t="shared" si="147"/>
        <v>149.06866903388129</v>
      </c>
      <c r="Z112" s="4">
        <f t="shared" si="147"/>
        <v>157.32597314546163</v>
      </c>
      <c r="AA112" s="4">
        <f t="shared" si="147"/>
        <v>140.25355720862663</v>
      </c>
      <c r="AB112" s="4">
        <f t="shared" si="147"/>
        <v>142.85322978319857</v>
      </c>
      <c r="AC112" s="4">
        <f t="shared" si="147"/>
        <v>149.80419766455907</v>
      </c>
      <c r="AD112" s="4">
        <f t="shared" si="147"/>
        <v>163.98550796845916</v>
      </c>
      <c r="AE112" s="4">
        <f t="shared" si="147"/>
        <v>158.44960669964897</v>
      </c>
      <c r="AF112" s="4">
        <f t="shared" si="147"/>
        <v>143.77821264363735</v>
      </c>
      <c r="AG112" s="4">
        <f t="shared" si="147"/>
        <v>121.30270748815194</v>
      </c>
      <c r="AI112" s="4">
        <f t="shared" ref="AI112:AW128" si="148">IF(OR($B112 &lt; C$230, $B112 &gt; C$233), 0, C112-S112)</f>
        <v>-0.51365273494295138</v>
      </c>
      <c r="AJ112" s="4">
        <f t="shared" si="148"/>
        <v>-3.8985342903179117</v>
      </c>
      <c r="AK112" s="4">
        <f t="shared" si="148"/>
        <v>-5.0416394523015526</v>
      </c>
      <c r="AL112" s="4">
        <f t="shared" si="148"/>
        <v>-4.1332426307074286</v>
      </c>
      <c r="AM112" s="4">
        <f t="shared" si="148"/>
        <v>-5.5503635751772151</v>
      </c>
      <c r="AN112" s="4">
        <f t="shared" si="148"/>
        <v>-5.0384779003603626</v>
      </c>
      <c r="AO112" s="4">
        <f t="shared" si="148"/>
        <v>-1.1816690338812919</v>
      </c>
      <c r="AP112" s="4">
        <f t="shared" si="148"/>
        <v>-4.0199731454616199</v>
      </c>
      <c r="AQ112" s="4">
        <f t="shared" si="148"/>
        <v>2.2944427913733705</v>
      </c>
      <c r="AR112" s="4">
        <f t="shared" si="148"/>
        <v>7.0987702168014266</v>
      </c>
      <c r="AS112" s="4">
        <f t="shared" si="148"/>
        <v>-2.0301976645590685</v>
      </c>
      <c r="AT112" s="4">
        <f t="shared" si="148"/>
        <v>-6.5685079684591585</v>
      </c>
      <c r="AU112" s="4">
        <f t="shared" si="148"/>
        <v>-4.7496066996489787</v>
      </c>
      <c r="AV112" s="4">
        <f t="shared" si="148"/>
        <v>-5.5952126436373533</v>
      </c>
      <c r="AW112" s="4">
        <f t="shared" si="148"/>
        <v>-2.8527074881519354</v>
      </c>
      <c r="AY112" s="2">
        <f t="shared" si="140"/>
        <v>47.960069150642269</v>
      </c>
      <c r="AZ112" s="2">
        <f t="shared" si="140"/>
        <v>50.478436114112995</v>
      </c>
      <c r="BA112" s="2">
        <f t="shared" si="140"/>
        <v>51.634824533565478</v>
      </c>
      <c r="BB112" s="2">
        <f t="shared" si="140"/>
        <v>51.852104972147217</v>
      </c>
      <c r="BC112" s="2">
        <f t="shared" si="140"/>
        <v>52.911486695753183</v>
      </c>
      <c r="BD112" s="2">
        <f t="shared" si="140"/>
        <v>54.178068657317908</v>
      </c>
      <c r="BE112" s="2">
        <f t="shared" si="140"/>
        <v>51.330705390982338</v>
      </c>
      <c r="BF112" s="2">
        <f t="shared" si="140"/>
        <v>51.879181334391873</v>
      </c>
      <c r="BG112" s="2">
        <f t="shared" si="140"/>
        <v>51.201218423834426</v>
      </c>
      <c r="BH112" s="2">
        <f t="shared" si="140"/>
        <v>51.398321706896546</v>
      </c>
      <c r="BI112" s="2">
        <f t="shared" si="140"/>
        <v>50.646165582262604</v>
      </c>
      <c r="BJ112" s="2">
        <f t="shared" si="140"/>
        <v>52.2444153048069</v>
      </c>
      <c r="BK112" s="2">
        <f t="shared" si="140"/>
        <v>53.533203533911013</v>
      </c>
      <c r="BL112" s="2">
        <f t="shared" si="140"/>
        <v>54.164887678783828</v>
      </c>
      <c r="BM112" s="2">
        <f t="shared" si="140"/>
        <v>52.713866301076465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69.95831803080641</v>
      </c>
      <c r="DL112" s="2">
        <f t="shared" si="149"/>
        <v>75.424666666666695</v>
      </c>
      <c r="DM112" s="2">
        <f t="shared" si="149"/>
        <v>81.349786295005799</v>
      </c>
      <c r="DN112" s="2">
        <f t="shared" si="149"/>
        <v>87.343608577469041</v>
      </c>
      <c r="DO112" s="2">
        <f t="shared" si="149"/>
        <v>73.664220859760377</v>
      </c>
      <c r="DP112" s="2">
        <f t="shared" si="149"/>
        <v>78.51380459075807</v>
      </c>
      <c r="DQ112" s="2">
        <f t="shared" si="149"/>
        <v>70.709086062717759</v>
      </c>
      <c r="DR112" s="2">
        <f t="shared" si="149"/>
        <v>73.850734843205572</v>
      </c>
      <c r="DS112" s="2">
        <f t="shared" si="149"/>
        <v>80.853736786469369</v>
      </c>
      <c r="DT112" s="2">
        <f t="shared" si="149"/>
        <v>81.328620209059252</v>
      </c>
      <c r="DU112" s="2">
        <f t="shared" si="149"/>
        <v>73.399715478424014</v>
      </c>
      <c r="DV112" s="2">
        <f t="shared" si="149"/>
        <v>68.861258985200863</v>
      </c>
      <c r="DW112" s="2">
        <f t="shared" si="149"/>
        <v>73.515791805094125</v>
      </c>
      <c r="DX112" s="2">
        <f t="shared" si="149"/>
        <v>67.265494594594585</v>
      </c>
      <c r="DY112" s="2">
        <f t="shared" si="149"/>
        <v>59.066048796791442</v>
      </c>
      <c r="EA112" s="2">
        <f t="shared" si="95"/>
        <v>47.491598020467784</v>
      </c>
      <c r="EB112" s="2">
        <f t="shared" si="95"/>
        <v>50.002649431443643</v>
      </c>
      <c r="EC112" s="2">
        <f t="shared" si="95"/>
        <v>51.036818023336906</v>
      </c>
      <c r="ED112" s="2">
        <f t="shared" si="95"/>
        <v>51.112943207163475</v>
      </c>
      <c r="EE112" s="2">
        <f t="shared" si="95"/>
        <v>52.451110510828485</v>
      </c>
      <c r="EF112" s="2">
        <f t="shared" si="95"/>
        <v>53.651894555850177</v>
      </c>
      <c r="EG112" s="2">
        <f t="shared" si="95"/>
        <v>50.876853131547058</v>
      </c>
      <c r="EH112" s="2">
        <f t="shared" si="95"/>
        <v>51.354494318112316</v>
      </c>
      <c r="EI112" s="2">
        <f t="shared" si="95"/>
        <v>50.542799961032799</v>
      </c>
      <c r="EJ112" s="2">
        <f t="shared" si="95"/>
        <v>50.606769413589156</v>
      </c>
      <c r="EK112" s="2">
        <f t="shared" si="95"/>
        <v>50.051013413513473</v>
      </c>
      <c r="EL112" s="2">
        <f t="shared" si="95"/>
        <v>51.842842064454658</v>
      </c>
      <c r="EM112" s="2">
        <f t="shared" si="136"/>
        <v>53.032223209588082</v>
      </c>
      <c r="EN112" s="2">
        <f t="shared" si="136"/>
        <v>53.752204588910132</v>
      </c>
      <c r="EO112" s="2">
        <f t="shared" si="136"/>
        <v>52.501265836771793</v>
      </c>
      <c r="EQ112" s="2">
        <f t="shared" ref="EQ112:FE128" si="150">CU$228*$B112+CU$229</f>
        <v>46.583660225503976</v>
      </c>
      <c r="ER112" s="2">
        <f t="shared" si="150"/>
        <v>49.932311229481471</v>
      </c>
      <c r="ES112" s="2">
        <f t="shared" si="150"/>
        <v>49.871593574638027</v>
      </c>
      <c r="ET112" s="2">
        <f t="shared" si="150"/>
        <v>50.589590918335375</v>
      </c>
      <c r="EU112" s="2">
        <f t="shared" si="150"/>
        <v>51.985704643632602</v>
      </c>
      <c r="EV112" s="2">
        <f t="shared" si="150"/>
        <v>53.432318472696238</v>
      </c>
      <c r="EW112" s="2">
        <f t="shared" si="150"/>
        <v>50.79479096634244</v>
      </c>
      <c r="EX112" s="2">
        <f t="shared" si="150"/>
        <v>51.126980792861957</v>
      </c>
      <c r="EY112" s="2">
        <f t="shared" si="150"/>
        <v>50.219156882151658</v>
      </c>
      <c r="EZ112" s="2">
        <f t="shared" si="150"/>
        <v>50.307137084851945</v>
      </c>
      <c r="FA112" s="2">
        <f t="shared" si="150"/>
        <v>50.035296793917773</v>
      </c>
      <c r="FB112" s="2">
        <f t="shared" si="150"/>
        <v>51.823073564296664</v>
      </c>
      <c r="FC112" s="2">
        <f t="shared" si="150"/>
        <v>53.117053833546656</v>
      </c>
      <c r="FD112" s="2">
        <f t="shared" si="150"/>
        <v>53.970195779860312</v>
      </c>
      <c r="FE112" s="2">
        <f t="shared" si="150"/>
        <v>52.695337326678633</v>
      </c>
      <c r="FG112" s="2">
        <f t="shared" ref="FG112:FU128" si="151">POWER(10,($B112-C$231)/C$229)/(1+POWER(10,($B112-C$231)/C$229))</f>
        <v>0.979102405321152</v>
      </c>
      <c r="FH112" s="2">
        <f t="shared" si="151"/>
        <v>0.98128065526449726</v>
      </c>
      <c r="FI112" s="2">
        <f t="shared" si="151"/>
        <v>0.98022256987973966</v>
      </c>
      <c r="FJ112" s="2">
        <f t="shared" si="151"/>
        <v>0.97957927588505556</v>
      </c>
      <c r="FK112" s="2">
        <f t="shared" si="151"/>
        <v>0.97826563701267066</v>
      </c>
      <c r="FL112" s="2">
        <f t="shared" si="151"/>
        <v>0.97882270000729521</v>
      </c>
      <c r="FM112" s="2">
        <f t="shared" si="151"/>
        <v>0.97710890969925202</v>
      </c>
      <c r="FN112" s="2">
        <f t="shared" si="151"/>
        <v>0.97666148047398471</v>
      </c>
      <c r="FO112" s="2">
        <f t="shared" si="151"/>
        <v>0.97825867216298668</v>
      </c>
      <c r="FP112" s="2">
        <f t="shared" si="151"/>
        <v>0.9742182619064812</v>
      </c>
      <c r="FQ112" s="2">
        <f t="shared" si="151"/>
        <v>0.97450916498535523</v>
      </c>
      <c r="FR112" s="2">
        <f t="shared" si="151"/>
        <v>0.97640196972819115</v>
      </c>
      <c r="FS112" s="2">
        <f t="shared" si="151"/>
        <v>0.97554718564437248</v>
      </c>
      <c r="FT112" s="2">
        <f t="shared" si="151"/>
        <v>0.96947448742979225</v>
      </c>
      <c r="FU112" s="2">
        <f t="shared" si="151"/>
        <v>0.96763572251658958</v>
      </c>
      <c r="FW112" s="2">
        <f t="shared" si="142"/>
        <v>1.1336441443926962E-3</v>
      </c>
      <c r="FX112" s="2">
        <f t="shared" si="142"/>
        <v>1.3765183922114996E-3</v>
      </c>
      <c r="FY112" s="2">
        <f t="shared" si="142"/>
        <v>1.2925419679576348E-3</v>
      </c>
      <c r="FZ112" s="2">
        <f t="shared" si="142"/>
        <v>1.3273220715118905E-3</v>
      </c>
      <c r="GA112" s="2">
        <f t="shared" si="142"/>
        <v>1.4551932775192337E-3</v>
      </c>
      <c r="GB112" s="2">
        <f t="shared" si="142"/>
        <v>1.52123003725424E-3</v>
      </c>
      <c r="GC112" s="2">
        <f t="shared" si="142"/>
        <v>1.5741171012533359E-3</v>
      </c>
      <c r="GD112" s="2">
        <f t="shared" si="142"/>
        <v>1.5029105495638683E-3</v>
      </c>
      <c r="GE112" s="2">
        <f t="shared" si="142"/>
        <v>1.7968923333664653E-3</v>
      </c>
      <c r="GF112" s="2">
        <f t="shared" si="142"/>
        <v>1.7034799006458159E-3</v>
      </c>
      <c r="GG112" s="2">
        <f t="shared" si="142"/>
        <v>1.6379726848455576E-3</v>
      </c>
      <c r="GH112" s="2">
        <f t="shared" si="142"/>
        <v>1.4101890161636475E-3</v>
      </c>
      <c r="GI112" s="2">
        <f t="shared" si="142"/>
        <v>1.1720309437656101E-3</v>
      </c>
      <c r="GJ112" s="2">
        <f t="shared" si="142"/>
        <v>8.3941896697025862E-4</v>
      </c>
      <c r="GK112" s="2">
        <f t="shared" si="142"/>
        <v>7.0080859535222046E-4</v>
      </c>
      <c r="GM112" s="86">
        <f t="shared" si="143"/>
        <v>3.3523899464570053E-12</v>
      </c>
      <c r="GN112" s="86">
        <f t="shared" si="143"/>
        <v>1.0071124847355031E-13</v>
      </c>
      <c r="GO112" s="86">
        <f t="shared" si="143"/>
        <v>3.2022929682527948E-16</v>
      </c>
      <c r="GP112" s="86">
        <f t="shared" si="143"/>
        <v>1.8412224133460265E-20</v>
      </c>
      <c r="GQ112" s="86">
        <f t="shared" si="143"/>
        <v>2.0299357412596464E-19</v>
      </c>
      <c r="GR112" s="86">
        <f t="shared" si="143"/>
        <v>1.0727761470000397E-26</v>
      </c>
      <c r="GS112" s="86">
        <f t="shared" si="143"/>
        <v>1.2274286123369151E-27</v>
      </c>
      <c r="GT112" s="86">
        <f t="shared" si="143"/>
        <v>2.3730519538790266E-31</v>
      </c>
      <c r="GU112" s="86">
        <f t="shared" si="143"/>
        <v>7.7742487803513276E-31</v>
      </c>
      <c r="GV112" s="86">
        <f t="shared" si="143"/>
        <v>6.764395094567419E-30</v>
      </c>
      <c r="GW112" s="86">
        <f t="shared" si="143"/>
        <v>4.1428679114230056E-26</v>
      </c>
      <c r="GX112" s="86">
        <f t="shared" si="143"/>
        <v>2.1492606271337949E-23</v>
      </c>
      <c r="GY112" s="86">
        <f t="shared" si="143"/>
        <v>4.6576349065165835E-18</v>
      </c>
      <c r="GZ112" s="86">
        <f t="shared" si="143"/>
        <v>2.6514605193458196E-13</v>
      </c>
      <c r="HA112" s="86">
        <f t="shared" si="143"/>
        <v>6.0158888025768392E-18</v>
      </c>
      <c r="HC112" s="86">
        <f t="shared" si="74"/>
        <v>0.55484468660236785</v>
      </c>
      <c r="HD112" s="86">
        <f t="shared" si="74"/>
        <v>0.55005130993089268</v>
      </c>
      <c r="HE112" s="86">
        <f t="shared" si="74"/>
        <v>0.55930130092529851</v>
      </c>
      <c r="HF112" s="86">
        <f t="shared" si="74"/>
        <v>0.58987628997734121</v>
      </c>
      <c r="HG112" s="86">
        <f t="shared" si="74"/>
        <v>0.64420717539549421</v>
      </c>
      <c r="HH112" s="86">
        <f t="shared" si="74"/>
        <v>0.64724536219694695</v>
      </c>
      <c r="HI112" s="86">
        <f t="shared" si="139"/>
        <v>0.63759603823826461</v>
      </c>
      <c r="HJ112" s="86">
        <f t="shared" si="139"/>
        <v>0.67198883296101763</v>
      </c>
      <c r="HK112" s="86">
        <f t="shared" si="139"/>
        <v>0.6393625448087884</v>
      </c>
      <c r="HL112" s="86">
        <f t="shared" si="139"/>
        <v>0.59294282845943413</v>
      </c>
      <c r="HM112" s="86">
        <f t="shared" si="139"/>
        <v>0.658586489503447</v>
      </c>
      <c r="HN112" s="86">
        <f t="shared" si="139"/>
        <v>0.63234704636945016</v>
      </c>
      <c r="HO112" s="86">
        <f t="shared" si="139"/>
        <v>0.57504378970355852</v>
      </c>
      <c r="HP112" s="86">
        <f t="shared" si="139"/>
        <v>0.49565247901465964</v>
      </c>
      <c r="HQ112" s="86">
        <f t="shared" si="139"/>
        <v>0.5019778637869392</v>
      </c>
      <c r="HS112" s="86">
        <f t="shared" si="144"/>
        <v>6.2454830668349215E-22</v>
      </c>
      <c r="HT112" s="86">
        <f t="shared" si="144"/>
        <v>7.6265453160730682E-18</v>
      </c>
      <c r="HU112" s="86">
        <f t="shared" si="144"/>
        <v>3.5313203134531503E-19</v>
      </c>
      <c r="HV112" s="86">
        <f t="shared" si="144"/>
        <v>1.5872328297012557E-19</v>
      </c>
      <c r="HW112" s="86">
        <f t="shared" si="144"/>
        <v>9.9198821470192533E-19</v>
      </c>
      <c r="HX112" s="86">
        <f t="shared" si="144"/>
        <v>4.8229550102350335E-20</v>
      </c>
      <c r="HY112" s="86">
        <f t="shared" si="144"/>
        <v>2.6715808081861676E-23</v>
      </c>
      <c r="HZ112" s="86">
        <f t="shared" si="144"/>
        <v>2.609893614630111E-23</v>
      </c>
      <c r="IA112" s="86">
        <f t="shared" si="144"/>
        <v>1.7667380747832269E-21</v>
      </c>
      <c r="IB112" s="86">
        <f t="shared" si="144"/>
        <v>1.2663692180376032E-24</v>
      </c>
      <c r="IC112" s="86">
        <f t="shared" si="144"/>
        <v>5.5534227574241744E-24</v>
      </c>
      <c r="ID112" s="86">
        <f t="shared" si="144"/>
        <v>2.0834343736981446E-22</v>
      </c>
      <c r="IE112" s="86">
        <f t="shared" si="144"/>
        <v>9.8571515827432084E-25</v>
      </c>
      <c r="IF112" s="86">
        <f t="shared" si="144"/>
        <v>1.5760649593075545E-19</v>
      </c>
      <c r="IG112" s="86">
        <f t="shared" si="144"/>
        <v>2.8030656775838905E-12</v>
      </c>
      <c r="II112" s="86">
        <f t="shared" si="145"/>
        <v>3.852658108884107E-87</v>
      </c>
      <c r="IJ112" s="86">
        <f t="shared" si="145"/>
        <v>4.4112316354786886E-69</v>
      </c>
      <c r="IK112" s="86">
        <f t="shared" si="145"/>
        <v>6.7105116716720057E-77</v>
      </c>
      <c r="IL112" s="86">
        <f t="shared" si="145"/>
        <v>7.4258744096742544E-78</v>
      </c>
      <c r="IM112" s="86">
        <f t="shared" si="145"/>
        <v>9.3142652237413088E-76</v>
      </c>
      <c r="IN112" s="86">
        <f t="shared" si="145"/>
        <v>3.1884976736727133E-81</v>
      </c>
      <c r="IO112" s="86">
        <f t="shared" si="145"/>
        <v>3.3950743091797554E-96</v>
      </c>
      <c r="IP112" s="86">
        <f t="shared" si="145"/>
        <v>2.5631998233549063E-95</v>
      </c>
      <c r="IQ112" s="86">
        <f t="shared" si="145"/>
        <v>2.1426016132962309E-89</v>
      </c>
      <c r="IR112" s="86">
        <f t="shared" si="145"/>
        <v>2.7772645145439301E-102</v>
      </c>
      <c r="IS112" s="86">
        <f t="shared" si="145"/>
        <v>5.4360208786830857E-99</v>
      </c>
      <c r="IT112" s="86">
        <f t="shared" si="145"/>
        <v>1.5222015484095292E-90</v>
      </c>
      <c r="IU112" s="86">
        <f t="shared" si="145"/>
        <v>4.1620900474038041E-99</v>
      </c>
      <c r="IV112" s="86">
        <f t="shared" si="145"/>
        <v>7.3894164986142704E-74</v>
      </c>
      <c r="IW112" s="86">
        <f t="shared" si="145"/>
        <v>4.3096286132565612E-47</v>
      </c>
      <c r="IY112" s="86">
        <f t="shared" si="146"/>
        <v>0.55484468660572028</v>
      </c>
      <c r="IZ112" s="86">
        <f t="shared" si="146"/>
        <v>0.55005130993099338</v>
      </c>
      <c r="JA112" s="86">
        <f t="shared" si="146"/>
        <v>0.55930130092529884</v>
      </c>
      <c r="JB112" s="86">
        <f t="shared" si="146"/>
        <v>0.58987628997734121</v>
      </c>
      <c r="JC112" s="86">
        <f t="shared" si="146"/>
        <v>0.64420717539549421</v>
      </c>
      <c r="JD112" s="86">
        <f t="shared" si="146"/>
        <v>0.64724536219694695</v>
      </c>
      <c r="JE112" s="86">
        <f t="shared" si="146"/>
        <v>0.63759603823826461</v>
      </c>
      <c r="JF112" s="86">
        <f t="shared" si="146"/>
        <v>0.67198883296101763</v>
      </c>
      <c r="JG112" s="86">
        <f t="shared" si="146"/>
        <v>0.6393625448087884</v>
      </c>
      <c r="JH112" s="86">
        <f t="shared" si="146"/>
        <v>0.59294282845943413</v>
      </c>
      <c r="JI112" s="86">
        <f t="shared" si="146"/>
        <v>0.658586489503447</v>
      </c>
      <c r="JJ112" s="86">
        <f t="shared" si="146"/>
        <v>0.63234704636945016</v>
      </c>
      <c r="JK112" s="86">
        <f t="shared" si="146"/>
        <v>0.57504378970355852</v>
      </c>
      <c r="JL112" s="86">
        <f t="shared" si="146"/>
        <v>0.49565247901492476</v>
      </c>
      <c r="JM112" s="86">
        <f t="shared" si="146"/>
        <v>0.5019778637897423</v>
      </c>
    </row>
    <row r="113" spans="2:273" x14ac:dyDescent="0.25">
      <c r="B113" s="2">
        <v>86</v>
      </c>
      <c r="C113" s="37">
        <v>148.13</v>
      </c>
      <c r="D113" s="37">
        <v>154.12700000000001</v>
      </c>
      <c r="E113" s="37">
        <v>155.29</v>
      </c>
      <c r="F113" s="37">
        <v>147.65</v>
      </c>
      <c r="G113" s="37">
        <v>153.74199999999999</v>
      </c>
      <c r="H113" s="37">
        <v>153.91900000000001</v>
      </c>
      <c r="I113" s="37">
        <v>133.387</v>
      </c>
      <c r="J113" s="37">
        <v>142.5</v>
      </c>
      <c r="K113" s="37">
        <v>115.774</v>
      </c>
      <c r="L113" s="37">
        <v>132.21</v>
      </c>
      <c r="M113" s="37">
        <v>133.40299999999999</v>
      </c>
      <c r="N113" s="37">
        <v>152.13300000000001</v>
      </c>
      <c r="O113" s="37">
        <v>151.15</v>
      </c>
      <c r="P113" s="37">
        <v>141.94999999999999</v>
      </c>
      <c r="Q113" s="37">
        <v>117.167</v>
      </c>
      <c r="S113" s="4">
        <f t="shared" si="147"/>
        <v>151.36153697151011</v>
      </c>
      <c r="T113" s="4">
        <f t="shared" si="147"/>
        <v>161.024841736669</v>
      </c>
      <c r="U113" s="4">
        <f t="shared" si="147"/>
        <v>162.36828396511549</v>
      </c>
      <c r="V113" s="4">
        <f t="shared" si="147"/>
        <v>152.65163543755716</v>
      </c>
      <c r="W113" s="4">
        <f t="shared" si="147"/>
        <v>159.68272303837958</v>
      </c>
      <c r="X113" s="4">
        <f t="shared" si="147"/>
        <v>156.60992184262824</v>
      </c>
      <c r="Y113" s="4">
        <f t="shared" si="147"/>
        <v>129.50116297190772</v>
      </c>
      <c r="Z113" s="4">
        <f t="shared" si="147"/>
        <v>141.66261786207312</v>
      </c>
      <c r="AA113" s="4">
        <f t="shared" si="147"/>
        <v>112.98238645938488</v>
      </c>
      <c r="AB113" s="4">
        <f t="shared" si="147"/>
        <v>124.96026739827531</v>
      </c>
      <c r="AC113" s="4">
        <f t="shared" si="147"/>
        <v>130.00524654990045</v>
      </c>
      <c r="AD113" s="4">
        <f t="shared" si="147"/>
        <v>154.9334292058536</v>
      </c>
      <c r="AE113" s="4">
        <f t="shared" si="147"/>
        <v>154.06394739731812</v>
      </c>
      <c r="AF113" s="4">
        <f t="shared" si="147"/>
        <v>144.39749681891453</v>
      </c>
      <c r="AG113" s="4">
        <f t="shared" si="147"/>
        <v>118.13239652152799</v>
      </c>
      <c r="AI113" s="4">
        <f t="shared" si="148"/>
        <v>-3.2315369715101099</v>
      </c>
      <c r="AJ113" s="4">
        <f t="shared" si="148"/>
        <v>-6.8978417366689939</v>
      </c>
      <c r="AK113" s="4">
        <f t="shared" si="148"/>
        <v>-7.078283965115503</v>
      </c>
      <c r="AL113" s="4">
        <f t="shared" si="148"/>
        <v>-5.0016354375571552</v>
      </c>
      <c r="AM113" s="4">
        <f t="shared" si="148"/>
        <v>-5.9407230383795877</v>
      </c>
      <c r="AN113" s="4">
        <f t="shared" si="148"/>
        <v>-2.690921842628228</v>
      </c>
      <c r="AO113" s="4">
        <f t="shared" si="148"/>
        <v>3.8858370280922827</v>
      </c>
      <c r="AP113" s="4">
        <f t="shared" si="148"/>
        <v>0.83738213792688043</v>
      </c>
      <c r="AQ113" s="4">
        <f t="shared" si="148"/>
        <v>2.791613540615117</v>
      </c>
      <c r="AR113" s="4">
        <f t="shared" si="148"/>
        <v>7.2497326017247019</v>
      </c>
      <c r="AS113" s="4">
        <f t="shared" si="148"/>
        <v>3.3977534500995432</v>
      </c>
      <c r="AT113" s="4">
        <f t="shared" si="148"/>
        <v>-2.8004292058535896</v>
      </c>
      <c r="AU113" s="4">
        <f t="shared" si="148"/>
        <v>-2.9139473973181111</v>
      </c>
      <c r="AV113" s="4">
        <f t="shared" si="148"/>
        <v>-2.4474968189145443</v>
      </c>
      <c r="AW113" s="4">
        <f t="shared" si="148"/>
        <v>-0.96539652152799249</v>
      </c>
      <c r="AY113" s="2">
        <f t="shared" si="140"/>
        <v>47.795983296056569</v>
      </c>
      <c r="AZ113" s="2">
        <f t="shared" si="140"/>
        <v>50.290089309843502</v>
      </c>
      <c r="BA113" s="2">
        <f t="shared" si="140"/>
        <v>51.411592667440964</v>
      </c>
      <c r="BB113" s="2">
        <f t="shared" si="140"/>
        <v>51.640092574628483</v>
      </c>
      <c r="BC113" s="2">
        <f t="shared" si="140"/>
        <v>52.706662141214593</v>
      </c>
      <c r="BD113" s="2">
        <f t="shared" si="140"/>
        <v>53.968988247007331</v>
      </c>
      <c r="BE113" s="2">
        <f t="shared" si="140"/>
        <v>51.147665545714851</v>
      </c>
      <c r="BF113" s="2">
        <f t="shared" si="140"/>
        <v>51.658456745664161</v>
      </c>
      <c r="BG113" s="2">
        <f t="shared" si="140"/>
        <v>50.978721753979343</v>
      </c>
      <c r="BH113" s="2">
        <f t="shared" si="140"/>
        <v>51.16882693491857</v>
      </c>
      <c r="BI113" s="2">
        <f t="shared" si="140"/>
        <v>50.450980749591395</v>
      </c>
      <c r="BJ113" s="2">
        <f t="shared" si="140"/>
        <v>52.063171154227931</v>
      </c>
      <c r="BK113" s="2">
        <f t="shared" si="140"/>
        <v>53.361436315528621</v>
      </c>
      <c r="BL113" s="2">
        <f t="shared" si="140"/>
        <v>54.00388538806066</v>
      </c>
      <c r="BM113" s="2">
        <f t="shared" si="140"/>
        <v>52.581352549970163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70.122479613409851</v>
      </c>
      <c r="DL113" s="2">
        <f t="shared" si="149"/>
        <v>75.631593576965685</v>
      </c>
      <c r="DM113" s="2">
        <f t="shared" si="149"/>
        <v>81.640679253437042</v>
      </c>
      <c r="DN113" s="2">
        <f t="shared" si="149"/>
        <v>87.709073391724559</v>
      </c>
      <c r="DO113" s="2">
        <f t="shared" si="149"/>
        <v>73.823109090909071</v>
      </c>
      <c r="DP113" s="2">
        <f t="shared" si="149"/>
        <v>78.707756115977048</v>
      </c>
      <c r="DQ113" s="2">
        <f t="shared" si="149"/>
        <v>70.832735365853651</v>
      </c>
      <c r="DR113" s="2">
        <f t="shared" si="149"/>
        <v>74.030086585365851</v>
      </c>
      <c r="DS113" s="2">
        <f t="shared" si="149"/>
        <v>81.113581999395976</v>
      </c>
      <c r="DT113" s="2">
        <f t="shared" si="149"/>
        <v>81.624708188153335</v>
      </c>
      <c r="DU113" s="2">
        <f t="shared" si="149"/>
        <v>73.608888461538456</v>
      </c>
      <c r="DV113" s="2">
        <f t="shared" si="149"/>
        <v>68.979875868317748</v>
      </c>
      <c r="DW113" s="2">
        <f t="shared" si="149"/>
        <v>73.69303270939686</v>
      </c>
      <c r="DX113" s="2">
        <f t="shared" si="149"/>
        <v>67.388189189189177</v>
      </c>
      <c r="DY113" s="2">
        <f t="shared" si="149"/>
        <v>59.112063168449197</v>
      </c>
      <c r="EA113" s="2">
        <f t="shared" si="95"/>
        <v>47.362495250803796</v>
      </c>
      <c r="EB113" s="2">
        <f t="shared" si="95"/>
        <v>49.849304569050766</v>
      </c>
      <c r="EC113" s="2">
        <f t="shared" si="95"/>
        <v>50.856968585839809</v>
      </c>
      <c r="ED113" s="2">
        <f t="shared" si="95"/>
        <v>50.955091445814745</v>
      </c>
      <c r="EE113" s="2">
        <f t="shared" si="95"/>
        <v>52.279522443702987</v>
      </c>
      <c r="EF113" s="2">
        <f t="shared" si="95"/>
        <v>53.481208060573408</v>
      </c>
      <c r="EG113" s="2">
        <f t="shared" si="95"/>
        <v>50.727213833425921</v>
      </c>
      <c r="EH113" s="2">
        <f t="shared" si="95"/>
        <v>51.171265391249037</v>
      </c>
      <c r="EI113" s="2">
        <f t="shared" si="95"/>
        <v>50.36854276870757</v>
      </c>
      <c r="EJ113" s="2">
        <f t="shared" si="95"/>
        <v>50.434312285217445</v>
      </c>
      <c r="EK113" s="2">
        <f t="shared" si="95"/>
        <v>49.89855057878021</v>
      </c>
      <c r="EL113" s="2">
        <f t="shared" si="95"/>
        <v>51.690327440873268</v>
      </c>
      <c r="EM113" s="2">
        <f t="shared" si="136"/>
        <v>52.896545369806496</v>
      </c>
      <c r="EN113" s="2">
        <f t="shared" si="136"/>
        <v>53.619342529363557</v>
      </c>
      <c r="EO113" s="2">
        <f t="shared" si="136"/>
        <v>52.381997027764172</v>
      </c>
      <c r="EQ113" s="2">
        <f t="shared" si="150"/>
        <v>46.485678770737643</v>
      </c>
      <c r="ER113" s="2">
        <f t="shared" si="150"/>
        <v>49.781047913640158</v>
      </c>
      <c r="ES113" s="2">
        <f t="shared" si="150"/>
        <v>49.730174607158176</v>
      </c>
      <c r="ET113" s="2">
        <f t="shared" si="150"/>
        <v>50.450494852406074</v>
      </c>
      <c r="EU113" s="2">
        <f t="shared" si="150"/>
        <v>51.83137716180844</v>
      </c>
      <c r="EV113" s="2">
        <f t="shared" si="150"/>
        <v>53.269486348122861</v>
      </c>
      <c r="EW113" s="2">
        <f t="shared" si="150"/>
        <v>50.647920651904236</v>
      </c>
      <c r="EX113" s="2">
        <f t="shared" si="150"/>
        <v>50.953099919804494</v>
      </c>
      <c r="EY113" s="2">
        <f t="shared" si="150"/>
        <v>50.057798094034496</v>
      </c>
      <c r="EZ113" s="2">
        <f t="shared" si="150"/>
        <v>50.145365161960804</v>
      </c>
      <c r="FA113" s="2">
        <f t="shared" si="150"/>
        <v>49.88466909867887</v>
      </c>
      <c r="FB113" s="2">
        <f t="shared" si="150"/>
        <v>51.670739408789991</v>
      </c>
      <c r="FC113" s="2">
        <f t="shared" si="150"/>
        <v>52.977196668842524</v>
      </c>
      <c r="FD113" s="2">
        <f t="shared" si="150"/>
        <v>53.827271104435439</v>
      </c>
      <c r="FE113" s="2">
        <f t="shared" si="150"/>
        <v>52.563854006215912</v>
      </c>
      <c r="FG113" s="2">
        <f t="shared" si="151"/>
        <v>0.98090605792483343</v>
      </c>
      <c r="FH113" s="2">
        <f t="shared" si="151"/>
        <v>0.98289958861772253</v>
      </c>
      <c r="FI113" s="2">
        <f t="shared" si="151"/>
        <v>0.98193132625914303</v>
      </c>
      <c r="FJ113" s="2">
        <f t="shared" si="151"/>
        <v>0.98134255451732655</v>
      </c>
      <c r="FK113" s="2">
        <f t="shared" si="151"/>
        <v>0.98014004542316857</v>
      </c>
      <c r="FL113" s="2">
        <f t="shared" si="151"/>
        <v>0.98065001662467122</v>
      </c>
      <c r="FM113" s="2">
        <f t="shared" si="151"/>
        <v>0.979080943029631</v>
      </c>
      <c r="FN113" s="2">
        <f t="shared" si="151"/>
        <v>0.9786712177797654</v>
      </c>
      <c r="FO113" s="2">
        <f t="shared" si="151"/>
        <v>0.98013366903592458</v>
      </c>
      <c r="FP113" s="2">
        <f t="shared" si="151"/>
        <v>0.9764333140561845</v>
      </c>
      <c r="FQ113" s="2">
        <f t="shared" si="151"/>
        <v>0.97669982179248072</v>
      </c>
      <c r="FR113" s="2">
        <f t="shared" si="151"/>
        <v>0.97843356067814435</v>
      </c>
      <c r="FS113" s="2">
        <f t="shared" si="151"/>
        <v>0.97765068185062232</v>
      </c>
      <c r="FT113" s="2">
        <f t="shared" si="151"/>
        <v>0.97208542550623822</v>
      </c>
      <c r="FU113" s="2">
        <f t="shared" si="151"/>
        <v>0.97039913357380625</v>
      </c>
      <c r="FW113" s="2">
        <f t="shared" si="142"/>
        <v>1.2428801502961289E-3</v>
      </c>
      <c r="FX113" s="2">
        <f t="shared" si="142"/>
        <v>1.5091219861964648E-3</v>
      </c>
      <c r="FY113" s="2">
        <f t="shared" si="142"/>
        <v>1.4170673741633413E-3</v>
      </c>
      <c r="FZ113" s="2">
        <f t="shared" si="142"/>
        <v>1.4551933620459286E-3</v>
      </c>
      <c r="GA113" s="2">
        <f t="shared" si="142"/>
        <v>1.5953637198059321E-3</v>
      </c>
      <c r="GB113" s="2">
        <f t="shared" si="142"/>
        <v>1.6677507988376043E-3</v>
      </c>
      <c r="GC113" s="2">
        <f t="shared" si="142"/>
        <v>1.725722997637387E-3</v>
      </c>
      <c r="GD113" s="2">
        <f t="shared" si="142"/>
        <v>1.6476697393707155E-3</v>
      </c>
      <c r="GE113" s="2">
        <f t="shared" si="142"/>
        <v>1.9699117586167449E-3</v>
      </c>
      <c r="GF113" s="2">
        <f t="shared" si="142"/>
        <v>1.8675216439316912E-3</v>
      </c>
      <c r="GG113" s="2">
        <f t="shared" si="142"/>
        <v>1.7957175599895405E-3</v>
      </c>
      <c r="GH113" s="2">
        <f t="shared" si="142"/>
        <v>1.5460311672702597E-3</v>
      </c>
      <c r="GI113" s="2">
        <f t="shared" si="142"/>
        <v>1.2849610775160941E-3</v>
      </c>
      <c r="GJ113" s="2">
        <f t="shared" si="142"/>
        <v>9.2033006120418844E-4</v>
      </c>
      <c r="GK113" s="2">
        <f t="shared" si="142"/>
        <v>7.6836939290644726E-4</v>
      </c>
      <c r="GM113" s="86">
        <f t="shared" si="143"/>
        <v>2.9313589610485007E-13</v>
      </c>
      <c r="GN113" s="86">
        <f t="shared" si="143"/>
        <v>5.5739432901042789E-15</v>
      </c>
      <c r="GO113" s="86">
        <f t="shared" si="143"/>
        <v>1.0674768503959951E-17</v>
      </c>
      <c r="GP113" s="86">
        <f t="shared" si="143"/>
        <v>2.1562413869925246E-22</v>
      </c>
      <c r="GQ113" s="86">
        <f t="shared" si="143"/>
        <v>3.474210123201942E-21</v>
      </c>
      <c r="GR113" s="86">
        <f t="shared" si="143"/>
        <v>3.5734678096871919E-29</v>
      </c>
      <c r="GS113" s="86">
        <f t="shared" si="143"/>
        <v>4.5519161824092295E-30</v>
      </c>
      <c r="GT113" s="86">
        <f t="shared" si="143"/>
        <v>3.3769653356010968E-34</v>
      </c>
      <c r="GU113" s="86">
        <f t="shared" si="143"/>
        <v>1.2994887870271628E-33</v>
      </c>
      <c r="GV113" s="86">
        <f t="shared" si="143"/>
        <v>1.1347682486306673E-32</v>
      </c>
      <c r="GW113" s="86">
        <f t="shared" si="143"/>
        <v>1.7101235263192988E-28</v>
      </c>
      <c r="GX113" s="86">
        <f t="shared" si="143"/>
        <v>1.4402430258035255E-25</v>
      </c>
      <c r="GY113" s="86">
        <f t="shared" si="143"/>
        <v>1.1185230530687633E-19</v>
      </c>
      <c r="GZ113" s="86">
        <f t="shared" si="143"/>
        <v>1.7930170984094169E-14</v>
      </c>
      <c r="HA113" s="86">
        <f t="shared" si="143"/>
        <v>1.7570889374769749E-19</v>
      </c>
      <c r="HC113" s="86">
        <f t="shared" si="74"/>
        <v>0.58300585090997614</v>
      </c>
      <c r="HD113" s="86">
        <f t="shared" si="74"/>
        <v>0.60545455862072128</v>
      </c>
      <c r="HE113" s="86">
        <f t="shared" si="74"/>
        <v>0.61567388966033065</v>
      </c>
      <c r="HF113" s="86">
        <f t="shared" si="74"/>
        <v>0.64942364307608758</v>
      </c>
      <c r="HG113" s="86">
        <f t="shared" si="74"/>
        <v>0.6866146372318217</v>
      </c>
      <c r="HH113" s="86">
        <f t="shared" si="74"/>
        <v>0.66099917481570791</v>
      </c>
      <c r="HI113" s="86">
        <f t="shared" si="139"/>
        <v>0.572342242241622</v>
      </c>
      <c r="HJ113" s="86">
        <f t="shared" si="139"/>
        <v>0.63933684562245419</v>
      </c>
      <c r="HK113" s="86">
        <f t="shared" si="139"/>
        <v>0.49982964714126543</v>
      </c>
      <c r="HL113" s="86">
        <f t="shared" si="139"/>
        <v>0.53894802621330651</v>
      </c>
      <c r="HM113" s="86">
        <f t="shared" si="139"/>
        <v>0.59263304215603807</v>
      </c>
      <c r="HN113" s="86">
        <f t="shared" si="139"/>
        <v>0.64390311163258407</v>
      </c>
      <c r="HO113" s="86">
        <f t="shared" si="139"/>
        <v>0.60935719357740659</v>
      </c>
      <c r="HP113" s="86">
        <f t="shared" si="139"/>
        <v>0.55640831183718631</v>
      </c>
      <c r="HQ113" s="86">
        <f t="shared" si="139"/>
        <v>0.54659947000079911</v>
      </c>
      <c r="HS113" s="86">
        <f t="shared" si="144"/>
        <v>5.5638954095142347E-21</v>
      </c>
      <c r="HT113" s="86">
        <f t="shared" si="144"/>
        <v>4.5736579886227902E-17</v>
      </c>
      <c r="HU113" s="86">
        <f t="shared" si="144"/>
        <v>2.4767760858310543E-18</v>
      </c>
      <c r="HV113" s="86">
        <f t="shared" si="144"/>
        <v>1.1576103818356071E-18</v>
      </c>
      <c r="HW113" s="86">
        <f t="shared" si="144"/>
        <v>6.9233866619686361E-18</v>
      </c>
      <c r="HX113" s="86">
        <f t="shared" si="144"/>
        <v>3.9443889950300222E-19</v>
      </c>
      <c r="HY113" s="86">
        <f t="shared" si="144"/>
        <v>3.2346458980094166E-22</v>
      </c>
      <c r="HZ113" s="86">
        <f t="shared" si="144"/>
        <v>3.0714422874143606E-22</v>
      </c>
      <c r="IA113" s="86">
        <f t="shared" si="144"/>
        <v>1.8502450239637456E-20</v>
      </c>
      <c r="IB113" s="86">
        <f t="shared" si="144"/>
        <v>1.84962303283612E-23</v>
      </c>
      <c r="IC113" s="86">
        <f t="shared" si="144"/>
        <v>7.3660629076245865E-23</v>
      </c>
      <c r="ID113" s="86">
        <f t="shared" si="144"/>
        <v>2.140725128619572E-21</v>
      </c>
      <c r="IE113" s="86">
        <f t="shared" si="144"/>
        <v>1.2012155695606543E-23</v>
      </c>
      <c r="IF113" s="86">
        <f t="shared" si="144"/>
        <v>9.6134302669217034E-19</v>
      </c>
      <c r="IG113" s="86">
        <f t="shared" si="144"/>
        <v>7.9875508592687004E-12</v>
      </c>
      <c r="II113" s="86">
        <f t="shared" si="145"/>
        <v>7.6818789862651497E-85</v>
      </c>
      <c r="IJ113" s="86">
        <f t="shared" si="145"/>
        <v>3.2476491073477217E-67</v>
      </c>
      <c r="IK113" s="86">
        <f t="shared" si="145"/>
        <v>7.7732418533252752E-75</v>
      </c>
      <c r="IL113" s="86">
        <f t="shared" si="145"/>
        <v>9.3142934497679686E-76</v>
      </c>
      <c r="IM113" s="86">
        <f t="shared" si="145"/>
        <v>1.0922843382294102E-73</v>
      </c>
      <c r="IN113" s="86">
        <f t="shared" si="145"/>
        <v>5.5020567540615987E-79</v>
      </c>
      <c r="IO113" s="86">
        <f t="shared" si="145"/>
        <v>1.5955480336496677E-93</v>
      </c>
      <c r="IP113" s="86">
        <f t="shared" si="145"/>
        <v>1.0895937234864602E-92</v>
      </c>
      <c r="IQ113" s="86">
        <f t="shared" si="145"/>
        <v>7.2837938614766329E-87</v>
      </c>
      <c r="IR113" s="86">
        <f t="shared" si="145"/>
        <v>2.1032106868538031E-99</v>
      </c>
      <c r="IS113" s="86">
        <f t="shared" si="145"/>
        <v>3.1868847099274805E-96</v>
      </c>
      <c r="IT113" s="86">
        <f t="shared" si="145"/>
        <v>4.4962777696261031E-88</v>
      </c>
      <c r="IU113" s="86">
        <f t="shared" si="145"/>
        <v>1.7946298544590354E-96</v>
      </c>
      <c r="IV113" s="86">
        <f t="shared" si="145"/>
        <v>5.3576330940902699E-72</v>
      </c>
      <c r="IW113" s="86">
        <f t="shared" si="145"/>
        <v>5.9807335546569854E-46</v>
      </c>
      <c r="IY113" s="86">
        <f t="shared" si="146"/>
        <v>0.58300585091026924</v>
      </c>
      <c r="IZ113" s="86">
        <f t="shared" si="146"/>
        <v>0.60545455862072683</v>
      </c>
      <c r="JA113" s="86">
        <f t="shared" si="146"/>
        <v>0.61567388966033065</v>
      </c>
      <c r="JB113" s="86">
        <f t="shared" si="146"/>
        <v>0.64942364307608758</v>
      </c>
      <c r="JC113" s="86">
        <f t="shared" si="146"/>
        <v>0.6866146372318217</v>
      </c>
      <c r="JD113" s="86">
        <f t="shared" si="146"/>
        <v>0.66099917481570791</v>
      </c>
      <c r="JE113" s="86">
        <f t="shared" si="146"/>
        <v>0.572342242241622</v>
      </c>
      <c r="JF113" s="86">
        <f t="shared" si="146"/>
        <v>0.63933684562245419</v>
      </c>
      <c r="JG113" s="86">
        <f t="shared" si="146"/>
        <v>0.49982964714126543</v>
      </c>
      <c r="JH113" s="86">
        <f t="shared" si="146"/>
        <v>0.53894802621330651</v>
      </c>
      <c r="JI113" s="86">
        <f t="shared" si="146"/>
        <v>0.59263304215603807</v>
      </c>
      <c r="JJ113" s="86">
        <f t="shared" si="146"/>
        <v>0.64390311163258407</v>
      </c>
      <c r="JK113" s="86">
        <f t="shared" si="146"/>
        <v>0.60935719357740659</v>
      </c>
      <c r="JL113" s="86">
        <f t="shared" si="146"/>
        <v>0.55640831183720429</v>
      </c>
      <c r="JM113" s="86">
        <f t="shared" si="146"/>
        <v>0.54659947000878661</v>
      </c>
    </row>
    <row r="114" spans="2:273" x14ac:dyDescent="0.25">
      <c r="B114" s="2">
        <v>87</v>
      </c>
      <c r="C114" s="37">
        <v>139.52199999999999</v>
      </c>
      <c r="D114" s="37">
        <v>151.34899999999999</v>
      </c>
      <c r="E114" s="37">
        <v>152.661</v>
      </c>
      <c r="F114" s="37">
        <v>142.083</v>
      </c>
      <c r="G114" s="37">
        <v>143.161</v>
      </c>
      <c r="H114" s="37">
        <v>141</v>
      </c>
      <c r="I114" s="37">
        <v>109.952</v>
      </c>
      <c r="J114" s="37">
        <v>121.194</v>
      </c>
      <c r="K114" s="37">
        <v>82.725999999999999</v>
      </c>
      <c r="L114" s="37">
        <v>104.694</v>
      </c>
      <c r="M114" s="37">
        <v>106.758</v>
      </c>
      <c r="N114" s="37">
        <v>141.80000000000001</v>
      </c>
      <c r="O114" s="37">
        <v>143.28299999999999</v>
      </c>
      <c r="P114" s="37">
        <v>139.36699999999999</v>
      </c>
      <c r="Q114" s="37">
        <v>108.333</v>
      </c>
      <c r="S114" s="4">
        <f t="shared" si="147"/>
        <v>140.51360885368797</v>
      </c>
      <c r="T114" s="4">
        <f t="shared" si="147"/>
        <v>156.29711781259022</v>
      </c>
      <c r="U114" s="4">
        <f t="shared" si="147"/>
        <v>156.16346222352729</v>
      </c>
      <c r="V114" s="4">
        <f t="shared" si="147"/>
        <v>145.51728745180398</v>
      </c>
      <c r="W114" s="4">
        <f t="shared" si="147"/>
        <v>145.54403536466191</v>
      </c>
      <c r="X114" s="4">
        <f t="shared" si="147"/>
        <v>137.68440268778642</v>
      </c>
      <c r="Y114" s="4">
        <f t="shared" si="147"/>
        <v>104.09451371142958</v>
      </c>
      <c r="Z114" s="4">
        <f t="shared" si="147"/>
        <v>114.91751723070684</v>
      </c>
      <c r="AA114" s="4">
        <f t="shared" si="147"/>
        <v>84.335090470506017</v>
      </c>
      <c r="AB114" s="4">
        <f t="shared" si="147"/>
        <v>103.32533982669341</v>
      </c>
      <c r="AC114" s="4">
        <f t="shared" si="147"/>
        <v>102.46087694161159</v>
      </c>
      <c r="AD114" s="4">
        <f t="shared" si="147"/>
        <v>135.53854733397597</v>
      </c>
      <c r="AE114" s="4">
        <f t="shared" si="147"/>
        <v>141.58399855445032</v>
      </c>
      <c r="AF114" s="4">
        <f t="shared" si="147"/>
        <v>137.68607767802814</v>
      </c>
      <c r="AG114" s="4">
        <f t="shared" si="147"/>
        <v>108.6461725385242</v>
      </c>
      <c r="AI114" s="4">
        <f t="shared" si="148"/>
        <v>-0.99160885368797835</v>
      </c>
      <c r="AJ114" s="4">
        <f t="shared" si="148"/>
        <v>-4.9481178125902261</v>
      </c>
      <c r="AK114" s="4">
        <f t="shared" si="148"/>
        <v>-3.5024622235272886</v>
      </c>
      <c r="AL114" s="4">
        <f t="shared" si="148"/>
        <v>-3.4342874518039821</v>
      </c>
      <c r="AM114" s="4">
        <f t="shared" si="148"/>
        <v>-2.3830353646619074</v>
      </c>
      <c r="AN114" s="4">
        <f t="shared" si="148"/>
        <v>3.3155973122135833</v>
      </c>
      <c r="AO114" s="4">
        <f t="shared" si="148"/>
        <v>5.8574862885704135</v>
      </c>
      <c r="AP114" s="4">
        <f t="shared" si="148"/>
        <v>6.2764827692931675</v>
      </c>
      <c r="AQ114" s="4">
        <f t="shared" si="148"/>
        <v>-1.6090904705060183</v>
      </c>
      <c r="AR114" s="4">
        <f t="shared" si="148"/>
        <v>1.3686601733065942</v>
      </c>
      <c r="AS114" s="4">
        <f t="shared" si="148"/>
        <v>4.2971230583884079</v>
      </c>
      <c r="AT114" s="4">
        <f t="shared" si="148"/>
        <v>6.2614526660240415</v>
      </c>
      <c r="AU114" s="4">
        <f t="shared" si="148"/>
        <v>1.6990014455496691</v>
      </c>
      <c r="AV114" s="4">
        <f t="shared" si="148"/>
        <v>1.680922321971849</v>
      </c>
      <c r="AW114" s="4">
        <f t="shared" si="148"/>
        <v>-0.31317253852419924</v>
      </c>
      <c r="AY114" s="2">
        <f t="shared" si="140"/>
        <v>47.634362258912141</v>
      </c>
      <c r="AZ114" s="2">
        <f t="shared" si="140"/>
        <v>50.104177729481727</v>
      </c>
      <c r="BA114" s="2">
        <f t="shared" si="140"/>
        <v>51.191285135215175</v>
      </c>
      <c r="BB114" s="2">
        <f t="shared" si="140"/>
        <v>51.431810385945518</v>
      </c>
      <c r="BC114" s="2">
        <f t="shared" si="140"/>
        <v>52.504068129460435</v>
      </c>
      <c r="BD114" s="2">
        <f t="shared" si="140"/>
        <v>53.76253681193473</v>
      </c>
      <c r="BE114" s="2">
        <f t="shared" si="140"/>
        <v>50.966941942592427</v>
      </c>
      <c r="BF114" s="2">
        <f t="shared" si="140"/>
        <v>51.440213156448237</v>
      </c>
      <c r="BG114" s="2">
        <f t="shared" si="140"/>
        <v>50.759544899034836</v>
      </c>
      <c r="BH114" s="2">
        <f t="shared" si="140"/>
        <v>50.943147312137945</v>
      </c>
      <c r="BI114" s="2">
        <f t="shared" si="140"/>
        <v>50.258644707578796</v>
      </c>
      <c r="BJ114" s="2">
        <f t="shared" si="140"/>
        <v>51.883834566033123</v>
      </c>
      <c r="BK114" s="2">
        <f t="shared" si="140"/>
        <v>53.192092284168936</v>
      </c>
      <c r="BL114" s="2">
        <f t="shared" si="140"/>
        <v>53.844598026134264</v>
      </c>
      <c r="BM114" s="2">
        <f t="shared" si="140"/>
        <v>52.449506228410037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70.286641196013292</v>
      </c>
      <c r="DL114" s="2">
        <f t="shared" si="149"/>
        <v>75.838520487264702</v>
      </c>
      <c r="DM114" s="2">
        <f t="shared" si="149"/>
        <v>81.931572211868286</v>
      </c>
      <c r="DN114" s="2">
        <f t="shared" si="149"/>
        <v>88.074538205980062</v>
      </c>
      <c r="DO114" s="2">
        <f t="shared" si="149"/>
        <v>73.981997322057779</v>
      </c>
      <c r="DP114" s="2">
        <f t="shared" si="149"/>
        <v>78.901707641196012</v>
      </c>
      <c r="DQ114" s="2">
        <f t="shared" si="149"/>
        <v>70.956384668989529</v>
      </c>
      <c r="DR114" s="2">
        <f t="shared" si="149"/>
        <v>74.209438327526129</v>
      </c>
      <c r="DS114" s="2">
        <f t="shared" si="149"/>
        <v>81.373427212322582</v>
      </c>
      <c r="DT114" s="2">
        <f t="shared" si="149"/>
        <v>81.920796167247403</v>
      </c>
      <c r="DU114" s="2">
        <f t="shared" si="149"/>
        <v>73.818061444652898</v>
      </c>
      <c r="DV114" s="2">
        <f t="shared" si="149"/>
        <v>69.09849275143462</v>
      </c>
      <c r="DW114" s="2">
        <f t="shared" si="149"/>
        <v>73.870273613699595</v>
      </c>
      <c r="DX114" s="2">
        <f t="shared" si="149"/>
        <v>67.510883783783768</v>
      </c>
      <c r="DY114" s="2">
        <f t="shared" si="149"/>
        <v>59.158077540106952</v>
      </c>
      <c r="EA114" s="2">
        <f t="shared" si="95"/>
        <v>47.233392481139816</v>
      </c>
      <c r="EB114" s="2">
        <f t="shared" si="95"/>
        <v>49.695959706657888</v>
      </c>
      <c r="EC114" s="2">
        <f t="shared" si="95"/>
        <v>50.677119148342712</v>
      </c>
      <c r="ED114" s="2">
        <f t="shared" si="95"/>
        <v>50.797239684466021</v>
      </c>
      <c r="EE114" s="2">
        <f t="shared" si="95"/>
        <v>52.107934376577489</v>
      </c>
      <c r="EF114" s="2">
        <f t="shared" si="95"/>
        <v>53.310521565296639</v>
      </c>
      <c r="EG114" s="2">
        <f t="shared" si="95"/>
        <v>50.577574535304784</v>
      </c>
      <c r="EH114" s="2">
        <f t="shared" si="95"/>
        <v>50.988036464385758</v>
      </c>
      <c r="EI114" s="2">
        <f t="shared" si="95"/>
        <v>50.194285576382335</v>
      </c>
      <c r="EJ114" s="2">
        <f t="shared" si="95"/>
        <v>50.261855156845726</v>
      </c>
      <c r="EK114" s="2">
        <f t="shared" si="95"/>
        <v>49.746087744046946</v>
      </c>
      <c r="EL114" s="2">
        <f t="shared" si="95"/>
        <v>51.537812817291879</v>
      </c>
      <c r="EM114" s="2">
        <f t="shared" si="136"/>
        <v>52.760867530024903</v>
      </c>
      <c r="EN114" s="2">
        <f t="shared" si="136"/>
        <v>53.486480469816982</v>
      </c>
      <c r="EO114" s="2">
        <f t="shared" si="136"/>
        <v>52.26272821875655</v>
      </c>
      <c r="EQ114" s="2">
        <f t="shared" si="150"/>
        <v>46.387697315971309</v>
      </c>
      <c r="ER114" s="2">
        <f t="shared" si="150"/>
        <v>49.629784597798846</v>
      </c>
      <c r="ES114" s="2">
        <f t="shared" si="150"/>
        <v>49.588755639678325</v>
      </c>
      <c r="ET114" s="2">
        <f t="shared" si="150"/>
        <v>50.311398786476772</v>
      </c>
      <c r="EU114" s="2">
        <f t="shared" si="150"/>
        <v>51.677049679984279</v>
      </c>
      <c r="EV114" s="2">
        <f t="shared" si="150"/>
        <v>53.106654223549484</v>
      </c>
      <c r="EW114" s="2">
        <f t="shared" si="150"/>
        <v>50.501050337466033</v>
      </c>
      <c r="EX114" s="2">
        <f t="shared" si="150"/>
        <v>50.779219046747023</v>
      </c>
      <c r="EY114" s="2">
        <f t="shared" si="150"/>
        <v>49.89643930591734</v>
      </c>
      <c r="EZ114" s="2">
        <f t="shared" si="150"/>
        <v>49.983593239069663</v>
      </c>
      <c r="FA114" s="2">
        <f t="shared" si="150"/>
        <v>49.73404140343996</v>
      </c>
      <c r="FB114" s="2">
        <f t="shared" si="150"/>
        <v>51.518405253283319</v>
      </c>
      <c r="FC114" s="2">
        <f t="shared" si="150"/>
        <v>52.837339504138392</v>
      </c>
      <c r="FD114" s="2">
        <f t="shared" si="150"/>
        <v>53.684346429010574</v>
      </c>
      <c r="FE114" s="2">
        <f t="shared" si="150"/>
        <v>52.432370685753192</v>
      </c>
      <c r="FG114" s="2">
        <f t="shared" si="151"/>
        <v>0.98255681226052682</v>
      </c>
      <c r="FH114" s="2">
        <f t="shared" si="151"/>
        <v>0.98438073792605252</v>
      </c>
      <c r="FI114" s="2">
        <f t="shared" si="151"/>
        <v>0.98349493315734537</v>
      </c>
      <c r="FJ114" s="2">
        <f t="shared" si="151"/>
        <v>0.98295622752544476</v>
      </c>
      <c r="FK114" s="2">
        <f t="shared" si="151"/>
        <v>0.98185579987955984</v>
      </c>
      <c r="FL114" s="2">
        <f t="shared" si="151"/>
        <v>0.98232250792039322</v>
      </c>
      <c r="FM114" s="2">
        <f t="shared" si="151"/>
        <v>0.98088641186286352</v>
      </c>
      <c r="FN114" s="2">
        <f t="shared" si="151"/>
        <v>0.98051134503404869</v>
      </c>
      <c r="FO114" s="2">
        <f t="shared" si="151"/>
        <v>0.98184996416446313</v>
      </c>
      <c r="FP114" s="2">
        <f t="shared" si="151"/>
        <v>0.97846226604825381</v>
      </c>
      <c r="FQ114" s="2">
        <f t="shared" si="151"/>
        <v>0.97870632941762958</v>
      </c>
      <c r="FR114" s="2">
        <f t="shared" si="151"/>
        <v>0.98029377879270085</v>
      </c>
      <c r="FS114" s="2">
        <f t="shared" si="151"/>
        <v>0.97957701784720552</v>
      </c>
      <c r="FT114" s="2">
        <f t="shared" si="151"/>
        <v>0.97447892112268897</v>
      </c>
      <c r="FU114" s="2">
        <f t="shared" si="151"/>
        <v>0.97293319196419326</v>
      </c>
      <c r="FW114" s="2">
        <f t="shared" si="142"/>
        <v>1.362627591406695E-3</v>
      </c>
      <c r="FX114" s="2">
        <f t="shared" si="142"/>
        <v>1.6544784654764092E-3</v>
      </c>
      <c r="FY114" s="2">
        <f t="shared" si="142"/>
        <v>1.5535710800505162E-3</v>
      </c>
      <c r="FZ114" s="2">
        <f t="shared" si="142"/>
        <v>1.5953638124615902E-3</v>
      </c>
      <c r="GA114" s="2">
        <f t="shared" si="142"/>
        <v>1.7490123295308801E-3</v>
      </c>
      <c r="GB114" s="2">
        <f t="shared" si="142"/>
        <v>1.8283582017864545E-3</v>
      </c>
      <c r="GC114" s="2">
        <f t="shared" si="142"/>
        <v>1.8919026478384758E-3</v>
      </c>
      <c r="GD114" s="2">
        <f t="shared" si="142"/>
        <v>1.806346799183303E-3</v>
      </c>
      <c r="GE114" s="2">
        <f t="shared" si="142"/>
        <v>2.1595548606183003E-3</v>
      </c>
      <c r="GF114" s="2">
        <f t="shared" si="142"/>
        <v>2.04732788585016E-3</v>
      </c>
      <c r="GG114" s="2">
        <f t="shared" si="142"/>
        <v>1.9686240915785819E-3</v>
      </c>
      <c r="GH114" s="2">
        <f t="shared" si="142"/>
        <v>1.6949366516031275E-3</v>
      </c>
      <c r="GI114" s="2">
        <f t="shared" si="142"/>
        <v>1.4087571597399704E-3</v>
      </c>
      <c r="GJ114" s="2">
        <f t="shared" si="142"/>
        <v>1.0090322515916212E-3</v>
      </c>
      <c r="GK114" s="2">
        <f t="shared" si="142"/>
        <v>8.4243783523667282E-4</v>
      </c>
      <c r="GM114" s="86">
        <f t="shared" si="143"/>
        <v>2.2931691560863441E-14</v>
      </c>
      <c r="GN114" s="86">
        <f t="shared" si="143"/>
        <v>2.685920416112104E-16</v>
      </c>
      <c r="GO114" s="86">
        <f t="shared" si="143"/>
        <v>3.0331139509907326E-19</v>
      </c>
      <c r="GP114" s="86">
        <f t="shared" si="143"/>
        <v>2.0401442359746808E-24</v>
      </c>
      <c r="GQ114" s="86">
        <f t="shared" si="143"/>
        <v>4.9242418622322365E-23</v>
      </c>
      <c r="GR114" s="86">
        <f t="shared" si="143"/>
        <v>9.127530132545407E-32</v>
      </c>
      <c r="GS114" s="86">
        <f t="shared" si="143"/>
        <v>1.3189081939521732E-32</v>
      </c>
      <c r="GT114" s="86">
        <f t="shared" si="143"/>
        <v>3.5718547364454575E-37</v>
      </c>
      <c r="GU114" s="86">
        <f t="shared" si="143"/>
        <v>1.6296405906281717E-36</v>
      </c>
      <c r="GV114" s="86">
        <f t="shared" si="143"/>
        <v>1.4160504109205465E-35</v>
      </c>
      <c r="GW114" s="86">
        <f t="shared" si="143"/>
        <v>5.489330284554117E-31</v>
      </c>
      <c r="GX114" s="86">
        <f t="shared" si="143"/>
        <v>7.6337877157654163E-28</v>
      </c>
      <c r="GY114" s="86">
        <f t="shared" si="143"/>
        <v>2.2639833905767201E-21</v>
      </c>
      <c r="GZ114" s="86">
        <f t="shared" si="143"/>
        <v>1.0718088347079449E-15</v>
      </c>
      <c r="HA114" s="86">
        <f t="shared" si="143"/>
        <v>4.3975962631984326E-21</v>
      </c>
      <c r="HC114" s="86">
        <f t="shared" si="74"/>
        <v>0.57656246937321842</v>
      </c>
      <c r="HD114" s="86">
        <f t="shared" si="74"/>
        <v>0.63230268515611676</v>
      </c>
      <c r="HE114" s="86">
        <f t="shared" si="74"/>
        <v>0.63739890457209158</v>
      </c>
      <c r="HF114" s="86">
        <f t="shared" si="74"/>
        <v>0.6635543446442409</v>
      </c>
      <c r="HG114" s="86">
        <f t="shared" si="74"/>
        <v>0.65740599198673244</v>
      </c>
      <c r="HH114" s="86">
        <f t="shared" si="74"/>
        <v>0.59889762985922923</v>
      </c>
      <c r="HI114" s="86">
        <f t="shared" si="139"/>
        <v>0.43804659675990026</v>
      </c>
      <c r="HJ114" s="86">
        <f t="shared" si="139"/>
        <v>0.50640153368519925</v>
      </c>
      <c r="HK114" s="86">
        <f t="shared" si="139"/>
        <v>0.30640113418494014</v>
      </c>
      <c r="HL114" s="86">
        <f t="shared" si="139"/>
        <v>0.43482726797439103</v>
      </c>
      <c r="HM114" s="86">
        <f t="shared" si="139"/>
        <v>0.43980276351240027</v>
      </c>
      <c r="HN114" s="86">
        <f t="shared" si="139"/>
        <v>0.58303257574104239</v>
      </c>
      <c r="HO114" s="86">
        <f t="shared" si="139"/>
        <v>0.59437308274161771</v>
      </c>
      <c r="HP114" s="86">
        <f t="shared" si="139"/>
        <v>0.57890952880776114</v>
      </c>
      <c r="HQ114" s="86">
        <f t="shared" si="139"/>
        <v>0.54015578229958305</v>
      </c>
      <c r="HS114" s="86">
        <f t="shared" si="144"/>
        <v>4.7093312910291601E-20</v>
      </c>
      <c r="HT114" s="86">
        <f t="shared" si="144"/>
        <v>2.6282885217867781E-16</v>
      </c>
      <c r="HU114" s="86">
        <f t="shared" si="144"/>
        <v>1.6577779883707505E-17</v>
      </c>
      <c r="HV114" s="86">
        <f t="shared" si="144"/>
        <v>8.0490622965896938E-18</v>
      </c>
      <c r="HW114" s="86">
        <f t="shared" si="144"/>
        <v>4.6068371711935215E-17</v>
      </c>
      <c r="HX114" s="86">
        <f t="shared" si="144"/>
        <v>3.0623861087499942E-18</v>
      </c>
      <c r="HY114" s="86">
        <f t="shared" si="144"/>
        <v>3.6787840118523933E-21</v>
      </c>
      <c r="HZ114" s="86">
        <f t="shared" si="144"/>
        <v>3.4002959620678481E-21</v>
      </c>
      <c r="IA114" s="86">
        <f t="shared" si="144"/>
        <v>1.8239793462497665E-19</v>
      </c>
      <c r="IB114" s="86">
        <f t="shared" si="144"/>
        <v>2.5230798580942129E-22</v>
      </c>
      <c r="IC114" s="86">
        <f t="shared" si="144"/>
        <v>9.1530580877151737E-22</v>
      </c>
      <c r="ID114" s="86">
        <f t="shared" si="144"/>
        <v>2.0780247724340261E-20</v>
      </c>
      <c r="IE114" s="86">
        <f t="shared" si="144"/>
        <v>1.3799183713046369E-22</v>
      </c>
      <c r="IF114" s="86">
        <f t="shared" si="144"/>
        <v>5.6369770438999859E-18</v>
      </c>
      <c r="IG114" s="86">
        <f t="shared" si="144"/>
        <v>2.22741225462767E-11</v>
      </c>
      <c r="II114" s="86">
        <f t="shared" si="145"/>
        <v>1.4252389284783214E-82</v>
      </c>
      <c r="IJ114" s="86">
        <f t="shared" si="145"/>
        <v>2.2514348106774445E-65</v>
      </c>
      <c r="IK114" s="86">
        <f t="shared" si="145"/>
        <v>8.4300928961191234E-73</v>
      </c>
      <c r="IL114" s="86">
        <f t="shared" si="145"/>
        <v>1.0922876018909122E-73</v>
      </c>
      <c r="IM114" s="86">
        <f t="shared" si="145"/>
        <v>1.1975950353175044E-71</v>
      </c>
      <c r="IN114" s="86">
        <f t="shared" si="145"/>
        <v>8.8237270792722482E-77</v>
      </c>
      <c r="IO114" s="86">
        <f t="shared" si="145"/>
        <v>6.8664808138587302E-91</v>
      </c>
      <c r="IP114" s="86">
        <f t="shared" si="145"/>
        <v>4.2501658999093269E-90</v>
      </c>
      <c r="IQ114" s="86">
        <f t="shared" si="145"/>
        <v>2.2740396273403894E-84</v>
      </c>
      <c r="IR114" s="86">
        <f t="shared" si="145"/>
        <v>1.4468390071398238E-96</v>
      </c>
      <c r="IS114" s="86">
        <f t="shared" si="145"/>
        <v>1.7044652310351791E-93</v>
      </c>
      <c r="IT114" s="86">
        <f t="shared" si="145"/>
        <v>1.2260027462472449E-85</v>
      </c>
      <c r="IU114" s="86">
        <f t="shared" si="145"/>
        <v>7.1218622352585255E-94</v>
      </c>
      <c r="IV114" s="86">
        <f t="shared" si="145"/>
        <v>3.6739290828442781E-70</v>
      </c>
      <c r="IW114" s="86">
        <f t="shared" si="145"/>
        <v>8.0284103474895139E-45</v>
      </c>
      <c r="IY114" s="86">
        <f t="shared" si="146"/>
        <v>0.5765624693732414</v>
      </c>
      <c r="IZ114" s="86">
        <f t="shared" si="146"/>
        <v>0.63230268515611721</v>
      </c>
      <c r="JA114" s="86">
        <f t="shared" si="146"/>
        <v>0.63739890457209158</v>
      </c>
      <c r="JB114" s="86">
        <f t="shared" si="146"/>
        <v>0.6635543446442409</v>
      </c>
      <c r="JC114" s="86">
        <f t="shared" si="146"/>
        <v>0.65740599198673244</v>
      </c>
      <c r="JD114" s="86">
        <f t="shared" si="146"/>
        <v>0.59889762985922923</v>
      </c>
      <c r="JE114" s="86">
        <f t="shared" si="146"/>
        <v>0.43804659675990026</v>
      </c>
      <c r="JF114" s="86">
        <f t="shared" si="146"/>
        <v>0.50640153368519925</v>
      </c>
      <c r="JG114" s="86">
        <f t="shared" si="146"/>
        <v>0.30640113418494014</v>
      </c>
      <c r="JH114" s="86">
        <f t="shared" si="146"/>
        <v>0.43482726797439103</v>
      </c>
      <c r="JI114" s="86">
        <f t="shared" si="146"/>
        <v>0.43980276351240027</v>
      </c>
      <c r="JJ114" s="86">
        <f t="shared" si="146"/>
        <v>0.58303257574104239</v>
      </c>
      <c r="JK114" s="86">
        <f t="shared" si="146"/>
        <v>0.59437308274161771</v>
      </c>
      <c r="JL114" s="86">
        <f t="shared" si="146"/>
        <v>0.57890952880776225</v>
      </c>
      <c r="JM114" s="86">
        <f t="shared" si="146"/>
        <v>0.54015578232185713</v>
      </c>
    </row>
    <row r="115" spans="2:273" x14ac:dyDescent="0.25">
      <c r="B115" s="2">
        <v>88</v>
      </c>
      <c r="C115" s="37">
        <v>124.87</v>
      </c>
      <c r="D115" s="37">
        <v>142.44399999999999</v>
      </c>
      <c r="E115" s="37">
        <v>144.5</v>
      </c>
      <c r="F115" s="37">
        <v>132.417</v>
      </c>
      <c r="G115" s="37">
        <v>123.774</v>
      </c>
      <c r="H115" s="37">
        <v>116.98399999999999</v>
      </c>
      <c r="I115" s="37">
        <v>78.968000000000004</v>
      </c>
      <c r="J115" s="37">
        <v>86.483999999999995</v>
      </c>
      <c r="K115" s="37">
        <v>64.048000000000002</v>
      </c>
      <c r="L115" s="37">
        <v>71.968000000000004</v>
      </c>
      <c r="M115" s="37">
        <v>74.870999999999995</v>
      </c>
      <c r="N115" s="37">
        <v>113.917</v>
      </c>
      <c r="O115" s="37">
        <v>127.75</v>
      </c>
      <c r="P115" s="37">
        <v>131.75</v>
      </c>
      <c r="Q115" s="37">
        <v>97.75</v>
      </c>
      <c r="S115" s="4">
        <f t="shared" si="147"/>
        <v>124.6227494103465</v>
      </c>
      <c r="T115" s="4">
        <f t="shared" si="147"/>
        <v>144.38644459521726</v>
      </c>
      <c r="U115" s="4">
        <f t="shared" si="147"/>
        <v>141.85234508921573</v>
      </c>
      <c r="V115" s="4">
        <f t="shared" si="147"/>
        <v>129.27269078713476</v>
      </c>
      <c r="W115" s="4">
        <f t="shared" si="147"/>
        <v>120.95008355663067</v>
      </c>
      <c r="X115" s="4">
        <f t="shared" si="147"/>
        <v>111.75529246961214</v>
      </c>
      <c r="Y115" s="4">
        <f t="shared" si="147"/>
        <v>80.39554104313622</v>
      </c>
      <c r="Z115" s="4">
        <f t="shared" si="147"/>
        <v>86.350145511491093</v>
      </c>
      <c r="AA115" s="4">
        <f t="shared" si="147"/>
        <v>64.126951324507743</v>
      </c>
      <c r="AB115" s="4">
        <f t="shared" si="147"/>
        <v>82.937426176603907</v>
      </c>
      <c r="AC115" s="4">
        <f t="shared" si="147"/>
        <v>76.935358314720759</v>
      </c>
      <c r="AD115" s="4">
        <f t="shared" si="147"/>
        <v>109.81576292307626</v>
      </c>
      <c r="AE115" s="4">
        <f t="shared" si="147"/>
        <v>122.55851355734816</v>
      </c>
      <c r="AF115" s="4">
        <f t="shared" si="147"/>
        <v>123.93951101285231</v>
      </c>
      <c r="AG115" s="4">
        <f t="shared" si="147"/>
        <v>94.882227402075543</v>
      </c>
      <c r="AI115" s="4">
        <f t="shared" si="148"/>
        <v>0.24725058965350399</v>
      </c>
      <c r="AJ115" s="4">
        <f t="shared" si="148"/>
        <v>-1.9424445952172675</v>
      </c>
      <c r="AK115" s="4">
        <f t="shared" si="148"/>
        <v>2.6476549107842686</v>
      </c>
      <c r="AL115" s="4">
        <f t="shared" si="148"/>
        <v>3.1443092128652381</v>
      </c>
      <c r="AM115" s="4">
        <f t="shared" si="148"/>
        <v>2.8239164433693276</v>
      </c>
      <c r="AN115" s="4">
        <f t="shared" si="148"/>
        <v>5.228707530387851</v>
      </c>
      <c r="AO115" s="4">
        <f t="shared" si="148"/>
        <v>-1.4275410431362161</v>
      </c>
      <c r="AP115" s="4">
        <f t="shared" si="148"/>
        <v>0.13385448850890214</v>
      </c>
      <c r="AQ115" s="4">
        <f t="shared" si="148"/>
        <v>-7.895132450774156E-2</v>
      </c>
      <c r="AR115" s="4">
        <f t="shared" si="148"/>
        <v>-10.969426176603903</v>
      </c>
      <c r="AS115" s="4">
        <f t="shared" si="148"/>
        <v>-2.0643583147207636</v>
      </c>
      <c r="AT115" s="4">
        <f t="shared" si="148"/>
        <v>4.1012370769237378</v>
      </c>
      <c r="AU115" s="4">
        <f t="shared" si="148"/>
        <v>5.1914864426518363</v>
      </c>
      <c r="AV115" s="4">
        <f t="shared" si="148"/>
        <v>7.8104889871476928</v>
      </c>
      <c r="AW115" s="4">
        <f t="shared" si="148"/>
        <v>2.867772597924457</v>
      </c>
      <c r="AY115" s="2">
        <f t="shared" si="140"/>
        <v>47.475048851661391</v>
      </c>
      <c r="AZ115" s="2">
        <f t="shared" si="140"/>
        <v>49.920549317437491</v>
      </c>
      <c r="BA115" s="2">
        <f t="shared" si="140"/>
        <v>50.973729024350817</v>
      </c>
      <c r="BB115" s="2">
        <f t="shared" si="140"/>
        <v>51.227030217538982</v>
      </c>
      <c r="BC115" s="2">
        <f t="shared" si="140"/>
        <v>52.30357497167266</v>
      </c>
      <c r="BD115" s="2">
        <f t="shared" si="140"/>
        <v>53.558555549254827</v>
      </c>
      <c r="BE115" s="2">
        <f t="shared" si="140"/>
        <v>50.788391980017451</v>
      </c>
      <c r="BF115" s="2">
        <f t="shared" si="140"/>
        <v>51.224311083000821</v>
      </c>
      <c r="BG115" s="2">
        <f t="shared" si="140"/>
        <v>50.543485795923175</v>
      </c>
      <c r="BH115" s="2">
        <f t="shared" si="140"/>
        <v>50.721064541588476</v>
      </c>
      <c r="BI115" s="2">
        <f t="shared" si="140"/>
        <v>50.068995697176</v>
      </c>
      <c r="BJ115" s="2">
        <f t="shared" si="140"/>
        <v>51.706297559437083</v>
      </c>
      <c r="BK115" s="2">
        <f t="shared" si="140"/>
        <v>53.025031476194457</v>
      </c>
      <c r="BL115" s="2">
        <f t="shared" si="140"/>
        <v>53.686947438498592</v>
      </c>
      <c r="BM115" s="2">
        <f t="shared" si="140"/>
        <v>52.318314184786871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70.450802778616733</v>
      </c>
      <c r="DL115" s="2">
        <f t="shared" si="149"/>
        <v>76.045447397563692</v>
      </c>
      <c r="DM115" s="2">
        <f t="shared" si="149"/>
        <v>82.222465170299543</v>
      </c>
      <c r="DN115" s="2">
        <f t="shared" si="149"/>
        <v>88.440003020235579</v>
      </c>
      <c r="DO115" s="2">
        <f t="shared" si="149"/>
        <v>74.140885553206473</v>
      </c>
      <c r="DP115" s="2">
        <f t="shared" si="149"/>
        <v>79.095659166414976</v>
      </c>
      <c r="DQ115" s="2">
        <f t="shared" si="149"/>
        <v>71.08003397212542</v>
      </c>
      <c r="DR115" s="2">
        <f t="shared" si="149"/>
        <v>74.388790069686408</v>
      </c>
      <c r="DS115" s="2">
        <f t="shared" si="149"/>
        <v>81.633272425249189</v>
      </c>
      <c r="DT115" s="2">
        <f t="shared" si="149"/>
        <v>82.216884146341485</v>
      </c>
      <c r="DU115" s="2">
        <f t="shared" si="149"/>
        <v>74.02723442776734</v>
      </c>
      <c r="DV115" s="2">
        <f t="shared" si="149"/>
        <v>69.217109634551505</v>
      </c>
      <c r="DW115" s="2">
        <f t="shared" si="149"/>
        <v>74.047514518002316</v>
      </c>
      <c r="DX115" s="2">
        <f t="shared" si="149"/>
        <v>67.63357837837836</v>
      </c>
      <c r="DY115" s="2">
        <f t="shared" si="149"/>
        <v>59.204091911764706</v>
      </c>
      <c r="EA115" s="2">
        <f t="shared" si="95"/>
        <v>47.104289711475829</v>
      </c>
      <c r="EB115" s="2">
        <f t="shared" si="95"/>
        <v>49.542614844265003</v>
      </c>
      <c r="EC115" s="2">
        <f t="shared" si="95"/>
        <v>50.497269710845622</v>
      </c>
      <c r="ED115" s="2">
        <f t="shared" si="95"/>
        <v>50.63938792311729</v>
      </c>
      <c r="EE115" s="2">
        <f t="shared" si="95"/>
        <v>51.936346309451991</v>
      </c>
      <c r="EF115" s="2">
        <f t="shared" si="95"/>
        <v>53.139835070019878</v>
      </c>
      <c r="EG115" s="2">
        <f t="shared" si="95"/>
        <v>50.427935237183647</v>
      </c>
      <c r="EH115" s="2">
        <f t="shared" si="95"/>
        <v>50.804807537522478</v>
      </c>
      <c r="EI115" s="2">
        <f t="shared" si="95"/>
        <v>50.020028384057099</v>
      </c>
      <c r="EJ115" s="2">
        <f t="shared" si="95"/>
        <v>50.089398028474015</v>
      </c>
      <c r="EK115" s="2">
        <f t="shared" si="95"/>
        <v>49.593624909313689</v>
      </c>
      <c r="EL115" s="2">
        <f t="shared" si="95"/>
        <v>51.385298193710483</v>
      </c>
      <c r="EM115" s="2">
        <f t="shared" si="136"/>
        <v>52.62518969024331</v>
      </c>
      <c r="EN115" s="2">
        <f t="shared" si="136"/>
        <v>53.353618410270414</v>
      </c>
      <c r="EO115" s="2">
        <f t="shared" si="136"/>
        <v>52.143459409748928</v>
      </c>
      <c r="EQ115" s="2">
        <f t="shared" si="150"/>
        <v>46.289715861204975</v>
      </c>
      <c r="ER115" s="2">
        <f t="shared" si="150"/>
        <v>49.478521281957534</v>
      </c>
      <c r="ES115" s="2">
        <f t="shared" si="150"/>
        <v>49.447336672198482</v>
      </c>
      <c r="ET115" s="2">
        <f t="shared" si="150"/>
        <v>50.172302720547478</v>
      </c>
      <c r="EU115" s="2">
        <f t="shared" si="150"/>
        <v>51.52272219816011</v>
      </c>
      <c r="EV115" s="2">
        <f t="shared" si="150"/>
        <v>52.943822098976106</v>
      </c>
      <c r="EW115" s="2">
        <f t="shared" si="150"/>
        <v>50.35418002302783</v>
      </c>
      <c r="EX115" s="2">
        <f t="shared" si="150"/>
        <v>50.605338173689553</v>
      </c>
      <c r="EY115" s="2">
        <f t="shared" si="150"/>
        <v>49.735080517800178</v>
      </c>
      <c r="EZ115" s="2">
        <f t="shared" si="150"/>
        <v>49.821821316178514</v>
      </c>
      <c r="FA115" s="2">
        <f t="shared" si="150"/>
        <v>49.583413708201057</v>
      </c>
      <c r="FB115" s="2">
        <f t="shared" si="150"/>
        <v>51.36607109777664</v>
      </c>
      <c r="FC115" s="2">
        <f t="shared" si="150"/>
        <v>52.697482339434259</v>
      </c>
      <c r="FD115" s="2">
        <f t="shared" si="150"/>
        <v>53.541421753585702</v>
      </c>
      <c r="FE115" s="2">
        <f t="shared" si="150"/>
        <v>52.300887365290471</v>
      </c>
      <c r="FG115" s="2">
        <f t="shared" si="151"/>
        <v>0.98406716981851639</v>
      </c>
      <c r="FH115" s="2">
        <f t="shared" si="151"/>
        <v>0.98573545956044184</v>
      </c>
      <c r="FI115" s="2">
        <f t="shared" si="151"/>
        <v>0.98492530765731445</v>
      </c>
      <c r="FJ115" s="2">
        <f t="shared" si="151"/>
        <v>0.98443254876314901</v>
      </c>
      <c r="FK115" s="2">
        <f t="shared" si="151"/>
        <v>0.98342583227697355</v>
      </c>
      <c r="FL115" s="2">
        <f t="shared" si="151"/>
        <v>0.98385281983962736</v>
      </c>
      <c r="FM115" s="2">
        <f t="shared" si="151"/>
        <v>0.9825388344511844</v>
      </c>
      <c r="FN115" s="2">
        <f t="shared" si="151"/>
        <v>0.98219560462044331</v>
      </c>
      <c r="FO115" s="2">
        <f t="shared" si="151"/>
        <v>0.98342049300419887</v>
      </c>
      <c r="FP115" s="2">
        <f t="shared" si="151"/>
        <v>0.98032005797594379</v>
      </c>
      <c r="FQ115" s="2">
        <f t="shared" si="151"/>
        <v>0.98054348766028432</v>
      </c>
      <c r="FR115" s="2">
        <f t="shared" si="151"/>
        <v>0.98199649577055281</v>
      </c>
      <c r="FS115" s="2">
        <f t="shared" si="151"/>
        <v>0.98134048774141858</v>
      </c>
      <c r="FT115" s="2">
        <f t="shared" si="151"/>
        <v>0.97667211483891925</v>
      </c>
      <c r="FU115" s="2">
        <f t="shared" si="151"/>
        <v>0.97525584736399762</v>
      </c>
      <c r="FW115" s="2">
        <f t="shared" si="142"/>
        <v>1.4938950502427076E-3</v>
      </c>
      <c r="FX115" s="2">
        <f t="shared" si="142"/>
        <v>1.8138100410331726E-3</v>
      </c>
      <c r="FY115" s="2">
        <f t="shared" si="142"/>
        <v>1.7032015298202056E-3</v>
      </c>
      <c r="FZ115" s="2">
        <f t="shared" si="142"/>
        <v>1.7490124310945232E-3</v>
      </c>
      <c r="GA115" s="2">
        <f t="shared" si="142"/>
        <v>1.9174303339408504E-3</v>
      </c>
      <c r="GB115" s="2">
        <f t="shared" si="142"/>
        <v>2.0044013332153263E-3</v>
      </c>
      <c r="GC115" s="2">
        <f t="shared" si="142"/>
        <v>2.0740514314590646E-3</v>
      </c>
      <c r="GD115" s="2">
        <f t="shared" si="142"/>
        <v>1.9802747713922944E-3</v>
      </c>
      <c r="GE115" s="2">
        <f t="shared" si="142"/>
        <v>2.367411567943613E-3</v>
      </c>
      <c r="GF115" s="2">
        <f t="shared" si="142"/>
        <v>2.2444070662928626E-3</v>
      </c>
      <c r="GG115" s="2">
        <f t="shared" si="142"/>
        <v>2.1581434981315243E-3</v>
      </c>
      <c r="GH115" s="2">
        <f t="shared" si="142"/>
        <v>1.8581572282238279E-3</v>
      </c>
      <c r="GI115" s="2">
        <f t="shared" si="142"/>
        <v>1.5444615948223758E-3</v>
      </c>
      <c r="GJ115" s="2">
        <f t="shared" si="142"/>
        <v>1.1062741677150549E-3</v>
      </c>
      <c r="GK115" s="2">
        <f t="shared" si="142"/>
        <v>9.2363964739179314E-4</v>
      </c>
      <c r="GM115" s="86">
        <f t="shared" si="143"/>
        <v>1.6048883979988995E-15</v>
      </c>
      <c r="GN115" s="86">
        <f t="shared" si="143"/>
        <v>1.1268449217798752E-17</v>
      </c>
      <c r="GO115" s="86">
        <f t="shared" si="143"/>
        <v>7.345850151998607E-21</v>
      </c>
      <c r="GP115" s="86">
        <f t="shared" si="143"/>
        <v>1.5594985257297059E-26</v>
      </c>
      <c r="GQ115" s="86">
        <f t="shared" si="143"/>
        <v>5.7798232500535398E-25</v>
      </c>
      <c r="GR115" s="86">
        <f t="shared" si="143"/>
        <v>1.7876418876375434E-34</v>
      </c>
      <c r="GS115" s="86">
        <f t="shared" si="143"/>
        <v>2.98554603672543E-35</v>
      </c>
      <c r="GT115" s="86">
        <f t="shared" si="143"/>
        <v>2.8078742902148673E-40</v>
      </c>
      <c r="GU115" s="86">
        <f t="shared" si="143"/>
        <v>1.5331658588364112E-39</v>
      </c>
      <c r="GV115" s="86">
        <f t="shared" si="143"/>
        <v>1.3143444013288455E-38</v>
      </c>
      <c r="GW115" s="86">
        <f t="shared" si="143"/>
        <v>1.3700688728690544E-33</v>
      </c>
      <c r="GX115" s="86">
        <f t="shared" si="143"/>
        <v>3.2002135960920822E-30</v>
      </c>
      <c r="GY115" s="86">
        <f t="shared" si="143"/>
        <v>3.8621017137935986E-23</v>
      </c>
      <c r="GZ115" s="86">
        <f t="shared" si="143"/>
        <v>5.6629470450289365E-17</v>
      </c>
      <c r="HA115" s="86">
        <f t="shared" si="143"/>
        <v>9.4299822462344647E-23</v>
      </c>
      <c r="HC115" s="86">
        <f t="shared" si="74"/>
        <v>0.53136353768239175</v>
      </c>
      <c r="HD115" s="86">
        <f t="shared" si="74"/>
        <v>0.61548477079421149</v>
      </c>
      <c r="HE115" s="86">
        <f t="shared" si="74"/>
        <v>0.60709162927268856</v>
      </c>
      <c r="HF115" s="86">
        <f t="shared" si="74"/>
        <v>0.60718250819338238</v>
      </c>
      <c r="HG115" s="86">
        <f t="shared" si="74"/>
        <v>0.53711806806482498</v>
      </c>
      <c r="HH115" s="86">
        <f t="shared" si="74"/>
        <v>0.46328250706891816</v>
      </c>
      <c r="HI115" s="86">
        <f t="shared" si="139"/>
        <v>0.27798557922835315</v>
      </c>
      <c r="HJ115" s="86">
        <f t="shared" si="139"/>
        <v>0.31731807236118842</v>
      </c>
      <c r="HK115" s="86">
        <f t="shared" si="139"/>
        <v>0.14159026183785889</v>
      </c>
      <c r="HL115" s="86">
        <f t="shared" si="139"/>
        <v>0.30693426658202377</v>
      </c>
      <c r="HM115" s="86">
        <f t="shared" si="139"/>
        <v>0.25833743115421665</v>
      </c>
      <c r="HN115" s="86">
        <f t="shared" si="139"/>
        <v>0.45422395690486955</v>
      </c>
      <c r="HO115" s="86">
        <f t="shared" si="139"/>
        <v>0.5233155057430614</v>
      </c>
      <c r="HP115" s="86">
        <f t="shared" si="139"/>
        <v>0.54894262828115414</v>
      </c>
      <c r="HQ115" s="86">
        <f t="shared" si="139"/>
        <v>0.47783283288776945</v>
      </c>
      <c r="HS115" s="86">
        <f t="shared" si="144"/>
        <v>3.7871989435446694E-19</v>
      </c>
      <c r="HT115" s="86">
        <f t="shared" si="144"/>
        <v>1.4473300601804841E-15</v>
      </c>
      <c r="HU115" s="86">
        <f t="shared" si="144"/>
        <v>1.0589318442145191E-16</v>
      </c>
      <c r="HV115" s="86">
        <f t="shared" si="144"/>
        <v>5.3358221419954233E-17</v>
      </c>
      <c r="HW115" s="86">
        <f t="shared" si="144"/>
        <v>2.9226191029324488E-16</v>
      </c>
      <c r="HX115" s="86">
        <f t="shared" si="144"/>
        <v>2.2571845814732397E-17</v>
      </c>
      <c r="HY115" s="86">
        <f t="shared" si="144"/>
        <v>3.9302023393326134E-20</v>
      </c>
      <c r="HZ115" s="86">
        <f t="shared" si="144"/>
        <v>3.5412723643026829E-20</v>
      </c>
      <c r="IA115" s="86">
        <f t="shared" si="144"/>
        <v>1.6926190024960964E-18</v>
      </c>
      <c r="IB115" s="86">
        <f t="shared" si="144"/>
        <v>3.2145363166323366E-21</v>
      </c>
      <c r="IC115" s="86">
        <f t="shared" si="144"/>
        <v>1.0655341209498557E-20</v>
      </c>
      <c r="ID115" s="86">
        <f t="shared" si="144"/>
        <v>1.9057329498871357E-19</v>
      </c>
      <c r="IE115" s="86">
        <f t="shared" si="144"/>
        <v>1.4943776979422851E-21</v>
      </c>
      <c r="IF115" s="86">
        <f t="shared" si="144"/>
        <v>3.1775087521438903E-17</v>
      </c>
      <c r="IG115" s="86">
        <f t="shared" si="144"/>
        <v>6.0785706461402348E-11</v>
      </c>
      <c r="II115" s="86">
        <f t="shared" si="145"/>
        <v>2.4604999391372519E-80</v>
      </c>
      <c r="IJ115" s="86">
        <f t="shared" si="145"/>
        <v>1.4697150015275408E-63</v>
      </c>
      <c r="IK115" s="86">
        <f t="shared" si="145"/>
        <v>8.5595030033811869E-71</v>
      </c>
      <c r="IL115" s="86">
        <f t="shared" si="145"/>
        <v>1.1975985627634234E-71</v>
      </c>
      <c r="IM115" s="86">
        <f t="shared" si="145"/>
        <v>1.2276482448015318E-69</v>
      </c>
      <c r="IN115" s="86">
        <f t="shared" si="145"/>
        <v>1.3151329901566166E-74</v>
      </c>
      <c r="IO115" s="86">
        <f t="shared" si="145"/>
        <v>2.7059819071354862E-88</v>
      </c>
      <c r="IP115" s="86">
        <f t="shared" si="145"/>
        <v>1.5212790924526404E-87</v>
      </c>
      <c r="IQ115" s="86">
        <f t="shared" si="145"/>
        <v>6.5202667082764705E-82</v>
      </c>
      <c r="IR115" s="86">
        <f t="shared" si="145"/>
        <v>9.0413287074777167E-94</v>
      </c>
      <c r="IS115" s="86">
        <f t="shared" si="145"/>
        <v>8.3166642940660191E-91</v>
      </c>
      <c r="IT115" s="86">
        <f t="shared" si="145"/>
        <v>3.0859548870420833E-83</v>
      </c>
      <c r="IU115" s="86">
        <f t="shared" si="145"/>
        <v>2.6011763680939003E-91</v>
      </c>
      <c r="IV115" s="86">
        <f t="shared" si="145"/>
        <v>2.3827885298014304E-68</v>
      </c>
      <c r="IW115" s="86">
        <f t="shared" si="145"/>
        <v>1.0424780964846745E-43</v>
      </c>
      <c r="IY115" s="86">
        <f t="shared" si="146"/>
        <v>0.53136353768239331</v>
      </c>
      <c r="IZ115" s="86">
        <f t="shared" si="146"/>
        <v>0.61548477079421293</v>
      </c>
      <c r="JA115" s="86">
        <f t="shared" si="146"/>
        <v>0.60709162927268867</v>
      </c>
      <c r="JB115" s="86">
        <f t="shared" si="146"/>
        <v>0.60718250819338238</v>
      </c>
      <c r="JC115" s="86">
        <f t="shared" si="146"/>
        <v>0.53711806806482532</v>
      </c>
      <c r="JD115" s="86">
        <f t="shared" si="146"/>
        <v>0.46328250706891816</v>
      </c>
      <c r="JE115" s="86">
        <f t="shared" si="146"/>
        <v>0.27798557922835315</v>
      </c>
      <c r="JF115" s="86">
        <f t="shared" si="146"/>
        <v>0.31731807236118842</v>
      </c>
      <c r="JG115" s="86">
        <f t="shared" si="146"/>
        <v>0.14159026183785889</v>
      </c>
      <c r="JH115" s="86">
        <f t="shared" si="146"/>
        <v>0.30693426658202377</v>
      </c>
      <c r="JI115" s="86">
        <f t="shared" si="146"/>
        <v>0.25833743115421665</v>
      </c>
      <c r="JJ115" s="86">
        <f t="shared" si="146"/>
        <v>0.45422395690486955</v>
      </c>
      <c r="JK115" s="86">
        <f t="shared" si="146"/>
        <v>0.5233155057430614</v>
      </c>
      <c r="JL115" s="86">
        <f t="shared" si="146"/>
        <v>0.54894262828115425</v>
      </c>
      <c r="JM115" s="86">
        <f t="shared" si="146"/>
        <v>0.47783283294855516</v>
      </c>
    </row>
    <row r="116" spans="2:273" x14ac:dyDescent="0.25">
      <c r="B116" s="2">
        <v>89</v>
      </c>
      <c r="C116" s="37">
        <v>113.04300000000001</v>
      </c>
      <c r="D116" s="37">
        <v>134.19</v>
      </c>
      <c r="E116" s="37">
        <v>127.274</v>
      </c>
      <c r="F116" s="37">
        <v>113.767</v>
      </c>
      <c r="G116" s="37">
        <v>96.935000000000002</v>
      </c>
      <c r="H116" s="37">
        <v>86.225999999999999</v>
      </c>
      <c r="I116" s="37">
        <v>59.854999999999997</v>
      </c>
      <c r="J116" s="37">
        <v>60.838999999999999</v>
      </c>
      <c r="K116" s="37">
        <v>51.902999999999999</v>
      </c>
      <c r="L116" s="37">
        <v>56.031999999999996</v>
      </c>
      <c r="M116" s="37">
        <v>56.145000000000003</v>
      </c>
      <c r="N116" s="37">
        <v>84.367000000000004</v>
      </c>
      <c r="O116" s="37">
        <v>105.967</v>
      </c>
      <c r="P116" s="37">
        <v>118.7</v>
      </c>
      <c r="Q116" s="37">
        <v>83.05</v>
      </c>
      <c r="S116" s="4">
        <f t="shared" si="147"/>
        <v>106.11727642350294</v>
      </c>
      <c r="T116" s="4">
        <f t="shared" si="147"/>
        <v>126.28793780514582</v>
      </c>
      <c r="U116" s="4">
        <f t="shared" si="147"/>
        <v>121.18228087507237</v>
      </c>
      <c r="V116" s="4">
        <f t="shared" si="147"/>
        <v>106.66354056160841</v>
      </c>
      <c r="W116" s="4">
        <f t="shared" si="147"/>
        <v>93.108103703039816</v>
      </c>
      <c r="X116" s="4">
        <f t="shared" si="147"/>
        <v>86.488936102276924</v>
      </c>
      <c r="Y116" s="4">
        <f t="shared" si="147"/>
        <v>63.882747466772358</v>
      </c>
      <c r="Z116" s="4">
        <f t="shared" si="147"/>
        <v>65.679984300466359</v>
      </c>
      <c r="AA116" s="4">
        <f t="shared" si="147"/>
        <v>54.324233543247253</v>
      </c>
      <c r="AB116" s="4">
        <f t="shared" si="147"/>
        <v>67.462620846454598</v>
      </c>
      <c r="AC116" s="4">
        <f t="shared" si="147"/>
        <v>60.399536671049219</v>
      </c>
      <c r="AD116" s="4">
        <f t="shared" si="147"/>
        <v>85.061828191620094</v>
      </c>
      <c r="AE116" s="4">
        <f t="shared" si="147"/>
        <v>101.01525449744202</v>
      </c>
      <c r="AF116" s="4">
        <f t="shared" si="147"/>
        <v>105.85656474950301</v>
      </c>
      <c r="AG116" s="4">
        <f t="shared" si="147"/>
        <v>80.302446364939129</v>
      </c>
      <c r="AI116" s="4">
        <f t="shared" si="148"/>
        <v>6.925723576497063</v>
      </c>
      <c r="AJ116" s="4">
        <f t="shared" si="148"/>
        <v>7.9020621948541816</v>
      </c>
      <c r="AK116" s="4">
        <f t="shared" si="148"/>
        <v>6.0917191249276357</v>
      </c>
      <c r="AL116" s="4">
        <f t="shared" si="148"/>
        <v>7.1034594383915817</v>
      </c>
      <c r="AM116" s="4">
        <f t="shared" si="148"/>
        <v>3.8268962969601859</v>
      </c>
      <c r="AN116" s="4">
        <f t="shared" si="148"/>
        <v>-0.26293610227692454</v>
      </c>
      <c r="AO116" s="4">
        <f t="shared" si="148"/>
        <v>-4.027747466772361</v>
      </c>
      <c r="AP116" s="4">
        <f t="shared" si="148"/>
        <v>-4.84098430046636</v>
      </c>
      <c r="AQ116" s="4">
        <f t="shared" si="148"/>
        <v>-2.4212335432472543</v>
      </c>
      <c r="AR116" s="4">
        <f t="shared" si="148"/>
        <v>-11.430620846454602</v>
      </c>
      <c r="AS116" s="4">
        <f t="shared" si="148"/>
        <v>-4.2545366710492161</v>
      </c>
      <c r="AT116" s="4">
        <f t="shared" si="148"/>
        <v>-0.6948281916200898</v>
      </c>
      <c r="AU116" s="4">
        <f t="shared" si="148"/>
        <v>4.9517455025579835</v>
      </c>
      <c r="AV116" s="4">
        <f t="shared" si="148"/>
        <v>12.843435250496995</v>
      </c>
      <c r="AW116" s="4">
        <f t="shared" si="148"/>
        <v>2.7475536350608678</v>
      </c>
      <c r="AY116" s="2">
        <f t="shared" si="140"/>
        <v>47.317893626719766</v>
      </c>
      <c r="AZ116" s="2">
        <f t="shared" si="140"/>
        <v>49.739059143402805</v>
      </c>
      <c r="BA116" s="2">
        <f t="shared" si="140"/>
        <v>50.758758338419376</v>
      </c>
      <c r="BB116" s="2">
        <f t="shared" si="140"/>
        <v>51.025533930645608</v>
      </c>
      <c r="BC116" s="2">
        <f t="shared" si="140"/>
        <v>52.105057816106516</v>
      </c>
      <c r="BD116" s="2">
        <f t="shared" si="140"/>
        <v>53.35689234883624</v>
      </c>
      <c r="BE116" s="2">
        <f t="shared" si="140"/>
        <v>50.611879328666014</v>
      </c>
      <c r="BF116" s="2">
        <f t="shared" si="140"/>
        <v>51.010615524828268</v>
      </c>
      <c r="BG116" s="2">
        <f t="shared" si="140"/>
        <v>50.330351100067446</v>
      </c>
      <c r="BH116" s="2">
        <f t="shared" si="140"/>
        <v>50.502367687278969</v>
      </c>
      <c r="BI116" s="2">
        <f t="shared" si="140"/>
        <v>49.881877253949575</v>
      </c>
      <c r="BJ116" s="2">
        <f t="shared" si="140"/>
        <v>51.530455677291478</v>
      </c>
      <c r="BK116" s="2">
        <f t="shared" si="140"/>
        <v>52.860118831254255</v>
      </c>
      <c r="BL116" s="2">
        <f t="shared" si="140"/>
        <v>53.530855241063115</v>
      </c>
      <c r="BM116" s="2">
        <f t="shared" si="140"/>
        <v>52.187760231636005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70.614964361220174</v>
      </c>
      <c r="DL116" s="2">
        <f t="shared" si="149"/>
        <v>76.252374307862709</v>
      </c>
      <c r="DM116" s="2">
        <f t="shared" si="149"/>
        <v>82.513358128730786</v>
      </c>
      <c r="DN116" s="2">
        <f t="shared" si="149"/>
        <v>88.805467834491083</v>
      </c>
      <c r="DO116" s="2">
        <f t="shared" si="149"/>
        <v>74.299773784355168</v>
      </c>
      <c r="DP116" s="2">
        <f t="shared" si="149"/>
        <v>79.289610691633953</v>
      </c>
      <c r="DQ116" s="2">
        <f t="shared" si="149"/>
        <v>71.203683275261312</v>
      </c>
      <c r="DR116" s="2">
        <f t="shared" si="149"/>
        <v>74.568141811846687</v>
      </c>
      <c r="DS116" s="2">
        <f t="shared" si="149"/>
        <v>81.893117638175795</v>
      </c>
      <c r="DT116" s="2">
        <f t="shared" si="149"/>
        <v>82.512972125435567</v>
      </c>
      <c r="DU116" s="2">
        <f t="shared" si="149"/>
        <v>74.236407410881796</v>
      </c>
      <c r="DV116" s="2">
        <f t="shared" si="149"/>
        <v>69.335726517668391</v>
      </c>
      <c r="DW116" s="2">
        <f t="shared" si="149"/>
        <v>74.224755422305051</v>
      </c>
      <c r="DX116" s="2">
        <f t="shared" si="149"/>
        <v>67.756272972972965</v>
      </c>
      <c r="DY116" s="2">
        <f t="shared" si="149"/>
        <v>59.250106283422454</v>
      </c>
      <c r="EA116" s="2">
        <f t="shared" si="95"/>
        <v>46.975186941811849</v>
      </c>
      <c r="EB116" s="2">
        <f t="shared" si="95"/>
        <v>49.389269981872125</v>
      </c>
      <c r="EC116" s="2">
        <f t="shared" si="95"/>
        <v>50.317420273348532</v>
      </c>
      <c r="ED116" s="2">
        <f t="shared" si="95"/>
        <v>50.481536161768567</v>
      </c>
      <c r="EE116" s="2">
        <f t="shared" ref="EE116:EL147" si="152">CI$228*$B116+CI$229</f>
        <v>51.764758242326494</v>
      </c>
      <c r="EF116" s="2">
        <f t="shared" si="152"/>
        <v>52.969148574743116</v>
      </c>
      <c r="EG116" s="2">
        <f t="shared" si="152"/>
        <v>50.278295939062502</v>
      </c>
      <c r="EH116" s="2">
        <f t="shared" si="152"/>
        <v>50.621578610659199</v>
      </c>
      <c r="EI116" s="2">
        <f t="shared" si="152"/>
        <v>49.845771191731863</v>
      </c>
      <c r="EJ116" s="2">
        <f t="shared" si="152"/>
        <v>49.916940900102304</v>
      </c>
      <c r="EK116" s="2">
        <f t="shared" si="152"/>
        <v>49.441162074580426</v>
      </c>
      <c r="EL116" s="2">
        <f t="shared" si="152"/>
        <v>51.232783570129094</v>
      </c>
      <c r="EM116" s="2">
        <f t="shared" si="136"/>
        <v>52.489511850461717</v>
      </c>
      <c r="EN116" s="2">
        <f t="shared" si="136"/>
        <v>53.220756350723839</v>
      </c>
      <c r="EO116" s="2">
        <f t="shared" si="136"/>
        <v>52.024190600741299</v>
      </c>
      <c r="EQ116" s="2">
        <f t="shared" si="150"/>
        <v>46.191734406438641</v>
      </c>
      <c r="ER116" s="2">
        <f t="shared" si="150"/>
        <v>49.327257966116221</v>
      </c>
      <c r="ES116" s="2">
        <f t="shared" si="150"/>
        <v>49.305917704718631</v>
      </c>
      <c r="ET116" s="2">
        <f t="shared" si="150"/>
        <v>50.033206654618176</v>
      </c>
      <c r="EU116" s="2">
        <f t="shared" si="150"/>
        <v>51.368394716335942</v>
      </c>
      <c r="EV116" s="2">
        <f t="shared" si="150"/>
        <v>52.780989974402729</v>
      </c>
      <c r="EW116" s="2">
        <f t="shared" si="150"/>
        <v>50.207309708589626</v>
      </c>
      <c r="EX116" s="2">
        <f t="shared" si="150"/>
        <v>50.431457300632083</v>
      </c>
      <c r="EY116" s="2">
        <f t="shared" si="150"/>
        <v>49.573721729683015</v>
      </c>
      <c r="EZ116" s="2">
        <f t="shared" si="150"/>
        <v>49.660049393287373</v>
      </c>
      <c r="FA116" s="2">
        <f t="shared" si="150"/>
        <v>49.432786012962154</v>
      </c>
      <c r="FB116" s="2">
        <f t="shared" si="150"/>
        <v>51.213736942269968</v>
      </c>
      <c r="FC116" s="2">
        <f t="shared" si="150"/>
        <v>52.557625174730127</v>
      </c>
      <c r="FD116" s="2">
        <f t="shared" si="150"/>
        <v>53.39849707816083</v>
      </c>
      <c r="FE116" s="2">
        <f t="shared" si="150"/>
        <v>52.169404044827751</v>
      </c>
      <c r="FG116" s="2">
        <f t="shared" si="151"/>
        <v>0.98544868644842465</v>
      </c>
      <c r="FH116" s="2">
        <f t="shared" si="151"/>
        <v>0.98697423553885122</v>
      </c>
      <c r="FI116" s="2">
        <f t="shared" si="151"/>
        <v>0.98623345710988297</v>
      </c>
      <c r="FJ116" s="2">
        <f t="shared" si="151"/>
        <v>0.98578284153680995</v>
      </c>
      <c r="FK116" s="2">
        <f t="shared" si="151"/>
        <v>0.98486210307512079</v>
      </c>
      <c r="FL116" s="2">
        <f t="shared" si="151"/>
        <v>0.98525264396696555</v>
      </c>
      <c r="FM116" s="2">
        <f t="shared" si="151"/>
        <v>0.98405072338996058</v>
      </c>
      <c r="FN116" s="2">
        <f t="shared" si="151"/>
        <v>0.98373672047270588</v>
      </c>
      <c r="FO116" s="2">
        <f t="shared" si="151"/>
        <v>0.98485721936428039</v>
      </c>
      <c r="FP116" s="2">
        <f t="shared" si="151"/>
        <v>0.98202054594552357</v>
      </c>
      <c r="FQ116" s="2">
        <f t="shared" si="151"/>
        <v>0.98222501975601451</v>
      </c>
      <c r="FR116" s="2">
        <f t="shared" si="151"/>
        <v>0.98355455755347054</v>
      </c>
      <c r="FS116" s="2">
        <f t="shared" si="151"/>
        <v>0.98295433639902086</v>
      </c>
      <c r="FT116" s="2">
        <f t="shared" si="151"/>
        <v>0.97868095638285224</v>
      </c>
      <c r="FU116" s="2">
        <f t="shared" si="151"/>
        <v>0.97738382425798354</v>
      </c>
      <c r="FW116" s="2">
        <f t="shared" si="142"/>
        <v>1.6377872984188046E-3</v>
      </c>
      <c r="FX116" s="2">
        <f t="shared" si="142"/>
        <v>1.9884551959579297E-3</v>
      </c>
      <c r="FY116" s="2">
        <f t="shared" si="142"/>
        <v>1.8672165166855271E-3</v>
      </c>
      <c r="FZ116" s="2">
        <f t="shared" si="142"/>
        <v>1.9174304452655971E-3</v>
      </c>
      <c r="GA116" s="2">
        <f t="shared" si="142"/>
        <v>2.1020316984836566E-3</v>
      </c>
      <c r="GB116" s="2">
        <f t="shared" si="142"/>
        <v>2.1973574309586985E-3</v>
      </c>
      <c r="GC116" s="2">
        <f t="shared" si="142"/>
        <v>2.2736972037795595E-3</v>
      </c>
      <c r="GD116" s="2">
        <f t="shared" si="142"/>
        <v>2.1709133489626622E-3</v>
      </c>
      <c r="GE116" s="2">
        <f t="shared" si="142"/>
        <v>2.5952224074128885E-3</v>
      </c>
      <c r="GF116" s="2">
        <f t="shared" si="142"/>
        <v>2.4604106431315438E-3</v>
      </c>
      <c r="GG116" s="2">
        <f t="shared" si="142"/>
        <v>2.365864684192811E-3</v>
      </c>
      <c r="GH116" s="2">
        <f t="shared" si="142"/>
        <v>2.0370636979676563E-3</v>
      </c>
      <c r="GI116" s="2">
        <f t="shared" si="142"/>
        <v>1.6932161626648659E-3</v>
      </c>
      <c r="GJ116" s="2">
        <f t="shared" si="142"/>
        <v>1.2128760519744058E-3</v>
      </c>
      <c r="GK116" s="2">
        <f t="shared" si="142"/>
        <v>1.0126604951809254E-3</v>
      </c>
      <c r="GM116" s="86">
        <f t="shared" si="143"/>
        <v>1.0048022137029263E-16</v>
      </c>
      <c r="GN116" s="86">
        <f t="shared" si="143"/>
        <v>4.1159344988754848E-19</v>
      </c>
      <c r="GO116" s="86">
        <f t="shared" si="143"/>
        <v>1.5163736260493386E-22</v>
      </c>
      <c r="GP116" s="86">
        <f t="shared" si="143"/>
        <v>9.6306587465433652E-29</v>
      </c>
      <c r="GQ116" s="86">
        <f t="shared" si="143"/>
        <v>5.6177327137364557E-27</v>
      </c>
      <c r="GR116" s="86">
        <f t="shared" si="143"/>
        <v>2.6844196856434056E-37</v>
      </c>
      <c r="GS116" s="86">
        <f t="shared" si="143"/>
        <v>5.2794344752494717E-38</v>
      </c>
      <c r="GT116" s="86">
        <f t="shared" si="143"/>
        <v>1.6403835519232152E-43</v>
      </c>
      <c r="GU116" s="86">
        <f t="shared" si="143"/>
        <v>1.0820201883716912E-42</v>
      </c>
      <c r="GV116" s="86">
        <f t="shared" si="143"/>
        <v>9.0732410292209585E-42</v>
      </c>
      <c r="GW116" s="86">
        <f t="shared" si="143"/>
        <v>2.6586466804611548E-36</v>
      </c>
      <c r="GX116" s="86">
        <f t="shared" si="143"/>
        <v>1.061027449640469E-32</v>
      </c>
      <c r="GY116" s="86">
        <f t="shared" si="143"/>
        <v>5.552223877441698E-25</v>
      </c>
      <c r="GZ116" s="86">
        <f t="shared" si="143"/>
        <v>2.6443421946039975E-18</v>
      </c>
      <c r="HA116" s="86">
        <f t="shared" si="143"/>
        <v>1.7323291941171337E-24</v>
      </c>
      <c r="HC116" s="86">
        <f t="shared" si="74"/>
        <v>0.45236187448273352</v>
      </c>
      <c r="HD116" s="86">
        <f t="shared" si="74"/>
        <v>0.54858086560968655</v>
      </c>
      <c r="HE116" s="86">
        <f t="shared" si="74"/>
        <v>0.52056417036274816</v>
      </c>
      <c r="HF116" s="86">
        <f t="shared" si="74"/>
        <v>0.48037681820537015</v>
      </c>
      <c r="HG116" s="86">
        <f t="shared" si="74"/>
        <v>0.35753448183295999</v>
      </c>
      <c r="HH116" s="86">
        <f t="shared" si="74"/>
        <v>0.29633899467103086</v>
      </c>
      <c r="HI116" s="86">
        <f t="shared" si="139"/>
        <v>0.14326301527161969</v>
      </c>
      <c r="HJ116" s="86">
        <f t="shared" si="139"/>
        <v>0.15142250266255811</v>
      </c>
      <c r="HK116" s="86">
        <f t="shared" si="139"/>
        <v>4.8020214577842564E-2</v>
      </c>
      <c r="HL116" s="86">
        <f t="shared" si="139"/>
        <v>0.18745575740030559</v>
      </c>
      <c r="HM116" s="86">
        <f t="shared" si="139"/>
        <v>0.11658789334124317</v>
      </c>
      <c r="HN116" s="86">
        <f t="shared" si="139"/>
        <v>0.29630018458303076</v>
      </c>
      <c r="HO116" s="86">
        <f t="shared" si="139"/>
        <v>0.40882177607484249</v>
      </c>
      <c r="HP116" s="86">
        <f t="shared" si="139"/>
        <v>0.46722043163528826</v>
      </c>
      <c r="HQ116" s="86">
        <f t="shared" si="139"/>
        <v>0.37413101727453307</v>
      </c>
      <c r="HS116" s="86">
        <f t="shared" si="144"/>
        <v>2.8937939675857418E-18</v>
      </c>
      <c r="HT116" s="86">
        <f t="shared" si="144"/>
        <v>7.6376510683903715E-15</v>
      </c>
      <c r="HU116" s="86">
        <f t="shared" si="144"/>
        <v>6.4554207945502161E-16</v>
      </c>
      <c r="HV116" s="86">
        <f t="shared" si="144"/>
        <v>3.372434575162001E-16</v>
      </c>
      <c r="HW116" s="86">
        <f t="shared" si="144"/>
        <v>1.7678299360281096E-15</v>
      </c>
      <c r="HX116" s="86">
        <f t="shared" si="144"/>
        <v>1.5794844460510133E-16</v>
      </c>
      <c r="HY116" s="86">
        <f t="shared" si="144"/>
        <v>3.9443334960416306E-19</v>
      </c>
      <c r="HZ116" s="86">
        <f t="shared" si="144"/>
        <v>3.4696418645482778E-19</v>
      </c>
      <c r="IA116" s="86">
        <f t="shared" si="144"/>
        <v>1.478643018013495E-17</v>
      </c>
      <c r="IB116" s="86">
        <f t="shared" si="144"/>
        <v>3.8252609334269256E-20</v>
      </c>
      <c r="IC116" s="86">
        <f t="shared" si="144"/>
        <v>1.1621286026278323E-19</v>
      </c>
      <c r="ID116" s="86">
        <f t="shared" si="144"/>
        <v>1.6512339026112421E-18</v>
      </c>
      <c r="IE116" s="86">
        <f t="shared" si="144"/>
        <v>1.5256479870949244E-20</v>
      </c>
      <c r="IF116" s="86">
        <f t="shared" si="144"/>
        <v>1.7219059132403695E-16</v>
      </c>
      <c r="IG116" s="86">
        <f t="shared" si="144"/>
        <v>1.6233940416156946E-10</v>
      </c>
      <c r="II116" s="86">
        <f t="shared" si="145"/>
        <v>3.9525452193777662E-78</v>
      </c>
      <c r="IJ116" s="86">
        <f t="shared" si="145"/>
        <v>9.0342663049955571E-62</v>
      </c>
      <c r="IK116" s="86">
        <f t="shared" si="145"/>
        <v>8.1367920832272809E-69</v>
      </c>
      <c r="IL116" s="86">
        <f t="shared" si="145"/>
        <v>1.2276518086194049E-69</v>
      </c>
      <c r="IM116" s="86">
        <f t="shared" si="145"/>
        <v>1.1766036787420018E-67</v>
      </c>
      <c r="IN116" s="86">
        <f t="shared" si="145"/>
        <v>1.8217155248348057E-72</v>
      </c>
      <c r="IO116" s="86">
        <f t="shared" si="145"/>
        <v>9.7652789208580039E-86</v>
      </c>
      <c r="IP116" s="86">
        <f t="shared" si="145"/>
        <v>4.9966198707383412E-85</v>
      </c>
      <c r="IQ116" s="86">
        <f t="shared" si="145"/>
        <v>1.7169694022073882E-79</v>
      </c>
      <c r="IR116" s="86">
        <f t="shared" si="145"/>
        <v>5.1324151466430358E-91</v>
      </c>
      <c r="IS116" s="86">
        <f t="shared" si="145"/>
        <v>3.7021347224252731E-88</v>
      </c>
      <c r="IT116" s="86">
        <f t="shared" si="145"/>
        <v>7.1705111316937034E-81</v>
      </c>
      <c r="IU116" s="86">
        <f t="shared" si="145"/>
        <v>8.74391576901272E-89</v>
      </c>
      <c r="IV116" s="86">
        <f t="shared" si="145"/>
        <v>1.4616358815278871E-66</v>
      </c>
      <c r="IW116" s="86">
        <f t="shared" si="145"/>
        <v>1.3093882031975357E-42</v>
      </c>
      <c r="IY116" s="86">
        <f t="shared" si="146"/>
        <v>0.45236187448273363</v>
      </c>
      <c r="IZ116" s="86">
        <f t="shared" si="146"/>
        <v>0.54858086560969421</v>
      </c>
      <c r="JA116" s="86">
        <f t="shared" si="146"/>
        <v>0.52056417036274882</v>
      </c>
      <c r="JB116" s="86">
        <f t="shared" si="146"/>
        <v>0.48037681820537048</v>
      </c>
      <c r="JC116" s="86">
        <f t="shared" si="146"/>
        <v>0.35753448183296177</v>
      </c>
      <c r="JD116" s="86">
        <f t="shared" si="146"/>
        <v>0.29633899467103103</v>
      </c>
      <c r="JE116" s="86">
        <f t="shared" si="146"/>
        <v>0.14326301527161969</v>
      </c>
      <c r="JF116" s="86">
        <f t="shared" si="146"/>
        <v>0.15142250266255811</v>
      </c>
      <c r="JG116" s="86">
        <f t="shared" si="146"/>
        <v>4.8020214577842578E-2</v>
      </c>
      <c r="JH116" s="86">
        <f t="shared" si="146"/>
        <v>0.18745575740030559</v>
      </c>
      <c r="JI116" s="86">
        <f t="shared" si="146"/>
        <v>0.11658789334124317</v>
      </c>
      <c r="JJ116" s="86">
        <f t="shared" si="146"/>
        <v>0.29630018458303076</v>
      </c>
      <c r="JK116" s="86">
        <f t="shared" si="146"/>
        <v>0.40882177607484249</v>
      </c>
      <c r="JL116" s="86">
        <f t="shared" si="146"/>
        <v>0.46722043163528842</v>
      </c>
      <c r="JM116" s="86">
        <f t="shared" si="146"/>
        <v>0.37413101743687249</v>
      </c>
    </row>
    <row r="117" spans="2:273" x14ac:dyDescent="0.25">
      <c r="B117" s="2">
        <v>90</v>
      </c>
      <c r="C117" s="37">
        <v>94.216999999999999</v>
      </c>
      <c r="D117" s="37">
        <v>114.032</v>
      </c>
      <c r="E117" s="37">
        <v>104.17700000000001</v>
      </c>
      <c r="F117" s="37">
        <v>85.283000000000001</v>
      </c>
      <c r="G117" s="37">
        <v>73.242000000000004</v>
      </c>
      <c r="H117" s="37">
        <v>63.902999999999999</v>
      </c>
      <c r="I117" s="37">
        <v>52.548000000000002</v>
      </c>
      <c r="J117" s="37">
        <v>53.694000000000003</v>
      </c>
      <c r="K117" s="37">
        <v>49.597000000000001</v>
      </c>
      <c r="L117" s="37">
        <v>52.725999999999999</v>
      </c>
      <c r="M117" s="37">
        <v>49.031999999999996</v>
      </c>
      <c r="N117" s="37">
        <v>63.466999999999999</v>
      </c>
      <c r="O117" s="37">
        <v>80.283000000000001</v>
      </c>
      <c r="P117" s="37">
        <v>100.767</v>
      </c>
      <c r="Q117" s="37">
        <v>67.983000000000004</v>
      </c>
      <c r="S117" s="4">
        <f t="shared" si="147"/>
        <v>87.956751489651637</v>
      </c>
      <c r="T117" s="4">
        <f t="shared" si="147"/>
        <v>105.14613384448394</v>
      </c>
      <c r="U117" s="4">
        <f t="shared" si="147"/>
        <v>98.453723533711013</v>
      </c>
      <c r="V117" s="4">
        <f t="shared" si="147"/>
        <v>83.899085895031774</v>
      </c>
      <c r="W117" s="4">
        <f t="shared" si="147"/>
        <v>71.029937110370412</v>
      </c>
      <c r="X117" s="4">
        <f t="shared" si="147"/>
        <v>68.265557065584531</v>
      </c>
      <c r="Y117" s="4">
        <f t="shared" si="147"/>
        <v>55.147602030877273</v>
      </c>
      <c r="Z117" s="4">
        <f t="shared" si="147"/>
        <v>55.299760673835046</v>
      </c>
      <c r="AA117" s="4">
        <f t="shared" si="147"/>
        <v>50.957837520722869</v>
      </c>
      <c r="AB117" s="4">
        <f t="shared" si="147"/>
        <v>57.859196076453451</v>
      </c>
      <c r="AC117" s="4">
        <f t="shared" si="147"/>
        <v>52.76345690473498</v>
      </c>
      <c r="AD117" s="4">
        <f t="shared" si="147"/>
        <v>67.091343265224623</v>
      </c>
      <c r="AE117" s="4">
        <f t="shared" si="147"/>
        <v>81.63117768700603</v>
      </c>
      <c r="AF117" s="4">
        <f t="shared" si="147"/>
        <v>87.546815576034973</v>
      </c>
      <c r="AG117" s="4">
        <f t="shared" si="147"/>
        <v>68.083198502484876</v>
      </c>
      <c r="AI117" s="4">
        <f t="shared" si="148"/>
        <v>6.2602485103483616</v>
      </c>
      <c r="AJ117" s="4">
        <f t="shared" si="148"/>
        <v>8.8858661555160552</v>
      </c>
      <c r="AK117" s="4">
        <f t="shared" si="148"/>
        <v>5.7232764662889934</v>
      </c>
      <c r="AL117" s="4">
        <f t="shared" si="148"/>
        <v>1.3839141049682269</v>
      </c>
      <c r="AM117" s="4">
        <f t="shared" si="148"/>
        <v>2.2120628896295926</v>
      </c>
      <c r="AN117" s="4">
        <f t="shared" si="148"/>
        <v>-4.3625570655845323</v>
      </c>
      <c r="AO117" s="4">
        <f t="shared" si="148"/>
        <v>-2.5996020308772714</v>
      </c>
      <c r="AP117" s="4">
        <f t="shared" si="148"/>
        <v>-1.605760673835043</v>
      </c>
      <c r="AQ117" s="4">
        <f t="shared" si="148"/>
        <v>-1.3608375207228676</v>
      </c>
      <c r="AR117" s="4">
        <f t="shared" si="148"/>
        <v>-5.1331960764534514</v>
      </c>
      <c r="AS117" s="4">
        <f t="shared" si="148"/>
        <v>-3.7314569047349835</v>
      </c>
      <c r="AT117" s="4">
        <f t="shared" si="148"/>
        <v>-3.6243432652246241</v>
      </c>
      <c r="AU117" s="4">
        <f t="shared" si="148"/>
        <v>-1.3481776870060287</v>
      </c>
      <c r="AV117" s="4">
        <f t="shared" si="148"/>
        <v>13.220184423965023</v>
      </c>
      <c r="AW117" s="4">
        <f t="shared" si="148"/>
        <v>-0.10019850248487217</v>
      </c>
      <c r="AY117" s="2">
        <f t="shared" si="140"/>
        <v>47.162754868776993</v>
      </c>
      <c r="AZ117" s="2">
        <f t="shared" si="140"/>
        <v>49.559569428709445</v>
      </c>
      <c r="BA117" s="2">
        <f t="shared" si="140"/>
        <v>50.546214259749121</v>
      </c>
      <c r="BB117" s="2">
        <f t="shared" si="140"/>
        <v>50.827113612040236</v>
      </c>
      <c r="BC117" s="2">
        <f t="shared" si="140"/>
        <v>51.908396910366307</v>
      </c>
      <c r="BD117" s="2">
        <f t="shared" si="140"/>
        <v>53.157401968385415</v>
      </c>
      <c r="BE117" s="2">
        <f t="shared" si="140"/>
        <v>50.437274048645889</v>
      </c>
      <c r="BF117" s="2">
        <f t="shared" si="140"/>
        <v>50.798996370669286</v>
      </c>
      <c r="BG117" s="2">
        <f t="shared" si="140"/>
        <v>50.119956383835948</v>
      </c>
      <c r="BH117" s="2">
        <f t="shared" si="140"/>
        <v>50.286853763656481</v>
      </c>
      <c r="BI117" s="2">
        <f t="shared" si="140"/>
        <v>49.697138666577558</v>
      </c>
      <c r="BJ117" s="2">
        <f t="shared" si="140"/>
        <v>51.356208284626625</v>
      </c>
      <c r="BK117" s="2">
        <f t="shared" si="140"/>
        <v>52.697224522645591</v>
      </c>
      <c r="BL117" s="2">
        <f t="shared" si="140"/>
        <v>53.376243518139852</v>
      </c>
      <c r="BM117" s="2">
        <f t="shared" si="140"/>
        <v>52.057825762701839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70.779125943823615</v>
      </c>
      <c r="DL117" s="2">
        <f t="shared" si="149"/>
        <v>76.459301218161698</v>
      </c>
      <c r="DM117" s="2">
        <f t="shared" si="149"/>
        <v>82.804251087162029</v>
      </c>
      <c r="DN117" s="2">
        <f t="shared" si="149"/>
        <v>89.1709326487466</v>
      </c>
      <c r="DO117" s="2">
        <f t="shared" si="149"/>
        <v>74.458662015503862</v>
      </c>
      <c r="DP117" s="2">
        <f t="shared" si="149"/>
        <v>79.483562216852903</v>
      </c>
      <c r="DQ117" s="2">
        <f t="shared" si="149"/>
        <v>71.327332578397204</v>
      </c>
      <c r="DR117" s="2">
        <f t="shared" si="149"/>
        <v>74.747493554006965</v>
      </c>
      <c r="DS117" s="2">
        <f t="shared" si="149"/>
        <v>82.152962851102401</v>
      </c>
      <c r="DT117" s="2">
        <f t="shared" si="149"/>
        <v>82.809060104529635</v>
      </c>
      <c r="DU117" s="2">
        <f t="shared" si="149"/>
        <v>74.445580393996238</v>
      </c>
      <c r="DV117" s="2">
        <f t="shared" si="149"/>
        <v>69.454343400785277</v>
      </c>
      <c r="DW117" s="2">
        <f t="shared" si="149"/>
        <v>74.401996326607787</v>
      </c>
      <c r="DX117" s="2">
        <f t="shared" si="149"/>
        <v>67.878967567567557</v>
      </c>
      <c r="DY117" s="2">
        <f t="shared" si="149"/>
        <v>59.296120655080209</v>
      </c>
      <c r="EA117" s="2">
        <f t="shared" ref="EA117:EK159" si="153">CE$228*$B117+CE$229</f>
        <v>46.846084172147862</v>
      </c>
      <c r="EB117" s="2">
        <f t="shared" si="153"/>
        <v>49.235925119479241</v>
      </c>
      <c r="EC117" s="2">
        <f t="shared" si="153"/>
        <v>50.137570835851434</v>
      </c>
      <c r="ED117" s="2">
        <f t="shared" si="153"/>
        <v>50.323684400419836</v>
      </c>
      <c r="EE117" s="2">
        <f t="shared" si="152"/>
        <v>51.593170175200996</v>
      </c>
      <c r="EF117" s="2">
        <f t="shared" si="152"/>
        <v>52.798462079466347</v>
      </c>
      <c r="EG117" s="2">
        <f t="shared" si="152"/>
        <v>50.128656640941365</v>
      </c>
      <c r="EH117" s="2">
        <f t="shared" si="152"/>
        <v>50.43834968379592</v>
      </c>
      <c r="EI117" s="2">
        <f t="shared" si="152"/>
        <v>49.671513999406628</v>
      </c>
      <c r="EJ117" s="2">
        <f t="shared" si="152"/>
        <v>49.744483771730586</v>
      </c>
      <c r="EK117" s="2">
        <f t="shared" si="152"/>
        <v>49.288699239847162</v>
      </c>
      <c r="EL117" s="2">
        <f t="shared" si="152"/>
        <v>51.080268946547704</v>
      </c>
      <c r="EM117" s="2">
        <f t="shared" si="136"/>
        <v>52.353834010680124</v>
      </c>
      <c r="EN117" s="2">
        <f t="shared" si="136"/>
        <v>53.087894291177271</v>
      </c>
      <c r="EO117" s="2">
        <f t="shared" si="136"/>
        <v>51.904921791733678</v>
      </c>
      <c r="EQ117" s="2">
        <f t="shared" si="150"/>
        <v>46.093752951672307</v>
      </c>
      <c r="ER117" s="2">
        <f t="shared" si="150"/>
        <v>49.175994650274902</v>
      </c>
      <c r="ES117" s="2">
        <f t="shared" si="150"/>
        <v>49.164498737238787</v>
      </c>
      <c r="ET117" s="2">
        <f t="shared" si="150"/>
        <v>49.894110588688875</v>
      </c>
      <c r="EU117" s="2">
        <f t="shared" si="150"/>
        <v>51.214067234511781</v>
      </c>
      <c r="EV117" s="2">
        <f t="shared" si="150"/>
        <v>52.618157849829345</v>
      </c>
      <c r="EW117" s="2">
        <f t="shared" si="150"/>
        <v>50.060439394151423</v>
      </c>
      <c r="EX117" s="2">
        <f t="shared" si="150"/>
        <v>50.257576427574612</v>
      </c>
      <c r="EY117" s="2">
        <f t="shared" si="150"/>
        <v>49.41236294156586</v>
      </c>
      <c r="EZ117" s="2">
        <f t="shared" si="150"/>
        <v>49.498277470396232</v>
      </c>
      <c r="FA117" s="2">
        <f t="shared" si="150"/>
        <v>49.282158317723244</v>
      </c>
      <c r="FB117" s="2">
        <f t="shared" si="150"/>
        <v>51.061402786763296</v>
      </c>
      <c r="FC117" s="2">
        <f t="shared" si="150"/>
        <v>52.417768010025995</v>
      </c>
      <c r="FD117" s="2">
        <f t="shared" si="150"/>
        <v>53.255572402735957</v>
      </c>
      <c r="FE117" s="2">
        <f t="shared" si="150"/>
        <v>52.03792072436503</v>
      </c>
      <c r="FG117" s="2">
        <f t="shared" si="151"/>
        <v>0.98671203095841553</v>
      </c>
      <c r="FH117" s="2">
        <f t="shared" si="151"/>
        <v>0.98810673043408936</v>
      </c>
      <c r="FI117" s="2">
        <f t="shared" si="151"/>
        <v>0.9874295369795133</v>
      </c>
      <c r="FJ117" s="2">
        <f t="shared" si="151"/>
        <v>0.98701755691373494</v>
      </c>
      <c r="FK117" s="2">
        <f t="shared" si="151"/>
        <v>0.98617566030203785</v>
      </c>
      <c r="FL117" s="2">
        <f t="shared" si="151"/>
        <v>0.98653277627580505</v>
      </c>
      <c r="FM117" s="2">
        <f t="shared" si="151"/>
        <v>0.98543364496132557</v>
      </c>
      <c r="FN117" s="2">
        <f t="shared" si="151"/>
        <v>0.98514645748244067</v>
      </c>
      <c r="FO117" s="2">
        <f t="shared" si="151"/>
        <v>0.98617119441395629</v>
      </c>
      <c r="FP117" s="2">
        <f t="shared" si="151"/>
        <v>0.98357656118451253</v>
      </c>
      <c r="FQ117" s="2">
        <f t="shared" si="151"/>
        <v>0.98376363157713886</v>
      </c>
      <c r="FR117" s="2">
        <f t="shared" si="151"/>
        <v>0.98497984375409742</v>
      </c>
      <c r="FS117" s="2">
        <f t="shared" si="151"/>
        <v>0.98443081885036809</v>
      </c>
      <c r="FT117" s="2">
        <f t="shared" si="151"/>
        <v>0.98052026016869565</v>
      </c>
      <c r="FU117" s="2">
        <f t="shared" si="151"/>
        <v>0.97933267504990895</v>
      </c>
      <c r="FW117" s="2">
        <f t="shared" si="142"/>
        <v>1.7955143520415424E-3</v>
      </c>
      <c r="FX117" s="2">
        <f t="shared" si="142"/>
        <v>2.179879572675071E-3</v>
      </c>
      <c r="FY117" s="2">
        <f t="shared" si="142"/>
        <v>2.0469934409959832E-3</v>
      </c>
      <c r="FZ117" s="2">
        <f t="shared" si="142"/>
        <v>2.1020318205036662E-3</v>
      </c>
      <c r="GA117" s="2">
        <f t="shared" si="142"/>
        <v>2.3043645993264614E-3</v>
      </c>
      <c r="GB117" s="2">
        <f t="shared" si="142"/>
        <v>2.4088438443153064E-3</v>
      </c>
      <c r="GC117" s="2">
        <f t="shared" si="142"/>
        <v>2.4925126455066153E-3</v>
      </c>
      <c r="GD117" s="2">
        <f t="shared" si="142"/>
        <v>2.3798607010160665E-3</v>
      </c>
      <c r="GE117" s="2">
        <f t="shared" si="142"/>
        <v>2.8448924729323178E-3</v>
      </c>
      <c r="GF117" s="2">
        <f t="shared" si="142"/>
        <v>2.6971463859841172E-3</v>
      </c>
      <c r="GG117" s="2">
        <f t="shared" si="142"/>
        <v>2.5935270573916218E-3</v>
      </c>
      <c r="GH117" s="2">
        <f t="shared" si="142"/>
        <v>2.2331570416407524E-3</v>
      </c>
      <c r="GI117" s="2">
        <f t="shared" si="142"/>
        <v>1.8562713661227153E-3</v>
      </c>
      <c r="GJ117" s="2">
        <f t="shared" si="142"/>
        <v>1.3297365450380934E-3</v>
      </c>
      <c r="GK117" s="2">
        <f t="shared" si="142"/>
        <v>1.1102516818519677E-3</v>
      </c>
      <c r="GM117" s="86">
        <f t="shared" si="143"/>
        <v>5.6276302391249217E-18</v>
      </c>
      <c r="GN117" s="86">
        <f t="shared" si="143"/>
        <v>1.3088711853838237E-20</v>
      </c>
      <c r="GO117" s="86">
        <f t="shared" si="143"/>
        <v>2.6678808730745061E-24</v>
      </c>
      <c r="GP117" s="86">
        <f t="shared" si="143"/>
        <v>4.8046098876618498E-31</v>
      </c>
      <c r="GQ117" s="86">
        <f t="shared" si="143"/>
        <v>4.5212232227702846E-29</v>
      </c>
      <c r="GR117" s="86">
        <f t="shared" si="143"/>
        <v>3.0905778001118065E-40</v>
      </c>
      <c r="GS117" s="86">
        <f t="shared" si="143"/>
        <v>7.2924059937219505E-41</v>
      </c>
      <c r="GT117" s="86">
        <f t="shared" si="143"/>
        <v>7.1213681044650365E-47</v>
      </c>
      <c r="GU117" s="86">
        <f t="shared" si="143"/>
        <v>5.7279638794391615E-46</v>
      </c>
      <c r="GV117" s="86">
        <f t="shared" si="143"/>
        <v>4.6580239669687564E-45</v>
      </c>
      <c r="GW117" s="86">
        <f t="shared" si="143"/>
        <v>4.010860013543152E-39</v>
      </c>
      <c r="GX117" s="86">
        <f t="shared" si="143"/>
        <v>2.781987133193596E-35</v>
      </c>
      <c r="GY117" s="86">
        <f t="shared" si="143"/>
        <v>6.7262335117738173E-27</v>
      </c>
      <c r="GZ117" s="86">
        <f t="shared" si="143"/>
        <v>1.0911916014733668E-19</v>
      </c>
      <c r="HA117" s="86">
        <f t="shared" si="143"/>
        <v>2.7260146641610268E-26</v>
      </c>
      <c r="HC117" s="86">
        <f t="shared" si="74"/>
        <v>0.35310820571885088</v>
      </c>
      <c r="HD117" s="86">
        <f t="shared" si="74"/>
        <v>0.44061155738090357</v>
      </c>
      <c r="HE117" s="86">
        <f t="shared" si="74"/>
        <v>0.39431261291201869</v>
      </c>
      <c r="HF117" s="86">
        <f t="shared" si="74"/>
        <v>0.31897254976618489</v>
      </c>
      <c r="HG117" s="86">
        <f t="shared" si="74"/>
        <v>0.18709752047814918</v>
      </c>
      <c r="HH117" s="86">
        <f t="shared" si="74"/>
        <v>0.15301651285228515</v>
      </c>
      <c r="HI117" s="86">
        <f t="shared" si="139"/>
        <v>5.9083440367280707E-2</v>
      </c>
      <c r="HJ117" s="86">
        <f t="shared" si="139"/>
        <v>5.3611434551652425E-2</v>
      </c>
      <c r="HK117" s="86">
        <f t="shared" si="139"/>
        <v>1.1744876628620541E-2</v>
      </c>
      <c r="HL117" s="86">
        <f t="shared" si="139"/>
        <v>9.8243617864967589E-2</v>
      </c>
      <c r="HM117" s="86">
        <f t="shared" si="139"/>
        <v>3.9615484852544562E-2</v>
      </c>
      <c r="HN117" s="86">
        <f t="shared" si="139"/>
        <v>0.15854589934951305</v>
      </c>
      <c r="HO117" s="86">
        <f t="shared" si="139"/>
        <v>0.27946956342675588</v>
      </c>
      <c r="HP117" s="86">
        <f t="shared" si="139"/>
        <v>0.35243747087000282</v>
      </c>
      <c r="HQ117" s="86">
        <f t="shared" si="139"/>
        <v>0.25703012530579311</v>
      </c>
      <c r="HS117" s="86">
        <f t="shared" si="144"/>
        <v>2.1009735975751452E-17</v>
      </c>
      <c r="HT117" s="86">
        <f t="shared" si="144"/>
        <v>3.86245234474196E-14</v>
      </c>
      <c r="HU117" s="86">
        <f t="shared" si="144"/>
        <v>3.7558639617901868E-15</v>
      </c>
      <c r="HV117" s="86">
        <f t="shared" si="144"/>
        <v>2.0322903727687953E-15</v>
      </c>
      <c r="HW117" s="86">
        <f t="shared" si="144"/>
        <v>1.0195828622205048E-14</v>
      </c>
      <c r="HX117" s="86">
        <f t="shared" si="144"/>
        <v>1.0493493442307905E-15</v>
      </c>
      <c r="HY117" s="86">
        <f t="shared" si="144"/>
        <v>3.7187471023065799E-18</v>
      </c>
      <c r="HZ117" s="86">
        <f t="shared" si="144"/>
        <v>3.1982193908352614E-18</v>
      </c>
      <c r="IA117" s="86">
        <f t="shared" si="144"/>
        <v>1.2160454077245187E-16</v>
      </c>
      <c r="IB117" s="86">
        <f t="shared" si="144"/>
        <v>4.2518336615885458E-19</v>
      </c>
      <c r="IC117" s="86">
        <f t="shared" si="144"/>
        <v>1.1875263469984853E-18</v>
      </c>
      <c r="ID117" s="86">
        <f t="shared" si="144"/>
        <v>1.3517772832376129E-17</v>
      </c>
      <c r="IE117" s="86">
        <f t="shared" si="144"/>
        <v>1.4684144326329153E-19</v>
      </c>
      <c r="IF117" s="86">
        <f t="shared" si="144"/>
        <v>8.9706612415695826E-16</v>
      </c>
      <c r="IG117" s="86">
        <f t="shared" si="144"/>
        <v>4.2430311939598482E-10</v>
      </c>
      <c r="II117" s="86">
        <f t="shared" si="145"/>
        <v>5.9081372944931338E-76</v>
      </c>
      <c r="IJ117" s="86">
        <f t="shared" si="145"/>
        <v>5.229272909672077E-60</v>
      </c>
      <c r="IK117" s="86">
        <f t="shared" si="145"/>
        <v>7.2418404309450385E-67</v>
      </c>
      <c r="IL117" s="86">
        <f t="shared" si="145"/>
        <v>1.1766070444041663E-67</v>
      </c>
      <c r="IM117" s="86">
        <f t="shared" si="145"/>
        <v>1.0543419356260863E-65</v>
      </c>
      <c r="IN117" s="86">
        <f t="shared" si="145"/>
        <v>2.3452412526620705E-70</v>
      </c>
      <c r="IO117" s="86">
        <f t="shared" si="145"/>
        <v>3.2271292655333032E-83</v>
      </c>
      <c r="IP117" s="86">
        <f t="shared" si="145"/>
        <v>1.5059512717374745E-82</v>
      </c>
      <c r="IQ117" s="86">
        <f t="shared" si="145"/>
        <v>4.1523376337912517E-77</v>
      </c>
      <c r="IR117" s="86">
        <f t="shared" si="145"/>
        <v>2.6466209426011942E-88</v>
      </c>
      <c r="IS117" s="86">
        <f t="shared" si="145"/>
        <v>1.5034888352747042E-85</v>
      </c>
      <c r="IT117" s="86">
        <f t="shared" si="145"/>
        <v>1.5380688367299415E-78</v>
      </c>
      <c r="IU117" s="86">
        <f t="shared" si="145"/>
        <v>2.7052322153953409E-86</v>
      </c>
      <c r="IV117" s="86">
        <f t="shared" si="145"/>
        <v>8.4799632064119252E-65</v>
      </c>
      <c r="IW117" s="86">
        <f t="shared" si="145"/>
        <v>1.5908745246191858E-41</v>
      </c>
      <c r="IY117" s="86">
        <f t="shared" si="146"/>
        <v>0.35310820571885088</v>
      </c>
      <c r="IZ117" s="86">
        <f t="shared" si="146"/>
        <v>0.44061155738094221</v>
      </c>
      <c r="JA117" s="86">
        <f t="shared" si="146"/>
        <v>0.39431261291202246</v>
      </c>
      <c r="JB117" s="86">
        <f t="shared" si="146"/>
        <v>0.31897254976618694</v>
      </c>
      <c r="JC117" s="86">
        <f t="shared" si="146"/>
        <v>0.18709752047815936</v>
      </c>
      <c r="JD117" s="86">
        <f t="shared" si="146"/>
        <v>0.15301651285228621</v>
      </c>
      <c r="JE117" s="86">
        <f t="shared" si="146"/>
        <v>5.9083440367280714E-2</v>
      </c>
      <c r="JF117" s="86">
        <f t="shared" si="146"/>
        <v>5.3611434551652425E-2</v>
      </c>
      <c r="JG117" s="86">
        <f t="shared" si="146"/>
        <v>1.1744876628620662E-2</v>
      </c>
      <c r="JH117" s="86">
        <f t="shared" si="146"/>
        <v>9.8243617864967589E-2</v>
      </c>
      <c r="JI117" s="86">
        <f t="shared" si="146"/>
        <v>3.9615484852544562E-2</v>
      </c>
      <c r="JJ117" s="86">
        <f t="shared" si="146"/>
        <v>0.15854589934951305</v>
      </c>
      <c r="JK117" s="86">
        <f t="shared" si="146"/>
        <v>0.27946956342675588</v>
      </c>
      <c r="JL117" s="86">
        <f t="shared" si="146"/>
        <v>0.35243747087000371</v>
      </c>
      <c r="JM117" s="86">
        <f t="shared" si="146"/>
        <v>0.2570301257300962</v>
      </c>
    </row>
    <row r="118" spans="2:273" x14ac:dyDescent="0.25">
      <c r="B118" s="2">
        <v>91</v>
      </c>
      <c r="C118" s="37">
        <v>70.347999999999999</v>
      </c>
      <c r="D118" s="37">
        <v>87.048000000000002</v>
      </c>
      <c r="E118" s="37">
        <v>74.581000000000003</v>
      </c>
      <c r="F118" s="37">
        <v>61.417000000000002</v>
      </c>
      <c r="G118" s="37">
        <v>56.741999999999997</v>
      </c>
      <c r="H118" s="37">
        <v>53.951999999999998</v>
      </c>
      <c r="I118" s="37">
        <v>50.177</v>
      </c>
      <c r="J118" s="37">
        <v>48.387</v>
      </c>
      <c r="K118" s="37">
        <v>50.548000000000002</v>
      </c>
      <c r="L118" s="37">
        <v>50.71</v>
      </c>
      <c r="M118" s="37">
        <v>47.984000000000002</v>
      </c>
      <c r="N118" s="37">
        <v>51.517000000000003</v>
      </c>
      <c r="O118" s="37">
        <v>61.866999999999997</v>
      </c>
      <c r="P118" s="37">
        <v>79.233000000000004</v>
      </c>
      <c r="Q118" s="37">
        <v>56.033000000000001</v>
      </c>
      <c r="S118" s="4">
        <f t="shared" si="147"/>
        <v>72.602338647817419</v>
      </c>
      <c r="T118" s="4">
        <f t="shared" si="147"/>
        <v>85.06020208870622</v>
      </c>
      <c r="U118" s="4">
        <f t="shared" si="147"/>
        <v>78.497367653706291</v>
      </c>
      <c r="V118" s="4">
        <f t="shared" si="147"/>
        <v>66.645913119169307</v>
      </c>
      <c r="W118" s="4">
        <f t="shared" si="147"/>
        <v>58.498319304078358</v>
      </c>
      <c r="X118" s="4">
        <f t="shared" si="147"/>
        <v>58.38105732706763</v>
      </c>
      <c r="Y118" s="4">
        <f t="shared" si="147"/>
        <v>51.573746620897595</v>
      </c>
      <c r="Z118" s="4">
        <f t="shared" si="147"/>
        <v>51.585649690623974</v>
      </c>
      <c r="AA118" s="4">
        <f t="shared" si="147"/>
        <v>50.036014859986331</v>
      </c>
      <c r="AB118" s="4">
        <f t="shared" si="147"/>
        <v>52.92161721346784</v>
      </c>
      <c r="AC118" s="4">
        <f t="shared" si="147"/>
        <v>50.170847924038057</v>
      </c>
      <c r="AD118" s="4">
        <f t="shared" si="147"/>
        <v>57.09607022416499</v>
      </c>
      <c r="AE118" s="4">
        <f t="shared" si="147"/>
        <v>67.447574086304471</v>
      </c>
      <c r="AF118" s="4">
        <f t="shared" si="147"/>
        <v>72.572433667421009</v>
      </c>
      <c r="AG118" s="4">
        <f t="shared" si="147"/>
        <v>59.745922969695336</v>
      </c>
      <c r="AI118" s="4">
        <f t="shared" si="148"/>
        <v>-2.2543386478174199</v>
      </c>
      <c r="AJ118" s="4">
        <f t="shared" si="148"/>
        <v>1.9877979112937822</v>
      </c>
      <c r="AK118" s="4">
        <f t="shared" si="148"/>
        <v>-3.9163676537062884</v>
      </c>
      <c r="AL118" s="4">
        <f t="shared" si="148"/>
        <v>-5.2289131191693059</v>
      </c>
      <c r="AM118" s="4">
        <f t="shared" si="148"/>
        <v>-1.7563193040783602</v>
      </c>
      <c r="AN118" s="4">
        <f t="shared" si="148"/>
        <v>-4.4290573270676319</v>
      </c>
      <c r="AO118" s="4">
        <f t="shared" si="148"/>
        <v>-1.3967466208975949</v>
      </c>
      <c r="AP118" s="4">
        <f t="shared" si="148"/>
        <v>-3.1986496906239736</v>
      </c>
      <c r="AQ118" s="4">
        <f t="shared" si="148"/>
        <v>0.51198514001367101</v>
      </c>
      <c r="AR118" s="4">
        <f t="shared" si="148"/>
        <v>-2.2116172134678393</v>
      </c>
      <c r="AS118" s="4">
        <f t="shared" si="148"/>
        <v>-2.1868479240380552</v>
      </c>
      <c r="AT118" s="4">
        <f t="shared" si="148"/>
        <v>-5.5790702241649868</v>
      </c>
      <c r="AU118" s="4">
        <f t="shared" si="148"/>
        <v>-5.5805740863044733</v>
      </c>
      <c r="AV118" s="4">
        <f t="shared" si="148"/>
        <v>6.6605663325789948</v>
      </c>
      <c r="AW118" s="4">
        <f t="shared" si="148"/>
        <v>-3.7129229696953345</v>
      </c>
      <c r="AY118" s="2">
        <f t="shared" si="140"/>
        <v>47.009498517407934</v>
      </c>
      <c r="AZ118" s="2">
        <f t="shared" si="140"/>
        <v>49.381949501298898</v>
      </c>
      <c r="BA118" s="2">
        <f t="shared" si="140"/>
        <v>50.335945304047534</v>
      </c>
      <c r="BB118" s="2">
        <f t="shared" si="140"/>
        <v>50.631571625056026</v>
      </c>
      <c r="BC118" s="2">
        <f t="shared" si="140"/>
        <v>51.71347777287837</v>
      </c>
      <c r="BD118" s="2">
        <f t="shared" si="140"/>
        <v>52.959946114385737</v>
      </c>
      <c r="BE118" s="2">
        <f t="shared" si="140"/>
        <v>50.264452625205152</v>
      </c>
      <c r="BF118" s="2">
        <f t="shared" si="140"/>
        <v>50.589328690108665</v>
      </c>
      <c r="BG118" s="2">
        <f t="shared" si="140"/>
        <v>49.912126218019303</v>
      </c>
      <c r="BH118" s="2">
        <f t="shared" si="140"/>
        <v>50.074328148817344</v>
      </c>
      <c r="BI118" s="2">
        <f t="shared" si="140"/>
        <v>49.514635301845892</v>
      </c>
      <c r="BJ118" s="2">
        <f t="shared" si="140"/>
        <v>51.183458779729648</v>
      </c>
      <c r="BK118" s="2">
        <f t="shared" si="140"/>
        <v>52.536224180210546</v>
      </c>
      <c r="BL118" s="2">
        <f t="shared" si="140"/>
        <v>53.22303539804961</v>
      </c>
      <c r="BM118" s="2">
        <f t="shared" si="140"/>
        <v>51.928490291223412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>
        <f t="shared" si="141"/>
        <v>50.548000000000002</v>
      </c>
      <c r="CN118" s="2" t="str">
        <f t="shared" si="141"/>
        <v/>
      </c>
      <c r="CO118" s="2" t="str">
        <f t="shared" si="141"/>
        <v/>
      </c>
      <c r="CP118" s="2" t="str">
        <f t="shared" si="141"/>
        <v/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>
        <f t="shared" si="119"/>
        <v>50.548000000000002</v>
      </c>
      <c r="DD118" s="2" t="str">
        <f t="shared" si="120"/>
        <v/>
      </c>
      <c r="DE118" s="2" t="str">
        <f t="shared" si="121"/>
        <v/>
      </c>
      <c r="DF118" s="2" t="str">
        <f t="shared" si="122"/>
        <v/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70.943287526427071</v>
      </c>
      <c r="DL118" s="2">
        <f t="shared" si="149"/>
        <v>76.666228128460716</v>
      </c>
      <c r="DM118" s="2">
        <f t="shared" si="149"/>
        <v>83.095144045593273</v>
      </c>
      <c r="DN118" s="2">
        <f t="shared" si="149"/>
        <v>89.536397463002118</v>
      </c>
      <c r="DO118" s="2">
        <f t="shared" si="149"/>
        <v>74.617550246652556</v>
      </c>
      <c r="DP118" s="2">
        <f t="shared" si="149"/>
        <v>79.677513742071881</v>
      </c>
      <c r="DQ118" s="2">
        <f t="shared" si="149"/>
        <v>71.450981881533096</v>
      </c>
      <c r="DR118" s="2">
        <f t="shared" si="149"/>
        <v>74.926845296167244</v>
      </c>
      <c r="DS118" s="2">
        <f t="shared" si="149"/>
        <v>82.412808064029008</v>
      </c>
      <c r="DT118" s="2">
        <f t="shared" si="149"/>
        <v>83.105148083623703</v>
      </c>
      <c r="DU118" s="2">
        <f t="shared" si="149"/>
        <v>74.65475337711068</v>
      </c>
      <c r="DV118" s="2">
        <f t="shared" si="149"/>
        <v>69.572960283902162</v>
      </c>
      <c r="DW118" s="2">
        <f t="shared" si="149"/>
        <v>74.579237230910508</v>
      </c>
      <c r="DX118" s="2">
        <f t="shared" si="149"/>
        <v>68.001662162162148</v>
      </c>
      <c r="DY118" s="2">
        <f t="shared" si="149"/>
        <v>59.342135026737964</v>
      </c>
      <c r="EA118" s="2">
        <f t="shared" si="153"/>
        <v>46.716981402483881</v>
      </c>
      <c r="EB118" s="2">
        <f t="shared" si="153"/>
        <v>49.082580257086363</v>
      </c>
      <c r="EC118" s="2">
        <f t="shared" si="153"/>
        <v>49.957721398354337</v>
      </c>
      <c r="ED118" s="2">
        <f t="shared" si="153"/>
        <v>50.165832639071112</v>
      </c>
      <c r="EE118" s="2">
        <f t="shared" si="152"/>
        <v>51.421582108075505</v>
      </c>
      <c r="EF118" s="2">
        <f t="shared" si="152"/>
        <v>52.627775584189585</v>
      </c>
      <c r="EG118" s="2">
        <f t="shared" si="152"/>
        <v>49.979017342820228</v>
      </c>
      <c r="EH118" s="2">
        <f t="shared" si="152"/>
        <v>50.255120756932641</v>
      </c>
      <c r="EI118" s="2">
        <f t="shared" si="152"/>
        <v>49.497256807081392</v>
      </c>
      <c r="EJ118" s="2">
        <f t="shared" si="152"/>
        <v>49.572026643358875</v>
      </c>
      <c r="EK118" s="2">
        <f t="shared" si="152"/>
        <v>49.136236405113905</v>
      </c>
      <c r="EL118" s="2">
        <f t="shared" si="152"/>
        <v>50.927754322966308</v>
      </c>
      <c r="EM118" s="2">
        <f t="shared" si="136"/>
        <v>52.218156170898538</v>
      </c>
      <c r="EN118" s="2">
        <f t="shared" si="136"/>
        <v>52.955032231630696</v>
      </c>
      <c r="EO118" s="2">
        <f t="shared" si="136"/>
        <v>51.785652982726056</v>
      </c>
      <c r="EQ118" s="2">
        <f t="shared" si="150"/>
        <v>45.995771496905974</v>
      </c>
      <c r="ER118" s="2">
        <f t="shared" si="150"/>
        <v>49.024731334433596</v>
      </c>
      <c r="ES118" s="2">
        <f t="shared" si="150"/>
        <v>49.023079769758937</v>
      </c>
      <c r="ET118" s="2">
        <f t="shared" si="150"/>
        <v>49.755014522759581</v>
      </c>
      <c r="EU118" s="2">
        <f t="shared" si="150"/>
        <v>51.059739752687612</v>
      </c>
      <c r="EV118" s="2">
        <f t="shared" si="150"/>
        <v>52.455325725255967</v>
      </c>
      <c r="EW118" s="2">
        <f t="shared" si="150"/>
        <v>49.91356907971322</v>
      </c>
      <c r="EX118" s="2">
        <f t="shared" si="150"/>
        <v>50.083695554517149</v>
      </c>
      <c r="EY118" s="2">
        <f t="shared" si="150"/>
        <v>49.251004153448697</v>
      </c>
      <c r="EZ118" s="2">
        <f t="shared" si="150"/>
        <v>49.336505547505084</v>
      </c>
      <c r="FA118" s="2">
        <f t="shared" si="150"/>
        <v>49.131530622484341</v>
      </c>
      <c r="FB118" s="2">
        <f t="shared" si="150"/>
        <v>50.909068631256616</v>
      </c>
      <c r="FC118" s="2">
        <f t="shared" si="150"/>
        <v>52.277910845321863</v>
      </c>
      <c r="FD118" s="2">
        <f t="shared" si="150"/>
        <v>53.112647727311085</v>
      </c>
      <c r="FE118" s="2">
        <f t="shared" si="150"/>
        <v>51.906437403902309</v>
      </c>
      <c r="FG118" s="2">
        <f t="shared" si="151"/>
        <v>0.98786704238045542</v>
      </c>
      <c r="FH118" s="2">
        <f t="shared" si="151"/>
        <v>0.98914184641290204</v>
      </c>
      <c r="FI118" s="2">
        <f t="shared" si="151"/>
        <v>0.9885229070646484</v>
      </c>
      <c r="FJ118" s="2">
        <f t="shared" si="151"/>
        <v>0.98814633056825807</v>
      </c>
      <c r="FK118" s="2">
        <f t="shared" si="151"/>
        <v>0.98737669746371481</v>
      </c>
      <c r="FL118" s="2">
        <f t="shared" si="151"/>
        <v>0.98770317462188006</v>
      </c>
      <c r="FM118" s="2">
        <f t="shared" si="151"/>
        <v>0.98669827774543928</v>
      </c>
      <c r="FN118" s="2">
        <f t="shared" si="151"/>
        <v>0.98643568032353079</v>
      </c>
      <c r="FO118" s="2">
        <f t="shared" si="151"/>
        <v>0.9873726145970827</v>
      </c>
      <c r="FP118" s="2">
        <f t="shared" si="151"/>
        <v>0.98499996946771118</v>
      </c>
      <c r="FQ118" s="2">
        <f t="shared" si="151"/>
        <v>0.98517107103639479</v>
      </c>
      <c r="FR118" s="2">
        <f t="shared" si="151"/>
        <v>0.98628332658926621</v>
      </c>
      <c r="FS118" s="2">
        <f t="shared" si="151"/>
        <v>0.98578125950630413</v>
      </c>
      <c r="FT118" s="2">
        <f t="shared" si="151"/>
        <v>0.98220376327024472</v>
      </c>
      <c r="FU118" s="2">
        <f t="shared" si="151"/>
        <v>0.98111683658148952</v>
      </c>
      <c r="FW118" s="2">
        <f t="shared" si="142"/>
        <v>1.9684013556735529E-3</v>
      </c>
      <c r="FX118" s="2">
        <f t="shared" si="142"/>
        <v>2.389687844376787E-3</v>
      </c>
      <c r="FY118" s="2">
        <f t="shared" si="142"/>
        <v>2.2440404996152529E-3</v>
      </c>
      <c r="FZ118" s="2">
        <f t="shared" si="142"/>
        <v>2.3043647330644877E-3</v>
      </c>
      <c r="GA118" s="2">
        <f t="shared" si="142"/>
        <v>2.5261239288797725E-3</v>
      </c>
      <c r="GB118" s="2">
        <f t="shared" si="142"/>
        <v>2.6406310681451814E-3</v>
      </c>
      <c r="GC118" s="2">
        <f t="shared" si="142"/>
        <v>2.7323287177868751E-3</v>
      </c>
      <c r="GD118" s="2">
        <f t="shared" si="142"/>
        <v>2.6088663606288537E-3</v>
      </c>
      <c r="GE118" s="2">
        <f t="shared" si="142"/>
        <v>3.1185066301342105E-3</v>
      </c>
      <c r="GF118" s="2">
        <f t="shared" si="142"/>
        <v>2.9565928518103905E-3</v>
      </c>
      <c r="GG118" s="2">
        <f t="shared" si="142"/>
        <v>2.843034488824627E-3</v>
      </c>
      <c r="GH118" s="2">
        <f t="shared" si="142"/>
        <v>2.4480805634076144E-3</v>
      </c>
      <c r="GI118" s="2">
        <f t="shared" si="142"/>
        <v>2.0349966321157684E-3</v>
      </c>
      <c r="GJ118" s="2">
        <f t="shared" si="142"/>
        <v>1.4578401010922428E-3</v>
      </c>
      <c r="GK118" s="2">
        <f t="shared" si="142"/>
        <v>1.2172363770106508E-3</v>
      </c>
      <c r="GM118" s="86">
        <f t="shared" si="143"/>
        <v>2.8194186146290231E-19</v>
      </c>
      <c r="GN118" s="86">
        <f t="shared" si="143"/>
        <v>3.6235828539751201E-22</v>
      </c>
      <c r="GO118" s="86">
        <f t="shared" si="143"/>
        <v>4.000420734232935E-26</v>
      </c>
      <c r="GP118" s="86">
        <f t="shared" si="143"/>
        <v>1.9363038091738562E-33</v>
      </c>
      <c r="GQ118" s="86">
        <f t="shared" si="143"/>
        <v>3.0128288478085979E-31</v>
      </c>
      <c r="GR118" s="86">
        <f t="shared" si="143"/>
        <v>2.7278688761464969E-43</v>
      </c>
      <c r="GS118" s="86">
        <f t="shared" si="143"/>
        <v>7.867559878925776E-44</v>
      </c>
      <c r="GT118" s="86">
        <f t="shared" si="143"/>
        <v>2.2971967007980815E-50</v>
      </c>
      <c r="GU118" s="86">
        <f t="shared" si="143"/>
        <v>2.2743286150085522E-49</v>
      </c>
      <c r="GV118" s="86">
        <f t="shared" si="143"/>
        <v>1.7782401933115148E-48</v>
      </c>
      <c r="GW118" s="86">
        <f t="shared" si="143"/>
        <v>4.703669896407576E-42</v>
      </c>
      <c r="GX118" s="86">
        <f t="shared" si="143"/>
        <v>5.7681324513120679E-38</v>
      </c>
      <c r="GY118" s="86">
        <f t="shared" si="143"/>
        <v>6.8660475766462823E-29</v>
      </c>
      <c r="GZ118" s="86">
        <f t="shared" si="143"/>
        <v>3.9788016290255085E-21</v>
      </c>
      <c r="HA118" s="86">
        <f t="shared" si="143"/>
        <v>3.6741961547077346E-28</v>
      </c>
      <c r="HC118" s="86">
        <f t="shared" si="74"/>
        <v>0.25121792544046434</v>
      </c>
      <c r="HD118" s="86">
        <f t="shared" si="74"/>
        <v>0.31469449897348983</v>
      </c>
      <c r="HE118" s="86">
        <f t="shared" si="74"/>
        <v>0.25984352997881044</v>
      </c>
      <c r="HF118" s="86">
        <f t="shared" si="74"/>
        <v>0.17376522694536714</v>
      </c>
      <c r="HG118" s="86">
        <f t="shared" si="74"/>
        <v>7.5052672398945322E-2</v>
      </c>
      <c r="HH118" s="86">
        <f t="shared" si="74"/>
        <v>6.2702094469657174E-2</v>
      </c>
      <c r="HI118" s="86">
        <f t="shared" si="139"/>
        <v>1.9302476593626307E-2</v>
      </c>
      <c r="HJ118" s="86">
        <f t="shared" si="139"/>
        <v>1.3842980859427917E-2</v>
      </c>
      <c r="HK118" s="86">
        <f t="shared" si="139"/>
        <v>2.0481750132504322E-3</v>
      </c>
      <c r="HL118" s="86">
        <f t="shared" si="139"/>
        <v>4.3923675733964058E-2</v>
      </c>
      <c r="HM118" s="86">
        <f t="shared" si="139"/>
        <v>1.0000000885456257E-2</v>
      </c>
      <c r="HN118" s="86">
        <f t="shared" si="139"/>
        <v>6.8571811825934442E-2</v>
      </c>
      <c r="HO118" s="86">
        <f t="shared" si="139"/>
        <v>0.16539825515822595</v>
      </c>
      <c r="HP118" s="86">
        <f t="shared" si="139"/>
        <v>0.23328903887999031</v>
      </c>
      <c r="HQ118" s="86">
        <f t="shared" si="139"/>
        <v>0.1539664121343069</v>
      </c>
      <c r="HS118" s="86">
        <f t="shared" si="144"/>
        <v>1.4494088999575492E-16</v>
      </c>
      <c r="HT118" s="86">
        <f t="shared" si="144"/>
        <v>1.871940063313126E-13</v>
      </c>
      <c r="HU118" s="86">
        <f t="shared" si="144"/>
        <v>2.0856372733797249E-14</v>
      </c>
      <c r="HV118" s="86">
        <f t="shared" si="144"/>
        <v>1.1677314575437436E-14</v>
      </c>
      <c r="HW118" s="86">
        <f t="shared" si="144"/>
        <v>5.6070491321735154E-14</v>
      </c>
      <c r="HX118" s="86">
        <f t="shared" si="144"/>
        <v>6.6190827401051447E-15</v>
      </c>
      <c r="HY118" s="86">
        <f t="shared" si="144"/>
        <v>3.2938321206110484E-17</v>
      </c>
      <c r="HZ118" s="86">
        <f t="shared" si="144"/>
        <v>2.7736199052382054E-17</v>
      </c>
      <c r="IA118" s="86">
        <f t="shared" si="144"/>
        <v>9.4153726885616254E-16</v>
      </c>
      <c r="IB118" s="86">
        <f t="shared" si="144"/>
        <v>4.4145091519414098E-18</v>
      </c>
      <c r="IC118" s="86">
        <f t="shared" si="144"/>
        <v>1.1369789896306497E-17</v>
      </c>
      <c r="ID118" s="86">
        <f t="shared" si="144"/>
        <v>1.0456048507977809E-16</v>
      </c>
      <c r="IE118" s="86">
        <f t="shared" si="144"/>
        <v>1.332470654861531E-18</v>
      </c>
      <c r="IF118" s="86">
        <f t="shared" si="144"/>
        <v>4.493065699980715E-15</v>
      </c>
      <c r="IG118" s="86">
        <f t="shared" si="144"/>
        <v>1.0853429287489364E-9</v>
      </c>
      <c r="II118" s="86">
        <f t="shared" si="145"/>
        <v>8.2176397047355603E-74</v>
      </c>
      <c r="IJ118" s="86">
        <f t="shared" si="145"/>
        <v>2.8502381603923112E-58</v>
      </c>
      <c r="IK118" s="86">
        <f t="shared" si="145"/>
        <v>6.034460371582689E-65</v>
      </c>
      <c r="IL118" s="86">
        <f t="shared" si="145"/>
        <v>1.0543449067818555E-65</v>
      </c>
      <c r="IM118" s="86">
        <f t="shared" si="145"/>
        <v>8.833455689057622E-64</v>
      </c>
      <c r="IN118" s="86">
        <f t="shared" si="145"/>
        <v>2.806037628895216E-68</v>
      </c>
      <c r="IO118" s="86">
        <f t="shared" si="145"/>
        <v>9.7661413626285957E-81</v>
      </c>
      <c r="IP118" s="86">
        <f t="shared" si="145"/>
        <v>4.1650061203376197E-80</v>
      </c>
      <c r="IQ118" s="86">
        <f t="shared" si="145"/>
        <v>9.2227165123492672E-75</v>
      </c>
      <c r="IR118" s="86">
        <f t="shared" si="145"/>
        <v>1.2397818518324664E-85</v>
      </c>
      <c r="IS118" s="86">
        <f t="shared" si="145"/>
        <v>5.5705257869653725E-83</v>
      </c>
      <c r="IT118" s="86">
        <f t="shared" si="145"/>
        <v>3.045575532591473E-76</v>
      </c>
      <c r="IU118" s="86">
        <f t="shared" si="145"/>
        <v>7.7031463439157003E-84</v>
      </c>
      <c r="IV118" s="86">
        <f t="shared" si="145"/>
        <v>4.6532031883738747E-63</v>
      </c>
      <c r="IW118" s="86">
        <f t="shared" si="145"/>
        <v>1.8696978738943292E-40</v>
      </c>
      <c r="IY118" s="86">
        <f t="shared" si="146"/>
        <v>0.25121792544046451</v>
      </c>
      <c r="IZ118" s="86">
        <f t="shared" si="146"/>
        <v>0.31469449897367702</v>
      </c>
      <c r="JA118" s="86">
        <f t="shared" si="146"/>
        <v>0.25984352997883131</v>
      </c>
      <c r="JB118" s="86">
        <f t="shared" si="146"/>
        <v>0.17376522694537883</v>
      </c>
      <c r="JC118" s="86">
        <f t="shared" si="146"/>
        <v>7.5052672399001388E-2</v>
      </c>
      <c r="JD118" s="86">
        <f t="shared" si="146"/>
        <v>6.2702094469663794E-2</v>
      </c>
      <c r="JE118" s="86">
        <f t="shared" si="146"/>
        <v>1.9302476593626338E-2</v>
      </c>
      <c r="JF118" s="86">
        <f t="shared" si="146"/>
        <v>1.3842980859427945E-2</v>
      </c>
      <c r="JG118" s="86">
        <f t="shared" si="146"/>
        <v>2.0481750132513737E-3</v>
      </c>
      <c r="JH118" s="86">
        <f t="shared" si="146"/>
        <v>4.3923675733964065E-2</v>
      </c>
      <c r="JI118" s="86">
        <f t="shared" si="146"/>
        <v>1.0000000885456269E-2</v>
      </c>
      <c r="JJ118" s="86">
        <f t="shared" si="146"/>
        <v>6.8571811825934553E-2</v>
      </c>
      <c r="JK118" s="86">
        <f t="shared" si="146"/>
        <v>0.16539825515822595</v>
      </c>
      <c r="JL118" s="86">
        <f t="shared" si="146"/>
        <v>0.2332890388799948</v>
      </c>
      <c r="JM118" s="86">
        <f t="shared" si="146"/>
        <v>0.15396641321964982</v>
      </c>
    </row>
    <row r="119" spans="2:273" x14ac:dyDescent="0.25">
      <c r="B119" s="2">
        <v>92</v>
      </c>
      <c r="C119" s="37">
        <v>55.042999999999999</v>
      </c>
      <c r="D119" s="37">
        <v>60.27</v>
      </c>
      <c r="E119" s="37">
        <v>57.323</v>
      </c>
      <c r="F119" s="37">
        <v>54.15</v>
      </c>
      <c r="G119" s="37">
        <v>50.21</v>
      </c>
      <c r="H119" s="37">
        <v>53.387</v>
      </c>
      <c r="I119" s="37">
        <v>48.871000000000002</v>
      </c>
      <c r="J119" s="37">
        <v>49.354999999999997</v>
      </c>
      <c r="K119" s="37">
        <v>48.387</v>
      </c>
      <c r="L119" s="37">
        <v>49.597000000000001</v>
      </c>
      <c r="M119" s="37">
        <v>49.113</v>
      </c>
      <c r="N119" s="37">
        <v>51.683</v>
      </c>
      <c r="O119" s="37">
        <v>58.5</v>
      </c>
      <c r="P119" s="37">
        <v>62.616999999999997</v>
      </c>
      <c r="Q119" s="37">
        <v>50.917000000000002</v>
      </c>
      <c r="S119" s="4">
        <f t="shared" si="147"/>
        <v>61.299370782053742</v>
      </c>
      <c r="T119" s="4">
        <f t="shared" si="147"/>
        <v>69.226790959658615</v>
      </c>
      <c r="U119" s="4">
        <f t="shared" si="147"/>
        <v>64.258011850372966</v>
      </c>
      <c r="V119" s="4">
        <f t="shared" si="147"/>
        <v>56.649511148109184</v>
      </c>
      <c r="W119" s="4">
        <f t="shared" si="147"/>
        <v>53.319818646263656</v>
      </c>
      <c r="X119" s="4">
        <f t="shared" si="147"/>
        <v>54.276055485290435</v>
      </c>
      <c r="Y119" s="4">
        <f t="shared" si="147"/>
        <v>50.376067246755582</v>
      </c>
      <c r="Z119" s="4">
        <f t="shared" si="147"/>
        <v>50.538701381444767</v>
      </c>
      <c r="AA119" s="4">
        <f t="shared" si="147"/>
        <v>49.719497242929492</v>
      </c>
      <c r="AB119" s="4">
        <f t="shared" si="147"/>
        <v>50.761506781655804</v>
      </c>
      <c r="AC119" s="4">
        <f t="shared" si="147"/>
        <v>49.436304497022327</v>
      </c>
      <c r="AD119" s="4">
        <f t="shared" si="147"/>
        <v>52.771527319267577</v>
      </c>
      <c r="AE119" s="4">
        <f t="shared" si="147"/>
        <v>58.910931583637392</v>
      </c>
      <c r="AF119" s="4">
        <f t="shared" si="147"/>
        <v>62.490204654890384</v>
      </c>
      <c r="AG119" s="4">
        <f t="shared" si="147"/>
        <v>55.04247570421024</v>
      </c>
      <c r="AI119" s="4">
        <f t="shared" si="148"/>
        <v>-6.2563707820537431</v>
      </c>
      <c r="AJ119" s="4">
        <f t="shared" si="148"/>
        <v>-8.9567909596586119</v>
      </c>
      <c r="AK119" s="4">
        <f t="shared" si="148"/>
        <v>-6.9350118503729661</v>
      </c>
      <c r="AL119" s="4">
        <f t="shared" si="148"/>
        <v>-2.4995111481091854</v>
      </c>
      <c r="AM119" s="4">
        <f t="shared" si="148"/>
        <v>-3.1098186462636548</v>
      </c>
      <c r="AN119" s="4">
        <f t="shared" si="148"/>
        <v>-0.88905548529043443</v>
      </c>
      <c r="AO119" s="4">
        <f t="shared" si="148"/>
        <v>-1.5050672467555799</v>
      </c>
      <c r="AP119" s="4">
        <f t="shared" si="148"/>
        <v>-1.1837013814447701</v>
      </c>
      <c r="AQ119" s="4">
        <f t="shared" si="148"/>
        <v>-1.3324972429294917</v>
      </c>
      <c r="AR119" s="4">
        <f t="shared" si="148"/>
        <v>-1.1645067816558026</v>
      </c>
      <c r="AS119" s="4">
        <f t="shared" si="148"/>
        <v>-0.32330449702232755</v>
      </c>
      <c r="AT119" s="4">
        <f t="shared" si="148"/>
        <v>-1.0885273192675768</v>
      </c>
      <c r="AU119" s="4">
        <f t="shared" si="148"/>
        <v>-0.41093158363739235</v>
      </c>
      <c r="AV119" s="4">
        <f t="shared" si="148"/>
        <v>0.12679534510961332</v>
      </c>
      <c r="AW119" s="4">
        <f t="shared" si="148"/>
        <v>-4.1254757042102383</v>
      </c>
      <c r="AY119" s="2">
        <f t="shared" si="140"/>
        <v>46.857998033942238</v>
      </c>
      <c r="AZ119" s="2">
        <f t="shared" si="140"/>
        <v>49.206075692691712</v>
      </c>
      <c r="BA119" s="2">
        <f t="shared" si="140"/>
        <v>50.127807385209699</v>
      </c>
      <c r="BB119" s="2">
        <f t="shared" si="140"/>
        <v>50.438720558080256</v>
      </c>
      <c r="BC119" s="2">
        <f t="shared" si="140"/>
        <v>51.520191288210206</v>
      </c>
      <c r="BD119" s="2">
        <f t="shared" si="140"/>
        <v>52.764393445032667</v>
      </c>
      <c r="BE119" s="2">
        <f t="shared" si="140"/>
        <v>50.093297937361065</v>
      </c>
      <c r="BF119" s="2">
        <f t="shared" si="140"/>
        <v>50.381492928114554</v>
      </c>
      <c r="BG119" s="2">
        <f t="shared" si="140"/>
        <v>49.706694156805611</v>
      </c>
      <c r="BH119" s="2">
        <f t="shared" si="140"/>
        <v>49.864604848477647</v>
      </c>
      <c r="BI119" s="2">
        <f t="shared" si="140"/>
        <v>49.334228816331255</v>
      </c>
      <c r="BJ119" s="2">
        <f t="shared" si="140"/>
        <v>51.012114730978709</v>
      </c>
      <c r="BK119" s="2">
        <f t="shared" si="140"/>
        <v>52.376999022394536</v>
      </c>
      <c r="BL119" s="2">
        <f t="shared" si="140"/>
        <v>53.071155520844002</v>
      </c>
      <c r="BM119" s="2">
        <f t="shared" si="140"/>
        <v>51.799731916325314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 t="str">
        <f t="shared" si="141"/>
        <v/>
      </c>
      <c r="CJ119" s="2" t="str">
        <f t="shared" si="141"/>
        <v/>
      </c>
      <c r="CK119" s="2">
        <f t="shared" si="141"/>
        <v>48.871000000000002</v>
      </c>
      <c r="CL119" s="2">
        <f t="shared" si="141"/>
        <v>49.354999999999997</v>
      </c>
      <c r="CM119" s="2">
        <f t="shared" si="141"/>
        <v>48.387</v>
      </c>
      <c r="CN119" s="2" t="str">
        <f t="shared" si="141"/>
        <v/>
      </c>
      <c r="CO119" s="2">
        <f t="shared" si="141"/>
        <v>49.113</v>
      </c>
      <c r="CP119" s="2" t="str">
        <f t="shared" si="141"/>
        <v/>
      </c>
      <c r="CQ119" s="2" t="str">
        <f t="shared" si="141"/>
        <v/>
      </c>
      <c r="CR119" s="2" t="str">
        <f t="shared" si="141"/>
        <v/>
      </c>
      <c r="CS119" s="2" t="str">
        <f t="shared" si="141"/>
        <v/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 t="str">
        <f t="shared" si="115"/>
        <v/>
      </c>
      <c r="CZ119" s="2" t="str">
        <f t="shared" si="116"/>
        <v/>
      </c>
      <c r="DA119" s="2">
        <f t="shared" si="117"/>
        <v>48.871000000000002</v>
      </c>
      <c r="DB119" s="2">
        <f t="shared" si="118"/>
        <v>49.354999999999997</v>
      </c>
      <c r="DC119" s="2">
        <f t="shared" si="119"/>
        <v>48.387</v>
      </c>
      <c r="DD119" s="2" t="str">
        <f t="shared" si="120"/>
        <v/>
      </c>
      <c r="DE119" s="2">
        <f t="shared" si="121"/>
        <v>49.113</v>
      </c>
      <c r="DF119" s="2" t="str">
        <f t="shared" si="122"/>
        <v/>
      </c>
      <c r="DG119" s="2" t="str">
        <f t="shared" si="123"/>
        <v/>
      </c>
      <c r="DH119" s="2" t="str">
        <f t="shared" si="124"/>
        <v/>
      </c>
      <c r="DI119" s="2" t="str">
        <f t="shared" si="125"/>
        <v/>
      </c>
      <c r="DK119" s="2">
        <f t="shared" si="149"/>
        <v>71.107449109030512</v>
      </c>
      <c r="DL119" s="2">
        <f t="shared" si="149"/>
        <v>76.873155038759705</v>
      </c>
      <c r="DM119" s="2">
        <f t="shared" si="149"/>
        <v>83.38603700402453</v>
      </c>
      <c r="DN119" s="2">
        <f t="shared" si="149"/>
        <v>89.901862277257635</v>
      </c>
      <c r="DO119" s="2">
        <f t="shared" si="149"/>
        <v>74.77643847780125</v>
      </c>
      <c r="DP119" s="2">
        <f t="shared" si="149"/>
        <v>79.871465267290844</v>
      </c>
      <c r="DQ119" s="2">
        <f t="shared" si="149"/>
        <v>71.574631184668974</v>
      </c>
      <c r="DR119" s="2">
        <f t="shared" si="149"/>
        <v>75.106197038327522</v>
      </c>
      <c r="DS119" s="2">
        <f t="shared" si="149"/>
        <v>82.672653276955629</v>
      </c>
      <c r="DT119" s="2">
        <f t="shared" si="149"/>
        <v>83.401236062717786</v>
      </c>
      <c r="DU119" s="2">
        <f t="shared" si="149"/>
        <v>74.863926360225136</v>
      </c>
      <c r="DV119" s="2">
        <f t="shared" si="149"/>
        <v>69.691577167019034</v>
      </c>
      <c r="DW119" s="2">
        <f t="shared" si="149"/>
        <v>74.756478135213243</v>
      </c>
      <c r="DX119" s="2">
        <f t="shared" si="149"/>
        <v>68.12435675675674</v>
      </c>
      <c r="DY119" s="2">
        <f t="shared" si="149"/>
        <v>59.388149398395718</v>
      </c>
      <c r="EA119" s="2">
        <f t="shared" si="153"/>
        <v>46.587878632819894</v>
      </c>
      <c r="EB119" s="2">
        <f t="shared" si="153"/>
        <v>48.929235394693478</v>
      </c>
      <c r="EC119" s="2">
        <f t="shared" si="153"/>
        <v>49.77787196085724</v>
      </c>
      <c r="ED119" s="2">
        <f t="shared" si="153"/>
        <v>50.007980877722382</v>
      </c>
      <c r="EE119" s="2">
        <f t="shared" si="152"/>
        <v>51.249994040950007</v>
      </c>
      <c r="EF119" s="2">
        <f t="shared" si="152"/>
        <v>52.457089088912817</v>
      </c>
      <c r="EG119" s="2">
        <f t="shared" si="152"/>
        <v>49.829378044699084</v>
      </c>
      <c r="EH119" s="2">
        <f t="shared" si="152"/>
        <v>50.071891830069362</v>
      </c>
      <c r="EI119" s="2">
        <f t="shared" si="152"/>
        <v>49.322999614756156</v>
      </c>
      <c r="EJ119" s="2">
        <f t="shared" si="152"/>
        <v>49.399569514987164</v>
      </c>
      <c r="EK119" s="2">
        <f t="shared" si="152"/>
        <v>48.983773570380642</v>
      </c>
      <c r="EL119" s="2">
        <f t="shared" si="152"/>
        <v>50.775239699384919</v>
      </c>
      <c r="EM119" s="2">
        <f t="shared" si="136"/>
        <v>52.082478331116945</v>
      </c>
      <c r="EN119" s="2">
        <f t="shared" si="136"/>
        <v>52.822170172084128</v>
      </c>
      <c r="EO119" s="2">
        <f t="shared" si="136"/>
        <v>51.666384173718434</v>
      </c>
      <c r="EQ119" s="2">
        <f t="shared" si="150"/>
        <v>45.89779004213964</v>
      </c>
      <c r="ER119" s="2">
        <f t="shared" si="150"/>
        <v>48.873468018592277</v>
      </c>
      <c r="ES119" s="2">
        <f t="shared" si="150"/>
        <v>48.881660802279086</v>
      </c>
      <c r="ET119" s="2">
        <f t="shared" si="150"/>
        <v>49.615918456830279</v>
      </c>
      <c r="EU119" s="2">
        <f t="shared" si="150"/>
        <v>50.905412270863451</v>
      </c>
      <c r="EV119" s="2">
        <f t="shared" si="150"/>
        <v>52.29249360068259</v>
      </c>
      <c r="EW119" s="2">
        <f t="shared" si="150"/>
        <v>49.766698765275017</v>
      </c>
      <c r="EX119" s="2">
        <f t="shared" si="150"/>
        <v>49.909814681459679</v>
      </c>
      <c r="EY119" s="2">
        <f t="shared" si="150"/>
        <v>49.089645365331535</v>
      </c>
      <c r="EZ119" s="2">
        <f t="shared" si="150"/>
        <v>49.174733624613943</v>
      </c>
      <c r="FA119" s="2">
        <f t="shared" si="150"/>
        <v>48.980902927245438</v>
      </c>
      <c r="FB119" s="2">
        <f t="shared" si="150"/>
        <v>50.756734475749944</v>
      </c>
      <c r="FC119" s="2">
        <f t="shared" si="150"/>
        <v>52.13805368061773</v>
      </c>
      <c r="FD119" s="2">
        <f t="shared" si="150"/>
        <v>52.96972305188622</v>
      </c>
      <c r="FE119" s="2">
        <f t="shared" si="150"/>
        <v>51.774954083439596</v>
      </c>
      <c r="FG119" s="2">
        <f t="shared" si="151"/>
        <v>0.98892278544935985</v>
      </c>
      <c r="FH119" s="2">
        <f t="shared" si="151"/>
        <v>0.99008777609623921</v>
      </c>
      <c r="FI119" s="2">
        <f t="shared" si="151"/>
        <v>0.98952218571549866</v>
      </c>
      <c r="FJ119" s="2">
        <f t="shared" si="151"/>
        <v>0.98917803774582336</v>
      </c>
      <c r="FK119" s="2">
        <f t="shared" si="151"/>
        <v>0.98847460984860824</v>
      </c>
      <c r="FL119" s="2">
        <f t="shared" si="151"/>
        <v>0.9887730145092799</v>
      </c>
      <c r="FM119" s="2">
        <f t="shared" si="151"/>
        <v>0.98785446990372516</v>
      </c>
      <c r="FN119" s="2">
        <f t="shared" si="151"/>
        <v>0.98761441106388725</v>
      </c>
      <c r="FO119" s="2">
        <f t="shared" si="151"/>
        <v>0.98847087794309108</v>
      </c>
      <c r="FP119" s="2">
        <f t="shared" si="151"/>
        <v>0.98630173003793886</v>
      </c>
      <c r="FQ119" s="2">
        <f t="shared" si="151"/>
        <v>0.98645818689436748</v>
      </c>
      <c r="FR119" s="2">
        <f t="shared" si="151"/>
        <v>0.98747512866958198</v>
      </c>
      <c r="FS119" s="2">
        <f t="shared" si="151"/>
        <v>0.98701611046794813</v>
      </c>
      <c r="FT119" s="2">
        <f t="shared" si="151"/>
        <v>0.98374418461264157</v>
      </c>
      <c r="FU119" s="2">
        <f t="shared" si="151"/>
        <v>0.98274968865236478</v>
      </c>
      <c r="FW119" s="2">
        <f t="shared" si="142"/>
        <v>2.1578993658074859E-3</v>
      </c>
      <c r="FX119" s="2">
        <f t="shared" si="142"/>
        <v>2.6196366524542029E-3</v>
      </c>
      <c r="FY119" s="2">
        <f t="shared" si="142"/>
        <v>2.4600088847573161E-3</v>
      </c>
      <c r="FZ119" s="2">
        <f t="shared" si="142"/>
        <v>2.5261240754554243E-3</v>
      </c>
      <c r="GA119" s="2">
        <f t="shared" si="142"/>
        <v>2.7691649193073535E-3</v>
      </c>
      <c r="GB119" s="2">
        <f t="shared" si="142"/>
        <v>2.8946569378615504E-3</v>
      </c>
      <c r="GC119" s="2">
        <f t="shared" si="142"/>
        <v>2.99514931200186E-3</v>
      </c>
      <c r="GD119" s="2">
        <f t="shared" si="142"/>
        <v>2.8598452616879029E-3</v>
      </c>
      <c r="GE119" s="2">
        <f t="shared" si="142"/>
        <v>3.4183460538907786E-3</v>
      </c>
      <c r="GF119" s="2">
        <f t="shared" si="142"/>
        <v>3.2409151363891799E-3</v>
      </c>
      <c r="GG119" s="2">
        <f t="shared" si="142"/>
        <v>3.1164705085686036E-3</v>
      </c>
      <c r="GH119" s="2">
        <f t="shared" si="142"/>
        <v>2.683633122540907E-3</v>
      </c>
      <c r="GI119" s="2">
        <f t="shared" si="142"/>
        <v>2.2308914391675843E-3</v>
      </c>
      <c r="GJ119" s="2">
        <f t="shared" si="142"/>
        <v>1.5982650886725729E-3</v>
      </c>
      <c r="GK119" s="2">
        <f t="shared" si="142"/>
        <v>1.334516425646054E-3</v>
      </c>
      <c r="GM119" s="86">
        <f t="shared" si="143"/>
        <v>1.2634577733106363E-20</v>
      </c>
      <c r="GN119" s="86">
        <f t="shared" si="143"/>
        <v>8.7333112394553286E-24</v>
      </c>
      <c r="GO119" s="86">
        <f t="shared" si="143"/>
        <v>5.1121671436734697E-28</v>
      </c>
      <c r="GP119" s="86">
        <f t="shared" si="143"/>
        <v>6.3035103466224914E-36</v>
      </c>
      <c r="GQ119" s="86">
        <f t="shared" si="143"/>
        <v>1.6622287809421695E-33</v>
      </c>
      <c r="GR119" s="86">
        <f t="shared" si="143"/>
        <v>1.8457634458343962E-46</v>
      </c>
      <c r="GS119" s="86">
        <f t="shared" si="143"/>
        <v>6.6292165378957756E-47</v>
      </c>
      <c r="GT119" s="86">
        <f t="shared" si="143"/>
        <v>5.5057536513346314E-54</v>
      </c>
      <c r="GU119" s="86">
        <f t="shared" si="143"/>
        <v>6.7727304253904288E-53</v>
      </c>
      <c r="GV119" s="86">
        <f t="shared" si="143"/>
        <v>5.0476931248313058E-52</v>
      </c>
      <c r="GW119" s="86">
        <f t="shared" si="143"/>
        <v>4.2876907820487065E-45</v>
      </c>
      <c r="GX119" s="86">
        <f t="shared" si="143"/>
        <v>9.4566464760741927E-41</v>
      </c>
      <c r="GY119" s="86">
        <f t="shared" si="143"/>
        <v>5.9052712334275458E-31</v>
      </c>
      <c r="GZ119" s="86">
        <f t="shared" si="143"/>
        <v>1.2818384440378903E-22</v>
      </c>
      <c r="HA119" s="86">
        <f t="shared" si="143"/>
        <v>4.2412591276958584E-30</v>
      </c>
      <c r="HC119" s="86">
        <f t="shared" si="74"/>
        <v>0.16213213975871965</v>
      </c>
      <c r="HD119" s="86">
        <f t="shared" si="74"/>
        <v>0.19778034997609567</v>
      </c>
      <c r="HE119" s="86">
        <f t="shared" si="74"/>
        <v>0.14723252814840376</v>
      </c>
      <c r="HF119" s="86">
        <f t="shared" si="74"/>
        <v>7.6399332242314599E-2</v>
      </c>
      <c r="HG119" s="86">
        <f t="shared" si="74"/>
        <v>2.2687586248863668E-2</v>
      </c>
      <c r="HH119" s="86">
        <f t="shared" si="74"/>
        <v>2.01511791132E-2</v>
      </c>
      <c r="HI119" s="86">
        <f t="shared" si="139"/>
        <v>4.9611374531574855E-3</v>
      </c>
      <c r="HJ119" s="86">
        <f t="shared" si="139"/>
        <v>2.5777391180429629E-3</v>
      </c>
      <c r="HK119" s="86">
        <f t="shared" si="139"/>
        <v>2.5279566270982901E-4</v>
      </c>
      <c r="HL119" s="86">
        <f t="shared" si="139"/>
        <v>1.6683522578040844E-2</v>
      </c>
      <c r="HM119" s="86">
        <f t="shared" si="139"/>
        <v>1.8588239450978512E-3</v>
      </c>
      <c r="HN119" s="86">
        <f t="shared" si="139"/>
        <v>2.372710194549673E-2</v>
      </c>
      <c r="HO119" s="86">
        <f t="shared" si="139"/>
        <v>8.4079173504197954E-2</v>
      </c>
      <c r="HP119" s="86">
        <f t="shared" si="139"/>
        <v>0.13450430461715263</v>
      </c>
      <c r="HQ119" s="86">
        <f t="shared" si="139"/>
        <v>8.0074406740467396E-2</v>
      </c>
      <c r="HS119" s="86">
        <f t="shared" si="144"/>
        <v>9.5015286109549108E-16</v>
      </c>
      <c r="HT119" s="86">
        <f t="shared" si="144"/>
        <v>8.6948423867592617E-13</v>
      </c>
      <c r="HU119" s="86">
        <f t="shared" si="144"/>
        <v>1.1054201089518626E-13</v>
      </c>
      <c r="HV119" s="86">
        <f t="shared" si="144"/>
        <v>6.3978094576073159E-14</v>
      </c>
      <c r="HW119" s="86">
        <f t="shared" si="144"/>
        <v>2.9403109660790557E-13</v>
      </c>
      <c r="HX119" s="86">
        <f t="shared" si="144"/>
        <v>3.9642982968118636E-14</v>
      </c>
      <c r="HY119" s="86">
        <f t="shared" si="144"/>
        <v>2.7409872337449313E-16</v>
      </c>
      <c r="HZ119" s="86">
        <f t="shared" si="144"/>
        <v>2.2631789680852844E-16</v>
      </c>
      <c r="IA119" s="86">
        <f t="shared" si="144"/>
        <v>6.8635221318834223E-15</v>
      </c>
      <c r="IB119" s="86">
        <f t="shared" si="144"/>
        <v>4.2815356719980749E-17</v>
      </c>
      <c r="IC119" s="86">
        <f t="shared" si="144"/>
        <v>1.0200022212547592E-16</v>
      </c>
      <c r="ID119" s="86">
        <f t="shared" si="144"/>
        <v>7.6421067750892401E-16</v>
      </c>
      <c r="IE119" s="86">
        <f t="shared" si="144"/>
        <v>1.1399789601045395E-17</v>
      </c>
      <c r="IF119" s="86">
        <f t="shared" si="144"/>
        <v>2.163595172262921E-14</v>
      </c>
      <c r="IG119" s="86">
        <f t="shared" si="144"/>
        <v>2.7170988415536171E-9</v>
      </c>
      <c r="II119" s="86">
        <f t="shared" si="145"/>
        <v>1.0635772805416291E-71</v>
      </c>
      <c r="IJ119" s="86">
        <f t="shared" si="145"/>
        <v>1.4629022384382001E-56</v>
      </c>
      <c r="IK119" s="86">
        <f t="shared" si="145"/>
        <v>4.7078703834315555E-63</v>
      </c>
      <c r="IL119" s="86">
        <f t="shared" si="145"/>
        <v>8.8334802067847716E-64</v>
      </c>
      <c r="IM119" s="86">
        <f t="shared" si="145"/>
        <v>6.9195945116111331E-62</v>
      </c>
      <c r="IN119" s="86">
        <f t="shared" si="145"/>
        <v>3.1203370869503519E-66</v>
      </c>
      <c r="IO119" s="86">
        <f t="shared" si="145"/>
        <v>2.7064980181736596E-78</v>
      </c>
      <c r="IP119" s="86">
        <f t="shared" si="145"/>
        <v>1.0570451515977538E-77</v>
      </c>
      <c r="IQ119" s="86">
        <f t="shared" si="145"/>
        <v>1.881327889470185E-72</v>
      </c>
      <c r="IR119" s="86">
        <f t="shared" si="145"/>
        <v>5.275767278880794E-83</v>
      </c>
      <c r="IS119" s="86">
        <f t="shared" si="145"/>
        <v>1.8829698131394175E-80</v>
      </c>
      <c r="IT119" s="86">
        <f t="shared" si="145"/>
        <v>5.5671621966200197E-74</v>
      </c>
      <c r="IU119" s="86">
        <f t="shared" si="145"/>
        <v>2.0188286845920246E-81</v>
      </c>
      <c r="IV119" s="86">
        <f t="shared" si="145"/>
        <v>2.4149916563950237E-61</v>
      </c>
      <c r="IW119" s="86">
        <f t="shared" si="145"/>
        <v>2.1255778131324257E-39</v>
      </c>
      <c r="IY119" s="86">
        <f t="shared" si="146"/>
        <v>0.16213213975872059</v>
      </c>
      <c r="IZ119" s="86">
        <f t="shared" si="146"/>
        <v>0.19778034997696514</v>
      </c>
      <c r="JA119" s="86">
        <f t="shared" si="146"/>
        <v>0.14723252814851431</v>
      </c>
      <c r="JB119" s="86">
        <f t="shared" si="146"/>
        <v>7.6399332242378576E-2</v>
      </c>
      <c r="JC119" s="86">
        <f t="shared" si="146"/>
        <v>2.2687586249157701E-2</v>
      </c>
      <c r="JD119" s="86">
        <f t="shared" si="146"/>
        <v>2.0151179113239642E-2</v>
      </c>
      <c r="JE119" s="86">
        <f t="shared" si="146"/>
        <v>4.9611374531577596E-3</v>
      </c>
      <c r="JF119" s="86">
        <f t="shared" si="146"/>
        <v>2.5777391180431893E-3</v>
      </c>
      <c r="JG119" s="86">
        <f t="shared" si="146"/>
        <v>2.5279566271669255E-4</v>
      </c>
      <c r="JH119" s="86">
        <f t="shared" si="146"/>
        <v>1.6683522578040885E-2</v>
      </c>
      <c r="JI119" s="86">
        <f t="shared" si="146"/>
        <v>1.8588239450979531E-3</v>
      </c>
      <c r="JJ119" s="86">
        <f t="shared" si="146"/>
        <v>2.3727101945497493E-2</v>
      </c>
      <c r="JK119" s="86">
        <f t="shared" si="146"/>
        <v>8.4079173504197968E-2</v>
      </c>
      <c r="JL119" s="86">
        <f t="shared" si="146"/>
        <v>0.13450430461717428</v>
      </c>
      <c r="JM119" s="86">
        <f t="shared" si="146"/>
        <v>8.0074409457566234E-2</v>
      </c>
    </row>
    <row r="120" spans="2:273" x14ac:dyDescent="0.25">
      <c r="B120" s="2">
        <v>93</v>
      </c>
      <c r="C120" s="37">
        <v>46.304000000000002</v>
      </c>
      <c r="D120" s="37">
        <v>52.793999999999997</v>
      </c>
      <c r="E120" s="37">
        <v>52.387</v>
      </c>
      <c r="F120" s="37">
        <v>47.55</v>
      </c>
      <c r="G120" s="37">
        <v>51.468000000000004</v>
      </c>
      <c r="H120" s="37">
        <v>53.29</v>
      </c>
      <c r="I120" s="37">
        <v>49.29</v>
      </c>
      <c r="J120" s="37">
        <v>49.468000000000004</v>
      </c>
      <c r="K120" s="37">
        <v>48.081000000000003</v>
      </c>
      <c r="L120" s="37">
        <v>47.274000000000001</v>
      </c>
      <c r="M120" s="37">
        <v>47.823</v>
      </c>
      <c r="N120" s="37">
        <v>50.082999999999998</v>
      </c>
      <c r="O120" s="37">
        <v>51.35</v>
      </c>
      <c r="P120" s="37">
        <v>55.883000000000003</v>
      </c>
      <c r="Q120" s="37">
        <v>50</v>
      </c>
      <c r="S120" s="4">
        <f t="shared" si="147"/>
        <v>54.00604507418155</v>
      </c>
      <c r="T120" s="4">
        <f t="shared" si="147"/>
        <v>58.770623340921375</v>
      </c>
      <c r="U120" s="4">
        <f t="shared" si="147"/>
        <v>55.917679211581294</v>
      </c>
      <c r="V120" s="4">
        <f t="shared" si="147"/>
        <v>52.154350689032015</v>
      </c>
      <c r="W120" s="4">
        <f t="shared" si="147"/>
        <v>51.680975440122836</v>
      </c>
      <c r="X120" s="4">
        <f t="shared" si="147"/>
        <v>52.895325751971988</v>
      </c>
      <c r="Y120" s="4">
        <f t="shared" si="147"/>
        <v>49.97088084293204</v>
      </c>
      <c r="Z120" s="4">
        <f t="shared" si="147"/>
        <v>50.19291050931303</v>
      </c>
      <c r="AA120" s="4">
        <f t="shared" si="147"/>
        <v>49.504422054552563</v>
      </c>
      <c r="AB120" s="4">
        <f t="shared" si="147"/>
        <v>49.893247330793017</v>
      </c>
      <c r="AC120" s="4">
        <f t="shared" si="147"/>
        <v>49.167249692398208</v>
      </c>
      <c r="AD120" s="4">
        <f t="shared" si="147"/>
        <v>51.253424250176629</v>
      </c>
      <c r="AE120" s="4">
        <f t="shared" si="147"/>
        <v>54.637757858445191</v>
      </c>
      <c r="AF120" s="4">
        <f t="shared" si="147"/>
        <v>56.836010764857974</v>
      </c>
      <c r="AG120" s="4">
        <f t="shared" si="147"/>
        <v>52.809701131685451</v>
      </c>
      <c r="AI120" s="4">
        <f t="shared" si="148"/>
        <v>-7.702045074181548</v>
      </c>
      <c r="AJ120" s="4">
        <f t="shared" si="148"/>
        <v>-5.9766233409213783</v>
      </c>
      <c r="AK120" s="4">
        <f t="shared" si="148"/>
        <v>-3.5306792115812939</v>
      </c>
      <c r="AL120" s="4">
        <f t="shared" si="148"/>
        <v>-4.6043506890320174</v>
      </c>
      <c r="AM120" s="4">
        <f t="shared" si="148"/>
        <v>-0.21297544012283254</v>
      </c>
      <c r="AN120" s="4">
        <f t="shared" si="148"/>
        <v>0.39467424802801077</v>
      </c>
      <c r="AO120" s="4">
        <f t="shared" si="148"/>
        <v>-0.68088084293204076</v>
      </c>
      <c r="AP120" s="4">
        <f t="shared" si="148"/>
        <v>-0.72491050931302681</v>
      </c>
      <c r="AQ120" s="4">
        <f t="shared" si="148"/>
        <v>-1.4234220545525602</v>
      </c>
      <c r="AR120" s="4">
        <f t="shared" si="148"/>
        <v>-2.6192473307930157</v>
      </c>
      <c r="AS120" s="4">
        <f t="shared" si="148"/>
        <v>-1.3442496923982077</v>
      </c>
      <c r="AT120" s="4">
        <f t="shared" si="148"/>
        <v>-1.1704242501766302</v>
      </c>
      <c r="AU120" s="4">
        <f t="shared" si="148"/>
        <v>-3.2877578584451896</v>
      </c>
      <c r="AV120" s="4">
        <f t="shared" si="148"/>
        <v>-0.95301076485797154</v>
      </c>
      <c r="AW120" s="4">
        <f t="shared" si="148"/>
        <v>-2.8097011316854505</v>
      </c>
      <c r="AY120" s="2">
        <f t="shared" si="140"/>
        <v>46.708134224677622</v>
      </c>
      <c r="AZ120" s="2">
        <f t="shared" si="140"/>
        <v>49.03183118855403</v>
      </c>
      <c r="BA120" s="2">
        <f t="shared" si="140"/>
        <v>49.921663806339716</v>
      </c>
      <c r="BB120" s="2">
        <f t="shared" si="140"/>
        <v>50.248383089902312</v>
      </c>
      <c r="BC120" s="2">
        <f t="shared" si="140"/>
        <v>51.328433739180497</v>
      </c>
      <c r="BD120" s="2">
        <f t="shared" si="140"/>
        <v>52.570619509334485</v>
      </c>
      <c r="BE120" s="2">
        <f t="shared" si="140"/>
        <v>49.923699171998003</v>
      </c>
      <c r="BF120" s="2">
        <f t="shared" si="140"/>
        <v>50.175375017886623</v>
      </c>
      <c r="BG120" s="2">
        <f t="shared" si="140"/>
        <v>49.50350264416231</v>
      </c>
      <c r="BH120" s="2">
        <f t="shared" si="140"/>
        <v>49.657506634731384</v>
      </c>
      <c r="BI120" s="2">
        <f t="shared" si="140"/>
        <v>49.155787272735445</v>
      </c>
      <c r="BJ120" s="2">
        <f t="shared" si="140"/>
        <v>50.842087951179387</v>
      </c>
      <c r="BK120" s="2">
        <f t="shared" si="140"/>
        <v>52.219435912198442</v>
      </c>
      <c r="BL120" s="2">
        <f t="shared" si="140"/>
        <v>52.920530411537143</v>
      </c>
      <c r="BM120" s="2">
        <f t="shared" si="140"/>
        <v>51.671527724246523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>
        <f t="shared" si="141"/>
        <v>51.468000000000004</v>
      </c>
      <c r="CJ120" s="2">
        <f t="shared" si="141"/>
        <v>53.29</v>
      </c>
      <c r="CK120" s="2">
        <f t="shared" si="141"/>
        <v>49.29</v>
      </c>
      <c r="CL120" s="2">
        <f t="shared" si="141"/>
        <v>49.468000000000004</v>
      </c>
      <c r="CM120" s="2">
        <f t="shared" si="141"/>
        <v>48.081000000000003</v>
      </c>
      <c r="CN120" s="2">
        <f t="shared" si="141"/>
        <v>47.274000000000001</v>
      </c>
      <c r="CO120" s="2">
        <f t="shared" si="141"/>
        <v>47.823</v>
      </c>
      <c r="CP120" s="2">
        <f t="shared" si="141"/>
        <v>50.082999999999998</v>
      </c>
      <c r="CQ120" s="2" t="str">
        <f t="shared" si="141"/>
        <v/>
      </c>
      <c r="CR120" s="2" t="str">
        <f t="shared" si="141"/>
        <v/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>
        <f t="shared" si="115"/>
        <v>51.468000000000004</v>
      </c>
      <c r="CZ120" s="2">
        <f t="shared" si="116"/>
        <v>53.29</v>
      </c>
      <c r="DA120" s="2">
        <f t="shared" si="117"/>
        <v>49.29</v>
      </c>
      <c r="DB120" s="2">
        <f t="shared" si="118"/>
        <v>49.468000000000004</v>
      </c>
      <c r="DC120" s="2">
        <f t="shared" si="119"/>
        <v>48.081000000000003</v>
      </c>
      <c r="DD120" s="2">
        <f t="shared" si="120"/>
        <v>47.274000000000001</v>
      </c>
      <c r="DE120" s="2">
        <f t="shared" si="121"/>
        <v>47.823</v>
      </c>
      <c r="DF120" s="2">
        <f t="shared" si="122"/>
        <v>50.082999999999998</v>
      </c>
      <c r="DG120" s="2" t="str">
        <f t="shared" si="123"/>
        <v/>
      </c>
      <c r="DH120" s="2" t="str">
        <f t="shared" si="124"/>
        <v/>
      </c>
      <c r="DI120" s="2" t="str">
        <f t="shared" si="125"/>
        <v/>
      </c>
      <c r="DK120" s="2">
        <f t="shared" si="149"/>
        <v>71.271610691633953</v>
      </c>
      <c r="DL120" s="2">
        <f t="shared" si="149"/>
        <v>77.080081949058723</v>
      </c>
      <c r="DM120" s="2">
        <f t="shared" si="149"/>
        <v>83.676929962455773</v>
      </c>
      <c r="DN120" s="2">
        <f t="shared" si="149"/>
        <v>90.267327091513138</v>
      </c>
      <c r="DO120" s="2">
        <f t="shared" si="149"/>
        <v>74.935326708949958</v>
      </c>
      <c r="DP120" s="2">
        <f t="shared" si="149"/>
        <v>80.065416792509808</v>
      </c>
      <c r="DQ120" s="2">
        <f t="shared" si="149"/>
        <v>71.698280487804865</v>
      </c>
      <c r="DR120" s="2">
        <f t="shared" si="149"/>
        <v>75.285548780487801</v>
      </c>
      <c r="DS120" s="2">
        <f t="shared" si="149"/>
        <v>82.932498489882221</v>
      </c>
      <c r="DT120" s="2">
        <f t="shared" si="149"/>
        <v>83.697324041811868</v>
      </c>
      <c r="DU120" s="2">
        <f t="shared" si="149"/>
        <v>75.073099343339578</v>
      </c>
      <c r="DV120" s="2">
        <f t="shared" si="149"/>
        <v>69.810194050135919</v>
      </c>
      <c r="DW120" s="2">
        <f t="shared" si="149"/>
        <v>74.933719039515978</v>
      </c>
      <c r="DX120" s="2">
        <f t="shared" si="149"/>
        <v>68.247051351351345</v>
      </c>
      <c r="DY120" s="2">
        <f t="shared" si="149"/>
        <v>59.434163770053473</v>
      </c>
      <c r="EA120" s="2">
        <f t="shared" si="153"/>
        <v>46.458775863155914</v>
      </c>
      <c r="EB120" s="2">
        <f t="shared" si="153"/>
        <v>48.7758905323006</v>
      </c>
      <c r="EC120" s="2">
        <f t="shared" si="153"/>
        <v>49.59802252336015</v>
      </c>
      <c r="ED120" s="2">
        <f t="shared" si="153"/>
        <v>49.850129116373651</v>
      </c>
      <c r="EE120" s="2">
        <f t="shared" si="152"/>
        <v>51.078405973824509</v>
      </c>
      <c r="EF120" s="2">
        <f t="shared" si="152"/>
        <v>52.286402593636055</v>
      </c>
      <c r="EG120" s="2">
        <f t="shared" si="152"/>
        <v>49.679738746577954</v>
      </c>
      <c r="EH120" s="2">
        <f t="shared" si="152"/>
        <v>49.888662903206082</v>
      </c>
      <c r="EI120" s="2">
        <f t="shared" si="152"/>
        <v>49.148742422430928</v>
      </c>
      <c r="EJ120" s="2">
        <f t="shared" si="152"/>
        <v>49.227112386615445</v>
      </c>
      <c r="EK120" s="2">
        <f t="shared" si="152"/>
        <v>48.831310735647378</v>
      </c>
      <c r="EL120" s="2">
        <f t="shared" si="152"/>
        <v>50.62272507580353</v>
      </c>
      <c r="EM120" s="2">
        <f t="shared" si="136"/>
        <v>51.946800491335352</v>
      </c>
      <c r="EN120" s="2">
        <f t="shared" si="136"/>
        <v>52.689308112537553</v>
      </c>
      <c r="EO120" s="2">
        <f t="shared" si="136"/>
        <v>51.547115364710805</v>
      </c>
      <c r="EQ120" s="2">
        <f t="shared" si="150"/>
        <v>45.799808587373306</v>
      </c>
      <c r="ER120" s="2">
        <f t="shared" si="150"/>
        <v>48.722204702750965</v>
      </c>
      <c r="ES120" s="2">
        <f t="shared" si="150"/>
        <v>48.740241834799235</v>
      </c>
      <c r="ET120" s="2">
        <f t="shared" si="150"/>
        <v>49.476822390900978</v>
      </c>
      <c r="EU120" s="2">
        <f t="shared" si="150"/>
        <v>50.751084789039282</v>
      </c>
      <c r="EV120" s="2">
        <f t="shared" si="150"/>
        <v>52.129661476109213</v>
      </c>
      <c r="EW120" s="2">
        <f t="shared" si="150"/>
        <v>49.619828450836813</v>
      </c>
      <c r="EX120" s="2">
        <f t="shared" si="150"/>
        <v>49.735933808402208</v>
      </c>
      <c r="EY120" s="2">
        <f t="shared" si="150"/>
        <v>48.928286577214379</v>
      </c>
      <c r="EZ120" s="2">
        <f t="shared" si="150"/>
        <v>49.012961701722801</v>
      </c>
      <c r="FA120" s="2">
        <f t="shared" si="150"/>
        <v>48.830275232006528</v>
      </c>
      <c r="FB120" s="2">
        <f t="shared" si="150"/>
        <v>50.604400320243272</v>
      </c>
      <c r="FC120" s="2">
        <f t="shared" si="150"/>
        <v>51.998196515913598</v>
      </c>
      <c r="FD120" s="2">
        <f t="shared" si="150"/>
        <v>52.826798376461348</v>
      </c>
      <c r="FE120" s="2">
        <f t="shared" si="150"/>
        <v>51.643470762976875</v>
      </c>
      <c r="FG120" s="2">
        <f t="shared" si="151"/>
        <v>0.9898876039622525</v>
      </c>
      <c r="FH120" s="2">
        <f t="shared" si="151"/>
        <v>0.9909520530254653</v>
      </c>
      <c r="FI120" s="2">
        <f t="shared" si="151"/>
        <v>0.99043530177848038</v>
      </c>
      <c r="FJ120" s="2">
        <f t="shared" si="151"/>
        <v>0.99012084603879391</v>
      </c>
      <c r="FK120" s="2">
        <f t="shared" si="151"/>
        <v>0.98947804884449364</v>
      </c>
      <c r="FL120" s="2">
        <f t="shared" si="151"/>
        <v>0.98975074277937225</v>
      </c>
      <c r="FM120" s="2">
        <f t="shared" si="151"/>
        <v>0.98891129468033023</v>
      </c>
      <c r="FN120" s="2">
        <f t="shared" si="151"/>
        <v>0.98869188508224826</v>
      </c>
      <c r="FO120" s="2">
        <f t="shared" si="151"/>
        <v>0.98947463839145411</v>
      </c>
      <c r="FP120" s="2">
        <f t="shared" si="151"/>
        <v>0.98749195337463203</v>
      </c>
      <c r="FQ120" s="2">
        <f t="shared" si="151"/>
        <v>0.98763498634417413</v>
      </c>
      <c r="FR120" s="2">
        <f t="shared" si="151"/>
        <v>0.98856457914622842</v>
      </c>
      <c r="FS120" s="2">
        <f t="shared" si="151"/>
        <v>0.98814500837485852</v>
      </c>
      <c r="FT120" s="2">
        <f t="shared" si="151"/>
        <v>0.98515328437898453</v>
      </c>
      <c r="FU120" s="2">
        <f t="shared" si="151"/>
        <v>0.98424361338827782</v>
      </c>
      <c r="FW120" s="2">
        <f t="shared" si="142"/>
        <v>2.3655971098531597E-3</v>
      </c>
      <c r="FX120" s="2">
        <f t="shared" si="142"/>
        <v>2.8716486970055762E-3</v>
      </c>
      <c r="FY120" s="2">
        <f t="shared" si="142"/>
        <v>2.6967060757325536E-3</v>
      </c>
      <c r="FZ120" s="2">
        <f t="shared" si="142"/>
        <v>2.7691650799460473E-3</v>
      </c>
      <c r="GA120" s="2">
        <f t="shared" si="142"/>
        <v>3.0355179743110253E-3</v>
      </c>
      <c r="GB120" s="2">
        <f t="shared" si="142"/>
        <v>3.173042078157703E-3</v>
      </c>
      <c r="GC120" s="2">
        <f t="shared" si="142"/>
        <v>3.283167189134227E-3</v>
      </c>
      <c r="GD120" s="2">
        <f t="shared" si="142"/>
        <v>3.1348930169497499E-3</v>
      </c>
      <c r="GE120" s="2">
        <f t="shared" si="142"/>
        <v>3.7469062008064777E-3</v>
      </c>
      <c r="GF120" s="2">
        <f t="shared" si="142"/>
        <v>3.552482000890905E-3</v>
      </c>
      <c r="GG120" s="2">
        <f t="shared" si="142"/>
        <v>3.4161148333581737E-3</v>
      </c>
      <c r="GH120" s="2">
        <f t="shared" si="142"/>
        <v>2.9417835420098297E-3</v>
      </c>
      <c r="GI120" s="2">
        <f t="shared" si="142"/>
        <v>2.4455974492457178E-3</v>
      </c>
      <c r="GJ120" s="2">
        <f t="shared" si="142"/>
        <v>1.7521926372543889E-3</v>
      </c>
      <c r="GK120" s="2">
        <f t="shared" si="142"/>
        <v>1.4630797890509382E-3</v>
      </c>
      <c r="GM120" s="86">
        <f t="shared" si="143"/>
        <v>5.0641456111476801E-22</v>
      </c>
      <c r="GN120" s="86">
        <f t="shared" si="143"/>
        <v>1.8323310470867439E-25</v>
      </c>
      <c r="GO120" s="86">
        <f t="shared" si="143"/>
        <v>5.567295866718324E-30</v>
      </c>
      <c r="GP120" s="86">
        <f t="shared" si="143"/>
        <v>1.6575402321826265E-38</v>
      </c>
      <c r="GQ120" s="86">
        <f t="shared" si="143"/>
        <v>7.5923934893419092E-36</v>
      </c>
      <c r="GR120" s="86">
        <f t="shared" si="143"/>
        <v>9.5735083610401105E-50</v>
      </c>
      <c r="GS120" s="86">
        <f t="shared" si="143"/>
        <v>4.3622042040524731E-50</v>
      </c>
      <c r="GT120" s="86">
        <f t="shared" si="143"/>
        <v>9.8036436943118E-58</v>
      </c>
      <c r="GU120" s="86">
        <f t="shared" si="143"/>
        <v>1.5125242225777563E-56</v>
      </c>
      <c r="GV120" s="86">
        <f t="shared" si="143"/>
        <v>1.0653079067465918E-55</v>
      </c>
      <c r="GW120" s="86">
        <f t="shared" si="143"/>
        <v>3.0378319785276E-48</v>
      </c>
      <c r="GX120" s="86">
        <f t="shared" si="143"/>
        <v>1.2258327685641497E-43</v>
      </c>
      <c r="GY120" s="86">
        <f t="shared" si="143"/>
        <v>4.2789781501538562E-33</v>
      </c>
      <c r="GZ120" s="86">
        <f t="shared" si="143"/>
        <v>3.6484491820119245E-24</v>
      </c>
      <c r="HA120" s="86">
        <f t="shared" si="143"/>
        <v>4.1926728784350029E-32</v>
      </c>
      <c r="HC120" s="86">
        <f t="shared" si="74"/>
        <v>9.4579541220085744E-2</v>
      </c>
      <c r="HD120" s="86">
        <f t="shared" si="74"/>
        <v>0.10850766040874872</v>
      </c>
      <c r="HE120" s="86">
        <f t="shared" si="74"/>
        <v>7.111253764460973E-2</v>
      </c>
      <c r="HF120" s="86">
        <f t="shared" si="74"/>
        <v>2.6800348789459257E-2</v>
      </c>
      <c r="HG120" s="86">
        <f t="shared" si="74"/>
        <v>5.1093680392626439E-3</v>
      </c>
      <c r="HH120" s="86">
        <f t="shared" si="74"/>
        <v>5.0384074280438139E-3</v>
      </c>
      <c r="HI120" s="86">
        <f t="shared" si="139"/>
        <v>9.9851115168413866E-4</v>
      </c>
      <c r="HJ120" s="86">
        <f t="shared" si="139"/>
        <v>3.436455438870032E-4</v>
      </c>
      <c r="HK120" s="86">
        <f t="shared" si="139"/>
        <v>2.1976695454923302E-5</v>
      </c>
      <c r="HL120" s="86">
        <f t="shared" si="139"/>
        <v>5.3684425290360582E-3</v>
      </c>
      <c r="HM120" s="86">
        <f t="shared" si="139"/>
        <v>2.5297655911497651E-4</v>
      </c>
      <c r="HN120" s="86">
        <f t="shared" si="139"/>
        <v>6.5220223504955065E-3</v>
      </c>
      <c r="HO120" s="86">
        <f t="shared" si="139"/>
        <v>3.6502382135203994E-2</v>
      </c>
      <c r="HP120" s="86">
        <f t="shared" si="139"/>
        <v>6.718735300807803E-2</v>
      </c>
      <c r="HQ120" s="86">
        <f t="shared" si="139"/>
        <v>3.605941889078712E-2</v>
      </c>
      <c r="HS120" s="86">
        <f t="shared" si="144"/>
        <v>5.9189449704983769E-15</v>
      </c>
      <c r="HT120" s="86">
        <f t="shared" si="144"/>
        <v>3.8706967075567741E-12</v>
      </c>
      <c r="HU120" s="86">
        <f t="shared" si="144"/>
        <v>5.5923311959677598E-13</v>
      </c>
      <c r="HV120" s="86">
        <f t="shared" si="144"/>
        <v>3.3424745209088041E-13</v>
      </c>
      <c r="HW120" s="86">
        <f t="shared" si="144"/>
        <v>1.4703404416447234E-12</v>
      </c>
      <c r="HX120" s="86">
        <f t="shared" si="144"/>
        <v>2.2544724493272814E-13</v>
      </c>
      <c r="HY120" s="86">
        <f t="shared" si="144"/>
        <v>2.1430575618772336E-15</v>
      </c>
      <c r="HZ120" s="86">
        <f t="shared" si="144"/>
        <v>1.7375759231317311E-15</v>
      </c>
      <c r="IA120" s="86">
        <f t="shared" si="144"/>
        <v>4.7108650675020682E-14</v>
      </c>
      <c r="IB120" s="86">
        <f t="shared" si="144"/>
        <v>3.8792651327390308E-16</v>
      </c>
      <c r="IC120" s="86">
        <f t="shared" si="144"/>
        <v>8.5745296574048847E-16</v>
      </c>
      <c r="ID120" s="86">
        <f t="shared" si="144"/>
        <v>5.2778888919959621E-15</v>
      </c>
      <c r="IE120" s="86">
        <f t="shared" si="144"/>
        <v>9.1956594646870166E-17</v>
      </c>
      <c r="IF120" s="86">
        <f t="shared" si="144"/>
        <v>1.0016975973564707E-13</v>
      </c>
      <c r="IG120" s="86">
        <f t="shared" si="144"/>
        <v>6.6573500932257394E-9</v>
      </c>
      <c r="II120" s="86">
        <f t="shared" si="145"/>
        <v>1.2809117699724349E-69</v>
      </c>
      <c r="IJ120" s="86">
        <f t="shared" si="145"/>
        <v>7.0704456762293437E-55</v>
      </c>
      <c r="IK120" s="86">
        <f t="shared" si="145"/>
        <v>3.4388249166475326E-61</v>
      </c>
      <c r="IL120" s="86">
        <f t="shared" si="145"/>
        <v>6.9196134234990058E-62</v>
      </c>
      <c r="IM120" s="86">
        <f t="shared" si="145"/>
        <v>5.0679769462897722E-60</v>
      </c>
      <c r="IN120" s="86">
        <f t="shared" si="145"/>
        <v>3.2248891408116088E-64</v>
      </c>
      <c r="IO120" s="86">
        <f t="shared" si="145"/>
        <v>6.8686874905898211E-76</v>
      </c>
      <c r="IP120" s="86">
        <f t="shared" si="145"/>
        <v>2.4617718446286329E-75</v>
      </c>
      <c r="IQ120" s="86">
        <f t="shared" si="145"/>
        <v>3.5246261576068643E-70</v>
      </c>
      <c r="IR120" s="86">
        <f t="shared" si="145"/>
        <v>2.0394648636106259E-80</v>
      </c>
      <c r="IS120" s="86">
        <f t="shared" si="145"/>
        <v>5.8069095115136044E-78</v>
      </c>
      <c r="IT120" s="86">
        <f t="shared" si="145"/>
        <v>9.3944716889451652E-72</v>
      </c>
      <c r="IU120" s="86">
        <f t="shared" si="145"/>
        <v>4.8696902016537498E-79</v>
      </c>
      <c r="IV120" s="86">
        <f t="shared" si="145"/>
        <v>1.1854608299513131E-59</v>
      </c>
      <c r="IW120" s="86">
        <f t="shared" si="145"/>
        <v>2.3375170989784547E-38</v>
      </c>
      <c r="IY120" s="86">
        <f t="shared" si="146"/>
        <v>9.457954122009167E-2</v>
      </c>
      <c r="IZ120" s="86">
        <f t="shared" si="146"/>
        <v>0.10850766041261942</v>
      </c>
      <c r="JA120" s="86">
        <f t="shared" si="146"/>
        <v>7.1112537645168963E-2</v>
      </c>
      <c r="JB120" s="86">
        <f t="shared" si="146"/>
        <v>2.6800348789793503E-2</v>
      </c>
      <c r="JC120" s="86">
        <f t="shared" si="146"/>
        <v>5.1093680407329842E-3</v>
      </c>
      <c r="JD120" s="86">
        <f t="shared" si="146"/>
        <v>5.0384074282692612E-3</v>
      </c>
      <c r="JE120" s="86">
        <f t="shared" si="146"/>
        <v>9.9851115168628169E-4</v>
      </c>
      <c r="JF120" s="86">
        <f t="shared" si="146"/>
        <v>3.436455438887408E-4</v>
      </c>
      <c r="JG120" s="86">
        <f t="shared" si="146"/>
        <v>2.1976695502031954E-5</v>
      </c>
      <c r="JH120" s="86">
        <f t="shared" si="146"/>
        <v>5.3684425290364459E-3</v>
      </c>
      <c r="JI120" s="86">
        <f t="shared" si="146"/>
        <v>2.5297655911583395E-4</v>
      </c>
      <c r="JJ120" s="86">
        <f t="shared" si="146"/>
        <v>6.5220223505007844E-3</v>
      </c>
      <c r="JK120" s="86">
        <f t="shared" si="146"/>
        <v>3.6502382135204084E-2</v>
      </c>
      <c r="JL120" s="86">
        <f t="shared" si="146"/>
        <v>6.7187353008178199E-2</v>
      </c>
      <c r="JM120" s="86">
        <f t="shared" si="146"/>
        <v>3.6059425548137215E-2</v>
      </c>
    </row>
    <row r="121" spans="2:273" x14ac:dyDescent="0.25">
      <c r="B121" s="2">
        <v>94</v>
      </c>
      <c r="C121" s="37">
        <v>47.435000000000002</v>
      </c>
      <c r="D121" s="37">
        <v>47.19</v>
      </c>
      <c r="E121" s="37">
        <v>49.694000000000003</v>
      </c>
      <c r="F121" s="37">
        <v>49.7</v>
      </c>
      <c r="G121" s="37">
        <v>50.79</v>
      </c>
      <c r="H121" s="37">
        <v>51.79</v>
      </c>
      <c r="I121" s="37">
        <v>48.29</v>
      </c>
      <c r="J121" s="37">
        <v>48.838999999999999</v>
      </c>
      <c r="K121" s="37">
        <v>48.451999999999998</v>
      </c>
      <c r="L121" s="37">
        <v>49.435000000000002</v>
      </c>
      <c r="M121" s="37">
        <v>47.774000000000001</v>
      </c>
      <c r="N121" s="37">
        <v>50.433</v>
      </c>
      <c r="O121" s="37">
        <v>51.65</v>
      </c>
      <c r="P121" s="37">
        <v>52.767000000000003</v>
      </c>
      <c r="Q121" s="37">
        <v>51.183</v>
      </c>
      <c r="S121" s="4">
        <f t="shared" si="147"/>
        <v>49.85133919107443</v>
      </c>
      <c r="T121" s="4">
        <f t="shared" si="147"/>
        <v>52.939051603868812</v>
      </c>
      <c r="U121" s="4">
        <f t="shared" si="147"/>
        <v>51.854299280953711</v>
      </c>
      <c r="V121" s="4">
        <f t="shared" si="147"/>
        <v>50.519246434807442</v>
      </c>
      <c r="W121" s="4">
        <f t="shared" si="147"/>
        <v>51.188690435743702</v>
      </c>
      <c r="X121" s="4">
        <f t="shared" si="147"/>
        <v>52.431898693952775</v>
      </c>
      <c r="Y121" s="4">
        <f t="shared" si="147"/>
        <v>49.761608744637904</v>
      </c>
      <c r="Z121" s="4">
        <f t="shared" si="147"/>
        <v>49.972241150528241</v>
      </c>
      <c r="AA121" s="4">
        <f t="shared" si="147"/>
        <v>49.302448546864824</v>
      </c>
      <c r="AB121" s="4">
        <f t="shared" si="147"/>
        <v>49.504408569627323</v>
      </c>
      <c r="AC121" s="4">
        <f t="shared" si="147"/>
        <v>48.980109864436024</v>
      </c>
      <c r="AD121" s="4">
        <f t="shared" si="147"/>
        <v>50.748419832889255</v>
      </c>
      <c r="AE121" s="4">
        <f t="shared" si="147"/>
        <v>52.815693565225807</v>
      </c>
      <c r="AF121" s="4">
        <f t="shared" si="147"/>
        <v>54.153998321729624</v>
      </c>
      <c r="AG121" s="4">
        <f t="shared" si="147"/>
        <v>51.880605050125034</v>
      </c>
      <c r="AI121" s="4">
        <f t="shared" si="148"/>
        <v>-2.4163391910744281</v>
      </c>
      <c r="AJ121" s="4">
        <f t="shared" si="148"/>
        <v>-5.7490516038688142</v>
      </c>
      <c r="AK121" s="4">
        <f t="shared" si="148"/>
        <v>-2.1602992809537085</v>
      </c>
      <c r="AL121" s="4">
        <f t="shared" si="148"/>
        <v>-0.81924643480743953</v>
      </c>
      <c r="AM121" s="4">
        <f t="shared" si="148"/>
        <v>-0.39869043574370266</v>
      </c>
      <c r="AN121" s="4">
        <f t="shared" si="148"/>
        <v>-0.64189869395277555</v>
      </c>
      <c r="AO121" s="4">
        <f t="shared" si="148"/>
        <v>-1.4716087446379049</v>
      </c>
      <c r="AP121" s="4">
        <f t="shared" si="148"/>
        <v>-1.1332411505282423</v>
      </c>
      <c r="AQ121" s="4">
        <f t="shared" si="148"/>
        <v>-0.85044854686482552</v>
      </c>
      <c r="AR121" s="4">
        <f t="shared" si="148"/>
        <v>-6.940856962732056E-2</v>
      </c>
      <c r="AS121" s="4">
        <f t="shared" si="148"/>
        <v>-1.2061098644360229</v>
      </c>
      <c r="AT121" s="4">
        <f t="shared" si="148"/>
        <v>-0.31541983288925479</v>
      </c>
      <c r="AU121" s="4">
        <f t="shared" si="148"/>
        <v>-1.1656935652258085</v>
      </c>
      <c r="AV121" s="4">
        <f t="shared" si="148"/>
        <v>-1.3869983217296209</v>
      </c>
      <c r="AW121" s="4">
        <f t="shared" si="148"/>
        <v>-0.69760505012503415</v>
      </c>
      <c r="AY121" s="2">
        <f t="shared" si="140"/>
        <v>46.559795030836554</v>
      </c>
      <c r="AZ121" s="2">
        <f t="shared" si="140"/>
        <v>48.859105842847576</v>
      </c>
      <c r="BA121" s="2">
        <f t="shared" si="140"/>
        <v>49.717385191015481</v>
      </c>
      <c r="BB121" s="2">
        <f t="shared" si="140"/>
        <v>50.060391788727927</v>
      </c>
      <c r="BC121" s="2">
        <f t="shared" si="140"/>
        <v>51.138106787132635</v>
      </c>
      <c r="BD121" s="2">
        <f t="shared" si="140"/>
        <v>52.378506634712068</v>
      </c>
      <c r="BE121" s="2">
        <f t="shared" si="140"/>
        <v>49.755551694321291</v>
      </c>
      <c r="BF121" s="2">
        <f t="shared" si="140"/>
        <v>49.970866425617707</v>
      </c>
      <c r="BG121" s="2">
        <f t="shared" si="140"/>
        <v>49.302402857199255</v>
      </c>
      <c r="BH121" s="2">
        <f t="shared" si="140"/>
        <v>49.452865080821788</v>
      </c>
      <c r="BI121" s="2">
        <f t="shared" si="140"/>
        <v>48.979185176748217</v>
      </c>
      <c r="BJ121" s="2">
        <f t="shared" si="140"/>
        <v>50.673294519769172</v>
      </c>
      <c r="BK121" s="2">
        <f t="shared" si="140"/>
        <v>52.063427349985012</v>
      </c>
      <c r="BL121" s="2">
        <f t="shared" si="140"/>
        <v>52.771088771096437</v>
      </c>
      <c r="BM121" s="2">
        <f t="shared" si="140"/>
        <v>51.543854130870351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 t="str">
        <f t="shared" si="141"/>
        <v/>
      </c>
      <c r="CH121" s="2">
        <f t="shared" si="141"/>
        <v>49.7</v>
      </c>
      <c r="CI121" s="2">
        <f t="shared" si="141"/>
        <v>50.79</v>
      </c>
      <c r="CJ121" s="2">
        <f t="shared" si="141"/>
        <v>51.79</v>
      </c>
      <c r="CK121" s="2">
        <f t="shared" si="141"/>
        <v>48.29</v>
      </c>
      <c r="CL121" s="2">
        <f t="shared" si="141"/>
        <v>48.838999999999999</v>
      </c>
      <c r="CM121" s="2">
        <f t="shared" si="141"/>
        <v>48.451999999999998</v>
      </c>
      <c r="CN121" s="2">
        <f t="shared" si="141"/>
        <v>49.435000000000002</v>
      </c>
      <c r="CO121" s="2">
        <f t="shared" si="141"/>
        <v>47.774000000000001</v>
      </c>
      <c r="CP121" s="2">
        <f t="shared" si="141"/>
        <v>50.433</v>
      </c>
      <c r="CQ121" s="2" t="str">
        <f t="shared" si="141"/>
        <v/>
      </c>
      <c r="CR121" s="2" t="str">
        <f t="shared" si="141"/>
        <v/>
      </c>
      <c r="CS121" s="2" t="str">
        <f t="shared" si="141"/>
        <v/>
      </c>
      <c r="CU121" s="2" t="str">
        <f t="shared" si="111"/>
        <v/>
      </c>
      <c r="CV121" s="2" t="str">
        <f t="shared" si="112"/>
        <v/>
      </c>
      <c r="CW121" s="2" t="str">
        <f t="shared" si="113"/>
        <v/>
      </c>
      <c r="CX121" s="2">
        <f t="shared" si="114"/>
        <v>49.7</v>
      </c>
      <c r="CY121" s="2">
        <f t="shared" si="115"/>
        <v>50.79</v>
      </c>
      <c r="CZ121" s="2">
        <f t="shared" si="116"/>
        <v>51.79</v>
      </c>
      <c r="DA121" s="2">
        <f t="shared" si="117"/>
        <v>48.29</v>
      </c>
      <c r="DB121" s="2">
        <f t="shared" si="118"/>
        <v>48.838999999999999</v>
      </c>
      <c r="DC121" s="2">
        <f t="shared" si="119"/>
        <v>48.451999999999998</v>
      </c>
      <c r="DD121" s="2">
        <f t="shared" si="120"/>
        <v>49.435000000000002</v>
      </c>
      <c r="DE121" s="2">
        <f t="shared" si="121"/>
        <v>47.774000000000001</v>
      </c>
      <c r="DF121" s="2">
        <f t="shared" si="122"/>
        <v>50.433</v>
      </c>
      <c r="DG121" s="2" t="str">
        <f t="shared" si="123"/>
        <v/>
      </c>
      <c r="DH121" s="2" t="str">
        <f t="shared" si="124"/>
        <v/>
      </c>
      <c r="DI121" s="2" t="str">
        <f t="shared" si="125"/>
        <v/>
      </c>
      <c r="DK121" s="2">
        <f t="shared" si="149"/>
        <v>71.435772274237394</v>
      </c>
      <c r="DL121" s="2">
        <f t="shared" si="149"/>
        <v>77.287008859357712</v>
      </c>
      <c r="DM121" s="2">
        <f t="shared" si="149"/>
        <v>83.967822920887016</v>
      </c>
      <c r="DN121" s="2">
        <f t="shared" si="149"/>
        <v>90.632791905768642</v>
      </c>
      <c r="DO121" s="2">
        <f t="shared" si="149"/>
        <v>75.094214940098652</v>
      </c>
      <c r="DP121" s="2">
        <f t="shared" si="149"/>
        <v>80.259368317728786</v>
      </c>
      <c r="DQ121" s="2">
        <f t="shared" si="149"/>
        <v>71.821929790940757</v>
      </c>
      <c r="DR121" s="2">
        <f t="shared" si="149"/>
        <v>75.46490052264808</v>
      </c>
      <c r="DS121" s="2">
        <f t="shared" si="149"/>
        <v>83.192343702808841</v>
      </c>
      <c r="DT121" s="2">
        <f t="shared" si="149"/>
        <v>83.993412020905936</v>
      </c>
      <c r="DU121" s="2">
        <f t="shared" si="149"/>
        <v>75.28227232645402</v>
      </c>
      <c r="DV121" s="2">
        <f t="shared" si="149"/>
        <v>69.928810933252805</v>
      </c>
      <c r="DW121" s="2">
        <f t="shared" si="149"/>
        <v>75.110959943818699</v>
      </c>
      <c r="DX121" s="2">
        <f t="shared" si="149"/>
        <v>68.369745945945937</v>
      </c>
      <c r="DY121" s="2">
        <f t="shared" si="149"/>
        <v>59.480178141711228</v>
      </c>
      <c r="EA121" s="2">
        <f t="shared" si="153"/>
        <v>46.329673093491927</v>
      </c>
      <c r="EB121" s="2">
        <f t="shared" si="153"/>
        <v>48.622545669907723</v>
      </c>
      <c r="EC121" s="2">
        <f t="shared" si="153"/>
        <v>49.418173085863053</v>
      </c>
      <c r="ED121" s="2">
        <f t="shared" si="153"/>
        <v>49.692277355024927</v>
      </c>
      <c r="EE121" s="2">
        <f t="shared" si="152"/>
        <v>50.906817906699011</v>
      </c>
      <c r="EF121" s="2">
        <f t="shared" si="152"/>
        <v>52.115716098359286</v>
      </c>
      <c r="EG121" s="2">
        <f t="shared" si="152"/>
        <v>49.530099448456809</v>
      </c>
      <c r="EH121" s="2">
        <f t="shared" si="152"/>
        <v>49.705433976342803</v>
      </c>
      <c r="EI121" s="2">
        <f t="shared" si="152"/>
        <v>48.974485230105692</v>
      </c>
      <c r="EJ121" s="2">
        <f t="shared" si="152"/>
        <v>49.054655258243734</v>
      </c>
      <c r="EK121" s="2">
        <f t="shared" si="152"/>
        <v>48.678847900914121</v>
      </c>
      <c r="EL121" s="2">
        <f t="shared" si="152"/>
        <v>50.470210452222133</v>
      </c>
      <c r="EM121" s="2">
        <f t="shared" si="136"/>
        <v>51.81112265155376</v>
      </c>
      <c r="EN121" s="2">
        <f t="shared" si="136"/>
        <v>52.556446052990978</v>
      </c>
      <c r="EO121" s="2">
        <f t="shared" si="136"/>
        <v>51.427846555703184</v>
      </c>
      <c r="EQ121" s="2">
        <f t="shared" si="150"/>
        <v>45.701827132606972</v>
      </c>
      <c r="ER121" s="2">
        <f t="shared" si="150"/>
        <v>48.570941386909652</v>
      </c>
      <c r="ES121" s="2">
        <f t="shared" si="150"/>
        <v>48.598822867319392</v>
      </c>
      <c r="ET121" s="2">
        <f t="shared" si="150"/>
        <v>49.337726324971683</v>
      </c>
      <c r="EU121" s="2">
        <f t="shared" si="150"/>
        <v>50.596757307215114</v>
      </c>
      <c r="EV121" s="2">
        <f t="shared" si="150"/>
        <v>51.966829351535836</v>
      </c>
      <c r="EW121" s="2">
        <f t="shared" si="150"/>
        <v>49.47295813639861</v>
      </c>
      <c r="EX121" s="2">
        <f t="shared" si="150"/>
        <v>49.562052935344738</v>
      </c>
      <c r="EY121" s="2">
        <f t="shared" si="150"/>
        <v>48.766927789097217</v>
      </c>
      <c r="EZ121" s="2">
        <f t="shared" si="150"/>
        <v>48.85118977883166</v>
      </c>
      <c r="FA121" s="2">
        <f t="shared" si="150"/>
        <v>48.679647536767625</v>
      </c>
      <c r="FB121" s="2">
        <f t="shared" si="150"/>
        <v>50.452066164736593</v>
      </c>
      <c r="FC121" s="2">
        <f t="shared" si="150"/>
        <v>51.858339351209466</v>
      </c>
      <c r="FD121" s="2">
        <f t="shared" si="150"/>
        <v>52.683873701036475</v>
      </c>
      <c r="FE121" s="2">
        <f t="shared" si="150"/>
        <v>51.511987442514155</v>
      </c>
      <c r="FG121" s="2">
        <f t="shared" si="151"/>
        <v>0.99076917178394319</v>
      </c>
      <c r="FH121" s="2">
        <f t="shared" si="151"/>
        <v>0.9917415995971739</v>
      </c>
      <c r="FI121" s="2">
        <f t="shared" si="151"/>
        <v>0.99126954408443457</v>
      </c>
      <c r="FJ121" s="2">
        <f t="shared" si="151"/>
        <v>0.9909822657618933</v>
      </c>
      <c r="FK121" s="2">
        <f t="shared" si="151"/>
        <v>0.99039497399239329</v>
      </c>
      <c r="FL121" s="2">
        <f t="shared" si="151"/>
        <v>0.99064412897471221</v>
      </c>
      <c r="FM121" s="2">
        <f t="shared" si="151"/>
        <v>0.98987710378720184</v>
      </c>
      <c r="FN121" s="2">
        <f t="shared" si="151"/>
        <v>0.98967660493157017</v>
      </c>
      <c r="FO121" s="2">
        <f t="shared" si="151"/>
        <v>0.99039185785403916</v>
      </c>
      <c r="FP121" s="2">
        <f t="shared" si="151"/>
        <v>0.98857995731329296</v>
      </c>
      <c r="FQ121" s="2">
        <f t="shared" si="151"/>
        <v>0.98871069089360397</v>
      </c>
      <c r="FR121" s="2">
        <f t="shared" si="151"/>
        <v>0.9895602678424833</v>
      </c>
      <c r="FS121" s="2">
        <f t="shared" si="151"/>
        <v>0.98917682937163021</v>
      </c>
      <c r="FT121" s="2">
        <f t="shared" si="151"/>
        <v>0.98644192283006704</v>
      </c>
      <c r="FU121" s="2">
        <f t="shared" si="151"/>
        <v>0.98561005452678319</v>
      </c>
      <c r="FW121" s="2">
        <f t="shared" si="142"/>
        <v>2.5932338018437692E-3</v>
      </c>
      <c r="FX121" s="2">
        <f t="shared" si="142"/>
        <v>3.1478280728035896E-3</v>
      </c>
      <c r="FY121" s="2">
        <f t="shared" si="142"/>
        <v>2.9561103123609753E-3</v>
      </c>
      <c r="FZ121" s="2">
        <f t="shared" si="142"/>
        <v>3.0355181503537755E-3</v>
      </c>
      <c r="GA121" s="2">
        <f t="shared" si="142"/>
        <v>3.3274048047409457E-3</v>
      </c>
      <c r="GB121" s="2">
        <f t="shared" si="142"/>
        <v>3.478106703510021E-3</v>
      </c>
      <c r="GC121" s="2">
        <f t="shared" si="142"/>
        <v>3.5987813086308554E-3</v>
      </c>
      <c r="GD121" s="2">
        <f t="shared" si="142"/>
        <v>3.436302534668546E-3</v>
      </c>
      <c r="GE121" s="2">
        <f t="shared" si="142"/>
        <v>4.1069163234827375E-3</v>
      </c>
      <c r="GF121" s="2">
        <f t="shared" si="142"/>
        <v>3.8938844776685256E-3</v>
      </c>
      <c r="GG121" s="2">
        <f t="shared" si="142"/>
        <v>3.7444613284986802E-3</v>
      </c>
      <c r="GH121" s="2">
        <f t="shared" si="142"/>
        <v>3.2246862876719575E-3</v>
      </c>
      <c r="GI121" s="2">
        <f t="shared" si="142"/>
        <v>2.68091172701676E-3</v>
      </c>
      <c r="GJ121" s="2">
        <f t="shared" si="142"/>
        <v>1.920916294394896E-3</v>
      </c>
      <c r="GK121" s="2">
        <f t="shared" si="142"/>
        <v>1.6040086735884288E-3</v>
      </c>
      <c r="GM121" s="86">
        <f t="shared" si="143"/>
        <v>1.8154013219213084E-23</v>
      </c>
      <c r="GN121" s="86">
        <f t="shared" si="143"/>
        <v>3.3465441800549097E-27</v>
      </c>
      <c r="GO121" s="86">
        <f t="shared" si="143"/>
        <v>5.1665699358370526E-32</v>
      </c>
      <c r="GP121" s="86">
        <f t="shared" si="143"/>
        <v>3.5204363483379098E-41</v>
      </c>
      <c r="GQ121" s="86">
        <f t="shared" si="143"/>
        <v>2.870860216645957E-38</v>
      </c>
      <c r="GR121" s="86">
        <f t="shared" si="143"/>
        <v>3.8061212845289304E-53</v>
      </c>
      <c r="GS121" s="86">
        <f t="shared" si="143"/>
        <v>2.2415164027442779E-53</v>
      </c>
      <c r="GT121" s="86">
        <f t="shared" si="143"/>
        <v>1.2968216459599538E-61</v>
      </c>
      <c r="GU121" s="86">
        <f t="shared" si="143"/>
        <v>2.5330300793569873E-60</v>
      </c>
      <c r="GV121" s="86">
        <f t="shared" si="143"/>
        <v>1.6714936509335274E-59</v>
      </c>
      <c r="GW121" s="86">
        <f t="shared" si="143"/>
        <v>1.672730378834925E-51</v>
      </c>
      <c r="GX121" s="86">
        <f t="shared" si="143"/>
        <v>1.2562856775743958E-46</v>
      </c>
      <c r="GY121" s="86">
        <f t="shared" si="143"/>
        <v>2.6120269842668209E-35</v>
      </c>
      <c r="GZ121" s="86">
        <f t="shared" si="143"/>
        <v>9.1736920907292869E-26</v>
      </c>
      <c r="HA121" s="86">
        <f t="shared" si="143"/>
        <v>3.5491092148732853E-34</v>
      </c>
      <c r="HC121" s="86">
        <f t="shared" si="74"/>
        <v>4.9734920018081864E-2</v>
      </c>
      <c r="HD121" s="86">
        <f t="shared" si="74"/>
        <v>5.1656142379288998E-2</v>
      </c>
      <c r="HE121" s="86">
        <f t="shared" si="74"/>
        <v>2.9093384794540638E-2</v>
      </c>
      <c r="HF121" s="86">
        <f t="shared" si="74"/>
        <v>7.4413876871499687E-3</v>
      </c>
      <c r="HG121" s="86">
        <f t="shared" si="74"/>
        <v>8.5069778605575844E-4</v>
      </c>
      <c r="HH121" s="86">
        <f t="shared" si="74"/>
        <v>9.7470509421884212E-4</v>
      </c>
      <c r="HI121" s="86">
        <f t="shared" si="139"/>
        <v>1.5688562505911872E-4</v>
      </c>
      <c r="HJ121" s="86">
        <f t="shared" si="139"/>
        <v>3.2641508500854943E-5</v>
      </c>
      <c r="HK121" s="86">
        <f t="shared" si="139"/>
        <v>1.3414686110496517E-6</v>
      </c>
      <c r="HL121" s="86">
        <f t="shared" si="139"/>
        <v>1.4607407677966811E-3</v>
      </c>
      <c r="HM121" s="86">
        <f t="shared" si="139"/>
        <v>2.5112983536285336E-5</v>
      </c>
      <c r="HN121" s="86">
        <f t="shared" si="139"/>
        <v>1.4172931150590253E-3</v>
      </c>
      <c r="HO121" s="86">
        <f t="shared" si="139"/>
        <v>1.3479168935674525E-2</v>
      </c>
      <c r="HP121" s="86">
        <f t="shared" si="139"/>
        <v>2.8969086275454241E-2</v>
      </c>
      <c r="HQ121" s="86">
        <f t="shared" si="139"/>
        <v>1.4039335682322161E-2</v>
      </c>
      <c r="HS121" s="86">
        <f t="shared" si="144"/>
        <v>3.5039725552035661E-14</v>
      </c>
      <c r="HT121" s="86">
        <f t="shared" si="144"/>
        <v>1.6515519316097762E-11</v>
      </c>
      <c r="HU121" s="86">
        <f t="shared" si="144"/>
        <v>2.7005612386469185E-12</v>
      </c>
      <c r="HV121" s="86">
        <f t="shared" si="144"/>
        <v>1.6652221405180556E-12</v>
      </c>
      <c r="HW121" s="86">
        <f t="shared" si="144"/>
        <v>7.0117833921678579E-12</v>
      </c>
      <c r="HX121" s="86">
        <f t="shared" si="144"/>
        <v>1.2174595407492392E-12</v>
      </c>
      <c r="HY121" s="86">
        <f t="shared" si="144"/>
        <v>1.574360701974507E-14</v>
      </c>
      <c r="HZ121" s="86">
        <f t="shared" si="144"/>
        <v>1.2552868400485626E-14</v>
      </c>
      <c r="IA121" s="86">
        <f t="shared" si="144"/>
        <v>3.0445469456764472E-13</v>
      </c>
      <c r="IB121" s="86">
        <f t="shared" si="144"/>
        <v>3.2836419641117181E-15</v>
      </c>
      <c r="IC121" s="86">
        <f t="shared" si="144"/>
        <v>6.7546501632377417E-15</v>
      </c>
      <c r="ID121" s="86">
        <f t="shared" si="144"/>
        <v>3.4445232962903022E-14</v>
      </c>
      <c r="IE121" s="86">
        <f t="shared" si="144"/>
        <v>6.9941319371685737E-16</v>
      </c>
      <c r="IF121" s="86">
        <f t="shared" si="144"/>
        <v>4.4590056761776904E-13</v>
      </c>
      <c r="IG121" s="86">
        <f t="shared" si="144"/>
        <v>1.5964866457035875E-8</v>
      </c>
      <c r="II121" s="86">
        <f t="shared" si="145"/>
        <v>1.4354910370531012E-67</v>
      </c>
      <c r="IJ121" s="86">
        <f t="shared" si="145"/>
        <v>3.2179461010945228E-53</v>
      </c>
      <c r="IK121" s="86">
        <f t="shared" si="145"/>
        <v>2.3517882538161343E-59</v>
      </c>
      <c r="IL121" s="86">
        <f t="shared" si="145"/>
        <v>5.0679905823671207E-60</v>
      </c>
      <c r="IM121" s="86">
        <f t="shared" si="145"/>
        <v>3.4705304070734555E-58</v>
      </c>
      <c r="IN121" s="86">
        <f t="shared" si="145"/>
        <v>3.0976808445691749E-62</v>
      </c>
      <c r="IO121" s="86">
        <f t="shared" si="145"/>
        <v>1.5963369587168595E-73</v>
      </c>
      <c r="IP121" s="86">
        <f t="shared" si="145"/>
        <v>5.2611632419766282E-73</v>
      </c>
      <c r="IQ121" s="86">
        <f t="shared" si="145"/>
        <v>6.0646846945604721E-68</v>
      </c>
      <c r="IR121" s="86">
        <f t="shared" si="145"/>
        <v>7.1621044461024573E-78</v>
      </c>
      <c r="IS121" s="86">
        <f t="shared" si="145"/>
        <v>1.633822216278697E-75</v>
      </c>
      <c r="IT121" s="86">
        <f t="shared" si="145"/>
        <v>1.4634843133999067E-69</v>
      </c>
      <c r="IU121" s="86">
        <f t="shared" si="145"/>
        <v>1.081126977648622E-76</v>
      </c>
      <c r="IV121" s="86">
        <f t="shared" si="145"/>
        <v>5.5038834448631972E-58</v>
      </c>
      <c r="IW121" s="86">
        <f t="shared" si="145"/>
        <v>2.4866063202282859E-37</v>
      </c>
      <c r="IY121" s="86">
        <f t="shared" si="146"/>
        <v>4.9734920018116906E-2</v>
      </c>
      <c r="IZ121" s="86">
        <f t="shared" si="146"/>
        <v>5.1656142395804516E-2</v>
      </c>
      <c r="JA121" s="86">
        <f t="shared" si="146"/>
        <v>2.90933847972412E-2</v>
      </c>
      <c r="JB121" s="86">
        <f t="shared" si="146"/>
        <v>7.4413876888151905E-3</v>
      </c>
      <c r="JC121" s="86">
        <f t="shared" si="146"/>
        <v>8.5069779306754184E-4</v>
      </c>
      <c r="JD121" s="86">
        <f t="shared" si="146"/>
        <v>9.7470509543630163E-4</v>
      </c>
      <c r="JE121" s="86">
        <f t="shared" si="146"/>
        <v>1.5688562507486234E-4</v>
      </c>
      <c r="JF121" s="86">
        <f t="shared" si="146"/>
        <v>3.2641508513407809E-5</v>
      </c>
      <c r="JG121" s="86">
        <f t="shared" si="146"/>
        <v>1.3414689155043463E-6</v>
      </c>
      <c r="JH121" s="86">
        <f t="shared" si="146"/>
        <v>1.4607407677999648E-3</v>
      </c>
      <c r="JI121" s="86">
        <f t="shared" si="146"/>
        <v>2.5112983543039987E-5</v>
      </c>
      <c r="JJ121" s="86">
        <f t="shared" si="146"/>
        <v>1.4172931150934706E-3</v>
      </c>
      <c r="JK121" s="86">
        <f t="shared" si="146"/>
        <v>1.3479168935675225E-2</v>
      </c>
      <c r="JL121" s="86">
        <f t="shared" si="146"/>
        <v>2.8969086275900141E-2</v>
      </c>
      <c r="JM121" s="86">
        <f t="shared" si="146"/>
        <v>1.4039351647188617E-2</v>
      </c>
    </row>
    <row r="122" spans="2:273" x14ac:dyDescent="0.25">
      <c r="B122" s="2">
        <v>95</v>
      </c>
      <c r="C122" s="37">
        <v>45.435000000000002</v>
      </c>
      <c r="D122" s="37">
        <v>48.524000000000001</v>
      </c>
      <c r="E122" s="37">
        <v>50.741999999999997</v>
      </c>
      <c r="F122" s="37">
        <v>48.067</v>
      </c>
      <c r="G122" s="37">
        <v>50.564999999999998</v>
      </c>
      <c r="H122" s="37">
        <v>52.564999999999998</v>
      </c>
      <c r="I122" s="37">
        <v>47.887</v>
      </c>
      <c r="J122" s="37">
        <v>47.194000000000003</v>
      </c>
      <c r="K122" s="37">
        <v>46.741999999999997</v>
      </c>
      <c r="L122" s="37">
        <v>50.451999999999998</v>
      </c>
      <c r="M122" s="37">
        <v>49.774000000000001</v>
      </c>
      <c r="N122" s="37">
        <v>48.7</v>
      </c>
      <c r="O122" s="37">
        <v>51.933</v>
      </c>
      <c r="P122" s="37">
        <v>48.5</v>
      </c>
      <c r="Q122" s="37">
        <v>48.716999999999999</v>
      </c>
      <c r="S122" s="4">
        <f t="shared" si="147"/>
        <v>47.734246717423595</v>
      </c>
      <c r="T122" s="4">
        <f t="shared" si="147"/>
        <v>50.152576883290187</v>
      </c>
      <c r="U122" s="4">
        <f t="shared" si="147"/>
        <v>50.15115734574745</v>
      </c>
      <c r="V122" s="4">
        <f t="shared" si="147"/>
        <v>49.960716580309814</v>
      </c>
      <c r="W122" s="4">
        <f t="shared" si="147"/>
        <v>50.954402394057041</v>
      </c>
      <c r="X122" s="4">
        <f t="shared" si="147"/>
        <v>52.19463406689551</v>
      </c>
      <c r="Y122" s="4">
        <f t="shared" si="147"/>
        <v>49.589353312820862</v>
      </c>
      <c r="Z122" s="4">
        <f t="shared" si="147"/>
        <v>49.767939574716841</v>
      </c>
      <c r="AA122" s="4">
        <f t="shared" si="147"/>
        <v>49.103256066922583</v>
      </c>
      <c r="AB122" s="4">
        <f t="shared" si="147"/>
        <v>49.259873229671207</v>
      </c>
      <c r="AC122" s="4">
        <f t="shared" si="147"/>
        <v>48.804356848885263</v>
      </c>
      <c r="AD122" s="4">
        <f t="shared" si="147"/>
        <v>50.516328563131715</v>
      </c>
      <c r="AE122" s="4">
        <f t="shared" si="147"/>
        <v>52.104803071185479</v>
      </c>
      <c r="AF122" s="4">
        <f t="shared" si="147"/>
        <v>53.03613379997504</v>
      </c>
      <c r="AG122" s="4">
        <f t="shared" si="147"/>
        <v>51.500448011804941</v>
      </c>
      <c r="AI122" s="4">
        <f t="shared" si="148"/>
        <v>-2.2992467174235927</v>
      </c>
      <c r="AJ122" s="4">
        <f t="shared" si="148"/>
        <v>-1.6285768832901866</v>
      </c>
      <c r="AK122" s="4">
        <f t="shared" si="148"/>
        <v>0.59084265425254756</v>
      </c>
      <c r="AL122" s="4">
        <f t="shared" si="148"/>
        <v>-1.8937165803098139</v>
      </c>
      <c r="AM122" s="4">
        <f t="shared" si="148"/>
        <v>-0.38940239405704347</v>
      </c>
      <c r="AN122" s="4">
        <f t="shared" si="148"/>
        <v>0.37036593310448751</v>
      </c>
      <c r="AO122" s="4">
        <f t="shared" si="148"/>
        <v>-1.7023533128208612</v>
      </c>
      <c r="AP122" s="4">
        <f t="shared" si="148"/>
        <v>-2.5739395747168388</v>
      </c>
      <c r="AQ122" s="4">
        <f t="shared" si="148"/>
        <v>-2.3612560669225857</v>
      </c>
      <c r="AR122" s="4">
        <f t="shared" si="148"/>
        <v>1.192126770328791</v>
      </c>
      <c r="AS122" s="4">
        <f t="shared" si="148"/>
        <v>0.96964315111473809</v>
      </c>
      <c r="AT122" s="4">
        <f t="shared" si="148"/>
        <v>-1.8163285631317123</v>
      </c>
      <c r="AU122" s="4">
        <f t="shared" si="148"/>
        <v>-0.17180307118547944</v>
      </c>
      <c r="AV122" s="4">
        <f t="shared" si="148"/>
        <v>-4.5361337999750404</v>
      </c>
      <c r="AW122" s="4">
        <f t="shared" si="148"/>
        <v>-2.7834480118049427</v>
      </c>
      <c r="AY122" s="2">
        <f t="shared" si="140"/>
        <v>46.412875294166248</v>
      </c>
      <c r="AZ122" s="2">
        <f t="shared" si="140"/>
        <v>48.687795964109796</v>
      </c>
      <c r="BA122" s="2">
        <f t="shared" si="140"/>
        <v>49.514849367020929</v>
      </c>
      <c r="BB122" s="2">
        <f t="shared" si="140"/>
        <v>49.874588859367606</v>
      </c>
      <c r="BC122" s="2">
        <f t="shared" si="140"/>
        <v>50.94911741030856</v>
      </c>
      <c r="BD122" s="2">
        <f t="shared" si="140"/>
        <v>52.187943773769831</v>
      </c>
      <c r="BE122" s="2">
        <f t="shared" si="140"/>
        <v>49.588756884051641</v>
      </c>
      <c r="BF122" s="2">
        <f t="shared" si="140"/>
        <v>49.76786413912285</v>
      </c>
      <c r="BG122" s="2">
        <f t="shared" si="140"/>
        <v>49.103254499979116</v>
      </c>
      <c r="BH122" s="2">
        <f t="shared" si="140"/>
        <v>49.250520510553514</v>
      </c>
      <c r="BI122" s="2">
        <f t="shared" si="140"/>
        <v>48.804303448377674</v>
      </c>
      <c r="BJ122" s="2">
        <f t="shared" si="140"/>
        <v>50.50565476198166</v>
      </c>
      <c r="BK122" s="2">
        <f t="shared" si="140"/>
        <v>51.908871414467313</v>
      </c>
      <c r="BL122" s="2">
        <f t="shared" si="140"/>
        <v>52.622761696294219</v>
      </c>
      <c r="BM122" s="2">
        <f t="shared" si="140"/>
        <v>51.416687171669516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 t="str">
        <f t="shared" si="141"/>
        <v/>
      </c>
      <c r="CG122" s="2" t="str">
        <f t="shared" si="141"/>
        <v/>
      </c>
      <c r="CH122" s="2">
        <f t="shared" si="141"/>
        <v>48.067</v>
      </c>
      <c r="CI122" s="2">
        <f t="shared" si="141"/>
        <v>50.564999999999998</v>
      </c>
      <c r="CJ122" s="2">
        <f t="shared" si="141"/>
        <v>52.564999999999998</v>
      </c>
      <c r="CK122" s="2">
        <f t="shared" si="141"/>
        <v>47.887</v>
      </c>
      <c r="CL122" s="2">
        <f t="shared" si="141"/>
        <v>47.194000000000003</v>
      </c>
      <c r="CM122" s="2">
        <f t="shared" si="141"/>
        <v>46.741999999999997</v>
      </c>
      <c r="CN122" s="2">
        <f t="shared" si="141"/>
        <v>50.451999999999998</v>
      </c>
      <c r="CO122" s="2">
        <f t="shared" si="141"/>
        <v>49.774000000000001</v>
      </c>
      <c r="CP122" s="2">
        <f t="shared" si="141"/>
        <v>48.7</v>
      </c>
      <c r="CQ122" s="2">
        <f t="shared" si="141"/>
        <v>51.933</v>
      </c>
      <c r="CR122" s="2" t="str">
        <f t="shared" si="141"/>
        <v/>
      </c>
      <c r="CS122" s="2">
        <f t="shared" si="141"/>
        <v>48.716999999999999</v>
      </c>
      <c r="CU122" s="2" t="str">
        <f t="shared" si="111"/>
        <v/>
      </c>
      <c r="CV122" s="2" t="str">
        <f t="shared" si="112"/>
        <v/>
      </c>
      <c r="CW122" s="2" t="str">
        <f t="shared" si="113"/>
        <v/>
      </c>
      <c r="CX122" s="2">
        <f t="shared" si="114"/>
        <v>48.067</v>
      </c>
      <c r="CY122" s="2">
        <f t="shared" si="115"/>
        <v>50.564999999999998</v>
      </c>
      <c r="CZ122" s="2">
        <f t="shared" si="116"/>
        <v>52.564999999999998</v>
      </c>
      <c r="DA122" s="2">
        <f t="shared" si="117"/>
        <v>47.887</v>
      </c>
      <c r="DB122" s="2">
        <f t="shared" si="118"/>
        <v>47.194000000000003</v>
      </c>
      <c r="DC122" s="2">
        <f t="shared" si="119"/>
        <v>46.741999999999997</v>
      </c>
      <c r="DD122" s="2">
        <f t="shared" si="120"/>
        <v>50.451999999999998</v>
      </c>
      <c r="DE122" s="2">
        <f t="shared" si="121"/>
        <v>49.774000000000001</v>
      </c>
      <c r="DF122" s="2">
        <f t="shared" si="122"/>
        <v>48.7</v>
      </c>
      <c r="DG122" s="2">
        <f t="shared" si="123"/>
        <v>51.933</v>
      </c>
      <c r="DH122" s="2" t="str">
        <f t="shared" si="124"/>
        <v/>
      </c>
      <c r="DI122" s="2">
        <f t="shared" si="125"/>
        <v>48.716999999999999</v>
      </c>
      <c r="DK122" s="2">
        <f t="shared" si="149"/>
        <v>71.599933856840835</v>
      </c>
      <c r="DL122" s="2">
        <f t="shared" si="149"/>
        <v>77.49393576965673</v>
      </c>
      <c r="DM122" s="2">
        <f t="shared" si="149"/>
        <v>84.25871587931826</v>
      </c>
      <c r="DN122" s="2">
        <f t="shared" si="149"/>
        <v>90.998256720024159</v>
      </c>
      <c r="DO122" s="2">
        <f t="shared" si="149"/>
        <v>75.253103171247346</v>
      </c>
      <c r="DP122" s="2">
        <f t="shared" si="149"/>
        <v>80.453319842947749</v>
      </c>
      <c r="DQ122" s="2">
        <f t="shared" si="149"/>
        <v>71.945579094076649</v>
      </c>
      <c r="DR122" s="2">
        <f t="shared" si="149"/>
        <v>75.644252264808358</v>
      </c>
      <c r="DS122" s="2">
        <f t="shared" si="149"/>
        <v>83.452188915735448</v>
      </c>
      <c r="DT122" s="2">
        <f t="shared" si="149"/>
        <v>84.289500000000018</v>
      </c>
      <c r="DU122" s="2">
        <f t="shared" si="149"/>
        <v>75.491445309568462</v>
      </c>
      <c r="DV122" s="2">
        <f t="shared" si="149"/>
        <v>70.047427816369691</v>
      </c>
      <c r="DW122" s="2">
        <f t="shared" si="149"/>
        <v>75.288200848121434</v>
      </c>
      <c r="DX122" s="2">
        <f t="shared" si="149"/>
        <v>68.492440540540528</v>
      </c>
      <c r="DY122" s="2">
        <f t="shared" si="149"/>
        <v>59.526192513368983</v>
      </c>
      <c r="EA122" s="2">
        <f t="shared" si="153"/>
        <v>46.200570323827947</v>
      </c>
      <c r="EB122" s="2">
        <f t="shared" si="153"/>
        <v>48.469200807514838</v>
      </c>
      <c r="EC122" s="2">
        <f t="shared" si="153"/>
        <v>49.238323648365963</v>
      </c>
      <c r="ED122" s="2">
        <f t="shared" si="153"/>
        <v>49.534425593676204</v>
      </c>
      <c r="EE122" s="2">
        <f t="shared" si="152"/>
        <v>50.735229839573513</v>
      </c>
      <c r="EF122" s="2">
        <f t="shared" si="152"/>
        <v>51.945029603082524</v>
      </c>
      <c r="EG122" s="2">
        <f t="shared" si="152"/>
        <v>49.380460150335672</v>
      </c>
      <c r="EH122" s="2">
        <f t="shared" si="152"/>
        <v>49.522205049479517</v>
      </c>
      <c r="EI122" s="2">
        <f t="shared" si="152"/>
        <v>48.800228037780457</v>
      </c>
      <c r="EJ122" s="2">
        <f t="shared" si="152"/>
        <v>48.882198129872023</v>
      </c>
      <c r="EK122" s="2">
        <f t="shared" si="152"/>
        <v>48.526385066180858</v>
      </c>
      <c r="EL122" s="2">
        <f t="shared" si="152"/>
        <v>50.317695828640744</v>
      </c>
      <c r="EM122" s="2">
        <f t="shared" si="136"/>
        <v>51.675444811772167</v>
      </c>
      <c r="EN122" s="2">
        <f t="shared" si="136"/>
        <v>52.42358399344441</v>
      </c>
      <c r="EO122" s="2">
        <f t="shared" si="136"/>
        <v>51.308577746695562</v>
      </c>
      <c r="EQ122" s="2">
        <f t="shared" si="150"/>
        <v>45.603845677840638</v>
      </c>
      <c r="ER122" s="2">
        <f t="shared" si="150"/>
        <v>48.41967807106834</v>
      </c>
      <c r="ES122" s="2">
        <f t="shared" si="150"/>
        <v>48.457403899839541</v>
      </c>
      <c r="ET122" s="2">
        <f t="shared" si="150"/>
        <v>49.198630259042382</v>
      </c>
      <c r="EU122" s="2">
        <f t="shared" si="150"/>
        <v>50.442429825390953</v>
      </c>
      <c r="EV122" s="2">
        <f t="shared" si="150"/>
        <v>51.803997226962451</v>
      </c>
      <c r="EW122" s="2">
        <f t="shared" si="150"/>
        <v>49.326087821960407</v>
      </c>
      <c r="EX122" s="2">
        <f t="shared" si="150"/>
        <v>49.388172062287268</v>
      </c>
      <c r="EY122" s="2">
        <f t="shared" si="150"/>
        <v>48.605569000980054</v>
      </c>
      <c r="EZ122" s="2">
        <f t="shared" si="150"/>
        <v>48.689417855940519</v>
      </c>
      <c r="FA122" s="2">
        <f t="shared" si="150"/>
        <v>48.529019841528722</v>
      </c>
      <c r="FB122" s="2">
        <f t="shared" si="150"/>
        <v>50.29973200922992</v>
      </c>
      <c r="FC122" s="2">
        <f t="shared" si="150"/>
        <v>51.718482186505334</v>
      </c>
      <c r="FD122" s="2">
        <f t="shared" si="150"/>
        <v>52.540949025611603</v>
      </c>
      <c r="FE122" s="2">
        <f t="shared" si="150"/>
        <v>51.380504122051434</v>
      </c>
      <c r="FG122" s="2">
        <f t="shared" si="151"/>
        <v>0.99157454134513279</v>
      </c>
      <c r="FH122" s="2">
        <f t="shared" si="151"/>
        <v>0.99246277239255309</v>
      </c>
      <c r="FI122" s="2">
        <f t="shared" si="151"/>
        <v>0.99203160836967186</v>
      </c>
      <c r="FJ122" s="2">
        <f t="shared" si="151"/>
        <v>0.99176919779250239</v>
      </c>
      <c r="FK122" s="2">
        <f t="shared" si="151"/>
        <v>0.99123270259102336</v>
      </c>
      <c r="FL122" s="2">
        <f t="shared" si="151"/>
        <v>0.9914603142138495</v>
      </c>
      <c r="FM122" s="2">
        <f t="shared" si="151"/>
        <v>0.99075957843726181</v>
      </c>
      <c r="FN122" s="2">
        <f t="shared" si="151"/>
        <v>0.99057639189373881</v>
      </c>
      <c r="FO122" s="2">
        <f t="shared" si="151"/>
        <v>0.99122985582850542</v>
      </c>
      <c r="FP122" s="2">
        <f t="shared" si="151"/>
        <v>0.98957432114498267</v>
      </c>
      <c r="FQ122" s="2">
        <f t="shared" si="151"/>
        <v>0.98969379018831771</v>
      </c>
      <c r="FR122" s="2">
        <f t="shared" si="151"/>
        <v>0.99047009710300737</v>
      </c>
      <c r="FS122" s="2">
        <f t="shared" si="151"/>
        <v>0.99011974188653407</v>
      </c>
      <c r="FT122" s="2">
        <f t="shared" si="151"/>
        <v>0.98762011790864102</v>
      </c>
      <c r="FU122" s="2">
        <f t="shared" si="151"/>
        <v>0.98685957588148221</v>
      </c>
      <c r="FW122" s="2">
        <f t="shared" si="142"/>
        <v>2.8427131013559134E-3</v>
      </c>
      <c r="FX122" s="2">
        <f t="shared" si="142"/>
        <v>3.4504769483177907E-3</v>
      </c>
      <c r="FY122" s="2">
        <f t="shared" si="142"/>
        <v>3.2403863440950819E-3</v>
      </c>
      <c r="FZ122" s="2">
        <f t="shared" si="142"/>
        <v>3.327404997654972E-3</v>
      </c>
      <c r="GA122" s="2">
        <f t="shared" si="142"/>
        <v>3.6472559686860661E-3</v>
      </c>
      <c r="GB122" s="2">
        <f t="shared" si="142"/>
        <v>3.8123888734788612E-3</v>
      </c>
      <c r="GC122" s="2">
        <f t="shared" si="142"/>
        <v>3.9446156515488733E-3</v>
      </c>
      <c r="GD122" s="2">
        <f t="shared" si="142"/>
        <v>3.766582076176295E-3</v>
      </c>
      <c r="GE122" s="2">
        <f t="shared" si="142"/>
        <v>4.5013606375071411E-3</v>
      </c>
      <c r="GF122" s="2">
        <f t="shared" si="142"/>
        <v>4.2679560638813428E-3</v>
      </c>
      <c r="GG122" s="2">
        <f t="shared" si="142"/>
        <v>4.104237510776319E-3</v>
      </c>
      <c r="GH122" s="2">
        <f t="shared" si="142"/>
        <v>3.5346985170055314E-3</v>
      </c>
      <c r="GI122" s="2">
        <f t="shared" si="142"/>
        <v>2.9388011349336515E-3</v>
      </c>
      <c r="GJ122" s="2">
        <f t="shared" si="142"/>
        <v>2.1058525630529576E-3</v>
      </c>
      <c r="GK122" s="2">
        <f t="shared" si="142"/>
        <v>1.7584884076563652E-3</v>
      </c>
      <c r="GM122" s="86">
        <f t="shared" si="143"/>
        <v>5.8201871286445025E-25</v>
      </c>
      <c r="GN122" s="86">
        <f t="shared" si="143"/>
        <v>5.3203366756428796E-29</v>
      </c>
      <c r="GO122" s="86">
        <f t="shared" si="143"/>
        <v>4.085615996043663E-34</v>
      </c>
      <c r="GP122" s="86">
        <f t="shared" si="143"/>
        <v>6.0388950689539864E-44</v>
      </c>
      <c r="GQ122" s="86">
        <f t="shared" si="143"/>
        <v>8.9859752465401703E-41</v>
      </c>
      <c r="GR122" s="86">
        <f t="shared" si="143"/>
        <v>1.1598049628878702E-56</v>
      </c>
      <c r="GS122" s="86">
        <f t="shared" si="143"/>
        <v>8.9937829719217918E-57</v>
      </c>
      <c r="GT122" s="86">
        <f t="shared" si="143"/>
        <v>1.2742849186084448E-65</v>
      </c>
      <c r="GU122" s="86">
        <f t="shared" si="143"/>
        <v>3.1809050176817944E-64</v>
      </c>
      <c r="GV122" s="86">
        <f t="shared" si="143"/>
        <v>1.9496263609526443E-63</v>
      </c>
      <c r="GW122" s="86">
        <f t="shared" si="143"/>
        <v>7.1578121101325799E-55</v>
      </c>
      <c r="GX122" s="86">
        <f t="shared" si="143"/>
        <v>1.0178428065998154E-49</v>
      </c>
      <c r="GY122" s="86">
        <f t="shared" si="143"/>
        <v>1.3431493551359964E-37</v>
      </c>
      <c r="GZ122" s="86">
        <f t="shared" si="143"/>
        <v>2.0375593414582838E-27</v>
      </c>
      <c r="HA122" s="86">
        <f t="shared" si="143"/>
        <v>2.5724756745041719E-36</v>
      </c>
      <c r="HC122" s="86">
        <f t="shared" si="74"/>
        <v>2.3528895399676251E-2</v>
      </c>
      <c r="HD122" s="86">
        <f t="shared" si="74"/>
        <v>2.124467594653821E-2</v>
      </c>
      <c r="HE122" s="86">
        <f t="shared" si="74"/>
        <v>1.0036238359763564E-2</v>
      </c>
      <c r="HF122" s="86">
        <f t="shared" si="74"/>
        <v>1.6264348714754276E-3</v>
      </c>
      <c r="HG122" s="86">
        <f t="shared" si="74"/>
        <v>1.0417649499615271E-4</v>
      </c>
      <c r="HH122" s="86">
        <f t="shared" si="74"/>
        <v>1.4534956049100663E-4</v>
      </c>
      <c r="HI122" s="86">
        <f t="shared" si="139"/>
        <v>1.9203926089417699E-5</v>
      </c>
      <c r="HJ122" s="86">
        <f t="shared" si="139"/>
        <v>2.2022373089258482E-6</v>
      </c>
      <c r="HK122" s="86">
        <f t="shared" si="139"/>
        <v>5.7377420041368798E-8</v>
      </c>
      <c r="HL122" s="86">
        <f t="shared" si="139"/>
        <v>3.3570173533081364E-4</v>
      </c>
      <c r="HM122" s="86">
        <f t="shared" si="139"/>
        <v>1.8140254599236247E-6</v>
      </c>
      <c r="HN122" s="86">
        <f t="shared" si="139"/>
        <v>2.4269008392157709E-4</v>
      </c>
      <c r="HO122" s="86">
        <f t="shared" si="139"/>
        <v>4.2216453294436941E-3</v>
      </c>
      <c r="HP122" s="86">
        <f t="shared" si="139"/>
        <v>1.0754718489665163E-2</v>
      </c>
      <c r="HQ122" s="86">
        <f t="shared" si="139"/>
        <v>4.7226707640144264E-3</v>
      </c>
      <c r="HS122" s="86">
        <f t="shared" si="144"/>
        <v>1.9713392584283654E-13</v>
      </c>
      <c r="HT122" s="86">
        <f t="shared" si="144"/>
        <v>6.7544572307708018E-11</v>
      </c>
      <c r="HU122" s="86">
        <f t="shared" si="144"/>
        <v>1.2448901247840733E-11</v>
      </c>
      <c r="HV122" s="86">
        <f t="shared" si="144"/>
        <v>7.9115915142604058E-12</v>
      </c>
      <c r="HW122" s="86">
        <f t="shared" si="144"/>
        <v>3.1889444543115095E-11</v>
      </c>
      <c r="HX122" s="86">
        <f t="shared" si="144"/>
        <v>6.2433523892456518E-12</v>
      </c>
      <c r="HY122" s="86">
        <f t="shared" si="144"/>
        <v>1.0867822007896317E-13</v>
      </c>
      <c r="HZ122" s="86">
        <f t="shared" si="144"/>
        <v>8.5337453468961656E-14</v>
      </c>
      <c r="IA122" s="86">
        <f t="shared" si="144"/>
        <v>1.852846997629342E-12</v>
      </c>
      <c r="IB122" s="86">
        <f t="shared" si="144"/>
        <v>2.5968353223394432E-14</v>
      </c>
      <c r="IC122" s="86">
        <f t="shared" si="144"/>
        <v>4.9865902415135589E-14</v>
      </c>
      <c r="ID122" s="86">
        <f t="shared" si="144"/>
        <v>2.124425862868321E-13</v>
      </c>
      <c r="IE122" s="86">
        <f t="shared" si="144"/>
        <v>5.0161346362333064E-15</v>
      </c>
      <c r="IF122" s="86">
        <f t="shared" si="144"/>
        <v>1.908510436287254E-12</v>
      </c>
      <c r="IG122" s="86">
        <f t="shared" si="144"/>
        <v>3.7472117519982026E-8</v>
      </c>
      <c r="II122" s="86">
        <f t="shared" si="145"/>
        <v>1.4969796118246257E-65</v>
      </c>
      <c r="IJ122" s="86">
        <f t="shared" si="145"/>
        <v>1.3791596381773188E-51</v>
      </c>
      <c r="IK122" s="86">
        <f t="shared" si="145"/>
        <v>1.5058862626757877E-57</v>
      </c>
      <c r="IL122" s="86">
        <f t="shared" si="145"/>
        <v>3.4705395976742006E-58</v>
      </c>
      <c r="IM122" s="86">
        <f t="shared" si="145"/>
        <v>2.2221211524974785E-56</v>
      </c>
      <c r="IN122" s="86">
        <f t="shared" si="145"/>
        <v>2.765480898616027E-60</v>
      </c>
      <c r="IO122" s="86">
        <f t="shared" si="145"/>
        <v>3.3975334664135246E-71</v>
      </c>
      <c r="IP122" s="86">
        <f t="shared" si="145"/>
        <v>1.0318082063417182E-70</v>
      </c>
      <c r="IQ122" s="86">
        <f t="shared" si="145"/>
        <v>9.5841553248998724E-66</v>
      </c>
      <c r="IR122" s="86">
        <f t="shared" si="145"/>
        <v>2.2848761065412851E-75</v>
      </c>
      <c r="IS122" s="86">
        <f t="shared" si="145"/>
        <v>4.1939789879350004E-73</v>
      </c>
      <c r="IT122" s="86">
        <f t="shared" si="145"/>
        <v>2.1046718450922581E-67</v>
      </c>
      <c r="IU122" s="86">
        <f t="shared" si="145"/>
        <v>2.2091676397820725E-74</v>
      </c>
      <c r="IV122" s="86">
        <f t="shared" si="145"/>
        <v>2.4169312162953985E-56</v>
      </c>
      <c r="IW122" s="86">
        <f t="shared" si="145"/>
        <v>2.5587982508212946E-36</v>
      </c>
      <c r="IY122" s="86">
        <f t="shared" si="146"/>
        <v>2.3528895399873385E-2</v>
      </c>
      <c r="IZ122" s="86">
        <f t="shared" si="146"/>
        <v>2.1244676014082781E-2</v>
      </c>
      <c r="JA122" s="86">
        <f t="shared" si="146"/>
        <v>1.0036238372212465E-2</v>
      </c>
      <c r="JB122" s="86">
        <f t="shared" si="146"/>
        <v>1.6264348793870191E-3</v>
      </c>
      <c r="JC122" s="86">
        <f t="shared" si="146"/>
        <v>1.0417652688559726E-4</v>
      </c>
      <c r="JD122" s="86">
        <f t="shared" si="146"/>
        <v>1.4534956673435901E-4</v>
      </c>
      <c r="JE122" s="86">
        <f t="shared" si="146"/>
        <v>1.9203926198095919E-5</v>
      </c>
      <c r="JF122" s="86">
        <f t="shared" si="146"/>
        <v>2.2022373942633016E-6</v>
      </c>
      <c r="JG122" s="86">
        <f t="shared" si="146"/>
        <v>5.7379272888366429E-8</v>
      </c>
      <c r="JH122" s="86">
        <f t="shared" si="146"/>
        <v>3.3570173535678202E-4</v>
      </c>
      <c r="JI122" s="86">
        <f t="shared" si="146"/>
        <v>1.814025509789527E-6</v>
      </c>
      <c r="JJ122" s="86">
        <f t="shared" si="146"/>
        <v>2.4269008413401968E-4</v>
      </c>
      <c r="JK122" s="86">
        <f t="shared" si="146"/>
        <v>4.2216453294487101E-3</v>
      </c>
      <c r="JL122" s="86">
        <f t="shared" si="146"/>
        <v>1.0754718491573672E-2</v>
      </c>
      <c r="JM122" s="86">
        <f t="shared" si="146"/>
        <v>4.7227082361319464E-3</v>
      </c>
    </row>
    <row r="123" spans="2:273" x14ac:dyDescent="0.25">
      <c r="B123" s="2">
        <v>96</v>
      </c>
      <c r="C123" s="37">
        <v>47.912999999999997</v>
      </c>
      <c r="D123" s="37">
        <v>48.841000000000001</v>
      </c>
      <c r="E123" s="37">
        <v>48.564999999999998</v>
      </c>
      <c r="F123" s="37">
        <v>49.332999999999998</v>
      </c>
      <c r="G123" s="37">
        <v>51</v>
      </c>
      <c r="H123" s="37">
        <v>52.29</v>
      </c>
      <c r="I123" s="37">
        <v>47.677</v>
      </c>
      <c r="J123" s="37">
        <v>48.902999999999999</v>
      </c>
      <c r="K123" s="37">
        <v>47.774000000000001</v>
      </c>
      <c r="L123" s="37">
        <v>49.435000000000002</v>
      </c>
      <c r="M123" s="37">
        <v>48.694000000000003</v>
      </c>
      <c r="N123" s="37">
        <v>49.533000000000001</v>
      </c>
      <c r="O123" s="37">
        <v>52</v>
      </c>
      <c r="P123" s="37">
        <v>51.866999999999997</v>
      </c>
      <c r="Q123" s="37">
        <v>48.6</v>
      </c>
      <c r="S123" s="4">
        <f t="shared" si="147"/>
        <v>46.738389473489235</v>
      </c>
      <c r="T123" s="4">
        <f t="shared" si="147"/>
        <v>48.96676810545447</v>
      </c>
      <c r="U123" s="4">
        <f t="shared" si="147"/>
        <v>49.471631355183234</v>
      </c>
      <c r="V123" s="4">
        <f t="shared" si="147"/>
        <v>49.703373623614354</v>
      </c>
      <c r="W123" s="4">
        <f t="shared" si="147"/>
        <v>50.7617782216807</v>
      </c>
      <c r="X123" s="4">
        <f t="shared" si="147"/>
        <v>51.999463040766102</v>
      </c>
      <c r="Y123" s="4">
        <f t="shared" si="147"/>
        <v>49.423266887674544</v>
      </c>
      <c r="Z123" s="4">
        <f t="shared" si="147"/>
        <v>49.566273499505321</v>
      </c>
      <c r="AA123" s="4">
        <f t="shared" si="147"/>
        <v>48.905925598900865</v>
      </c>
      <c r="AB123" s="4">
        <f t="shared" si="147"/>
        <v>49.051727685570668</v>
      </c>
      <c r="AC123" s="4">
        <f t="shared" si="147"/>
        <v>48.631031541872808</v>
      </c>
      <c r="AD123" s="4">
        <f t="shared" si="147"/>
        <v>50.340269290922507</v>
      </c>
      <c r="AE123" s="4">
        <f t="shared" si="147"/>
        <v>51.798276137159796</v>
      </c>
      <c r="AF123" s="4">
        <f t="shared" si="147"/>
        <v>52.579743873980028</v>
      </c>
      <c r="AG123" s="4">
        <f t="shared" si="147"/>
        <v>51.307526571767966</v>
      </c>
      <c r="AI123" s="4">
        <f t="shared" si="148"/>
        <v>1.1746105265107616</v>
      </c>
      <c r="AJ123" s="4">
        <f t="shared" si="148"/>
        <v>-0.12576810545446904</v>
      </c>
      <c r="AK123" s="4">
        <f t="shared" si="148"/>
        <v>-0.90663135518323656</v>
      </c>
      <c r="AL123" s="4">
        <f t="shared" si="148"/>
        <v>-0.37037362361435555</v>
      </c>
      <c r="AM123" s="4">
        <f t="shared" si="148"/>
        <v>0.23822177831929991</v>
      </c>
      <c r="AN123" s="4">
        <f t="shared" si="148"/>
        <v>0.29053695923389711</v>
      </c>
      <c r="AO123" s="4">
        <f t="shared" si="148"/>
        <v>-1.746266887674544</v>
      </c>
      <c r="AP123" s="4">
        <f t="shared" si="148"/>
        <v>-0.66327349950532266</v>
      </c>
      <c r="AQ123" s="4">
        <f t="shared" si="148"/>
        <v>-1.1319255989008639</v>
      </c>
      <c r="AR123" s="4">
        <f t="shared" si="148"/>
        <v>0.38327231442933396</v>
      </c>
      <c r="AS123" s="4">
        <f t="shared" si="148"/>
        <v>6.2968458127194538E-2</v>
      </c>
      <c r="AT123" s="4">
        <f t="shared" si="148"/>
        <v>-0.80726929092250543</v>
      </c>
      <c r="AU123" s="4">
        <f t="shared" si="148"/>
        <v>0.20172386284020405</v>
      </c>
      <c r="AV123" s="4">
        <f t="shared" si="148"/>
        <v>-0.71274387398003114</v>
      </c>
      <c r="AW123" s="4">
        <f t="shared" si="148"/>
        <v>-2.7075265717679642</v>
      </c>
      <c r="AY123" s="2">
        <f t="shared" si="140"/>
        <v>46.267276505755298</v>
      </c>
      <c r="AZ123" s="2">
        <f t="shared" si="140"/>
        <v>48.517804081133534</v>
      </c>
      <c r="BA123" s="2">
        <f t="shared" si="140"/>
        <v>49.313941213148425</v>
      </c>
      <c r="BB123" s="2">
        <f t="shared" si="140"/>
        <v>49.69082585104789</v>
      </c>
      <c r="BC123" s="2">
        <f t="shared" si="140"/>
        <v>50.761377808961555</v>
      </c>
      <c r="BD123" s="2">
        <f t="shared" si="140"/>
        <v>51.998826319420225</v>
      </c>
      <c r="BE123" s="2">
        <f t="shared" si="140"/>
        <v>49.423221945397785</v>
      </c>
      <c r="BF123" s="2">
        <f t="shared" si="140"/>
        <v>49.56627061078202</v>
      </c>
      <c r="BG123" s="2">
        <f t="shared" si="140"/>
        <v>48.905925559351353</v>
      </c>
      <c r="BH123" s="2">
        <f t="shared" si="140"/>
        <v>49.050321878594993</v>
      </c>
      <c r="BI123" s="2">
        <f t="shared" si="140"/>
        <v>48.631029339909382</v>
      </c>
      <c r="BJ123" s="2">
        <f t="shared" si="140"/>
        <v>50.339093192895845</v>
      </c>
      <c r="BK123" s="2">
        <f t="shared" si="140"/>
        <v>51.75567166171875</v>
      </c>
      <c r="BL123" s="2">
        <f t="shared" si="140"/>
        <v>52.475482838402186</v>
      </c>
      <c r="BM123" s="2">
        <f t="shared" si="140"/>
        <v>51.290002744778256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48.841000000000001</v>
      </c>
      <c r="CG123" s="2">
        <f t="shared" si="141"/>
        <v>48.564999999999998</v>
      </c>
      <c r="CH123" s="2">
        <f t="shared" si="141"/>
        <v>49.332999999999998</v>
      </c>
      <c r="CI123" s="2">
        <f t="shared" si="141"/>
        <v>51</v>
      </c>
      <c r="CJ123" s="2">
        <f t="shared" si="141"/>
        <v>52.29</v>
      </c>
      <c r="CK123" s="2">
        <f t="shared" si="141"/>
        <v>47.677</v>
      </c>
      <c r="CL123" s="2">
        <f t="shared" si="141"/>
        <v>48.902999999999999</v>
      </c>
      <c r="CM123" s="2">
        <f t="shared" si="141"/>
        <v>47.774000000000001</v>
      </c>
      <c r="CN123" s="2">
        <f t="shared" si="141"/>
        <v>49.435000000000002</v>
      </c>
      <c r="CO123" s="2">
        <f t="shared" si="141"/>
        <v>48.694000000000003</v>
      </c>
      <c r="CP123" s="2">
        <f t="shared" si="141"/>
        <v>49.533000000000001</v>
      </c>
      <c r="CQ123" s="2">
        <f t="shared" si="141"/>
        <v>52</v>
      </c>
      <c r="CR123" s="2">
        <f t="shared" si="141"/>
        <v>51.866999999999997</v>
      </c>
      <c r="CS123" s="2">
        <f t="shared" si="141"/>
        <v>48.6</v>
      </c>
      <c r="CU123" s="2" t="str">
        <f t="shared" si="111"/>
        <v/>
      </c>
      <c r="CV123" s="2">
        <f t="shared" si="112"/>
        <v>48.841000000000001</v>
      </c>
      <c r="CW123" s="2">
        <f t="shared" si="113"/>
        <v>48.564999999999998</v>
      </c>
      <c r="CX123" s="2">
        <f t="shared" si="114"/>
        <v>49.332999999999998</v>
      </c>
      <c r="CY123" s="2">
        <f t="shared" si="115"/>
        <v>51</v>
      </c>
      <c r="CZ123" s="2">
        <f t="shared" si="116"/>
        <v>52.29</v>
      </c>
      <c r="DA123" s="2">
        <f t="shared" si="117"/>
        <v>47.677</v>
      </c>
      <c r="DB123" s="2">
        <f t="shared" si="118"/>
        <v>48.902999999999999</v>
      </c>
      <c r="DC123" s="2">
        <f t="shared" si="119"/>
        <v>47.774000000000001</v>
      </c>
      <c r="DD123" s="2">
        <f t="shared" si="120"/>
        <v>49.435000000000002</v>
      </c>
      <c r="DE123" s="2">
        <f t="shared" si="121"/>
        <v>48.694000000000003</v>
      </c>
      <c r="DF123" s="2">
        <f t="shared" si="122"/>
        <v>49.533000000000001</v>
      </c>
      <c r="DG123" s="2">
        <f t="shared" si="123"/>
        <v>52</v>
      </c>
      <c r="DH123" s="2">
        <f t="shared" si="124"/>
        <v>51.866999999999997</v>
      </c>
      <c r="DI123" s="2">
        <f t="shared" si="125"/>
        <v>48.6</v>
      </c>
      <c r="DK123" s="2">
        <f t="shared" si="149"/>
        <v>71.764095439444276</v>
      </c>
      <c r="DL123" s="2">
        <f t="shared" si="149"/>
        <v>77.700862679955719</v>
      </c>
      <c r="DM123" s="2">
        <f t="shared" si="149"/>
        <v>84.549608837749503</v>
      </c>
      <c r="DN123" s="2">
        <f t="shared" si="149"/>
        <v>91.363721534279676</v>
      </c>
      <c r="DO123" s="2">
        <f t="shared" si="149"/>
        <v>75.41199140239604</v>
      </c>
      <c r="DP123" s="2">
        <f t="shared" si="149"/>
        <v>80.647271368166713</v>
      </c>
      <c r="DQ123" s="2">
        <f t="shared" si="149"/>
        <v>72.069228397212527</v>
      </c>
      <c r="DR123" s="2">
        <f t="shared" si="149"/>
        <v>75.823604006968637</v>
      </c>
      <c r="DS123" s="2">
        <f t="shared" si="149"/>
        <v>83.712034128662054</v>
      </c>
      <c r="DT123" s="2">
        <f t="shared" si="149"/>
        <v>84.5855879790941</v>
      </c>
      <c r="DU123" s="2">
        <f t="shared" si="149"/>
        <v>75.700618292682918</v>
      </c>
      <c r="DV123" s="2">
        <f t="shared" si="149"/>
        <v>70.166044699486577</v>
      </c>
      <c r="DW123" s="2">
        <f t="shared" si="149"/>
        <v>75.465441752424169</v>
      </c>
      <c r="DX123" s="2">
        <f t="shared" si="149"/>
        <v>68.61513513513512</v>
      </c>
      <c r="DY123" s="2">
        <f t="shared" si="149"/>
        <v>59.572206885026738</v>
      </c>
      <c r="EA123" s="2">
        <f t="shared" si="153"/>
        <v>46.071467554163959</v>
      </c>
      <c r="EB123" s="2">
        <f t="shared" si="153"/>
        <v>48.31585594512196</v>
      </c>
      <c r="EC123" s="2">
        <f t="shared" si="153"/>
        <v>49.058474210868866</v>
      </c>
      <c r="ED123" s="2">
        <f t="shared" si="153"/>
        <v>49.376573832327473</v>
      </c>
      <c r="EE123" s="2">
        <f t="shared" si="152"/>
        <v>50.563641772448015</v>
      </c>
      <c r="EF123" s="2">
        <f t="shared" si="152"/>
        <v>51.774343107805763</v>
      </c>
      <c r="EG123" s="2">
        <f t="shared" si="152"/>
        <v>49.230820852214535</v>
      </c>
      <c r="EH123" s="2">
        <f t="shared" si="152"/>
        <v>49.338976122616238</v>
      </c>
      <c r="EI123" s="2">
        <f t="shared" si="152"/>
        <v>48.625970845455221</v>
      </c>
      <c r="EJ123" s="2">
        <f t="shared" si="152"/>
        <v>48.709741001500305</v>
      </c>
      <c r="EK123" s="2">
        <f t="shared" si="152"/>
        <v>48.373922231447594</v>
      </c>
      <c r="EL123" s="2">
        <f t="shared" si="152"/>
        <v>50.165181205059355</v>
      </c>
      <c r="EM123" s="2">
        <f t="shared" si="136"/>
        <v>51.539766971990574</v>
      </c>
      <c r="EN123" s="2">
        <f t="shared" si="136"/>
        <v>52.290721933897835</v>
      </c>
      <c r="EO123" s="2">
        <f t="shared" si="136"/>
        <v>51.18930893768794</v>
      </c>
      <c r="EQ123" s="2">
        <f t="shared" si="150"/>
        <v>45.505864223074305</v>
      </c>
      <c r="ER123" s="2">
        <f t="shared" si="150"/>
        <v>48.268414755227028</v>
      </c>
      <c r="ES123" s="2">
        <f t="shared" si="150"/>
        <v>48.31598493235969</v>
      </c>
      <c r="ET123" s="2">
        <f t="shared" si="150"/>
        <v>49.05953419311308</v>
      </c>
      <c r="EU123" s="2">
        <f t="shared" si="150"/>
        <v>50.288102343566784</v>
      </c>
      <c r="EV123" s="2">
        <f t="shared" si="150"/>
        <v>51.641165102389074</v>
      </c>
      <c r="EW123" s="2">
        <f t="shared" si="150"/>
        <v>49.17921750752221</v>
      </c>
      <c r="EX123" s="2">
        <f t="shared" si="150"/>
        <v>49.214291189229797</v>
      </c>
      <c r="EY123" s="2">
        <f t="shared" si="150"/>
        <v>48.444210212862892</v>
      </c>
      <c r="EZ123" s="2">
        <f t="shared" si="150"/>
        <v>48.527645933049371</v>
      </c>
      <c r="FA123" s="2">
        <f t="shared" si="150"/>
        <v>48.378392146289812</v>
      </c>
      <c r="FB123" s="2">
        <f t="shared" si="150"/>
        <v>50.147397853723248</v>
      </c>
      <c r="FC123" s="2">
        <f t="shared" si="150"/>
        <v>51.578625021801201</v>
      </c>
      <c r="FD123" s="2">
        <f t="shared" si="150"/>
        <v>52.398024350186731</v>
      </c>
      <c r="FE123" s="2">
        <f t="shared" si="150"/>
        <v>51.249020801588713</v>
      </c>
      <c r="FG123" s="2">
        <f t="shared" si="151"/>
        <v>0.99231018954665651</v>
      </c>
      <c r="FH123" s="2">
        <f t="shared" si="151"/>
        <v>0.99312140487802725</v>
      </c>
      <c r="FI123" s="2">
        <f t="shared" si="151"/>
        <v>0.99272764157703852</v>
      </c>
      <c r="FJ123" s="2">
        <f t="shared" si="151"/>
        <v>0.99248797880382789</v>
      </c>
      <c r="FK123" s="2">
        <f t="shared" si="151"/>
        <v>0.99199795673780733</v>
      </c>
      <c r="FL123" s="2">
        <f t="shared" si="151"/>
        <v>0.9922058574813285</v>
      </c>
      <c r="FM123" s="2">
        <f t="shared" si="151"/>
        <v>0.99156577787175249</v>
      </c>
      <c r="FN123" s="2">
        <f t="shared" si="151"/>
        <v>0.99139843505547354</v>
      </c>
      <c r="FO123" s="2">
        <f t="shared" si="151"/>
        <v>0.99199535644856318</v>
      </c>
      <c r="FP123" s="2">
        <f t="shared" si="151"/>
        <v>0.99048293743033777</v>
      </c>
      <c r="FQ123" s="2">
        <f t="shared" si="151"/>
        <v>0.99059209352254396</v>
      </c>
      <c r="FR123" s="2">
        <f t="shared" si="151"/>
        <v>0.99130133118120112</v>
      </c>
      <c r="FS123" s="2">
        <f t="shared" si="151"/>
        <v>0.99098125700999606</v>
      </c>
      <c r="FT123" s="2">
        <f t="shared" si="151"/>
        <v>0.98869710114661946</v>
      </c>
      <c r="FU123" s="2">
        <f t="shared" si="151"/>
        <v>0.98800191840960727</v>
      </c>
      <c r="FW123" s="2">
        <f t="shared" si="142"/>
        <v>3.1161183074433071E-3</v>
      </c>
      <c r="FX123" s="2">
        <f t="shared" si="142"/>
        <v>3.7821136903934626E-3</v>
      </c>
      <c r="FY123" s="2">
        <f t="shared" si="142"/>
        <v>3.5519025540573595E-3</v>
      </c>
      <c r="FZ123" s="2">
        <f t="shared" si="142"/>
        <v>3.6472561800763473E-3</v>
      </c>
      <c r="GA123" s="2">
        <f t="shared" si="142"/>
        <v>3.9977299215071954E-3</v>
      </c>
      <c r="GB123" s="2">
        <f t="shared" si="142"/>
        <v>4.1786643104333296E-3</v>
      </c>
      <c r="GC123" s="2">
        <f t="shared" si="142"/>
        <v>4.3235396471880952E-3</v>
      </c>
      <c r="GD123" s="2">
        <f t="shared" si="142"/>
        <v>4.1284748614626695E-3</v>
      </c>
      <c r="GE123" s="2">
        <f t="shared" si="142"/>
        <v>4.9335012555158106E-3</v>
      </c>
      <c r="GF123" s="2">
        <f t="shared" si="142"/>
        <v>4.6777946154359148E-3</v>
      </c>
      <c r="GG123" s="2">
        <f t="shared" si="142"/>
        <v>4.4984257032904627E-3</v>
      </c>
      <c r="GH123" s="2">
        <f t="shared" si="142"/>
        <v>3.8743986012458025E-3</v>
      </c>
      <c r="GI123" s="2">
        <f t="shared" si="142"/>
        <v>3.2214179978622567E-3</v>
      </c>
      <c r="GJ123" s="2">
        <f t="shared" si="142"/>
        <v>2.3085523937295136E-3</v>
      </c>
      <c r="GK123" s="2">
        <f t="shared" si="142"/>
        <v>1.9278171318282238E-3</v>
      </c>
      <c r="GM123" s="86">
        <f t="shared" si="143"/>
        <v>1.6686928594622705E-26</v>
      </c>
      <c r="GN123" s="86">
        <f t="shared" si="143"/>
        <v>7.3622957302675583E-31</v>
      </c>
      <c r="GO123" s="86">
        <f t="shared" si="143"/>
        <v>2.7528875839623551E-36</v>
      </c>
      <c r="GP123" s="86">
        <f t="shared" si="143"/>
        <v>8.3661336189244049E-47</v>
      </c>
      <c r="GQ123" s="86">
        <f t="shared" si="143"/>
        <v>2.328163652027631E-43</v>
      </c>
      <c r="GR123" s="86">
        <f t="shared" si="143"/>
        <v>2.7086531802347192E-60</v>
      </c>
      <c r="GS123" s="86">
        <f t="shared" si="143"/>
        <v>2.8176157944953758E-60</v>
      </c>
      <c r="GT123" s="86">
        <f t="shared" si="143"/>
        <v>9.3007890778174367E-70</v>
      </c>
      <c r="GU123" s="86">
        <f t="shared" si="143"/>
        <v>2.9950759507557743E-68</v>
      </c>
      <c r="GV123" s="86">
        <f t="shared" si="143"/>
        <v>1.6903899491269453E-67</v>
      </c>
      <c r="GW123" s="86">
        <f t="shared" si="143"/>
        <v>2.3801214553238259E-58</v>
      </c>
      <c r="GX123" s="86">
        <f t="shared" si="143"/>
        <v>6.5190073140221117E-53</v>
      </c>
      <c r="GY123" s="86">
        <f t="shared" si="143"/>
        <v>5.817727378315029E-40</v>
      </c>
      <c r="GZ123" s="86">
        <f t="shared" si="143"/>
        <v>3.9974079050000462E-29</v>
      </c>
      <c r="HA123" s="86">
        <f t="shared" si="143"/>
        <v>1.5964691824660106E-38</v>
      </c>
      <c r="HC123" s="86">
        <f t="shared" ref="HC123:HK153" si="154" xml:space="preserve"> _xlfn.NORM.DIST($B123, C$8, ABS(C$12), TRUE) * _xlfn.NORM.DIST(($B123 - C$8)*C$16, 0, ABS(C$12), TRUE) * 2</f>
        <v>1.0000062322711755E-2</v>
      </c>
      <c r="HD123" s="86">
        <f t="shared" si="154"/>
        <v>7.5238854313797602E-3</v>
      </c>
      <c r="HE123" s="86">
        <f t="shared" si="154"/>
        <v>2.9098020139517677E-3</v>
      </c>
      <c r="HF123" s="86">
        <f t="shared" si="154"/>
        <v>2.7876245404206908E-4</v>
      </c>
      <c r="HG123" s="86">
        <f t="shared" si="154"/>
        <v>9.3503984562317497E-6</v>
      </c>
      <c r="HH123" s="86">
        <f t="shared" si="154"/>
        <v>1.6665190665093289E-5</v>
      </c>
      <c r="HI123" s="86">
        <f t="shared" si="139"/>
        <v>1.8289832271662247E-6</v>
      </c>
      <c r="HJ123" s="86">
        <f t="shared" si="139"/>
        <v>1.0532158264723533E-7</v>
      </c>
      <c r="HK123" s="86">
        <f t="shared" si="139"/>
        <v>1.7174421020979993E-9</v>
      </c>
      <c r="HL123" s="86">
        <f t="shared" si="139"/>
        <v>6.5116417028613714E-5</v>
      </c>
      <c r="HM123" s="86">
        <f t="shared" si="139"/>
        <v>9.5203478840235173E-8</v>
      </c>
      <c r="HN123" s="86">
        <f t="shared" si="139"/>
        <v>3.2673997933034165E-5</v>
      </c>
      <c r="HO123" s="86">
        <f t="shared" si="139"/>
        <v>1.1192717000929897E-3</v>
      </c>
      <c r="HP123" s="86">
        <f t="shared" si="139"/>
        <v>3.4323827041598128E-3</v>
      </c>
      <c r="HQ123" s="86">
        <f t="shared" si="139"/>
        <v>1.3724386314850374E-3</v>
      </c>
      <c r="HS123" s="86">
        <f t="shared" si="144"/>
        <v>1.054063051981164E-12</v>
      </c>
      <c r="HT123" s="86">
        <f t="shared" si="144"/>
        <v>2.6479202125116199E-10</v>
      </c>
      <c r="HU123" s="86">
        <f t="shared" si="144"/>
        <v>5.4782997752025213E-11</v>
      </c>
      <c r="HV123" s="86">
        <f t="shared" si="144"/>
        <v>3.5848023095726659E-11</v>
      </c>
      <c r="HW123" s="86">
        <f t="shared" si="144"/>
        <v>1.383238667639382E-10</v>
      </c>
      <c r="HX123" s="86">
        <f t="shared" si="144"/>
        <v>3.0406019983180101E-11</v>
      </c>
      <c r="HY123" s="86">
        <f t="shared" si="144"/>
        <v>7.049773613198775E-13</v>
      </c>
      <c r="HZ123" s="86">
        <f t="shared" si="144"/>
        <v>5.4595796721183389E-13</v>
      </c>
      <c r="IA123" s="86">
        <f t="shared" si="144"/>
        <v>1.0618918317993075E-11</v>
      </c>
      <c r="IB123" s="86">
        <f t="shared" si="144"/>
        <v>1.9188611759322493E-13</v>
      </c>
      <c r="IC123" s="86">
        <f t="shared" si="144"/>
        <v>3.4501658275844561E-13</v>
      </c>
      <c r="ID123" s="86">
        <f t="shared" si="144"/>
        <v>1.2382870980986368E-12</v>
      </c>
      <c r="IE123" s="86">
        <f t="shared" si="144"/>
        <v>3.392424230527561E-14</v>
      </c>
      <c r="IF123" s="86">
        <f t="shared" si="144"/>
        <v>7.85455547210125E-12</v>
      </c>
      <c r="IG123" s="86">
        <f t="shared" si="144"/>
        <v>8.6087895006906349E-8</v>
      </c>
      <c r="II123" s="86">
        <f t="shared" si="145"/>
        <v>1.4526754079773957E-63</v>
      </c>
      <c r="IJ123" s="86">
        <f t="shared" si="145"/>
        <v>5.5661841936217659E-50</v>
      </c>
      <c r="IK123" s="86">
        <f t="shared" si="145"/>
        <v>9.0280779099610749E-56</v>
      </c>
      <c r="IL123" s="86">
        <f t="shared" si="145"/>
        <v>2.2221269427597648E-56</v>
      </c>
      <c r="IM123" s="86">
        <f t="shared" si="145"/>
        <v>1.3303130536844106E-54</v>
      </c>
      <c r="IN123" s="86">
        <f t="shared" si="145"/>
        <v>2.2946711138585819E-58</v>
      </c>
      <c r="IO123" s="86">
        <f t="shared" si="145"/>
        <v>6.6220896293088518E-69</v>
      </c>
      <c r="IP123" s="86">
        <f t="shared" si="145"/>
        <v>1.8569622767311193E-68</v>
      </c>
      <c r="IQ123" s="86">
        <f t="shared" si="145"/>
        <v>1.3910859164392275E-63</v>
      </c>
      <c r="IR123" s="86">
        <f t="shared" si="145"/>
        <v>6.6219544974835597E-73</v>
      </c>
      <c r="IS123" s="86">
        <f t="shared" si="145"/>
        <v>9.82230185785445E-71</v>
      </c>
      <c r="IT123" s="86">
        <f t="shared" si="145"/>
        <v>2.7942475039976155E-65</v>
      </c>
      <c r="IU123" s="86">
        <f t="shared" si="145"/>
        <v>4.154899041328969E-72</v>
      </c>
      <c r="IV123" s="86">
        <f t="shared" si="145"/>
        <v>1.0038645253422288E-54</v>
      </c>
      <c r="IW123" s="86">
        <f t="shared" si="145"/>
        <v>2.547089799023513E-35</v>
      </c>
      <c r="IY123" s="86">
        <f t="shared" si="146"/>
        <v>1.0000062323765819E-2</v>
      </c>
      <c r="IZ123" s="86">
        <f t="shared" si="146"/>
        <v>7.5238856961717818E-3</v>
      </c>
      <c r="JA123" s="86">
        <f t="shared" si="146"/>
        <v>2.9098020687347652E-3</v>
      </c>
      <c r="JB123" s="86">
        <f t="shared" si="146"/>
        <v>2.787624898900922E-4</v>
      </c>
      <c r="JC123" s="86">
        <f t="shared" si="146"/>
        <v>9.350536780098513E-6</v>
      </c>
      <c r="JD123" s="86">
        <f t="shared" si="146"/>
        <v>1.6665221071113273E-5</v>
      </c>
      <c r="JE123" s="86">
        <f t="shared" si="146"/>
        <v>1.828983932143586E-6</v>
      </c>
      <c r="JF123" s="86">
        <f t="shared" si="146"/>
        <v>1.0532212860520255E-7</v>
      </c>
      <c r="JG123" s="86">
        <f t="shared" si="146"/>
        <v>1.7280610204159924E-9</v>
      </c>
      <c r="JH123" s="86">
        <f t="shared" si="146"/>
        <v>6.5116417220499826E-5</v>
      </c>
      <c r="JI123" s="86">
        <f t="shared" si="146"/>
        <v>9.5203823856817928E-8</v>
      </c>
      <c r="JJ123" s="86">
        <f t="shared" si="146"/>
        <v>3.2673999171321267E-5</v>
      </c>
      <c r="JK123" s="86">
        <f t="shared" si="146"/>
        <v>1.1192717001269139E-3</v>
      </c>
      <c r="JL123" s="86">
        <f t="shared" si="146"/>
        <v>3.4323827120143684E-3</v>
      </c>
      <c r="JM123" s="86">
        <f t="shared" si="146"/>
        <v>1.3725247193800442E-3</v>
      </c>
    </row>
    <row r="124" spans="2:273" x14ac:dyDescent="0.25">
      <c r="B124" s="2">
        <v>97</v>
      </c>
      <c r="C124" s="37">
        <v>45.304000000000002</v>
      </c>
      <c r="D124" s="37">
        <v>47.619</v>
      </c>
      <c r="E124" s="37">
        <v>49.064999999999998</v>
      </c>
      <c r="F124" s="37">
        <v>50.517000000000003</v>
      </c>
      <c r="G124" s="37">
        <v>50.838999999999999</v>
      </c>
      <c r="H124" s="37">
        <v>50.531999999999996</v>
      </c>
      <c r="I124" s="37">
        <v>49.951999999999998</v>
      </c>
      <c r="J124" s="37">
        <v>46.305999999999997</v>
      </c>
      <c r="K124" s="37">
        <v>47.113</v>
      </c>
      <c r="L124" s="37">
        <v>48.935000000000002</v>
      </c>
      <c r="M124" s="37">
        <v>47.628999999999998</v>
      </c>
      <c r="N124" s="37">
        <v>50.8</v>
      </c>
      <c r="O124" s="37">
        <v>50.1</v>
      </c>
      <c r="P124" s="37">
        <v>50.466999999999999</v>
      </c>
      <c r="Q124" s="37">
        <v>50.317</v>
      </c>
      <c r="S124" s="4">
        <f t="shared" si="147"/>
        <v>46.271821076902903</v>
      </c>
      <c r="T124" s="4">
        <f t="shared" si="147"/>
        <v>48.466177526881516</v>
      </c>
      <c r="U124" s="4">
        <f t="shared" si="147"/>
        <v>49.146979325874689</v>
      </c>
      <c r="V124" s="4">
        <f t="shared" si="147"/>
        <v>49.510377516952786</v>
      </c>
      <c r="W124" s="4">
        <f t="shared" si="147"/>
        <v>50.574827287553298</v>
      </c>
      <c r="X124" s="4">
        <f t="shared" si="147"/>
        <v>51.811101829530678</v>
      </c>
      <c r="Y124" s="4">
        <f t="shared" si="147"/>
        <v>49.25886228531045</v>
      </c>
      <c r="Z124" s="4">
        <f t="shared" si="147"/>
        <v>49.365993741630092</v>
      </c>
      <c r="AA124" s="4">
        <f t="shared" si="147"/>
        <v>48.710292046743021</v>
      </c>
      <c r="AB124" s="4">
        <f t="shared" si="147"/>
        <v>48.852301380815483</v>
      </c>
      <c r="AC124" s="4">
        <f t="shared" si="147"/>
        <v>48.459256376415333</v>
      </c>
      <c r="AD124" s="4">
        <f t="shared" si="147"/>
        <v>50.173638697246098</v>
      </c>
      <c r="AE124" s="4">
        <f t="shared" si="147"/>
        <v>51.611453999640808</v>
      </c>
      <c r="AF124" s="4">
        <f t="shared" si="147"/>
        <v>52.35132561633079</v>
      </c>
      <c r="AG124" s="4">
        <f t="shared" si="147"/>
        <v>51.166967631978665</v>
      </c>
      <c r="AI124" s="4">
        <f t="shared" si="148"/>
        <v>-0.96782107690290076</v>
      </c>
      <c r="AJ124" s="4">
        <f t="shared" si="148"/>
        <v>-0.84717752688151648</v>
      </c>
      <c r="AK124" s="4">
        <f t="shared" si="148"/>
        <v>-8.1979325874691256E-2</v>
      </c>
      <c r="AL124" s="4">
        <f t="shared" si="148"/>
        <v>1.0066224830472166</v>
      </c>
      <c r="AM124" s="4">
        <f t="shared" si="148"/>
        <v>0.26417271244670104</v>
      </c>
      <c r="AN124" s="4">
        <f t="shared" si="148"/>
        <v>-1.2791018295306813</v>
      </c>
      <c r="AO124" s="4">
        <f t="shared" si="148"/>
        <v>0.69313771468954855</v>
      </c>
      <c r="AP124" s="4">
        <f t="shared" si="148"/>
        <v>-3.0599937416300946</v>
      </c>
      <c r="AQ124" s="4">
        <f t="shared" si="148"/>
        <v>-1.5972920467430214</v>
      </c>
      <c r="AR124" s="4">
        <f t="shared" si="148"/>
        <v>8.2698619184519373E-2</v>
      </c>
      <c r="AS124" s="4">
        <f t="shared" si="148"/>
        <v>-0.83025637641533478</v>
      </c>
      <c r="AT124" s="4">
        <f t="shared" si="148"/>
        <v>0.62636130275389945</v>
      </c>
      <c r="AU124" s="4">
        <f t="shared" si="148"/>
        <v>-1.511453999640807</v>
      </c>
      <c r="AV124" s="4">
        <f t="shared" si="148"/>
        <v>-1.8843256163307913</v>
      </c>
      <c r="AW124" s="4">
        <f t="shared" si="148"/>
        <v>-0.84996763197866443</v>
      </c>
      <c r="AY124" s="2">
        <f t="shared" si="140"/>
        <v>46.122906544478674</v>
      </c>
      <c r="AZ124" s="2">
        <f t="shared" si="140"/>
        <v>48.349038694189041</v>
      </c>
      <c r="BA124" s="2">
        <f t="shared" si="140"/>
        <v>49.114552478231218</v>
      </c>
      <c r="BB124" s="2">
        <f t="shared" si="140"/>
        <v>49.50896333646795</v>
      </c>
      <c r="BC124" s="2">
        <f t="shared" si="140"/>
        <v>50.574805284682533</v>
      </c>
      <c r="BD124" s="2">
        <f t="shared" si="140"/>
        <v>51.811055896217376</v>
      </c>
      <c r="BE124" s="2">
        <f t="shared" si="140"/>
        <v>49.258859697648425</v>
      </c>
      <c r="BF124" s="2">
        <f t="shared" si="140"/>
        <v>49.365993663877084</v>
      </c>
      <c r="BG124" s="2">
        <f t="shared" si="140"/>
        <v>48.710292032706157</v>
      </c>
      <c r="BH124" s="2">
        <f t="shared" si="140"/>
        <v>48.852126595763202</v>
      </c>
      <c r="BI124" s="2">
        <f t="shared" si="140"/>
        <v>48.459256311041855</v>
      </c>
      <c r="BJ124" s="2">
        <f t="shared" si="140"/>
        <v>50.173538433240189</v>
      </c>
      <c r="BK124" s="2">
        <f t="shared" si="140"/>
        <v>51.603736990696696</v>
      </c>
      <c r="BL124" s="2">
        <f t="shared" si="140"/>
        <v>52.329188509638861</v>
      </c>
      <c r="BM124" s="2">
        <f t="shared" si="140"/>
        <v>51.163776812472392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45.304000000000002</v>
      </c>
      <c r="CF124" s="2">
        <f t="shared" si="141"/>
        <v>47.619</v>
      </c>
      <c r="CG124" s="2">
        <f t="shared" si="141"/>
        <v>49.064999999999998</v>
      </c>
      <c r="CH124" s="2">
        <f t="shared" si="141"/>
        <v>50.517000000000003</v>
      </c>
      <c r="CI124" s="2">
        <f t="shared" si="141"/>
        <v>50.838999999999999</v>
      </c>
      <c r="CJ124" s="2">
        <f t="shared" si="141"/>
        <v>50.531999999999996</v>
      </c>
      <c r="CK124" s="2">
        <f t="shared" si="141"/>
        <v>49.951999999999998</v>
      </c>
      <c r="CL124" s="2">
        <f t="shared" si="141"/>
        <v>46.305999999999997</v>
      </c>
      <c r="CM124" s="2">
        <f t="shared" si="141"/>
        <v>47.113</v>
      </c>
      <c r="CN124" s="2">
        <f t="shared" si="141"/>
        <v>48.935000000000002</v>
      </c>
      <c r="CO124" s="2">
        <f t="shared" si="141"/>
        <v>47.628999999999998</v>
      </c>
      <c r="CP124" s="2">
        <f t="shared" si="141"/>
        <v>50.8</v>
      </c>
      <c r="CQ124" s="2">
        <f t="shared" si="141"/>
        <v>50.1</v>
      </c>
      <c r="CR124" s="2">
        <f t="shared" si="141"/>
        <v>50.466999999999999</v>
      </c>
      <c r="CS124" s="2">
        <f t="shared" si="141"/>
        <v>50.317</v>
      </c>
      <c r="CU124" s="2">
        <f t="shared" si="111"/>
        <v>45.304000000000002</v>
      </c>
      <c r="CV124" s="2">
        <f t="shared" si="112"/>
        <v>47.619</v>
      </c>
      <c r="CW124" s="2">
        <f t="shared" si="113"/>
        <v>49.064999999999998</v>
      </c>
      <c r="CX124" s="2">
        <f t="shared" si="114"/>
        <v>50.517000000000003</v>
      </c>
      <c r="CY124" s="2">
        <f t="shared" si="115"/>
        <v>50.838999999999999</v>
      </c>
      <c r="CZ124" s="2">
        <f t="shared" si="116"/>
        <v>50.531999999999996</v>
      </c>
      <c r="DA124" s="2">
        <f t="shared" si="117"/>
        <v>49.951999999999998</v>
      </c>
      <c r="DB124" s="2">
        <f t="shared" si="118"/>
        <v>46.305999999999997</v>
      </c>
      <c r="DC124" s="2">
        <f t="shared" si="119"/>
        <v>47.113</v>
      </c>
      <c r="DD124" s="2">
        <f t="shared" si="120"/>
        <v>48.935000000000002</v>
      </c>
      <c r="DE124" s="2">
        <f t="shared" si="121"/>
        <v>47.628999999999998</v>
      </c>
      <c r="DF124" s="2">
        <f t="shared" si="122"/>
        <v>50.8</v>
      </c>
      <c r="DG124" s="2">
        <f t="shared" si="123"/>
        <v>50.1</v>
      </c>
      <c r="DH124" s="2">
        <f t="shared" si="124"/>
        <v>50.466999999999999</v>
      </c>
      <c r="DI124" s="2">
        <f t="shared" si="125"/>
        <v>50.317</v>
      </c>
      <c r="DK124" s="2">
        <f t="shared" si="149"/>
        <v>71.928257022047717</v>
      </c>
      <c r="DL124" s="2">
        <f t="shared" si="149"/>
        <v>77.907789590254737</v>
      </c>
      <c r="DM124" s="2">
        <f t="shared" si="149"/>
        <v>84.840501796180746</v>
      </c>
      <c r="DN124" s="2">
        <f t="shared" si="149"/>
        <v>91.729186348535194</v>
      </c>
      <c r="DO124" s="2">
        <f t="shared" si="149"/>
        <v>75.570879633544735</v>
      </c>
      <c r="DP124" s="2">
        <f t="shared" si="149"/>
        <v>80.841222893385677</v>
      </c>
      <c r="DQ124" s="2">
        <f t="shared" si="149"/>
        <v>72.192877700348419</v>
      </c>
      <c r="DR124" s="2">
        <f t="shared" si="149"/>
        <v>76.002955749128915</v>
      </c>
      <c r="DS124" s="2">
        <f t="shared" si="149"/>
        <v>83.971879341588661</v>
      </c>
      <c r="DT124" s="2">
        <f t="shared" si="149"/>
        <v>84.881675958188168</v>
      </c>
      <c r="DU124" s="2">
        <f t="shared" si="149"/>
        <v>75.90979127579736</v>
      </c>
      <c r="DV124" s="2">
        <f t="shared" si="149"/>
        <v>70.284661582603462</v>
      </c>
      <c r="DW124" s="2">
        <f t="shared" si="149"/>
        <v>75.64268265672689</v>
      </c>
      <c r="DX124" s="2">
        <f t="shared" si="149"/>
        <v>68.737829729729725</v>
      </c>
      <c r="DY124" s="2">
        <f t="shared" si="149"/>
        <v>59.618221256684492</v>
      </c>
      <c r="EA124" s="2">
        <f t="shared" si="153"/>
        <v>45.942364784499972</v>
      </c>
      <c r="EB124" s="2">
        <f t="shared" si="153"/>
        <v>48.162511082729075</v>
      </c>
      <c r="EC124" s="2">
        <f t="shared" si="153"/>
        <v>48.878624773371769</v>
      </c>
      <c r="ED124" s="2">
        <f t="shared" si="153"/>
        <v>49.218722070978743</v>
      </c>
      <c r="EE124" s="2">
        <f t="shared" si="152"/>
        <v>50.392053705322525</v>
      </c>
      <c r="EF124" s="2">
        <f t="shared" si="152"/>
        <v>51.603656612528994</v>
      </c>
      <c r="EG124" s="2">
        <f t="shared" si="152"/>
        <v>49.081181554093391</v>
      </c>
      <c r="EH124" s="2">
        <f t="shared" si="152"/>
        <v>49.155747195752959</v>
      </c>
      <c r="EI124" s="2">
        <f t="shared" si="152"/>
        <v>48.451713653129985</v>
      </c>
      <c r="EJ124" s="2">
        <f t="shared" si="152"/>
        <v>48.537283873128601</v>
      </c>
      <c r="EK124" s="2">
        <f t="shared" si="152"/>
        <v>48.221459396714337</v>
      </c>
      <c r="EL124" s="2">
        <f t="shared" si="152"/>
        <v>50.012666581477959</v>
      </c>
      <c r="EM124" s="2">
        <f t="shared" si="136"/>
        <v>51.404089132208981</v>
      </c>
      <c r="EN124" s="2">
        <f t="shared" si="136"/>
        <v>52.157859874351267</v>
      </c>
      <c r="EO124" s="2">
        <f t="shared" si="136"/>
        <v>51.070040128680319</v>
      </c>
      <c r="EQ124" s="2">
        <f t="shared" si="150"/>
        <v>45.407882768307971</v>
      </c>
      <c r="ER124" s="2">
        <f t="shared" si="150"/>
        <v>48.117151439385708</v>
      </c>
      <c r="ES124" s="2">
        <f t="shared" si="150"/>
        <v>48.174565964879847</v>
      </c>
      <c r="ET124" s="2">
        <f t="shared" si="150"/>
        <v>48.920438127183779</v>
      </c>
      <c r="EU124" s="2">
        <f t="shared" si="150"/>
        <v>50.133774861742623</v>
      </c>
      <c r="EV124" s="2">
        <f t="shared" si="150"/>
        <v>51.478332977815697</v>
      </c>
      <c r="EW124" s="2">
        <f t="shared" si="150"/>
        <v>49.032347193084007</v>
      </c>
      <c r="EX124" s="2">
        <f t="shared" si="150"/>
        <v>49.040410316172327</v>
      </c>
      <c r="EY124" s="2">
        <f t="shared" si="150"/>
        <v>48.282851424745729</v>
      </c>
      <c r="EZ124" s="2">
        <f t="shared" si="150"/>
        <v>48.36587401015823</v>
      </c>
      <c r="FA124" s="2">
        <f t="shared" si="150"/>
        <v>48.227764451050909</v>
      </c>
      <c r="FB124" s="2">
        <f t="shared" si="150"/>
        <v>49.995063698216569</v>
      </c>
      <c r="FC124" s="2">
        <f t="shared" si="150"/>
        <v>51.438767857097062</v>
      </c>
      <c r="FD124" s="2">
        <f t="shared" si="150"/>
        <v>52.255099674761865</v>
      </c>
      <c r="FE124" s="2">
        <f t="shared" si="150"/>
        <v>51.117537481125993</v>
      </c>
      <c r="FG124" s="2">
        <f t="shared" si="151"/>
        <v>0.99298206103632625</v>
      </c>
      <c r="FH124" s="2">
        <f t="shared" si="151"/>
        <v>0.99372284749406836</v>
      </c>
      <c r="FI124" s="2">
        <f t="shared" si="151"/>
        <v>0.99336328353061409</v>
      </c>
      <c r="FJ124" s="2">
        <f t="shared" si="151"/>
        <v>0.99314442386931612</v>
      </c>
      <c r="FK124" s="2">
        <f t="shared" si="151"/>
        <v>0.99269690775124286</v>
      </c>
      <c r="FL124" s="2">
        <f t="shared" si="151"/>
        <v>0.99288677929231173</v>
      </c>
      <c r="FM124" s="2">
        <f t="shared" si="151"/>
        <v>0.99230218529428549</v>
      </c>
      <c r="FN124" s="2">
        <f t="shared" si="151"/>
        <v>0.99214933780482373</v>
      </c>
      <c r="FO124" s="2">
        <f t="shared" si="151"/>
        <v>0.99269453291569054</v>
      </c>
      <c r="FP124" s="2">
        <f t="shared" si="151"/>
        <v>0.99131306134957065</v>
      </c>
      <c r="FQ124" s="2">
        <f t="shared" si="151"/>
        <v>0.99141277886854995</v>
      </c>
      <c r="FR124" s="2">
        <f t="shared" si="151"/>
        <v>0.99206064305624542</v>
      </c>
      <c r="FS124" s="2">
        <f t="shared" si="151"/>
        <v>0.99176827633805653</v>
      </c>
      <c r="FT124" s="2">
        <f t="shared" si="151"/>
        <v>0.98968137151733604</v>
      </c>
      <c r="FU124" s="2">
        <f t="shared" si="151"/>
        <v>0.98904605544645885</v>
      </c>
      <c r="FW124" s="2">
        <f t="shared" si="142"/>
        <v>3.4157288846129422E-3</v>
      </c>
      <c r="FX124" s="2">
        <f t="shared" si="142"/>
        <v>4.1454925418324727E-3</v>
      </c>
      <c r="FY124" s="2">
        <f t="shared" si="142"/>
        <v>3.8932495621069778E-3</v>
      </c>
      <c r="FZ124" s="2">
        <f t="shared" si="142"/>
        <v>3.9977301531289944E-3</v>
      </c>
      <c r="GA124" s="2">
        <f t="shared" si="142"/>
        <v>4.3817336856109574E-3</v>
      </c>
      <c r="GB124" s="2">
        <f t="shared" si="142"/>
        <v>4.5799678913595303E-3</v>
      </c>
      <c r="GC124" s="2">
        <f t="shared" si="142"/>
        <v>4.7386903161762452E-3</v>
      </c>
      <c r="GD124" s="2">
        <f t="shared" si="142"/>
        <v>4.5249803339234866E-3</v>
      </c>
      <c r="GE124" s="2">
        <f t="shared" si="142"/>
        <v>5.4069030050284787E-3</v>
      </c>
      <c r="GF124" s="2">
        <f t="shared" si="142"/>
        <v>5.1267860567243851E-3</v>
      </c>
      <c r="GG124" s="2">
        <f t="shared" si="142"/>
        <v>4.9302859565360565E-3</v>
      </c>
      <c r="GH124" s="2">
        <f t="shared" si="142"/>
        <v>4.246606229308357E-3</v>
      </c>
      <c r="GI124" s="2">
        <f t="shared" si="142"/>
        <v>3.5311171361280627E-3</v>
      </c>
      <c r="GJ124" s="2">
        <f t="shared" si="142"/>
        <v>2.5307137112415105E-3</v>
      </c>
      <c r="GK124" s="2">
        <f t="shared" si="142"/>
        <v>2.1134163719881125E-3</v>
      </c>
      <c r="GM124" s="86">
        <f t="shared" si="143"/>
        <v>4.2782792078005808E-28</v>
      </c>
      <c r="GN124" s="86">
        <f t="shared" si="143"/>
        <v>8.867483024187262E-33</v>
      </c>
      <c r="GO124" s="86">
        <f t="shared" si="143"/>
        <v>1.5804251461729954E-38</v>
      </c>
      <c r="GP124" s="86">
        <f t="shared" si="143"/>
        <v>9.3600147751891586E-50</v>
      </c>
      <c r="GQ124" s="86">
        <f t="shared" si="143"/>
        <v>4.9926750525029394E-46</v>
      </c>
      <c r="GR124" s="86">
        <f t="shared" si="143"/>
        <v>4.8480185743186709E-64</v>
      </c>
      <c r="GS124" s="86">
        <f t="shared" si="143"/>
        <v>6.8918567332929719E-64</v>
      </c>
      <c r="GT124" s="86">
        <f t="shared" si="143"/>
        <v>5.0421440440553418E-74</v>
      </c>
      <c r="GU124" s="86">
        <f t="shared" si="143"/>
        <v>2.1144032656024095E-72</v>
      </c>
      <c r="GV124" s="86">
        <f t="shared" si="143"/>
        <v>1.0893943290913557E-71</v>
      </c>
      <c r="GW124" s="86">
        <f t="shared" si="143"/>
        <v>6.1497402737109116E-62</v>
      </c>
      <c r="GX124" s="86">
        <f t="shared" si="143"/>
        <v>3.3003917754715049E-56</v>
      </c>
      <c r="GY124" s="86">
        <f t="shared" si="143"/>
        <v>2.1224619749830107E-42</v>
      </c>
      <c r="GZ124" s="86">
        <f t="shared" si="143"/>
        <v>6.9266444149315662E-31</v>
      </c>
      <c r="HA124" s="86">
        <f t="shared" si="143"/>
        <v>8.4824871616112202E-41</v>
      </c>
      <c r="HC124" s="86">
        <f t="shared" si="154"/>
        <v>3.8145165283835635E-3</v>
      </c>
      <c r="HD124" s="86">
        <f t="shared" si="154"/>
        <v>2.2891823985799887E-3</v>
      </c>
      <c r="HE124" s="86">
        <f t="shared" si="154"/>
        <v>7.0740838688183654E-4</v>
      </c>
      <c r="HF124" s="86">
        <f t="shared" si="154"/>
        <v>3.7368432701903461E-5</v>
      </c>
      <c r="HG124" s="86">
        <f t="shared" si="154"/>
        <v>6.1365420416856469E-7</v>
      </c>
      <c r="HH124" s="86">
        <f t="shared" si="154"/>
        <v>1.4666260222725193E-6</v>
      </c>
      <c r="HI124" s="86">
        <f t="shared" si="139"/>
        <v>1.3542387035095943E-7</v>
      </c>
      <c r="HJ124" s="86">
        <f t="shared" si="139"/>
        <v>3.5659428132337366E-9</v>
      </c>
      <c r="HK124" s="86">
        <f t="shared" si="139"/>
        <v>3.594643425522648E-11</v>
      </c>
      <c r="HL124" s="86">
        <f t="shared" si="139"/>
        <v>1.0656803355030242E-5</v>
      </c>
      <c r="HM124" s="86">
        <f t="shared" si="139"/>
        <v>3.6267786068278057E-9</v>
      </c>
      <c r="HN124" s="86">
        <f t="shared" si="139"/>
        <v>3.453652271202049E-6</v>
      </c>
      <c r="HO124" s="86">
        <f t="shared" si="139"/>
        <v>2.5088018976218815E-4</v>
      </c>
      <c r="HP124" s="86">
        <f t="shared" si="139"/>
        <v>9.4085665314275549E-4</v>
      </c>
      <c r="HQ124" s="86">
        <f t="shared" si="139"/>
        <v>3.4462980903782669E-4</v>
      </c>
      <c r="HS124" s="86">
        <f t="shared" si="144"/>
        <v>5.3567125607668272E-12</v>
      </c>
      <c r="HT124" s="86">
        <f t="shared" si="144"/>
        <v>9.9508099375087438E-10</v>
      </c>
      <c r="HU124" s="86">
        <f t="shared" si="144"/>
        <v>2.3015593582237815E-10</v>
      </c>
      <c r="HV124" s="86">
        <f t="shared" si="144"/>
        <v>1.5491741002763213E-10</v>
      </c>
      <c r="HW124" s="86">
        <f t="shared" si="144"/>
        <v>5.7227521940532333E-10</v>
      </c>
      <c r="HX124" s="86">
        <f t="shared" si="144"/>
        <v>1.4063929262213634E-10</v>
      </c>
      <c r="HY124" s="86">
        <f t="shared" si="144"/>
        <v>4.2976514686650118E-12</v>
      </c>
      <c r="HZ124" s="86">
        <f t="shared" si="144"/>
        <v>3.2872232930673065E-12</v>
      </c>
      <c r="IA124" s="86">
        <f t="shared" si="144"/>
        <v>5.7316094718484365E-11</v>
      </c>
      <c r="IB124" s="86">
        <f t="shared" si="144"/>
        <v>1.324903374764549E-12</v>
      </c>
      <c r="IC124" s="86">
        <f t="shared" si="144"/>
        <v>2.237388973993777E-12</v>
      </c>
      <c r="ID124" s="86">
        <f t="shared" si="144"/>
        <v>6.821726631669018E-12</v>
      </c>
      <c r="IE124" s="86">
        <f t="shared" si="144"/>
        <v>2.1636139066159097E-13</v>
      </c>
      <c r="IF124" s="86">
        <f t="shared" si="144"/>
        <v>3.1083926073400113E-11</v>
      </c>
      <c r="IG124" s="86">
        <f t="shared" si="144"/>
        <v>1.9358848077575533E-7</v>
      </c>
      <c r="II124" s="86">
        <f t="shared" si="145"/>
        <v>1.3117826980620407E-61</v>
      </c>
      <c r="IJ124" s="86">
        <f t="shared" si="145"/>
        <v>2.1154925580684849E-48</v>
      </c>
      <c r="IK124" s="86">
        <f t="shared" si="145"/>
        <v>5.0677026956907057E-54</v>
      </c>
      <c r="IL124" s="86">
        <f t="shared" si="145"/>
        <v>1.3303164636693213E-54</v>
      </c>
      <c r="IM124" s="86">
        <f t="shared" si="145"/>
        <v>7.4465990334957279E-53</v>
      </c>
      <c r="IN124" s="86">
        <f t="shared" si="145"/>
        <v>1.7696602200311853E-56</v>
      </c>
      <c r="IO124" s="86">
        <f t="shared" si="145"/>
        <v>1.1820135744569125E-66</v>
      </c>
      <c r="IP124" s="86">
        <f t="shared" si="145"/>
        <v>3.0668882395374865E-66</v>
      </c>
      <c r="IQ124" s="86">
        <f t="shared" si="145"/>
        <v>1.8544400906491079E-61</v>
      </c>
      <c r="IR124" s="86">
        <f t="shared" si="145"/>
        <v>1.7434737177953894E-70</v>
      </c>
      <c r="IS124" s="86">
        <f t="shared" si="145"/>
        <v>2.0987945586760584E-68</v>
      </c>
      <c r="IT124" s="86">
        <f t="shared" si="145"/>
        <v>3.4247844022087954E-63</v>
      </c>
      <c r="IU124" s="86">
        <f t="shared" si="145"/>
        <v>7.1924276561326939E-70</v>
      </c>
      <c r="IV124" s="86">
        <f t="shared" si="145"/>
        <v>3.943705798232294E-53</v>
      </c>
      <c r="IW124" s="86">
        <f t="shared" si="145"/>
        <v>2.4526421870776194E-34</v>
      </c>
      <c r="IY124" s="86">
        <f t="shared" si="146"/>
        <v>3.8145165337402759E-3</v>
      </c>
      <c r="IZ124" s="86">
        <f t="shared" si="146"/>
        <v>2.2891833936609825E-3</v>
      </c>
      <c r="JA124" s="86">
        <f t="shared" si="146"/>
        <v>7.0740861703777241E-4</v>
      </c>
      <c r="JB124" s="86">
        <f t="shared" si="146"/>
        <v>3.736858761931349E-5</v>
      </c>
      <c r="JC124" s="86">
        <f t="shared" si="146"/>
        <v>6.1422647938797E-7</v>
      </c>
      <c r="JD124" s="86">
        <f t="shared" si="146"/>
        <v>1.4667666615651414E-6</v>
      </c>
      <c r="JE124" s="86">
        <f t="shared" si="146"/>
        <v>1.3542816800242809E-7</v>
      </c>
      <c r="JF124" s="86">
        <f t="shared" si="146"/>
        <v>3.5692300365268037E-9</v>
      </c>
      <c r="JG124" s="86">
        <f t="shared" si="146"/>
        <v>9.3262528973710845E-11</v>
      </c>
      <c r="JH124" s="86">
        <f t="shared" si="146"/>
        <v>1.0656804679933617E-5</v>
      </c>
      <c r="JI124" s="86">
        <f t="shared" si="146"/>
        <v>3.6290159958017994E-9</v>
      </c>
      <c r="JJ124" s="86">
        <f t="shared" si="146"/>
        <v>3.4536590929286805E-6</v>
      </c>
      <c r="JK124" s="86">
        <f t="shared" si="146"/>
        <v>2.5088018997854953E-4</v>
      </c>
      <c r="JL124" s="86">
        <f t="shared" si="146"/>
        <v>9.4085668422668161E-4</v>
      </c>
      <c r="JM124" s="86">
        <f t="shared" si="146"/>
        <v>3.4482339751860247E-4</v>
      </c>
    </row>
    <row r="125" spans="2:273" x14ac:dyDescent="0.25">
      <c r="B125" s="2">
        <v>98</v>
      </c>
      <c r="C125" s="37">
        <v>46.216999999999999</v>
      </c>
      <c r="D125" s="37">
        <v>48.491999999999997</v>
      </c>
      <c r="E125" s="37">
        <v>47.161000000000001</v>
      </c>
      <c r="F125" s="37">
        <v>48.332999999999998</v>
      </c>
      <c r="G125" s="37">
        <v>50.548000000000002</v>
      </c>
      <c r="H125" s="37">
        <v>51.323</v>
      </c>
      <c r="I125" s="37">
        <v>47.918999999999997</v>
      </c>
      <c r="J125" s="37">
        <v>47.968000000000004</v>
      </c>
      <c r="K125" s="37">
        <v>46.468000000000004</v>
      </c>
      <c r="L125" s="37">
        <v>48.258000000000003</v>
      </c>
      <c r="M125" s="37">
        <v>46.871000000000002</v>
      </c>
      <c r="N125" s="37">
        <v>50.4</v>
      </c>
      <c r="O125" s="37">
        <v>49.982999999999997</v>
      </c>
      <c r="P125" s="37">
        <v>53.05</v>
      </c>
      <c r="Q125" s="37">
        <v>52.667000000000002</v>
      </c>
      <c r="S125" s="4">
        <f t="shared" si="147"/>
        <v>46.02135132706492</v>
      </c>
      <c r="T125" s="4">
        <f t="shared" si="147"/>
        <v>48.207371002513959</v>
      </c>
      <c r="U125" s="4">
        <f t="shared" si="147"/>
        <v>48.922102034514914</v>
      </c>
      <c r="V125" s="4">
        <f t="shared" si="147"/>
        <v>49.328993611985538</v>
      </c>
      <c r="W125" s="4">
        <f t="shared" si="147"/>
        <v>50.389323250717318</v>
      </c>
      <c r="X125" s="4">
        <f t="shared" si="147"/>
        <v>51.624542744573361</v>
      </c>
      <c r="Y125" s="4">
        <f t="shared" si="147"/>
        <v>49.095588470344332</v>
      </c>
      <c r="Z125" s="4">
        <f t="shared" si="147"/>
        <v>49.166946375652081</v>
      </c>
      <c r="AA125" s="4">
        <f t="shared" si="147"/>
        <v>48.516237701911074</v>
      </c>
      <c r="AB125" s="4">
        <f t="shared" si="147"/>
        <v>48.655818267943822</v>
      </c>
      <c r="AC125" s="4">
        <f t="shared" si="147"/>
        <v>48.288883875631129</v>
      </c>
      <c r="AD125" s="4">
        <f t="shared" si="147"/>
        <v>50.008929715309442</v>
      </c>
      <c r="AE125" s="4">
        <f t="shared" si="147"/>
        <v>51.454143793756565</v>
      </c>
      <c r="AF125" s="4">
        <f t="shared" si="147"/>
        <v>52.187767267797909</v>
      </c>
      <c r="AG125" s="4">
        <f t="shared" si="147"/>
        <v>51.038738832128239</v>
      </c>
      <c r="AI125" s="4">
        <f t="shared" si="148"/>
        <v>0.19564867293507859</v>
      </c>
      <c r="AJ125" s="4">
        <f t="shared" si="148"/>
        <v>0.28462899748603832</v>
      </c>
      <c r="AK125" s="4">
        <f t="shared" si="148"/>
        <v>-1.7611020345149129</v>
      </c>
      <c r="AL125" s="4">
        <f t="shared" si="148"/>
        <v>-0.99599361198553993</v>
      </c>
      <c r="AM125" s="4">
        <f t="shared" si="148"/>
        <v>0.15867674928268372</v>
      </c>
      <c r="AN125" s="4">
        <f t="shared" si="148"/>
        <v>-0.30154274457336072</v>
      </c>
      <c r="AO125" s="4">
        <f t="shared" si="148"/>
        <v>-1.1765884703443348</v>
      </c>
      <c r="AP125" s="4">
        <f t="shared" si="148"/>
        <v>-1.1989463756520777</v>
      </c>
      <c r="AQ125" s="4">
        <f t="shared" si="148"/>
        <v>-2.04823770191107</v>
      </c>
      <c r="AR125" s="4">
        <f t="shared" si="148"/>
        <v>-0.39781826794381914</v>
      </c>
      <c r="AS125" s="4">
        <f t="shared" si="148"/>
        <v>-1.4178838756311265</v>
      </c>
      <c r="AT125" s="4">
        <f t="shared" si="148"/>
        <v>0.39107028469055649</v>
      </c>
      <c r="AU125" s="4">
        <f t="shared" si="148"/>
        <v>-1.4711437937565677</v>
      </c>
      <c r="AV125" s="4">
        <f t="shared" si="148"/>
        <v>0.86223273220208796</v>
      </c>
      <c r="AW125" s="4">
        <f t="shared" si="148"/>
        <v>1.6282611678717629</v>
      </c>
      <c r="AY125" s="2">
        <f t="shared" si="140"/>
        <v>45.979679410468968</v>
      </c>
      <c r="AZ125" s="2">
        <f t="shared" si="140"/>
        <v>48.1814140169447</v>
      </c>
      <c r="BA125" s="2">
        <f t="shared" si="140"/>
        <v>48.916581580289531</v>
      </c>
      <c r="BB125" s="2">
        <f t="shared" si="140"/>
        <v>49.328870571116248</v>
      </c>
      <c r="BC125" s="2">
        <f t="shared" si="140"/>
        <v>50.389322100377377</v>
      </c>
      <c r="BD125" s="2">
        <f t="shared" si="140"/>
        <v>51.624540134582396</v>
      </c>
      <c r="BE125" s="2">
        <f t="shared" si="140"/>
        <v>49.09558835216707</v>
      </c>
      <c r="BF125" s="2">
        <f t="shared" si="140"/>
        <v>49.166946370176944</v>
      </c>
      <c r="BG125" s="2">
        <f t="shared" si="140"/>
        <v>48.516237636060907</v>
      </c>
      <c r="BH125" s="2">
        <f t="shared" si="140"/>
        <v>48.65580031144416</v>
      </c>
      <c r="BI125" s="2">
        <f t="shared" si="140"/>
        <v>48.288883870293077</v>
      </c>
      <c r="BJ125" s="2">
        <f t="shared" si="140"/>
        <v>50.008923102872252</v>
      </c>
      <c r="BK125" s="2">
        <f t="shared" si="140"/>
        <v>51.45298148256483</v>
      </c>
      <c r="BL125" s="2">
        <f t="shared" si="140"/>
        <v>52.183817745270211</v>
      </c>
      <c r="BM125" s="2">
        <f t="shared" si="140"/>
        <v>51.037985565895568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46.216999999999999</v>
      </c>
      <c r="CF125" s="2">
        <f t="shared" si="141"/>
        <v>48.491999999999997</v>
      </c>
      <c r="CG125" s="2">
        <f t="shared" si="141"/>
        <v>47.161000000000001</v>
      </c>
      <c r="CH125" s="2">
        <f t="shared" si="141"/>
        <v>48.332999999999998</v>
      </c>
      <c r="CI125" s="2">
        <f t="shared" si="141"/>
        <v>50.548000000000002</v>
      </c>
      <c r="CJ125" s="2">
        <f t="shared" si="141"/>
        <v>51.323</v>
      </c>
      <c r="CK125" s="2">
        <f t="shared" si="141"/>
        <v>47.918999999999997</v>
      </c>
      <c r="CL125" s="2">
        <f t="shared" si="141"/>
        <v>47.968000000000004</v>
      </c>
      <c r="CM125" s="2">
        <f t="shared" si="141"/>
        <v>46.468000000000004</v>
      </c>
      <c r="CN125" s="2">
        <f t="shared" si="141"/>
        <v>48.258000000000003</v>
      </c>
      <c r="CO125" s="2">
        <f t="shared" si="141"/>
        <v>46.871000000000002</v>
      </c>
      <c r="CP125" s="2">
        <f t="shared" si="141"/>
        <v>50.4</v>
      </c>
      <c r="CQ125" s="2">
        <f t="shared" si="141"/>
        <v>49.982999999999997</v>
      </c>
      <c r="CR125" s="2">
        <f t="shared" si="141"/>
        <v>53.05</v>
      </c>
      <c r="CS125" s="2">
        <f t="shared" si="141"/>
        <v>52.667000000000002</v>
      </c>
      <c r="CU125" s="2">
        <f t="shared" si="111"/>
        <v>46.216999999999999</v>
      </c>
      <c r="CV125" s="2">
        <f t="shared" si="112"/>
        <v>48.491999999999997</v>
      </c>
      <c r="CW125" s="2">
        <f t="shared" si="113"/>
        <v>47.161000000000001</v>
      </c>
      <c r="CX125" s="2">
        <f t="shared" si="114"/>
        <v>48.332999999999998</v>
      </c>
      <c r="CY125" s="2">
        <f t="shared" si="115"/>
        <v>50.548000000000002</v>
      </c>
      <c r="CZ125" s="2">
        <f t="shared" si="116"/>
        <v>51.323</v>
      </c>
      <c r="DA125" s="2">
        <f t="shared" si="117"/>
        <v>47.918999999999997</v>
      </c>
      <c r="DB125" s="2">
        <f t="shared" si="118"/>
        <v>47.968000000000004</v>
      </c>
      <c r="DC125" s="2">
        <f t="shared" si="119"/>
        <v>46.468000000000004</v>
      </c>
      <c r="DD125" s="2">
        <f t="shared" si="120"/>
        <v>48.258000000000003</v>
      </c>
      <c r="DE125" s="2">
        <f t="shared" si="121"/>
        <v>46.871000000000002</v>
      </c>
      <c r="DF125" s="2">
        <f t="shared" si="122"/>
        <v>50.4</v>
      </c>
      <c r="DG125" s="2">
        <f t="shared" si="123"/>
        <v>49.982999999999997</v>
      </c>
      <c r="DH125" s="2">
        <f t="shared" si="124"/>
        <v>53.05</v>
      </c>
      <c r="DI125" s="2">
        <f t="shared" si="125"/>
        <v>52.667000000000002</v>
      </c>
      <c r="DK125" s="2">
        <f t="shared" si="149"/>
        <v>72.092418604651158</v>
      </c>
      <c r="DL125" s="2">
        <f t="shared" si="149"/>
        <v>78.114716500553726</v>
      </c>
      <c r="DM125" s="2">
        <f t="shared" si="149"/>
        <v>85.131394754611989</v>
      </c>
      <c r="DN125" s="2">
        <f t="shared" si="149"/>
        <v>92.094651162790697</v>
      </c>
      <c r="DO125" s="2">
        <f t="shared" si="149"/>
        <v>75.729767864693429</v>
      </c>
      <c r="DP125" s="2">
        <f t="shared" si="149"/>
        <v>81.03517441860464</v>
      </c>
      <c r="DQ125" s="2">
        <f t="shared" si="149"/>
        <v>72.31652700348431</v>
      </c>
      <c r="DR125" s="2">
        <f t="shared" si="149"/>
        <v>76.182307491289194</v>
      </c>
      <c r="DS125" s="2">
        <f t="shared" si="149"/>
        <v>84.231724554515267</v>
      </c>
      <c r="DT125" s="2">
        <f t="shared" si="149"/>
        <v>85.177763937282251</v>
      </c>
      <c r="DU125" s="2">
        <f t="shared" si="149"/>
        <v>76.118964258911802</v>
      </c>
      <c r="DV125" s="2">
        <f t="shared" si="149"/>
        <v>70.403278465720334</v>
      </c>
      <c r="DW125" s="2">
        <f t="shared" si="149"/>
        <v>75.819923561029626</v>
      </c>
      <c r="DX125" s="2">
        <f t="shared" si="149"/>
        <v>68.860524324324317</v>
      </c>
      <c r="DY125" s="2">
        <f t="shared" si="149"/>
        <v>59.66423562834224</v>
      </c>
      <c r="EA125" s="2">
        <f t="shared" si="153"/>
        <v>45.813262014835992</v>
      </c>
      <c r="EB125" s="2">
        <f t="shared" si="153"/>
        <v>48.009166220336198</v>
      </c>
      <c r="EC125" s="2">
        <f t="shared" si="153"/>
        <v>48.698775335874679</v>
      </c>
      <c r="ED125" s="2">
        <f t="shared" si="153"/>
        <v>49.060870309630019</v>
      </c>
      <c r="EE125" s="2">
        <f t="shared" si="152"/>
        <v>50.220465638197027</v>
      </c>
      <c r="EF125" s="2">
        <f t="shared" si="152"/>
        <v>51.432970117252225</v>
      </c>
      <c r="EG125" s="2">
        <f t="shared" si="152"/>
        <v>48.931542255972253</v>
      </c>
      <c r="EH125" s="2">
        <f t="shared" si="152"/>
        <v>48.972518268889679</v>
      </c>
      <c r="EI125" s="2">
        <f t="shared" si="152"/>
        <v>48.277456460804757</v>
      </c>
      <c r="EJ125" s="2">
        <f t="shared" si="152"/>
        <v>48.364826744756883</v>
      </c>
      <c r="EK125" s="2">
        <f t="shared" si="152"/>
        <v>48.068996561981074</v>
      </c>
      <c r="EL125" s="2">
        <f t="shared" si="152"/>
        <v>49.860151957896569</v>
      </c>
      <c r="EM125" s="2">
        <f t="shared" si="136"/>
        <v>51.268411292427388</v>
      </c>
      <c r="EN125" s="2">
        <f t="shared" si="136"/>
        <v>52.024997814804692</v>
      </c>
      <c r="EO125" s="2">
        <f t="shared" si="136"/>
        <v>50.950771319672697</v>
      </c>
      <c r="EQ125" s="2">
        <f t="shared" si="150"/>
        <v>45.309901313541637</v>
      </c>
      <c r="ER125" s="2">
        <f t="shared" si="150"/>
        <v>47.965888123544396</v>
      </c>
      <c r="ES125" s="2">
        <f t="shared" si="150"/>
        <v>48.033146997399996</v>
      </c>
      <c r="ET125" s="2">
        <f t="shared" si="150"/>
        <v>48.781342061254477</v>
      </c>
      <c r="EU125" s="2">
        <f t="shared" si="150"/>
        <v>49.979447379918454</v>
      </c>
      <c r="EV125" s="2">
        <f t="shared" si="150"/>
        <v>51.315500853242312</v>
      </c>
      <c r="EW125" s="2">
        <f t="shared" si="150"/>
        <v>48.885476878645804</v>
      </c>
      <c r="EX125" s="2">
        <f t="shared" si="150"/>
        <v>48.866529443114857</v>
      </c>
      <c r="EY125" s="2">
        <f t="shared" si="150"/>
        <v>48.121492636628574</v>
      </c>
      <c r="EZ125" s="2">
        <f t="shared" si="150"/>
        <v>48.204102087267088</v>
      </c>
      <c r="FA125" s="2">
        <f t="shared" si="150"/>
        <v>48.077136755812006</v>
      </c>
      <c r="FB125" s="2">
        <f t="shared" si="150"/>
        <v>49.842729542709897</v>
      </c>
      <c r="FC125" s="2">
        <f t="shared" si="150"/>
        <v>51.298910692392937</v>
      </c>
      <c r="FD125" s="2">
        <f t="shared" si="150"/>
        <v>52.112174999336993</v>
      </c>
      <c r="FE125" s="2">
        <f t="shared" si="150"/>
        <v>50.986054160663272</v>
      </c>
      <c r="FG125" s="2">
        <f t="shared" si="151"/>
        <v>0.99359560886727893</v>
      </c>
      <c r="FH125" s="2">
        <f t="shared" si="151"/>
        <v>0.99427200518029546</v>
      </c>
      <c r="FI125" s="2">
        <f t="shared" si="151"/>
        <v>0.99394370601413284</v>
      </c>
      <c r="FJ125" s="2">
        <f t="shared" si="151"/>
        <v>0.99374386645649848</v>
      </c>
      <c r="FK125" s="2">
        <f t="shared" si="151"/>
        <v>0.99333521796632207</v>
      </c>
      <c r="FL125" s="2">
        <f t="shared" si="151"/>
        <v>0.99350860273511454</v>
      </c>
      <c r="FM125" s="2">
        <f t="shared" si="151"/>
        <v>0.99297475117761191</v>
      </c>
      <c r="FN125" s="2">
        <f t="shared" si="151"/>
        <v>0.99283516170376462</v>
      </c>
      <c r="FO125" s="2">
        <f t="shared" si="151"/>
        <v>0.9933330493038649</v>
      </c>
      <c r="FP125" s="2">
        <f t="shared" si="151"/>
        <v>0.99207135748101549</v>
      </c>
      <c r="FQ125" s="2">
        <f t="shared" si="151"/>
        <v>0.99216243932542647</v>
      </c>
      <c r="FR125" s="2">
        <f t="shared" si="151"/>
        <v>0.99275415862909122</v>
      </c>
      <c r="FS125" s="2">
        <f t="shared" si="151"/>
        <v>0.99248713720875625</v>
      </c>
      <c r="FT125" s="2">
        <f t="shared" si="151"/>
        <v>0.9905807469780602</v>
      </c>
      <c r="FU125" s="2">
        <f t="shared" si="151"/>
        <v>0.99000024578649271</v>
      </c>
      <c r="FW125" s="2">
        <f t="shared" si="142"/>
        <v>3.7440384229078462E-3</v>
      </c>
      <c r="FX125" s="2">
        <f t="shared" si="142"/>
        <v>4.5436249632135267E-3</v>
      </c>
      <c r="FY125" s="2">
        <f t="shared" si="142"/>
        <v>4.2672604155425736E-3</v>
      </c>
      <c r="FZ125" s="2">
        <f t="shared" si="142"/>
        <v>4.3817339393834136E-3</v>
      </c>
      <c r="GA125" s="2">
        <f t="shared" si="142"/>
        <v>4.8024452534103541E-3</v>
      </c>
      <c r="GB125" s="2">
        <f t="shared" si="142"/>
        <v>5.0196169286346468E-3</v>
      </c>
      <c r="GC125" s="2">
        <f t="shared" si="142"/>
        <v>5.1934962458226709E-3</v>
      </c>
      <c r="GD125" s="2">
        <f t="shared" si="142"/>
        <v>4.9593771987917193E-3</v>
      </c>
      <c r="GE125" s="2">
        <f t="shared" si="142"/>
        <v>5.9254602477141517E-3</v>
      </c>
      <c r="GF125" s="2">
        <f t="shared" si="142"/>
        <v>5.6186300234534929E-3</v>
      </c>
      <c r="GG125" s="2">
        <f t="shared" si="142"/>
        <v>5.4033808524232337E-3</v>
      </c>
      <c r="GH125" s="2">
        <f t="shared" si="142"/>
        <v>4.6544042057920934E-3</v>
      </c>
      <c r="GI125" s="2">
        <f t="shared" si="142"/>
        <v>3.8704743707941944E-3</v>
      </c>
      <c r="GJ125" s="2">
        <f t="shared" si="142"/>
        <v>2.7741950612143827E-3</v>
      </c>
      <c r="GK125" s="2">
        <f t="shared" si="142"/>
        <v>2.31684257030219E-3</v>
      </c>
      <c r="GM125" s="86">
        <f t="shared" si="143"/>
        <v>9.8083096263907981E-30</v>
      </c>
      <c r="GN125" s="86">
        <f t="shared" si="143"/>
        <v>9.2956946333594543E-35</v>
      </c>
      <c r="GO125" s="86">
        <f t="shared" si="143"/>
        <v>7.7302464334442065E-41</v>
      </c>
      <c r="GP125" s="86">
        <f t="shared" si="143"/>
        <v>8.4565146922672105E-53</v>
      </c>
      <c r="GQ125" s="86">
        <f t="shared" si="143"/>
        <v>8.8613981827990406E-49</v>
      </c>
      <c r="GR125" s="86">
        <f t="shared" si="143"/>
        <v>6.6495942341744901E-68</v>
      </c>
      <c r="GS125" s="86">
        <f t="shared" si="143"/>
        <v>1.3160845862552887E-67</v>
      </c>
      <c r="GT125" s="86">
        <f t="shared" si="143"/>
        <v>2.0301584459306111E-78</v>
      </c>
      <c r="GU125" s="86">
        <f t="shared" si="143"/>
        <v>1.1190985182072775E-76</v>
      </c>
      <c r="GV125" s="86">
        <f t="shared" si="143"/>
        <v>5.2182133419916562E-76</v>
      </c>
      <c r="GW125" s="86">
        <f t="shared" si="143"/>
        <v>1.2346093472770893E-65</v>
      </c>
      <c r="GX125" s="86">
        <f t="shared" si="143"/>
        <v>1.3207151974219707E-59</v>
      </c>
      <c r="GY125" s="86">
        <f t="shared" si="143"/>
        <v>6.5216993900355161E-45</v>
      </c>
      <c r="GZ125" s="86">
        <f t="shared" si="143"/>
        <v>1.0600339623535749E-32</v>
      </c>
      <c r="HA125" s="86">
        <f t="shared" si="143"/>
        <v>3.8584897161265025E-43</v>
      </c>
      <c r="HC125" s="86">
        <f t="shared" si="154"/>
        <v>1.3050598656947189E-3</v>
      </c>
      <c r="HD125" s="86">
        <f t="shared" si="154"/>
        <v>5.9735603969132635E-4</v>
      </c>
      <c r="HE125" s="86">
        <f t="shared" si="154"/>
        <v>1.4397572327398673E-4</v>
      </c>
      <c r="HF125" s="86">
        <f t="shared" si="154"/>
        <v>3.9107909550900356E-6</v>
      </c>
      <c r="HG125" s="86">
        <f t="shared" si="154"/>
        <v>2.9400276025536419E-8</v>
      </c>
      <c r="HH125" s="86">
        <f t="shared" si="154"/>
        <v>9.8957365079750989E-8</v>
      </c>
      <c r="HI125" s="86">
        <f t="shared" si="139"/>
        <v>7.7919162207588396E-9</v>
      </c>
      <c r="HJ125" s="86">
        <f t="shared" si="139"/>
        <v>8.5406756333364366E-11</v>
      </c>
      <c r="HK125" s="86">
        <f t="shared" si="139"/>
        <v>5.2584101795138801E-13</v>
      </c>
      <c r="HL125" s="86">
        <f t="shared" si="139"/>
        <v>1.4712863452285527E-6</v>
      </c>
      <c r="HM125" s="86">
        <f t="shared" si="139"/>
        <v>1.0023302000056035E-10</v>
      </c>
      <c r="HN125" s="86">
        <f t="shared" si="139"/>
        <v>2.8633527290607936E-7</v>
      </c>
      <c r="HO125" s="86">
        <f t="shared" si="139"/>
        <v>4.7502811112623485E-5</v>
      </c>
      <c r="HP125" s="86">
        <f t="shared" si="139"/>
        <v>2.2139980712216798E-4</v>
      </c>
      <c r="HQ125" s="86">
        <f t="shared" si="139"/>
        <v>7.4803039118265561E-5</v>
      </c>
      <c r="HS125" s="86">
        <f t="shared" si="144"/>
        <v>2.5875010638910124E-11</v>
      </c>
      <c r="HT125" s="86">
        <f t="shared" si="144"/>
        <v>3.5848908910831993E-9</v>
      </c>
      <c r="HU125" s="86">
        <f t="shared" si="144"/>
        <v>9.231794680828551E-10</v>
      </c>
      <c r="HV125" s="86">
        <f t="shared" si="144"/>
        <v>6.38550183779223E-10</v>
      </c>
      <c r="HW125" s="86">
        <f t="shared" si="144"/>
        <v>2.258388925280921E-9</v>
      </c>
      <c r="HX125" s="86">
        <f t="shared" si="144"/>
        <v>6.1785788927566015E-10</v>
      </c>
      <c r="HY125" s="86">
        <f t="shared" si="144"/>
        <v>2.4623079311136409E-11</v>
      </c>
      <c r="HZ125" s="86">
        <f t="shared" si="144"/>
        <v>1.8628587889789448E-11</v>
      </c>
      <c r="IA125" s="86">
        <f t="shared" si="144"/>
        <v>2.9138244454411023E-10</v>
      </c>
      <c r="IB125" s="86">
        <f t="shared" si="144"/>
        <v>8.5487062760627115E-12</v>
      </c>
      <c r="IC125" s="86">
        <f t="shared" si="144"/>
        <v>1.3600063271194679E-11</v>
      </c>
      <c r="ID125" s="86">
        <f t="shared" si="144"/>
        <v>3.5521291333616901E-11</v>
      </c>
      <c r="IE125" s="86">
        <f t="shared" si="144"/>
        <v>1.3013769010847711E-12</v>
      </c>
      <c r="IF125" s="86">
        <f t="shared" si="144"/>
        <v>1.1829196420932724E-10</v>
      </c>
      <c r="IG125" s="86">
        <f t="shared" si="144"/>
        <v>4.2612208305752306E-7</v>
      </c>
      <c r="II125" s="86">
        <f t="shared" si="145"/>
        <v>1.1022987162131943E-59</v>
      </c>
      <c r="IJ125" s="86">
        <f t="shared" si="145"/>
        <v>7.5714687309052051E-47</v>
      </c>
      <c r="IK125" s="86">
        <f t="shared" si="145"/>
        <v>2.6634427429193215E-52</v>
      </c>
      <c r="IL125" s="86">
        <f t="shared" si="145"/>
        <v>7.4466178053233932E-53</v>
      </c>
      <c r="IM125" s="86">
        <f t="shared" si="145"/>
        <v>3.8974812064715729E-51</v>
      </c>
      <c r="IN125" s="86">
        <f t="shared" si="145"/>
        <v>1.2684782901221924E-54</v>
      </c>
      <c r="IO125" s="86">
        <f t="shared" si="145"/>
        <v>1.9321913551417806E-64</v>
      </c>
      <c r="IP125" s="86">
        <f t="shared" si="145"/>
        <v>4.6482303317692316E-64</v>
      </c>
      <c r="IQ125" s="86">
        <f t="shared" si="145"/>
        <v>2.27056989823866E-59</v>
      </c>
      <c r="IR125" s="86">
        <f t="shared" si="145"/>
        <v>4.1701786004558347E-68</v>
      </c>
      <c r="IS125" s="86">
        <f t="shared" si="145"/>
        <v>4.0916687739861107E-66</v>
      </c>
      <c r="IT125" s="86">
        <f t="shared" si="145"/>
        <v>3.8751935308229637E-61</v>
      </c>
      <c r="IU125" s="86">
        <f t="shared" si="145"/>
        <v>1.145980709672453E-67</v>
      </c>
      <c r="IV125" s="86">
        <f t="shared" si="145"/>
        <v>1.4653975289020358E-51</v>
      </c>
      <c r="IW125" s="86">
        <f t="shared" si="145"/>
        <v>2.2845911684395538E-33</v>
      </c>
      <c r="IY125" s="86">
        <f t="shared" si="146"/>
        <v>1.3050598915697296E-3</v>
      </c>
      <c r="IZ125" s="86">
        <f t="shared" si="146"/>
        <v>5.9735962458221743E-4</v>
      </c>
      <c r="JA125" s="86">
        <f t="shared" si="146"/>
        <v>1.4397664645345482E-4</v>
      </c>
      <c r="JB125" s="86">
        <f t="shared" si="146"/>
        <v>3.9114295052738145E-6</v>
      </c>
      <c r="JC125" s="86">
        <f t="shared" si="146"/>
        <v>3.1658664950817338E-8</v>
      </c>
      <c r="JD125" s="86">
        <f t="shared" si="146"/>
        <v>9.9575222969026644E-8</v>
      </c>
      <c r="JE125" s="86">
        <f t="shared" si="146"/>
        <v>7.8165393000699763E-9</v>
      </c>
      <c r="JF125" s="86">
        <f t="shared" si="146"/>
        <v>1.0403534422315381E-10</v>
      </c>
      <c r="JG125" s="86">
        <f t="shared" si="146"/>
        <v>2.9190828556206162E-10</v>
      </c>
      <c r="JH125" s="86">
        <f t="shared" si="146"/>
        <v>1.4712948939348288E-6</v>
      </c>
      <c r="JI125" s="86">
        <f t="shared" si="146"/>
        <v>1.1383308327175503E-10</v>
      </c>
      <c r="JJ125" s="86">
        <f t="shared" si="146"/>
        <v>2.8637079419741295E-7</v>
      </c>
      <c r="JK125" s="86">
        <f t="shared" si="146"/>
        <v>4.7502812414000385E-5</v>
      </c>
      <c r="JL125" s="86">
        <f t="shared" si="146"/>
        <v>2.2139992541413218E-4</v>
      </c>
      <c r="JM125" s="86">
        <f t="shared" si="146"/>
        <v>7.522916120132309E-5</v>
      </c>
    </row>
    <row r="126" spans="2:273" x14ac:dyDescent="0.25">
      <c r="B126" s="2">
        <v>99</v>
      </c>
      <c r="C126" s="37">
        <v>46.304000000000002</v>
      </c>
      <c r="D126" s="37">
        <v>47.762</v>
      </c>
      <c r="E126" s="37">
        <v>45.418999999999997</v>
      </c>
      <c r="F126" s="37">
        <v>47.366999999999997</v>
      </c>
      <c r="G126" s="37">
        <v>49.951999999999998</v>
      </c>
      <c r="H126" s="37">
        <v>51.21</v>
      </c>
      <c r="I126" s="37">
        <v>48.677</v>
      </c>
      <c r="J126" s="37">
        <v>47.628999999999998</v>
      </c>
      <c r="K126" s="37">
        <v>47.435000000000002</v>
      </c>
      <c r="L126" s="37">
        <v>47.628999999999998</v>
      </c>
      <c r="M126" s="37">
        <v>46.225999999999999</v>
      </c>
      <c r="N126" s="37">
        <v>48.45</v>
      </c>
      <c r="O126" s="37">
        <v>50.482999999999997</v>
      </c>
      <c r="P126" s="37">
        <v>50.167000000000002</v>
      </c>
      <c r="Q126" s="37">
        <v>49.216999999999999</v>
      </c>
      <c r="S126" s="4">
        <f t="shared" si="147"/>
        <v>45.847826908640798</v>
      </c>
      <c r="T126" s="4">
        <f t="shared" si="147"/>
        <v>48.019726406169795</v>
      </c>
      <c r="U126" s="4">
        <f t="shared" si="147"/>
        <v>48.72071027045822</v>
      </c>
      <c r="V126" s="4">
        <f t="shared" si="147"/>
        <v>49.150433585561565</v>
      </c>
      <c r="W126" s="4">
        <f t="shared" si="147"/>
        <v>50.204856383509259</v>
      </c>
      <c r="X126" s="4">
        <f t="shared" si="147"/>
        <v>51.439192967716885</v>
      </c>
      <c r="Y126" s="4">
        <f t="shared" si="147"/>
        <v>48.933331308321193</v>
      </c>
      <c r="Z126" s="4">
        <f t="shared" si="147"/>
        <v>48.96904692637483</v>
      </c>
      <c r="AA126" s="4">
        <f t="shared" si="147"/>
        <v>48.323653803088661</v>
      </c>
      <c r="AB126" s="4">
        <f t="shared" si="147"/>
        <v>48.461218199845533</v>
      </c>
      <c r="AC126" s="4">
        <f t="shared" si="147"/>
        <v>48.119817412377905</v>
      </c>
      <c r="AD126" s="4">
        <f t="shared" si="147"/>
        <v>49.845184086764228</v>
      </c>
      <c r="AE126" s="4">
        <f t="shared" si="147"/>
        <v>51.303469590652519</v>
      </c>
      <c r="AF126" s="4">
        <f t="shared" si="147"/>
        <v>52.039903747182507</v>
      </c>
      <c r="AG126" s="4">
        <f t="shared" si="147"/>
        <v>50.913307022251495</v>
      </c>
      <c r="AI126" s="4">
        <f t="shared" si="148"/>
        <v>0.45617309135920436</v>
      </c>
      <c r="AJ126" s="4">
        <f t="shared" si="148"/>
        <v>-0.25772640616979459</v>
      </c>
      <c r="AK126" s="4">
        <f t="shared" si="148"/>
        <v>-3.3017102704582229</v>
      </c>
      <c r="AL126" s="4">
        <f t="shared" si="148"/>
        <v>-1.7834335855615677</v>
      </c>
      <c r="AM126" s="4">
        <f t="shared" si="148"/>
        <v>-0.25285638350926121</v>
      </c>
      <c r="AN126" s="4">
        <f t="shared" si="148"/>
        <v>-0.2291929677168838</v>
      </c>
      <c r="AO126" s="4">
        <f t="shared" si="148"/>
        <v>-0.25633130832119377</v>
      </c>
      <c r="AP126" s="4">
        <f t="shared" si="148"/>
        <v>-1.340046926374832</v>
      </c>
      <c r="AQ126" s="4">
        <f t="shared" si="148"/>
        <v>-0.88865380308865838</v>
      </c>
      <c r="AR126" s="4">
        <f t="shared" si="148"/>
        <v>-0.83221819984553491</v>
      </c>
      <c r="AS126" s="4">
        <f t="shared" si="148"/>
        <v>-1.8938174123779064</v>
      </c>
      <c r="AT126" s="4">
        <f t="shared" si="148"/>
        <v>-1.3951840867642247</v>
      </c>
      <c r="AU126" s="4">
        <f t="shared" si="148"/>
        <v>-0.82046959065252167</v>
      </c>
      <c r="AV126" s="4">
        <f t="shared" si="148"/>
        <v>-1.8729037471825052</v>
      </c>
      <c r="AW126" s="4">
        <f t="shared" si="148"/>
        <v>-1.6963070222514958</v>
      </c>
      <c r="AY126" s="2">
        <f t="shared" si="140"/>
        <v>45.837514958136595</v>
      </c>
      <c r="AZ126" s="2">
        <f t="shared" si="140"/>
        <v>48.014849713381224</v>
      </c>
      <c r="BA126" s="2">
        <f t="shared" si="140"/>
        <v>48.719933392553187</v>
      </c>
      <c r="BB126" s="2">
        <f t="shared" si="140"/>
        <v>49.150425140454281</v>
      </c>
      <c r="BC126" s="2">
        <f t="shared" si="140"/>
        <v>50.204855326417004</v>
      </c>
      <c r="BD126" s="2">
        <f t="shared" si="140"/>
        <v>51.439192433571598</v>
      </c>
      <c r="BE126" s="2">
        <f t="shared" si="140"/>
        <v>48.933331280645355</v>
      </c>
      <c r="BF126" s="2">
        <f t="shared" si="140"/>
        <v>48.969046905530092</v>
      </c>
      <c r="BG126" s="2">
        <f t="shared" si="140"/>
        <v>48.323653499589021</v>
      </c>
      <c r="BH126" s="2">
        <f t="shared" si="140"/>
        <v>48.461216663573708</v>
      </c>
      <c r="BI126" s="2">
        <f t="shared" si="140"/>
        <v>48.119817390474459</v>
      </c>
      <c r="BJ126" s="2">
        <f t="shared" si="140"/>
        <v>49.845183697007158</v>
      </c>
      <c r="BK126" s="2">
        <f t="shared" si="140"/>
        <v>51.30332422002359</v>
      </c>
      <c r="BL126" s="2">
        <f t="shared" si="140"/>
        <v>52.039312328324513</v>
      </c>
      <c r="BM126" s="2">
        <f t="shared" si="140"/>
        <v>50.912605557428144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46.304000000000002</v>
      </c>
      <c r="CF126" s="2">
        <f t="shared" si="141"/>
        <v>47.762</v>
      </c>
      <c r="CG126" s="2">
        <f t="shared" si="141"/>
        <v>45.418999999999997</v>
      </c>
      <c r="CH126" s="2">
        <f t="shared" si="141"/>
        <v>47.366999999999997</v>
      </c>
      <c r="CI126" s="2">
        <f t="shared" si="141"/>
        <v>49.951999999999998</v>
      </c>
      <c r="CJ126" s="2">
        <f t="shared" si="141"/>
        <v>51.21</v>
      </c>
      <c r="CK126" s="2">
        <f t="shared" si="141"/>
        <v>48.677</v>
      </c>
      <c r="CL126" s="2">
        <f t="shared" si="141"/>
        <v>47.628999999999998</v>
      </c>
      <c r="CM126" s="2">
        <f t="shared" si="141"/>
        <v>47.435000000000002</v>
      </c>
      <c r="CN126" s="2">
        <f t="shared" si="141"/>
        <v>47.628999999999998</v>
      </c>
      <c r="CO126" s="2">
        <f t="shared" si="141"/>
        <v>46.225999999999999</v>
      </c>
      <c r="CP126" s="2">
        <f t="shared" si="141"/>
        <v>48.45</v>
      </c>
      <c r="CQ126" s="2">
        <f t="shared" si="141"/>
        <v>50.482999999999997</v>
      </c>
      <c r="CR126" s="2">
        <f t="shared" si="141"/>
        <v>50.167000000000002</v>
      </c>
      <c r="CS126" s="2">
        <f t="shared" si="141"/>
        <v>49.216999999999999</v>
      </c>
      <c r="CU126" s="2">
        <f t="shared" si="111"/>
        <v>46.304000000000002</v>
      </c>
      <c r="CV126" s="2">
        <f t="shared" si="112"/>
        <v>47.762</v>
      </c>
      <c r="CW126" s="2">
        <f t="shared" si="113"/>
        <v>45.418999999999997</v>
      </c>
      <c r="CX126" s="2">
        <f t="shared" si="114"/>
        <v>47.366999999999997</v>
      </c>
      <c r="CY126" s="2">
        <f t="shared" si="115"/>
        <v>49.951999999999998</v>
      </c>
      <c r="CZ126" s="2">
        <f t="shared" si="116"/>
        <v>51.21</v>
      </c>
      <c r="DA126" s="2">
        <f t="shared" si="117"/>
        <v>48.677</v>
      </c>
      <c r="DB126" s="2">
        <f t="shared" si="118"/>
        <v>47.628999999999998</v>
      </c>
      <c r="DC126" s="2">
        <f t="shared" si="119"/>
        <v>47.435000000000002</v>
      </c>
      <c r="DD126" s="2">
        <f t="shared" si="120"/>
        <v>47.628999999999998</v>
      </c>
      <c r="DE126" s="2">
        <f t="shared" si="121"/>
        <v>46.225999999999999</v>
      </c>
      <c r="DF126" s="2">
        <f t="shared" si="122"/>
        <v>48.45</v>
      </c>
      <c r="DG126" s="2">
        <f t="shared" si="123"/>
        <v>50.482999999999997</v>
      </c>
      <c r="DH126" s="2">
        <f t="shared" si="124"/>
        <v>50.167000000000002</v>
      </c>
      <c r="DI126" s="2">
        <f t="shared" si="125"/>
        <v>49.216999999999999</v>
      </c>
      <c r="DK126" s="2">
        <f t="shared" si="149"/>
        <v>72.256580187254599</v>
      </c>
      <c r="DL126" s="2">
        <f t="shared" si="149"/>
        <v>78.321643410852744</v>
      </c>
      <c r="DM126" s="2">
        <f t="shared" si="149"/>
        <v>85.422287713043232</v>
      </c>
      <c r="DN126" s="2">
        <f t="shared" si="149"/>
        <v>92.4601159770462</v>
      </c>
      <c r="DO126" s="2">
        <f t="shared" si="149"/>
        <v>75.888656095842123</v>
      </c>
      <c r="DP126" s="2">
        <f t="shared" si="149"/>
        <v>81.229125943823618</v>
      </c>
      <c r="DQ126" s="2">
        <f t="shared" si="149"/>
        <v>72.440176306620202</v>
      </c>
      <c r="DR126" s="2">
        <f t="shared" si="149"/>
        <v>76.361659233449473</v>
      </c>
      <c r="DS126" s="2">
        <f t="shared" si="149"/>
        <v>84.491569767441888</v>
      </c>
      <c r="DT126" s="2">
        <f t="shared" si="149"/>
        <v>85.473851916376333</v>
      </c>
      <c r="DU126" s="2">
        <f t="shared" si="149"/>
        <v>76.328137242026258</v>
      </c>
      <c r="DV126" s="2">
        <f t="shared" si="149"/>
        <v>70.521895348837219</v>
      </c>
      <c r="DW126" s="2">
        <f t="shared" si="149"/>
        <v>75.997164465332361</v>
      </c>
      <c r="DX126" s="2">
        <f t="shared" si="149"/>
        <v>68.983218918918908</v>
      </c>
      <c r="DY126" s="2">
        <f t="shared" si="149"/>
        <v>59.710249999999995</v>
      </c>
      <c r="EA126" s="2">
        <f t="shared" si="153"/>
        <v>45.684159245172012</v>
      </c>
      <c r="EB126" s="2">
        <f t="shared" si="153"/>
        <v>47.855821357943313</v>
      </c>
      <c r="EC126" s="2">
        <f t="shared" si="153"/>
        <v>48.518925898377582</v>
      </c>
      <c r="ED126" s="2">
        <f t="shared" si="153"/>
        <v>48.903018548281295</v>
      </c>
      <c r="EE126" s="2">
        <f t="shared" si="152"/>
        <v>50.048877571071529</v>
      </c>
      <c r="EF126" s="2">
        <f t="shared" si="152"/>
        <v>51.262283621975463</v>
      </c>
      <c r="EG126" s="2">
        <f t="shared" si="152"/>
        <v>48.781902957851116</v>
      </c>
      <c r="EH126" s="2">
        <f t="shared" si="152"/>
        <v>48.7892893420264</v>
      </c>
      <c r="EI126" s="2">
        <f t="shared" si="152"/>
        <v>48.103199268479521</v>
      </c>
      <c r="EJ126" s="2">
        <f t="shared" si="152"/>
        <v>48.192369616385172</v>
      </c>
      <c r="EK126" s="2">
        <f t="shared" si="152"/>
        <v>47.916533727247817</v>
      </c>
      <c r="EL126" s="2">
        <f t="shared" si="152"/>
        <v>49.70763733431518</v>
      </c>
      <c r="EM126" s="2">
        <f t="shared" si="136"/>
        <v>51.132733452645802</v>
      </c>
      <c r="EN126" s="2">
        <f t="shared" si="136"/>
        <v>51.892135755258124</v>
      </c>
      <c r="EO126" s="2">
        <f t="shared" si="136"/>
        <v>50.831502510665075</v>
      </c>
      <c r="EQ126" s="2">
        <f t="shared" si="150"/>
        <v>45.211919858775303</v>
      </c>
      <c r="ER126" s="2">
        <f t="shared" si="150"/>
        <v>47.814624807703083</v>
      </c>
      <c r="ES126" s="2">
        <f t="shared" si="150"/>
        <v>47.891728029920145</v>
      </c>
      <c r="ET126" s="2">
        <f t="shared" si="150"/>
        <v>48.642245995325183</v>
      </c>
      <c r="EU126" s="2">
        <f t="shared" si="150"/>
        <v>49.825119898094286</v>
      </c>
      <c r="EV126" s="2">
        <f t="shared" si="150"/>
        <v>51.152668728668942</v>
      </c>
      <c r="EW126" s="2">
        <f t="shared" si="150"/>
        <v>48.738606564207601</v>
      </c>
      <c r="EX126" s="2">
        <f t="shared" si="150"/>
        <v>48.692648570057386</v>
      </c>
      <c r="EY126" s="2">
        <f t="shared" si="150"/>
        <v>47.960133848511411</v>
      </c>
      <c r="EZ126" s="2">
        <f t="shared" si="150"/>
        <v>48.04233016437594</v>
      </c>
      <c r="FA126" s="2">
        <f t="shared" si="150"/>
        <v>47.926509060573096</v>
      </c>
      <c r="FB126" s="2">
        <f t="shared" si="150"/>
        <v>49.690395387203225</v>
      </c>
      <c r="FC126" s="2">
        <f t="shared" si="150"/>
        <v>51.159053527688798</v>
      </c>
      <c r="FD126" s="2">
        <f t="shared" si="150"/>
        <v>51.969250323912121</v>
      </c>
      <c r="FE126" s="2">
        <f t="shared" si="150"/>
        <v>50.854570840200552</v>
      </c>
      <c r="FG126" s="2">
        <f t="shared" si="151"/>
        <v>0.99415583257979012</v>
      </c>
      <c r="FH126" s="2">
        <f t="shared" si="151"/>
        <v>0.99477337240873709</v>
      </c>
      <c r="FI126" s="2">
        <f t="shared" si="151"/>
        <v>0.99447364931135707</v>
      </c>
      <c r="FJ126" s="2">
        <f t="shared" si="151"/>
        <v>0.99429119585938175</v>
      </c>
      <c r="FK126" s="2">
        <f t="shared" si="151"/>
        <v>0.99391807993160997</v>
      </c>
      <c r="FL126" s="2">
        <f t="shared" si="151"/>
        <v>0.99407639192925523</v>
      </c>
      <c r="FM126" s="2">
        <f t="shared" si="151"/>
        <v>0.99358893395159698</v>
      </c>
      <c r="FN126" s="2">
        <f t="shared" si="151"/>
        <v>0.99346146773707844</v>
      </c>
      <c r="FO126" s="2">
        <f t="shared" si="151"/>
        <v>0.99391609976579376</v>
      </c>
      <c r="FP126" s="2">
        <f t="shared" si="151"/>
        <v>0.99276394395824363</v>
      </c>
      <c r="FQ126" s="2">
        <f t="shared" si="151"/>
        <v>0.99284712694360655</v>
      </c>
      <c r="FR126" s="2">
        <f t="shared" si="151"/>
        <v>0.99338749829264283</v>
      </c>
      <c r="FS126" s="2">
        <f t="shared" si="151"/>
        <v>0.99314365530976789</v>
      </c>
      <c r="FT126" s="2">
        <f t="shared" si="151"/>
        <v>0.9914024135330336</v>
      </c>
      <c r="FU126" s="2">
        <f t="shared" si="151"/>
        <v>0.99087208438745999</v>
      </c>
      <c r="FW126" s="2">
        <f t="shared" si="142"/>
        <v>4.1037741388529432E-3</v>
      </c>
      <c r="FX126" s="2">
        <f t="shared" si="142"/>
        <v>4.9798027535933945E-3</v>
      </c>
      <c r="FY126" s="2">
        <f t="shared" si="142"/>
        <v>4.6770324799193319E-3</v>
      </c>
      <c r="FZ126" s="2">
        <f t="shared" si="142"/>
        <v>4.8024455314312079E-3</v>
      </c>
      <c r="GA126" s="2">
        <f t="shared" si="142"/>
        <v>5.2633378396084096E-3</v>
      </c>
      <c r="GB126" s="2">
        <f t="shared" si="142"/>
        <v>5.501236356765497E-3</v>
      </c>
      <c r="GC126" s="2">
        <f t="shared" si="142"/>
        <v>5.6917035151736756E-3</v>
      </c>
      <c r="GD126" s="2">
        <f t="shared" si="142"/>
        <v>5.4352483520464139E-3</v>
      </c>
      <c r="GE126" s="2">
        <f t="shared" si="142"/>
        <v>6.4934258168916304E-3</v>
      </c>
      <c r="GF126" s="2">
        <f t="shared" si="142"/>
        <v>6.157367556111946E-3</v>
      </c>
      <c r="GG126" s="2">
        <f t="shared" si="142"/>
        <v>5.9216023088912292E-3</v>
      </c>
      <c r="GH126" s="2">
        <f t="shared" si="142"/>
        <v>5.1011620584058915E-3</v>
      </c>
      <c r="GI126" s="2">
        <f t="shared" si="142"/>
        <v>4.2423066095064882E-3</v>
      </c>
      <c r="GJ126" s="2">
        <f t="shared" si="142"/>
        <v>3.0410304666867779E-3</v>
      </c>
      <c r="GK126" s="2">
        <f t="shared" si="142"/>
        <v>2.5397996540434693E-3</v>
      </c>
      <c r="GM126" s="86">
        <f t="shared" si="143"/>
        <v>2.0106278519224568E-31</v>
      </c>
      <c r="GN126" s="86">
        <f t="shared" si="143"/>
        <v>8.4808506610030826E-37</v>
      </c>
      <c r="GO126" s="86">
        <f t="shared" si="143"/>
        <v>3.2212685380428309E-43</v>
      </c>
      <c r="GP126" s="86">
        <f t="shared" si="143"/>
        <v>6.1694854033132853E-56</v>
      </c>
      <c r="GQ126" s="86">
        <f t="shared" si="143"/>
        <v>1.3016652837488599E-51</v>
      </c>
      <c r="GR126" s="86">
        <f t="shared" si="143"/>
        <v>6.9891581689072162E-72</v>
      </c>
      <c r="GS126" s="86">
        <f t="shared" si="143"/>
        <v>1.962023146271387E-71</v>
      </c>
      <c r="GT126" s="86">
        <f t="shared" si="143"/>
        <v>6.0707533989758074E-83</v>
      </c>
      <c r="GU126" s="86">
        <f t="shared" si="143"/>
        <v>4.4404664113706841E-81</v>
      </c>
      <c r="GV126" s="86">
        <f t="shared" si="143"/>
        <v>1.8576964225741364E-80</v>
      </c>
      <c r="GW126" s="86">
        <f t="shared" si="143"/>
        <v>1.9257309362207575E-69</v>
      </c>
      <c r="GX126" s="86">
        <f t="shared" si="143"/>
        <v>4.1772499000808116E-63</v>
      </c>
      <c r="GY126" s="86">
        <f t="shared" si="143"/>
        <v>1.6876967886147791E-47</v>
      </c>
      <c r="GZ126" s="86">
        <f t="shared" si="143"/>
        <v>1.4326736699494181E-34</v>
      </c>
      <c r="HA126" s="86">
        <f t="shared" si="143"/>
        <v>1.5025287453761118E-45</v>
      </c>
      <c r="HC126" s="86">
        <f t="shared" si="154"/>
        <v>4.0031439281354257E-4</v>
      </c>
      <c r="HD126" s="86">
        <f t="shared" si="154"/>
        <v>1.3353087537676004E-4</v>
      </c>
      <c r="HE126" s="86">
        <f t="shared" si="154"/>
        <v>2.4503968659091915E-5</v>
      </c>
      <c r="HF126" s="86">
        <f t="shared" si="154"/>
        <v>3.1913990206444327E-7</v>
      </c>
      <c r="HG126" s="86">
        <f t="shared" si="154"/>
        <v>1.0271751779085036E-9</v>
      </c>
      <c r="HH126" s="86">
        <f t="shared" si="154"/>
        <v>5.1153742794826692E-9</v>
      </c>
      <c r="HI126" s="86">
        <f t="shared" si="139"/>
        <v>3.4829532003335002E-10</v>
      </c>
      <c r="HJ126" s="86">
        <f t="shared" si="139"/>
        <v>1.4463303681703216E-12</v>
      </c>
      <c r="HK126" s="86">
        <f t="shared" si="139"/>
        <v>5.3747634041459184E-15</v>
      </c>
      <c r="HL126" s="86">
        <f t="shared" si="139"/>
        <v>1.7135172618996728E-7</v>
      </c>
      <c r="HM126" s="86">
        <f t="shared" si="139"/>
        <v>2.0090525225617701E-12</v>
      </c>
      <c r="HN126" s="86">
        <f t="shared" si="139"/>
        <v>1.8609712951772049E-8</v>
      </c>
      <c r="HO126" s="86">
        <f t="shared" si="139"/>
        <v>7.5942001818695435E-6</v>
      </c>
      <c r="HP126" s="86">
        <f t="shared" si="139"/>
        <v>4.4717799374968087E-5</v>
      </c>
      <c r="HQ126" s="86">
        <f t="shared" si="139"/>
        <v>1.4039414123984752E-5</v>
      </c>
      <c r="HS126" s="86">
        <f t="shared" si="144"/>
        <v>1.1880623216917415E-10</v>
      </c>
      <c r="HT126" s="86">
        <f t="shared" si="144"/>
        <v>1.238182120736404E-8</v>
      </c>
      <c r="HU126" s="86">
        <f t="shared" si="144"/>
        <v>3.5356233022644781E-9</v>
      </c>
      <c r="HV126" s="86">
        <f t="shared" si="144"/>
        <v>2.5106036165665854E-9</v>
      </c>
      <c r="HW126" s="86">
        <f t="shared" si="144"/>
        <v>8.5017725880462617E-9</v>
      </c>
      <c r="HX126" s="86">
        <f t="shared" si="144"/>
        <v>2.5783247585796345E-9</v>
      </c>
      <c r="HY126" s="86">
        <f t="shared" si="144"/>
        <v>1.3260002946707441E-10</v>
      </c>
      <c r="HZ126" s="86">
        <f t="shared" si="144"/>
        <v>9.9367556504013942E-11</v>
      </c>
      <c r="IA126" s="86">
        <f t="shared" si="144"/>
        <v>1.3953369428586172E-9</v>
      </c>
      <c r="IB126" s="86">
        <f t="shared" si="144"/>
        <v>5.1550113373891175E-11</v>
      </c>
      <c r="IC126" s="86">
        <f t="shared" si="144"/>
        <v>7.7495096825344042E-11</v>
      </c>
      <c r="ID126" s="86">
        <f t="shared" si="144"/>
        <v>1.7483791126413679E-10</v>
      </c>
      <c r="IE126" s="86">
        <f t="shared" si="144"/>
        <v>7.3825693307160641E-12</v>
      </c>
      <c r="IF126" s="86">
        <f t="shared" si="144"/>
        <v>4.3291149673887525E-10</v>
      </c>
      <c r="IG126" s="86">
        <f t="shared" si="144"/>
        <v>9.1816380593480615E-7</v>
      </c>
      <c r="II126" s="86">
        <f t="shared" si="145"/>
        <v>8.6195468980321744E-58</v>
      </c>
      <c r="IJ126" s="86">
        <f t="shared" si="145"/>
        <v>2.5519224173421352E-45</v>
      </c>
      <c r="IK126" s="86">
        <f t="shared" si="145"/>
        <v>1.3106776512938151E-50</v>
      </c>
      <c r="IL126" s="86">
        <f t="shared" si="145"/>
        <v>3.8974908661031643E-51</v>
      </c>
      <c r="IM126" s="86">
        <f t="shared" si="145"/>
        <v>1.907375401169112E-49</v>
      </c>
      <c r="IN126" s="86">
        <f t="shared" si="145"/>
        <v>8.450923337979944E-53</v>
      </c>
      <c r="IO126" s="86">
        <f t="shared" si="145"/>
        <v>2.8925604530450229E-62</v>
      </c>
      <c r="IP126" s="86">
        <f t="shared" si="145"/>
        <v>6.4651174020792917E-62</v>
      </c>
      <c r="IQ126" s="86">
        <f t="shared" si="145"/>
        <v>2.5534353479801916E-57</v>
      </c>
      <c r="IR126" s="86">
        <f t="shared" si="145"/>
        <v>9.0616760711714274E-66</v>
      </c>
      <c r="IS126" s="86">
        <f t="shared" si="145"/>
        <v>7.2779552327896018E-64</v>
      </c>
      <c r="IT126" s="86">
        <f t="shared" si="145"/>
        <v>4.0480834541734224E-59</v>
      </c>
      <c r="IU126" s="86">
        <f t="shared" si="145"/>
        <v>1.6806203490892143E-65</v>
      </c>
      <c r="IV126" s="86">
        <f t="shared" si="145"/>
        <v>5.1502823604152664E-50</v>
      </c>
      <c r="IW126" s="86">
        <f t="shared" si="145"/>
        <v>2.0585902208051064E-32</v>
      </c>
      <c r="IY126" s="86">
        <f t="shared" si="146"/>
        <v>4.0031451161977473E-4</v>
      </c>
      <c r="IZ126" s="86">
        <f t="shared" si="146"/>
        <v>1.335432571979674E-4</v>
      </c>
      <c r="JA126" s="86">
        <f t="shared" si="146"/>
        <v>2.4507504282394181E-5</v>
      </c>
      <c r="JB126" s="86">
        <f t="shared" si="146"/>
        <v>3.2165050568100983E-7</v>
      </c>
      <c r="JC126" s="86">
        <f t="shared" si="146"/>
        <v>9.5289477659547651E-9</v>
      </c>
      <c r="JD126" s="86">
        <f t="shared" si="146"/>
        <v>7.6936990380623032E-9</v>
      </c>
      <c r="JE126" s="86">
        <f t="shared" si="146"/>
        <v>4.808953495004244E-10</v>
      </c>
      <c r="JF126" s="86">
        <f t="shared" si="146"/>
        <v>1.0081388687218426E-10</v>
      </c>
      <c r="JG126" s="86">
        <f t="shared" si="146"/>
        <v>1.3953423176220212E-9</v>
      </c>
      <c r="JH126" s="86">
        <f t="shared" si="146"/>
        <v>1.7140327630334117E-7</v>
      </c>
      <c r="JI126" s="86">
        <f t="shared" si="146"/>
        <v>7.9504149347905814E-11</v>
      </c>
      <c r="JJ126" s="86">
        <f t="shared" si="146"/>
        <v>1.8784550863036187E-8</v>
      </c>
      <c r="JK126" s="86">
        <f t="shared" si="146"/>
        <v>7.594207564438874E-6</v>
      </c>
      <c r="JL126" s="86">
        <f t="shared" si="146"/>
        <v>4.4718232286464824E-5</v>
      </c>
      <c r="JM126" s="86">
        <f t="shared" si="146"/>
        <v>1.4957577929919559E-5</v>
      </c>
    </row>
    <row r="127" spans="2:273" x14ac:dyDescent="0.25">
      <c r="B127" s="2">
        <v>100</v>
      </c>
      <c r="C127" s="37">
        <v>44.695999999999998</v>
      </c>
      <c r="D127" s="37">
        <v>46.651000000000003</v>
      </c>
      <c r="E127" s="37">
        <v>48.435000000000002</v>
      </c>
      <c r="F127" s="37">
        <v>48.8</v>
      </c>
      <c r="G127" s="37">
        <v>49.194000000000003</v>
      </c>
      <c r="H127" s="37">
        <v>50.871000000000002</v>
      </c>
      <c r="I127" s="37">
        <v>46.951999999999998</v>
      </c>
      <c r="J127" s="37">
        <v>48.387</v>
      </c>
      <c r="K127" s="37">
        <v>48.871000000000002</v>
      </c>
      <c r="L127" s="37">
        <v>45.918999999999997</v>
      </c>
      <c r="M127" s="37">
        <v>49.531999999999996</v>
      </c>
      <c r="N127" s="37">
        <v>50.55</v>
      </c>
      <c r="O127" s="37">
        <v>50.917000000000002</v>
      </c>
      <c r="P127" s="37">
        <v>51.7</v>
      </c>
      <c r="Q127" s="37">
        <v>50.982999999999997</v>
      </c>
      <c r="S127" s="4">
        <f t="shared" si="147"/>
        <v>45.698592952356499</v>
      </c>
      <c r="T127" s="4">
        <f t="shared" si="147"/>
        <v>47.85004746500244</v>
      </c>
      <c r="U127" s="4">
        <f t="shared" si="147"/>
        <v>48.524610015176847</v>
      </c>
      <c r="V127" s="4">
        <f t="shared" si="147"/>
        <v>48.973513776747936</v>
      </c>
      <c r="W127" s="4">
        <f t="shared" si="147"/>
        <v>50.021340252171179</v>
      </c>
      <c r="X127" s="4">
        <f t="shared" si="147"/>
        <v>51.254933366662286</v>
      </c>
      <c r="Y127" s="4">
        <f t="shared" si="147"/>
        <v>48.772016895100549</v>
      </c>
      <c r="Z127" s="4">
        <f t="shared" si="147"/>
        <v>48.772218489986962</v>
      </c>
      <c r="AA127" s="4">
        <f t="shared" si="147"/>
        <v>48.132439172539399</v>
      </c>
      <c r="AB127" s="4">
        <f t="shared" si="147"/>
        <v>48.268257187353328</v>
      </c>
      <c r="AC127" s="4">
        <f t="shared" si="147"/>
        <v>47.951968017364294</v>
      </c>
      <c r="AD127" s="4">
        <f t="shared" si="147"/>
        <v>49.682260707596143</v>
      </c>
      <c r="AE127" s="4">
        <f t="shared" si="147"/>
        <v>51.154704184879911</v>
      </c>
      <c r="AF127" s="4">
        <f t="shared" si="147"/>
        <v>51.895691673027571</v>
      </c>
      <c r="AG127" s="4">
        <f t="shared" si="147"/>
        <v>50.788946361783587</v>
      </c>
      <c r="AI127" s="4">
        <f t="shared" si="148"/>
        <v>-1.0025929523565011</v>
      </c>
      <c r="AJ127" s="4">
        <f t="shared" si="148"/>
        <v>-1.1990474650024368</v>
      </c>
      <c r="AK127" s="4">
        <f t="shared" si="148"/>
        <v>-8.9610015176845081E-2</v>
      </c>
      <c r="AL127" s="4">
        <f t="shared" si="148"/>
        <v>-0.17351377674793866</v>
      </c>
      <c r="AM127" s="4">
        <f t="shared" si="148"/>
        <v>-0.82734025217117591</v>
      </c>
      <c r="AN127" s="4">
        <f t="shared" si="148"/>
        <v>-0.3839333666622835</v>
      </c>
      <c r="AO127" s="4">
        <f t="shared" si="148"/>
        <v>-1.8200168951005509</v>
      </c>
      <c r="AP127" s="4">
        <f t="shared" si="148"/>
        <v>-0.38521848998696129</v>
      </c>
      <c r="AQ127" s="4">
        <f t="shared" si="148"/>
        <v>0.73856082746060281</v>
      </c>
      <c r="AR127" s="4">
        <f t="shared" si="148"/>
        <v>-2.3492571873533308</v>
      </c>
      <c r="AS127" s="4">
        <f t="shared" si="148"/>
        <v>1.5800319826357025</v>
      </c>
      <c r="AT127" s="4">
        <f t="shared" si="148"/>
        <v>0.86773929240385428</v>
      </c>
      <c r="AU127" s="4">
        <f t="shared" si="148"/>
        <v>-0.23770418487990952</v>
      </c>
      <c r="AV127" s="4">
        <f t="shared" si="148"/>
        <v>-0.19569167302756796</v>
      </c>
      <c r="AW127" s="4">
        <f t="shared" si="148"/>
        <v>0.19405363821640975</v>
      </c>
      <c r="AY127" s="2">
        <f t="shared" ref="AY127:BM143" si="155">IF(OR($B127 &lt; C$230, $B127 &gt; C$233), #N/A, ((1-FG127)*DK127) + (FG127 - FW127)*EA127 + (FW127*EQ127))</f>
        <v>45.696338632508528</v>
      </c>
      <c r="AZ127" s="2">
        <f t="shared" si="155"/>
        <v>47.849270633248715</v>
      </c>
      <c r="BA127" s="2">
        <f t="shared" si="155"/>
        <v>48.524519022145476</v>
      </c>
      <c r="BB127" s="2">
        <f t="shared" si="155"/>
        <v>48.973512601348737</v>
      </c>
      <c r="BC127" s="2">
        <f t="shared" si="155"/>
        <v>50.021336677675585</v>
      </c>
      <c r="BD127" s="2">
        <f t="shared" si="155"/>
        <v>51.254931716937875</v>
      </c>
      <c r="BE127" s="2">
        <f t="shared" si="155"/>
        <v>48.772016778661765</v>
      </c>
      <c r="BF127" s="2">
        <f t="shared" si="155"/>
        <v>48.772218389253631</v>
      </c>
      <c r="BG127" s="2">
        <f t="shared" si="155"/>
        <v>48.132437856564614</v>
      </c>
      <c r="BH127" s="2">
        <f t="shared" si="155"/>
        <v>48.268257005069813</v>
      </c>
      <c r="BI127" s="2">
        <f t="shared" si="155"/>
        <v>47.951967904876298</v>
      </c>
      <c r="BJ127" s="2">
        <f t="shared" si="155"/>
        <v>49.682260449517784</v>
      </c>
      <c r="BK127" s="2">
        <f t="shared" si="155"/>
        <v>51.154689091906469</v>
      </c>
      <c r="BL127" s="2">
        <f t="shared" si="155"/>
        <v>51.895616783017644</v>
      </c>
      <c r="BM127" s="2">
        <f t="shared" si="155"/>
        <v>50.787613804665106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44.695999999999998</v>
      </c>
      <c r="CF127" s="2">
        <f t="shared" si="156"/>
        <v>46.651000000000003</v>
      </c>
      <c r="CG127" s="2">
        <f t="shared" si="156"/>
        <v>48.435000000000002</v>
      </c>
      <c r="CH127" s="2">
        <f t="shared" si="156"/>
        <v>48.8</v>
      </c>
      <c r="CI127" s="2">
        <f t="shared" si="156"/>
        <v>49.194000000000003</v>
      </c>
      <c r="CJ127" s="2">
        <f t="shared" si="156"/>
        <v>50.871000000000002</v>
      </c>
      <c r="CK127" s="2">
        <f t="shared" si="156"/>
        <v>46.951999999999998</v>
      </c>
      <c r="CL127" s="2">
        <f t="shared" si="156"/>
        <v>48.387</v>
      </c>
      <c r="CM127" s="2">
        <f t="shared" si="156"/>
        <v>48.871000000000002</v>
      </c>
      <c r="CN127" s="2">
        <f t="shared" si="156"/>
        <v>45.918999999999997</v>
      </c>
      <c r="CO127" s="2">
        <f t="shared" si="156"/>
        <v>49.531999999999996</v>
      </c>
      <c r="CP127" s="2">
        <f t="shared" si="156"/>
        <v>50.55</v>
      </c>
      <c r="CQ127" s="2">
        <f t="shared" si="156"/>
        <v>50.917000000000002</v>
      </c>
      <c r="CR127" s="2">
        <f t="shared" si="156"/>
        <v>51.7</v>
      </c>
      <c r="CS127" s="2">
        <f t="shared" si="156"/>
        <v>50.982999999999997</v>
      </c>
      <c r="CU127" s="2">
        <f t="shared" si="111"/>
        <v>44.695999999999998</v>
      </c>
      <c r="CV127" s="2">
        <f t="shared" si="112"/>
        <v>46.651000000000003</v>
      </c>
      <c r="CW127" s="2">
        <f t="shared" si="113"/>
        <v>48.435000000000002</v>
      </c>
      <c r="CX127" s="2">
        <f t="shared" si="114"/>
        <v>48.8</v>
      </c>
      <c r="CY127" s="2">
        <f t="shared" si="115"/>
        <v>49.194000000000003</v>
      </c>
      <c r="CZ127" s="2">
        <f t="shared" si="116"/>
        <v>50.871000000000002</v>
      </c>
      <c r="DA127" s="2">
        <f t="shared" si="117"/>
        <v>46.951999999999998</v>
      </c>
      <c r="DB127" s="2">
        <f t="shared" si="118"/>
        <v>48.387</v>
      </c>
      <c r="DC127" s="2">
        <f t="shared" si="119"/>
        <v>48.871000000000002</v>
      </c>
      <c r="DD127" s="2">
        <f t="shared" si="120"/>
        <v>45.918999999999997</v>
      </c>
      <c r="DE127" s="2">
        <f t="shared" si="121"/>
        <v>49.531999999999996</v>
      </c>
      <c r="DF127" s="2">
        <f t="shared" si="122"/>
        <v>50.55</v>
      </c>
      <c r="DG127" s="2">
        <f t="shared" si="123"/>
        <v>50.917000000000002</v>
      </c>
      <c r="DH127" s="2">
        <f t="shared" si="124"/>
        <v>51.7</v>
      </c>
      <c r="DI127" s="2">
        <f t="shared" si="125"/>
        <v>50.982999999999997</v>
      </c>
      <c r="DK127" s="2">
        <f t="shared" si="149"/>
        <v>72.420741769858054</v>
      </c>
      <c r="DL127" s="2">
        <f t="shared" si="149"/>
        <v>78.528570321151733</v>
      </c>
      <c r="DM127" s="2">
        <f t="shared" si="149"/>
        <v>85.713180671474476</v>
      </c>
      <c r="DN127" s="2">
        <f t="shared" si="149"/>
        <v>92.825580791301718</v>
      </c>
      <c r="DO127" s="2">
        <f t="shared" si="149"/>
        <v>76.047544326990817</v>
      </c>
      <c r="DP127" s="2">
        <f t="shared" si="149"/>
        <v>81.423077469042582</v>
      </c>
      <c r="DQ127" s="2">
        <f t="shared" si="149"/>
        <v>72.563825609756094</v>
      </c>
      <c r="DR127" s="2">
        <f t="shared" si="149"/>
        <v>76.541010975609751</v>
      </c>
      <c r="DS127" s="2">
        <f t="shared" si="149"/>
        <v>84.75141498036848</v>
      </c>
      <c r="DT127" s="2">
        <f t="shared" si="149"/>
        <v>85.769939895470401</v>
      </c>
      <c r="DU127" s="2">
        <f t="shared" si="149"/>
        <v>76.5373102251407</v>
      </c>
      <c r="DV127" s="2">
        <f t="shared" si="149"/>
        <v>70.640512231954105</v>
      </c>
      <c r="DW127" s="2">
        <f t="shared" si="149"/>
        <v>76.174405369635082</v>
      </c>
      <c r="DX127" s="2">
        <f t="shared" si="149"/>
        <v>69.105913513513499</v>
      </c>
      <c r="DY127" s="2">
        <f t="shared" si="149"/>
        <v>59.75626437165775</v>
      </c>
      <c r="EA127" s="2">
        <f t="shared" si="153"/>
        <v>45.555056475508025</v>
      </c>
      <c r="EB127" s="2">
        <f t="shared" si="153"/>
        <v>47.702476495550435</v>
      </c>
      <c r="EC127" s="2">
        <f t="shared" si="153"/>
        <v>48.339076460880491</v>
      </c>
      <c r="ED127" s="2">
        <f t="shared" si="153"/>
        <v>48.745166786932565</v>
      </c>
      <c r="EE127" s="2">
        <f t="shared" si="152"/>
        <v>49.877289503946031</v>
      </c>
      <c r="EF127" s="2">
        <f t="shared" si="152"/>
        <v>51.091597126698701</v>
      </c>
      <c r="EG127" s="2">
        <f t="shared" si="152"/>
        <v>48.632263659729979</v>
      </c>
      <c r="EH127" s="2">
        <f t="shared" si="152"/>
        <v>48.606060415163114</v>
      </c>
      <c r="EI127" s="2">
        <f t="shared" si="152"/>
        <v>47.928942076154286</v>
      </c>
      <c r="EJ127" s="2">
        <f t="shared" si="152"/>
        <v>48.01991248801346</v>
      </c>
      <c r="EK127" s="2">
        <f t="shared" si="152"/>
        <v>47.764070892514553</v>
      </c>
      <c r="EL127" s="2">
        <f t="shared" si="152"/>
        <v>49.555122710733791</v>
      </c>
      <c r="EM127" s="2">
        <f t="shared" si="136"/>
        <v>50.997055612864209</v>
      </c>
      <c r="EN127" s="2">
        <f t="shared" si="136"/>
        <v>51.759273695711549</v>
      </c>
      <c r="EO127" s="2">
        <f t="shared" si="136"/>
        <v>50.712233701657453</v>
      </c>
      <c r="EQ127" s="2">
        <f t="shared" si="150"/>
        <v>45.113938404008969</v>
      </c>
      <c r="ER127" s="2">
        <f t="shared" si="150"/>
        <v>47.663361491861771</v>
      </c>
      <c r="ES127" s="2">
        <f t="shared" si="150"/>
        <v>47.750309062440294</v>
      </c>
      <c r="ET127" s="2">
        <f t="shared" si="150"/>
        <v>48.503149929395882</v>
      </c>
      <c r="EU127" s="2">
        <f t="shared" si="150"/>
        <v>49.670792416270125</v>
      </c>
      <c r="EV127" s="2">
        <f t="shared" si="150"/>
        <v>50.989836604095558</v>
      </c>
      <c r="EW127" s="2">
        <f t="shared" si="150"/>
        <v>48.591736249769397</v>
      </c>
      <c r="EX127" s="2">
        <f t="shared" si="150"/>
        <v>48.518767696999923</v>
      </c>
      <c r="EY127" s="2">
        <f t="shared" si="150"/>
        <v>47.798775060394249</v>
      </c>
      <c r="EZ127" s="2">
        <f t="shared" si="150"/>
        <v>47.880558241484799</v>
      </c>
      <c r="FA127" s="2">
        <f t="shared" si="150"/>
        <v>47.775881365334193</v>
      </c>
      <c r="FB127" s="2">
        <f t="shared" si="150"/>
        <v>49.538061231696545</v>
      </c>
      <c r="FC127" s="2">
        <f t="shared" si="150"/>
        <v>51.019196362984673</v>
      </c>
      <c r="FD127" s="2">
        <f t="shared" si="150"/>
        <v>51.826325648487249</v>
      </c>
      <c r="FE127" s="2">
        <f t="shared" si="150"/>
        <v>50.723087519737831</v>
      </c>
      <c r="FG127" s="2">
        <f t="shared" si="151"/>
        <v>0.99466731377379047</v>
      </c>
      <c r="FH127" s="2">
        <f t="shared" si="151"/>
        <v>0.9952310658146839</v>
      </c>
      <c r="FI127" s="2">
        <f t="shared" si="151"/>
        <v>0.99495745628782184</v>
      </c>
      <c r="FJ127" s="2">
        <f t="shared" si="151"/>
        <v>0.99479089214200189</v>
      </c>
      <c r="FK127" s="2">
        <f t="shared" si="151"/>
        <v>0.9944502530650754</v>
      </c>
      <c r="FL127" s="2">
        <f t="shared" si="151"/>
        <v>0.99459478796297018</v>
      </c>
      <c r="FM127" s="2">
        <f t="shared" si="151"/>
        <v>0.99414973811402418</v>
      </c>
      <c r="FN127" s="2">
        <f t="shared" si="151"/>
        <v>0.99403335497272505</v>
      </c>
      <c r="FO127" s="2">
        <f t="shared" si="151"/>
        <v>0.99444844519765485</v>
      </c>
      <c r="FP127" s="2">
        <f t="shared" si="151"/>
        <v>0.99339643400159638</v>
      </c>
      <c r="FQ127" s="2">
        <f t="shared" si="151"/>
        <v>0.9934723939260246</v>
      </c>
      <c r="FR127" s="2">
        <f t="shared" si="151"/>
        <v>0.99396581590750255</v>
      </c>
      <c r="FS127" s="2">
        <f t="shared" si="151"/>
        <v>0.99374316467541601</v>
      </c>
      <c r="FT127" s="2">
        <f t="shared" si="151"/>
        <v>0.99215297171674222</v>
      </c>
      <c r="FU127" s="2">
        <f t="shared" si="151"/>
        <v>0.99166855055341896</v>
      </c>
      <c r="FW127" s="2">
        <f t="shared" ref="FW127:GK143" si="157">POWER(10,($B127-C$232)/C$229)/(1+POWER(10,($B127-C$232)/C$229))</f>
        <v>4.4979180281843169E-3</v>
      </c>
      <c r="FX127" s="2">
        <f t="shared" si="157"/>
        <v>5.4576230669563189E-3</v>
      </c>
      <c r="FY127" s="2">
        <f t="shared" si="157"/>
        <v>5.1259511454561464E-3</v>
      </c>
      <c r="FZ127" s="2">
        <f t="shared" si="157"/>
        <v>5.2633381441699219E-3</v>
      </c>
      <c r="GA127" s="2">
        <f t="shared" si="157"/>
        <v>5.7682061003490308E-3</v>
      </c>
      <c r="GB127" s="2">
        <f t="shared" si="157"/>
        <v>6.0287859427412991E-3</v>
      </c>
      <c r="GC127" s="2">
        <f t="shared" si="157"/>
        <v>6.237403687202569E-3</v>
      </c>
      <c r="GD127" s="2">
        <f t="shared" si="157"/>
        <v>5.9565078174617691E-3</v>
      </c>
      <c r="GE127" s="2">
        <f t="shared" si="157"/>
        <v>7.115442186898001E-3</v>
      </c>
      <c r="GF127" s="2">
        <f t="shared" si="157"/>
        <v>6.7474109598649997E-3</v>
      </c>
      <c r="GG127" s="2">
        <f t="shared" si="157"/>
        <v>6.4892005019343583E-3</v>
      </c>
      <c r="GH127" s="2">
        <f t="shared" si="157"/>
        <v>5.5905615720495613E-3</v>
      </c>
      <c r="GI127" s="2">
        <f t="shared" si="157"/>
        <v>4.6496936251595256E-3</v>
      </c>
      <c r="GJ127" s="2">
        <f t="shared" si="157"/>
        <v>3.3334455904809037E-3</v>
      </c>
      <c r="GK127" s="2">
        <f t="shared" si="157"/>
        <v>2.7841527275619302E-3</v>
      </c>
      <c r="GM127" s="86">
        <f t="shared" ref="GM127:HA143" si="158" xml:space="preserve"> _xlfn.NORM.DIST($B127, C$7, ABS(C$11), TRUE) * _xlfn.NORM.DIST(($B127 - C$7)*C$15, 0, ABS(C$11), TRUE) * 2</f>
        <v>3.6852164889625177E-33</v>
      </c>
      <c r="GN127" s="86">
        <f t="shared" si="158"/>
        <v>6.733723511998859E-39</v>
      </c>
      <c r="GO127" s="86">
        <f t="shared" si="158"/>
        <v>1.1435518503769052E-45</v>
      </c>
      <c r="GP127" s="86">
        <f t="shared" si="158"/>
        <v>3.6343739106238102E-59</v>
      </c>
      <c r="GQ127" s="86">
        <f t="shared" si="158"/>
        <v>1.5823582337200303E-54</v>
      </c>
      <c r="GR127" s="86">
        <f t="shared" si="158"/>
        <v>5.6290308121197684E-76</v>
      </c>
      <c r="GS127" s="86">
        <f t="shared" si="158"/>
        <v>2.2833812254565089E-75</v>
      </c>
      <c r="GT127" s="86">
        <f t="shared" si="158"/>
        <v>1.3481355399342783E-87</v>
      </c>
      <c r="GU127" s="86">
        <f t="shared" si="158"/>
        <v>1.3208374501138163E-85</v>
      </c>
      <c r="GV127" s="86">
        <f t="shared" si="158"/>
        <v>4.9149970678702327E-85</v>
      </c>
      <c r="GW127" s="86">
        <f t="shared" si="158"/>
        <v>2.3336447020510466E-73</v>
      </c>
      <c r="GX127" s="86">
        <f t="shared" si="158"/>
        <v>1.0442123563272342E-66</v>
      </c>
      <c r="GY127" s="86">
        <f t="shared" si="158"/>
        <v>3.6780779296977939E-50</v>
      </c>
      <c r="GZ127" s="86">
        <f t="shared" si="158"/>
        <v>1.7099573735199655E-36</v>
      </c>
      <c r="HA127" s="86">
        <f t="shared" si="158"/>
        <v>5.0086534013988272E-48</v>
      </c>
      <c r="HC127" s="86">
        <f t="shared" si="154"/>
        <v>1.1006647283897357E-4</v>
      </c>
      <c r="HD127" s="86">
        <f t="shared" si="154"/>
        <v>2.5548415844554907E-5</v>
      </c>
      <c r="HE127" s="86">
        <f t="shared" si="154"/>
        <v>3.4848597952422754E-6</v>
      </c>
      <c r="HF127" s="86">
        <f t="shared" si="154"/>
        <v>2.0290802304768912E-8</v>
      </c>
      <c r="HG127" s="86">
        <f t="shared" si="154"/>
        <v>2.615134598747791E-11</v>
      </c>
      <c r="HH127" s="86">
        <f t="shared" si="154"/>
        <v>2.0249179885248239E-10</v>
      </c>
      <c r="HI127" s="86">
        <f t="shared" si="139"/>
        <v>1.2093496167379232E-11</v>
      </c>
      <c r="HJ127" s="86">
        <f t="shared" si="139"/>
        <v>1.7313505463277481E-14</v>
      </c>
      <c r="HK127" s="86">
        <f t="shared" si="139"/>
        <v>3.8379995908858292E-17</v>
      </c>
      <c r="HL127" s="86">
        <f t="shared" si="139"/>
        <v>1.6835003508865081E-8</v>
      </c>
      <c r="HM127" s="86">
        <f t="shared" si="139"/>
        <v>2.9200791764987905E-14</v>
      </c>
      <c r="HN127" s="86">
        <f t="shared" si="139"/>
        <v>9.4781932055166268E-10</v>
      </c>
      <c r="HO127" s="86">
        <f t="shared" si="139"/>
        <v>1.0248002294738535E-6</v>
      </c>
      <c r="HP127" s="86">
        <f t="shared" si="139"/>
        <v>7.7523386695473229E-6</v>
      </c>
      <c r="HQ127" s="86">
        <f t="shared" si="139"/>
        <v>2.2791249487223245E-6</v>
      </c>
      <c r="HS127" s="86">
        <f t="shared" ref="HS127:IG143" si="159" xml:space="preserve"> _xlfn.NORM.DIST($B127, C$9, ABS(C$13), TRUE) * _xlfn.NORM.DIST(($B127 - C$9)*C$17, 0, ABS(C$13), TRUE) * 2</f>
        <v>5.1856457602954479E-10</v>
      </c>
      <c r="HT127" s="86">
        <f t="shared" si="159"/>
        <v>4.1002824726475016E-8</v>
      </c>
      <c r="HU127" s="86">
        <f t="shared" si="159"/>
        <v>1.2929826786550549E-8</v>
      </c>
      <c r="HV127" s="86">
        <f t="shared" si="159"/>
        <v>9.416310605593188E-9</v>
      </c>
      <c r="HW127" s="86">
        <f t="shared" si="159"/>
        <v>3.0533117461811859E-8</v>
      </c>
      <c r="HX127" s="86">
        <f t="shared" si="159"/>
        <v>1.0220901049256454E-8</v>
      </c>
      <c r="HY127" s="86">
        <f t="shared" si="159"/>
        <v>6.7123325014840361E-10</v>
      </c>
      <c r="HZ127" s="86">
        <f t="shared" si="159"/>
        <v>4.9895315991149719E-10</v>
      </c>
      <c r="IA127" s="86">
        <f t="shared" si="159"/>
        <v>6.2945717882799114E-9</v>
      </c>
      <c r="IB127" s="86">
        <f t="shared" si="159"/>
        <v>2.9054495046954549E-10</v>
      </c>
      <c r="IC127" s="86">
        <f t="shared" si="159"/>
        <v>4.1398160624185475E-10</v>
      </c>
      <c r="ID127" s="86">
        <f t="shared" si="159"/>
        <v>8.1352122318394293E-10</v>
      </c>
      <c r="IE127" s="86">
        <f t="shared" si="159"/>
        <v>3.9502361273447007E-11</v>
      </c>
      <c r="IF127" s="86">
        <f t="shared" si="159"/>
        <v>1.5236614355755843E-9</v>
      </c>
      <c r="IG127" s="86">
        <f t="shared" si="159"/>
        <v>1.936660190085008E-6</v>
      </c>
      <c r="II127" s="86">
        <f t="shared" ref="II127:IW143" si="160" xml:space="preserve"> _xlfn.NORM.DIST($B127, C$10, ABS(C$14), TRUE) * _xlfn.NORM.DIST(($B127 - C$10)*C$18, 0, ABS(C$14), TRUE) * 2</f>
        <v>6.2722177431616549E-56</v>
      </c>
      <c r="IJ127" s="86">
        <f t="shared" si="160"/>
        <v>8.0998636038040056E-44</v>
      </c>
      <c r="IK127" s="86">
        <f t="shared" si="160"/>
        <v>6.0391080159093428E-49</v>
      </c>
      <c r="IL127" s="86">
        <f t="shared" si="160"/>
        <v>1.9073800475460203E-49</v>
      </c>
      <c r="IM127" s="86">
        <f t="shared" si="160"/>
        <v>8.7280810396130782E-48</v>
      </c>
      <c r="IN127" s="86">
        <f t="shared" si="160"/>
        <v>5.2330844437218916E-51</v>
      </c>
      <c r="IO127" s="86">
        <f t="shared" si="160"/>
        <v>3.965737833978282E-60</v>
      </c>
      <c r="IP127" s="86">
        <f t="shared" si="160"/>
        <v>8.2521813282104392E-60</v>
      </c>
      <c r="IQ127" s="86">
        <f t="shared" si="160"/>
        <v>2.6374712776319577E-55</v>
      </c>
      <c r="IR127" s="86">
        <f t="shared" si="160"/>
        <v>1.7888827413375343E-63</v>
      </c>
      <c r="IS127" s="86">
        <f t="shared" si="160"/>
        <v>1.1811400074415395E-61</v>
      </c>
      <c r="IT127" s="86">
        <f t="shared" si="160"/>
        <v>3.9039633945058077E-57</v>
      </c>
      <c r="IU127" s="86">
        <f t="shared" si="160"/>
        <v>2.2685917415272418E-63</v>
      </c>
      <c r="IV127" s="86">
        <f t="shared" si="160"/>
        <v>1.7121211863071518E-48</v>
      </c>
      <c r="IW127" s="86">
        <f t="shared" si="160"/>
        <v>1.7944084323357082E-31</v>
      </c>
      <c r="IY127" s="86">
        <f t="shared" ref="IY127:JM143" si="161">GM127+HC127+HS127+II127</f>
        <v>1.100669914035496E-4</v>
      </c>
      <c r="IZ127" s="86">
        <f t="shared" si="161"/>
        <v>2.5589418669281381E-5</v>
      </c>
      <c r="JA127" s="86">
        <f t="shared" si="161"/>
        <v>3.4977896220288258E-6</v>
      </c>
      <c r="JB127" s="86">
        <f t="shared" si="161"/>
        <v>2.9707112910362099E-8</v>
      </c>
      <c r="JC127" s="86">
        <f t="shared" si="161"/>
        <v>3.0559268807799336E-8</v>
      </c>
      <c r="JD127" s="86">
        <f t="shared" si="161"/>
        <v>1.0423392848108936E-8</v>
      </c>
      <c r="JE127" s="86">
        <f t="shared" si="161"/>
        <v>6.833267463157829E-10</v>
      </c>
      <c r="JF127" s="86">
        <f t="shared" si="161"/>
        <v>4.9897047341696049E-10</v>
      </c>
      <c r="JG127" s="86">
        <f t="shared" si="161"/>
        <v>6.2945718266599073E-9</v>
      </c>
      <c r="JH127" s="86">
        <f t="shared" si="161"/>
        <v>1.7125548459334627E-8</v>
      </c>
      <c r="JI127" s="86">
        <f t="shared" si="161"/>
        <v>4.1401080703361973E-10</v>
      </c>
      <c r="JJ127" s="86">
        <f t="shared" si="161"/>
        <v>1.7613405437356055E-9</v>
      </c>
      <c r="JK127" s="86">
        <f t="shared" si="161"/>
        <v>1.024839731835127E-6</v>
      </c>
      <c r="JL127" s="86">
        <f t="shared" si="161"/>
        <v>7.7538623309828978E-6</v>
      </c>
      <c r="JM127" s="86">
        <f t="shared" si="161"/>
        <v>4.215785138807333E-6</v>
      </c>
    </row>
    <row r="128" spans="2:273" x14ac:dyDescent="0.25">
      <c r="B128" s="2">
        <v>101</v>
      </c>
      <c r="C128" s="37">
        <v>49.087000000000003</v>
      </c>
      <c r="D128" s="37">
        <v>49.746000000000002</v>
      </c>
      <c r="E128" s="37">
        <v>49.613</v>
      </c>
      <c r="F128" s="37">
        <v>46.982999999999997</v>
      </c>
      <c r="G128" s="37">
        <v>49.5</v>
      </c>
      <c r="H128" s="37">
        <v>48.984000000000002</v>
      </c>
      <c r="I128" s="37">
        <v>48.581000000000003</v>
      </c>
      <c r="J128" s="37">
        <v>47.113</v>
      </c>
      <c r="K128" s="37">
        <v>47.451999999999998</v>
      </c>
      <c r="L128" s="37">
        <v>47.823</v>
      </c>
      <c r="M128" s="37">
        <v>47.387</v>
      </c>
      <c r="N128" s="37">
        <v>50.1</v>
      </c>
      <c r="O128" s="37">
        <v>50.8</v>
      </c>
      <c r="P128" s="37">
        <v>50.683</v>
      </c>
      <c r="Q128" s="37">
        <v>48.1</v>
      </c>
      <c r="S128" s="4">
        <f t="shared" si="147"/>
        <v>45.556516248013061</v>
      </c>
      <c r="T128" s="4">
        <f t="shared" si="147"/>
        <v>47.684714861652907</v>
      </c>
      <c r="U128" s="4">
        <f t="shared" si="147"/>
        <v>48.330266997436745</v>
      </c>
      <c r="V128" s="4">
        <f t="shared" si="147"/>
        <v>48.79802873000402</v>
      </c>
      <c r="W128" s="4">
        <f t="shared" si="147"/>
        <v>49.838714133568651</v>
      </c>
      <c r="X128" s="4">
        <f t="shared" si="147"/>
        <v>51.071688152617057</v>
      </c>
      <c r="Y128" s="4">
        <f t="shared" si="147"/>
        <v>48.611578360063845</v>
      </c>
      <c r="Z128" s="4">
        <f t="shared" si="147"/>
        <v>48.57638917030804</v>
      </c>
      <c r="AA128" s="4">
        <f t="shared" si="147"/>
        <v>47.942501098323682</v>
      </c>
      <c r="AB128" s="4">
        <f t="shared" si="147"/>
        <v>48.076810504016528</v>
      </c>
      <c r="AC128" s="4">
        <f t="shared" si="147"/>
        <v>47.785252431137565</v>
      </c>
      <c r="AD128" s="4">
        <f t="shared" si="147"/>
        <v>49.520098224953408</v>
      </c>
      <c r="AE128" s="4">
        <f t="shared" si="147"/>
        <v>51.007005946589302</v>
      </c>
      <c r="AF128" s="4">
        <f t="shared" si="147"/>
        <v>51.752688500143968</v>
      </c>
      <c r="AG128" s="4">
        <f t="shared" si="147"/>
        <v>50.665649436417723</v>
      </c>
      <c r="AI128" s="4">
        <f t="shared" si="148"/>
        <v>3.5304837519869423</v>
      </c>
      <c r="AJ128" s="4">
        <f t="shared" si="148"/>
        <v>2.0612851383470954</v>
      </c>
      <c r="AK128" s="4">
        <f t="shared" si="148"/>
        <v>1.2827330025632548</v>
      </c>
      <c r="AL128" s="4">
        <f t="shared" si="148"/>
        <v>-1.8150287300040233</v>
      </c>
      <c r="AM128" s="4">
        <f t="shared" si="148"/>
        <v>-0.33871413356865077</v>
      </c>
      <c r="AN128" s="4">
        <f t="shared" si="148"/>
        <v>-2.087688152617055</v>
      </c>
      <c r="AO128" s="4">
        <f t="shared" si="148"/>
        <v>-3.0578360063842069E-2</v>
      </c>
      <c r="AP128" s="4">
        <f t="shared" si="148"/>
        <v>-1.4633891703080408</v>
      </c>
      <c r="AQ128" s="4">
        <f t="shared" si="148"/>
        <v>-0.49050109832368349</v>
      </c>
      <c r="AR128" s="4">
        <f t="shared" si="148"/>
        <v>-0.25381050401652772</v>
      </c>
      <c r="AS128" s="4">
        <f t="shared" si="148"/>
        <v>-0.39825243113756414</v>
      </c>
      <c r="AT128" s="4">
        <f t="shared" si="148"/>
        <v>0.57990177504659357</v>
      </c>
      <c r="AU128" s="4">
        <f t="shared" si="148"/>
        <v>-0.20700594658930527</v>
      </c>
      <c r="AV128" s="4">
        <f t="shared" si="148"/>
        <v>-1.0696885001439682</v>
      </c>
      <c r="AW128" s="4">
        <f t="shared" si="148"/>
        <v>-2.565649436417722</v>
      </c>
      <c r="AY128" s="2">
        <f t="shared" si="155"/>
        <v>45.556081212012707</v>
      </c>
      <c r="AZ128" s="2">
        <f t="shared" si="155"/>
        <v>47.684606548970436</v>
      </c>
      <c r="BA128" s="2">
        <f t="shared" si="155"/>
        <v>48.330255586363869</v>
      </c>
      <c r="BB128" s="2">
        <f t="shared" si="155"/>
        <v>48.798026123073051</v>
      </c>
      <c r="BC128" s="2">
        <f t="shared" si="155"/>
        <v>49.838702345469258</v>
      </c>
      <c r="BD128" s="2">
        <f t="shared" si="155"/>
        <v>51.071682186451568</v>
      </c>
      <c r="BE128" s="2">
        <f t="shared" si="155"/>
        <v>48.611577827889946</v>
      </c>
      <c r="BF128" s="2">
        <f t="shared" si="155"/>
        <v>48.576388712253191</v>
      </c>
      <c r="BG128" s="2">
        <f t="shared" si="155"/>
        <v>47.942495730710021</v>
      </c>
      <c r="BH128" s="2">
        <f t="shared" si="155"/>
        <v>48.07681011425921</v>
      </c>
      <c r="BI128" s="2">
        <f t="shared" si="155"/>
        <v>47.785251889792576</v>
      </c>
      <c r="BJ128" s="2">
        <f t="shared" si="155"/>
        <v>49.520097186966545</v>
      </c>
      <c r="BK128" s="2">
        <f t="shared" si="155"/>
        <v>51.007004587461736</v>
      </c>
      <c r="BL128" s="2">
        <f t="shared" si="155"/>
        <v>51.752678342196354</v>
      </c>
      <c r="BM128" s="2">
        <f t="shared" si="155"/>
        <v>50.662987869556453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49.087000000000003</v>
      </c>
      <c r="CF128" s="2">
        <f t="shared" si="156"/>
        <v>49.746000000000002</v>
      </c>
      <c r="CG128" s="2">
        <f t="shared" si="156"/>
        <v>49.613</v>
      </c>
      <c r="CH128" s="2">
        <f t="shared" si="156"/>
        <v>46.982999999999997</v>
      </c>
      <c r="CI128" s="2">
        <f t="shared" si="156"/>
        <v>49.5</v>
      </c>
      <c r="CJ128" s="2">
        <f t="shared" si="156"/>
        <v>48.984000000000002</v>
      </c>
      <c r="CK128" s="2">
        <f t="shared" si="156"/>
        <v>48.581000000000003</v>
      </c>
      <c r="CL128" s="2">
        <f t="shared" si="156"/>
        <v>47.113</v>
      </c>
      <c r="CM128" s="2">
        <f t="shared" si="156"/>
        <v>47.451999999999998</v>
      </c>
      <c r="CN128" s="2">
        <f t="shared" si="156"/>
        <v>47.823</v>
      </c>
      <c r="CO128" s="2">
        <f t="shared" si="156"/>
        <v>47.387</v>
      </c>
      <c r="CP128" s="2">
        <f t="shared" si="156"/>
        <v>50.1</v>
      </c>
      <c r="CQ128" s="2">
        <f t="shared" si="156"/>
        <v>50.8</v>
      </c>
      <c r="CR128" s="2">
        <f t="shared" si="156"/>
        <v>50.683</v>
      </c>
      <c r="CS128" s="2">
        <f t="shared" si="156"/>
        <v>48.1</v>
      </c>
      <c r="CU128" s="2">
        <f t="shared" si="111"/>
        <v>49.087000000000003</v>
      </c>
      <c r="CV128" s="2">
        <f t="shared" si="112"/>
        <v>49.746000000000002</v>
      </c>
      <c r="CW128" s="2">
        <f t="shared" si="113"/>
        <v>49.613</v>
      </c>
      <c r="CX128" s="2">
        <f t="shared" si="114"/>
        <v>46.982999999999997</v>
      </c>
      <c r="CY128" s="2">
        <f t="shared" si="115"/>
        <v>49.5</v>
      </c>
      <c r="CZ128" s="2">
        <f t="shared" si="116"/>
        <v>48.984000000000002</v>
      </c>
      <c r="DA128" s="2">
        <f t="shared" si="117"/>
        <v>48.581000000000003</v>
      </c>
      <c r="DB128" s="2">
        <f t="shared" si="118"/>
        <v>47.113</v>
      </c>
      <c r="DC128" s="2">
        <f t="shared" si="119"/>
        <v>47.451999999999998</v>
      </c>
      <c r="DD128" s="2">
        <f t="shared" si="120"/>
        <v>47.823</v>
      </c>
      <c r="DE128" s="2">
        <f t="shared" si="121"/>
        <v>47.387</v>
      </c>
      <c r="DF128" s="2">
        <f t="shared" si="122"/>
        <v>50.1</v>
      </c>
      <c r="DG128" s="2">
        <f t="shared" si="123"/>
        <v>50.8</v>
      </c>
      <c r="DH128" s="2">
        <f t="shared" si="124"/>
        <v>50.683</v>
      </c>
      <c r="DI128" s="2">
        <f t="shared" si="125"/>
        <v>48.1</v>
      </c>
      <c r="DK128" s="2">
        <f t="shared" si="149"/>
        <v>72.584903352461495</v>
      </c>
      <c r="DL128" s="2">
        <f t="shared" si="149"/>
        <v>78.735497231450751</v>
      </c>
      <c r="DM128" s="2">
        <f t="shared" si="149"/>
        <v>86.004073629905733</v>
      </c>
      <c r="DN128" s="2">
        <f t="shared" si="149"/>
        <v>93.191045605557235</v>
      </c>
      <c r="DO128" s="2">
        <f t="shared" si="149"/>
        <v>76.206432558139525</v>
      </c>
      <c r="DP128" s="2">
        <f t="shared" si="149"/>
        <v>81.617028994261545</v>
      </c>
      <c r="DQ128" s="2">
        <f t="shared" si="149"/>
        <v>72.687474912891972</v>
      </c>
      <c r="DR128" s="2">
        <f t="shared" si="149"/>
        <v>76.72036271777003</v>
      </c>
      <c r="DS128" s="2">
        <f t="shared" si="149"/>
        <v>85.011260193295101</v>
      </c>
      <c r="DT128" s="2">
        <f t="shared" si="149"/>
        <v>86.066027874564483</v>
      </c>
      <c r="DU128" s="2">
        <f t="shared" si="149"/>
        <v>76.746483208255142</v>
      </c>
      <c r="DV128" s="2">
        <f t="shared" si="149"/>
        <v>70.759129115070991</v>
      </c>
      <c r="DW128" s="2">
        <f t="shared" si="149"/>
        <v>76.351646273937817</v>
      </c>
      <c r="DX128" s="2">
        <f t="shared" si="149"/>
        <v>69.228608108108091</v>
      </c>
      <c r="DY128" s="2">
        <f t="shared" si="149"/>
        <v>59.802278743315505</v>
      </c>
      <c r="EA128" s="2">
        <f t="shared" si="153"/>
        <v>45.425953705844037</v>
      </c>
      <c r="EB128" s="2">
        <f t="shared" si="153"/>
        <v>47.549131633157558</v>
      </c>
      <c r="EC128" s="2">
        <f t="shared" si="153"/>
        <v>48.159227023383394</v>
      </c>
      <c r="ED128" s="2">
        <f t="shared" si="153"/>
        <v>48.587315025583834</v>
      </c>
      <c r="EE128" s="2">
        <f t="shared" si="152"/>
        <v>49.705701436820533</v>
      </c>
      <c r="EF128" s="2">
        <f t="shared" si="152"/>
        <v>50.920910631421933</v>
      </c>
      <c r="EG128" s="2">
        <f t="shared" si="152"/>
        <v>48.482624361608842</v>
      </c>
      <c r="EH128" s="2">
        <f t="shared" si="152"/>
        <v>48.422831488299835</v>
      </c>
      <c r="EI128" s="2">
        <f t="shared" si="152"/>
        <v>47.75468488382905</v>
      </c>
      <c r="EJ128" s="2">
        <f t="shared" si="152"/>
        <v>47.847455359641742</v>
      </c>
      <c r="EK128" s="2">
        <f t="shared" si="152"/>
        <v>47.611608057781289</v>
      </c>
      <c r="EL128" s="2">
        <f t="shared" si="152"/>
        <v>49.402608087152402</v>
      </c>
      <c r="EM128" s="2">
        <f t="shared" si="136"/>
        <v>50.861377773082616</v>
      </c>
      <c r="EN128" s="2">
        <f t="shared" si="136"/>
        <v>51.626411636164974</v>
      </c>
      <c r="EO128" s="2">
        <f t="shared" si="136"/>
        <v>50.592964892649825</v>
      </c>
      <c r="EQ128" s="2">
        <f t="shared" si="150"/>
        <v>45.015956949242636</v>
      </c>
      <c r="ER128" s="2">
        <f t="shared" si="150"/>
        <v>47.512098176020459</v>
      </c>
      <c r="ES128" s="2">
        <f t="shared" si="150"/>
        <v>47.608890094960451</v>
      </c>
      <c r="ET128" s="2">
        <f t="shared" si="150"/>
        <v>48.36405386346658</v>
      </c>
      <c r="EU128" s="2">
        <f t="shared" si="150"/>
        <v>49.516464934445963</v>
      </c>
      <c r="EV128" s="2">
        <f t="shared" si="150"/>
        <v>50.827004479522181</v>
      </c>
      <c r="EW128" s="2">
        <f t="shared" si="150"/>
        <v>48.444865935331194</v>
      </c>
      <c r="EX128" s="2">
        <f t="shared" si="150"/>
        <v>48.344886823942453</v>
      </c>
      <c r="EY128" s="2">
        <f t="shared" si="150"/>
        <v>47.637416272277093</v>
      </c>
      <c r="EZ128" s="2">
        <f t="shared" si="150"/>
        <v>47.718786318593658</v>
      </c>
      <c r="FA128" s="2">
        <f t="shared" si="150"/>
        <v>47.62525367009529</v>
      </c>
      <c r="FB128" s="2">
        <f t="shared" si="150"/>
        <v>49.385727076189873</v>
      </c>
      <c r="FC128" s="2">
        <f t="shared" si="150"/>
        <v>50.879339198280533</v>
      </c>
      <c r="FD128" s="2">
        <f t="shared" si="150"/>
        <v>51.683400973062376</v>
      </c>
      <c r="FE128" s="2">
        <f t="shared" si="150"/>
        <v>50.59160419927511</v>
      </c>
      <c r="FG128" s="2">
        <f t="shared" si="151"/>
        <v>0.99513424925813476</v>
      </c>
      <c r="FH128" s="2">
        <f t="shared" si="151"/>
        <v>0.99564885452701446</v>
      </c>
      <c r="FI128" s="2">
        <f t="shared" si="151"/>
        <v>0.99539910410880206</v>
      </c>
      <c r="FJ128" s="2">
        <f t="shared" si="151"/>
        <v>0.99524705868311003</v>
      </c>
      <c r="FK128" s="2">
        <f t="shared" si="151"/>
        <v>0.99493609784724935</v>
      </c>
      <c r="FL128" s="2">
        <f t="shared" si="151"/>
        <v>0.99506804239382785</v>
      </c>
      <c r="FM128" s="2">
        <f t="shared" si="151"/>
        <v>0.99466174983122213</v>
      </c>
      <c r="FN128" s="2">
        <f t="shared" si="151"/>
        <v>0.99455549669582344</v>
      </c>
      <c r="FO128" s="2">
        <f t="shared" si="151"/>
        <v>0.99493444744085191</v>
      </c>
      <c r="FP128" s="2">
        <f t="shared" si="151"/>
        <v>0.99397397485596928</v>
      </c>
      <c r="FQ128" s="2">
        <f t="shared" si="151"/>
        <v>0.99404333124168254</v>
      </c>
      <c r="FR128" s="2">
        <f t="shared" si="151"/>
        <v>0.99449383524247559</v>
      </c>
      <c r="FS128" s="2">
        <f t="shared" si="151"/>
        <v>0.99429055512216657</v>
      </c>
      <c r="FT128" s="2">
        <f t="shared" si="151"/>
        <v>0.99283848045318568</v>
      </c>
      <c r="FU128" s="2">
        <f t="shared" si="151"/>
        <v>0.99239605351704296</v>
      </c>
      <c r="FW128" s="2">
        <f t="shared" si="157"/>
        <v>4.929729784686112E-3</v>
      </c>
      <c r="FX128" s="2">
        <f t="shared" si="157"/>
        <v>5.9810154420733806E-3</v>
      </c>
      <c r="FY128" s="2">
        <f t="shared" si="157"/>
        <v>5.6177154663243139E-3</v>
      </c>
      <c r="FZ128" s="2">
        <f t="shared" si="157"/>
        <v>5.7682064339551961E-3</v>
      </c>
      <c r="GA128" s="2">
        <f t="shared" si="157"/>
        <v>6.3211944365060722E-3</v>
      </c>
      <c r="GB128" s="2">
        <f t="shared" si="157"/>
        <v>6.6065896364003798E-3</v>
      </c>
      <c r="GC128" s="2">
        <f t="shared" si="157"/>
        <v>6.8350639834829511E-3</v>
      </c>
      <c r="GD128" s="2">
        <f t="shared" si="157"/>
        <v>6.5274298084873512E-3</v>
      </c>
      <c r="GE128" s="2">
        <f t="shared" si="157"/>
        <v>7.7965749818644696E-3</v>
      </c>
      <c r="GF128" s="2">
        <f t="shared" si="157"/>
        <v>7.3935759423484513E-3</v>
      </c>
      <c r="GG128" s="2">
        <f t="shared" si="157"/>
        <v>7.1108150187053085E-3</v>
      </c>
      <c r="GH128" s="2">
        <f t="shared" si="157"/>
        <v>6.1266243671304283E-3</v>
      </c>
      <c r="GI128" s="2">
        <f t="shared" si="157"/>
        <v>5.0960016426994633E-3</v>
      </c>
      <c r="GJ128" s="2">
        <f t="shared" si="157"/>
        <v>3.6538753040915744E-3</v>
      </c>
      <c r="GK128" s="2">
        <f t="shared" si="157"/>
        <v>3.0519429780003745E-3</v>
      </c>
      <c r="GM128" s="86">
        <f t="shared" si="158"/>
        <v>6.0390768187172562E-35</v>
      </c>
      <c r="GN128" s="86">
        <f t="shared" si="158"/>
        <v>4.652777757546639E-41</v>
      </c>
      <c r="GO128" s="86">
        <f t="shared" si="158"/>
        <v>3.4582969382034918E-48</v>
      </c>
      <c r="GP128" s="86">
        <f t="shared" si="158"/>
        <v>1.7286811757431862E-62</v>
      </c>
      <c r="GQ128" s="86">
        <f t="shared" si="158"/>
        <v>1.5918433504085174E-57</v>
      </c>
      <c r="GR128" s="86">
        <f t="shared" si="158"/>
        <v>3.4737846900633165E-80</v>
      </c>
      <c r="GS128" s="86">
        <f t="shared" si="158"/>
        <v>2.0743848600184977E-79</v>
      </c>
      <c r="GT128" s="86">
        <f t="shared" si="158"/>
        <v>2.2232313093607294E-92</v>
      </c>
      <c r="GU128" s="86">
        <f t="shared" si="158"/>
        <v>2.9451866749829359E-90</v>
      </c>
      <c r="GV128" s="86">
        <f t="shared" si="158"/>
        <v>9.6638101140707133E-90</v>
      </c>
      <c r="GW128" s="86">
        <f t="shared" si="158"/>
        <v>2.1969912132495996E-77</v>
      </c>
      <c r="GX128" s="86">
        <f t="shared" si="158"/>
        <v>2.0629335450105004E-70</v>
      </c>
      <c r="GY128" s="86">
        <f t="shared" si="158"/>
        <v>6.7502806427866686E-53</v>
      </c>
      <c r="GZ128" s="86">
        <f t="shared" si="158"/>
        <v>1.8022509339979969E-38</v>
      </c>
      <c r="HA128" s="86">
        <f t="shared" si="158"/>
        <v>1.4292058865532878E-50</v>
      </c>
      <c r="HC128" s="86">
        <f t="shared" si="154"/>
        <v>2.7123697500686184E-5</v>
      </c>
      <c r="HD128" s="86">
        <f t="shared" si="154"/>
        <v>4.1815204464933708E-6</v>
      </c>
      <c r="HE128" s="86">
        <f t="shared" si="154"/>
        <v>4.1392618779333067E-7</v>
      </c>
      <c r="HF128" s="86">
        <f t="shared" si="154"/>
        <v>1.0045878036160668E-9</v>
      </c>
      <c r="HG128" s="86">
        <f t="shared" si="154"/>
        <v>4.8495455631686084E-13</v>
      </c>
      <c r="HH128" s="86">
        <f t="shared" si="154"/>
        <v>6.1364650994014597E-12</v>
      </c>
      <c r="HI128" s="86">
        <f t="shared" si="139"/>
        <v>3.2616174677207967E-13</v>
      </c>
      <c r="HJ128" s="86">
        <f t="shared" si="139"/>
        <v>1.4648120057395049E-16</v>
      </c>
      <c r="HK128" s="86">
        <f t="shared" si="139"/>
        <v>1.9144937035263799E-19</v>
      </c>
      <c r="HL128" s="86">
        <f t="shared" ref="HL128:HQ170" si="162" xml:space="preserve"> _xlfn.NORM.DIST($B128, L$8, ABS(L$12), TRUE) * _xlfn.NORM.DIST(($B128 - L$8)*L$16, 0, ABS(L$12), TRUE) * 2</f>
        <v>1.3953714298849401E-9</v>
      </c>
      <c r="HM128" s="86">
        <f t="shared" si="162"/>
        <v>3.077414504609071E-16</v>
      </c>
      <c r="HN128" s="86">
        <f t="shared" si="162"/>
        <v>3.7822626953088354E-11</v>
      </c>
      <c r="HO128" s="86">
        <f t="shared" si="162"/>
        <v>1.1671801481395446E-7</v>
      </c>
      <c r="HP128" s="86">
        <f t="shared" si="162"/>
        <v>1.1536425787989752E-6</v>
      </c>
      <c r="HQ128" s="86">
        <f t="shared" si="162"/>
        <v>3.2007692775189824E-7</v>
      </c>
      <c r="HS128" s="86">
        <f t="shared" si="159"/>
        <v>2.1518031498424326E-9</v>
      </c>
      <c r="HT128" s="86">
        <f t="shared" si="159"/>
        <v>1.3019552477394446E-7</v>
      </c>
      <c r="HU128" s="86">
        <f t="shared" si="159"/>
        <v>4.5154417972004538E-8</v>
      </c>
      <c r="HV128" s="86">
        <f t="shared" si="159"/>
        <v>3.3692801483211506E-8</v>
      </c>
      <c r="HW128" s="86">
        <f t="shared" si="159"/>
        <v>1.0462152652126042E-7</v>
      </c>
      <c r="HX128" s="86">
        <f t="shared" si="159"/>
        <v>3.8493049051558398E-8</v>
      </c>
      <c r="HY128" s="86">
        <f t="shared" si="159"/>
        <v>3.1942906732997219E-9</v>
      </c>
      <c r="HZ128" s="86">
        <f t="shared" si="159"/>
        <v>2.3586622507120157E-9</v>
      </c>
      <c r="IA128" s="86">
        <f t="shared" si="159"/>
        <v>2.6752953267924849E-8</v>
      </c>
      <c r="IB128" s="86">
        <f t="shared" si="159"/>
        <v>1.5307259326600549E-9</v>
      </c>
      <c r="IC128" s="86">
        <f t="shared" si="159"/>
        <v>2.0735058854437274E-9</v>
      </c>
      <c r="ID128" s="86">
        <f t="shared" si="159"/>
        <v>3.5787056376681939E-9</v>
      </c>
      <c r="IE128" s="86">
        <f t="shared" si="159"/>
        <v>1.9938043485622134E-10</v>
      </c>
      <c r="IF128" s="86">
        <f t="shared" si="159"/>
        <v>5.1575810653657395E-9</v>
      </c>
      <c r="IG128" s="86">
        <f t="shared" si="159"/>
        <v>3.9989914733762462E-6</v>
      </c>
      <c r="II128" s="86">
        <f t="shared" si="160"/>
        <v>4.2473043687036746E-54</v>
      </c>
      <c r="IJ128" s="86">
        <f t="shared" si="160"/>
        <v>2.4211141611744513E-42</v>
      </c>
      <c r="IK128" s="86">
        <f t="shared" si="160"/>
        <v>2.6054237326621547E-47</v>
      </c>
      <c r="IL128" s="86">
        <f t="shared" si="160"/>
        <v>8.7281019310443763E-48</v>
      </c>
      <c r="IM128" s="86">
        <f t="shared" si="160"/>
        <v>3.734533783345842E-46</v>
      </c>
      <c r="IN128" s="86">
        <f t="shared" si="160"/>
        <v>3.011955159258503E-49</v>
      </c>
      <c r="IO128" s="86">
        <f t="shared" si="160"/>
        <v>4.9794303005916063E-58</v>
      </c>
      <c r="IP128" s="86">
        <f t="shared" si="160"/>
        <v>9.6665032932984178E-58</v>
      </c>
      <c r="IQ128" s="86">
        <f t="shared" si="160"/>
        <v>2.5022386391171913E-53</v>
      </c>
      <c r="IR128" s="86">
        <f t="shared" si="160"/>
        <v>3.2083354928960588E-61</v>
      </c>
      <c r="IS128" s="86">
        <f t="shared" si="160"/>
        <v>1.7489663150284372E-59</v>
      </c>
      <c r="IT128" s="86">
        <f t="shared" si="160"/>
        <v>3.4758960380524006E-55</v>
      </c>
      <c r="IU128" s="86">
        <f t="shared" si="160"/>
        <v>2.8186529429659255E-61</v>
      </c>
      <c r="IV128" s="86">
        <f t="shared" si="160"/>
        <v>5.3835559550319172E-47</v>
      </c>
      <c r="IW128" s="86">
        <f t="shared" si="160"/>
        <v>1.5130932107632281E-30</v>
      </c>
      <c r="IY128" s="86">
        <f t="shared" si="161"/>
        <v>2.7125849303836025E-5</v>
      </c>
      <c r="IZ128" s="86">
        <f t="shared" si="161"/>
        <v>4.3117159712673153E-6</v>
      </c>
      <c r="JA128" s="86">
        <f t="shared" si="161"/>
        <v>4.5908060576533522E-7</v>
      </c>
      <c r="JB128" s="86">
        <f t="shared" si="161"/>
        <v>3.4697389286827575E-8</v>
      </c>
      <c r="JC128" s="86">
        <f t="shared" si="161"/>
        <v>1.0462201147581673E-7</v>
      </c>
      <c r="JD128" s="86">
        <f t="shared" si="161"/>
        <v>3.84991855166578E-8</v>
      </c>
      <c r="JE128" s="86">
        <f t="shared" si="161"/>
        <v>3.1946168350464941E-9</v>
      </c>
      <c r="JF128" s="86">
        <f t="shared" si="161"/>
        <v>2.3586623971932163E-9</v>
      </c>
      <c r="JG128" s="86">
        <f t="shared" si="161"/>
        <v>2.6752953268116298E-8</v>
      </c>
      <c r="JH128" s="86">
        <f t="shared" si="161"/>
        <v>2.9260973625449952E-9</v>
      </c>
      <c r="JI128" s="86">
        <f t="shared" si="161"/>
        <v>2.0735061931851776E-9</v>
      </c>
      <c r="JJ128" s="86">
        <f t="shared" si="161"/>
        <v>3.6165282646212821E-9</v>
      </c>
      <c r="JK128" s="86">
        <f t="shared" si="161"/>
        <v>1.1691739524881068E-7</v>
      </c>
      <c r="JL128" s="86">
        <f t="shared" si="161"/>
        <v>1.1588001598643409E-6</v>
      </c>
      <c r="JM128" s="86">
        <f t="shared" si="161"/>
        <v>4.3190684011281441E-6</v>
      </c>
    </row>
    <row r="129" spans="2:273" x14ac:dyDescent="0.25">
      <c r="B129" s="2">
        <v>102</v>
      </c>
      <c r="C129" s="37">
        <v>46.826000000000001</v>
      </c>
      <c r="D129" s="37">
        <v>46.524000000000001</v>
      </c>
      <c r="E129" s="37">
        <v>49</v>
      </c>
      <c r="F129" s="37">
        <v>48.917000000000002</v>
      </c>
      <c r="G129" s="37">
        <v>48.597000000000001</v>
      </c>
      <c r="H129" s="37">
        <v>49</v>
      </c>
      <c r="I129" s="37">
        <v>49.241999999999997</v>
      </c>
      <c r="J129" s="37">
        <v>51.871000000000002</v>
      </c>
      <c r="K129" s="37">
        <v>48.79</v>
      </c>
      <c r="L129" s="37">
        <v>47.741999999999997</v>
      </c>
      <c r="M129" s="37">
        <v>46.951999999999998</v>
      </c>
      <c r="N129" s="37">
        <v>49.183</v>
      </c>
      <c r="O129" s="37">
        <v>51.616999999999997</v>
      </c>
      <c r="P129" s="37">
        <v>49.65</v>
      </c>
      <c r="Q129" s="37">
        <v>50.232999999999997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45.416752620366331</v>
      </c>
      <c r="T129" s="4">
        <f t="shared" si="163"/>
        <v>47.520815524551153</v>
      </c>
      <c r="U129" s="4">
        <f t="shared" si="163"/>
        <v>48.137075603110119</v>
      </c>
      <c r="V129" s="4">
        <f t="shared" si="163"/>
        <v>48.623874643478246</v>
      </c>
      <c r="W129" s="4">
        <f t="shared" si="163"/>
        <v>49.656929873976061</v>
      </c>
      <c r="X129" s="4">
        <f t="shared" si="163"/>
        <v>50.889393585417054</v>
      </c>
      <c r="Y129" s="4">
        <f t="shared" si="163"/>
        <v>48.451954144828285</v>
      </c>
      <c r="Z129" s="4">
        <f t="shared" si="163"/>
        <v>48.381492316221447</v>
      </c>
      <c r="AA129" s="4">
        <f t="shared" si="163"/>
        <v>47.753759220955011</v>
      </c>
      <c r="AB129" s="4">
        <f t="shared" si="163"/>
        <v>47.886773707325162</v>
      </c>
      <c r="AC129" s="4">
        <f t="shared" si="163"/>
        <v>47.619593477168721</v>
      </c>
      <c r="AD129" s="4">
        <f t="shared" si="163"/>
        <v>49.358645325895921</v>
      </c>
      <c r="AE129" s="4">
        <f t="shared" si="163"/>
        <v>50.860203964123428</v>
      </c>
      <c r="AF129" s="4">
        <f t="shared" si="163"/>
        <v>51.610455036648858</v>
      </c>
      <c r="AG129" s="4">
        <f t="shared" si="163"/>
        <v>50.54392577148743</v>
      </c>
      <c r="AI129" s="4">
        <f t="shared" ref="AI129:AW145" si="164">IF(OR($B129 &lt; C$230, $B129 &gt; C$233), 0, C129-S129)</f>
        <v>1.4092473796336691</v>
      </c>
      <c r="AJ129" s="4">
        <f t="shared" si="164"/>
        <v>-0.99681552455115252</v>
      </c>
      <c r="AK129" s="4">
        <f t="shared" si="164"/>
        <v>0.86292439688988054</v>
      </c>
      <c r="AL129" s="4">
        <f t="shared" si="164"/>
        <v>0.29312535652175598</v>
      </c>
      <c r="AM129" s="4">
        <f t="shared" si="164"/>
        <v>-1.0599298739760599</v>
      </c>
      <c r="AN129" s="4">
        <f t="shared" si="164"/>
        <v>-1.8893935854170536</v>
      </c>
      <c r="AO129" s="4">
        <f t="shared" si="164"/>
        <v>0.79004585517171222</v>
      </c>
      <c r="AP129" s="4">
        <f t="shared" si="164"/>
        <v>3.4895076837785552</v>
      </c>
      <c r="AQ129" s="4">
        <f t="shared" si="164"/>
        <v>1.0362407790449879</v>
      </c>
      <c r="AR129" s="4">
        <f t="shared" si="164"/>
        <v>-0.14477370732516448</v>
      </c>
      <c r="AS129" s="4">
        <f t="shared" si="164"/>
        <v>-0.66759347716872242</v>
      </c>
      <c r="AT129" s="4">
        <f t="shared" si="164"/>
        <v>-0.17564532589592119</v>
      </c>
      <c r="AU129" s="4">
        <f t="shared" si="164"/>
        <v>0.75679603587656885</v>
      </c>
      <c r="AV129" s="4">
        <f t="shared" si="164"/>
        <v>-1.9604550366488596</v>
      </c>
      <c r="AW129" s="4">
        <f t="shared" si="164"/>
        <v>-0.31092577148743317</v>
      </c>
      <c r="AY129" s="2">
        <f t="shared" si="155"/>
        <v>45.416678560290435</v>
      </c>
      <c r="AZ129" s="2">
        <f t="shared" si="155"/>
        <v>47.520791896345166</v>
      </c>
      <c r="BA129" s="2">
        <f t="shared" si="155"/>
        <v>48.137065990761521</v>
      </c>
      <c r="BB129" s="2">
        <f t="shared" si="155"/>
        <v>48.623866132285478</v>
      </c>
      <c r="BC129" s="2">
        <f t="shared" si="155"/>
        <v>49.656892827795083</v>
      </c>
      <c r="BD129" s="2">
        <f t="shared" si="155"/>
        <v>50.889373075769939</v>
      </c>
      <c r="BE129" s="2">
        <f t="shared" si="155"/>
        <v>48.451951859695299</v>
      </c>
      <c r="BF129" s="2">
        <f t="shared" si="155"/>
        <v>48.381490358058365</v>
      </c>
      <c r="BG129" s="2">
        <f t="shared" si="155"/>
        <v>47.75373862608042</v>
      </c>
      <c r="BH129" s="2">
        <f t="shared" si="155"/>
        <v>47.886771895659379</v>
      </c>
      <c r="BI129" s="2">
        <f t="shared" si="155"/>
        <v>47.619591038120689</v>
      </c>
      <c r="BJ129" s="2">
        <f t="shared" si="155"/>
        <v>49.358641176448103</v>
      </c>
      <c r="BK129" s="2">
        <f t="shared" si="155"/>
        <v>50.860203584006271</v>
      </c>
      <c r="BL129" s="2">
        <f t="shared" si="155"/>
        <v>51.610446893392471</v>
      </c>
      <c r="BM129" s="2">
        <f t="shared" si="155"/>
        <v>50.538705915873699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46.826000000000001</v>
      </c>
      <c r="CF129" s="2">
        <f t="shared" si="156"/>
        <v>46.524000000000001</v>
      </c>
      <c r="CG129" s="2">
        <f t="shared" si="156"/>
        <v>49</v>
      </c>
      <c r="CH129" s="2">
        <f t="shared" si="156"/>
        <v>48.917000000000002</v>
      </c>
      <c r="CI129" s="2">
        <f t="shared" si="156"/>
        <v>48.597000000000001</v>
      </c>
      <c r="CJ129" s="2">
        <f t="shared" si="156"/>
        <v>49</v>
      </c>
      <c r="CK129" s="2">
        <f t="shared" si="156"/>
        <v>49.241999999999997</v>
      </c>
      <c r="CL129" s="2">
        <f t="shared" si="156"/>
        <v>51.871000000000002</v>
      </c>
      <c r="CM129" s="2">
        <f t="shared" si="156"/>
        <v>48.79</v>
      </c>
      <c r="CN129" s="2">
        <f t="shared" si="156"/>
        <v>47.741999999999997</v>
      </c>
      <c r="CO129" s="2">
        <f t="shared" si="156"/>
        <v>46.951999999999998</v>
      </c>
      <c r="CP129" s="2">
        <f t="shared" si="156"/>
        <v>49.183</v>
      </c>
      <c r="CQ129" s="2">
        <f t="shared" si="156"/>
        <v>51.616999999999997</v>
      </c>
      <c r="CR129" s="2">
        <f t="shared" si="156"/>
        <v>49.65</v>
      </c>
      <c r="CS129" s="2">
        <f t="shared" si="156"/>
        <v>50.232999999999997</v>
      </c>
      <c r="CU129" s="2">
        <f t="shared" si="111"/>
        <v>46.826000000000001</v>
      </c>
      <c r="CV129" s="2">
        <f t="shared" si="112"/>
        <v>46.524000000000001</v>
      </c>
      <c r="CW129" s="2">
        <f t="shared" si="113"/>
        <v>49</v>
      </c>
      <c r="CX129" s="2">
        <f t="shared" si="114"/>
        <v>48.917000000000002</v>
      </c>
      <c r="CY129" s="2">
        <f t="shared" si="115"/>
        <v>48.597000000000001</v>
      </c>
      <c r="CZ129" s="2">
        <f t="shared" si="116"/>
        <v>49</v>
      </c>
      <c r="DA129" s="2">
        <f t="shared" si="117"/>
        <v>49.241999999999997</v>
      </c>
      <c r="DB129" s="2">
        <f t="shared" si="118"/>
        <v>51.871000000000002</v>
      </c>
      <c r="DC129" s="2">
        <f t="shared" si="119"/>
        <v>48.79</v>
      </c>
      <c r="DD129" s="2">
        <f t="shared" si="120"/>
        <v>47.741999999999997</v>
      </c>
      <c r="DE129" s="2">
        <f t="shared" si="121"/>
        <v>46.951999999999998</v>
      </c>
      <c r="DF129" s="2">
        <f t="shared" si="122"/>
        <v>49.183</v>
      </c>
      <c r="DG129" s="2">
        <f t="shared" si="123"/>
        <v>51.616999999999997</v>
      </c>
      <c r="DH129" s="2">
        <f t="shared" si="124"/>
        <v>49.65</v>
      </c>
      <c r="DI129" s="2">
        <f t="shared" si="125"/>
        <v>50.232999999999997</v>
      </c>
      <c r="DK129" s="2">
        <f t="shared" ref="DK129:DY145" si="165">BO$228*$B129+BO$229</f>
        <v>72.749064935064936</v>
      </c>
      <c r="DL129" s="2">
        <f t="shared" si="165"/>
        <v>78.94242414174974</v>
      </c>
      <c r="DM129" s="2">
        <f t="shared" si="165"/>
        <v>86.294966588336976</v>
      </c>
      <c r="DN129" s="2">
        <f t="shared" si="165"/>
        <v>93.556510419812753</v>
      </c>
      <c r="DO129" s="2">
        <f t="shared" si="165"/>
        <v>76.365320789288219</v>
      </c>
      <c r="DP129" s="2">
        <f t="shared" si="165"/>
        <v>81.810980519480523</v>
      </c>
      <c r="DQ129" s="2">
        <f t="shared" si="165"/>
        <v>72.811124216027864</v>
      </c>
      <c r="DR129" s="2">
        <f t="shared" si="165"/>
        <v>76.899714459930323</v>
      </c>
      <c r="DS129" s="2">
        <f t="shared" si="165"/>
        <v>85.271105406221707</v>
      </c>
      <c r="DT129" s="2">
        <f t="shared" si="165"/>
        <v>86.362115853658551</v>
      </c>
      <c r="DU129" s="2">
        <f t="shared" si="165"/>
        <v>76.955656191369599</v>
      </c>
      <c r="DV129" s="2">
        <f t="shared" si="165"/>
        <v>70.877745998187876</v>
      </c>
      <c r="DW129" s="2">
        <f t="shared" si="165"/>
        <v>76.528887178240552</v>
      </c>
      <c r="DX129" s="2">
        <f t="shared" si="165"/>
        <v>69.351302702702696</v>
      </c>
      <c r="DY129" s="2">
        <f t="shared" si="165"/>
        <v>59.848293114973259</v>
      </c>
      <c r="EA129" s="2">
        <f t="shared" si="153"/>
        <v>45.296850936180057</v>
      </c>
      <c r="EB129" s="2">
        <f t="shared" si="153"/>
        <v>47.395786770764673</v>
      </c>
      <c r="EC129" s="2">
        <f t="shared" si="153"/>
        <v>47.979377585886297</v>
      </c>
      <c r="ED129" s="2">
        <f t="shared" si="153"/>
        <v>48.42946326423511</v>
      </c>
      <c r="EE129" s="2">
        <f t="shared" si="152"/>
        <v>49.534113369695035</v>
      </c>
      <c r="EF129" s="2">
        <f t="shared" si="152"/>
        <v>50.750224136145164</v>
      </c>
      <c r="EG129" s="2">
        <f t="shared" si="152"/>
        <v>48.332985063487698</v>
      </c>
      <c r="EH129" s="2">
        <f t="shared" si="152"/>
        <v>48.239602561436556</v>
      </c>
      <c r="EI129" s="2">
        <f t="shared" si="152"/>
        <v>47.580427691503814</v>
      </c>
      <c r="EJ129" s="2">
        <f t="shared" si="152"/>
        <v>47.674998231270031</v>
      </c>
      <c r="EK129" s="2">
        <f t="shared" si="152"/>
        <v>47.459145223048033</v>
      </c>
      <c r="EL129" s="2">
        <f t="shared" si="152"/>
        <v>49.250093463571005</v>
      </c>
      <c r="EM129" s="2">
        <f t="shared" si="136"/>
        <v>50.725699933301023</v>
      </c>
      <c r="EN129" s="2">
        <f t="shared" si="136"/>
        <v>51.493549576618406</v>
      </c>
      <c r="EO129" s="2">
        <f t="shared" si="136"/>
        <v>50.473696083642203</v>
      </c>
      <c r="EQ129" s="2">
        <f t="shared" ref="EQ129:FE145" si="166">CU$228*$B129+CU$229</f>
        <v>44.917975494476302</v>
      </c>
      <c r="ER129" s="2">
        <f t="shared" si="166"/>
        <v>47.360834860179146</v>
      </c>
      <c r="ES129" s="2">
        <f t="shared" si="166"/>
        <v>47.4674711274806</v>
      </c>
      <c r="ET129" s="2">
        <f t="shared" si="166"/>
        <v>48.224957797537286</v>
      </c>
      <c r="EU129" s="2">
        <f t="shared" si="166"/>
        <v>49.362137452621795</v>
      </c>
      <c r="EV129" s="2">
        <f t="shared" si="166"/>
        <v>50.664172354948803</v>
      </c>
      <c r="EW129" s="2">
        <f t="shared" si="166"/>
        <v>48.297995620892991</v>
      </c>
      <c r="EX129" s="2">
        <f t="shared" si="166"/>
        <v>48.171005950884982</v>
      </c>
      <c r="EY129" s="2">
        <f t="shared" si="166"/>
        <v>47.476057484159931</v>
      </c>
      <c r="EZ129" s="2">
        <f t="shared" si="166"/>
        <v>47.55701439570251</v>
      </c>
      <c r="FA129" s="2">
        <f t="shared" si="166"/>
        <v>47.47462597485638</v>
      </c>
      <c r="FB129" s="2">
        <f t="shared" si="166"/>
        <v>49.233392920683201</v>
      </c>
      <c r="FC129" s="2">
        <f t="shared" si="166"/>
        <v>50.739482033576408</v>
      </c>
      <c r="FD129" s="2">
        <f t="shared" si="166"/>
        <v>51.540476297637511</v>
      </c>
      <c r="FE129" s="2">
        <f t="shared" si="166"/>
        <v>50.46012087881239</v>
      </c>
      <c r="FG129" s="2">
        <f t="shared" ref="FG129:FU145" si="167">POWER(10,($B129-C$231)/C$229)/(1+POWER(10,($B129-C$231)/C$229))</f>
        <v>0.99556048187616497</v>
      </c>
      <c r="FH129" s="2">
        <f t="shared" si="167"/>
        <v>0.99603018830817436</v>
      </c>
      <c r="FI129" s="2">
        <f t="shared" si="167"/>
        <v>0.99580223369908127</v>
      </c>
      <c r="FJ129" s="2">
        <f t="shared" si="167"/>
        <v>0.99566345242424681</v>
      </c>
      <c r="FK129" s="2">
        <f t="shared" si="167"/>
        <v>0.995379607645963</v>
      </c>
      <c r="FL129" s="2">
        <f t="shared" si="167"/>
        <v>0.99550004841028972</v>
      </c>
      <c r="FM129" s="2">
        <f t="shared" si="167"/>
        <v>0.9951291701143784</v>
      </c>
      <c r="FN129" s="2">
        <f t="shared" si="167"/>
        <v>0.99503217409853861</v>
      </c>
      <c r="FO129" s="2">
        <f t="shared" si="167"/>
        <v>0.99537810111499425</v>
      </c>
      <c r="FP129" s="2">
        <f t="shared" si="167"/>
        <v>0.9945012841944052</v>
      </c>
      <c r="FQ129" s="2">
        <f t="shared" si="167"/>
        <v>0.99456460471416863</v>
      </c>
      <c r="FR129" s="2">
        <f t="shared" si="167"/>
        <v>0.99497588395997438</v>
      </c>
      <c r="FS129" s="2">
        <f t="shared" si="167"/>
        <v>0.99479030719517836</v>
      </c>
      <c r="FT129" s="2">
        <f t="shared" si="167"/>
        <v>0.99346449829152816</v>
      </c>
      <c r="FU129" s="2">
        <f t="shared" si="167"/>
        <v>0.99306047539354181</v>
      </c>
      <c r="FW129" s="2">
        <f t="shared" si="157"/>
        <v>5.4027716018200892E-3</v>
      </c>
      <c r="FX129" s="2">
        <f t="shared" si="157"/>
        <v>6.5542709623680985E-3</v>
      </c>
      <c r="FY129" s="2">
        <f t="shared" si="157"/>
        <v>6.1563658503664461E-3</v>
      </c>
      <c r="FZ129" s="2">
        <f t="shared" si="157"/>
        <v>6.3211948018911703E-3</v>
      </c>
      <c r="GA129" s="2">
        <f t="shared" si="157"/>
        <v>6.9268274959493449E-3</v>
      </c>
      <c r="GB129" s="2">
        <f t="shared" si="157"/>
        <v>7.2393671735373477E-3</v>
      </c>
      <c r="GC129" s="2">
        <f t="shared" si="157"/>
        <v>7.4895597519665123E-3</v>
      </c>
      <c r="GD129" s="2">
        <f t="shared" si="157"/>
        <v>7.1526800283295338E-3</v>
      </c>
      <c r="GE129" s="2">
        <f t="shared" si="157"/>
        <v>8.5423489217045841E-3</v>
      </c>
      <c r="GF129" s="2">
        <f t="shared" si="157"/>
        <v>8.1011161333082067E-3</v>
      </c>
      <c r="GG129" s="2">
        <f t="shared" si="157"/>
        <v>7.7915083492903995E-3</v>
      </c>
      <c r="GH129" s="2">
        <f t="shared" si="157"/>
        <v>6.7137416380612441E-3</v>
      </c>
      <c r="GI129" s="2">
        <f t="shared" si="157"/>
        <v>5.5849088512812846E-3</v>
      </c>
      <c r="GJ129" s="2">
        <f t="shared" si="157"/>
        <v>4.0049827686472689E-3</v>
      </c>
      <c r="GK129" s="2">
        <f t="shared" si="157"/>
        <v>3.3454038906121368E-3</v>
      </c>
      <c r="GM129" s="86">
        <f t="shared" si="158"/>
        <v>8.8478534570021048E-37</v>
      </c>
      <c r="GN129" s="86">
        <f t="shared" si="158"/>
        <v>2.797654786902933E-43</v>
      </c>
      <c r="GO129" s="86">
        <f t="shared" si="158"/>
        <v>8.909008335221612E-51</v>
      </c>
      <c r="GP129" s="86">
        <f t="shared" si="158"/>
        <v>6.6387664800443943E-66</v>
      </c>
      <c r="GQ129" s="86">
        <f t="shared" si="158"/>
        <v>1.3251612758998004E-60</v>
      </c>
      <c r="GR129" s="86">
        <f t="shared" si="158"/>
        <v>1.6425379702928566E-84</v>
      </c>
      <c r="GS129" s="86">
        <f t="shared" si="158"/>
        <v>1.471027463700368E-83</v>
      </c>
      <c r="GT129" s="86">
        <f t="shared" si="158"/>
        <v>2.7225699423588291E-97</v>
      </c>
      <c r="GU129" s="86">
        <f t="shared" si="158"/>
        <v>4.9226890425468943E-95</v>
      </c>
      <c r="GV129" s="86">
        <f t="shared" si="158"/>
        <v>1.411993099867641E-94</v>
      </c>
      <c r="GW129" s="86">
        <f t="shared" si="158"/>
        <v>1.6067901275746975E-81</v>
      </c>
      <c r="GX129" s="86">
        <f t="shared" si="158"/>
        <v>3.2207870774016211E-74</v>
      </c>
      <c r="GY129" s="86">
        <f t="shared" si="158"/>
        <v>1.0432299384106846E-55</v>
      </c>
      <c r="GZ129" s="86">
        <f t="shared" si="158"/>
        <v>1.6773360835942475E-40</v>
      </c>
      <c r="HA129" s="86">
        <f t="shared" si="158"/>
        <v>3.49082768814637E-53</v>
      </c>
      <c r="HC129" s="86">
        <f t="shared" si="154"/>
        <v>5.9906554485963419E-6</v>
      </c>
      <c r="HD129" s="86">
        <f t="shared" si="154"/>
        <v>5.8523587018177244E-7</v>
      </c>
      <c r="HE129" s="86">
        <f t="shared" si="154"/>
        <v>4.1050288275003228E-8</v>
      </c>
      <c r="HF129" s="86">
        <f t="shared" si="154"/>
        <v>3.871701371457305E-11</v>
      </c>
      <c r="HG129" s="86">
        <f t="shared" si="154"/>
        <v>6.5484885721936402E-15</v>
      </c>
      <c r="HH129" s="86">
        <f t="shared" si="154"/>
        <v>1.4234469970349161E-13</v>
      </c>
      <c r="HI129" s="86">
        <f t="shared" si="154"/>
        <v>6.8324863108204972E-15</v>
      </c>
      <c r="HJ129" s="86">
        <f t="shared" si="154"/>
        <v>8.7583618215062437E-19</v>
      </c>
      <c r="HK129" s="86">
        <f t="shared" si="154"/>
        <v>6.6708472865402521E-22</v>
      </c>
      <c r="HL129" s="86">
        <f t="shared" si="162"/>
        <v>9.7573240729624186E-11</v>
      </c>
      <c r="HM129" s="86">
        <f t="shared" si="162"/>
        <v>2.3514928619255264E-18</v>
      </c>
      <c r="HN129" s="86">
        <f t="shared" si="162"/>
        <v>1.1824345519945872E-12</v>
      </c>
      <c r="HO129" s="86">
        <f t="shared" si="162"/>
        <v>1.1219195389398409E-8</v>
      </c>
      <c r="HP129" s="86">
        <f t="shared" si="162"/>
        <v>1.4738147161716046E-7</v>
      </c>
      <c r="HQ129" s="86">
        <f t="shared" si="162"/>
        <v>3.8889609994782668E-8</v>
      </c>
      <c r="HS129" s="86">
        <f t="shared" si="159"/>
        <v>8.4893111994672484E-9</v>
      </c>
      <c r="HT129" s="86">
        <f t="shared" si="159"/>
        <v>3.9643031969543073E-7</v>
      </c>
      <c r="HU129" s="86">
        <f t="shared" si="159"/>
        <v>1.5060032873824126E-7</v>
      </c>
      <c r="HV129" s="86">
        <f t="shared" si="159"/>
        <v>1.1502302836455925E-7</v>
      </c>
      <c r="HW129" s="86">
        <f t="shared" si="159"/>
        <v>3.4205844398242221E-7</v>
      </c>
      <c r="HX129" s="86">
        <f t="shared" si="159"/>
        <v>1.3774000136860374E-7</v>
      </c>
      <c r="HY129" s="86">
        <f t="shared" si="159"/>
        <v>1.4292022535854946E-8</v>
      </c>
      <c r="HZ129" s="86">
        <f t="shared" si="159"/>
        <v>1.0498014245205652E-8</v>
      </c>
      <c r="IA129" s="86">
        <f t="shared" si="159"/>
        <v>1.0713910246465041E-7</v>
      </c>
      <c r="IB129" s="86">
        <f t="shared" si="159"/>
        <v>7.5393342651370069E-9</v>
      </c>
      <c r="IC129" s="86">
        <f t="shared" si="159"/>
        <v>9.7385793105120944E-9</v>
      </c>
      <c r="ID129" s="86">
        <f t="shared" si="159"/>
        <v>1.4884976214086234E-8</v>
      </c>
      <c r="IE129" s="86">
        <f t="shared" si="159"/>
        <v>9.4934078303034486E-10</v>
      </c>
      <c r="IF129" s="86">
        <f t="shared" si="159"/>
        <v>1.6791774781788415E-8</v>
      </c>
      <c r="IG129" s="86">
        <f t="shared" si="159"/>
        <v>8.0840545902595394E-6</v>
      </c>
      <c r="II129" s="86">
        <f t="shared" si="160"/>
        <v>2.6764887831963011E-52</v>
      </c>
      <c r="IJ129" s="86">
        <f t="shared" si="160"/>
        <v>6.8152972679525357E-41</v>
      </c>
      <c r="IK129" s="86">
        <f t="shared" si="160"/>
        <v>1.0524878932145916E-45</v>
      </c>
      <c r="IL129" s="86">
        <f t="shared" si="160"/>
        <v>3.7345425638986278E-46</v>
      </c>
      <c r="IM129" s="86">
        <f t="shared" si="160"/>
        <v>1.4941488792418941E-44</v>
      </c>
      <c r="IN129" s="86">
        <f t="shared" si="160"/>
        <v>1.6113185773907085E-47</v>
      </c>
      <c r="IO129" s="86">
        <f t="shared" si="160"/>
        <v>5.7260420588234832E-56</v>
      </c>
      <c r="IP129" s="86">
        <f t="shared" si="160"/>
        <v>1.0391621415054361E-55</v>
      </c>
      <c r="IQ129" s="86">
        <f t="shared" si="160"/>
        <v>2.180486247162454E-51</v>
      </c>
      <c r="IR129" s="86">
        <f t="shared" si="160"/>
        <v>5.2276634270167555E-59</v>
      </c>
      <c r="IS129" s="86">
        <f t="shared" si="160"/>
        <v>2.3629515786301768E-57</v>
      </c>
      <c r="IT129" s="86">
        <f t="shared" si="160"/>
        <v>2.8571784544600721E-53</v>
      </c>
      <c r="IU129" s="86">
        <f t="shared" si="160"/>
        <v>3.2235151414418866E-59</v>
      </c>
      <c r="IV129" s="86">
        <f t="shared" si="160"/>
        <v>1.6011749342512484E-45</v>
      </c>
      <c r="IW129" s="86">
        <f t="shared" si="160"/>
        <v>1.2342586686237411E-29</v>
      </c>
      <c r="IY129" s="86">
        <f t="shared" si="161"/>
        <v>5.9991447597958096E-6</v>
      </c>
      <c r="IZ129" s="86">
        <f t="shared" si="161"/>
        <v>9.8166618987720312E-7</v>
      </c>
      <c r="JA129" s="86">
        <f t="shared" si="161"/>
        <v>1.9165061701324449E-7</v>
      </c>
      <c r="JB129" s="86">
        <f t="shared" si="161"/>
        <v>1.1506174537827383E-7</v>
      </c>
      <c r="JC129" s="86">
        <f t="shared" si="161"/>
        <v>3.420584505309108E-7</v>
      </c>
      <c r="JD129" s="86">
        <f t="shared" si="161"/>
        <v>1.3774014371330344E-7</v>
      </c>
      <c r="JE129" s="86">
        <f t="shared" si="161"/>
        <v>1.4292029368341258E-8</v>
      </c>
      <c r="JF129" s="86">
        <f t="shared" si="161"/>
        <v>1.0498014246081488E-8</v>
      </c>
      <c r="JG129" s="86">
        <f t="shared" si="161"/>
        <v>1.0713910246465107E-7</v>
      </c>
      <c r="JH129" s="86">
        <f t="shared" si="161"/>
        <v>7.6369075058666307E-9</v>
      </c>
      <c r="JI129" s="86">
        <f t="shared" si="161"/>
        <v>9.7385793128635869E-9</v>
      </c>
      <c r="JJ129" s="86">
        <f t="shared" si="161"/>
        <v>1.4886158648638228E-8</v>
      </c>
      <c r="JK129" s="86">
        <f t="shared" si="161"/>
        <v>1.2168536172428754E-8</v>
      </c>
      <c r="JL129" s="86">
        <f t="shared" si="161"/>
        <v>1.6417324639894888E-7</v>
      </c>
      <c r="JM129" s="86">
        <f t="shared" si="161"/>
        <v>8.1229442002543217E-6</v>
      </c>
    </row>
    <row r="130" spans="2:273" x14ac:dyDescent="0.25">
      <c r="B130" s="2">
        <v>103</v>
      </c>
      <c r="C130" s="37">
        <v>46.13</v>
      </c>
      <c r="D130" s="37">
        <v>46.222000000000001</v>
      </c>
      <c r="E130" s="37">
        <v>47.902999999999999</v>
      </c>
      <c r="F130" s="37">
        <v>48.633000000000003</v>
      </c>
      <c r="G130" s="37">
        <v>48.805999999999997</v>
      </c>
      <c r="H130" s="37">
        <v>49.725999999999999</v>
      </c>
      <c r="I130" s="37">
        <v>48.581000000000003</v>
      </c>
      <c r="J130" s="37">
        <v>48.694000000000003</v>
      </c>
      <c r="K130" s="37">
        <v>48.468000000000004</v>
      </c>
      <c r="L130" s="37">
        <v>47.29</v>
      </c>
      <c r="M130" s="37">
        <v>46.5</v>
      </c>
      <c r="N130" s="37">
        <v>48.866999999999997</v>
      </c>
      <c r="O130" s="37">
        <v>49.85</v>
      </c>
      <c r="P130" s="37">
        <v>52.35</v>
      </c>
      <c r="Q130" s="37">
        <v>48.716999999999999</v>
      </c>
      <c r="S130" s="4">
        <f t="shared" si="163"/>
        <v>45.27808250527579</v>
      </c>
      <c r="T130" s="4">
        <f t="shared" si="163"/>
        <v>47.357799735891248</v>
      </c>
      <c r="U130" s="4">
        <f t="shared" si="163"/>
        <v>47.944906106578379</v>
      </c>
      <c r="V130" s="4">
        <f t="shared" si="163"/>
        <v>48.450966610575421</v>
      </c>
      <c r="W130" s="4">
        <f t="shared" si="163"/>
        <v>49.47596369185036</v>
      </c>
      <c r="X130" s="4">
        <f t="shared" si="163"/>
        <v>50.708005299461696</v>
      </c>
      <c r="Y130" s="4">
        <f t="shared" si="163"/>
        <v>48.293089733509667</v>
      </c>
      <c r="Z130" s="4">
        <f t="shared" si="163"/>
        <v>48.187468090157836</v>
      </c>
      <c r="AA130" s="4">
        <f t="shared" si="163"/>
        <v>47.566158555821708</v>
      </c>
      <c r="AB130" s="4">
        <f t="shared" si="163"/>
        <v>47.698053059245979</v>
      </c>
      <c r="AC130" s="4">
        <f t="shared" si="163"/>
        <v>47.454922316303396</v>
      </c>
      <c r="AD130" s="4">
        <f t="shared" si="163"/>
        <v>49.197858637358735</v>
      </c>
      <c r="AE130" s="4">
        <f t="shared" si="163"/>
        <v>50.714224380333434</v>
      </c>
      <c r="AF130" s="4">
        <f t="shared" si="163"/>
        <v>51.468897534291983</v>
      </c>
      <c r="AG130" s="4">
        <f t="shared" si="163"/>
        <v>50.424762287224695</v>
      </c>
      <c r="AI130" s="4">
        <f t="shared" si="164"/>
        <v>0.85191749472421208</v>
      </c>
      <c r="AJ130" s="4">
        <f t="shared" si="164"/>
        <v>-1.1357997358912471</v>
      </c>
      <c r="AK130" s="4">
        <f t="shared" si="164"/>
        <v>-4.1906106578380786E-2</v>
      </c>
      <c r="AL130" s="4">
        <f t="shared" si="164"/>
        <v>0.18203338942458203</v>
      </c>
      <c r="AM130" s="4">
        <f t="shared" si="164"/>
        <v>-0.66996369185036286</v>
      </c>
      <c r="AN130" s="4">
        <f t="shared" si="164"/>
        <v>-0.98200529946169723</v>
      </c>
      <c r="AO130" s="4">
        <f t="shared" si="164"/>
        <v>0.28791026649033569</v>
      </c>
      <c r="AP130" s="4">
        <f t="shared" si="164"/>
        <v>0.50653190984216678</v>
      </c>
      <c r="AQ130" s="4">
        <f t="shared" si="164"/>
        <v>0.90184144417829515</v>
      </c>
      <c r="AR130" s="4">
        <f t="shared" si="164"/>
        <v>-0.40805305924597945</v>
      </c>
      <c r="AS130" s="4">
        <f t="shared" si="164"/>
        <v>-0.95492231630339575</v>
      </c>
      <c r="AT130" s="4">
        <f t="shared" si="164"/>
        <v>-0.33085863735873744</v>
      </c>
      <c r="AU130" s="4">
        <f t="shared" si="164"/>
        <v>-0.86422438033343241</v>
      </c>
      <c r="AV130" s="4">
        <f t="shared" si="164"/>
        <v>0.8811024657080182</v>
      </c>
      <c r="AW130" s="4">
        <f t="shared" si="164"/>
        <v>-1.7077622872246963</v>
      </c>
      <c r="AY130" s="2">
        <f t="shared" si="155"/>
        <v>45.278071389161461</v>
      </c>
      <c r="AZ130" s="2">
        <f t="shared" si="155"/>
        <v>47.357765520925952</v>
      </c>
      <c r="BA130" s="2">
        <f t="shared" si="155"/>
        <v>47.94487871260494</v>
      </c>
      <c r="BB130" s="2">
        <f t="shared" si="155"/>
        <v>48.45093996560874</v>
      </c>
      <c r="BC130" s="2">
        <f t="shared" si="155"/>
        <v>49.475852760741489</v>
      </c>
      <c r="BD130" s="2">
        <f t="shared" si="155"/>
        <v>50.707938407560803</v>
      </c>
      <c r="BE130" s="2">
        <f t="shared" si="155"/>
        <v>48.29308052233808</v>
      </c>
      <c r="BF130" s="2">
        <f t="shared" si="155"/>
        <v>48.187460220305098</v>
      </c>
      <c r="BG130" s="2">
        <f t="shared" si="155"/>
        <v>47.566084222887817</v>
      </c>
      <c r="BH130" s="2">
        <f t="shared" si="155"/>
        <v>47.698045076447507</v>
      </c>
      <c r="BI130" s="2">
        <f t="shared" si="155"/>
        <v>47.45491202799348</v>
      </c>
      <c r="BJ130" s="2">
        <f t="shared" si="155"/>
        <v>49.197842969814992</v>
      </c>
      <c r="BK130" s="2">
        <f t="shared" si="155"/>
        <v>50.714223130998782</v>
      </c>
      <c r="BL130" s="2">
        <f t="shared" si="155"/>
        <v>51.468874907438504</v>
      </c>
      <c r="BM130" s="2">
        <f t="shared" si="155"/>
        <v>50.414746747800379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46.13</v>
      </c>
      <c r="CF130" s="2">
        <f t="shared" si="156"/>
        <v>46.222000000000001</v>
      </c>
      <c r="CG130" s="2">
        <f t="shared" si="156"/>
        <v>47.902999999999999</v>
      </c>
      <c r="CH130" s="2">
        <f t="shared" si="156"/>
        <v>48.633000000000003</v>
      </c>
      <c r="CI130" s="2">
        <f t="shared" si="156"/>
        <v>48.805999999999997</v>
      </c>
      <c r="CJ130" s="2">
        <f t="shared" si="156"/>
        <v>49.725999999999999</v>
      </c>
      <c r="CK130" s="2">
        <f t="shared" si="156"/>
        <v>48.581000000000003</v>
      </c>
      <c r="CL130" s="2">
        <f t="shared" si="156"/>
        <v>48.694000000000003</v>
      </c>
      <c r="CM130" s="2">
        <f t="shared" si="156"/>
        <v>48.468000000000004</v>
      </c>
      <c r="CN130" s="2">
        <f t="shared" si="156"/>
        <v>47.29</v>
      </c>
      <c r="CO130" s="2">
        <f t="shared" si="156"/>
        <v>46.5</v>
      </c>
      <c r="CP130" s="2">
        <f t="shared" si="156"/>
        <v>48.866999999999997</v>
      </c>
      <c r="CQ130" s="2">
        <f t="shared" si="156"/>
        <v>49.85</v>
      </c>
      <c r="CR130" s="2">
        <f t="shared" si="156"/>
        <v>52.35</v>
      </c>
      <c r="CS130" s="2">
        <f t="shared" si="156"/>
        <v>48.716999999999999</v>
      </c>
      <c r="CU130" s="2">
        <f t="shared" si="111"/>
        <v>46.13</v>
      </c>
      <c r="CV130" s="2">
        <f t="shared" si="112"/>
        <v>46.222000000000001</v>
      </c>
      <c r="CW130" s="2">
        <f t="shared" si="113"/>
        <v>47.902999999999999</v>
      </c>
      <c r="CX130" s="2">
        <f t="shared" si="114"/>
        <v>48.633000000000003</v>
      </c>
      <c r="CY130" s="2">
        <f t="shared" si="115"/>
        <v>48.805999999999997</v>
      </c>
      <c r="CZ130" s="2">
        <f t="shared" si="116"/>
        <v>49.725999999999999</v>
      </c>
      <c r="DA130" s="2">
        <f t="shared" si="117"/>
        <v>48.581000000000003</v>
      </c>
      <c r="DB130" s="2">
        <f t="shared" si="118"/>
        <v>48.694000000000003</v>
      </c>
      <c r="DC130" s="2">
        <f t="shared" si="119"/>
        <v>48.468000000000004</v>
      </c>
      <c r="DD130" s="2">
        <f t="shared" si="120"/>
        <v>47.29</v>
      </c>
      <c r="DE130" s="2">
        <f t="shared" si="121"/>
        <v>46.5</v>
      </c>
      <c r="DF130" s="2">
        <f t="shared" si="122"/>
        <v>48.866999999999997</v>
      </c>
      <c r="DG130" s="2">
        <f t="shared" si="123"/>
        <v>49.85</v>
      </c>
      <c r="DH130" s="2">
        <f t="shared" si="124"/>
        <v>52.35</v>
      </c>
      <c r="DI130" s="2">
        <f t="shared" si="125"/>
        <v>48.716999999999999</v>
      </c>
      <c r="DK130" s="2">
        <f t="shared" si="165"/>
        <v>72.913226517668377</v>
      </c>
      <c r="DL130" s="2">
        <f t="shared" si="165"/>
        <v>79.149351052048758</v>
      </c>
      <c r="DM130" s="2">
        <f t="shared" si="165"/>
        <v>86.585859546768219</v>
      </c>
      <c r="DN130" s="2">
        <f t="shared" si="165"/>
        <v>93.921975234068256</v>
      </c>
      <c r="DO130" s="2">
        <f t="shared" si="165"/>
        <v>76.524209020436913</v>
      </c>
      <c r="DP130" s="2">
        <f t="shared" si="165"/>
        <v>82.004932044699487</v>
      </c>
      <c r="DQ130" s="2">
        <f t="shared" si="165"/>
        <v>72.934773519163755</v>
      </c>
      <c r="DR130" s="2">
        <f t="shared" si="165"/>
        <v>77.079066202090587</v>
      </c>
      <c r="DS130" s="2">
        <f t="shared" si="165"/>
        <v>85.530950619148314</v>
      </c>
      <c r="DT130" s="2">
        <f t="shared" si="165"/>
        <v>86.658203832752633</v>
      </c>
      <c r="DU130" s="2">
        <f t="shared" si="165"/>
        <v>77.164829174484041</v>
      </c>
      <c r="DV130" s="2">
        <f t="shared" si="165"/>
        <v>70.996362881304748</v>
      </c>
      <c r="DW130" s="2">
        <f t="shared" si="165"/>
        <v>76.706128082543273</v>
      </c>
      <c r="DX130" s="2">
        <f t="shared" si="165"/>
        <v>69.473997297297288</v>
      </c>
      <c r="DY130" s="2">
        <f t="shared" si="165"/>
        <v>59.894307486631014</v>
      </c>
      <c r="EA130" s="2">
        <f t="shared" si="153"/>
        <v>45.167748166516077</v>
      </c>
      <c r="EB130" s="2">
        <f t="shared" si="153"/>
        <v>47.242441908371795</v>
      </c>
      <c r="EC130" s="2">
        <f t="shared" si="153"/>
        <v>47.7995281483892</v>
      </c>
      <c r="ED130" s="2">
        <f t="shared" si="153"/>
        <v>48.271611502886387</v>
      </c>
      <c r="EE130" s="2">
        <f t="shared" si="152"/>
        <v>49.362525302569537</v>
      </c>
      <c r="EF130" s="2">
        <f t="shared" si="152"/>
        <v>50.579537640868402</v>
      </c>
      <c r="EG130" s="2">
        <f t="shared" si="152"/>
        <v>48.18334576536656</v>
      </c>
      <c r="EH130" s="2">
        <f t="shared" si="152"/>
        <v>48.056373634573276</v>
      </c>
      <c r="EI130" s="2">
        <f t="shared" si="152"/>
        <v>47.406170499178586</v>
      </c>
      <c r="EJ130" s="2">
        <f t="shared" si="152"/>
        <v>47.50254110289832</v>
      </c>
      <c r="EK130" s="2">
        <f t="shared" si="152"/>
        <v>47.306682388314769</v>
      </c>
      <c r="EL130" s="2">
        <f t="shared" si="152"/>
        <v>49.097578839989616</v>
      </c>
      <c r="EM130" s="2">
        <f t="shared" si="136"/>
        <v>50.59002209351943</v>
      </c>
      <c r="EN130" s="2">
        <f t="shared" si="136"/>
        <v>51.360687517071831</v>
      </c>
      <c r="EO130" s="2">
        <f t="shared" si="136"/>
        <v>50.354427274634581</v>
      </c>
      <c r="EQ130" s="2">
        <f t="shared" si="166"/>
        <v>44.819994039709968</v>
      </c>
      <c r="ER130" s="2">
        <f t="shared" si="166"/>
        <v>47.209571544337834</v>
      </c>
      <c r="ES130" s="2">
        <f t="shared" si="166"/>
        <v>47.326052160000756</v>
      </c>
      <c r="ET130" s="2">
        <f t="shared" si="166"/>
        <v>48.085861731607984</v>
      </c>
      <c r="EU130" s="2">
        <f t="shared" si="166"/>
        <v>49.207809970797626</v>
      </c>
      <c r="EV130" s="2">
        <f t="shared" si="166"/>
        <v>50.501340230375419</v>
      </c>
      <c r="EW130" s="2">
        <f t="shared" si="166"/>
        <v>48.151125306454787</v>
      </c>
      <c r="EX130" s="2">
        <f t="shared" si="166"/>
        <v>47.997125077827519</v>
      </c>
      <c r="EY130" s="2">
        <f t="shared" si="166"/>
        <v>47.314698696042768</v>
      </c>
      <c r="EZ130" s="2">
        <f t="shared" si="166"/>
        <v>47.395242472811368</v>
      </c>
      <c r="FA130" s="2">
        <f t="shared" si="166"/>
        <v>47.323998279617477</v>
      </c>
      <c r="FB130" s="2">
        <f t="shared" si="166"/>
        <v>49.081058765176522</v>
      </c>
      <c r="FC130" s="2">
        <f t="shared" si="166"/>
        <v>50.599624868872269</v>
      </c>
      <c r="FD130" s="2">
        <f t="shared" si="166"/>
        <v>51.397551622212639</v>
      </c>
      <c r="FE130" s="2">
        <f t="shared" si="166"/>
        <v>50.328637558349669</v>
      </c>
      <c r="FG130" s="2">
        <f t="shared" si="167"/>
        <v>0.99594952911623713</v>
      </c>
      <c r="FH130" s="2">
        <f t="shared" si="167"/>
        <v>0.99637822361891937</v>
      </c>
      <c r="FI130" s="2">
        <f t="shared" si="167"/>
        <v>0.99617017705699162</v>
      </c>
      <c r="FJ130" s="2">
        <f t="shared" si="167"/>
        <v>0.99604351193161755</v>
      </c>
      <c r="FK130" s="2">
        <f t="shared" si="167"/>
        <v>0.99578443827784013</v>
      </c>
      <c r="FL130" s="2">
        <f t="shared" si="167"/>
        <v>0.99589436976178203</v>
      </c>
      <c r="FM130" s="2">
        <f t="shared" si="167"/>
        <v>0.99555584567095534</v>
      </c>
      <c r="FN130" s="2">
        <f t="shared" si="167"/>
        <v>0.99546730762277036</v>
      </c>
      <c r="FO130" s="2">
        <f t="shared" si="167"/>
        <v>0.99578306318724086</v>
      </c>
      <c r="FP130" s="2">
        <f t="shared" si="167"/>
        <v>0.99498268406789592</v>
      </c>
      <c r="FQ130" s="2">
        <f t="shared" si="167"/>
        <v>0.99504048866773587</v>
      </c>
      <c r="FR130" s="2">
        <f t="shared" si="167"/>
        <v>0.99541592524168521</v>
      </c>
      <c r="FS130" s="2">
        <f t="shared" si="167"/>
        <v>0.99524652471586883</v>
      </c>
      <c r="FT130" s="2">
        <f t="shared" si="167"/>
        <v>0.99403612205349268</v>
      </c>
      <c r="FU130" s="2">
        <f t="shared" si="167"/>
        <v>0.99366721151963444</v>
      </c>
      <c r="FW130" s="2">
        <f t="shared" si="157"/>
        <v>5.9209349748047804E-3</v>
      </c>
      <c r="FX130" s="2">
        <f t="shared" si="157"/>
        <v>7.1820736589452514E-3</v>
      </c>
      <c r="FY130" s="2">
        <f t="shared" si="157"/>
        <v>6.7463139150398923E-3</v>
      </c>
      <c r="FZ130" s="2">
        <f t="shared" si="157"/>
        <v>6.9268278960979172E-3</v>
      </c>
      <c r="GA130" s="2">
        <f t="shared" si="157"/>
        <v>7.5900429844600638E-3</v>
      </c>
      <c r="GB130" s="2">
        <f t="shared" si="157"/>
        <v>7.932268037754724E-3</v>
      </c>
      <c r="GC130" s="2">
        <f t="shared" si="157"/>
        <v>8.206209330448553E-3</v>
      </c>
      <c r="GD130" s="2">
        <f t="shared" si="157"/>
        <v>7.8373493153233408E-3</v>
      </c>
      <c r="GE130" s="2">
        <f t="shared" si="157"/>
        <v>9.3587862888943815E-3</v>
      </c>
      <c r="GF130" s="2">
        <f t="shared" si="157"/>
        <v>8.8757600785255714E-3</v>
      </c>
      <c r="GG130" s="2">
        <f t="shared" si="157"/>
        <v>8.5368018150458521E-3</v>
      </c>
      <c r="GH130" s="2">
        <f t="shared" si="157"/>
        <v>7.356706163724293E-3</v>
      </c>
      <c r="GI130" s="2">
        <f t="shared" si="157"/>
        <v>6.1204329593676403E-3</v>
      </c>
      <c r="GJ130" s="2">
        <f t="shared" si="157"/>
        <v>4.3896801378210401E-3</v>
      </c>
      <c r="GK130" s="2">
        <f t="shared" si="157"/>
        <v>3.6669788746276368E-3</v>
      </c>
      <c r="GM130" s="86">
        <f t="shared" si="158"/>
        <v>1.1589101665188624E-38</v>
      </c>
      <c r="GN130" s="86">
        <f t="shared" si="158"/>
        <v>1.4638115385916316E-45</v>
      </c>
      <c r="GO130" s="86">
        <f t="shared" si="158"/>
        <v>1.9549754848535054E-53</v>
      </c>
      <c r="GP130" s="86">
        <f t="shared" si="158"/>
        <v>2.0584043894709528E-69</v>
      </c>
      <c r="GQ130" s="86">
        <f t="shared" si="158"/>
        <v>9.1283879858987042E-64</v>
      </c>
      <c r="GR130" s="86">
        <f t="shared" si="158"/>
        <v>5.9505227021812832E-89</v>
      </c>
      <c r="GS130" s="86">
        <f t="shared" si="158"/>
        <v>8.1425020678880475E-88</v>
      </c>
      <c r="GT130" s="86">
        <f t="shared" si="158"/>
        <v>2.4757179562395985E-102</v>
      </c>
      <c r="GU130" s="86">
        <f t="shared" si="158"/>
        <v>6.1674091249026016E-100</v>
      </c>
      <c r="GV130" s="86">
        <f t="shared" si="158"/>
        <v>1.5330615839678829E-99</v>
      </c>
      <c r="GW130" s="86">
        <f t="shared" si="158"/>
        <v>9.1287501982911841E-86</v>
      </c>
      <c r="GX130" s="86">
        <f t="shared" si="158"/>
        <v>3.9737703798576816E-78</v>
      </c>
      <c r="GY130" s="86">
        <f t="shared" si="158"/>
        <v>1.3576247012744245E-58</v>
      </c>
      <c r="GZ130" s="86">
        <f t="shared" si="158"/>
        <v>1.3784275518252397E-42</v>
      </c>
      <c r="HA130" s="86">
        <f t="shared" si="158"/>
        <v>7.2980555861548777E-56</v>
      </c>
      <c r="HC130" s="86">
        <f t="shared" si="154"/>
        <v>1.1858857036072596E-6</v>
      </c>
      <c r="HD130" s="86">
        <f t="shared" si="154"/>
        <v>7.0024960192718359E-8</v>
      </c>
      <c r="HE130" s="86">
        <f t="shared" si="154"/>
        <v>3.3984982648480327E-9</v>
      </c>
      <c r="HF130" s="86">
        <f t="shared" si="154"/>
        <v>1.1613238855211658E-12</v>
      </c>
      <c r="HG130" s="86">
        <f t="shared" si="154"/>
        <v>6.4378157629879572E-17</v>
      </c>
      <c r="HH130" s="86">
        <f t="shared" si="154"/>
        <v>2.5271940444055416E-15</v>
      </c>
      <c r="HI130" s="86">
        <f t="shared" si="154"/>
        <v>1.1116730688943372E-16</v>
      </c>
      <c r="HJ130" s="86">
        <f t="shared" si="154"/>
        <v>3.700699647140618E-21</v>
      </c>
      <c r="HK130" s="86">
        <f t="shared" si="154"/>
        <v>1.6235372516347753E-24</v>
      </c>
      <c r="HL130" s="86">
        <f t="shared" si="162"/>
        <v>5.7562002739496989E-12</v>
      </c>
      <c r="HM130" s="86">
        <f t="shared" si="162"/>
        <v>1.3027068946378734E-20</v>
      </c>
      <c r="HN130" s="86">
        <f t="shared" si="162"/>
        <v>2.8958872772982932E-14</v>
      </c>
      <c r="HO130" s="86">
        <f t="shared" si="162"/>
        <v>9.1014813870168729E-10</v>
      </c>
      <c r="HP130" s="86">
        <f t="shared" si="162"/>
        <v>1.616539376035406E-8</v>
      </c>
      <c r="HQ130" s="86">
        <f t="shared" si="162"/>
        <v>4.0877662994443082E-9</v>
      </c>
      <c r="HS130" s="86">
        <f t="shared" si="159"/>
        <v>3.1845652452899095E-8</v>
      </c>
      <c r="HT130" s="86">
        <f t="shared" si="159"/>
        <v>1.1576178345603824E-6</v>
      </c>
      <c r="HU130" s="86">
        <f t="shared" si="159"/>
        <v>4.7974539387288488E-7</v>
      </c>
      <c r="HV130" s="86">
        <f t="shared" si="159"/>
        <v>3.7468407748163441E-7</v>
      </c>
      <c r="HW130" s="86">
        <f t="shared" si="159"/>
        <v>1.0672209905355567E-6</v>
      </c>
      <c r="HX130" s="86">
        <f t="shared" si="159"/>
        <v>4.6834962286653804E-7</v>
      </c>
      <c r="HY130" s="86">
        <f t="shared" si="159"/>
        <v>6.0128955860877705E-8</v>
      </c>
      <c r="HZ130" s="86">
        <f t="shared" si="159"/>
        <v>4.3998055522192128E-8</v>
      </c>
      <c r="IA130" s="86">
        <f t="shared" si="159"/>
        <v>4.043461423344521E-7</v>
      </c>
      <c r="IB130" s="86">
        <f t="shared" si="159"/>
        <v>3.4719778360736461E-8</v>
      </c>
      <c r="IC130" s="86">
        <f t="shared" si="159"/>
        <v>4.2894958950090838E-8</v>
      </c>
      <c r="ID130" s="86">
        <f t="shared" si="159"/>
        <v>5.8543818842651682E-8</v>
      </c>
      <c r="IE130" s="86">
        <f t="shared" si="159"/>
        <v>4.2646335960673893E-9</v>
      </c>
      <c r="IF130" s="86">
        <f t="shared" si="159"/>
        <v>5.2585620096168967E-8</v>
      </c>
      <c r="IG130" s="86">
        <f t="shared" si="159"/>
        <v>1.5999594472795047E-5</v>
      </c>
      <c r="II130" s="86">
        <f t="shared" si="160"/>
        <v>1.569573625702968E-50</v>
      </c>
      <c r="IJ130" s="86">
        <f t="shared" si="160"/>
        <v>1.8067214891741019E-39</v>
      </c>
      <c r="IK130" s="86">
        <f t="shared" si="160"/>
        <v>3.9810146954012855E-44</v>
      </c>
      <c r="IL130" s="86">
        <f t="shared" si="160"/>
        <v>1.4941523288946477E-44</v>
      </c>
      <c r="IM130" s="86">
        <f t="shared" si="160"/>
        <v>5.5898004207666083E-43</v>
      </c>
      <c r="IN130" s="86">
        <f t="shared" si="160"/>
        <v>8.0123834667605677E-46</v>
      </c>
      <c r="IO130" s="86">
        <f t="shared" si="160"/>
        <v>6.0305098297242431E-54</v>
      </c>
      <c r="IP130" s="86">
        <f t="shared" si="160"/>
        <v>1.0252168888980065E-53</v>
      </c>
      <c r="IQ130" s="86">
        <f t="shared" si="160"/>
        <v>1.745289409055025E-49</v>
      </c>
      <c r="IR130" s="86">
        <f t="shared" si="160"/>
        <v>7.7387547943911893E-57</v>
      </c>
      <c r="IS130" s="86">
        <f t="shared" si="160"/>
        <v>2.9129099035995395E-55</v>
      </c>
      <c r="IT130" s="86">
        <f t="shared" si="160"/>
        <v>2.1683158472388255E-51</v>
      </c>
      <c r="IU130" s="86">
        <f t="shared" si="160"/>
        <v>3.3933231730446894E-57</v>
      </c>
      <c r="IV130" s="86">
        <f t="shared" si="160"/>
        <v>4.5045030149164854E-44</v>
      </c>
      <c r="IW130" s="86">
        <f t="shared" si="160"/>
        <v>9.7397115240779928E-29</v>
      </c>
      <c r="IY130" s="86">
        <f t="shared" si="161"/>
        <v>1.2177313560601586E-6</v>
      </c>
      <c r="IZ130" s="86">
        <f t="shared" si="161"/>
        <v>1.2276427947531007E-6</v>
      </c>
      <c r="JA130" s="86">
        <f t="shared" si="161"/>
        <v>4.8314389213773291E-7</v>
      </c>
      <c r="JB130" s="86">
        <f t="shared" si="161"/>
        <v>3.7468523880551993E-7</v>
      </c>
      <c r="JC130" s="86">
        <f t="shared" si="161"/>
        <v>1.0672209905999348E-6</v>
      </c>
      <c r="JD130" s="86">
        <f t="shared" si="161"/>
        <v>4.6834962539373209E-7</v>
      </c>
      <c r="JE130" s="86">
        <f t="shared" si="161"/>
        <v>6.0128955972045009E-8</v>
      </c>
      <c r="JF130" s="86">
        <f t="shared" si="161"/>
        <v>4.3998055522195828E-8</v>
      </c>
      <c r="JG130" s="86">
        <f t="shared" si="161"/>
        <v>4.043461423344521E-7</v>
      </c>
      <c r="JH130" s="86">
        <f t="shared" si="161"/>
        <v>3.4725534561010408E-8</v>
      </c>
      <c r="JI130" s="86">
        <f t="shared" si="161"/>
        <v>4.2894958950103868E-8</v>
      </c>
      <c r="JJ130" s="86">
        <f t="shared" si="161"/>
        <v>5.8543847801524453E-8</v>
      </c>
      <c r="JK130" s="86">
        <f t="shared" si="161"/>
        <v>5.1747817347690762E-9</v>
      </c>
      <c r="JL130" s="86">
        <f t="shared" si="161"/>
        <v>6.8751013856523024E-8</v>
      </c>
      <c r="JM130" s="86">
        <f t="shared" si="161"/>
        <v>1.6003682239094492E-5</v>
      </c>
    </row>
    <row r="131" spans="2:273" x14ac:dyDescent="0.25">
      <c r="B131" s="2">
        <v>104</v>
      </c>
      <c r="C131" s="37">
        <v>46.347999999999999</v>
      </c>
      <c r="D131" s="37">
        <v>47</v>
      </c>
      <c r="E131" s="37">
        <v>48.805999999999997</v>
      </c>
      <c r="F131" s="37">
        <v>48.283000000000001</v>
      </c>
      <c r="G131" s="37">
        <v>49</v>
      </c>
      <c r="H131" s="37">
        <v>51.064999999999998</v>
      </c>
      <c r="I131" s="37">
        <v>48.145000000000003</v>
      </c>
      <c r="J131" s="37">
        <v>47.564999999999998</v>
      </c>
      <c r="K131" s="37">
        <v>48.935000000000002</v>
      </c>
      <c r="L131" s="37">
        <v>48.935000000000002</v>
      </c>
      <c r="M131" s="37">
        <v>48.128999999999998</v>
      </c>
      <c r="N131" s="37">
        <v>48.466999999999999</v>
      </c>
      <c r="O131" s="37">
        <v>46.582999999999998</v>
      </c>
      <c r="P131" s="37">
        <v>50.3</v>
      </c>
      <c r="Q131" s="37">
        <v>51.533000000000001</v>
      </c>
      <c r="S131" s="4">
        <f t="shared" si="163"/>
        <v>45.140206504923341</v>
      </c>
      <c r="T131" s="4">
        <f t="shared" si="163"/>
        <v>47.195559490730439</v>
      </c>
      <c r="U131" s="4">
        <f t="shared" si="163"/>
        <v>47.75370746548645</v>
      </c>
      <c r="V131" s="4">
        <f t="shared" si="163"/>
        <v>48.279241016005358</v>
      </c>
      <c r="W131" s="4">
        <f t="shared" si="163"/>
        <v>49.295847253147073</v>
      </c>
      <c r="X131" s="4">
        <f t="shared" si="163"/>
        <v>50.527523739708073</v>
      </c>
      <c r="Y131" s="4">
        <f t="shared" si="163"/>
        <v>48.134944308328315</v>
      </c>
      <c r="Z131" s="4">
        <f t="shared" si="163"/>
        <v>47.994269154818646</v>
      </c>
      <c r="AA131" s="4">
        <f t="shared" si="163"/>
        <v>47.379708457786307</v>
      </c>
      <c r="AB131" s="4">
        <f t="shared" si="163"/>
        <v>47.510571738407258</v>
      </c>
      <c r="AC131" s="4">
        <f t="shared" si="163"/>
        <v>47.291186919570656</v>
      </c>
      <c r="AD131" s="4">
        <f t="shared" si="163"/>
        <v>49.03771210133511</v>
      </c>
      <c r="AE131" s="4">
        <f t="shared" si="163"/>
        <v>50.569009297935693</v>
      </c>
      <c r="AF131" s="4">
        <f t="shared" si="163"/>
        <v>51.327983017392853</v>
      </c>
      <c r="AG131" s="4">
        <f t="shared" si="163"/>
        <v>50.309888063886454</v>
      </c>
      <c r="AI131" s="4">
        <f t="shared" si="164"/>
        <v>1.2077934950766576</v>
      </c>
      <c r="AJ131" s="4">
        <f t="shared" si="164"/>
        <v>-0.19555949073043877</v>
      </c>
      <c r="AK131" s="4">
        <f t="shared" si="164"/>
        <v>1.0522925345135477</v>
      </c>
      <c r="AL131" s="4">
        <f t="shared" si="164"/>
        <v>3.7589839946434722E-3</v>
      </c>
      <c r="AM131" s="4">
        <f t="shared" si="164"/>
        <v>-0.29584725314707327</v>
      </c>
      <c r="AN131" s="4">
        <f t="shared" si="164"/>
        <v>0.53747626029192475</v>
      </c>
      <c r="AO131" s="4">
        <f t="shared" si="164"/>
        <v>1.0055691671688294E-2</v>
      </c>
      <c r="AP131" s="4">
        <f t="shared" si="164"/>
        <v>-0.42926915481864825</v>
      </c>
      <c r="AQ131" s="4">
        <f t="shared" si="164"/>
        <v>1.5552915422136948</v>
      </c>
      <c r="AR131" s="4">
        <f t="shared" si="164"/>
        <v>1.4244282615927446</v>
      </c>
      <c r="AS131" s="4">
        <f t="shared" si="164"/>
        <v>0.83781308042934199</v>
      </c>
      <c r="AT131" s="4">
        <f t="shared" si="164"/>
        <v>-0.5707121013351113</v>
      </c>
      <c r="AU131" s="4">
        <f t="shared" si="164"/>
        <v>-3.9860092979356949</v>
      </c>
      <c r="AV131" s="4">
        <f t="shared" si="164"/>
        <v>-1.0279830173928559</v>
      </c>
      <c r="AW131" s="4">
        <f t="shared" si="164"/>
        <v>1.223111936113547</v>
      </c>
      <c r="AY131" s="2">
        <f t="shared" si="155"/>
        <v>45.140205034482861</v>
      </c>
      <c r="AZ131" s="2">
        <f t="shared" si="155"/>
        <v>47.195470431551456</v>
      </c>
      <c r="BA131" s="2">
        <f t="shared" si="155"/>
        <v>47.753627592748003</v>
      </c>
      <c r="BB131" s="2">
        <f t="shared" si="155"/>
        <v>48.279161532768889</v>
      </c>
      <c r="BC131" s="2">
        <f t="shared" si="155"/>
        <v>49.295530753485458</v>
      </c>
      <c r="BD131" s="2">
        <f t="shared" si="155"/>
        <v>50.527316756086144</v>
      </c>
      <c r="BE131" s="2">
        <f t="shared" si="155"/>
        <v>48.13490945355705</v>
      </c>
      <c r="BF131" s="2">
        <f t="shared" si="155"/>
        <v>47.994239419628165</v>
      </c>
      <c r="BG131" s="2">
        <f t="shared" si="155"/>
        <v>47.379456082038864</v>
      </c>
      <c r="BH131" s="2">
        <f t="shared" si="155"/>
        <v>47.510538903055988</v>
      </c>
      <c r="BI131" s="2">
        <f t="shared" si="155"/>
        <v>47.291146289724523</v>
      </c>
      <c r="BJ131" s="2">
        <f t="shared" si="155"/>
        <v>49.037656246417612</v>
      </c>
      <c r="BK131" s="2">
        <f t="shared" si="155"/>
        <v>50.56900423302605</v>
      </c>
      <c r="BL131" s="2">
        <f t="shared" si="155"/>
        <v>51.327917353020332</v>
      </c>
      <c r="BM131" s="2">
        <f t="shared" si="155"/>
        <v>50.291089832106529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46.347999999999999</v>
      </c>
      <c r="CF131" s="2">
        <f t="shared" si="156"/>
        <v>47</v>
      </c>
      <c r="CG131" s="2">
        <f t="shared" si="156"/>
        <v>48.805999999999997</v>
      </c>
      <c r="CH131" s="2">
        <f t="shared" si="156"/>
        <v>48.283000000000001</v>
      </c>
      <c r="CI131" s="2">
        <f t="shared" si="156"/>
        <v>49</v>
      </c>
      <c r="CJ131" s="2">
        <f t="shared" si="156"/>
        <v>51.064999999999998</v>
      </c>
      <c r="CK131" s="2">
        <f t="shared" si="156"/>
        <v>48.145000000000003</v>
      </c>
      <c r="CL131" s="2">
        <f t="shared" si="156"/>
        <v>47.564999999999998</v>
      </c>
      <c r="CM131" s="2">
        <f t="shared" si="156"/>
        <v>48.935000000000002</v>
      </c>
      <c r="CN131" s="2">
        <f t="shared" si="156"/>
        <v>48.935000000000002</v>
      </c>
      <c r="CO131" s="2">
        <f t="shared" si="156"/>
        <v>48.128999999999998</v>
      </c>
      <c r="CP131" s="2">
        <f t="shared" si="156"/>
        <v>48.466999999999999</v>
      </c>
      <c r="CQ131" s="2">
        <f t="shared" si="156"/>
        <v>46.582999999999998</v>
      </c>
      <c r="CR131" s="2">
        <f t="shared" si="156"/>
        <v>50.3</v>
      </c>
      <c r="CS131" s="2">
        <f t="shared" si="156"/>
        <v>51.533000000000001</v>
      </c>
      <c r="CU131" s="2">
        <f t="shared" si="111"/>
        <v>46.347999999999999</v>
      </c>
      <c r="CV131" s="2">
        <f t="shared" si="112"/>
        <v>47</v>
      </c>
      <c r="CW131" s="2">
        <f t="shared" si="113"/>
        <v>48.805999999999997</v>
      </c>
      <c r="CX131" s="2">
        <f t="shared" si="114"/>
        <v>48.283000000000001</v>
      </c>
      <c r="CY131" s="2">
        <f t="shared" si="115"/>
        <v>49</v>
      </c>
      <c r="CZ131" s="2">
        <f t="shared" si="116"/>
        <v>51.064999999999998</v>
      </c>
      <c r="DA131" s="2">
        <f t="shared" si="117"/>
        <v>48.145000000000003</v>
      </c>
      <c r="DB131" s="2">
        <f t="shared" si="118"/>
        <v>47.564999999999998</v>
      </c>
      <c r="DC131" s="2">
        <f t="shared" si="119"/>
        <v>48.935000000000002</v>
      </c>
      <c r="DD131" s="2">
        <f t="shared" si="120"/>
        <v>48.935000000000002</v>
      </c>
      <c r="DE131" s="2">
        <f t="shared" si="121"/>
        <v>48.128999999999998</v>
      </c>
      <c r="DF131" s="2">
        <f t="shared" si="122"/>
        <v>48.466999999999999</v>
      </c>
      <c r="DG131" s="2">
        <f t="shared" si="123"/>
        <v>46.582999999999998</v>
      </c>
      <c r="DH131" s="2">
        <f t="shared" si="124"/>
        <v>50.3</v>
      </c>
      <c r="DI131" s="2">
        <f t="shared" si="125"/>
        <v>51.533000000000001</v>
      </c>
      <c r="DK131" s="2">
        <f t="shared" si="165"/>
        <v>73.077388100271818</v>
      </c>
      <c r="DL131" s="2">
        <f t="shared" si="165"/>
        <v>79.356277962347747</v>
      </c>
      <c r="DM131" s="2">
        <f t="shared" si="165"/>
        <v>86.876752505199462</v>
      </c>
      <c r="DN131" s="2">
        <f t="shared" si="165"/>
        <v>94.287440048323774</v>
      </c>
      <c r="DO131" s="2">
        <f t="shared" si="165"/>
        <v>76.683097251585608</v>
      </c>
      <c r="DP131" s="2">
        <f t="shared" si="165"/>
        <v>82.198883569918451</v>
      </c>
      <c r="DQ131" s="2">
        <f t="shared" si="165"/>
        <v>73.058422822299633</v>
      </c>
      <c r="DR131" s="2">
        <f t="shared" si="165"/>
        <v>77.25841794425088</v>
      </c>
      <c r="DS131" s="2">
        <f t="shared" si="165"/>
        <v>85.79079583207492</v>
      </c>
      <c r="DT131" s="2">
        <f t="shared" si="165"/>
        <v>86.954291811846701</v>
      </c>
      <c r="DU131" s="2">
        <f t="shared" si="165"/>
        <v>77.374002157598483</v>
      </c>
      <c r="DV131" s="2">
        <f t="shared" si="165"/>
        <v>71.114979764421633</v>
      </c>
      <c r="DW131" s="2">
        <f t="shared" si="165"/>
        <v>76.883368986846008</v>
      </c>
      <c r="DX131" s="2">
        <f t="shared" si="165"/>
        <v>69.596691891891879</v>
      </c>
      <c r="DY131" s="2">
        <f t="shared" si="165"/>
        <v>59.940321858288769</v>
      </c>
      <c r="EA131" s="2">
        <f t="shared" si="153"/>
        <v>45.03864539685209</v>
      </c>
      <c r="EB131" s="2">
        <f t="shared" si="153"/>
        <v>47.08909704597891</v>
      </c>
      <c r="EC131" s="2">
        <f t="shared" si="153"/>
        <v>47.61967871089211</v>
      </c>
      <c r="ED131" s="2">
        <f t="shared" si="153"/>
        <v>48.113759741537656</v>
      </c>
      <c r="EE131" s="2">
        <f t="shared" si="152"/>
        <v>49.190937235444039</v>
      </c>
      <c r="EF131" s="2">
        <f t="shared" si="152"/>
        <v>50.40885114559164</v>
      </c>
      <c r="EG131" s="2">
        <f t="shared" si="152"/>
        <v>48.033706467245423</v>
      </c>
      <c r="EH131" s="2">
        <f t="shared" si="152"/>
        <v>47.873144707709997</v>
      </c>
      <c r="EI131" s="2">
        <f t="shared" si="152"/>
        <v>47.231913306853343</v>
      </c>
      <c r="EJ131" s="2">
        <f t="shared" si="152"/>
        <v>47.330083974526602</v>
      </c>
      <c r="EK131" s="2">
        <f t="shared" si="152"/>
        <v>47.154219553581505</v>
      </c>
      <c r="EL131" s="2">
        <f t="shared" si="152"/>
        <v>48.945064216408227</v>
      </c>
      <c r="EM131" s="2">
        <f t="shared" si="136"/>
        <v>50.454344253737844</v>
      </c>
      <c r="EN131" s="2">
        <f t="shared" si="136"/>
        <v>51.227825457525263</v>
      </c>
      <c r="EO131" s="2">
        <f t="shared" si="136"/>
        <v>50.235158465626959</v>
      </c>
      <c r="EQ131" s="2">
        <f t="shared" si="166"/>
        <v>44.722012584943634</v>
      </c>
      <c r="ER131" s="2">
        <f t="shared" si="166"/>
        <v>47.058308228496514</v>
      </c>
      <c r="ES131" s="2">
        <f t="shared" si="166"/>
        <v>47.184633192520906</v>
      </c>
      <c r="ET131" s="2">
        <f t="shared" si="166"/>
        <v>47.946765665678683</v>
      </c>
      <c r="EU131" s="2">
        <f t="shared" si="166"/>
        <v>49.053482488973458</v>
      </c>
      <c r="EV131" s="2">
        <f t="shared" si="166"/>
        <v>50.338508105802042</v>
      </c>
      <c r="EW131" s="2">
        <f t="shared" si="166"/>
        <v>48.004254992016584</v>
      </c>
      <c r="EX131" s="2">
        <f t="shared" si="166"/>
        <v>47.823244204770049</v>
      </c>
      <c r="EY131" s="2">
        <f t="shared" si="166"/>
        <v>47.153339907925613</v>
      </c>
      <c r="EZ131" s="2">
        <f t="shared" si="166"/>
        <v>47.233470549920227</v>
      </c>
      <c r="FA131" s="2">
        <f t="shared" si="166"/>
        <v>47.173370584378574</v>
      </c>
      <c r="FB131" s="2">
        <f t="shared" si="166"/>
        <v>48.92872460966985</v>
      </c>
      <c r="FC131" s="2">
        <f t="shared" si="166"/>
        <v>50.459767704168144</v>
      </c>
      <c r="FD131" s="2">
        <f t="shared" si="166"/>
        <v>51.254626946787766</v>
      </c>
      <c r="FE131" s="2">
        <f t="shared" si="166"/>
        <v>50.197154237886949</v>
      </c>
      <c r="FG131" s="2">
        <f t="shared" si="167"/>
        <v>0.99630460962149736</v>
      </c>
      <c r="FH131" s="2">
        <f t="shared" si="167"/>
        <v>0.99669584772518593</v>
      </c>
      <c r="FI131" s="2">
        <f t="shared" si="167"/>
        <v>0.99650598253900424</v>
      </c>
      <c r="FJ131" s="2">
        <f t="shared" si="167"/>
        <v>0.99639038338700869</v>
      </c>
      <c r="FK131" s="2">
        <f t="shared" si="167"/>
        <v>0.99615393541876684</v>
      </c>
      <c r="FL131" s="2">
        <f t="shared" si="167"/>
        <v>0.99625426757092728</v>
      </c>
      <c r="FM131" s="2">
        <f t="shared" si="167"/>
        <v>0.99594529753979577</v>
      </c>
      <c r="FN131" s="2">
        <f t="shared" si="167"/>
        <v>0.99586448606258449</v>
      </c>
      <c r="FO131" s="2">
        <f t="shared" si="167"/>
        <v>0.99615268039021643</v>
      </c>
      <c r="FP131" s="2">
        <f t="shared" si="167"/>
        <v>0.99542213249694778</v>
      </c>
      <c r="FQ131" s="2">
        <f t="shared" si="167"/>
        <v>0.99547489722806071</v>
      </c>
      <c r="FR131" s="2">
        <f t="shared" si="167"/>
        <v>0.99581758716042135</v>
      </c>
      <c r="FS131" s="2">
        <f t="shared" si="167"/>
        <v>0.99566296503273599</v>
      </c>
      <c r="FT131" s="2">
        <f t="shared" si="167"/>
        <v>0.99455802295473816</v>
      </c>
      <c r="FU131" s="2">
        <f t="shared" si="167"/>
        <v>0.9942212082230264</v>
      </c>
      <c r="FW131" s="2">
        <f t="shared" si="157"/>
        <v>6.4884696199642893E-3</v>
      </c>
      <c r="FX131" s="2">
        <f t="shared" si="157"/>
        <v>7.8695342635098729E-3</v>
      </c>
      <c r="FY131" s="2">
        <f t="shared" si="157"/>
        <v>7.3923746210669194E-3</v>
      </c>
      <c r="FZ131" s="2">
        <f t="shared" si="157"/>
        <v>7.59004342262841E-3</v>
      </c>
      <c r="GA131" s="2">
        <f t="shared" si="157"/>
        <v>8.3162268863855391E-3</v>
      </c>
      <c r="GB131" s="2">
        <f t="shared" si="157"/>
        <v>8.6909078765500108E-3</v>
      </c>
      <c r="GC131" s="2">
        <f t="shared" si="157"/>
        <v>8.9908113961671716E-3</v>
      </c>
      <c r="GD131" s="2">
        <f t="shared" si="157"/>
        <v>8.5869897307173492E-3</v>
      </c>
      <c r="GE131" s="2">
        <f t="shared" si="157"/>
        <v>1.0252447979912116E-2</v>
      </c>
      <c r="GF131" s="2">
        <f t="shared" si="157"/>
        <v>9.7237507840723832E-3</v>
      </c>
      <c r="GG131" s="2">
        <f t="shared" si="157"/>
        <v>9.3527140171939162E-3</v>
      </c>
      <c r="GH131" s="2">
        <f t="shared" si="157"/>
        <v>8.0607466943545102E-3</v>
      </c>
      <c r="GI131" s="2">
        <f t="shared" si="157"/>
        <v>6.706960908746052E-3</v>
      </c>
      <c r="GJ131" s="2">
        <f t="shared" si="157"/>
        <v>4.8111509962003429E-3</v>
      </c>
      <c r="GK131" s="2">
        <f t="shared" si="157"/>
        <v>4.0193404054019461E-3</v>
      </c>
      <c r="GM131" s="86">
        <f t="shared" si="158"/>
        <v>1.3570373503859685E-40</v>
      </c>
      <c r="GN131" s="86">
        <f t="shared" si="158"/>
        <v>6.6645482708964305E-48</v>
      </c>
      <c r="GO131" s="86">
        <f t="shared" si="158"/>
        <v>3.6541243952910009E-56</v>
      </c>
      <c r="GP131" s="86">
        <f t="shared" si="158"/>
        <v>5.1526362509942667E-73</v>
      </c>
      <c r="GQ131" s="86">
        <f t="shared" si="158"/>
        <v>5.2030925930728058E-67</v>
      </c>
      <c r="GR131" s="86">
        <f t="shared" si="158"/>
        <v>1.6516082224780171E-93</v>
      </c>
      <c r="GS131" s="86">
        <f t="shared" si="158"/>
        <v>3.5179268867541877E-92</v>
      </c>
      <c r="GT131" s="86">
        <f t="shared" si="158"/>
        <v>1.671616193755186E-107</v>
      </c>
      <c r="GU131" s="86">
        <f t="shared" si="158"/>
        <v>5.7916145848877631E-105</v>
      </c>
      <c r="GV131" s="86">
        <f t="shared" si="158"/>
        <v>1.2368426363381362E-104</v>
      </c>
      <c r="GW131" s="86">
        <f t="shared" si="158"/>
        <v>4.028747796570882E-90</v>
      </c>
      <c r="GX131" s="86">
        <f t="shared" si="158"/>
        <v>3.8742914540035637E-82</v>
      </c>
      <c r="GY131" s="86">
        <f t="shared" si="158"/>
        <v>1.4876686481954953E-61</v>
      </c>
      <c r="GZ131" s="86">
        <f t="shared" si="158"/>
        <v>1.0002122194504147E-44</v>
      </c>
      <c r="HA131" s="86">
        <f t="shared" si="158"/>
        <v>1.3059226596989275E-58</v>
      </c>
      <c r="HC131" s="86">
        <f t="shared" si="154"/>
        <v>2.104138819323818E-7</v>
      </c>
      <c r="HD131" s="86">
        <f t="shared" si="154"/>
        <v>7.1621019225659347E-9</v>
      </c>
      <c r="HE131" s="86">
        <f t="shared" si="154"/>
        <v>2.3485133327050634E-10</v>
      </c>
      <c r="HF131" s="86">
        <f t="shared" si="154"/>
        <v>2.7107633229862939E-14</v>
      </c>
      <c r="HG131" s="86">
        <f t="shared" si="154"/>
        <v>4.6073174715383009E-19</v>
      </c>
      <c r="HH131" s="86">
        <f t="shared" si="154"/>
        <v>3.4339046003121148E-17</v>
      </c>
      <c r="HI131" s="86">
        <f t="shared" si="154"/>
        <v>1.4047853108274463E-18</v>
      </c>
      <c r="HJ131" s="86">
        <f t="shared" si="154"/>
        <v>1.1049473259704848E-23</v>
      </c>
      <c r="HK131" s="86">
        <f t="shared" si="154"/>
        <v>2.7597506673469653E-27</v>
      </c>
      <c r="HL131" s="86">
        <f t="shared" si="162"/>
        <v>2.8647765502548079E-13</v>
      </c>
      <c r="HM131" s="86">
        <f t="shared" si="162"/>
        <v>5.2320084578836141E-23</v>
      </c>
      <c r="HN131" s="86">
        <f t="shared" si="162"/>
        <v>5.555881106273273E-16</v>
      </c>
      <c r="HO131" s="86">
        <f t="shared" si="162"/>
        <v>6.2315370917468307E-11</v>
      </c>
      <c r="HP131" s="86">
        <f t="shared" si="162"/>
        <v>1.5223771552064404E-9</v>
      </c>
      <c r="HQ131" s="86">
        <f t="shared" si="162"/>
        <v>3.7166995340427247E-10</v>
      </c>
      <c r="HS131" s="86">
        <f t="shared" si="159"/>
        <v>1.1359966261618599E-7</v>
      </c>
      <c r="HT131" s="86">
        <f t="shared" si="159"/>
        <v>3.2421572892045487E-6</v>
      </c>
      <c r="HU131" s="86">
        <f t="shared" si="159"/>
        <v>1.4598233663897635E-6</v>
      </c>
      <c r="HV131" s="86">
        <f t="shared" si="159"/>
        <v>1.1647272199485274E-6</v>
      </c>
      <c r="HW131" s="86">
        <f t="shared" si="159"/>
        <v>3.1778506777494219E-6</v>
      </c>
      <c r="HX131" s="86">
        <f t="shared" si="159"/>
        <v>1.5134410829127707E-6</v>
      </c>
      <c r="HY131" s="86">
        <f t="shared" si="159"/>
        <v>2.3790458406274324E-7</v>
      </c>
      <c r="HZ131" s="86">
        <f t="shared" si="159"/>
        <v>1.7366001465880013E-7</v>
      </c>
      <c r="IA131" s="86">
        <f t="shared" si="159"/>
        <v>1.4383111002767145E-6</v>
      </c>
      <c r="IB131" s="86">
        <f t="shared" si="159"/>
        <v>1.4951783218502133E-7</v>
      </c>
      <c r="IC131" s="86">
        <f t="shared" si="159"/>
        <v>1.7721389592376961E-7</v>
      </c>
      <c r="ID131" s="86">
        <f t="shared" si="159"/>
        <v>2.177586189230442E-7</v>
      </c>
      <c r="IE131" s="86">
        <f t="shared" si="159"/>
        <v>1.8076126827662544E-8</v>
      </c>
      <c r="IF131" s="86">
        <f t="shared" si="159"/>
        <v>1.5841146652338144E-7</v>
      </c>
      <c r="IG131" s="86">
        <f t="shared" si="159"/>
        <v>3.1003480811958384E-5</v>
      </c>
      <c r="II131" s="86">
        <f t="shared" si="160"/>
        <v>8.5657786569152981E-49</v>
      </c>
      <c r="IJ131" s="86">
        <f t="shared" si="160"/>
        <v>4.510655408639511E-38</v>
      </c>
      <c r="IK131" s="86">
        <f t="shared" si="160"/>
        <v>1.4099814103313969E-42</v>
      </c>
      <c r="IL131" s="86">
        <f t="shared" si="160"/>
        <v>5.5898130893720471E-43</v>
      </c>
      <c r="IM131" s="86">
        <f t="shared" si="160"/>
        <v>1.9554605000744852E-41</v>
      </c>
      <c r="IN131" s="86">
        <f t="shared" si="160"/>
        <v>3.7033518539143867E-44</v>
      </c>
      <c r="IO131" s="86">
        <f t="shared" si="160"/>
        <v>5.816796248280162E-52</v>
      </c>
      <c r="IP131" s="86">
        <f t="shared" si="160"/>
        <v>9.282655943314981E-52</v>
      </c>
      <c r="IQ131" s="86">
        <f t="shared" si="160"/>
        <v>1.2831493409009268E-47</v>
      </c>
      <c r="IR131" s="86">
        <f t="shared" si="160"/>
        <v>1.0408213400914867E-54</v>
      </c>
      <c r="IS131" s="86">
        <f t="shared" si="160"/>
        <v>3.2764533621476432E-53</v>
      </c>
      <c r="IT131" s="86">
        <f t="shared" si="160"/>
        <v>1.5192443533284233E-49</v>
      </c>
      <c r="IU131" s="86">
        <f t="shared" si="160"/>
        <v>3.2880084107188673E-55</v>
      </c>
      <c r="IV131" s="86">
        <f t="shared" si="160"/>
        <v>1.1986639363225287E-42</v>
      </c>
      <c r="IW131" s="86">
        <f t="shared" si="160"/>
        <v>7.4351347122427449E-28</v>
      </c>
      <c r="IY131" s="86">
        <f t="shared" si="161"/>
        <v>3.240135445485678E-7</v>
      </c>
      <c r="IZ131" s="86">
        <f t="shared" si="161"/>
        <v>3.2493193911271148E-6</v>
      </c>
      <c r="JA131" s="86">
        <f t="shared" si="161"/>
        <v>1.4600582177230341E-6</v>
      </c>
      <c r="JB131" s="86">
        <f t="shared" si="161"/>
        <v>1.1647272470561607E-6</v>
      </c>
      <c r="JC131" s="86">
        <f t="shared" si="161"/>
        <v>3.1778506777498827E-6</v>
      </c>
      <c r="JD131" s="86">
        <f t="shared" si="161"/>
        <v>1.5134410829471098E-6</v>
      </c>
      <c r="JE131" s="86">
        <f t="shared" si="161"/>
        <v>2.3790458406414801E-7</v>
      </c>
      <c r="JF131" s="86">
        <f t="shared" si="161"/>
        <v>1.7366001465880013E-7</v>
      </c>
      <c r="JG131" s="86">
        <f t="shared" si="161"/>
        <v>1.4383111002767145E-6</v>
      </c>
      <c r="JH131" s="86">
        <f t="shared" si="161"/>
        <v>1.4951811866267634E-7</v>
      </c>
      <c r="JI131" s="86">
        <f t="shared" si="161"/>
        <v>1.7721389592376966E-7</v>
      </c>
      <c r="JJ131" s="86">
        <f t="shared" si="161"/>
        <v>2.177586194786323E-7</v>
      </c>
      <c r="JK131" s="86">
        <f t="shared" si="161"/>
        <v>1.8138442198580014E-8</v>
      </c>
      <c r="JL131" s="86">
        <f t="shared" si="161"/>
        <v>1.5993384367858789E-7</v>
      </c>
      <c r="JM131" s="86">
        <f t="shared" si="161"/>
        <v>3.1003852481911791E-5</v>
      </c>
    </row>
    <row r="132" spans="2:273" x14ac:dyDescent="0.25">
      <c r="B132" s="2">
        <v>105</v>
      </c>
      <c r="C132" s="37">
        <v>42.478000000000002</v>
      </c>
      <c r="D132" s="37">
        <v>44.841000000000001</v>
      </c>
      <c r="E132" s="37">
        <v>45.694000000000003</v>
      </c>
      <c r="F132" s="37">
        <v>48.533000000000001</v>
      </c>
      <c r="G132" s="37">
        <v>49.161000000000001</v>
      </c>
      <c r="H132" s="37">
        <v>49.725999999999999</v>
      </c>
      <c r="I132" s="37">
        <v>48.305999999999997</v>
      </c>
      <c r="J132" s="37">
        <v>47.241999999999997</v>
      </c>
      <c r="K132" s="37">
        <v>48.741999999999997</v>
      </c>
      <c r="L132" s="37">
        <v>46.918999999999997</v>
      </c>
      <c r="M132" s="37">
        <v>48.258000000000003</v>
      </c>
      <c r="N132" s="37">
        <v>46.767000000000003</v>
      </c>
      <c r="O132" s="37">
        <v>50.433</v>
      </c>
      <c r="P132" s="37">
        <v>50.982999999999997</v>
      </c>
      <c r="Q132" s="37">
        <v>53.116999999999997</v>
      </c>
      <c r="S132" s="4">
        <f t="shared" si="163"/>
        <v>45.003029417891703</v>
      </c>
      <c r="T132" s="4">
        <f t="shared" si="163"/>
        <v>47.034082730571811</v>
      </c>
      <c r="U132" s="4">
        <f t="shared" si="163"/>
        <v>47.563474100585729</v>
      </c>
      <c r="V132" s="4">
        <f t="shared" si="163"/>
        <v>48.108676908212438</v>
      </c>
      <c r="W132" s="4">
        <f t="shared" si="163"/>
        <v>49.116739634307088</v>
      </c>
      <c r="X132" s="4">
        <f t="shared" si="163"/>
        <v>50.348058655820928</v>
      </c>
      <c r="Y132" s="4">
        <f t="shared" si="163"/>
        <v>47.977511869315137</v>
      </c>
      <c r="Z132" s="4">
        <f t="shared" si="163"/>
        <v>47.801878746097614</v>
      </c>
      <c r="AA132" s="4">
        <f t="shared" si="163"/>
        <v>47.194589403573282</v>
      </c>
      <c r="AB132" s="4">
        <f t="shared" si="163"/>
        <v>47.324294899321167</v>
      </c>
      <c r="AC132" s="4">
        <f t="shared" si="163"/>
        <v>47.128379992383572</v>
      </c>
      <c r="AD132" s="4">
        <f t="shared" si="163"/>
        <v>48.878225661741951</v>
      </c>
      <c r="AE132" s="4">
        <f t="shared" si="163"/>
        <v>50.424511061933366</v>
      </c>
      <c r="AF132" s="4">
        <f t="shared" si="163"/>
        <v>51.187715092564773</v>
      </c>
      <c r="AG132" s="4">
        <f t="shared" si="163"/>
        <v>50.202228406319747</v>
      </c>
      <c r="AI132" s="4">
        <f t="shared" si="164"/>
        <v>-2.5250294178917017</v>
      </c>
      <c r="AJ132" s="4">
        <f t="shared" si="164"/>
        <v>-2.1930827305718097</v>
      </c>
      <c r="AK132" s="4">
        <f t="shared" si="164"/>
        <v>-1.8694741005857267</v>
      </c>
      <c r="AL132" s="4">
        <f t="shared" si="164"/>
        <v>0.42432309178756356</v>
      </c>
      <c r="AM132" s="4">
        <f t="shared" si="164"/>
        <v>4.4260365692913695E-2</v>
      </c>
      <c r="AN132" s="4">
        <f t="shared" si="164"/>
        <v>-0.62205865582092912</v>
      </c>
      <c r="AO132" s="4">
        <f t="shared" si="164"/>
        <v>0.32848813068486038</v>
      </c>
      <c r="AP132" s="4">
        <f t="shared" si="164"/>
        <v>-0.5598787460976169</v>
      </c>
      <c r="AQ132" s="4">
        <f t="shared" si="164"/>
        <v>1.5474105964267153</v>
      </c>
      <c r="AR132" s="4">
        <f t="shared" si="164"/>
        <v>-0.40529489932117002</v>
      </c>
      <c r="AS132" s="4">
        <f t="shared" si="164"/>
        <v>1.1296200076164311</v>
      </c>
      <c r="AT132" s="4">
        <f t="shared" si="164"/>
        <v>-2.1112256617419476</v>
      </c>
      <c r="AU132" s="4">
        <f t="shared" si="164"/>
        <v>8.4889380666339775E-3</v>
      </c>
      <c r="AV132" s="4">
        <f t="shared" si="164"/>
        <v>-0.2047150925647756</v>
      </c>
      <c r="AW132" s="4">
        <f t="shared" si="164"/>
        <v>2.9147715936802499</v>
      </c>
      <c r="AY132" s="2">
        <f t="shared" si="155"/>
        <v>45.003029246326861</v>
      </c>
      <c r="AZ132" s="2">
        <f t="shared" si="155"/>
        <v>47.033853562165419</v>
      </c>
      <c r="BA132" s="2">
        <f t="shared" si="155"/>
        <v>47.563251638507964</v>
      </c>
      <c r="BB132" s="2">
        <f t="shared" si="155"/>
        <v>48.108450992685881</v>
      </c>
      <c r="BC132" s="2">
        <f t="shared" si="155"/>
        <v>49.115879228901107</v>
      </c>
      <c r="BD132" s="2">
        <f t="shared" si="155"/>
        <v>50.347451017025406</v>
      </c>
      <c r="BE132" s="2">
        <f t="shared" si="155"/>
        <v>47.977388059929638</v>
      </c>
      <c r="BF132" s="2">
        <f t="shared" si="155"/>
        <v>47.801773122436693</v>
      </c>
      <c r="BG132" s="2">
        <f t="shared" si="155"/>
        <v>47.193783360625787</v>
      </c>
      <c r="BH132" s="2">
        <f t="shared" si="155"/>
        <v>47.324168841563512</v>
      </c>
      <c r="BI132" s="2">
        <f t="shared" si="155"/>
        <v>47.128229773762406</v>
      </c>
      <c r="BJ132" s="2">
        <f t="shared" si="155"/>
        <v>48.878037656109221</v>
      </c>
      <c r="BK132" s="2">
        <f t="shared" si="155"/>
        <v>50.424491633717452</v>
      </c>
      <c r="BL132" s="2">
        <f t="shared" si="155"/>
        <v>51.187531600031029</v>
      </c>
      <c r="BM132" s="2">
        <f t="shared" si="155"/>
        <v>50.167715306055022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42.478000000000002</v>
      </c>
      <c r="CF132" s="2">
        <f t="shared" si="156"/>
        <v>44.841000000000001</v>
      </c>
      <c r="CG132" s="2">
        <f t="shared" si="156"/>
        <v>45.694000000000003</v>
      </c>
      <c r="CH132" s="2">
        <f t="shared" si="156"/>
        <v>48.533000000000001</v>
      </c>
      <c r="CI132" s="2">
        <f t="shared" si="156"/>
        <v>49.161000000000001</v>
      </c>
      <c r="CJ132" s="2">
        <f t="shared" si="156"/>
        <v>49.725999999999999</v>
      </c>
      <c r="CK132" s="2">
        <f t="shared" si="156"/>
        <v>48.305999999999997</v>
      </c>
      <c r="CL132" s="2">
        <f t="shared" si="156"/>
        <v>47.241999999999997</v>
      </c>
      <c r="CM132" s="2">
        <f t="shared" si="156"/>
        <v>48.741999999999997</v>
      </c>
      <c r="CN132" s="2">
        <f t="shared" si="156"/>
        <v>46.918999999999997</v>
      </c>
      <c r="CO132" s="2">
        <f t="shared" si="156"/>
        <v>48.258000000000003</v>
      </c>
      <c r="CP132" s="2">
        <f t="shared" si="156"/>
        <v>46.767000000000003</v>
      </c>
      <c r="CQ132" s="2">
        <f t="shared" si="156"/>
        <v>50.433</v>
      </c>
      <c r="CR132" s="2">
        <f t="shared" si="156"/>
        <v>50.982999999999997</v>
      </c>
      <c r="CS132" s="2">
        <f t="shared" si="156"/>
        <v>53.116999999999997</v>
      </c>
      <c r="CU132" s="2">
        <f t="shared" si="111"/>
        <v>42.478000000000002</v>
      </c>
      <c r="CV132" s="2">
        <f t="shared" si="112"/>
        <v>44.841000000000001</v>
      </c>
      <c r="CW132" s="2">
        <f t="shared" si="113"/>
        <v>45.694000000000003</v>
      </c>
      <c r="CX132" s="2">
        <f t="shared" si="114"/>
        <v>48.533000000000001</v>
      </c>
      <c r="CY132" s="2">
        <f t="shared" si="115"/>
        <v>49.161000000000001</v>
      </c>
      <c r="CZ132" s="2">
        <f t="shared" si="116"/>
        <v>49.725999999999999</v>
      </c>
      <c r="DA132" s="2">
        <f t="shared" si="117"/>
        <v>48.305999999999997</v>
      </c>
      <c r="DB132" s="2">
        <f t="shared" si="118"/>
        <v>47.241999999999997</v>
      </c>
      <c r="DC132" s="2">
        <f t="shared" si="119"/>
        <v>48.741999999999997</v>
      </c>
      <c r="DD132" s="2">
        <f t="shared" si="120"/>
        <v>46.918999999999997</v>
      </c>
      <c r="DE132" s="2">
        <f t="shared" si="121"/>
        <v>48.258000000000003</v>
      </c>
      <c r="DF132" s="2">
        <f t="shared" si="122"/>
        <v>46.767000000000003</v>
      </c>
      <c r="DG132" s="2">
        <f t="shared" si="123"/>
        <v>50.433</v>
      </c>
      <c r="DH132" s="2">
        <f t="shared" si="124"/>
        <v>50.982999999999997</v>
      </c>
      <c r="DI132" s="2">
        <f t="shared" si="125"/>
        <v>53.116999999999997</v>
      </c>
      <c r="DK132" s="2">
        <f t="shared" si="165"/>
        <v>73.241549682875274</v>
      </c>
      <c r="DL132" s="2">
        <f t="shared" si="165"/>
        <v>79.563204872646764</v>
      </c>
      <c r="DM132" s="2">
        <f t="shared" si="165"/>
        <v>87.16764546363072</v>
      </c>
      <c r="DN132" s="2">
        <f t="shared" si="165"/>
        <v>94.652904862579277</v>
      </c>
      <c r="DO132" s="2">
        <f t="shared" si="165"/>
        <v>76.841985482734302</v>
      </c>
      <c r="DP132" s="2">
        <f t="shared" si="165"/>
        <v>82.392835095137414</v>
      </c>
      <c r="DQ132" s="2">
        <f t="shared" si="165"/>
        <v>73.182072125435525</v>
      </c>
      <c r="DR132" s="2">
        <f t="shared" si="165"/>
        <v>77.437769686411144</v>
      </c>
      <c r="DS132" s="2">
        <f t="shared" si="165"/>
        <v>86.050641045001527</v>
      </c>
      <c r="DT132" s="2">
        <f t="shared" si="165"/>
        <v>87.250379790940784</v>
      </c>
      <c r="DU132" s="2">
        <f t="shared" si="165"/>
        <v>77.583175140712939</v>
      </c>
      <c r="DV132" s="2">
        <f t="shared" si="165"/>
        <v>71.233596647538519</v>
      </c>
      <c r="DW132" s="2">
        <f t="shared" si="165"/>
        <v>77.060609891148744</v>
      </c>
      <c r="DX132" s="2">
        <f t="shared" si="165"/>
        <v>69.719386486486471</v>
      </c>
      <c r="DY132" s="2">
        <f t="shared" si="165"/>
        <v>59.986336229946524</v>
      </c>
      <c r="EA132" s="2">
        <f t="shared" si="153"/>
        <v>44.909542627188102</v>
      </c>
      <c r="EB132" s="2">
        <f t="shared" si="153"/>
        <v>46.935752183586033</v>
      </c>
      <c r="EC132" s="2">
        <f t="shared" si="153"/>
        <v>47.43982927339502</v>
      </c>
      <c r="ED132" s="2">
        <f t="shared" si="153"/>
        <v>47.955907980188925</v>
      </c>
      <c r="EE132" s="2">
        <f t="shared" si="152"/>
        <v>49.019349168318541</v>
      </c>
      <c r="EF132" s="2">
        <f t="shared" si="152"/>
        <v>50.238164650314872</v>
      </c>
      <c r="EG132" s="2">
        <f t="shared" si="152"/>
        <v>47.884067169124286</v>
      </c>
      <c r="EH132" s="2">
        <f t="shared" si="152"/>
        <v>47.689915780846718</v>
      </c>
      <c r="EI132" s="2">
        <f t="shared" si="152"/>
        <v>47.057656114528115</v>
      </c>
      <c r="EJ132" s="2">
        <f t="shared" si="152"/>
        <v>47.157626846154891</v>
      </c>
      <c r="EK132" s="2">
        <f t="shared" si="152"/>
        <v>47.001756718848242</v>
      </c>
      <c r="EL132" s="2">
        <f t="shared" si="152"/>
        <v>48.79254959282683</v>
      </c>
      <c r="EM132" s="2">
        <f t="shared" si="136"/>
        <v>50.318666413956251</v>
      </c>
      <c r="EN132" s="2">
        <f t="shared" si="136"/>
        <v>51.094963397978688</v>
      </c>
      <c r="EO132" s="2">
        <f t="shared" si="136"/>
        <v>50.115889656619331</v>
      </c>
      <c r="EQ132" s="2">
        <f t="shared" si="166"/>
        <v>44.6240311301773</v>
      </c>
      <c r="ER132" s="2">
        <f t="shared" si="166"/>
        <v>46.907044912655202</v>
      </c>
      <c r="ES132" s="2">
        <f t="shared" si="166"/>
        <v>47.043214225041055</v>
      </c>
      <c r="ET132" s="2">
        <f t="shared" si="166"/>
        <v>47.807669599749389</v>
      </c>
      <c r="EU132" s="2">
        <f t="shared" si="166"/>
        <v>48.899155007149297</v>
      </c>
      <c r="EV132" s="2">
        <f t="shared" si="166"/>
        <v>50.175675981228665</v>
      </c>
      <c r="EW132" s="2">
        <f t="shared" si="166"/>
        <v>47.857384677578381</v>
      </c>
      <c r="EX132" s="2">
        <f t="shared" si="166"/>
        <v>47.649363331712578</v>
      </c>
      <c r="EY132" s="2">
        <f t="shared" si="166"/>
        <v>46.991981119808443</v>
      </c>
      <c r="EZ132" s="2">
        <f t="shared" si="166"/>
        <v>47.071698627029079</v>
      </c>
      <c r="FA132" s="2">
        <f t="shared" si="166"/>
        <v>47.022742889139664</v>
      </c>
      <c r="FB132" s="2">
        <f t="shared" si="166"/>
        <v>48.776390454163177</v>
      </c>
      <c r="FC132" s="2">
        <f t="shared" si="166"/>
        <v>50.319910539464004</v>
      </c>
      <c r="FD132" s="2">
        <f t="shared" si="166"/>
        <v>51.111702271362894</v>
      </c>
      <c r="FE132" s="2">
        <f t="shared" si="166"/>
        <v>50.065670917424228</v>
      </c>
      <c r="FG132" s="2">
        <f t="shared" si="167"/>
        <v>0.99662866771597303</v>
      </c>
      <c r="FH132" s="2">
        <f t="shared" si="167"/>
        <v>0.9969857009645785</v>
      </c>
      <c r="FI132" s="2">
        <f t="shared" si="167"/>
        <v>0.99681243823250554</v>
      </c>
      <c r="FJ132" s="2">
        <f t="shared" si="167"/>
        <v>0.99670694462514642</v>
      </c>
      <c r="FK132" s="2">
        <f t="shared" si="167"/>
        <v>0.99649115997950355</v>
      </c>
      <c r="FL132" s="2">
        <f t="shared" si="167"/>
        <v>0.99658272514474711</v>
      </c>
      <c r="FM132" s="2">
        <f t="shared" si="167"/>
        <v>0.99630074762415577</v>
      </c>
      <c r="FN132" s="2">
        <f t="shared" si="167"/>
        <v>0.99622699353966893</v>
      </c>
      <c r="FO132" s="2">
        <f t="shared" si="167"/>
        <v>0.99649001460464937</v>
      </c>
      <c r="FP132" s="2">
        <f t="shared" si="167"/>
        <v>0.99582325281095629</v>
      </c>
      <c r="FQ132" s="2">
        <f t="shared" si="167"/>
        <v>0.99587141338476692</v>
      </c>
      <c r="FR132" s="2">
        <f t="shared" si="167"/>
        <v>0.99618418991083768</v>
      </c>
      <c r="FS132" s="2">
        <f t="shared" si="167"/>
        <v>0.99604306708584345</v>
      </c>
      <c r="FT132" s="2">
        <f t="shared" si="167"/>
        <v>0.99503448028259867</v>
      </c>
      <c r="FU132" s="2">
        <f t="shared" si="167"/>
        <v>0.99472699809226584</v>
      </c>
      <c r="FW132" s="2">
        <f t="shared" si="157"/>
        <v>7.1100146250175442E-3</v>
      </c>
      <c r="FX132" s="2">
        <f t="shared" si="157"/>
        <v>8.6222264077524934E-3</v>
      </c>
      <c r="FY132" s="2">
        <f t="shared" si="157"/>
        <v>8.0998007877547806E-3</v>
      </c>
      <c r="FZ132" s="2">
        <f t="shared" si="157"/>
        <v>8.3162273661247198E-3</v>
      </c>
      <c r="GA132" s="2">
        <f t="shared" si="157"/>
        <v>9.1112511833128448E-3</v>
      </c>
      <c r="GB132" s="2">
        <f t="shared" si="157"/>
        <v>9.5214074519487778E-3</v>
      </c>
      <c r="GC132" s="2">
        <f t="shared" si="157"/>
        <v>9.8496848748141404E-3</v>
      </c>
      <c r="GD132" s="2">
        <f t="shared" si="157"/>
        <v>9.4076531714838985E-3</v>
      </c>
      <c r="GE132" s="2">
        <f t="shared" si="157"/>
        <v>1.1230477178843569E-2</v>
      </c>
      <c r="GF132" s="2">
        <f t="shared" si="157"/>
        <v>1.0651887864591331E-2</v>
      </c>
      <c r="GG132" s="2">
        <f t="shared" si="157"/>
        <v>1.0245801869708686E-2</v>
      </c>
      <c r="GH132" s="2">
        <f t="shared" si="157"/>
        <v>8.8315648080285747E-3</v>
      </c>
      <c r="GI132" s="2">
        <f t="shared" si="157"/>
        <v>7.3492808593109598E-3</v>
      </c>
      <c r="GJ132" s="2">
        <f t="shared" si="157"/>
        <v>5.2728746492937224E-3</v>
      </c>
      <c r="GK132" s="2">
        <f t="shared" si="157"/>
        <v>4.4054107928774566E-3</v>
      </c>
      <c r="GM132" s="86">
        <f t="shared" si="158"/>
        <v>1.420530814342541E-42</v>
      </c>
      <c r="GN132" s="86">
        <f t="shared" si="158"/>
        <v>2.6402004954337185E-50</v>
      </c>
      <c r="GO132" s="86">
        <f t="shared" si="158"/>
        <v>5.8175691152370456E-59</v>
      </c>
      <c r="GP132" s="86">
        <f t="shared" si="158"/>
        <v>1.0412845035702712E-76</v>
      </c>
      <c r="GQ132" s="86">
        <f t="shared" si="158"/>
        <v>2.4539026081175397E-70</v>
      </c>
      <c r="GR132" s="86">
        <f t="shared" si="158"/>
        <v>3.5120222561808979E-98</v>
      </c>
      <c r="GS132" s="86">
        <f t="shared" si="158"/>
        <v>1.1863005701987449E-96</v>
      </c>
      <c r="GT132" s="86">
        <f t="shared" si="158"/>
        <v>8.3805369452567043E-113</v>
      </c>
      <c r="GU132" s="86">
        <f t="shared" si="158"/>
        <v>4.0764287089617385E-110</v>
      </c>
      <c r="GV132" s="86">
        <f t="shared" si="158"/>
        <v>7.4145224712641768E-110</v>
      </c>
      <c r="GW132" s="86">
        <f t="shared" si="158"/>
        <v>1.3810892619452018E-94</v>
      </c>
      <c r="GX132" s="86">
        <f t="shared" si="158"/>
        <v>2.9848083632915264E-86</v>
      </c>
      <c r="GY132" s="86">
        <f t="shared" si="158"/>
        <v>1.3726058377697668E-64</v>
      </c>
      <c r="GZ132" s="86">
        <f t="shared" si="158"/>
        <v>6.4081269280781868E-47</v>
      </c>
      <c r="HA132" s="86">
        <f t="shared" si="158"/>
        <v>2.0000766463695016E-61</v>
      </c>
      <c r="HC132" s="86">
        <f t="shared" si="154"/>
        <v>3.3464901138007489E-8</v>
      </c>
      <c r="HD132" s="86">
        <f t="shared" si="154"/>
        <v>6.2612604145697797E-10</v>
      </c>
      <c r="HE132" s="86">
        <f t="shared" si="154"/>
        <v>1.3546069343296566E-11</v>
      </c>
      <c r="HF132" s="86">
        <f t="shared" si="154"/>
        <v>4.9236547082817209E-16</v>
      </c>
      <c r="HG132" s="86">
        <f t="shared" si="154"/>
        <v>2.4001676885497821E-21</v>
      </c>
      <c r="HH132" s="86">
        <f t="shared" si="154"/>
        <v>3.5708729390098676E-19</v>
      </c>
      <c r="HI132" s="86">
        <f t="shared" si="154"/>
        <v>1.3786397136369201E-20</v>
      </c>
      <c r="HJ132" s="86">
        <f t="shared" si="154"/>
        <v>2.3311401225509743E-26</v>
      </c>
      <c r="HK132" s="86">
        <f t="shared" si="154"/>
        <v>3.2761935804425142E-30</v>
      </c>
      <c r="HL132" s="86">
        <f t="shared" si="162"/>
        <v>1.2027267349546471E-14</v>
      </c>
      <c r="HM132" s="86">
        <f t="shared" si="162"/>
        <v>1.5232592418474351E-25</v>
      </c>
      <c r="HN132" s="86">
        <f t="shared" si="162"/>
        <v>8.3498407355864002E-18</v>
      </c>
      <c r="HO132" s="86">
        <f t="shared" si="162"/>
        <v>3.6009213694279377E-12</v>
      </c>
      <c r="HP132" s="86">
        <f t="shared" si="162"/>
        <v>1.2309775513415815E-10</v>
      </c>
      <c r="HQ132" s="86">
        <f t="shared" si="162"/>
        <v>2.9226108333140091E-11</v>
      </c>
      <c r="HS132" s="86">
        <f t="shared" si="159"/>
        <v>3.853886384331768E-7</v>
      </c>
      <c r="HT132" s="86">
        <f t="shared" si="159"/>
        <v>8.7100561805671543E-6</v>
      </c>
      <c r="HU132" s="86">
        <f t="shared" si="159"/>
        <v>4.2436998639817677E-6</v>
      </c>
      <c r="HV132" s="86">
        <f t="shared" si="159"/>
        <v>3.4555125694779705E-6</v>
      </c>
      <c r="HW132" s="86">
        <f t="shared" si="159"/>
        <v>9.0322005721052155E-6</v>
      </c>
      <c r="HX132" s="86">
        <f t="shared" si="159"/>
        <v>4.6484166279884245E-6</v>
      </c>
      <c r="HY132" s="86">
        <f t="shared" si="159"/>
        <v>8.8535319635982306E-7</v>
      </c>
      <c r="HZ132" s="86">
        <f t="shared" si="159"/>
        <v>6.4560626508344839E-7</v>
      </c>
      <c r="IA132" s="86">
        <f t="shared" si="159"/>
        <v>4.8230277792513921E-6</v>
      </c>
      <c r="IB132" s="86">
        <f t="shared" si="159"/>
        <v>6.0221656799670715E-7</v>
      </c>
      <c r="IC132" s="86">
        <f t="shared" si="159"/>
        <v>6.8681221807040844E-7</v>
      </c>
      <c r="ID132" s="86">
        <f t="shared" si="159"/>
        <v>7.6610351385506642E-7</v>
      </c>
      <c r="IE132" s="86">
        <f t="shared" si="159"/>
        <v>7.2300615086091621E-8</v>
      </c>
      <c r="IF132" s="86">
        <f t="shared" si="159"/>
        <v>4.590791143273233E-7</v>
      </c>
      <c r="IG132" s="86">
        <f t="shared" si="159"/>
        <v>5.8824207345573068E-5</v>
      </c>
      <c r="II132" s="86">
        <f t="shared" si="160"/>
        <v>4.3503661688371913E-47</v>
      </c>
      <c r="IJ132" s="86">
        <f t="shared" si="160"/>
        <v>1.060560802908525E-36</v>
      </c>
      <c r="IK132" s="86">
        <f t="shared" si="160"/>
        <v>4.6760721886229971E-41</v>
      </c>
      <c r="IL132" s="86">
        <f t="shared" si="160"/>
        <v>1.9554648490014868E-41</v>
      </c>
      <c r="IM132" s="86">
        <f t="shared" si="160"/>
        <v>6.3967264696666586E-40</v>
      </c>
      <c r="IN132" s="86">
        <f t="shared" si="160"/>
        <v>1.5910616817308243E-42</v>
      </c>
      <c r="IO132" s="86">
        <f t="shared" si="160"/>
        <v>5.1386617619363798E-50</v>
      </c>
      <c r="IP132" s="86">
        <f t="shared" si="160"/>
        <v>7.7136278248174183E-50</v>
      </c>
      <c r="IQ132" s="86">
        <f t="shared" si="160"/>
        <v>8.6654106029435774E-46</v>
      </c>
      <c r="IR132" s="86">
        <f t="shared" si="160"/>
        <v>1.2718306469427567E-52</v>
      </c>
      <c r="IS132" s="86">
        <f t="shared" si="160"/>
        <v>3.3627287150283435E-51</v>
      </c>
      <c r="IT132" s="86">
        <f t="shared" si="160"/>
        <v>9.8278438051279789E-48</v>
      </c>
      <c r="IU132" s="86">
        <f t="shared" si="160"/>
        <v>2.9326339215156511E-53</v>
      </c>
      <c r="IV132" s="86">
        <f t="shared" si="160"/>
        <v>3.0171337356870994E-41</v>
      </c>
      <c r="IW132" s="86">
        <f t="shared" si="160"/>
        <v>5.4908303823925483E-27</v>
      </c>
      <c r="IY132" s="86">
        <f t="shared" si="161"/>
        <v>4.1885353957118428E-7</v>
      </c>
      <c r="IZ132" s="86">
        <f t="shared" si="161"/>
        <v>8.7106823066086121E-6</v>
      </c>
      <c r="JA132" s="86">
        <f t="shared" si="161"/>
        <v>4.2437134100511107E-6</v>
      </c>
      <c r="JB132" s="86">
        <f t="shared" si="161"/>
        <v>3.4555125699703359E-6</v>
      </c>
      <c r="JC132" s="86">
        <f t="shared" si="161"/>
        <v>9.0322005721052172E-6</v>
      </c>
      <c r="JD132" s="86">
        <f t="shared" si="161"/>
        <v>4.6484166279887819E-6</v>
      </c>
      <c r="JE132" s="86">
        <f t="shared" si="161"/>
        <v>8.8535319635983682E-7</v>
      </c>
      <c r="JF132" s="86">
        <f t="shared" si="161"/>
        <v>6.4560626508344839E-7</v>
      </c>
      <c r="JG132" s="86">
        <f t="shared" si="161"/>
        <v>4.8230277792513921E-6</v>
      </c>
      <c r="JH132" s="86">
        <f t="shared" si="161"/>
        <v>6.0221658002397446E-7</v>
      </c>
      <c r="JI132" s="86">
        <f t="shared" si="161"/>
        <v>6.8681221807040844E-7</v>
      </c>
      <c r="JJ132" s="86">
        <f t="shared" si="161"/>
        <v>7.6610351386341625E-7</v>
      </c>
      <c r="JK132" s="86">
        <f t="shared" si="161"/>
        <v>7.230421600746105E-8</v>
      </c>
      <c r="JL132" s="86">
        <f t="shared" si="161"/>
        <v>4.5920221208245745E-7</v>
      </c>
      <c r="JM132" s="86">
        <f t="shared" si="161"/>
        <v>5.8824236571681405E-5</v>
      </c>
    </row>
    <row r="133" spans="2:273" x14ac:dyDescent="0.25">
      <c r="B133" s="2">
        <v>106</v>
      </c>
      <c r="C133" s="37">
        <v>42.13</v>
      </c>
      <c r="D133" s="37">
        <v>46.27</v>
      </c>
      <c r="E133" s="37">
        <v>47.081000000000003</v>
      </c>
      <c r="F133" s="37">
        <v>46.65</v>
      </c>
      <c r="G133" s="37">
        <v>45.564999999999998</v>
      </c>
      <c r="H133" s="37">
        <v>51.887</v>
      </c>
      <c r="I133" s="37">
        <v>47.338999999999999</v>
      </c>
      <c r="J133" s="37">
        <v>47.015999999999998</v>
      </c>
      <c r="K133" s="37">
        <v>48.258000000000003</v>
      </c>
      <c r="L133" s="37">
        <v>45.951999999999998</v>
      </c>
      <c r="M133" s="37">
        <v>45.677</v>
      </c>
      <c r="N133" s="37">
        <v>48.332999999999998</v>
      </c>
      <c r="O133" s="37">
        <v>51.017000000000003</v>
      </c>
      <c r="P133" s="37">
        <v>51.4</v>
      </c>
      <c r="Q133" s="37">
        <v>49.25</v>
      </c>
      <c r="S133" s="4">
        <f t="shared" si="163"/>
        <v>44.866498012948028</v>
      </c>
      <c r="T133" s="4">
        <f t="shared" si="163"/>
        <v>46.873430848707265</v>
      </c>
      <c r="U133" s="4">
        <f t="shared" si="163"/>
        <v>47.374285809558401</v>
      </c>
      <c r="V133" s="4">
        <f t="shared" si="163"/>
        <v>47.939346268562218</v>
      </c>
      <c r="W133" s="4">
        <f t="shared" si="163"/>
        <v>48.939082927245252</v>
      </c>
      <c r="X133" s="4">
        <f t="shared" si="163"/>
        <v>50.169980582279912</v>
      </c>
      <c r="Y133" s="4">
        <f t="shared" si="163"/>
        <v>47.82088215083111</v>
      </c>
      <c r="Z133" s="4">
        <f t="shared" si="163"/>
        <v>47.61036309011368</v>
      </c>
      <c r="AA133" s="4">
        <f t="shared" si="163"/>
        <v>47.011422199033454</v>
      </c>
      <c r="AB133" s="4">
        <f t="shared" si="163"/>
        <v>47.139307972617736</v>
      </c>
      <c r="AC133" s="4">
        <f t="shared" si="163"/>
        <v>46.96662269368008</v>
      </c>
      <c r="AD133" s="4">
        <f t="shared" si="163"/>
        <v>48.719544152025236</v>
      </c>
      <c r="AE133" s="4">
        <f t="shared" si="163"/>
        <v>50.280703818158884</v>
      </c>
      <c r="AF133" s="4">
        <f t="shared" si="163"/>
        <v>51.048170015458723</v>
      </c>
      <c r="AG133" s="4">
        <f t="shared" si="163"/>
        <v>50.106587343189467</v>
      </c>
      <c r="AI133" s="4">
        <f t="shared" si="164"/>
        <v>-2.7364980129480259</v>
      </c>
      <c r="AJ133" s="4">
        <f t="shared" si="164"/>
        <v>-0.60343084870726216</v>
      </c>
      <c r="AK133" s="4">
        <f t="shared" si="164"/>
        <v>-0.29328580955839811</v>
      </c>
      <c r="AL133" s="4">
        <f t="shared" si="164"/>
        <v>-1.2893462685622197</v>
      </c>
      <c r="AM133" s="4">
        <f t="shared" si="164"/>
        <v>-3.3740829272452544</v>
      </c>
      <c r="AN133" s="4">
        <f t="shared" si="164"/>
        <v>1.7170194177200884</v>
      </c>
      <c r="AO133" s="4">
        <f t="shared" si="164"/>
        <v>-0.48188215083111174</v>
      </c>
      <c r="AP133" s="4">
        <f t="shared" si="164"/>
        <v>-0.59436309011368138</v>
      </c>
      <c r="AQ133" s="4">
        <f t="shared" si="164"/>
        <v>1.2465778009665485</v>
      </c>
      <c r="AR133" s="4">
        <f t="shared" si="164"/>
        <v>-1.187307972617738</v>
      </c>
      <c r="AS133" s="4">
        <f t="shared" si="164"/>
        <v>-1.2896226936800801</v>
      </c>
      <c r="AT133" s="4">
        <f t="shared" si="164"/>
        <v>-0.38654415202523751</v>
      </c>
      <c r="AU133" s="4">
        <f t="shared" si="164"/>
        <v>0.73629618184111933</v>
      </c>
      <c r="AV133" s="4">
        <f t="shared" si="164"/>
        <v>0.35182998454127556</v>
      </c>
      <c r="AW133" s="4">
        <f t="shared" si="164"/>
        <v>-0.85658734318946728</v>
      </c>
      <c r="AY133" s="2">
        <f t="shared" si="155"/>
        <v>44.866497994640888</v>
      </c>
      <c r="AZ133" s="2">
        <f t="shared" si="155"/>
        <v>46.872865542773461</v>
      </c>
      <c r="BA133" s="2">
        <f t="shared" si="155"/>
        <v>47.37369483974458</v>
      </c>
      <c r="BB133" s="2">
        <f t="shared" si="155"/>
        <v>47.938734444430402</v>
      </c>
      <c r="BC133" s="2">
        <f t="shared" si="155"/>
        <v>48.936854271470253</v>
      </c>
      <c r="BD133" s="2">
        <f t="shared" si="155"/>
        <v>50.168288185955987</v>
      </c>
      <c r="BE133" s="2">
        <f t="shared" si="155"/>
        <v>47.82046930408535</v>
      </c>
      <c r="BF133" s="2">
        <f t="shared" si="155"/>
        <v>47.610010363621399</v>
      </c>
      <c r="BG133" s="2">
        <f t="shared" si="155"/>
        <v>47.009000540154439</v>
      </c>
      <c r="BH133" s="2">
        <f t="shared" si="155"/>
        <v>47.138856284887986</v>
      </c>
      <c r="BI133" s="2">
        <f t="shared" si="155"/>
        <v>46.966102721846248</v>
      </c>
      <c r="BJ133" s="2">
        <f t="shared" si="155"/>
        <v>48.718946663938226</v>
      </c>
      <c r="BK133" s="2">
        <f t="shared" si="155"/>
        <v>50.280633602192466</v>
      </c>
      <c r="BL133" s="2">
        <f t="shared" si="155"/>
        <v>51.047677314137253</v>
      </c>
      <c r="BM133" s="2">
        <f t="shared" si="155"/>
        <v>50.044603972902806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42.13</v>
      </c>
      <c r="CF133" s="2">
        <f t="shared" si="156"/>
        <v>46.27</v>
      </c>
      <c r="CG133" s="2">
        <f t="shared" si="156"/>
        <v>47.081000000000003</v>
      </c>
      <c r="CH133" s="2">
        <f t="shared" si="156"/>
        <v>46.65</v>
      </c>
      <c r="CI133" s="2">
        <f t="shared" si="156"/>
        <v>45.564999999999998</v>
      </c>
      <c r="CJ133" s="2">
        <f t="shared" si="156"/>
        <v>51.887</v>
      </c>
      <c r="CK133" s="2">
        <f t="shared" si="156"/>
        <v>47.338999999999999</v>
      </c>
      <c r="CL133" s="2">
        <f t="shared" si="156"/>
        <v>47.015999999999998</v>
      </c>
      <c r="CM133" s="2">
        <f t="shared" si="156"/>
        <v>48.258000000000003</v>
      </c>
      <c r="CN133" s="2">
        <f t="shared" si="156"/>
        <v>45.951999999999998</v>
      </c>
      <c r="CO133" s="2">
        <f t="shared" si="156"/>
        <v>45.677</v>
      </c>
      <c r="CP133" s="2">
        <f t="shared" si="156"/>
        <v>48.332999999999998</v>
      </c>
      <c r="CQ133" s="2">
        <f t="shared" si="156"/>
        <v>51.017000000000003</v>
      </c>
      <c r="CR133" s="2">
        <f t="shared" si="156"/>
        <v>51.4</v>
      </c>
      <c r="CS133" s="2">
        <f t="shared" si="156"/>
        <v>49.25</v>
      </c>
      <c r="CU133" s="2">
        <f t="shared" si="111"/>
        <v>42.13</v>
      </c>
      <c r="CV133" s="2">
        <f t="shared" si="112"/>
        <v>46.27</v>
      </c>
      <c r="CW133" s="2">
        <f t="shared" si="113"/>
        <v>47.081000000000003</v>
      </c>
      <c r="CX133" s="2">
        <f t="shared" si="114"/>
        <v>46.65</v>
      </c>
      <c r="CY133" s="2">
        <f t="shared" si="115"/>
        <v>45.564999999999998</v>
      </c>
      <c r="CZ133" s="2">
        <f t="shared" si="116"/>
        <v>51.887</v>
      </c>
      <c r="DA133" s="2">
        <f t="shared" si="117"/>
        <v>47.338999999999999</v>
      </c>
      <c r="DB133" s="2">
        <f t="shared" si="118"/>
        <v>47.015999999999998</v>
      </c>
      <c r="DC133" s="2">
        <f t="shared" si="119"/>
        <v>48.258000000000003</v>
      </c>
      <c r="DD133" s="2">
        <f t="shared" si="120"/>
        <v>45.951999999999998</v>
      </c>
      <c r="DE133" s="2">
        <f t="shared" si="121"/>
        <v>45.677</v>
      </c>
      <c r="DF133" s="2">
        <f t="shared" si="122"/>
        <v>48.332999999999998</v>
      </c>
      <c r="DG133" s="2">
        <f t="shared" si="123"/>
        <v>51.017000000000003</v>
      </c>
      <c r="DH133" s="2">
        <f t="shared" si="124"/>
        <v>51.4</v>
      </c>
      <c r="DI133" s="2">
        <f t="shared" si="125"/>
        <v>49.25</v>
      </c>
      <c r="DK133" s="2">
        <f t="shared" si="165"/>
        <v>73.405711265478715</v>
      </c>
      <c r="DL133" s="2">
        <f t="shared" si="165"/>
        <v>79.770131782945754</v>
      </c>
      <c r="DM133" s="2">
        <f t="shared" si="165"/>
        <v>87.458538422061963</v>
      </c>
      <c r="DN133" s="2">
        <f t="shared" si="165"/>
        <v>95.018369676834794</v>
      </c>
      <c r="DO133" s="2">
        <f t="shared" si="165"/>
        <v>77.00087371388301</v>
      </c>
      <c r="DP133" s="2">
        <f t="shared" si="165"/>
        <v>82.586786620356378</v>
      </c>
      <c r="DQ133" s="2">
        <f t="shared" si="165"/>
        <v>73.305721428571417</v>
      </c>
      <c r="DR133" s="2">
        <f t="shared" si="165"/>
        <v>77.617121428571437</v>
      </c>
      <c r="DS133" s="2">
        <f t="shared" si="165"/>
        <v>86.310486257928133</v>
      </c>
      <c r="DT133" s="2">
        <f t="shared" si="165"/>
        <v>87.546467770034866</v>
      </c>
      <c r="DU133" s="2">
        <f t="shared" si="165"/>
        <v>77.792348123827381</v>
      </c>
      <c r="DV133" s="2">
        <f t="shared" si="165"/>
        <v>71.352213530655405</v>
      </c>
      <c r="DW133" s="2">
        <f t="shared" si="165"/>
        <v>77.237850795451479</v>
      </c>
      <c r="DX133" s="2">
        <f t="shared" si="165"/>
        <v>69.842081081081062</v>
      </c>
      <c r="DY133" s="2">
        <f t="shared" si="165"/>
        <v>60.032350601604278</v>
      </c>
      <c r="EA133" s="2">
        <f t="shared" si="153"/>
        <v>44.780439857524122</v>
      </c>
      <c r="EB133" s="2">
        <f t="shared" si="153"/>
        <v>46.782407321193148</v>
      </c>
      <c r="EC133" s="2">
        <f t="shared" si="153"/>
        <v>47.259979835897923</v>
      </c>
      <c r="ED133" s="2">
        <f t="shared" si="153"/>
        <v>47.798056218840202</v>
      </c>
      <c r="EE133" s="2">
        <f t="shared" si="152"/>
        <v>48.847761101193043</v>
      </c>
      <c r="EF133" s="2">
        <f t="shared" si="152"/>
        <v>50.067478155038103</v>
      </c>
      <c r="EG133" s="2">
        <f t="shared" si="152"/>
        <v>47.734427871003149</v>
      </c>
      <c r="EH133" s="2">
        <f t="shared" si="152"/>
        <v>47.506686853983439</v>
      </c>
      <c r="EI133" s="2">
        <f t="shared" si="152"/>
        <v>46.883398922202879</v>
      </c>
      <c r="EJ133" s="2">
        <f t="shared" si="152"/>
        <v>46.98516971778318</v>
      </c>
      <c r="EK133" s="2">
        <f t="shared" si="152"/>
        <v>46.849293884114985</v>
      </c>
      <c r="EL133" s="2">
        <f t="shared" si="152"/>
        <v>48.640034969245441</v>
      </c>
      <c r="EM133" s="2">
        <f t="shared" si="136"/>
        <v>50.182988574174658</v>
      </c>
      <c r="EN133" s="2">
        <f t="shared" si="136"/>
        <v>50.96210133843212</v>
      </c>
      <c r="EO133" s="2">
        <f t="shared" si="136"/>
        <v>49.996620847611709</v>
      </c>
      <c r="EQ133" s="2">
        <f t="shared" si="166"/>
        <v>44.526049675410967</v>
      </c>
      <c r="ER133" s="2">
        <f t="shared" si="166"/>
        <v>46.75578159681389</v>
      </c>
      <c r="ES133" s="2">
        <f t="shared" si="166"/>
        <v>46.901795257561204</v>
      </c>
      <c r="ET133" s="2">
        <f t="shared" si="166"/>
        <v>47.668573533820087</v>
      </c>
      <c r="EU133" s="2">
        <f t="shared" si="166"/>
        <v>48.744827525325135</v>
      </c>
      <c r="EV133" s="2">
        <f t="shared" si="166"/>
        <v>50.012843856655287</v>
      </c>
      <c r="EW133" s="2">
        <f t="shared" si="166"/>
        <v>47.710514363140177</v>
      </c>
      <c r="EX133" s="2">
        <f t="shared" si="166"/>
        <v>47.475482458655108</v>
      </c>
      <c r="EY133" s="2">
        <f t="shared" si="166"/>
        <v>46.830622331691288</v>
      </c>
      <c r="EZ133" s="2">
        <f t="shared" si="166"/>
        <v>46.909926704137945</v>
      </c>
      <c r="FA133" s="2">
        <f t="shared" si="166"/>
        <v>46.872115193900761</v>
      </c>
      <c r="FB133" s="2">
        <f t="shared" si="166"/>
        <v>48.624056298656498</v>
      </c>
      <c r="FC133" s="2">
        <f t="shared" si="166"/>
        <v>50.180053374759879</v>
      </c>
      <c r="FD133" s="2">
        <f t="shared" si="166"/>
        <v>50.968777595938022</v>
      </c>
      <c r="FE133" s="2">
        <f t="shared" si="166"/>
        <v>49.934187596961507</v>
      </c>
      <c r="FG133" s="2">
        <f t="shared" si="167"/>
        <v>0.99692439606459904</v>
      </c>
      <c r="FH133" s="2">
        <f t="shared" si="167"/>
        <v>0.99725019728844588</v>
      </c>
      <c r="FI133" s="2">
        <f t="shared" si="167"/>
        <v>0.99709209353383021</v>
      </c>
      <c r="FJ133" s="2">
        <f t="shared" si="167"/>
        <v>0.99699582733495618</v>
      </c>
      <c r="FK133" s="2">
        <f t="shared" si="167"/>
        <v>0.99679891156405553</v>
      </c>
      <c r="FL133" s="2">
        <f t="shared" si="167"/>
        <v>0.9968824709024936</v>
      </c>
      <c r="FM133" s="2">
        <f t="shared" si="167"/>
        <v>0.99662514323971407</v>
      </c>
      <c r="FN133" s="2">
        <f t="shared" si="167"/>
        <v>0.99655783446846702</v>
      </c>
      <c r="FO133" s="2">
        <f t="shared" si="167"/>
        <v>0.9967978663243533</v>
      </c>
      <c r="FP133" s="2">
        <f t="shared" si="167"/>
        <v>0.99618936084814258</v>
      </c>
      <c r="FQ133" s="2">
        <f t="shared" si="167"/>
        <v>0.99623331592908482</v>
      </c>
      <c r="FR133" s="2">
        <f t="shared" si="167"/>
        <v>0.99651877101538322</v>
      </c>
      <c r="FS133" s="2">
        <f t="shared" si="167"/>
        <v>0.99638997740020341</v>
      </c>
      <c r="FT133" s="2">
        <f t="shared" si="167"/>
        <v>0.99546941272714629</v>
      </c>
      <c r="FU133" s="2">
        <f t="shared" si="167"/>
        <v>0.99518873283495191</v>
      </c>
      <c r="FW133" s="2">
        <f t="shared" si="157"/>
        <v>7.790631937912274E-3</v>
      </c>
      <c r="FX133" s="2">
        <f t="shared" si="157"/>
        <v>9.4462253510404076E-3</v>
      </c>
      <c r="FY133" s="2">
        <f t="shared" si="157"/>
        <v>8.874320082449946E-3</v>
      </c>
      <c r="FZ133" s="2">
        <f t="shared" si="157"/>
        <v>9.1112517084933117E-3</v>
      </c>
      <c r="GA133" s="2">
        <f t="shared" si="157"/>
        <v>9.9815141410540438E-3</v>
      </c>
      <c r="GB133" s="2">
        <f t="shared" si="157"/>
        <v>1.0430434185121224E-2</v>
      </c>
      <c r="GC133" s="2">
        <f t="shared" si="157"/>
        <v>1.0789711458951599E-2</v>
      </c>
      <c r="GD133" s="2">
        <f t="shared" si="157"/>
        <v>1.030593257070837E-2</v>
      </c>
      <c r="GE133" s="2">
        <f t="shared" si="157"/>
        <v>1.2300645656304942E-2</v>
      </c>
      <c r="GF133" s="2">
        <f t="shared" si="157"/>
        <v>1.1667572319758172E-2</v>
      </c>
      <c r="GG133" s="2">
        <f t="shared" si="157"/>
        <v>1.1223204254211775E-2</v>
      </c>
      <c r="GH133" s="2">
        <f t="shared" si="157"/>
        <v>9.6753743138439843E-3</v>
      </c>
      <c r="GI133" s="2">
        <f t="shared" si="157"/>
        <v>8.0526165491648181E-3</v>
      </c>
      <c r="GJ133" s="2">
        <f t="shared" si="157"/>
        <v>5.7786523827308197E-3</v>
      </c>
      <c r="GK133" s="2">
        <f t="shared" si="157"/>
        <v>4.8283846899947686E-3</v>
      </c>
      <c r="GM133" s="86">
        <f t="shared" si="158"/>
        <v>1.3292721083947465E-44</v>
      </c>
      <c r="GN133" s="86">
        <f t="shared" si="158"/>
        <v>9.10061400784659E-53</v>
      </c>
      <c r="GO133" s="86">
        <f t="shared" si="158"/>
        <v>7.8886564120856864E-62</v>
      </c>
      <c r="GP133" s="86">
        <f t="shared" si="158"/>
        <v>1.6987796921979133E-80</v>
      </c>
      <c r="GQ133" s="86">
        <f t="shared" si="158"/>
        <v>9.5756560617831631E-74</v>
      </c>
      <c r="GR133" s="86">
        <f t="shared" si="158"/>
        <v>5.7212750510716979E-103</v>
      </c>
      <c r="GS133" s="86">
        <f t="shared" si="158"/>
        <v>3.1222647074058279E-101</v>
      </c>
      <c r="GT133" s="86">
        <f t="shared" si="158"/>
        <v>3.1195684800047079E-118</v>
      </c>
      <c r="GU133" s="86">
        <f t="shared" si="158"/>
        <v>2.150458376862814E-115</v>
      </c>
      <c r="GV133" s="86">
        <f t="shared" si="158"/>
        <v>3.3025764302332444E-115</v>
      </c>
      <c r="GW133" s="86">
        <f t="shared" si="158"/>
        <v>3.6775078910433462E-99</v>
      </c>
      <c r="GX133" s="86">
        <f t="shared" si="158"/>
        <v>1.8170301444132916E-90</v>
      </c>
      <c r="GY133" s="86">
        <f t="shared" si="158"/>
        <v>1.0663160375627942E-67</v>
      </c>
      <c r="GZ133" s="86">
        <f t="shared" si="158"/>
        <v>3.6248340770828583E-49</v>
      </c>
      <c r="HA133" s="86">
        <f t="shared" si="158"/>
        <v>2.6216996510126311E-64</v>
      </c>
      <c r="HC133" s="86">
        <f t="shared" si="154"/>
        <v>4.7709407914905543E-9</v>
      </c>
      <c r="HD133" s="86">
        <f t="shared" si="154"/>
        <v>4.6784426757517673E-11</v>
      </c>
      <c r="HE133" s="86">
        <f t="shared" si="154"/>
        <v>6.5213595753099528E-13</v>
      </c>
      <c r="HF133" s="86">
        <f t="shared" si="154"/>
        <v>6.958625224274298E-18</v>
      </c>
      <c r="HG133" s="86">
        <f t="shared" si="154"/>
        <v>9.1011967665833214E-24</v>
      </c>
      <c r="HH133" s="86">
        <f t="shared" si="154"/>
        <v>2.8417187948590522E-21</v>
      </c>
      <c r="HI133" s="86">
        <f t="shared" si="154"/>
        <v>1.0506649969458532E-22</v>
      </c>
      <c r="HJ133" s="86">
        <f t="shared" si="154"/>
        <v>3.474800233831573E-29</v>
      </c>
      <c r="HK133" s="86">
        <f t="shared" si="154"/>
        <v>2.7159434555465235E-33</v>
      </c>
      <c r="HL133" s="86">
        <f t="shared" si="162"/>
        <v>4.2591694436129111E-16</v>
      </c>
      <c r="HM133" s="86">
        <f t="shared" si="162"/>
        <v>3.2145459477804351E-28</v>
      </c>
      <c r="HN133" s="86">
        <f t="shared" si="162"/>
        <v>9.8296852719888849E-20</v>
      </c>
      <c r="HO133" s="86">
        <f t="shared" si="162"/>
        <v>1.7561515229192471E-13</v>
      </c>
      <c r="HP133" s="86">
        <f t="shared" si="162"/>
        <v>8.5457202750750709E-12</v>
      </c>
      <c r="HQ133" s="86">
        <f t="shared" si="162"/>
        <v>1.987184720472235E-12</v>
      </c>
      <c r="HS133" s="86">
        <f t="shared" si="159"/>
        <v>1.2435593068819117E-6</v>
      </c>
      <c r="HT133" s="86">
        <f t="shared" si="159"/>
        <v>2.2448039506432216E-5</v>
      </c>
      <c r="HU133" s="86">
        <f t="shared" si="159"/>
        <v>1.1786901623792633E-5</v>
      </c>
      <c r="HV133" s="86">
        <f t="shared" si="159"/>
        <v>9.7855746973664527E-6</v>
      </c>
      <c r="HW133" s="86">
        <f t="shared" si="159"/>
        <v>2.4507378348936048E-5</v>
      </c>
      <c r="HX133" s="86">
        <f t="shared" si="159"/>
        <v>1.3572335019431874E-5</v>
      </c>
      <c r="HY133" s="86">
        <f t="shared" si="159"/>
        <v>3.0995480502672751E-6</v>
      </c>
      <c r="HZ133" s="86">
        <f t="shared" si="159"/>
        <v>2.2610289933307406E-6</v>
      </c>
      <c r="IA133" s="86">
        <f t="shared" si="159"/>
        <v>1.5248829789340422E-5</v>
      </c>
      <c r="IB133" s="86">
        <f t="shared" si="159"/>
        <v>2.2690116963138836E-6</v>
      </c>
      <c r="IC133" s="86">
        <f t="shared" si="159"/>
        <v>2.4974873401105738E-6</v>
      </c>
      <c r="ID133" s="86">
        <f t="shared" si="159"/>
        <v>2.5496485367545365E-6</v>
      </c>
      <c r="IE133" s="86">
        <f t="shared" si="159"/>
        <v>2.7292664440059057E-7</v>
      </c>
      <c r="IF133" s="86">
        <f t="shared" si="159"/>
        <v>1.2799851057264687E-6</v>
      </c>
      <c r="IG133" s="86">
        <f t="shared" si="159"/>
        <v>1.0928739378749849E-4</v>
      </c>
      <c r="II133" s="86">
        <f t="shared" si="160"/>
        <v>2.0561925172180015E-45</v>
      </c>
      <c r="IJ133" s="86">
        <f t="shared" si="160"/>
        <v>2.3484684386978388E-35</v>
      </c>
      <c r="IK133" s="86">
        <f t="shared" si="160"/>
        <v>1.4521210316623808E-39</v>
      </c>
      <c r="IL133" s="86">
        <f t="shared" si="160"/>
        <v>6.396740424842446E-40</v>
      </c>
      <c r="IM133" s="86">
        <f t="shared" si="160"/>
        <v>1.9567191378188274E-38</v>
      </c>
      <c r="IN133" s="86">
        <f t="shared" si="160"/>
        <v>6.3539535745026425E-41</v>
      </c>
      <c r="IO133" s="86">
        <f t="shared" si="160"/>
        <v>4.157755612522543E-48</v>
      </c>
      <c r="IP133" s="86">
        <f t="shared" si="160"/>
        <v>5.8827613499049322E-48</v>
      </c>
      <c r="IQ133" s="86">
        <f t="shared" si="160"/>
        <v>5.3753928267408114E-44</v>
      </c>
      <c r="IR133" s="86">
        <f t="shared" si="160"/>
        <v>1.4120078792145488E-50</v>
      </c>
      <c r="IS133" s="86">
        <f t="shared" si="160"/>
        <v>3.1491774925095157E-49</v>
      </c>
      <c r="IT133" s="86">
        <f t="shared" si="160"/>
        <v>5.8697597588855497E-46</v>
      </c>
      <c r="IU133" s="86">
        <f t="shared" si="160"/>
        <v>2.407716512114074E-51</v>
      </c>
      <c r="IV133" s="86">
        <f t="shared" si="160"/>
        <v>7.1836069744795022E-40</v>
      </c>
      <c r="IW133" s="86">
        <f t="shared" si="160"/>
        <v>3.9228113732476649E-26</v>
      </c>
      <c r="IY133" s="86">
        <f t="shared" si="161"/>
        <v>1.2483302476734023E-6</v>
      </c>
      <c r="IZ133" s="86">
        <f t="shared" si="161"/>
        <v>2.2448086290858972E-5</v>
      </c>
      <c r="JA133" s="86">
        <f t="shared" si="161"/>
        <v>1.1786902275928592E-5</v>
      </c>
      <c r="JB133" s="86">
        <f t="shared" si="161"/>
        <v>9.7855746973734119E-6</v>
      </c>
      <c r="JC133" s="86">
        <f t="shared" si="161"/>
        <v>2.4507378348936048E-5</v>
      </c>
      <c r="JD133" s="86">
        <f t="shared" si="161"/>
        <v>1.3572335019431877E-5</v>
      </c>
      <c r="JE133" s="86">
        <f t="shared" si="161"/>
        <v>3.0995480502672751E-6</v>
      </c>
      <c r="JF133" s="86">
        <f t="shared" si="161"/>
        <v>2.2610289933307406E-6</v>
      </c>
      <c r="JG133" s="86">
        <f t="shared" si="161"/>
        <v>1.5248829789340422E-5</v>
      </c>
      <c r="JH133" s="86">
        <f t="shared" si="161"/>
        <v>2.2690116967398006E-6</v>
      </c>
      <c r="JI133" s="86">
        <f t="shared" si="161"/>
        <v>2.4974873401105738E-6</v>
      </c>
      <c r="JJ133" s="86">
        <f t="shared" si="161"/>
        <v>2.5496485367546348E-6</v>
      </c>
      <c r="JK133" s="86">
        <f t="shared" si="161"/>
        <v>2.7292682001574285E-7</v>
      </c>
      <c r="JL133" s="86">
        <f t="shared" si="161"/>
        <v>1.2799936514467438E-6</v>
      </c>
      <c r="JM133" s="86">
        <f t="shared" si="161"/>
        <v>1.0928739577468321E-4</v>
      </c>
    </row>
    <row r="134" spans="2:273" x14ac:dyDescent="0.25">
      <c r="B134" s="2">
        <v>107</v>
      </c>
      <c r="C134" s="37">
        <v>42.173999999999999</v>
      </c>
      <c r="D134" s="37">
        <v>45.856999999999999</v>
      </c>
      <c r="E134" s="37">
        <v>47.21</v>
      </c>
      <c r="F134" s="37">
        <v>50.033000000000001</v>
      </c>
      <c r="G134" s="37">
        <v>48.097000000000001</v>
      </c>
      <c r="H134" s="37">
        <v>50.402999999999999</v>
      </c>
      <c r="I134" s="37">
        <v>49.274000000000001</v>
      </c>
      <c r="J134" s="37">
        <v>48.241999999999997</v>
      </c>
      <c r="K134" s="37">
        <v>47.805999999999997</v>
      </c>
      <c r="L134" s="37">
        <v>44.694000000000003</v>
      </c>
      <c r="M134" s="37">
        <v>48.21</v>
      </c>
      <c r="N134" s="37">
        <v>49.067</v>
      </c>
      <c r="O134" s="37">
        <v>50.517000000000003</v>
      </c>
      <c r="P134" s="37">
        <v>51.9</v>
      </c>
      <c r="Q134" s="37">
        <v>49.482999999999997</v>
      </c>
      <c r="S134" s="4">
        <f t="shared" si="163"/>
        <v>44.73056929506437</v>
      </c>
      <c r="T134" s="4">
        <f t="shared" si="163"/>
        <v>46.713796002703681</v>
      </c>
      <c r="U134" s="4">
        <f t="shared" si="163"/>
        <v>47.186403318920668</v>
      </c>
      <c r="V134" s="4">
        <f t="shared" si="163"/>
        <v>47.7715223981779</v>
      </c>
      <c r="W134" s="4">
        <f t="shared" si="163"/>
        <v>48.763915865773782</v>
      </c>
      <c r="X134" s="4">
        <f t="shared" si="163"/>
        <v>49.994251187008281</v>
      </c>
      <c r="Y134" s="4">
        <f t="shared" si="163"/>
        <v>47.665401814819425</v>
      </c>
      <c r="Z134" s="4">
        <f t="shared" si="163"/>
        <v>47.420011266709402</v>
      </c>
      <c r="AA134" s="4">
        <f t="shared" si="163"/>
        <v>46.831891199962456</v>
      </c>
      <c r="AB134" s="4">
        <f t="shared" si="163"/>
        <v>46.956038863403144</v>
      </c>
      <c r="AC134" s="4">
        <f t="shared" si="163"/>
        <v>46.806394495174018</v>
      </c>
      <c r="AD134" s="4">
        <f t="shared" si="163"/>
        <v>48.562138217233915</v>
      </c>
      <c r="AE134" s="4">
        <f t="shared" si="163"/>
        <v>50.137620811727089</v>
      </c>
      <c r="AF134" s="4">
        <f t="shared" si="163"/>
        <v>50.909587522875718</v>
      </c>
      <c r="AG134" s="4">
        <f t="shared" si="163"/>
        <v>50.030627948919495</v>
      </c>
      <c r="AI134" s="4">
        <f t="shared" si="164"/>
        <v>-2.5565692950643708</v>
      </c>
      <c r="AJ134" s="4">
        <f t="shared" si="164"/>
        <v>-0.85679600270368184</v>
      </c>
      <c r="AK134" s="4">
        <f t="shared" si="164"/>
        <v>2.3596681079332882E-2</v>
      </c>
      <c r="AL134" s="4">
        <f t="shared" si="164"/>
        <v>2.2614776018221008</v>
      </c>
      <c r="AM134" s="4">
        <f t="shared" si="164"/>
        <v>-0.66691586577378104</v>
      </c>
      <c r="AN134" s="4">
        <f t="shared" si="164"/>
        <v>0.40874881299171761</v>
      </c>
      <c r="AO134" s="4">
        <f t="shared" si="164"/>
        <v>1.6085981851805755</v>
      </c>
      <c r="AP134" s="4">
        <f t="shared" si="164"/>
        <v>0.82198873329059552</v>
      </c>
      <c r="AQ134" s="4">
        <f t="shared" si="164"/>
        <v>0.9741088000375413</v>
      </c>
      <c r="AR134" s="4">
        <f t="shared" si="164"/>
        <v>-2.2620388634031414</v>
      </c>
      <c r="AS134" s="4">
        <f t="shared" si="164"/>
        <v>1.4036055048259826</v>
      </c>
      <c r="AT134" s="4">
        <f t="shared" si="164"/>
        <v>0.50486178276608484</v>
      </c>
      <c r="AU134" s="4">
        <f t="shared" si="164"/>
        <v>0.37937918827291384</v>
      </c>
      <c r="AV134" s="4">
        <f t="shared" si="164"/>
        <v>0.9904124771242806</v>
      </c>
      <c r="AW134" s="4">
        <f t="shared" si="164"/>
        <v>-0.54762794891949795</v>
      </c>
      <c r="AY134" s="2">
        <f t="shared" si="155"/>
        <v>44.730569291341979</v>
      </c>
      <c r="AZ134" s="2">
        <f t="shared" si="155"/>
        <v>46.712460480146397</v>
      </c>
      <c r="BA134" s="2">
        <f t="shared" si="155"/>
        <v>47.184906000020156</v>
      </c>
      <c r="BB134" s="2">
        <f t="shared" si="155"/>
        <v>47.769943634560107</v>
      </c>
      <c r="BC134" s="2">
        <f t="shared" si="155"/>
        <v>48.758415483900244</v>
      </c>
      <c r="BD134" s="2">
        <f t="shared" si="155"/>
        <v>49.989779146601911</v>
      </c>
      <c r="BE134" s="2">
        <f t="shared" si="155"/>
        <v>47.664109500580068</v>
      </c>
      <c r="BF134" s="2">
        <f t="shared" si="155"/>
        <v>47.418903874879454</v>
      </c>
      <c r="BG134" s="2">
        <f t="shared" si="155"/>
        <v>46.825047168906117</v>
      </c>
      <c r="BH134" s="2">
        <f t="shared" si="155"/>
        <v>46.954528269219466</v>
      </c>
      <c r="BI134" s="2">
        <f t="shared" si="155"/>
        <v>46.804709443122171</v>
      </c>
      <c r="BJ134" s="2">
        <f t="shared" si="155"/>
        <v>48.56034539766906</v>
      </c>
      <c r="BK134" s="2">
        <f t="shared" si="155"/>
        <v>50.137381723294595</v>
      </c>
      <c r="BL134" s="2">
        <f t="shared" si="155"/>
        <v>50.90831634456967</v>
      </c>
      <c r="BM134" s="2">
        <f t="shared" si="155"/>
        <v>49.921737286600695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42.173999999999999</v>
      </c>
      <c r="CF134" s="2">
        <f t="shared" si="156"/>
        <v>45.856999999999999</v>
      </c>
      <c r="CG134" s="2">
        <f t="shared" si="156"/>
        <v>47.21</v>
      </c>
      <c r="CH134" s="2">
        <f t="shared" si="156"/>
        <v>50.033000000000001</v>
      </c>
      <c r="CI134" s="2">
        <f t="shared" si="156"/>
        <v>48.097000000000001</v>
      </c>
      <c r="CJ134" s="2">
        <f t="shared" si="156"/>
        <v>50.402999999999999</v>
      </c>
      <c r="CK134" s="2">
        <f t="shared" si="156"/>
        <v>49.274000000000001</v>
      </c>
      <c r="CL134" s="2">
        <f t="shared" si="156"/>
        <v>48.241999999999997</v>
      </c>
      <c r="CM134" s="2">
        <f t="shared" si="156"/>
        <v>47.805999999999997</v>
      </c>
      <c r="CN134" s="2">
        <f t="shared" si="156"/>
        <v>44.694000000000003</v>
      </c>
      <c r="CO134" s="2">
        <f t="shared" si="156"/>
        <v>48.21</v>
      </c>
      <c r="CP134" s="2">
        <f t="shared" si="156"/>
        <v>49.067</v>
      </c>
      <c r="CQ134" s="2">
        <f t="shared" si="156"/>
        <v>50.517000000000003</v>
      </c>
      <c r="CR134" s="2">
        <f t="shared" si="156"/>
        <v>51.9</v>
      </c>
      <c r="CS134" s="2">
        <f t="shared" si="156"/>
        <v>49.482999999999997</v>
      </c>
      <c r="CU134" s="2">
        <f t="shared" si="111"/>
        <v>42.173999999999999</v>
      </c>
      <c r="CV134" s="2">
        <f t="shared" si="112"/>
        <v>45.856999999999999</v>
      </c>
      <c r="CW134" s="2">
        <f t="shared" si="113"/>
        <v>47.21</v>
      </c>
      <c r="CX134" s="2">
        <f t="shared" si="114"/>
        <v>50.033000000000001</v>
      </c>
      <c r="CY134" s="2">
        <f t="shared" si="115"/>
        <v>48.097000000000001</v>
      </c>
      <c r="CZ134" s="2">
        <f t="shared" si="116"/>
        <v>50.402999999999999</v>
      </c>
      <c r="DA134" s="2">
        <f t="shared" si="117"/>
        <v>49.274000000000001</v>
      </c>
      <c r="DB134" s="2">
        <f t="shared" si="118"/>
        <v>48.241999999999997</v>
      </c>
      <c r="DC134" s="2">
        <f t="shared" si="119"/>
        <v>47.805999999999997</v>
      </c>
      <c r="DD134" s="2">
        <f t="shared" si="120"/>
        <v>44.694000000000003</v>
      </c>
      <c r="DE134" s="2">
        <f t="shared" si="121"/>
        <v>48.21</v>
      </c>
      <c r="DF134" s="2">
        <f t="shared" si="122"/>
        <v>49.067</v>
      </c>
      <c r="DG134" s="2">
        <f t="shared" si="123"/>
        <v>50.517000000000003</v>
      </c>
      <c r="DH134" s="2">
        <f t="shared" si="124"/>
        <v>51.9</v>
      </c>
      <c r="DI134" s="2">
        <f t="shared" si="125"/>
        <v>49.482999999999997</v>
      </c>
      <c r="DK134" s="2">
        <f t="shared" si="165"/>
        <v>73.569872848082156</v>
      </c>
      <c r="DL134" s="2">
        <f t="shared" si="165"/>
        <v>79.977058693244771</v>
      </c>
      <c r="DM134" s="2">
        <f t="shared" si="165"/>
        <v>87.749431380493206</v>
      </c>
      <c r="DN134" s="2">
        <f t="shared" si="165"/>
        <v>95.383834491090312</v>
      </c>
      <c r="DO134" s="2">
        <f t="shared" si="165"/>
        <v>77.159761945031704</v>
      </c>
      <c r="DP134" s="2">
        <f t="shared" si="165"/>
        <v>82.780738145575356</v>
      </c>
      <c r="DQ134" s="2">
        <f t="shared" si="165"/>
        <v>73.429370731707309</v>
      </c>
      <c r="DR134" s="2">
        <f t="shared" si="165"/>
        <v>77.796473170731701</v>
      </c>
      <c r="DS134" s="2">
        <f t="shared" si="165"/>
        <v>86.57033147085474</v>
      </c>
      <c r="DT134" s="2">
        <f t="shared" si="165"/>
        <v>87.842555749128934</v>
      </c>
      <c r="DU134" s="2">
        <f t="shared" si="165"/>
        <v>78.001521106941823</v>
      </c>
      <c r="DV134" s="2">
        <f t="shared" si="165"/>
        <v>71.470830413772291</v>
      </c>
      <c r="DW134" s="2">
        <f t="shared" si="165"/>
        <v>77.4150916997542</v>
      </c>
      <c r="DX134" s="2">
        <f t="shared" si="165"/>
        <v>69.964775675675668</v>
      </c>
      <c r="DY134" s="2">
        <f t="shared" si="165"/>
        <v>60.078364973262026</v>
      </c>
      <c r="EA134" s="2">
        <f t="shared" si="153"/>
        <v>44.651337087860142</v>
      </c>
      <c r="EB134" s="2">
        <f t="shared" si="153"/>
        <v>46.62906245880027</v>
      </c>
      <c r="EC134" s="2">
        <f t="shared" si="153"/>
        <v>47.080130398400826</v>
      </c>
      <c r="ED134" s="2">
        <f t="shared" si="153"/>
        <v>47.640204457491471</v>
      </c>
      <c r="EE134" s="2">
        <f t="shared" si="152"/>
        <v>48.676173034067546</v>
      </c>
      <c r="EF134" s="2">
        <f t="shared" si="152"/>
        <v>49.896791659761348</v>
      </c>
      <c r="EG134" s="2">
        <f t="shared" si="152"/>
        <v>47.584788572882005</v>
      </c>
      <c r="EH134" s="2">
        <f t="shared" si="152"/>
        <v>47.32345792712016</v>
      </c>
      <c r="EI134" s="2">
        <f t="shared" si="152"/>
        <v>46.709141729877643</v>
      </c>
      <c r="EJ134" s="2">
        <f t="shared" si="152"/>
        <v>46.812712589411461</v>
      </c>
      <c r="EK134" s="2">
        <f t="shared" si="152"/>
        <v>46.696831049381728</v>
      </c>
      <c r="EL134" s="2">
        <f t="shared" si="152"/>
        <v>48.487520345664052</v>
      </c>
      <c r="EM134" s="2">
        <f t="shared" si="136"/>
        <v>50.047310734393065</v>
      </c>
      <c r="EN134" s="2">
        <f t="shared" si="136"/>
        <v>50.829239278885545</v>
      </c>
      <c r="EO134" s="2">
        <f t="shared" si="136"/>
        <v>49.877352038604087</v>
      </c>
      <c r="EQ134" s="2">
        <f t="shared" si="166"/>
        <v>44.428068220644633</v>
      </c>
      <c r="ER134" s="2">
        <f t="shared" si="166"/>
        <v>46.604518280972577</v>
      </c>
      <c r="ES134" s="2">
        <f t="shared" si="166"/>
        <v>46.760376290081354</v>
      </c>
      <c r="ET134" s="2">
        <f t="shared" si="166"/>
        <v>47.529477467890786</v>
      </c>
      <c r="EU134" s="2">
        <f t="shared" si="166"/>
        <v>48.590500043500967</v>
      </c>
      <c r="EV134" s="2">
        <f t="shared" si="166"/>
        <v>49.85001173208191</v>
      </c>
      <c r="EW134" s="2">
        <f t="shared" si="166"/>
        <v>47.563644048701974</v>
      </c>
      <c r="EX134" s="2">
        <f t="shared" si="166"/>
        <v>47.301601585597638</v>
      </c>
      <c r="EY134" s="2">
        <f t="shared" si="166"/>
        <v>46.669263543574132</v>
      </c>
      <c r="EZ134" s="2">
        <f t="shared" si="166"/>
        <v>46.748154781246797</v>
      </c>
      <c r="FA134" s="2">
        <f t="shared" si="166"/>
        <v>46.721487498661858</v>
      </c>
      <c r="FB134" s="2">
        <f t="shared" si="166"/>
        <v>48.471722143149826</v>
      </c>
      <c r="FC134" s="2">
        <f t="shared" si="166"/>
        <v>50.04019621005574</v>
      </c>
      <c r="FD134" s="2">
        <f t="shared" si="166"/>
        <v>50.825852920513157</v>
      </c>
      <c r="FE134" s="2">
        <f t="shared" si="166"/>
        <v>49.802704276498787</v>
      </c>
      <c r="FG134" s="2">
        <f t="shared" si="167"/>
        <v>0.99719425658360183</v>
      </c>
      <c r="FH134" s="2">
        <f t="shared" si="167"/>
        <v>0.99749154319274258</v>
      </c>
      <c r="FI134" s="2">
        <f t="shared" si="167"/>
        <v>0.99734727904656495</v>
      </c>
      <c r="FJ134" s="2">
        <f t="shared" si="167"/>
        <v>0.9972594375406163</v>
      </c>
      <c r="FK134" s="2">
        <f t="shared" si="167"/>
        <v>0.99707975012793537</v>
      </c>
      <c r="FL134" s="2">
        <f t="shared" si="167"/>
        <v>0.99715599953680178</v>
      </c>
      <c r="FM134" s="2">
        <f t="shared" si="167"/>
        <v>0.9969211797951808</v>
      </c>
      <c r="FN134" s="2">
        <f t="shared" si="167"/>
        <v>0.99685975662865034</v>
      </c>
      <c r="FO134" s="2">
        <f t="shared" si="167"/>
        <v>0.99707879632068452</v>
      </c>
      <c r="FP134" s="2">
        <f t="shared" si="167"/>
        <v>0.99652349013246289</v>
      </c>
      <c r="FQ134" s="2">
        <f t="shared" si="167"/>
        <v>0.99656360438333524</v>
      </c>
      <c r="FR134" s="2">
        <f t="shared" si="167"/>
        <v>0.99682410862313953</v>
      </c>
      <c r="FS134" s="2">
        <f t="shared" si="167"/>
        <v>0.99670657412545682</v>
      </c>
      <c r="FT134" s="2">
        <f t="shared" si="167"/>
        <v>0.99586640747255528</v>
      </c>
      <c r="FU134" s="2">
        <f t="shared" si="167"/>
        <v>0.99561021382517145</v>
      </c>
      <c r="FW134" s="2">
        <f t="shared" si="157"/>
        <v>8.5358422921071545E-3</v>
      </c>
      <c r="FX134" s="2">
        <f t="shared" si="157"/>
        <v>1.034814929792092E-2</v>
      </c>
      <c r="FY134" s="2">
        <f t="shared" si="157"/>
        <v>9.722174560205174E-3</v>
      </c>
      <c r="FZ134" s="2">
        <f t="shared" si="157"/>
        <v>9.981514715891926E-3</v>
      </c>
      <c r="GA134" s="2">
        <f t="shared" si="157"/>
        <v>1.0933983210957905E-2</v>
      </c>
      <c r="GB134" s="2">
        <f t="shared" si="157"/>
        <v>1.1425246326657264E-2</v>
      </c>
      <c r="GC134" s="2">
        <f t="shared" si="157"/>
        <v>1.1818380755165222E-2</v>
      </c>
      <c r="GD134" s="2">
        <f t="shared" si="157"/>
        <v>1.1289005721331388E-2</v>
      </c>
      <c r="GE134" s="2">
        <f t="shared" si="157"/>
        <v>1.3471402652946491E-2</v>
      </c>
      <c r="GF134" s="2">
        <f t="shared" si="157"/>
        <v>1.2778853924929346E-2</v>
      </c>
      <c r="GG134" s="2">
        <f t="shared" si="157"/>
        <v>1.2292688300305747E-2</v>
      </c>
      <c r="GH134" s="2">
        <f t="shared" si="157"/>
        <v>1.0598943256879427E-2</v>
      </c>
      <c r="GI134" s="2">
        <f t="shared" si="157"/>
        <v>8.8226641233737687E-3</v>
      </c>
      <c r="GJ134" s="2">
        <f t="shared" si="157"/>
        <v>6.3326358079012135E-3</v>
      </c>
      <c r="GK134" s="2">
        <f t="shared" si="157"/>
        <v>5.2917534573100897E-3</v>
      </c>
      <c r="GM134" s="86">
        <f t="shared" si="158"/>
        <v>1.1119106078526006E-46</v>
      </c>
      <c r="GN134" s="86">
        <f t="shared" si="158"/>
        <v>2.7293537813458947E-55</v>
      </c>
      <c r="GO134" s="86">
        <f t="shared" si="158"/>
        <v>9.1107828511792265E-65</v>
      </c>
      <c r="GP134" s="86">
        <f t="shared" si="158"/>
        <v>2.2372779098947313E-84</v>
      </c>
      <c r="GQ134" s="86">
        <f t="shared" si="158"/>
        <v>3.0915994658918888E-77</v>
      </c>
      <c r="GR134" s="86">
        <f t="shared" si="158"/>
        <v>7.1400567535543695E-108</v>
      </c>
      <c r="GS134" s="86">
        <f t="shared" si="158"/>
        <v>6.4135814658715175E-106</v>
      </c>
      <c r="GT134" s="86">
        <f t="shared" si="158"/>
        <v>8.6217017272959679E-124</v>
      </c>
      <c r="GU134" s="86">
        <f t="shared" si="158"/>
        <v>8.502404235040421E-121</v>
      </c>
      <c r="GV134" s="86">
        <f t="shared" si="158"/>
        <v>1.0929781633144471E-120</v>
      </c>
      <c r="GW134" s="86">
        <f t="shared" si="158"/>
        <v>7.6059565853305397E-104</v>
      </c>
      <c r="GX134" s="86">
        <f t="shared" si="158"/>
        <v>8.7401141905354672E-95</v>
      </c>
      <c r="GY134" s="86">
        <f t="shared" si="158"/>
        <v>6.9745259929320431E-71</v>
      </c>
      <c r="GZ134" s="86">
        <f t="shared" si="158"/>
        <v>1.8103037179142159E-51</v>
      </c>
      <c r="HA134" s="86">
        <f t="shared" si="158"/>
        <v>2.9411377693620759E-67</v>
      </c>
      <c r="HC134" s="86">
        <f t="shared" si="154"/>
        <v>6.0971332257005901E-10</v>
      </c>
      <c r="HD134" s="86">
        <f t="shared" si="154"/>
        <v>2.9878063637024927E-12</v>
      </c>
      <c r="HE134" s="86">
        <f t="shared" si="154"/>
        <v>2.6203647732671445E-14</v>
      </c>
      <c r="HF134" s="86">
        <f t="shared" si="154"/>
        <v>7.6521791865560471E-20</v>
      </c>
      <c r="HG134" s="86">
        <f t="shared" si="154"/>
        <v>2.5118889101230342E-26</v>
      </c>
      <c r="HH134" s="86">
        <f t="shared" si="154"/>
        <v>1.7305678382122026E-23</v>
      </c>
      <c r="HI134" s="86">
        <f t="shared" si="154"/>
        <v>6.2173853938689737E-25</v>
      </c>
      <c r="HJ134" s="86">
        <f t="shared" si="154"/>
        <v>3.6591893075483445E-32</v>
      </c>
      <c r="HK134" s="86">
        <f t="shared" si="154"/>
        <v>1.5720900654090078E-36</v>
      </c>
      <c r="HL134" s="86">
        <f t="shared" si="162"/>
        <v>1.2720873741456032E-17</v>
      </c>
      <c r="HM134" s="86">
        <f t="shared" si="162"/>
        <v>4.9165004288577966E-31</v>
      </c>
      <c r="HN134" s="86">
        <f t="shared" si="162"/>
        <v>9.0638464506807788E-22</v>
      </c>
      <c r="HO134" s="86">
        <f t="shared" si="162"/>
        <v>7.2281133092562414E-15</v>
      </c>
      <c r="HP134" s="86">
        <f t="shared" si="162"/>
        <v>5.0930693111609037E-13</v>
      </c>
      <c r="HQ134" s="86">
        <f t="shared" si="162"/>
        <v>1.1680660640495118E-13</v>
      </c>
      <c r="HS134" s="86">
        <f t="shared" si="159"/>
        <v>3.8171238971266145E-6</v>
      </c>
      <c r="HT134" s="86">
        <f t="shared" si="159"/>
        <v>5.5509185086493183E-5</v>
      </c>
      <c r="HU134" s="86">
        <f t="shared" si="159"/>
        <v>3.1284371583020722E-5</v>
      </c>
      <c r="HV134" s="86">
        <f t="shared" si="159"/>
        <v>2.6455049482223765E-5</v>
      </c>
      <c r="HW134" s="86">
        <f t="shared" si="159"/>
        <v>6.349110228767279E-5</v>
      </c>
      <c r="HX134" s="86">
        <f t="shared" si="159"/>
        <v>3.7677999167006509E-5</v>
      </c>
      <c r="HY134" s="86">
        <f t="shared" si="159"/>
        <v>1.0210124623647679E-5</v>
      </c>
      <c r="HZ134" s="86">
        <f t="shared" si="159"/>
        <v>7.460922576579765E-6</v>
      </c>
      <c r="IA134" s="86">
        <f t="shared" si="159"/>
        <v>4.5466996708298396E-5</v>
      </c>
      <c r="IB134" s="86">
        <f t="shared" si="159"/>
        <v>7.9990127497095684E-6</v>
      </c>
      <c r="IC134" s="86">
        <f t="shared" si="159"/>
        <v>8.5227507556230903E-6</v>
      </c>
      <c r="ID134" s="86">
        <f t="shared" si="159"/>
        <v>8.028316465882542E-6</v>
      </c>
      <c r="IE134" s="86">
        <f t="shared" si="159"/>
        <v>9.7247374046999469E-7</v>
      </c>
      <c r="IF134" s="86">
        <f t="shared" si="159"/>
        <v>3.4338186703740601E-6</v>
      </c>
      <c r="IG134" s="86">
        <f t="shared" si="159"/>
        <v>1.9882848779363167E-4</v>
      </c>
      <c r="II134" s="86">
        <f t="shared" si="160"/>
        <v>9.044534222788774E-44</v>
      </c>
      <c r="IJ134" s="86">
        <f t="shared" si="160"/>
        <v>4.8977115086248586E-34</v>
      </c>
      <c r="IK134" s="86">
        <f t="shared" si="160"/>
        <v>4.2226404307962733E-38</v>
      </c>
      <c r="IL134" s="86">
        <f t="shared" si="160"/>
        <v>1.9567233237144123E-38</v>
      </c>
      <c r="IM134" s="86">
        <f t="shared" si="160"/>
        <v>5.5971574755809557E-37</v>
      </c>
      <c r="IN134" s="86">
        <f t="shared" si="160"/>
        <v>2.3586993767047283E-39</v>
      </c>
      <c r="IO134" s="86">
        <f t="shared" si="160"/>
        <v>3.0811823157779808E-46</v>
      </c>
      <c r="IP134" s="86">
        <f t="shared" si="160"/>
        <v>4.1176219122536615E-46</v>
      </c>
      <c r="IQ134" s="86">
        <f t="shared" si="160"/>
        <v>3.0630052730248073E-42</v>
      </c>
      <c r="IR134" s="86">
        <f t="shared" si="160"/>
        <v>1.4243176019473054E-48</v>
      </c>
      <c r="IS134" s="86">
        <f t="shared" si="160"/>
        <v>2.6910815921988103E-47</v>
      </c>
      <c r="IT134" s="86">
        <f t="shared" si="160"/>
        <v>3.2368319863646641E-44</v>
      </c>
      <c r="IU134" s="86">
        <f t="shared" si="160"/>
        <v>1.8196214057364977E-49</v>
      </c>
      <c r="IV134" s="86">
        <f t="shared" si="160"/>
        <v>1.6178788094028209E-38</v>
      </c>
      <c r="IW134" s="86">
        <f t="shared" si="160"/>
        <v>2.7112589071570033E-25</v>
      </c>
      <c r="IY134" s="86">
        <f t="shared" si="161"/>
        <v>3.8177336104491846E-6</v>
      </c>
      <c r="IZ134" s="86">
        <f t="shared" si="161"/>
        <v>5.5509188074299549E-5</v>
      </c>
      <c r="JA134" s="86">
        <f t="shared" si="161"/>
        <v>3.128437160922437E-5</v>
      </c>
      <c r="JB134" s="86">
        <f t="shared" si="161"/>
        <v>2.6455049482223843E-5</v>
      </c>
      <c r="JC134" s="86">
        <f t="shared" si="161"/>
        <v>6.349110228767279E-5</v>
      </c>
      <c r="JD134" s="86">
        <f t="shared" si="161"/>
        <v>3.7677999167006509E-5</v>
      </c>
      <c r="JE134" s="86">
        <f t="shared" si="161"/>
        <v>1.0210124623647679E-5</v>
      </c>
      <c r="JF134" s="86">
        <f t="shared" si="161"/>
        <v>7.460922576579765E-6</v>
      </c>
      <c r="JG134" s="86">
        <f t="shared" si="161"/>
        <v>4.5466996708298396E-5</v>
      </c>
      <c r="JH134" s="86">
        <f t="shared" si="161"/>
        <v>7.9990127497222891E-6</v>
      </c>
      <c r="JI134" s="86">
        <f t="shared" si="161"/>
        <v>8.5227507556230903E-6</v>
      </c>
      <c r="JJ134" s="86">
        <f t="shared" si="161"/>
        <v>8.0283164658825437E-6</v>
      </c>
      <c r="JK134" s="86">
        <f t="shared" si="161"/>
        <v>9.72473747698108E-7</v>
      </c>
      <c r="JL134" s="86">
        <f t="shared" si="161"/>
        <v>3.433819179680991E-6</v>
      </c>
      <c r="JM134" s="86">
        <f t="shared" si="161"/>
        <v>1.9882848791043828E-4</v>
      </c>
    </row>
    <row r="135" spans="2:273" x14ac:dyDescent="0.25">
      <c r="B135" s="2">
        <v>108</v>
      </c>
      <c r="C135" s="37">
        <v>45.826000000000001</v>
      </c>
      <c r="D135" s="37">
        <v>46.920999999999999</v>
      </c>
      <c r="E135" s="37">
        <v>47.402999999999999</v>
      </c>
      <c r="F135" s="37">
        <v>47.067</v>
      </c>
      <c r="G135" s="37">
        <v>49.387</v>
      </c>
      <c r="H135" s="37">
        <v>51.064999999999998</v>
      </c>
      <c r="I135" s="37">
        <v>46.21</v>
      </c>
      <c r="J135" s="37">
        <v>45.725999999999999</v>
      </c>
      <c r="K135" s="37">
        <v>47.902999999999999</v>
      </c>
      <c r="L135" s="37">
        <v>47.161000000000001</v>
      </c>
      <c r="M135" s="37">
        <v>46.354999999999997</v>
      </c>
      <c r="N135" s="37">
        <v>50.482999999999997</v>
      </c>
      <c r="O135" s="37">
        <v>49.3</v>
      </c>
      <c r="P135" s="37">
        <v>50.2</v>
      </c>
      <c r="Q135" s="37">
        <v>50.883000000000003</v>
      </c>
      <c r="S135" s="4">
        <f t="shared" si="163"/>
        <v>44.595205035701035</v>
      </c>
      <c r="T135" s="4">
        <f t="shared" si="163"/>
        <v>46.555617416445692</v>
      </c>
      <c r="U135" s="4">
        <f t="shared" si="163"/>
        <v>47.000456869837556</v>
      </c>
      <c r="V135" s="4">
        <f t="shared" si="163"/>
        <v>47.605897342963729</v>
      </c>
      <c r="W135" s="4">
        <f t="shared" si="163"/>
        <v>48.593460443438289</v>
      </c>
      <c r="X135" s="4">
        <f t="shared" si="163"/>
        <v>49.823089781381519</v>
      </c>
      <c r="Y135" s="4">
        <f t="shared" si="163"/>
        <v>47.512065564850126</v>
      </c>
      <c r="Z135" s="4">
        <f t="shared" si="163"/>
        <v>47.23167843834139</v>
      </c>
      <c r="AA135" s="4">
        <f t="shared" si="163"/>
        <v>46.660062750523771</v>
      </c>
      <c r="AB135" s="4">
        <f t="shared" si="163"/>
        <v>46.775832379976222</v>
      </c>
      <c r="AC135" s="4">
        <f t="shared" si="163"/>
        <v>46.649110490138028</v>
      </c>
      <c r="AD135" s="4">
        <f t="shared" si="163"/>
        <v>48.407277670309121</v>
      </c>
      <c r="AE135" s="4">
        <f t="shared" si="163"/>
        <v>49.995457702079868</v>
      </c>
      <c r="AF135" s="4">
        <f t="shared" si="163"/>
        <v>50.772563881602629</v>
      </c>
      <c r="AG135" s="4">
        <f t="shared" si="163"/>
        <v>49.986221688156327</v>
      </c>
      <c r="AI135" s="4">
        <f t="shared" si="164"/>
        <v>1.2307949642989655</v>
      </c>
      <c r="AJ135" s="4">
        <f t="shared" si="164"/>
        <v>0.36538258355430742</v>
      </c>
      <c r="AK135" s="4">
        <f t="shared" si="164"/>
        <v>0.40254313016244225</v>
      </c>
      <c r="AL135" s="4">
        <f t="shared" si="164"/>
        <v>-0.53889734296372893</v>
      </c>
      <c r="AM135" s="4">
        <f t="shared" si="164"/>
        <v>0.79353955656171138</v>
      </c>
      <c r="AN135" s="4">
        <f t="shared" si="164"/>
        <v>1.2419102186184787</v>
      </c>
      <c r="AO135" s="4">
        <f t="shared" si="164"/>
        <v>-1.3020655648501247</v>
      </c>
      <c r="AP135" s="4">
        <f t="shared" si="164"/>
        <v>-1.5056784383413913</v>
      </c>
      <c r="AQ135" s="4">
        <f t="shared" si="164"/>
        <v>1.2429372494762276</v>
      </c>
      <c r="AR135" s="4">
        <f t="shared" si="164"/>
        <v>0.38516762002377902</v>
      </c>
      <c r="AS135" s="4">
        <f t="shared" si="164"/>
        <v>-0.29411049013803137</v>
      </c>
      <c r="AT135" s="4">
        <f t="shared" si="164"/>
        <v>2.0757223296908762</v>
      </c>
      <c r="AU135" s="4">
        <f t="shared" si="164"/>
        <v>-0.6954577020798709</v>
      </c>
      <c r="AV135" s="4">
        <f t="shared" si="164"/>
        <v>-0.57256388160262617</v>
      </c>
      <c r="AW135" s="4">
        <f t="shared" si="164"/>
        <v>0.89677831184367562</v>
      </c>
      <c r="AY135" s="2">
        <f t="shared" si="155"/>
        <v>44.595205029624523</v>
      </c>
      <c r="AZ135" s="2">
        <f t="shared" si="155"/>
        <v>46.552595748679636</v>
      </c>
      <c r="BA135" s="2">
        <f t="shared" si="155"/>
        <v>46.996838584445328</v>
      </c>
      <c r="BB135" s="2">
        <f t="shared" si="155"/>
        <v>47.602015682012123</v>
      </c>
      <c r="BC135" s="2">
        <f t="shared" si="155"/>
        <v>48.58052585361046</v>
      </c>
      <c r="BD135" s="2">
        <f t="shared" si="155"/>
        <v>49.81187846970294</v>
      </c>
      <c r="BE135" s="2">
        <f t="shared" si="155"/>
        <v>47.508268121013494</v>
      </c>
      <c r="BF135" s="2">
        <f t="shared" si="155"/>
        <v>47.228409920029399</v>
      </c>
      <c r="BG135" s="2">
        <f t="shared" si="155"/>
        <v>46.641867619500424</v>
      </c>
      <c r="BH135" s="2">
        <f t="shared" si="155"/>
        <v>46.771117201644941</v>
      </c>
      <c r="BI135" s="2">
        <f t="shared" si="155"/>
        <v>46.643998096611014</v>
      </c>
      <c r="BJ135" s="2">
        <f t="shared" si="155"/>
        <v>48.40219849903297</v>
      </c>
      <c r="BK135" s="2">
        <f t="shared" si="155"/>
        <v>49.994690692566614</v>
      </c>
      <c r="BL135" s="2">
        <f t="shared" si="155"/>
        <v>50.769412606798589</v>
      </c>
      <c r="BM135" s="2">
        <f t="shared" si="155"/>
        <v>49.79909732706092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45.826000000000001</v>
      </c>
      <c r="CF135" s="2">
        <f t="shared" si="156"/>
        <v>46.920999999999999</v>
      </c>
      <c r="CG135" s="2">
        <f t="shared" si="156"/>
        <v>47.402999999999999</v>
      </c>
      <c r="CH135" s="2">
        <f t="shared" si="156"/>
        <v>47.067</v>
      </c>
      <c r="CI135" s="2">
        <f t="shared" si="156"/>
        <v>49.387</v>
      </c>
      <c r="CJ135" s="2">
        <f t="shared" si="156"/>
        <v>51.064999999999998</v>
      </c>
      <c r="CK135" s="2">
        <f t="shared" si="156"/>
        <v>46.21</v>
      </c>
      <c r="CL135" s="2">
        <f t="shared" si="156"/>
        <v>45.725999999999999</v>
      </c>
      <c r="CM135" s="2">
        <f t="shared" si="156"/>
        <v>47.902999999999999</v>
      </c>
      <c r="CN135" s="2">
        <f t="shared" si="156"/>
        <v>47.161000000000001</v>
      </c>
      <c r="CO135" s="2">
        <f t="shared" si="156"/>
        <v>46.354999999999997</v>
      </c>
      <c r="CP135" s="2">
        <f t="shared" si="156"/>
        <v>50.482999999999997</v>
      </c>
      <c r="CQ135" s="2">
        <f t="shared" si="156"/>
        <v>49.3</v>
      </c>
      <c r="CR135" s="2">
        <f t="shared" si="156"/>
        <v>50.2</v>
      </c>
      <c r="CS135" s="2">
        <f t="shared" si="156"/>
        <v>50.883000000000003</v>
      </c>
      <c r="CU135" s="2">
        <f t="shared" si="111"/>
        <v>45.826000000000001</v>
      </c>
      <c r="CV135" s="2">
        <f t="shared" si="112"/>
        <v>46.920999999999999</v>
      </c>
      <c r="CW135" s="2">
        <f t="shared" si="113"/>
        <v>47.402999999999999</v>
      </c>
      <c r="CX135" s="2">
        <f t="shared" si="114"/>
        <v>47.067</v>
      </c>
      <c r="CY135" s="2">
        <f t="shared" si="115"/>
        <v>49.387</v>
      </c>
      <c r="CZ135" s="2">
        <f t="shared" si="116"/>
        <v>51.064999999999998</v>
      </c>
      <c r="DA135" s="2">
        <f t="shared" si="117"/>
        <v>46.21</v>
      </c>
      <c r="DB135" s="2">
        <f t="shared" si="118"/>
        <v>45.725999999999999</v>
      </c>
      <c r="DC135" s="2">
        <f t="shared" si="119"/>
        <v>47.902999999999999</v>
      </c>
      <c r="DD135" s="2">
        <f t="shared" si="120"/>
        <v>47.161000000000001</v>
      </c>
      <c r="DE135" s="2">
        <f t="shared" si="121"/>
        <v>46.354999999999997</v>
      </c>
      <c r="DF135" s="2">
        <f t="shared" si="122"/>
        <v>50.482999999999997</v>
      </c>
      <c r="DG135" s="2">
        <f t="shared" si="123"/>
        <v>49.3</v>
      </c>
      <c r="DH135" s="2">
        <f t="shared" si="124"/>
        <v>50.2</v>
      </c>
      <c r="DI135" s="2">
        <f t="shared" si="125"/>
        <v>50.883000000000003</v>
      </c>
      <c r="DK135" s="2">
        <f t="shared" si="165"/>
        <v>73.734034430685597</v>
      </c>
      <c r="DL135" s="2">
        <f t="shared" si="165"/>
        <v>80.183985603543761</v>
      </c>
      <c r="DM135" s="2">
        <f t="shared" si="165"/>
        <v>88.040324338924449</v>
      </c>
      <c r="DN135" s="2">
        <f t="shared" si="165"/>
        <v>95.749299305345815</v>
      </c>
      <c r="DO135" s="2">
        <f t="shared" si="165"/>
        <v>77.318650176180398</v>
      </c>
      <c r="DP135" s="2">
        <f t="shared" si="165"/>
        <v>82.974689670794319</v>
      </c>
      <c r="DQ135" s="2">
        <f t="shared" si="165"/>
        <v>73.5530200348432</v>
      </c>
      <c r="DR135" s="2">
        <f t="shared" si="165"/>
        <v>77.975824912891994</v>
      </c>
      <c r="DS135" s="2">
        <f t="shared" si="165"/>
        <v>86.83017668378136</v>
      </c>
      <c r="DT135" s="2">
        <f t="shared" si="165"/>
        <v>88.138643728223016</v>
      </c>
      <c r="DU135" s="2">
        <f t="shared" si="165"/>
        <v>78.210694090056279</v>
      </c>
      <c r="DV135" s="2">
        <f t="shared" si="165"/>
        <v>71.589447296889176</v>
      </c>
      <c r="DW135" s="2">
        <f t="shared" si="165"/>
        <v>77.592332604056935</v>
      </c>
      <c r="DX135" s="2">
        <f t="shared" si="165"/>
        <v>70.087470270270259</v>
      </c>
      <c r="DY135" s="2">
        <f t="shared" si="165"/>
        <v>60.124379344919781</v>
      </c>
      <c r="EA135" s="2">
        <f t="shared" si="153"/>
        <v>44.522234318196155</v>
      </c>
      <c r="EB135" s="2">
        <f t="shared" si="153"/>
        <v>46.475717596407392</v>
      </c>
      <c r="EC135" s="2">
        <f t="shared" si="153"/>
        <v>46.900280960903729</v>
      </c>
      <c r="ED135" s="2">
        <f t="shared" si="153"/>
        <v>47.48235269614274</v>
      </c>
      <c r="EE135" s="2">
        <f t="shared" si="152"/>
        <v>48.504584966942048</v>
      </c>
      <c r="EF135" s="2">
        <f t="shared" si="152"/>
        <v>49.726105164484579</v>
      </c>
      <c r="EG135" s="2">
        <f t="shared" si="152"/>
        <v>47.435149274760867</v>
      </c>
      <c r="EH135" s="2">
        <f t="shared" si="152"/>
        <v>47.14022900025688</v>
      </c>
      <c r="EI135" s="2">
        <f t="shared" si="152"/>
        <v>46.534884537552415</v>
      </c>
      <c r="EJ135" s="2">
        <f t="shared" si="152"/>
        <v>46.64025546103975</v>
      </c>
      <c r="EK135" s="2">
        <f t="shared" si="152"/>
        <v>46.544368214648458</v>
      </c>
      <c r="EL135" s="2">
        <f t="shared" si="152"/>
        <v>48.335005722082656</v>
      </c>
      <c r="EM135" s="2">
        <f t="shared" si="136"/>
        <v>49.911632894611472</v>
      </c>
      <c r="EN135" s="2">
        <f t="shared" si="136"/>
        <v>50.69637721933897</v>
      </c>
      <c r="EO135" s="2">
        <f t="shared" si="136"/>
        <v>49.758083229596465</v>
      </c>
      <c r="EQ135" s="2">
        <f t="shared" si="166"/>
        <v>44.330086765878299</v>
      </c>
      <c r="ER135" s="2">
        <f t="shared" si="166"/>
        <v>46.453254965131265</v>
      </c>
      <c r="ES135" s="2">
        <f t="shared" si="166"/>
        <v>46.61895732260151</v>
      </c>
      <c r="ET135" s="2">
        <f t="shared" si="166"/>
        <v>47.390381401961491</v>
      </c>
      <c r="EU135" s="2">
        <f t="shared" si="166"/>
        <v>48.436172561676798</v>
      </c>
      <c r="EV135" s="2">
        <f t="shared" si="166"/>
        <v>49.687179607508526</v>
      </c>
      <c r="EW135" s="2">
        <f t="shared" si="166"/>
        <v>47.416773734263771</v>
      </c>
      <c r="EX135" s="2">
        <f t="shared" si="166"/>
        <v>47.127720712540167</v>
      </c>
      <c r="EY135" s="2">
        <f t="shared" si="166"/>
        <v>46.507904755456963</v>
      </c>
      <c r="EZ135" s="2">
        <f t="shared" si="166"/>
        <v>46.586382858355655</v>
      </c>
      <c r="FA135" s="2">
        <f t="shared" si="166"/>
        <v>46.570859803422948</v>
      </c>
      <c r="FB135" s="2">
        <f t="shared" si="166"/>
        <v>48.319387987643154</v>
      </c>
      <c r="FC135" s="2">
        <f t="shared" si="166"/>
        <v>49.900339045351615</v>
      </c>
      <c r="FD135" s="2">
        <f t="shared" si="166"/>
        <v>50.682928245088284</v>
      </c>
      <c r="FE135" s="2">
        <f t="shared" si="166"/>
        <v>49.671220956036066</v>
      </c>
      <c r="FG135" s="2">
        <f t="shared" si="167"/>
        <v>0.99744049971513959</v>
      </c>
      <c r="FH135" s="2">
        <f t="shared" si="167"/>
        <v>0.99771175514716537</v>
      </c>
      <c r="FI135" s="2">
        <f t="shared" si="167"/>
        <v>0.99758012491196635</v>
      </c>
      <c r="FJ135" s="2">
        <f t="shared" si="167"/>
        <v>0.99749997447547889</v>
      </c>
      <c r="FK135" s="2">
        <f t="shared" si="167"/>
        <v>0.99733601595145538</v>
      </c>
      <c r="FL135" s="2">
        <f t="shared" si="167"/>
        <v>0.99740559152250396</v>
      </c>
      <c r="FM135" s="2">
        <f t="shared" si="167"/>
        <v>0.99719132172195135</v>
      </c>
      <c r="FN135" s="2">
        <f t="shared" si="167"/>
        <v>0.99713527246175748</v>
      </c>
      <c r="FO135" s="2">
        <f t="shared" si="167"/>
        <v>0.99733514562162529</v>
      </c>
      <c r="FP135" s="2">
        <f t="shared" si="167"/>
        <v>0.99682841514514176</v>
      </c>
      <c r="FQ135" s="2">
        <f t="shared" si="167"/>
        <v>0.99686502203990146</v>
      </c>
      <c r="FR135" s="2">
        <f t="shared" si="167"/>
        <v>0.99710274301855839</v>
      </c>
      <c r="FS135" s="2">
        <f t="shared" si="167"/>
        <v>0.99699548923931203</v>
      </c>
      <c r="FT135" s="2">
        <f t="shared" si="167"/>
        <v>0.99622874716207832</v>
      </c>
      <c r="FU135" s="2">
        <f t="shared" si="167"/>
        <v>0.99599492044970328</v>
      </c>
      <c r="FW135" s="2">
        <f t="shared" si="157"/>
        <v>9.3516636520216447E-3</v>
      </c>
      <c r="FX135" s="2">
        <f t="shared" si="157"/>
        <v>1.1335203339831111E-2</v>
      </c>
      <c r="FY135" s="2">
        <f t="shared" si="157"/>
        <v>1.0650162807399921E-2</v>
      </c>
      <c r="FZ135" s="2">
        <f t="shared" si="157"/>
        <v>1.0933983840042901E-2</v>
      </c>
      <c r="GA135" s="2">
        <f t="shared" si="157"/>
        <v>1.1976240559707934E-2</v>
      </c>
      <c r="GB135" s="2">
        <f t="shared" si="157"/>
        <v>1.2513739748145701E-2</v>
      </c>
      <c r="GC135" s="2">
        <f t="shared" si="157"/>
        <v>1.2943838039789999E-2</v>
      </c>
      <c r="GD135" s="2">
        <f t="shared" si="157"/>
        <v>1.2364681724162963E-2</v>
      </c>
      <c r="GE135" s="2">
        <f t="shared" si="157"/>
        <v>1.4751926251623285E-2</v>
      </c>
      <c r="GF135" s="2">
        <f t="shared" si="157"/>
        <v>1.3994481173582417E-2</v>
      </c>
      <c r="GG135" s="2">
        <f t="shared" si="157"/>
        <v>1.3462698250958444E-2</v>
      </c>
      <c r="GH135" s="2">
        <f t="shared" si="157"/>
        <v>1.1609638550916943E-2</v>
      </c>
      <c r="GI135" s="2">
        <f t="shared" si="157"/>
        <v>9.6656315086703533E-3</v>
      </c>
      <c r="GJ135" s="2">
        <f t="shared" si="157"/>
        <v>6.939357408797339E-3</v>
      </c>
      <c r="GK135" s="2">
        <f t="shared" si="157"/>
        <v>5.7993315013979497E-3</v>
      </c>
      <c r="GM135" s="86">
        <f t="shared" si="158"/>
        <v>8.313956306428135E-49</v>
      </c>
      <c r="GN135" s="86">
        <f t="shared" si="158"/>
        <v>7.1218502682965014E-58</v>
      </c>
      <c r="GO135" s="86">
        <f t="shared" si="158"/>
        <v>8.9616546620300541E-68</v>
      </c>
      <c r="GP135" s="86">
        <f t="shared" si="158"/>
        <v>2.3785174102614026E-88</v>
      </c>
      <c r="GQ135" s="86">
        <f t="shared" si="158"/>
        <v>8.2582913240299271E-81</v>
      </c>
      <c r="GR135" s="86">
        <f t="shared" si="158"/>
        <v>6.826097795958287E-113</v>
      </c>
      <c r="GS135" s="86">
        <f t="shared" si="158"/>
        <v>1.0281986502453129E-110</v>
      </c>
      <c r="GT135" s="86">
        <f t="shared" si="158"/>
        <v>1.7691164757421244E-129</v>
      </c>
      <c r="GU135" s="86">
        <f t="shared" si="158"/>
        <v>2.5194240532396387E-126</v>
      </c>
      <c r="GV135" s="86">
        <f t="shared" si="158"/>
        <v>2.6874957980964517E-126</v>
      </c>
      <c r="GW135" s="86">
        <f t="shared" si="158"/>
        <v>1.221831742591017E-108</v>
      </c>
      <c r="GX135" s="86">
        <f t="shared" si="158"/>
        <v>3.3217732783542138E-99</v>
      </c>
      <c r="GY135" s="86">
        <f t="shared" si="158"/>
        <v>3.8407946953093759E-74</v>
      </c>
      <c r="GZ135" s="86">
        <f t="shared" si="158"/>
        <v>7.9819690414357955E-54</v>
      </c>
      <c r="HA135" s="86">
        <f t="shared" si="158"/>
        <v>2.8237983328338331E-70</v>
      </c>
      <c r="HC135" s="86">
        <f t="shared" si="154"/>
        <v>6.9847887566338097E-11</v>
      </c>
      <c r="HD135" s="86">
        <f t="shared" si="154"/>
        <v>1.6308404529143111E-13</v>
      </c>
      <c r="HE135" s="86">
        <f t="shared" si="154"/>
        <v>8.7877433339204331E-16</v>
      </c>
      <c r="HF135" s="86">
        <f t="shared" si="154"/>
        <v>6.5472333578414571E-22</v>
      </c>
      <c r="HG135" s="86">
        <f t="shared" si="154"/>
        <v>5.0457675652552239E-29</v>
      </c>
      <c r="HH135" s="86">
        <f t="shared" si="154"/>
        <v>8.0644008738782165E-26</v>
      </c>
      <c r="HI135" s="86">
        <f t="shared" si="154"/>
        <v>2.8564956066622615E-27</v>
      </c>
      <c r="HJ135" s="86">
        <f t="shared" si="154"/>
        <v>2.7219930420374758E-35</v>
      </c>
      <c r="HK135" s="86">
        <f t="shared" si="154"/>
        <v>6.3531661298224418E-40</v>
      </c>
      <c r="HL135" s="86">
        <f t="shared" si="162"/>
        <v>3.2039856165096777E-19</v>
      </c>
      <c r="HM135" s="86">
        <f t="shared" si="162"/>
        <v>5.449153599574452E-34</v>
      </c>
      <c r="HN135" s="86">
        <f t="shared" si="162"/>
        <v>6.5458398090607121E-24</v>
      </c>
      <c r="HO135" s="86">
        <f t="shared" si="162"/>
        <v>2.5106010710636355E-16</v>
      </c>
      <c r="HP135" s="86">
        <f t="shared" si="162"/>
        <v>2.605506751825953E-14</v>
      </c>
      <c r="HQ135" s="86">
        <f t="shared" si="162"/>
        <v>5.9342918371787897E-15</v>
      </c>
      <c r="HS135" s="86">
        <f t="shared" si="159"/>
        <v>1.1147336228661126E-5</v>
      </c>
      <c r="HT135" s="86">
        <f t="shared" si="159"/>
        <v>1.3171804145022811E-4</v>
      </c>
      <c r="HU135" s="86">
        <f t="shared" si="159"/>
        <v>7.935921816502234E-5</v>
      </c>
      <c r="HV135" s="86">
        <f t="shared" si="159"/>
        <v>6.8288779820469708E-5</v>
      </c>
      <c r="HW135" s="86">
        <f t="shared" si="159"/>
        <v>1.5707950595562713E-4</v>
      </c>
      <c r="HX135" s="86">
        <f t="shared" si="159"/>
        <v>9.9468991368804015E-5</v>
      </c>
      <c r="HY135" s="86">
        <f t="shared" si="159"/>
        <v>3.1652515227868604E-5</v>
      </c>
      <c r="HZ135" s="86">
        <f t="shared" si="159"/>
        <v>2.3201412068185319E-5</v>
      </c>
      <c r="IA135" s="86">
        <f t="shared" si="159"/>
        <v>1.278806263746325E-4</v>
      </c>
      <c r="IB135" s="86">
        <f t="shared" si="159"/>
        <v>2.6390972988248046E-5</v>
      </c>
      <c r="IC135" s="86">
        <f t="shared" si="159"/>
        <v>2.7300157373450252E-5</v>
      </c>
      <c r="ID135" s="86">
        <f t="shared" si="159"/>
        <v>2.3922096717209273E-5</v>
      </c>
      <c r="IE135" s="86">
        <f t="shared" si="159"/>
        <v>3.2711898975667821E-6</v>
      </c>
      <c r="IF135" s="86">
        <f t="shared" si="159"/>
        <v>8.864359109580885E-6</v>
      </c>
      <c r="IG135" s="86">
        <f t="shared" si="159"/>
        <v>3.5425019228143857E-4</v>
      </c>
      <c r="II135" s="86">
        <f t="shared" si="160"/>
        <v>3.7025326081281157E-42</v>
      </c>
      <c r="IJ135" s="86">
        <f t="shared" si="160"/>
        <v>9.6198305940146189E-33</v>
      </c>
      <c r="IK135" s="86">
        <f t="shared" si="160"/>
        <v>1.1498238030279173E-36</v>
      </c>
      <c r="IL135" s="86">
        <f t="shared" si="160"/>
        <v>5.5971692121553584E-37</v>
      </c>
      <c r="IM135" s="86">
        <f t="shared" si="160"/>
        <v>1.4972061280829532E-35</v>
      </c>
      <c r="IN135" s="86">
        <f t="shared" si="160"/>
        <v>8.1391607885913128E-38</v>
      </c>
      <c r="IO135" s="86">
        <f t="shared" si="160"/>
        <v>2.0913779503079375E-44</v>
      </c>
      <c r="IP135" s="86">
        <f t="shared" si="160"/>
        <v>2.6452172540959973E-44</v>
      </c>
      <c r="IQ135" s="86">
        <f t="shared" si="160"/>
        <v>1.6032807281929656E-40</v>
      </c>
      <c r="IR135" s="86">
        <f t="shared" si="160"/>
        <v>1.3054073193784412E-46</v>
      </c>
      <c r="IS135" s="86">
        <f t="shared" si="160"/>
        <v>2.0984005694172595E-45</v>
      </c>
      <c r="IT135" s="86">
        <f t="shared" si="160"/>
        <v>1.6480272661078219E-42</v>
      </c>
      <c r="IU135" s="86">
        <f t="shared" si="160"/>
        <v>1.2658751014194332E-47</v>
      </c>
      <c r="IV135" s="86">
        <f t="shared" si="160"/>
        <v>3.4467486196591671E-37</v>
      </c>
      <c r="IW135" s="86">
        <f t="shared" si="160"/>
        <v>1.8128542128329564E-24</v>
      </c>
      <c r="IY135" s="86">
        <f t="shared" si="161"/>
        <v>1.1147406076548692E-5</v>
      </c>
      <c r="IZ135" s="86">
        <f t="shared" si="161"/>
        <v>1.3171804161331215E-4</v>
      </c>
      <c r="JA135" s="86">
        <f t="shared" si="161"/>
        <v>7.9359218165901113E-5</v>
      </c>
      <c r="JB135" s="86">
        <f t="shared" si="161"/>
        <v>6.8288779820469708E-5</v>
      </c>
      <c r="JC135" s="86">
        <f t="shared" si="161"/>
        <v>1.5707950595562713E-4</v>
      </c>
      <c r="JD135" s="86">
        <f t="shared" si="161"/>
        <v>9.9468991368804015E-5</v>
      </c>
      <c r="JE135" s="86">
        <f t="shared" si="161"/>
        <v>3.1652515227868604E-5</v>
      </c>
      <c r="JF135" s="86">
        <f t="shared" si="161"/>
        <v>2.3201412068185319E-5</v>
      </c>
      <c r="JG135" s="86">
        <f t="shared" si="161"/>
        <v>1.278806263746325E-4</v>
      </c>
      <c r="JH135" s="86">
        <f t="shared" si="161"/>
        <v>2.6390972988248368E-5</v>
      </c>
      <c r="JI135" s="86">
        <f t="shared" si="161"/>
        <v>2.7300157373450252E-5</v>
      </c>
      <c r="JJ135" s="86">
        <f t="shared" si="161"/>
        <v>2.3922096717209273E-5</v>
      </c>
      <c r="JK135" s="86">
        <f t="shared" si="161"/>
        <v>3.2711898978178423E-6</v>
      </c>
      <c r="JL135" s="86">
        <f t="shared" si="161"/>
        <v>8.8643591356359522E-6</v>
      </c>
      <c r="JM135" s="86">
        <f t="shared" si="161"/>
        <v>3.5425019228737284E-4</v>
      </c>
    </row>
    <row r="136" spans="2:273" x14ac:dyDescent="0.25">
      <c r="B136" s="2">
        <v>109</v>
      </c>
      <c r="C136" s="37">
        <v>45.435000000000002</v>
      </c>
      <c r="D136" s="37">
        <v>47.444000000000003</v>
      </c>
      <c r="E136" s="37">
        <v>45.805999999999997</v>
      </c>
      <c r="F136" s="37">
        <v>49.383000000000003</v>
      </c>
      <c r="G136" s="37">
        <v>49.531999999999996</v>
      </c>
      <c r="H136" s="37">
        <v>50.531999999999996</v>
      </c>
      <c r="I136" s="37">
        <v>47.902999999999999</v>
      </c>
      <c r="J136" s="37">
        <v>47.274000000000001</v>
      </c>
      <c r="K136" s="37">
        <v>45.354999999999997</v>
      </c>
      <c r="L136" s="37">
        <v>46.274000000000001</v>
      </c>
      <c r="M136" s="37">
        <v>46.628999999999998</v>
      </c>
      <c r="N136" s="37">
        <v>51.116999999999997</v>
      </c>
      <c r="O136" s="37">
        <v>49.45</v>
      </c>
      <c r="P136" s="37">
        <v>51.95</v>
      </c>
      <c r="Q136" s="37">
        <v>50.883000000000003</v>
      </c>
      <c r="S136" s="4">
        <f t="shared" si="163"/>
        <v>44.460370856882818</v>
      </c>
      <c r="T136" s="4">
        <f t="shared" si="163"/>
        <v>46.39977920414664</v>
      </c>
      <c r="U136" s="4">
        <f t="shared" si="163"/>
        <v>46.817789908997767</v>
      </c>
      <c r="V136" s="4">
        <f t="shared" si="163"/>
        <v>47.443986258355956</v>
      </c>
      <c r="W136" s="4">
        <f t="shared" si="163"/>
        <v>48.432133232835312</v>
      </c>
      <c r="X136" s="4">
        <f t="shared" si="163"/>
        <v>49.661209995620638</v>
      </c>
      <c r="Y136" s="4">
        <f t="shared" si="163"/>
        <v>47.36338271778456</v>
      </c>
      <c r="Z136" s="4">
        <f t="shared" si="163"/>
        <v>47.047557712643119</v>
      </c>
      <c r="AA136" s="4">
        <f t="shared" si="163"/>
        <v>46.504914127873697</v>
      </c>
      <c r="AB136" s="4">
        <f t="shared" si="163"/>
        <v>46.602297516195271</v>
      </c>
      <c r="AC136" s="4">
        <f t="shared" si="163"/>
        <v>46.498442021311035</v>
      </c>
      <c r="AD136" s="4">
        <f t="shared" si="163"/>
        <v>48.258059181596288</v>
      </c>
      <c r="AE136" s="4">
        <f t="shared" si="163"/>
        <v>49.85483637822373</v>
      </c>
      <c r="AF136" s="4">
        <f t="shared" si="163"/>
        <v>50.638438213350909</v>
      </c>
      <c r="AG136" s="4">
        <f t="shared" si="163"/>
        <v>49.991220077717649</v>
      </c>
      <c r="AI136" s="4">
        <f t="shared" si="164"/>
        <v>0.97462914311718407</v>
      </c>
      <c r="AJ136" s="4">
        <f t="shared" si="164"/>
        <v>1.0442207958533629</v>
      </c>
      <c r="AK136" s="4">
        <f t="shared" si="164"/>
        <v>-1.0117899089977698</v>
      </c>
      <c r="AL136" s="4">
        <f t="shared" si="164"/>
        <v>1.9390137416440467</v>
      </c>
      <c r="AM136" s="4">
        <f t="shared" si="164"/>
        <v>1.0998667671646842</v>
      </c>
      <c r="AN136" s="4">
        <f t="shared" si="164"/>
        <v>0.87079000437935861</v>
      </c>
      <c r="AO136" s="4">
        <f t="shared" si="164"/>
        <v>0.53961728221543837</v>
      </c>
      <c r="AP136" s="4">
        <f t="shared" si="164"/>
        <v>0.22644228735688188</v>
      </c>
      <c r="AQ136" s="4">
        <f t="shared" si="164"/>
        <v>-1.1499141278737</v>
      </c>
      <c r="AR136" s="4">
        <f t="shared" si="164"/>
        <v>-0.32829751619527059</v>
      </c>
      <c r="AS136" s="4">
        <f t="shared" si="164"/>
        <v>0.13055797868896235</v>
      </c>
      <c r="AT136" s="4">
        <f t="shared" si="164"/>
        <v>2.8589408184037097</v>
      </c>
      <c r="AU136" s="4">
        <f t="shared" si="164"/>
        <v>-0.40483637822372742</v>
      </c>
      <c r="AV136" s="4">
        <f t="shared" si="164"/>
        <v>1.3115617866490936</v>
      </c>
      <c r="AW136" s="4">
        <f t="shared" si="164"/>
        <v>0.89177992228235325</v>
      </c>
      <c r="AY136" s="2">
        <f t="shared" si="155"/>
        <v>44.460370841121829</v>
      </c>
      <c r="AZ136" s="2">
        <f t="shared" si="155"/>
        <v>46.393231791653157</v>
      </c>
      <c r="BA136" s="2">
        <f t="shared" si="155"/>
        <v>46.809450585584237</v>
      </c>
      <c r="BB136" s="2">
        <f t="shared" si="155"/>
        <v>47.434892821446269</v>
      </c>
      <c r="BC136" s="2">
        <f t="shared" si="155"/>
        <v>48.403151630040178</v>
      </c>
      <c r="BD136" s="2">
        <f t="shared" si="155"/>
        <v>49.634544223138633</v>
      </c>
      <c r="BE136" s="2">
        <f t="shared" si="155"/>
        <v>47.352907608784491</v>
      </c>
      <c r="BF136" s="2">
        <f t="shared" si="155"/>
        <v>47.038488138421279</v>
      </c>
      <c r="BG136" s="2">
        <f t="shared" si="155"/>
        <v>46.459410862445111</v>
      </c>
      <c r="BH136" s="2">
        <f t="shared" si="155"/>
        <v>46.588560600500315</v>
      </c>
      <c r="BI136" s="2">
        <f t="shared" si="155"/>
        <v>46.483920481102999</v>
      </c>
      <c r="BJ136" s="2">
        <f t="shared" si="155"/>
        <v>48.244472979406531</v>
      </c>
      <c r="BK136" s="2">
        <f t="shared" si="155"/>
        <v>49.852518116669827</v>
      </c>
      <c r="BL136" s="2">
        <f t="shared" si="155"/>
        <v>50.630931961448759</v>
      </c>
      <c r="BM136" s="2">
        <f t="shared" si="155"/>
        <v>49.676666767150159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45.435000000000002</v>
      </c>
      <c r="CF136" s="2">
        <f t="shared" si="156"/>
        <v>47.444000000000003</v>
      </c>
      <c r="CG136" s="2">
        <f t="shared" si="156"/>
        <v>45.805999999999997</v>
      </c>
      <c r="CH136" s="2">
        <f t="shared" si="156"/>
        <v>49.383000000000003</v>
      </c>
      <c r="CI136" s="2">
        <f t="shared" si="156"/>
        <v>49.531999999999996</v>
      </c>
      <c r="CJ136" s="2">
        <f t="shared" si="156"/>
        <v>50.531999999999996</v>
      </c>
      <c r="CK136" s="2">
        <f t="shared" si="156"/>
        <v>47.902999999999999</v>
      </c>
      <c r="CL136" s="2">
        <f t="shared" si="156"/>
        <v>47.274000000000001</v>
      </c>
      <c r="CM136" s="2">
        <f t="shared" si="156"/>
        <v>45.354999999999997</v>
      </c>
      <c r="CN136" s="2">
        <f t="shared" si="156"/>
        <v>46.274000000000001</v>
      </c>
      <c r="CO136" s="2">
        <f t="shared" si="156"/>
        <v>46.628999999999998</v>
      </c>
      <c r="CP136" s="2">
        <f t="shared" si="156"/>
        <v>51.116999999999997</v>
      </c>
      <c r="CQ136" s="2">
        <f t="shared" si="156"/>
        <v>49.45</v>
      </c>
      <c r="CR136" s="2">
        <f t="shared" si="156"/>
        <v>51.95</v>
      </c>
      <c r="CS136" s="2">
        <f t="shared" si="156"/>
        <v>50.883000000000003</v>
      </c>
      <c r="CU136" s="2">
        <f t="shared" si="111"/>
        <v>45.435000000000002</v>
      </c>
      <c r="CV136" s="2">
        <f t="shared" si="112"/>
        <v>47.444000000000003</v>
      </c>
      <c r="CW136" s="2">
        <f t="shared" si="113"/>
        <v>45.805999999999997</v>
      </c>
      <c r="CX136" s="2">
        <f t="shared" si="114"/>
        <v>49.383000000000003</v>
      </c>
      <c r="CY136" s="2">
        <f t="shared" si="115"/>
        <v>49.531999999999996</v>
      </c>
      <c r="CZ136" s="2">
        <f t="shared" si="116"/>
        <v>50.531999999999996</v>
      </c>
      <c r="DA136" s="2">
        <f t="shared" si="117"/>
        <v>47.902999999999999</v>
      </c>
      <c r="DB136" s="2">
        <f t="shared" si="118"/>
        <v>47.274000000000001</v>
      </c>
      <c r="DC136" s="2">
        <f t="shared" si="119"/>
        <v>45.354999999999997</v>
      </c>
      <c r="DD136" s="2">
        <f t="shared" si="120"/>
        <v>46.274000000000001</v>
      </c>
      <c r="DE136" s="2">
        <f t="shared" si="121"/>
        <v>46.628999999999998</v>
      </c>
      <c r="DF136" s="2">
        <f t="shared" si="122"/>
        <v>51.116999999999997</v>
      </c>
      <c r="DG136" s="2">
        <f t="shared" si="123"/>
        <v>49.45</v>
      </c>
      <c r="DH136" s="2">
        <f t="shared" si="124"/>
        <v>51.95</v>
      </c>
      <c r="DI136" s="2">
        <f t="shared" si="125"/>
        <v>50.883000000000003</v>
      </c>
      <c r="DK136" s="2">
        <f t="shared" si="165"/>
        <v>73.898196013289038</v>
      </c>
      <c r="DL136" s="2">
        <f t="shared" si="165"/>
        <v>80.390912513842778</v>
      </c>
      <c r="DM136" s="2">
        <f t="shared" si="165"/>
        <v>88.331217297355693</v>
      </c>
      <c r="DN136" s="2">
        <f t="shared" si="165"/>
        <v>96.114764119601332</v>
      </c>
      <c r="DO136" s="2">
        <f t="shared" si="165"/>
        <v>77.477538407329092</v>
      </c>
      <c r="DP136" s="2">
        <f t="shared" si="165"/>
        <v>83.168641196013283</v>
      </c>
      <c r="DQ136" s="2">
        <f t="shared" si="165"/>
        <v>73.676669337979078</v>
      </c>
      <c r="DR136" s="2">
        <f t="shared" si="165"/>
        <v>78.155176655052259</v>
      </c>
      <c r="DS136" s="2">
        <f t="shared" si="165"/>
        <v>87.090021896707952</v>
      </c>
      <c r="DT136" s="2">
        <f t="shared" si="165"/>
        <v>88.434731707317098</v>
      </c>
      <c r="DU136" s="2">
        <f t="shared" si="165"/>
        <v>78.419867073170721</v>
      </c>
      <c r="DV136" s="2">
        <f t="shared" si="165"/>
        <v>71.708064180006048</v>
      </c>
      <c r="DW136" s="2">
        <f t="shared" si="165"/>
        <v>77.76957350835967</v>
      </c>
      <c r="DX136" s="2">
        <f t="shared" si="165"/>
        <v>70.210164864864851</v>
      </c>
      <c r="DY136" s="2">
        <f t="shared" si="165"/>
        <v>60.170393716577536</v>
      </c>
      <c r="EA136" s="2">
        <f t="shared" si="153"/>
        <v>44.393131548532168</v>
      </c>
      <c r="EB136" s="2">
        <f t="shared" si="153"/>
        <v>46.322372734014508</v>
      </c>
      <c r="EC136" s="2">
        <f t="shared" si="153"/>
        <v>46.720431523406639</v>
      </c>
      <c r="ED136" s="2">
        <f t="shared" si="153"/>
        <v>47.324500934794017</v>
      </c>
      <c r="EE136" s="2">
        <f t="shared" si="152"/>
        <v>48.332996899816557</v>
      </c>
      <c r="EF136" s="2">
        <f t="shared" si="152"/>
        <v>49.55541866920781</v>
      </c>
      <c r="EG136" s="2">
        <f t="shared" si="152"/>
        <v>47.28550997663973</v>
      </c>
      <c r="EH136" s="2">
        <f t="shared" si="152"/>
        <v>46.957000073393601</v>
      </c>
      <c r="EI136" s="2">
        <f t="shared" si="152"/>
        <v>46.360627345227172</v>
      </c>
      <c r="EJ136" s="2">
        <f t="shared" si="152"/>
        <v>46.467798332668039</v>
      </c>
      <c r="EK136" s="2">
        <f t="shared" si="152"/>
        <v>46.391905379915201</v>
      </c>
      <c r="EL136" s="2">
        <f t="shared" si="152"/>
        <v>48.182491098501266</v>
      </c>
      <c r="EM136" s="2">
        <f t="shared" si="136"/>
        <v>49.775955054829879</v>
      </c>
      <c r="EN136" s="2">
        <f t="shared" si="136"/>
        <v>50.563515159792402</v>
      </c>
      <c r="EO136" s="2">
        <f t="shared" si="136"/>
        <v>49.638814420588844</v>
      </c>
      <c r="EQ136" s="2">
        <f t="shared" si="166"/>
        <v>44.232105311111965</v>
      </c>
      <c r="ER136" s="2">
        <f t="shared" si="166"/>
        <v>46.301991649289945</v>
      </c>
      <c r="ES136" s="2">
        <f t="shared" si="166"/>
        <v>46.477538355121659</v>
      </c>
      <c r="ET136" s="2">
        <f t="shared" si="166"/>
        <v>47.25128533603219</v>
      </c>
      <c r="EU136" s="2">
        <f t="shared" si="166"/>
        <v>48.281845079852637</v>
      </c>
      <c r="EV136" s="2">
        <f t="shared" si="166"/>
        <v>49.524347482935148</v>
      </c>
      <c r="EW136" s="2">
        <f t="shared" si="166"/>
        <v>47.269903419825567</v>
      </c>
      <c r="EX136" s="2">
        <f t="shared" si="166"/>
        <v>46.953839839482697</v>
      </c>
      <c r="EY136" s="2">
        <f t="shared" si="166"/>
        <v>46.346545967339807</v>
      </c>
      <c r="EZ136" s="2">
        <f t="shared" si="166"/>
        <v>46.424610935464514</v>
      </c>
      <c r="FA136" s="2">
        <f t="shared" si="166"/>
        <v>46.420232108184045</v>
      </c>
      <c r="FB136" s="2">
        <f t="shared" si="166"/>
        <v>48.167053832136475</v>
      </c>
      <c r="FC136" s="2">
        <f t="shared" si="166"/>
        <v>49.760481880647475</v>
      </c>
      <c r="FD136" s="2">
        <f t="shared" si="166"/>
        <v>50.540003569663412</v>
      </c>
      <c r="FE136" s="2">
        <f t="shared" si="166"/>
        <v>49.539737635573346</v>
      </c>
      <c r="FG136" s="2">
        <f t="shared" si="167"/>
        <v>0.99766518217656264</v>
      </c>
      <c r="FH136" s="2">
        <f t="shared" si="167"/>
        <v>0.9979126756276725</v>
      </c>
      <c r="FI136" s="2">
        <f t="shared" si="167"/>
        <v>0.9977925776793336</v>
      </c>
      <c r="FJ136" s="2">
        <f t="shared" si="167"/>
        <v>0.99771944795819856</v>
      </c>
      <c r="FK136" s="2">
        <f t="shared" si="167"/>
        <v>0.99756984804005577</v>
      </c>
      <c r="FL136" s="2">
        <f t="shared" si="167"/>
        <v>0.9976333310840424</v>
      </c>
      <c r="FM136" s="2">
        <f t="shared" si="167"/>
        <v>0.99743782176673712</v>
      </c>
      <c r="FN136" s="2">
        <f t="shared" si="167"/>
        <v>0.99738667870656394</v>
      </c>
      <c r="FO136" s="2">
        <f t="shared" si="167"/>
        <v>0.99756905391751238</v>
      </c>
      <c r="FP136" s="2">
        <f t="shared" si="167"/>
        <v>0.99710667280782106</v>
      </c>
      <c r="FQ136" s="2">
        <f t="shared" si="167"/>
        <v>0.99714007722648379</v>
      </c>
      <c r="FR136" s="2">
        <f t="shared" si="167"/>
        <v>0.99735699645500608</v>
      </c>
      <c r="FS136" s="2">
        <f t="shared" si="167"/>
        <v>0.99725912903063674</v>
      </c>
      <c r="FT136" s="2">
        <f t="shared" si="167"/>
        <v>0.99655943485329246</v>
      </c>
      <c r="FU136" s="2">
        <f t="shared" si="167"/>
        <v>0.99634603636775254</v>
      </c>
      <c r="FW136" s="2">
        <f t="shared" si="157"/>
        <v>1.0244652242711448E-2</v>
      </c>
      <c r="FX136" s="2">
        <f t="shared" si="157"/>
        <v>1.2415226020156839E-2</v>
      </c>
      <c r="FY136" s="2">
        <f t="shared" si="157"/>
        <v>1.1665684713530917E-2</v>
      </c>
      <c r="FZ136" s="2">
        <f t="shared" si="157"/>
        <v>1.1976241248032943E-2</v>
      </c>
      <c r="GA136" s="2">
        <f t="shared" si="157"/>
        <v>1.3116531200850408E-2</v>
      </c>
      <c r="GB136" s="2">
        <f t="shared" si="157"/>
        <v>1.370449730482297E-2</v>
      </c>
      <c r="GC136" s="2">
        <f t="shared" si="157"/>
        <v>1.4174934553059603E-2</v>
      </c>
      <c r="GD136" s="2">
        <f t="shared" si="157"/>
        <v>1.3541450016603753E-2</v>
      </c>
      <c r="GE136" s="2">
        <f t="shared" si="157"/>
        <v>1.6152177073884767E-2</v>
      </c>
      <c r="GF136" s="2">
        <f t="shared" si="157"/>
        <v>1.5323953648672364E-2</v>
      </c>
      <c r="GG136" s="2">
        <f t="shared" si="157"/>
        <v>1.4742406817461546E-2</v>
      </c>
      <c r="GH136" s="2">
        <f t="shared" si="157"/>
        <v>1.2715473227265161E-2</v>
      </c>
      <c r="GI136" s="2">
        <f t="shared" si="157"/>
        <v>1.0588280389473424E-2</v>
      </c>
      <c r="GJ136" s="2">
        <f t="shared" si="157"/>
        <v>7.6037633995999212E-3</v>
      </c>
      <c r="GK136" s="2">
        <f t="shared" si="157"/>
        <v>6.3552847042320946E-3</v>
      </c>
      <c r="GM136" s="86">
        <f t="shared" si="158"/>
        <v>5.5567047548442266E-51</v>
      </c>
      <c r="GN136" s="86">
        <f t="shared" si="158"/>
        <v>1.6168098407050443E-60</v>
      </c>
      <c r="GO136" s="86">
        <f t="shared" si="158"/>
        <v>7.5074074412615217E-71</v>
      </c>
      <c r="GP136" s="86">
        <f t="shared" si="158"/>
        <v>2.0411989326483866E-92</v>
      </c>
      <c r="GQ136" s="86">
        <f t="shared" si="158"/>
        <v>1.8250678900421009E-84</v>
      </c>
      <c r="GR136" s="86">
        <f t="shared" si="158"/>
        <v>4.9991346504855775E-118</v>
      </c>
      <c r="GS136" s="86">
        <f t="shared" si="158"/>
        <v>1.2864391301314499E-115</v>
      </c>
      <c r="GT136" s="86">
        <f t="shared" si="158"/>
        <v>2.6950989030083873E-135</v>
      </c>
      <c r="GU136" s="86">
        <f t="shared" si="158"/>
        <v>5.5949937501149872E-132</v>
      </c>
      <c r="GV136" s="86">
        <f t="shared" si="158"/>
        <v>4.9096590662110112E-132</v>
      </c>
      <c r="GW136" s="86">
        <f t="shared" si="158"/>
        <v>1.5244598749064861E-113</v>
      </c>
      <c r="GX136" s="86">
        <f t="shared" si="158"/>
        <v>9.9749365888893606E-104</v>
      </c>
      <c r="GY136" s="86">
        <f t="shared" si="158"/>
        <v>1.7807167304669444E-77</v>
      </c>
      <c r="GZ136" s="86">
        <f t="shared" si="158"/>
        <v>3.1070886301680497E-56</v>
      </c>
      <c r="HA136" s="86">
        <f t="shared" si="158"/>
        <v>2.3202152038765333E-73</v>
      </c>
      <c r="HC136" s="86">
        <f t="shared" si="154"/>
        <v>7.1725993544395728E-12</v>
      </c>
      <c r="HD136" s="86">
        <f t="shared" si="154"/>
        <v>7.6080591108828184E-15</v>
      </c>
      <c r="HE136" s="86">
        <f t="shared" si="154"/>
        <v>2.4596569428963115E-17</v>
      </c>
      <c r="HF136" s="86">
        <f t="shared" si="154"/>
        <v>4.3583627035380755E-24</v>
      </c>
      <c r="HG136" s="86">
        <f t="shared" si="154"/>
        <v>7.3765859434002699E-32</v>
      </c>
      <c r="HH136" s="86">
        <f t="shared" si="154"/>
        <v>2.8754208622637421E-28</v>
      </c>
      <c r="HI136" s="86">
        <f t="shared" si="154"/>
        <v>1.0188044827607935E-29</v>
      </c>
      <c r="HJ136" s="86">
        <f t="shared" si="154"/>
        <v>1.4301652401693652E-38</v>
      </c>
      <c r="HK136" s="86">
        <f t="shared" si="154"/>
        <v>1.7922888530568408E-43</v>
      </c>
      <c r="HL136" s="86">
        <f t="shared" si="162"/>
        <v>6.804423295351108E-21</v>
      </c>
      <c r="HM136" s="86">
        <f t="shared" si="162"/>
        <v>4.3760520135576022E-37</v>
      </c>
      <c r="HN136" s="86">
        <f t="shared" si="162"/>
        <v>3.7022065789341892E-26</v>
      </c>
      <c r="HO136" s="86">
        <f t="shared" si="162"/>
        <v>7.3584667734973085E-18</v>
      </c>
      <c r="HP136" s="86">
        <f t="shared" si="162"/>
        <v>1.1440057740827837E-15</v>
      </c>
      <c r="HQ136" s="86">
        <f t="shared" si="162"/>
        <v>2.6053049914189508E-16</v>
      </c>
      <c r="HS136" s="86">
        <f t="shared" si="159"/>
        <v>3.0977148104867737E-5</v>
      </c>
      <c r="HT136" s="86">
        <f t="shared" si="159"/>
        <v>2.9997994623152436E-4</v>
      </c>
      <c r="HU136" s="86">
        <f t="shared" si="159"/>
        <v>1.9243639731663474E-4</v>
      </c>
      <c r="HV136" s="86">
        <f t="shared" si="159"/>
        <v>1.6833998709576004E-4</v>
      </c>
      <c r="HW136" s="86">
        <f t="shared" si="159"/>
        <v>3.7119694904214334E-4</v>
      </c>
      <c r="HX136" s="86">
        <f t="shared" si="159"/>
        <v>2.4977426328797923E-4</v>
      </c>
      <c r="HY136" s="86">
        <f t="shared" si="159"/>
        <v>9.2371136684025711E-5</v>
      </c>
      <c r="HZ136" s="86">
        <f t="shared" si="159"/>
        <v>6.8009702530526489E-5</v>
      </c>
      <c r="IA136" s="86">
        <f t="shared" si="159"/>
        <v>3.3937700696022881E-4</v>
      </c>
      <c r="IB136" s="86">
        <f t="shared" si="159"/>
        <v>8.1510237452302487E-5</v>
      </c>
      <c r="IC136" s="86">
        <f t="shared" si="159"/>
        <v>8.2105173461490601E-5</v>
      </c>
      <c r="ID136" s="86">
        <f t="shared" si="159"/>
        <v>6.746741005344798E-5</v>
      </c>
      <c r="IE136" s="86">
        <f t="shared" si="159"/>
        <v>1.0389768146089706E-5</v>
      </c>
      <c r="IF136" s="86">
        <f t="shared" si="159"/>
        <v>2.2022252367298263E-5</v>
      </c>
      <c r="IG136" s="86">
        <f t="shared" si="159"/>
        <v>6.1815208480193464E-4</v>
      </c>
      <c r="II136" s="86">
        <f t="shared" si="160"/>
        <v>1.4106132100127591E-40</v>
      </c>
      <c r="IJ136" s="86">
        <f t="shared" si="160"/>
        <v>1.7795664817364213E-31</v>
      </c>
      <c r="IK136" s="86">
        <f t="shared" si="160"/>
        <v>2.9319124046721056E-35</v>
      </c>
      <c r="IL136" s="86">
        <f t="shared" si="160"/>
        <v>1.4972092041387393E-35</v>
      </c>
      <c r="IM136" s="86">
        <f t="shared" si="160"/>
        <v>3.7452242254770568E-34</v>
      </c>
      <c r="IN136" s="86">
        <f t="shared" si="160"/>
        <v>2.6107934557819381E-36</v>
      </c>
      <c r="IO136" s="86">
        <f t="shared" si="160"/>
        <v>1.300205403068702E-42</v>
      </c>
      <c r="IP136" s="86">
        <f t="shared" si="160"/>
        <v>1.5596719321921573E-42</v>
      </c>
      <c r="IQ136" s="86">
        <f t="shared" si="160"/>
        <v>7.7091057640980249E-39</v>
      </c>
      <c r="IR136" s="86">
        <f t="shared" si="160"/>
        <v>1.087083241221349E-44</v>
      </c>
      <c r="IS136" s="86">
        <f t="shared" si="160"/>
        <v>1.4931023317989647E-43</v>
      </c>
      <c r="IT136" s="86">
        <f t="shared" si="160"/>
        <v>7.7474733321209356E-41</v>
      </c>
      <c r="IU136" s="86">
        <f t="shared" si="160"/>
        <v>8.1066440611761495E-46</v>
      </c>
      <c r="IV136" s="86">
        <f t="shared" si="160"/>
        <v>6.9460590342424208E-36</v>
      </c>
      <c r="IW136" s="86">
        <f t="shared" si="160"/>
        <v>1.1726744276898046E-23</v>
      </c>
      <c r="IY136" s="86">
        <f t="shared" si="161"/>
        <v>3.0977155277467091E-5</v>
      </c>
      <c r="IZ136" s="86">
        <f t="shared" si="161"/>
        <v>2.9997994623913243E-4</v>
      </c>
      <c r="JA136" s="86">
        <f t="shared" si="161"/>
        <v>1.9243639731665932E-4</v>
      </c>
      <c r="JB136" s="86">
        <f t="shared" si="161"/>
        <v>1.6833998709576004E-4</v>
      </c>
      <c r="JC136" s="86">
        <f t="shared" si="161"/>
        <v>3.7119694904214334E-4</v>
      </c>
      <c r="JD136" s="86">
        <f t="shared" si="161"/>
        <v>2.4977426328797923E-4</v>
      </c>
      <c r="JE136" s="86">
        <f t="shared" si="161"/>
        <v>9.2371136684025711E-5</v>
      </c>
      <c r="JF136" s="86">
        <f t="shared" si="161"/>
        <v>6.8009702530526489E-5</v>
      </c>
      <c r="JG136" s="86">
        <f t="shared" si="161"/>
        <v>3.3937700696022881E-4</v>
      </c>
      <c r="JH136" s="86">
        <f t="shared" si="161"/>
        <v>8.1510237452302501E-5</v>
      </c>
      <c r="JI136" s="86">
        <f t="shared" si="161"/>
        <v>8.2105173461490601E-5</v>
      </c>
      <c r="JJ136" s="86">
        <f t="shared" si="161"/>
        <v>6.746741005344798E-5</v>
      </c>
      <c r="JK136" s="86">
        <f t="shared" si="161"/>
        <v>1.0389768146097065E-5</v>
      </c>
      <c r="JL136" s="86">
        <f t="shared" si="161"/>
        <v>2.2022252368442269E-5</v>
      </c>
      <c r="JM136" s="86">
        <f t="shared" si="161"/>
        <v>6.1815208480219517E-4</v>
      </c>
    </row>
    <row r="137" spans="2:273" x14ac:dyDescent="0.25">
      <c r="B137" s="2">
        <v>110</v>
      </c>
      <c r="C137" s="37">
        <v>44.435000000000002</v>
      </c>
      <c r="D137" s="37">
        <v>47.54</v>
      </c>
      <c r="E137" s="37">
        <v>47.081000000000003</v>
      </c>
      <c r="F137" s="37">
        <v>46.317</v>
      </c>
      <c r="G137" s="37">
        <v>50.871000000000002</v>
      </c>
      <c r="H137" s="37">
        <v>49.21</v>
      </c>
      <c r="I137" s="37">
        <v>45.694000000000003</v>
      </c>
      <c r="J137" s="37">
        <v>47.968000000000004</v>
      </c>
      <c r="K137" s="37">
        <v>45.661000000000001</v>
      </c>
      <c r="L137" s="37">
        <v>47.564999999999998</v>
      </c>
      <c r="M137" s="37">
        <v>45.371000000000002</v>
      </c>
      <c r="N137" s="37">
        <v>48.966999999999999</v>
      </c>
      <c r="O137" s="37">
        <v>50.866999999999997</v>
      </c>
      <c r="P137" s="37">
        <v>50.633000000000003</v>
      </c>
      <c r="Q137" s="37">
        <v>50.767000000000003</v>
      </c>
      <c r="S137" s="4">
        <f t="shared" si="163"/>
        <v>44.326036011047165</v>
      </c>
      <c r="T137" s="4">
        <f t="shared" si="163"/>
        <v>46.247918822885509</v>
      </c>
      <c r="U137" s="4">
        <f t="shared" si="163"/>
        <v>46.641035918083929</v>
      </c>
      <c r="V137" s="4">
        <f t="shared" si="163"/>
        <v>47.288819940431289</v>
      </c>
      <c r="W137" s="4">
        <f t="shared" si="163"/>
        <v>48.288135305838885</v>
      </c>
      <c r="X137" s="4">
        <f t="shared" si="163"/>
        <v>49.517910398933161</v>
      </c>
      <c r="Y137" s="4">
        <f t="shared" si="163"/>
        <v>47.225118199155617</v>
      </c>
      <c r="Z137" s="4">
        <f t="shared" si="163"/>
        <v>46.872761097052916</v>
      </c>
      <c r="AA137" s="4">
        <f t="shared" si="163"/>
        <v>46.38467708855174</v>
      </c>
      <c r="AB137" s="4">
        <f t="shared" si="163"/>
        <v>46.444153473258275</v>
      </c>
      <c r="AC137" s="4">
        <f t="shared" si="163"/>
        <v>46.363048831441823</v>
      </c>
      <c r="AD137" s="4">
        <f t="shared" si="163"/>
        <v>48.121450568797684</v>
      </c>
      <c r="AE137" s="4">
        <f t="shared" si="163"/>
        <v>49.717425834689962</v>
      </c>
      <c r="AF137" s="4">
        <f t="shared" si="163"/>
        <v>50.510021848678456</v>
      </c>
      <c r="AG137" s="4">
        <f t="shared" si="163"/>
        <v>50.071657310636617</v>
      </c>
      <c r="AI137" s="4">
        <f t="shared" si="164"/>
        <v>0.1089639889528371</v>
      </c>
      <c r="AJ137" s="4">
        <f t="shared" si="164"/>
        <v>1.2920811771144898</v>
      </c>
      <c r="AK137" s="4">
        <f t="shared" si="164"/>
        <v>0.43996408191607372</v>
      </c>
      <c r="AL137" s="4">
        <f t="shared" si="164"/>
        <v>-0.97181994043128839</v>
      </c>
      <c r="AM137" s="4">
        <f t="shared" si="164"/>
        <v>2.5828646941611169</v>
      </c>
      <c r="AN137" s="4">
        <f t="shared" si="164"/>
        <v>-0.30791039893315997</v>
      </c>
      <c r="AO137" s="4">
        <f t="shared" si="164"/>
        <v>-1.531118199155614</v>
      </c>
      <c r="AP137" s="4">
        <f t="shared" si="164"/>
        <v>1.0952389029470879</v>
      </c>
      <c r="AQ137" s="4">
        <f t="shared" si="164"/>
        <v>-0.72367708855173873</v>
      </c>
      <c r="AR137" s="4">
        <f t="shared" si="164"/>
        <v>1.1208465267417225</v>
      </c>
      <c r="AS137" s="4">
        <f t="shared" si="164"/>
        <v>-0.99204883144182077</v>
      </c>
      <c r="AT137" s="4">
        <f t="shared" si="164"/>
        <v>0.84554943120231485</v>
      </c>
      <c r="AU137" s="4">
        <f t="shared" si="164"/>
        <v>1.1495741653100353</v>
      </c>
      <c r="AV137" s="4">
        <f t="shared" si="164"/>
        <v>0.1229781513215471</v>
      </c>
      <c r="AW137" s="4">
        <f t="shared" si="164"/>
        <v>0.69534268936338606</v>
      </c>
      <c r="AY137" s="2">
        <f t="shared" si="155"/>
        <v>44.326035971448633</v>
      </c>
      <c r="AZ137" s="2">
        <f t="shared" si="155"/>
        <v>46.234331933001329</v>
      </c>
      <c r="BA137" s="2">
        <f t="shared" si="155"/>
        <v>46.622704408594643</v>
      </c>
      <c r="BB137" s="2">
        <f t="shared" si="155"/>
        <v>47.268522165697782</v>
      </c>
      <c r="BC137" s="2">
        <f t="shared" si="155"/>
        <v>48.226262213548821</v>
      </c>
      <c r="BD137" s="2">
        <f t="shared" si="155"/>
        <v>49.457737793756998</v>
      </c>
      <c r="BE137" s="2">
        <f t="shared" si="155"/>
        <v>47.197993203722334</v>
      </c>
      <c r="BF137" s="2">
        <f t="shared" si="155"/>
        <v>46.849101397315721</v>
      </c>
      <c r="BG137" s="2">
        <f t="shared" si="155"/>
        <v>46.27763025621605</v>
      </c>
      <c r="BH137" s="2">
        <f t="shared" si="155"/>
        <v>46.406800849629178</v>
      </c>
      <c r="BI137" s="2">
        <f t="shared" si="155"/>
        <v>46.324431833286937</v>
      </c>
      <c r="BJ137" s="2">
        <f t="shared" si="155"/>
        <v>48.087138080443367</v>
      </c>
      <c r="BK137" s="2">
        <f t="shared" si="155"/>
        <v>49.710824319737966</v>
      </c>
      <c r="BL137" s="2">
        <f t="shared" si="155"/>
        <v>50.49284209054089</v>
      </c>
      <c r="BM137" s="2">
        <f t="shared" si="155"/>
        <v>49.554428832376331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44.435000000000002</v>
      </c>
      <c r="CF137" s="2">
        <f t="shared" si="156"/>
        <v>47.54</v>
      </c>
      <c r="CG137" s="2">
        <f t="shared" si="156"/>
        <v>47.081000000000003</v>
      </c>
      <c r="CH137" s="2">
        <f t="shared" si="156"/>
        <v>46.317</v>
      </c>
      <c r="CI137" s="2">
        <f t="shared" si="156"/>
        <v>50.871000000000002</v>
      </c>
      <c r="CJ137" s="2">
        <f t="shared" si="156"/>
        <v>49.21</v>
      </c>
      <c r="CK137" s="2">
        <f t="shared" si="156"/>
        <v>45.694000000000003</v>
      </c>
      <c r="CL137" s="2">
        <f t="shared" si="156"/>
        <v>47.968000000000004</v>
      </c>
      <c r="CM137" s="2">
        <f t="shared" si="156"/>
        <v>45.661000000000001</v>
      </c>
      <c r="CN137" s="2">
        <f t="shared" si="156"/>
        <v>47.564999999999998</v>
      </c>
      <c r="CO137" s="2">
        <f t="shared" si="156"/>
        <v>45.371000000000002</v>
      </c>
      <c r="CP137" s="2">
        <f t="shared" si="156"/>
        <v>48.966999999999999</v>
      </c>
      <c r="CQ137" s="2">
        <f t="shared" si="156"/>
        <v>50.866999999999997</v>
      </c>
      <c r="CR137" s="2">
        <f t="shared" si="156"/>
        <v>50.633000000000003</v>
      </c>
      <c r="CS137" s="2">
        <f t="shared" si="156"/>
        <v>50.767000000000003</v>
      </c>
      <c r="CU137" s="2">
        <f t="shared" si="111"/>
        <v>44.435000000000002</v>
      </c>
      <c r="CV137" s="2">
        <f t="shared" si="112"/>
        <v>47.54</v>
      </c>
      <c r="CW137" s="2">
        <f t="shared" si="113"/>
        <v>47.081000000000003</v>
      </c>
      <c r="CX137" s="2">
        <f t="shared" si="114"/>
        <v>46.317</v>
      </c>
      <c r="CY137" s="2">
        <f t="shared" si="115"/>
        <v>50.871000000000002</v>
      </c>
      <c r="CZ137" s="2">
        <f t="shared" si="116"/>
        <v>49.21</v>
      </c>
      <c r="DA137" s="2">
        <f t="shared" si="117"/>
        <v>45.694000000000003</v>
      </c>
      <c r="DB137" s="2">
        <f t="shared" si="118"/>
        <v>47.968000000000004</v>
      </c>
      <c r="DC137" s="2">
        <f t="shared" si="119"/>
        <v>45.661000000000001</v>
      </c>
      <c r="DD137" s="2">
        <f t="shared" si="120"/>
        <v>47.564999999999998</v>
      </c>
      <c r="DE137" s="2">
        <f t="shared" si="121"/>
        <v>45.371000000000002</v>
      </c>
      <c r="DF137" s="2">
        <f t="shared" si="122"/>
        <v>48.966999999999999</v>
      </c>
      <c r="DG137" s="2">
        <f t="shared" si="123"/>
        <v>50.866999999999997</v>
      </c>
      <c r="DH137" s="2">
        <f t="shared" si="124"/>
        <v>50.633000000000003</v>
      </c>
      <c r="DI137" s="2">
        <f t="shared" si="125"/>
        <v>50.767000000000003</v>
      </c>
      <c r="DK137" s="2">
        <f t="shared" si="165"/>
        <v>74.062357595892479</v>
      </c>
      <c r="DL137" s="2">
        <f t="shared" si="165"/>
        <v>80.597839424141767</v>
      </c>
      <c r="DM137" s="2">
        <f t="shared" si="165"/>
        <v>88.622110255786936</v>
      </c>
      <c r="DN137" s="2">
        <f t="shared" si="165"/>
        <v>96.480228933856836</v>
      </c>
      <c r="DO137" s="2">
        <f t="shared" si="165"/>
        <v>77.636426638477786</v>
      </c>
      <c r="DP137" s="2">
        <f t="shared" si="165"/>
        <v>83.362592721232261</v>
      </c>
      <c r="DQ137" s="2">
        <f t="shared" si="165"/>
        <v>73.80031864111497</v>
      </c>
      <c r="DR137" s="2">
        <f t="shared" si="165"/>
        <v>78.334528397212551</v>
      </c>
      <c r="DS137" s="2">
        <f t="shared" si="165"/>
        <v>87.349867109634573</v>
      </c>
      <c r="DT137" s="2">
        <f t="shared" si="165"/>
        <v>88.730819686411166</v>
      </c>
      <c r="DU137" s="2">
        <f t="shared" si="165"/>
        <v>78.629040056285163</v>
      </c>
      <c r="DV137" s="2">
        <f t="shared" si="165"/>
        <v>71.826681063122933</v>
      </c>
      <c r="DW137" s="2">
        <f t="shared" si="165"/>
        <v>77.946814412662405</v>
      </c>
      <c r="DX137" s="2">
        <f t="shared" si="165"/>
        <v>70.332859459459442</v>
      </c>
      <c r="DY137" s="2">
        <f t="shared" si="165"/>
        <v>60.216408088235291</v>
      </c>
      <c r="EA137" s="2">
        <f t="shared" si="153"/>
        <v>44.264028778868187</v>
      </c>
      <c r="EB137" s="2">
        <f t="shared" si="153"/>
        <v>46.169027871621623</v>
      </c>
      <c r="EC137" s="2">
        <f t="shared" si="153"/>
        <v>46.540582085909541</v>
      </c>
      <c r="ED137" s="2">
        <f t="shared" si="153"/>
        <v>47.166649173445293</v>
      </c>
      <c r="EE137" s="2">
        <f t="shared" si="152"/>
        <v>48.161408832691059</v>
      </c>
      <c r="EF137" s="2">
        <f t="shared" si="152"/>
        <v>49.384732173931049</v>
      </c>
      <c r="EG137" s="2">
        <f t="shared" si="152"/>
        <v>47.135870678518593</v>
      </c>
      <c r="EH137" s="2">
        <f t="shared" si="152"/>
        <v>46.773771146530322</v>
      </c>
      <c r="EI137" s="2">
        <f t="shared" si="152"/>
        <v>46.186370152901944</v>
      </c>
      <c r="EJ137" s="2">
        <f t="shared" si="152"/>
        <v>46.295341204296321</v>
      </c>
      <c r="EK137" s="2">
        <f t="shared" si="152"/>
        <v>46.239442545181944</v>
      </c>
      <c r="EL137" s="2">
        <f t="shared" si="152"/>
        <v>48.029976474919877</v>
      </c>
      <c r="EM137" s="2">
        <f t="shared" si="136"/>
        <v>49.640277215048286</v>
      </c>
      <c r="EN137" s="2">
        <f t="shared" si="136"/>
        <v>50.430653100245827</v>
      </c>
      <c r="EO137" s="2">
        <f t="shared" si="136"/>
        <v>49.519545611581222</v>
      </c>
      <c r="EQ137" s="2">
        <f t="shared" si="166"/>
        <v>44.134123856345632</v>
      </c>
      <c r="ER137" s="2">
        <f t="shared" si="166"/>
        <v>46.15072833344864</v>
      </c>
      <c r="ES137" s="2">
        <f t="shared" si="166"/>
        <v>46.336119387641816</v>
      </c>
      <c r="ET137" s="2">
        <f t="shared" si="166"/>
        <v>47.112189270102888</v>
      </c>
      <c r="EU137" s="2">
        <f t="shared" si="166"/>
        <v>48.127517598028476</v>
      </c>
      <c r="EV137" s="2">
        <f t="shared" si="166"/>
        <v>49.361515358361771</v>
      </c>
      <c r="EW137" s="2">
        <f t="shared" si="166"/>
        <v>47.123033105387364</v>
      </c>
      <c r="EX137" s="2">
        <f t="shared" si="166"/>
        <v>46.779958966425227</v>
      </c>
      <c r="EY137" s="2">
        <f t="shared" si="166"/>
        <v>46.185187179222645</v>
      </c>
      <c r="EZ137" s="2">
        <f t="shared" si="166"/>
        <v>46.262839012573366</v>
      </c>
      <c r="FA137" s="2">
        <f t="shared" si="166"/>
        <v>46.269604412945142</v>
      </c>
      <c r="FB137" s="2">
        <f t="shared" si="166"/>
        <v>48.014719676629802</v>
      </c>
      <c r="FC137" s="2">
        <f t="shared" si="166"/>
        <v>49.62062471594335</v>
      </c>
      <c r="FD137" s="2">
        <f t="shared" si="166"/>
        <v>50.39707889423854</v>
      </c>
      <c r="FE137" s="2">
        <f t="shared" si="166"/>
        <v>49.408254315110625</v>
      </c>
      <c r="FG137" s="2">
        <f t="shared" si="167"/>
        <v>0.99787018329041166</v>
      </c>
      <c r="FH137" s="2">
        <f t="shared" si="167"/>
        <v>0.99809598785265974</v>
      </c>
      <c r="FI137" s="2">
        <f t="shared" si="167"/>
        <v>0.99798641581959668</v>
      </c>
      <c r="FJ137" s="2">
        <f t="shared" si="167"/>
        <v>0.99791969437600547</v>
      </c>
      <c r="FK137" s="2">
        <f t="shared" si="167"/>
        <v>0.99778320105971274</v>
      </c>
      <c r="FL137" s="2">
        <f t="shared" si="167"/>
        <v>0.99784112272826164</v>
      </c>
      <c r="FM137" s="2">
        <f t="shared" si="167"/>
        <v>0.99766273875758427</v>
      </c>
      <c r="FN137" s="2">
        <f t="shared" si="167"/>
        <v>0.99761607448442402</v>
      </c>
      <c r="FO137" s="2">
        <f t="shared" si="167"/>
        <v>0.99778247650146756</v>
      </c>
      <c r="FP137" s="2">
        <f t="shared" si="167"/>
        <v>0.99736058229219227</v>
      </c>
      <c r="FQ137" s="2">
        <f t="shared" si="167"/>
        <v>0.99739106291215263</v>
      </c>
      <c r="FR137" s="2">
        <f t="shared" si="167"/>
        <v>0.9975889914248105</v>
      </c>
      <c r="FS137" s="2">
        <f t="shared" si="167"/>
        <v>0.99749969297528052</v>
      </c>
      <c r="FT137" s="2">
        <f t="shared" si="167"/>
        <v>0.99686121708128284</v>
      </c>
      <c r="FU137" s="2">
        <f t="shared" si="167"/>
        <v>0.99666647380146001</v>
      </c>
      <c r="FW137" s="2">
        <f t="shared" si="157"/>
        <v>1.1221946201526509E-2</v>
      </c>
      <c r="FX137" s="2">
        <f t="shared" si="157"/>
        <v>1.3596738476828008E-2</v>
      </c>
      <c r="FY137" s="2">
        <f t="shared" si="157"/>
        <v>1.2776788857252756E-2</v>
      </c>
      <c r="FZ137" s="2">
        <f t="shared" si="157"/>
        <v>1.3116531953842674E-2</v>
      </c>
      <c r="GA137" s="2">
        <f t="shared" si="157"/>
        <v>1.4363813649630016E-2</v>
      </c>
      <c r="GB137" s="2">
        <f t="shared" si="157"/>
        <v>1.5006840661534871E-2</v>
      </c>
      <c r="GC137" s="2">
        <f t="shared" si="157"/>
        <v>1.5521280199179517E-2</v>
      </c>
      <c r="GD137" s="2">
        <f t="shared" si="157"/>
        <v>1.4828531882630142E-2</v>
      </c>
      <c r="GE137" s="2">
        <f t="shared" si="157"/>
        <v>1.7682954052549976E-2</v>
      </c>
      <c r="GF137" s="2">
        <f t="shared" si="157"/>
        <v>1.677757662539206E-2</v>
      </c>
      <c r="GG137" s="2">
        <f t="shared" si="157"/>
        <v>1.6141768860153376E-2</v>
      </c>
      <c r="GH137" s="2">
        <f t="shared" si="157"/>
        <v>1.3925156240231445E-2</v>
      </c>
      <c r="GI137" s="2">
        <f t="shared" si="157"/>
        <v>1.1597970811571642E-2</v>
      </c>
      <c r="GJ137" s="2">
        <f t="shared" si="157"/>
        <v>8.3312489938864066E-3</v>
      </c>
      <c r="GK137" s="2">
        <f t="shared" si="157"/>
        <v>6.9641610581614149E-3</v>
      </c>
      <c r="GM137" s="86">
        <f t="shared" si="158"/>
        <v>3.319625631008316E-53</v>
      </c>
      <c r="GN137" s="86">
        <f t="shared" si="158"/>
        <v>3.1933612525683083E-63</v>
      </c>
      <c r="GO137" s="86">
        <f t="shared" si="158"/>
        <v>5.3561303504575478E-74</v>
      </c>
      <c r="GP137" s="86">
        <f t="shared" si="158"/>
        <v>1.4139911970572645E-96</v>
      </c>
      <c r="GQ137" s="86">
        <f t="shared" si="158"/>
        <v>3.3368749589848527E-88</v>
      </c>
      <c r="GR137" s="86">
        <f t="shared" si="158"/>
        <v>2.8045217562923151E-123</v>
      </c>
      <c r="GS137" s="86">
        <f t="shared" si="158"/>
        <v>1.2561113849722885E-120</v>
      </c>
      <c r="GT137" s="86">
        <f t="shared" si="158"/>
        <v>3.0481643024599021E-141</v>
      </c>
      <c r="GU137" s="86">
        <f t="shared" si="158"/>
        <v>9.3116660757760295E-138</v>
      </c>
      <c r="GV137" s="86">
        <f t="shared" si="158"/>
        <v>6.6636522451281482E-138</v>
      </c>
      <c r="GW137" s="86">
        <f t="shared" si="158"/>
        <v>1.4772635866229296E-118</v>
      </c>
      <c r="GX137" s="86">
        <f t="shared" si="158"/>
        <v>2.366615153155324E-108</v>
      </c>
      <c r="GY137" s="86">
        <f t="shared" si="158"/>
        <v>6.9506642393534496E-81</v>
      </c>
      <c r="GZ137" s="86">
        <f t="shared" si="158"/>
        <v>1.067757513101041E-58</v>
      </c>
      <c r="HA137" s="86">
        <f t="shared" si="158"/>
        <v>1.6315115467147383E-76</v>
      </c>
      <c r="HC137" s="86">
        <f t="shared" si="154"/>
        <v>6.6020281739106046E-13</v>
      </c>
      <c r="HD137" s="86">
        <f t="shared" si="154"/>
        <v>3.0334163961258332E-16</v>
      </c>
      <c r="HE137" s="86">
        <f t="shared" si="154"/>
        <v>5.7456328315034914E-19</v>
      </c>
      <c r="HF137" s="86">
        <f t="shared" si="154"/>
        <v>2.2571440101199861E-26</v>
      </c>
      <c r="HG137" s="86">
        <f t="shared" si="154"/>
        <v>7.8479726561715122E-35</v>
      </c>
      <c r="HH137" s="86">
        <f t="shared" si="154"/>
        <v>7.844079438782175E-31</v>
      </c>
      <c r="HI137" s="86">
        <f t="shared" si="154"/>
        <v>2.8205125029623204E-32</v>
      </c>
      <c r="HJ137" s="86">
        <f t="shared" si="154"/>
        <v>5.3067772654741858E-42</v>
      </c>
      <c r="HK137" s="86">
        <f t="shared" si="154"/>
        <v>3.5292281705805421E-47</v>
      </c>
      <c r="HL137" s="86">
        <f t="shared" si="162"/>
        <v>1.2183303661351965E-22</v>
      </c>
      <c r="HM137" s="86">
        <f t="shared" si="162"/>
        <v>2.546011473664286E-40</v>
      </c>
      <c r="HN137" s="86">
        <f t="shared" si="162"/>
        <v>1.6396707669835506E-28</v>
      </c>
      <c r="HO137" s="86">
        <f t="shared" si="162"/>
        <v>1.8197631195233137E-19</v>
      </c>
      <c r="HP137" s="86">
        <f t="shared" si="162"/>
        <v>4.310481870056644E-17</v>
      </c>
      <c r="HQ137" s="86">
        <f t="shared" si="162"/>
        <v>9.8823271907926992E-18</v>
      </c>
      <c r="HS137" s="86">
        <f t="shared" si="159"/>
        <v>8.1926849893859297E-5</v>
      </c>
      <c r="HT137" s="86">
        <f t="shared" si="159"/>
        <v>6.5582337612814939E-4</v>
      </c>
      <c r="HU137" s="86">
        <f t="shared" si="159"/>
        <v>4.4615343232982393E-4</v>
      </c>
      <c r="HV137" s="86">
        <f t="shared" si="159"/>
        <v>3.9637911858338132E-4</v>
      </c>
      <c r="HW137" s="86">
        <f t="shared" si="159"/>
        <v>8.3804255635391031E-4</v>
      </c>
      <c r="HX137" s="86">
        <f t="shared" si="159"/>
        <v>5.9672391883064369E-4</v>
      </c>
      <c r="HY137" s="86">
        <f t="shared" si="159"/>
        <v>2.5382622818865207E-4</v>
      </c>
      <c r="HZ137" s="86">
        <f t="shared" si="159"/>
        <v>1.8796396110123758E-4</v>
      </c>
      <c r="IA137" s="86">
        <f t="shared" si="159"/>
        <v>8.5009374594171823E-4</v>
      </c>
      <c r="IB137" s="86">
        <f t="shared" si="159"/>
        <v>2.3574491465533823E-4</v>
      </c>
      <c r="IC137" s="86">
        <f t="shared" si="159"/>
        <v>2.3191182916308298E-4</v>
      </c>
      <c r="ID137" s="86">
        <f t="shared" si="159"/>
        <v>1.8013999043760536E-4</v>
      </c>
      <c r="IE137" s="86">
        <f t="shared" si="159"/>
        <v>3.1164789751822751E-5</v>
      </c>
      <c r="IF137" s="86">
        <f t="shared" si="159"/>
        <v>5.2658971296163124E-5</v>
      </c>
      <c r="IG137" s="86">
        <f t="shared" si="159"/>
        <v>1.0564959450655236E-3</v>
      </c>
      <c r="II137" s="86">
        <f t="shared" si="160"/>
        <v>5.0017253819987833E-39</v>
      </c>
      <c r="IJ137" s="86">
        <f t="shared" si="160"/>
        <v>3.1005647720522898E-30</v>
      </c>
      <c r="IK137" s="86">
        <f t="shared" si="160"/>
        <v>7.0008404540757309E-34</v>
      </c>
      <c r="IL137" s="86">
        <f t="shared" si="160"/>
        <v>3.7452317615822802E-34</v>
      </c>
      <c r="IM137" s="86">
        <f t="shared" si="160"/>
        <v>8.7612035038505333E-33</v>
      </c>
      <c r="IN137" s="86">
        <f t="shared" si="160"/>
        <v>7.7850083828158613E-35</v>
      </c>
      <c r="IO137" s="86">
        <f t="shared" si="160"/>
        <v>7.4039559549547919E-41</v>
      </c>
      <c r="IP137" s="86">
        <f t="shared" si="160"/>
        <v>8.4405363146313163E-41</v>
      </c>
      <c r="IQ137" s="86">
        <f t="shared" si="160"/>
        <v>3.4051785842938982E-37</v>
      </c>
      <c r="IR137" s="86">
        <f t="shared" si="160"/>
        <v>8.2255644329541924E-43</v>
      </c>
      <c r="IS137" s="86">
        <f t="shared" si="160"/>
        <v>9.694797607253561E-42</v>
      </c>
      <c r="IT137" s="86">
        <f t="shared" si="160"/>
        <v>3.3629060930501058E-39</v>
      </c>
      <c r="IU137" s="86">
        <f t="shared" si="160"/>
        <v>4.7790155428727754E-44</v>
      </c>
      <c r="IV137" s="86">
        <f t="shared" si="160"/>
        <v>1.324152109048978E-34</v>
      </c>
      <c r="IW137" s="86">
        <f t="shared" si="160"/>
        <v>7.3387028500084917E-23</v>
      </c>
      <c r="IY137" s="86">
        <f t="shared" si="161"/>
        <v>8.192685055406212E-5</v>
      </c>
      <c r="IZ137" s="86">
        <f t="shared" si="161"/>
        <v>6.5582337612845275E-4</v>
      </c>
      <c r="JA137" s="86">
        <f t="shared" si="161"/>
        <v>4.4615343232982452E-4</v>
      </c>
      <c r="JB137" s="86">
        <f t="shared" si="161"/>
        <v>3.9637911858338132E-4</v>
      </c>
      <c r="JC137" s="86">
        <f t="shared" si="161"/>
        <v>8.3804255635391031E-4</v>
      </c>
      <c r="JD137" s="86">
        <f t="shared" si="161"/>
        <v>5.9672391883064369E-4</v>
      </c>
      <c r="JE137" s="86">
        <f t="shared" si="161"/>
        <v>2.5382622818865207E-4</v>
      </c>
      <c r="JF137" s="86">
        <f t="shared" si="161"/>
        <v>1.8796396110123758E-4</v>
      </c>
      <c r="JG137" s="86">
        <f t="shared" si="161"/>
        <v>8.5009374594171823E-4</v>
      </c>
      <c r="JH137" s="86">
        <f t="shared" si="161"/>
        <v>2.3574491465533823E-4</v>
      </c>
      <c r="JI137" s="86">
        <f t="shared" si="161"/>
        <v>2.3191182916308298E-4</v>
      </c>
      <c r="JJ137" s="86">
        <f t="shared" si="161"/>
        <v>1.8013999043760536E-4</v>
      </c>
      <c r="JK137" s="86">
        <f t="shared" si="161"/>
        <v>3.1164789751822934E-5</v>
      </c>
      <c r="JL137" s="86">
        <f t="shared" si="161"/>
        <v>5.2658971296206228E-5</v>
      </c>
      <c r="JM137" s="86">
        <f t="shared" si="161"/>
        <v>1.0564959450655336E-3</v>
      </c>
    </row>
    <row r="138" spans="2:273" x14ac:dyDescent="0.25">
      <c r="B138" s="2">
        <v>111</v>
      </c>
      <c r="C138" s="37">
        <v>45.652000000000001</v>
      </c>
      <c r="D138" s="37">
        <v>48.158999999999999</v>
      </c>
      <c r="E138" s="37">
        <v>48.387</v>
      </c>
      <c r="F138" s="37">
        <v>46.866999999999997</v>
      </c>
      <c r="G138" s="37">
        <v>47.628999999999998</v>
      </c>
      <c r="H138" s="37">
        <v>49.564999999999998</v>
      </c>
      <c r="I138" s="37">
        <v>47.548000000000002</v>
      </c>
      <c r="J138" s="37">
        <v>45.548000000000002</v>
      </c>
      <c r="K138" s="37">
        <v>47.402999999999999</v>
      </c>
      <c r="L138" s="37">
        <v>47.677</v>
      </c>
      <c r="M138" s="37">
        <v>46.418999999999997</v>
      </c>
      <c r="N138" s="37">
        <v>48.183</v>
      </c>
      <c r="O138" s="37">
        <v>50.582999999999998</v>
      </c>
      <c r="P138" s="37">
        <v>50.466999999999999</v>
      </c>
      <c r="Q138" s="37">
        <v>50.966999999999999</v>
      </c>
      <c r="S138" s="4">
        <f t="shared" si="163"/>
        <v>44.192173269081387</v>
      </c>
      <c r="T138" s="4">
        <f t="shared" si="163"/>
        <v>46.102864280002542</v>
      </c>
      <c r="U138" s="4">
        <f t="shared" si="163"/>
        <v>46.474999816389648</v>
      </c>
      <c r="V138" s="4">
        <f t="shared" si="163"/>
        <v>47.14602512953514</v>
      </c>
      <c r="W138" s="4">
        <f t="shared" si="163"/>
        <v>48.1756907036822</v>
      </c>
      <c r="X138" s="4">
        <f t="shared" si="163"/>
        <v>49.410245637883044</v>
      </c>
      <c r="Y138" s="4">
        <f t="shared" si="163"/>
        <v>47.109429073364765</v>
      </c>
      <c r="Z138" s="4">
        <f t="shared" si="163"/>
        <v>46.718241009386055</v>
      </c>
      <c r="AA138" s="4">
        <f t="shared" si="163"/>
        <v>46.333373823455062</v>
      </c>
      <c r="AB138" s="4">
        <f t="shared" si="163"/>
        <v>46.320581746872961</v>
      </c>
      <c r="AC138" s="4">
        <f t="shared" si="163"/>
        <v>46.261634505929131</v>
      </c>
      <c r="AD138" s="4">
        <f t="shared" si="163"/>
        <v>48.011984333858166</v>
      </c>
      <c r="AE138" s="4">
        <f t="shared" si="163"/>
        <v>49.587283204861201</v>
      </c>
      <c r="AF138" s="4">
        <f t="shared" si="163"/>
        <v>50.392892898542478</v>
      </c>
      <c r="AG138" s="4">
        <f t="shared" si="163"/>
        <v>50.264312675544076</v>
      </c>
      <c r="AI138" s="4">
        <f t="shared" si="164"/>
        <v>1.4598267309186141</v>
      </c>
      <c r="AJ138" s="4">
        <f t="shared" si="164"/>
        <v>2.0561357199974566</v>
      </c>
      <c r="AK138" s="4">
        <f t="shared" si="164"/>
        <v>1.9120001836103526</v>
      </c>
      <c r="AL138" s="4">
        <f t="shared" si="164"/>
        <v>-0.27902512953514247</v>
      </c>
      <c r="AM138" s="4">
        <f t="shared" si="164"/>
        <v>-0.54669070368220218</v>
      </c>
      <c r="AN138" s="4">
        <f t="shared" si="164"/>
        <v>0.15475436211695381</v>
      </c>
      <c r="AO138" s="4">
        <f t="shared" si="164"/>
        <v>0.43857092663523645</v>
      </c>
      <c r="AP138" s="4">
        <f t="shared" si="164"/>
        <v>-1.1702410093860536</v>
      </c>
      <c r="AQ138" s="4">
        <f t="shared" si="164"/>
        <v>1.0696261765449364</v>
      </c>
      <c r="AR138" s="4">
        <f t="shared" si="164"/>
        <v>1.356418253127039</v>
      </c>
      <c r="AS138" s="4">
        <f t="shared" si="164"/>
        <v>0.15736549407086642</v>
      </c>
      <c r="AT138" s="4">
        <f t="shared" si="164"/>
        <v>0.17101566614183383</v>
      </c>
      <c r="AU138" s="4">
        <f t="shared" si="164"/>
        <v>0.99571679513879729</v>
      </c>
      <c r="AV138" s="4">
        <f t="shared" si="164"/>
        <v>7.4107101457521196E-2</v>
      </c>
      <c r="AW138" s="4">
        <f t="shared" si="164"/>
        <v>0.70268732445592264</v>
      </c>
      <c r="AY138" s="2">
        <f t="shared" si="155"/>
        <v>44.192173174558938</v>
      </c>
      <c r="AZ138" s="2">
        <f t="shared" si="155"/>
        <v>46.075862199590148</v>
      </c>
      <c r="BA138" s="2">
        <f t="shared" si="155"/>
        <v>46.43656677660509</v>
      </c>
      <c r="BB138" s="2">
        <f t="shared" si="155"/>
        <v>47.102855487797804</v>
      </c>
      <c r="BC138" s="2">
        <f t="shared" si="155"/>
        <v>48.049830056520641</v>
      </c>
      <c r="BD138" s="2">
        <f t="shared" si="155"/>
        <v>49.281423721202174</v>
      </c>
      <c r="BE138" s="2">
        <f t="shared" si="155"/>
        <v>47.043492776703836</v>
      </c>
      <c r="BF138" s="2">
        <f t="shared" si="155"/>
        <v>46.660215653905688</v>
      </c>
      <c r="BG138" s="2">
        <f t="shared" si="155"/>
        <v>46.096483354197943</v>
      </c>
      <c r="BH138" s="2">
        <f t="shared" si="155"/>
        <v>46.225784967420211</v>
      </c>
      <c r="BI138" s="2">
        <f t="shared" si="155"/>
        <v>46.16549063469575</v>
      </c>
      <c r="BJ138" s="2">
        <f t="shared" si="155"/>
        <v>47.93016514004011</v>
      </c>
      <c r="BK138" s="2">
        <f t="shared" si="155"/>
        <v>49.569572155980438</v>
      </c>
      <c r="BL138" s="2">
        <f t="shared" si="155"/>
        <v>50.355112371916064</v>
      </c>
      <c r="BM138" s="2">
        <f t="shared" si="155"/>
        <v>49.432367254068602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45.652000000000001</v>
      </c>
      <c r="CF138" s="2">
        <f t="shared" si="156"/>
        <v>48.158999999999999</v>
      </c>
      <c r="CG138" s="2">
        <f t="shared" si="156"/>
        <v>48.387</v>
      </c>
      <c r="CH138" s="2">
        <f t="shared" si="156"/>
        <v>46.866999999999997</v>
      </c>
      <c r="CI138" s="2">
        <f t="shared" si="156"/>
        <v>47.628999999999998</v>
      </c>
      <c r="CJ138" s="2">
        <f t="shared" si="156"/>
        <v>49.564999999999998</v>
      </c>
      <c r="CK138" s="2">
        <f t="shared" si="156"/>
        <v>47.548000000000002</v>
      </c>
      <c r="CL138" s="2">
        <f t="shared" si="156"/>
        <v>45.548000000000002</v>
      </c>
      <c r="CM138" s="2">
        <f t="shared" si="156"/>
        <v>47.402999999999999</v>
      </c>
      <c r="CN138" s="2">
        <f t="shared" si="156"/>
        <v>47.677</v>
      </c>
      <c r="CO138" s="2">
        <f t="shared" si="156"/>
        <v>46.418999999999997</v>
      </c>
      <c r="CP138" s="2">
        <f t="shared" si="156"/>
        <v>48.183</v>
      </c>
      <c r="CQ138" s="2">
        <f t="shared" si="156"/>
        <v>50.582999999999998</v>
      </c>
      <c r="CR138" s="2">
        <f t="shared" si="156"/>
        <v>50.466999999999999</v>
      </c>
      <c r="CS138" s="2">
        <f t="shared" si="156"/>
        <v>50.966999999999999</v>
      </c>
      <c r="CU138" s="2">
        <f t="shared" si="111"/>
        <v>45.652000000000001</v>
      </c>
      <c r="CV138" s="2">
        <f t="shared" si="112"/>
        <v>48.158999999999999</v>
      </c>
      <c r="CW138" s="2">
        <f t="shared" si="113"/>
        <v>48.387</v>
      </c>
      <c r="CX138" s="2">
        <f t="shared" si="114"/>
        <v>46.866999999999997</v>
      </c>
      <c r="CY138" s="2">
        <f t="shared" si="115"/>
        <v>47.628999999999998</v>
      </c>
      <c r="CZ138" s="2">
        <f t="shared" si="116"/>
        <v>49.564999999999998</v>
      </c>
      <c r="DA138" s="2">
        <f t="shared" si="117"/>
        <v>47.548000000000002</v>
      </c>
      <c r="DB138" s="2">
        <f t="shared" si="118"/>
        <v>45.548000000000002</v>
      </c>
      <c r="DC138" s="2">
        <f t="shared" si="119"/>
        <v>47.402999999999999</v>
      </c>
      <c r="DD138" s="2">
        <f t="shared" si="120"/>
        <v>47.677</v>
      </c>
      <c r="DE138" s="2">
        <f t="shared" si="121"/>
        <v>46.418999999999997</v>
      </c>
      <c r="DF138" s="2">
        <f t="shared" si="122"/>
        <v>48.183</v>
      </c>
      <c r="DG138" s="2">
        <f t="shared" si="123"/>
        <v>50.582999999999998</v>
      </c>
      <c r="DH138" s="2">
        <f t="shared" si="124"/>
        <v>50.466999999999999</v>
      </c>
      <c r="DI138" s="2">
        <f t="shared" si="125"/>
        <v>50.966999999999999</v>
      </c>
      <c r="DK138" s="2">
        <f t="shared" si="165"/>
        <v>74.22651917849592</v>
      </c>
      <c r="DL138" s="2">
        <f t="shared" si="165"/>
        <v>80.804766334440785</v>
      </c>
      <c r="DM138" s="2">
        <f t="shared" si="165"/>
        <v>88.913003214218179</v>
      </c>
      <c r="DN138" s="2">
        <f t="shared" si="165"/>
        <v>96.845693748112353</v>
      </c>
      <c r="DO138" s="2">
        <f t="shared" si="165"/>
        <v>77.79531486962648</v>
      </c>
      <c r="DP138" s="2">
        <f t="shared" si="165"/>
        <v>83.556544246451224</v>
      </c>
      <c r="DQ138" s="2">
        <f t="shared" si="165"/>
        <v>73.923967944250862</v>
      </c>
      <c r="DR138" s="2">
        <f t="shared" si="165"/>
        <v>78.513880139372816</v>
      </c>
      <c r="DS138" s="2">
        <f t="shared" si="165"/>
        <v>87.60971232256118</v>
      </c>
      <c r="DT138" s="2">
        <f t="shared" si="165"/>
        <v>89.026907665505234</v>
      </c>
      <c r="DU138" s="2">
        <f t="shared" si="165"/>
        <v>78.838213039399619</v>
      </c>
      <c r="DV138" s="2">
        <f t="shared" si="165"/>
        <v>71.945297946239819</v>
      </c>
      <c r="DW138" s="2">
        <f t="shared" si="165"/>
        <v>78.124055316965126</v>
      </c>
      <c r="DX138" s="2">
        <f t="shared" si="165"/>
        <v>70.455554054054048</v>
      </c>
      <c r="DY138" s="2">
        <f t="shared" si="165"/>
        <v>60.262422459893045</v>
      </c>
      <c r="EA138" s="2">
        <f t="shared" si="153"/>
        <v>44.1349260092042</v>
      </c>
      <c r="EB138" s="2">
        <f t="shared" si="153"/>
        <v>46.015683009228752</v>
      </c>
      <c r="EC138" s="2">
        <f t="shared" si="153"/>
        <v>46.360732648412451</v>
      </c>
      <c r="ED138" s="2">
        <f t="shared" si="153"/>
        <v>47.008797412096563</v>
      </c>
      <c r="EE138" s="2">
        <f t="shared" si="152"/>
        <v>47.989820765565561</v>
      </c>
      <c r="EF138" s="2">
        <f t="shared" si="152"/>
        <v>49.214045678654287</v>
      </c>
      <c r="EG138" s="2">
        <f t="shared" si="152"/>
        <v>46.986231380397456</v>
      </c>
      <c r="EH138" s="2">
        <f t="shared" si="152"/>
        <v>46.590542219667043</v>
      </c>
      <c r="EI138" s="2">
        <f t="shared" si="152"/>
        <v>46.012112960576708</v>
      </c>
      <c r="EJ138" s="2">
        <f t="shared" si="152"/>
        <v>46.122884075924617</v>
      </c>
      <c r="EK138" s="2">
        <f t="shared" si="152"/>
        <v>46.086979710448674</v>
      </c>
      <c r="EL138" s="2">
        <f t="shared" si="152"/>
        <v>47.877461851338481</v>
      </c>
      <c r="EM138" s="2">
        <f t="shared" si="136"/>
        <v>49.504599375266693</v>
      </c>
      <c r="EN138" s="2">
        <f t="shared" si="136"/>
        <v>50.297791040699259</v>
      </c>
      <c r="EO138" s="2">
        <f t="shared" si="136"/>
        <v>49.4002768025736</v>
      </c>
      <c r="EQ138" s="2">
        <f t="shared" si="166"/>
        <v>44.036142401579298</v>
      </c>
      <c r="ER138" s="2">
        <f t="shared" si="166"/>
        <v>45.999465017607321</v>
      </c>
      <c r="ES138" s="2">
        <f t="shared" si="166"/>
        <v>46.194700420161965</v>
      </c>
      <c r="ET138" s="2">
        <f t="shared" si="166"/>
        <v>46.973093204173587</v>
      </c>
      <c r="EU138" s="2">
        <f t="shared" si="166"/>
        <v>47.973190116204307</v>
      </c>
      <c r="EV138" s="2">
        <f t="shared" si="166"/>
        <v>49.198683233788387</v>
      </c>
      <c r="EW138" s="2">
        <f t="shared" si="166"/>
        <v>46.976162790949161</v>
      </c>
      <c r="EX138" s="2">
        <f t="shared" si="166"/>
        <v>46.606078093367756</v>
      </c>
      <c r="EY138" s="2">
        <f t="shared" si="166"/>
        <v>46.023828391105482</v>
      </c>
      <c r="EZ138" s="2">
        <f t="shared" si="166"/>
        <v>46.101067089682225</v>
      </c>
      <c r="FA138" s="2">
        <f t="shared" si="166"/>
        <v>46.118976717706232</v>
      </c>
      <c r="FB138" s="2">
        <f t="shared" si="166"/>
        <v>47.86238552112313</v>
      </c>
      <c r="FC138" s="2">
        <f t="shared" si="166"/>
        <v>49.480767551239211</v>
      </c>
      <c r="FD138" s="2">
        <f t="shared" si="166"/>
        <v>50.254154218813667</v>
      </c>
      <c r="FE138" s="2">
        <f t="shared" si="166"/>
        <v>49.276770994647904</v>
      </c>
      <c r="FG138" s="2">
        <f t="shared" si="167"/>
        <v>0.9980572199965172</v>
      </c>
      <c r="FH138" s="2">
        <f t="shared" si="167"/>
        <v>0.99826322931794642</v>
      </c>
      <c r="FI138" s="2">
        <f t="shared" si="167"/>
        <v>0.99816326398041699</v>
      </c>
      <c r="FJ138" s="2">
        <f t="shared" si="167"/>
        <v>0.99810239137521473</v>
      </c>
      <c r="FK138" s="2">
        <f t="shared" si="167"/>
        <v>0.99797786091090512</v>
      </c>
      <c r="FL138" s="2">
        <f t="shared" si="167"/>
        <v>0.99803070644466596</v>
      </c>
      <c r="FM138" s="2">
        <f t="shared" si="167"/>
        <v>0.99786795394944761</v>
      </c>
      <c r="FN138" s="2">
        <f t="shared" si="167"/>
        <v>0.99782537794171333</v>
      </c>
      <c r="FO138" s="2">
        <f t="shared" si="167"/>
        <v>0.99797719984802857</v>
      </c>
      <c r="FP138" s="2">
        <f t="shared" si="167"/>
        <v>0.99759226326775463</v>
      </c>
      <c r="FQ138" s="2">
        <f t="shared" si="167"/>
        <v>0.99762007476536929</v>
      </c>
      <c r="FR138" s="2">
        <f t="shared" si="167"/>
        <v>0.99780066747348084</v>
      </c>
      <c r="FS138" s="2">
        <f t="shared" si="167"/>
        <v>0.99771919111397367</v>
      </c>
      <c r="FT138" s="2">
        <f t="shared" si="167"/>
        <v>0.99713660514657698</v>
      </c>
      <c r="FU138" s="2">
        <f t="shared" si="167"/>
        <v>0.99695889597474485</v>
      </c>
      <c r="FW138" s="2">
        <f t="shared" si="157"/>
        <v>1.2291311855227624E-2</v>
      </c>
      <c r="FX138" s="2">
        <f t="shared" si="157"/>
        <v>1.4888996060203047E-2</v>
      </c>
      <c r="FY138" s="2">
        <f t="shared" si="157"/>
        <v>1.3992222444371816E-2</v>
      </c>
      <c r="FZ138" s="2">
        <f t="shared" si="157"/>
        <v>1.436381447318396E-2</v>
      </c>
      <c r="GA138" s="2">
        <f t="shared" si="157"/>
        <v>1.572781295838796E-2</v>
      </c>
      <c r="GB138" s="2">
        <f t="shared" si="157"/>
        <v>1.6430884403076496E-2</v>
      </c>
      <c r="GC138" s="2">
        <f t="shared" si="157"/>
        <v>1.6993298443014445E-2</v>
      </c>
      <c r="GD138" s="2">
        <f t="shared" si="157"/>
        <v>1.6235934275344088E-2</v>
      </c>
      <c r="GE138" s="2">
        <f t="shared" si="157"/>
        <v>1.9355951930405128E-2</v>
      </c>
      <c r="GF138" s="2">
        <f t="shared" si="157"/>
        <v>1.836651761676034E-2</v>
      </c>
      <c r="GG138" s="2">
        <f t="shared" si="157"/>
        <v>1.7671577147329882E-2</v>
      </c>
      <c r="GH138" s="2">
        <f t="shared" si="157"/>
        <v>1.5248144710019958E-2</v>
      </c>
      <c r="GI138" s="2">
        <f t="shared" si="157"/>
        <v>1.270270840227729E-2</v>
      </c>
      <c r="GJ138" s="2">
        <f t="shared" si="157"/>
        <v>9.1276961734402858E-3</v>
      </c>
      <c r="GK138" s="2">
        <f t="shared" si="157"/>
        <v>7.6309236157509237E-3</v>
      </c>
      <c r="GM138" s="86">
        <f t="shared" si="158"/>
        <v>1.7726140071528573E-55</v>
      </c>
      <c r="GN138" s="86">
        <f t="shared" si="158"/>
        <v>5.4871987354301048E-66</v>
      </c>
      <c r="GO138" s="86">
        <f t="shared" si="158"/>
        <v>3.2543359045973083E-77</v>
      </c>
      <c r="GP138" s="86">
        <f t="shared" si="158"/>
        <v>7.9064382457895159E-101</v>
      </c>
      <c r="GQ138" s="86">
        <f t="shared" si="158"/>
        <v>5.0473541601096917E-92</v>
      </c>
      <c r="GR138" s="86">
        <f t="shared" si="158"/>
        <v>1.2051892073560723E-128</v>
      </c>
      <c r="GS138" s="86">
        <f t="shared" si="158"/>
        <v>9.5716151329570382E-126</v>
      </c>
      <c r="GT138" s="86">
        <f t="shared" si="158"/>
        <v>2.5594023236240842E-147</v>
      </c>
      <c r="GU138" s="86">
        <f t="shared" si="158"/>
        <v>1.161384070670477E-143</v>
      </c>
      <c r="GV138" s="86">
        <f t="shared" si="158"/>
        <v>6.7192624293246183E-144</v>
      </c>
      <c r="GW138" s="86">
        <f t="shared" si="158"/>
        <v>1.1118043515869489E-123</v>
      </c>
      <c r="GX138" s="86">
        <f t="shared" si="158"/>
        <v>4.4362210750361341E-113</v>
      </c>
      <c r="GY138" s="86">
        <f t="shared" si="158"/>
        <v>2.284054644034102E-84</v>
      </c>
      <c r="GZ138" s="86">
        <f t="shared" si="158"/>
        <v>3.2393510292085431E-61</v>
      </c>
      <c r="HA138" s="86">
        <f t="shared" si="158"/>
        <v>9.8177257358130385E-80</v>
      </c>
      <c r="HC138" s="86">
        <f t="shared" si="154"/>
        <v>5.4466694903790148E-14</v>
      </c>
      <c r="HD138" s="86">
        <f t="shared" si="154"/>
        <v>1.0336513708956446E-17</v>
      </c>
      <c r="HE138" s="86">
        <f t="shared" si="154"/>
        <v>1.1200742278766074E-20</v>
      </c>
      <c r="HF138" s="86">
        <f t="shared" si="154"/>
        <v>9.0936586139913583E-29</v>
      </c>
      <c r="HG138" s="86">
        <f t="shared" si="154"/>
        <v>6.0757855607952786E-38</v>
      </c>
      <c r="HH138" s="86">
        <f t="shared" si="154"/>
        <v>1.6370275191381563E-33</v>
      </c>
      <c r="HI138" s="86">
        <f t="shared" si="154"/>
        <v>6.0603017548265937E-35</v>
      </c>
      <c r="HJ138" s="86">
        <f t="shared" si="154"/>
        <v>1.3904948272994358E-45</v>
      </c>
      <c r="HK138" s="86">
        <f t="shared" si="154"/>
        <v>4.8501559196851263E-51</v>
      </c>
      <c r="HL138" s="86">
        <f t="shared" si="162"/>
        <v>1.8389058347350264E-24</v>
      </c>
      <c r="HM138" s="86">
        <f t="shared" si="162"/>
        <v>1.0730212596408814E-43</v>
      </c>
      <c r="HN138" s="86">
        <f t="shared" si="162"/>
        <v>5.686030516983526E-31</v>
      </c>
      <c r="HO138" s="86">
        <f t="shared" si="162"/>
        <v>3.7967978019275558E-21</v>
      </c>
      <c r="HP138" s="86">
        <f t="shared" si="162"/>
        <v>1.3935512229613148E-18</v>
      </c>
      <c r="HQ138" s="86">
        <f t="shared" si="162"/>
        <v>3.2381803099388711E-19</v>
      </c>
      <c r="HS138" s="86">
        <f t="shared" si="159"/>
        <v>2.0625976720411998E-4</v>
      </c>
      <c r="HT138" s="86">
        <f t="shared" si="159"/>
        <v>1.3766389561917704E-3</v>
      </c>
      <c r="HU138" s="86">
        <f t="shared" si="159"/>
        <v>9.8920572920292564E-4</v>
      </c>
      <c r="HV138" s="86">
        <f t="shared" si="159"/>
        <v>8.917011031054472E-4</v>
      </c>
      <c r="HW138" s="86">
        <f t="shared" si="159"/>
        <v>1.808070803802189E-3</v>
      </c>
      <c r="HX138" s="86">
        <f t="shared" si="159"/>
        <v>1.3567024484815245E-3</v>
      </c>
      <c r="HY138" s="86">
        <f t="shared" si="159"/>
        <v>6.5697308943767595E-4</v>
      </c>
      <c r="HZ138" s="86">
        <f t="shared" si="159"/>
        <v>4.8995269463672476E-4</v>
      </c>
      <c r="IA138" s="86">
        <f t="shared" si="159"/>
        <v>2.0105505001228137E-3</v>
      </c>
      <c r="IB138" s="86">
        <f t="shared" si="159"/>
        <v>6.3870749655912961E-4</v>
      </c>
      <c r="IC138" s="86">
        <f t="shared" si="159"/>
        <v>6.1541479173158361E-4</v>
      </c>
      <c r="ID138" s="86">
        <f t="shared" si="159"/>
        <v>4.5547290979700445E-4</v>
      </c>
      <c r="IE138" s="86">
        <f t="shared" si="159"/>
        <v>8.8303542205849146E-5</v>
      </c>
      <c r="IF138" s="86">
        <f t="shared" si="159"/>
        <v>1.2120951654287329E-4</v>
      </c>
      <c r="IG138" s="86">
        <f t="shared" si="159"/>
        <v>1.7687402026448722E-3</v>
      </c>
      <c r="II138" s="86">
        <f t="shared" si="160"/>
        <v>1.6505984822599827E-37</v>
      </c>
      <c r="IJ138" s="86">
        <f t="shared" si="160"/>
        <v>5.0880910233787602E-29</v>
      </c>
      <c r="IK138" s="86">
        <f t="shared" si="160"/>
        <v>1.5654394740195972E-32</v>
      </c>
      <c r="IL138" s="86">
        <f t="shared" si="160"/>
        <v>8.7612207622122605E-33</v>
      </c>
      <c r="IM138" s="86">
        <f t="shared" si="160"/>
        <v>1.9166705121451418E-31</v>
      </c>
      <c r="IN138" s="86">
        <f t="shared" si="160"/>
        <v>2.1579812312445324E-33</v>
      </c>
      <c r="IO138" s="86">
        <f t="shared" si="160"/>
        <v>3.861861849328073E-39</v>
      </c>
      <c r="IP138" s="86">
        <f t="shared" si="160"/>
        <v>4.1925673963318625E-39</v>
      </c>
      <c r="IQ138" s="86">
        <f t="shared" si="160"/>
        <v>1.38174112149994E-35</v>
      </c>
      <c r="IR138" s="86">
        <f t="shared" si="160"/>
        <v>5.6554078505205573E-41</v>
      </c>
      <c r="IS138" s="86">
        <f t="shared" si="160"/>
        <v>5.7444017587813022E-40</v>
      </c>
      <c r="IT138" s="86">
        <f t="shared" si="160"/>
        <v>1.3478336787742384E-37</v>
      </c>
      <c r="IU138" s="86">
        <f t="shared" si="160"/>
        <v>2.5935220184281453E-42</v>
      </c>
      <c r="IV138" s="86">
        <f t="shared" si="160"/>
        <v>2.387885155275854E-33</v>
      </c>
      <c r="IW138" s="86">
        <f t="shared" si="160"/>
        <v>4.4431732991675162E-22</v>
      </c>
      <c r="IY138" s="86">
        <f t="shared" si="161"/>
        <v>2.0625976725858667E-4</v>
      </c>
      <c r="IZ138" s="86">
        <f t="shared" si="161"/>
        <v>1.3766389561917808E-3</v>
      </c>
      <c r="JA138" s="86">
        <f t="shared" si="161"/>
        <v>9.8920572920292564E-4</v>
      </c>
      <c r="JB138" s="86">
        <f t="shared" si="161"/>
        <v>8.917011031054472E-4</v>
      </c>
      <c r="JC138" s="86">
        <f t="shared" si="161"/>
        <v>1.808070803802189E-3</v>
      </c>
      <c r="JD138" s="86">
        <f t="shared" si="161"/>
        <v>1.3567024484815245E-3</v>
      </c>
      <c r="JE138" s="86">
        <f t="shared" si="161"/>
        <v>6.5697308943767595E-4</v>
      </c>
      <c r="JF138" s="86">
        <f t="shared" si="161"/>
        <v>4.8995269463672476E-4</v>
      </c>
      <c r="JG138" s="86">
        <f t="shared" si="161"/>
        <v>2.0105505001228137E-3</v>
      </c>
      <c r="JH138" s="86">
        <f t="shared" si="161"/>
        <v>6.3870749655912961E-4</v>
      </c>
      <c r="JI138" s="86">
        <f t="shared" si="161"/>
        <v>6.1541479173158361E-4</v>
      </c>
      <c r="JJ138" s="86">
        <f t="shared" si="161"/>
        <v>4.5547290979700445E-4</v>
      </c>
      <c r="JK138" s="86">
        <f t="shared" si="161"/>
        <v>8.8303542205849146E-5</v>
      </c>
      <c r="JL138" s="86">
        <f t="shared" si="161"/>
        <v>1.2120951654287469E-4</v>
      </c>
      <c r="JM138" s="86">
        <f t="shared" si="161"/>
        <v>1.7687402026448724E-3</v>
      </c>
    </row>
    <row r="139" spans="2:273" x14ac:dyDescent="0.25">
      <c r="B139" s="2">
        <v>112</v>
      </c>
      <c r="C139" s="37">
        <v>42.564999999999998</v>
      </c>
      <c r="D139" s="37">
        <v>45.825000000000003</v>
      </c>
      <c r="E139" s="37">
        <v>47.515999999999998</v>
      </c>
      <c r="F139" s="37">
        <v>46.433</v>
      </c>
      <c r="G139" s="37">
        <v>49.145000000000003</v>
      </c>
      <c r="H139" s="37">
        <v>48.935000000000002</v>
      </c>
      <c r="I139" s="37">
        <v>47.677</v>
      </c>
      <c r="J139" s="37">
        <v>46.048000000000002</v>
      </c>
      <c r="K139" s="37">
        <v>46.128999999999998</v>
      </c>
      <c r="L139" s="37">
        <v>46.968000000000004</v>
      </c>
      <c r="M139" s="37">
        <v>46.725999999999999</v>
      </c>
      <c r="N139" s="37">
        <v>48.767000000000003</v>
      </c>
      <c r="O139" s="37">
        <v>49.9</v>
      </c>
      <c r="P139" s="37">
        <v>51.65</v>
      </c>
      <c r="Q139" s="37">
        <v>52.7</v>
      </c>
      <c r="S139" s="4">
        <f t="shared" si="163"/>
        <v>44.058758840525677</v>
      </c>
      <c r="T139" s="4">
        <f t="shared" si="163"/>
        <v>45.969183599708991</v>
      </c>
      <c r="U139" s="4">
        <f t="shared" si="163"/>
        <v>46.327859581095424</v>
      </c>
      <c r="V139" s="4">
        <f t="shared" si="163"/>
        <v>47.025330686258592</v>
      </c>
      <c r="W139" s="4">
        <f t="shared" si="163"/>
        <v>48.11777071444466</v>
      </c>
      <c r="X139" s="4">
        <f t="shared" si="163"/>
        <v>49.367221829376454</v>
      </c>
      <c r="Y139" s="4">
        <f t="shared" si="163"/>
        <v>47.039837091185966</v>
      </c>
      <c r="Z139" s="4">
        <f t="shared" si="163"/>
        <v>46.605586269510226</v>
      </c>
      <c r="AA139" s="4">
        <f t="shared" si="163"/>
        <v>46.409057856668383</v>
      </c>
      <c r="AB139" s="4">
        <f t="shared" si="163"/>
        <v>46.270010562734861</v>
      </c>
      <c r="AC139" s="4">
        <f t="shared" si="163"/>
        <v>46.231158031854299</v>
      </c>
      <c r="AD139" s="4">
        <f t="shared" si="163"/>
        <v>47.95773465878829</v>
      </c>
      <c r="AE139" s="4">
        <f t="shared" si="163"/>
        <v>49.473494491217863</v>
      </c>
      <c r="AF139" s="4">
        <f t="shared" si="163"/>
        <v>50.297545569220581</v>
      </c>
      <c r="AG139" s="4">
        <f t="shared" si="163"/>
        <v>50.619441607721235</v>
      </c>
      <c r="AI139" s="4">
        <f t="shared" si="164"/>
        <v>-1.493758840525679</v>
      </c>
      <c r="AJ139" s="4">
        <f t="shared" si="164"/>
        <v>-0.1441835997089882</v>
      </c>
      <c r="AK139" s="4">
        <f t="shared" si="164"/>
        <v>1.1881404189045739</v>
      </c>
      <c r="AL139" s="4">
        <f t="shared" si="164"/>
        <v>-0.59233068625859175</v>
      </c>
      <c r="AM139" s="4">
        <f t="shared" si="164"/>
        <v>1.0272292855553431</v>
      </c>
      <c r="AN139" s="4">
        <f t="shared" si="164"/>
        <v>-0.43222182937645215</v>
      </c>
      <c r="AO139" s="4">
        <f t="shared" si="164"/>
        <v>0.63716290881403381</v>
      </c>
      <c r="AP139" s="4">
        <f t="shared" si="164"/>
        <v>-0.5575862695102245</v>
      </c>
      <c r="AQ139" s="4">
        <f t="shared" si="164"/>
        <v>-0.28005785666838534</v>
      </c>
      <c r="AR139" s="4">
        <f t="shared" si="164"/>
        <v>0.69798943726514295</v>
      </c>
      <c r="AS139" s="4">
        <f t="shared" si="164"/>
        <v>0.4948419681456997</v>
      </c>
      <c r="AT139" s="4">
        <f t="shared" si="164"/>
        <v>0.80926534121171301</v>
      </c>
      <c r="AU139" s="4">
        <f t="shared" si="164"/>
        <v>0.42650550878213522</v>
      </c>
      <c r="AV139" s="4">
        <f t="shared" si="164"/>
        <v>1.3524544307794173</v>
      </c>
      <c r="AW139" s="4">
        <f t="shared" si="164"/>
        <v>2.0805583922787676</v>
      </c>
      <c r="AY139" s="2">
        <f t="shared" si="155"/>
        <v>44.058758626273544</v>
      </c>
      <c r="AZ139" s="2">
        <f t="shared" si="155"/>
        <v>45.917791153910883</v>
      </c>
      <c r="BA139" s="2">
        <f t="shared" si="155"/>
        <v>46.251008657172243</v>
      </c>
      <c r="BB139" s="2">
        <f t="shared" si="155"/>
        <v>46.937849022848773</v>
      </c>
      <c r="BC139" s="2">
        <f t="shared" si="155"/>
        <v>47.873830577141142</v>
      </c>
      <c r="BD139" s="2">
        <f t="shared" si="155"/>
        <v>49.105569543901375</v>
      </c>
      <c r="BE139" s="2">
        <f t="shared" si="155"/>
        <v>46.889376674258124</v>
      </c>
      <c r="BF139" s="2">
        <f t="shared" si="155"/>
        <v>46.471799827480005</v>
      </c>
      <c r="BG139" s="2">
        <f t="shared" si="155"/>
        <v>45.915931728626006</v>
      </c>
      <c r="BH139" s="2">
        <f t="shared" si="155"/>
        <v>46.04546439122857</v>
      </c>
      <c r="BI139" s="2">
        <f t="shared" si="155"/>
        <v>46.007058427856848</v>
      </c>
      <c r="BJ139" s="2">
        <f t="shared" si="155"/>
        <v>47.773527463897189</v>
      </c>
      <c r="BK139" s="2">
        <f t="shared" si="155"/>
        <v>49.428726828704896</v>
      </c>
      <c r="BL139" s="2">
        <f t="shared" si="155"/>
        <v>50.217713752500394</v>
      </c>
      <c r="BM139" s="2">
        <f t="shared" si="155"/>
        <v>49.310466216700128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42.564999999999998</v>
      </c>
      <c r="CF139" s="2">
        <f t="shared" si="156"/>
        <v>45.825000000000003</v>
      </c>
      <c r="CG139" s="2">
        <f t="shared" si="156"/>
        <v>47.515999999999998</v>
      </c>
      <c r="CH139" s="2">
        <f t="shared" si="156"/>
        <v>46.433</v>
      </c>
      <c r="CI139" s="2">
        <f t="shared" si="156"/>
        <v>49.145000000000003</v>
      </c>
      <c r="CJ139" s="2">
        <f t="shared" si="156"/>
        <v>48.935000000000002</v>
      </c>
      <c r="CK139" s="2">
        <f t="shared" si="156"/>
        <v>47.677</v>
      </c>
      <c r="CL139" s="2">
        <f t="shared" si="156"/>
        <v>46.048000000000002</v>
      </c>
      <c r="CM139" s="2">
        <f t="shared" si="156"/>
        <v>46.128999999999998</v>
      </c>
      <c r="CN139" s="2">
        <f t="shared" si="156"/>
        <v>46.968000000000004</v>
      </c>
      <c r="CO139" s="2">
        <f t="shared" si="156"/>
        <v>46.725999999999999</v>
      </c>
      <c r="CP139" s="2">
        <f t="shared" si="156"/>
        <v>48.767000000000003</v>
      </c>
      <c r="CQ139" s="2">
        <f t="shared" si="156"/>
        <v>49.9</v>
      </c>
      <c r="CR139" s="2">
        <f t="shared" si="156"/>
        <v>51.65</v>
      </c>
      <c r="CS139" s="2">
        <f t="shared" si="156"/>
        <v>52.7</v>
      </c>
      <c r="CU139" s="2">
        <f t="shared" si="111"/>
        <v>42.564999999999998</v>
      </c>
      <c r="CV139" s="2">
        <f t="shared" si="112"/>
        <v>45.825000000000003</v>
      </c>
      <c r="CW139" s="2">
        <f t="shared" si="113"/>
        <v>47.515999999999998</v>
      </c>
      <c r="CX139" s="2">
        <f t="shared" si="114"/>
        <v>46.433</v>
      </c>
      <c r="CY139" s="2">
        <f t="shared" si="115"/>
        <v>49.145000000000003</v>
      </c>
      <c r="CZ139" s="2">
        <f t="shared" si="116"/>
        <v>48.935000000000002</v>
      </c>
      <c r="DA139" s="2">
        <f t="shared" si="117"/>
        <v>47.677</v>
      </c>
      <c r="DB139" s="2">
        <f t="shared" si="118"/>
        <v>46.048000000000002</v>
      </c>
      <c r="DC139" s="2">
        <f t="shared" si="119"/>
        <v>46.128999999999998</v>
      </c>
      <c r="DD139" s="2">
        <f t="shared" si="120"/>
        <v>46.968000000000004</v>
      </c>
      <c r="DE139" s="2">
        <f t="shared" si="121"/>
        <v>46.725999999999999</v>
      </c>
      <c r="DF139" s="2">
        <f t="shared" si="122"/>
        <v>48.767000000000003</v>
      </c>
      <c r="DG139" s="2">
        <f t="shared" si="123"/>
        <v>49.9</v>
      </c>
      <c r="DH139" s="2">
        <f t="shared" si="124"/>
        <v>51.65</v>
      </c>
      <c r="DI139" s="2">
        <f t="shared" si="125"/>
        <v>52.7</v>
      </c>
      <c r="DK139" s="2">
        <f t="shared" si="165"/>
        <v>74.390680761099361</v>
      </c>
      <c r="DL139" s="2">
        <f t="shared" si="165"/>
        <v>81.011693244739774</v>
      </c>
      <c r="DM139" s="2">
        <f t="shared" si="165"/>
        <v>89.203896172649422</v>
      </c>
      <c r="DN139" s="2">
        <f t="shared" si="165"/>
        <v>97.211158562367871</v>
      </c>
      <c r="DO139" s="2">
        <f t="shared" si="165"/>
        <v>77.954203100775175</v>
      </c>
      <c r="DP139" s="2">
        <f t="shared" si="165"/>
        <v>83.750495771670188</v>
      </c>
      <c r="DQ139" s="2">
        <f t="shared" si="165"/>
        <v>74.047617247386754</v>
      </c>
      <c r="DR139" s="2">
        <f t="shared" si="165"/>
        <v>78.693231881533109</v>
      </c>
      <c r="DS139" s="2">
        <f t="shared" si="165"/>
        <v>87.869557535487786</v>
      </c>
      <c r="DT139" s="2">
        <f t="shared" si="165"/>
        <v>89.322995644599331</v>
      </c>
      <c r="DU139" s="2">
        <f t="shared" si="165"/>
        <v>79.047386022514061</v>
      </c>
      <c r="DV139" s="2">
        <f t="shared" si="165"/>
        <v>72.063914829356705</v>
      </c>
      <c r="DW139" s="2">
        <f t="shared" si="165"/>
        <v>78.301296221267862</v>
      </c>
      <c r="DX139" s="2">
        <f t="shared" si="165"/>
        <v>70.578248648648639</v>
      </c>
      <c r="DY139" s="2">
        <f t="shared" si="165"/>
        <v>60.3084368315508</v>
      </c>
      <c r="EA139" s="2">
        <f t="shared" si="153"/>
        <v>44.00582323954022</v>
      </c>
      <c r="EB139" s="2">
        <f t="shared" si="153"/>
        <v>45.862338146835867</v>
      </c>
      <c r="EC139" s="2">
        <f t="shared" si="153"/>
        <v>46.180883210915354</v>
      </c>
      <c r="ED139" s="2">
        <f t="shared" si="153"/>
        <v>46.850945650747832</v>
      </c>
      <c r="EE139" s="2">
        <f t="shared" si="152"/>
        <v>47.818232698440063</v>
      </c>
      <c r="EF139" s="2">
        <f t="shared" si="152"/>
        <v>49.043359183377518</v>
      </c>
      <c r="EG139" s="2">
        <f t="shared" si="152"/>
        <v>46.836592082276312</v>
      </c>
      <c r="EH139" s="2">
        <f t="shared" si="152"/>
        <v>46.407313292803764</v>
      </c>
      <c r="EI139" s="2">
        <f t="shared" si="152"/>
        <v>45.837855768251472</v>
      </c>
      <c r="EJ139" s="2">
        <f t="shared" si="152"/>
        <v>45.950426947552899</v>
      </c>
      <c r="EK139" s="2">
        <f t="shared" si="152"/>
        <v>45.934516875715417</v>
      </c>
      <c r="EL139" s="2">
        <f t="shared" si="152"/>
        <v>47.724947227757092</v>
      </c>
      <c r="EM139" s="2">
        <f t="shared" si="136"/>
        <v>49.3689215354851</v>
      </c>
      <c r="EN139" s="2">
        <f t="shared" si="136"/>
        <v>50.164928981152684</v>
      </c>
      <c r="EO139" s="2">
        <f t="shared" si="136"/>
        <v>49.281007993565979</v>
      </c>
      <c r="EQ139" s="2">
        <f t="shared" si="166"/>
        <v>43.938160946812964</v>
      </c>
      <c r="ER139" s="2">
        <f t="shared" si="166"/>
        <v>45.848201701766008</v>
      </c>
      <c r="ES139" s="2">
        <f t="shared" si="166"/>
        <v>46.053281452682114</v>
      </c>
      <c r="ET139" s="2">
        <f t="shared" si="166"/>
        <v>46.833997138244285</v>
      </c>
      <c r="EU139" s="2">
        <f t="shared" si="166"/>
        <v>47.818862634380139</v>
      </c>
      <c r="EV139" s="2">
        <f t="shared" si="166"/>
        <v>49.035851109215017</v>
      </c>
      <c r="EW139" s="2">
        <f t="shared" si="166"/>
        <v>46.829292476510957</v>
      </c>
      <c r="EX139" s="2">
        <f t="shared" si="166"/>
        <v>46.432197220310286</v>
      </c>
      <c r="EY139" s="2">
        <f t="shared" si="166"/>
        <v>45.862469602988327</v>
      </c>
      <c r="EZ139" s="2">
        <f t="shared" si="166"/>
        <v>45.939295166791084</v>
      </c>
      <c r="FA139" s="2">
        <f t="shared" si="166"/>
        <v>45.968349022467329</v>
      </c>
      <c r="FB139" s="2">
        <f t="shared" si="166"/>
        <v>47.710051365616451</v>
      </c>
      <c r="FC139" s="2">
        <f t="shared" si="166"/>
        <v>49.340910386535086</v>
      </c>
      <c r="FD139" s="2">
        <f t="shared" si="166"/>
        <v>50.111229543388802</v>
      </c>
      <c r="FE139" s="2">
        <f t="shared" si="166"/>
        <v>49.145287674185184</v>
      </c>
      <c r="FG139" s="2">
        <f t="shared" si="167"/>
        <v>0.99822786064249047</v>
      </c>
      <c r="FH139" s="2">
        <f t="shared" si="167"/>
        <v>0.99841580422045384</v>
      </c>
      <c r="FI139" s="2">
        <f t="shared" si="167"/>
        <v>0.99832460607590001</v>
      </c>
      <c r="FJ139" s="2">
        <f t="shared" si="167"/>
        <v>0.9982690713539325</v>
      </c>
      <c r="FK139" s="2">
        <f t="shared" si="167"/>
        <v>0.99815545903967295</v>
      </c>
      <c r="FL139" s="2">
        <f t="shared" si="167"/>
        <v>0.99820367167019919</v>
      </c>
      <c r="FM139" s="2">
        <f t="shared" si="167"/>
        <v>0.99805518605073984</v>
      </c>
      <c r="FN139" s="2">
        <f t="shared" si="167"/>
        <v>0.99801634155184515</v>
      </c>
      <c r="FO139" s="2">
        <f t="shared" si="167"/>
        <v>0.99815485592852926</v>
      </c>
      <c r="FP139" s="2">
        <f t="shared" si="167"/>
        <v>0.99780365269530258</v>
      </c>
      <c r="FQ139" s="2">
        <f t="shared" si="167"/>
        <v>0.99782902777102445</v>
      </c>
      <c r="FR139" s="2">
        <f t="shared" si="167"/>
        <v>0.99799379666116639</v>
      </c>
      <c r="FS139" s="2">
        <f t="shared" si="167"/>
        <v>0.99791946003724585</v>
      </c>
      <c r="FT139" s="2">
        <f t="shared" si="167"/>
        <v>0.99738789474238498</v>
      </c>
      <c r="FU139" s="2">
        <f t="shared" si="167"/>
        <v>0.99722573781665758</v>
      </c>
      <c r="FW139" s="2">
        <f t="shared" si="157"/>
        <v>1.3461192582234823E-2</v>
      </c>
      <c r="FX139" s="2">
        <f t="shared" si="157"/>
        <v>1.6302042254089988E-2</v>
      </c>
      <c r="FY139" s="2">
        <f t="shared" si="157"/>
        <v>1.5321483675036145E-2</v>
      </c>
      <c r="FZ139" s="2">
        <f t="shared" si="157"/>
        <v>1.5727813858899327E-2</v>
      </c>
      <c r="GA139" s="2">
        <f t="shared" si="157"/>
        <v>1.7219075910670786E-2</v>
      </c>
      <c r="GB139" s="2">
        <f t="shared" si="157"/>
        <v>1.7987592162911507E-2</v>
      </c>
      <c r="GC139" s="2">
        <f t="shared" si="157"/>
        <v>1.8602283100501635E-2</v>
      </c>
      <c r="GD139" s="2">
        <f t="shared" si="157"/>
        <v>1.7774505698552229E-2</v>
      </c>
      <c r="GE139" s="2">
        <f t="shared" si="157"/>
        <v>2.118382001290502E-2</v>
      </c>
      <c r="GF139" s="2">
        <f t="shared" si="157"/>
        <v>2.0102864463487521E-2</v>
      </c>
      <c r="GG139" s="2">
        <f t="shared" si="157"/>
        <v>1.9343519843173024E-2</v>
      </c>
      <c r="GH139" s="2">
        <f t="shared" si="157"/>
        <v>1.6694698410027728E-2</v>
      </c>
      <c r="GI139" s="2">
        <f t="shared" si="157"/>
        <v>1.3911194148188581E-2</v>
      </c>
      <c r="GJ139" s="2">
        <f t="shared" si="157"/>
        <v>9.9995140265390168E-3</v>
      </c>
      <c r="GK139" s="2">
        <f t="shared" si="157"/>
        <v>8.3609858549499334E-3</v>
      </c>
      <c r="GM139" s="86">
        <f t="shared" si="158"/>
        <v>8.4602685663767809E-58</v>
      </c>
      <c r="GN139" s="86">
        <f t="shared" si="158"/>
        <v>8.2027215401540991E-69</v>
      </c>
      <c r="GO139" s="86">
        <f t="shared" si="158"/>
        <v>1.683894977427171E-80</v>
      </c>
      <c r="GP139" s="86">
        <f t="shared" si="158"/>
        <v>3.5684440704944533E-105</v>
      </c>
      <c r="GQ139" s="86">
        <f t="shared" si="158"/>
        <v>6.3159980428747715E-96</v>
      </c>
      <c r="GR139" s="86">
        <f t="shared" si="158"/>
        <v>3.96712114467702E-134</v>
      </c>
      <c r="GS139" s="86">
        <f t="shared" si="158"/>
        <v>5.6918370524344668E-131</v>
      </c>
      <c r="GT139" s="86">
        <f t="shared" si="158"/>
        <v>1.595390328133943E-153</v>
      </c>
      <c r="GU139" s="86">
        <f t="shared" si="158"/>
        <v>1.0855174087031568E-149</v>
      </c>
      <c r="GV139" s="86">
        <f t="shared" si="158"/>
        <v>5.0335059509243295E-150</v>
      </c>
      <c r="GW139" s="86">
        <f t="shared" si="158"/>
        <v>6.4985829941663887E-129</v>
      </c>
      <c r="GX139" s="86">
        <f t="shared" si="158"/>
        <v>6.5698892404301516E-118</v>
      </c>
      <c r="GY139" s="86">
        <f t="shared" si="158"/>
        <v>6.3186881595908857E-88</v>
      </c>
      <c r="GZ139" s="86">
        <f t="shared" si="158"/>
        <v>8.6756359354847244E-64</v>
      </c>
      <c r="HA139" s="86">
        <f t="shared" si="158"/>
        <v>5.055714949535382E-83</v>
      </c>
      <c r="HC139" s="86">
        <f t="shared" si="154"/>
        <v>4.0272456565367477E-15</v>
      </c>
      <c r="HD139" s="86">
        <f t="shared" si="154"/>
        <v>3.0101194880805864E-19</v>
      </c>
      <c r="HE139" s="86">
        <f t="shared" si="154"/>
        <v>1.8221166908781769E-22</v>
      </c>
      <c r="HF139" s="86">
        <f t="shared" si="154"/>
        <v>2.8499084882893334E-31</v>
      </c>
      <c r="HG139" s="86">
        <f t="shared" si="154"/>
        <v>3.4226025155230868E-41</v>
      </c>
      <c r="HH139" s="86">
        <f t="shared" si="154"/>
        <v>2.6133868054532207E-36</v>
      </c>
      <c r="HI139" s="86">
        <f t="shared" si="154"/>
        <v>1.0105099821422189E-37</v>
      </c>
      <c r="HJ139" s="86">
        <f t="shared" si="154"/>
        <v>2.5724778116508751E-49</v>
      </c>
      <c r="HK139" s="86">
        <f t="shared" si="154"/>
        <v>4.6514512284737327E-55</v>
      </c>
      <c r="HL139" s="86">
        <f t="shared" si="162"/>
        <v>2.3395113217236708E-26</v>
      </c>
      <c r="HM139" s="86">
        <f t="shared" si="162"/>
        <v>3.2754783274748703E-47</v>
      </c>
      <c r="HN139" s="86">
        <f t="shared" si="162"/>
        <v>1.5437364914098605E-33</v>
      </c>
      <c r="HO139" s="86">
        <f t="shared" si="162"/>
        <v>6.6826774157919195E-23</v>
      </c>
      <c r="HP139" s="86">
        <f t="shared" si="162"/>
        <v>3.8650884927343152E-20</v>
      </c>
      <c r="HQ139" s="86">
        <f t="shared" si="162"/>
        <v>9.1647625016445613E-21</v>
      </c>
      <c r="HS139" s="86">
        <f t="shared" si="159"/>
        <v>4.9443210955494221E-4</v>
      </c>
      <c r="HT139" s="86">
        <f t="shared" si="159"/>
        <v>2.7751896831437251E-3</v>
      </c>
      <c r="HU139" s="86">
        <f t="shared" si="159"/>
        <v>2.0979954275010615E-3</v>
      </c>
      <c r="HV139" s="86">
        <f t="shared" si="159"/>
        <v>1.9170117779792226E-3</v>
      </c>
      <c r="HW139" s="86">
        <f t="shared" si="159"/>
        <v>3.7288587820908511E-3</v>
      </c>
      <c r="HX139" s="86">
        <f t="shared" si="159"/>
        <v>2.9364038371691137E-3</v>
      </c>
      <c r="HY139" s="86">
        <f t="shared" si="159"/>
        <v>1.6022429768289578E-3</v>
      </c>
      <c r="HZ139" s="86">
        <f t="shared" si="159"/>
        <v>1.2049155219012238E-3</v>
      </c>
      <c r="IA139" s="86">
        <f t="shared" si="159"/>
        <v>4.4916282330543268E-3</v>
      </c>
      <c r="IB139" s="86">
        <f t="shared" si="159"/>
        <v>1.6217017759232685E-3</v>
      </c>
      <c r="IC139" s="86">
        <f t="shared" si="159"/>
        <v>1.5348744463055243E-3</v>
      </c>
      <c r="ID139" s="86">
        <f t="shared" si="159"/>
        <v>1.090893085601856E-3</v>
      </c>
      <c r="IE139" s="86">
        <f t="shared" si="159"/>
        <v>2.3640582346703666E-4</v>
      </c>
      <c r="IF139" s="86">
        <f t="shared" si="159"/>
        <v>2.6860782697397354E-4</v>
      </c>
      <c r="IG139" s="86">
        <f t="shared" si="159"/>
        <v>2.900839729228132E-3</v>
      </c>
      <c r="II139" s="86">
        <f t="shared" si="160"/>
        <v>5.0696738151998977E-36</v>
      </c>
      <c r="IJ139" s="86">
        <f t="shared" si="160"/>
        <v>7.8643813482580214E-28</v>
      </c>
      <c r="IK139" s="86">
        <f t="shared" si="160"/>
        <v>3.2780620608518444E-31</v>
      </c>
      <c r="IL139" s="86">
        <f t="shared" si="160"/>
        <v>1.916674206614535E-31</v>
      </c>
      <c r="IM139" s="86">
        <f t="shared" si="160"/>
        <v>3.9213666366575778E-30</v>
      </c>
      <c r="IN139" s="86">
        <f t="shared" si="160"/>
        <v>5.5609260416739432E-32</v>
      </c>
      <c r="IO139" s="86">
        <f t="shared" si="160"/>
        <v>1.8450998992370333E-37</v>
      </c>
      <c r="IP139" s="86">
        <f t="shared" si="160"/>
        <v>1.9114906510636521E-37</v>
      </c>
      <c r="IQ139" s="86">
        <f t="shared" si="160"/>
        <v>5.1507972458333542E-34</v>
      </c>
      <c r="IR139" s="86">
        <f t="shared" si="160"/>
        <v>3.5331920602088149E-39</v>
      </c>
      <c r="IS139" s="86">
        <f t="shared" si="160"/>
        <v>3.1061128905625345E-38</v>
      </c>
      <c r="IT139" s="86">
        <f t="shared" si="160"/>
        <v>4.9880781918620615E-36</v>
      </c>
      <c r="IU139" s="86">
        <f t="shared" si="160"/>
        <v>1.2956959361784014E-40</v>
      </c>
      <c r="IV139" s="86">
        <f t="shared" si="160"/>
        <v>4.0735314151190024E-32</v>
      </c>
      <c r="IW139" s="86">
        <f t="shared" si="160"/>
        <v>2.6025817850741108E-21</v>
      </c>
      <c r="IY139" s="86">
        <f t="shared" si="161"/>
        <v>4.9443210955896948E-4</v>
      </c>
      <c r="IZ139" s="86">
        <f t="shared" si="161"/>
        <v>2.7751896831437256E-3</v>
      </c>
      <c r="JA139" s="86">
        <f t="shared" si="161"/>
        <v>2.0979954275010615E-3</v>
      </c>
      <c r="JB139" s="86">
        <f t="shared" si="161"/>
        <v>1.9170117779792226E-3</v>
      </c>
      <c r="JC139" s="86">
        <f t="shared" si="161"/>
        <v>3.7288587820908511E-3</v>
      </c>
      <c r="JD139" s="86">
        <f t="shared" si="161"/>
        <v>2.9364038371691137E-3</v>
      </c>
      <c r="JE139" s="86">
        <f t="shared" si="161"/>
        <v>1.6022429768289578E-3</v>
      </c>
      <c r="JF139" s="86">
        <f t="shared" si="161"/>
        <v>1.2049155219012238E-3</v>
      </c>
      <c r="JG139" s="86">
        <f t="shared" si="161"/>
        <v>4.4916282330543268E-3</v>
      </c>
      <c r="JH139" s="86">
        <f t="shared" si="161"/>
        <v>1.6217017759232685E-3</v>
      </c>
      <c r="JI139" s="86">
        <f t="shared" si="161"/>
        <v>1.5348744463055243E-3</v>
      </c>
      <c r="JJ139" s="86">
        <f t="shared" si="161"/>
        <v>1.090893085601856E-3</v>
      </c>
      <c r="JK139" s="86">
        <f t="shared" si="161"/>
        <v>2.3640582346703666E-4</v>
      </c>
      <c r="JL139" s="86">
        <f t="shared" si="161"/>
        <v>2.6860782697397359E-4</v>
      </c>
      <c r="JM139" s="86">
        <f t="shared" si="161"/>
        <v>2.900839729228132E-3</v>
      </c>
    </row>
    <row r="140" spans="2:273" x14ac:dyDescent="0.25">
      <c r="B140" s="2">
        <v>113</v>
      </c>
      <c r="C140" s="37">
        <v>40.957000000000001</v>
      </c>
      <c r="D140" s="37">
        <v>47.222000000000001</v>
      </c>
      <c r="E140" s="37">
        <v>47.581000000000003</v>
      </c>
      <c r="F140" s="37">
        <v>47.883000000000003</v>
      </c>
      <c r="G140" s="37">
        <v>46.564999999999998</v>
      </c>
      <c r="H140" s="37">
        <v>49.177</v>
      </c>
      <c r="I140" s="37">
        <v>45.645000000000003</v>
      </c>
      <c r="J140" s="37">
        <v>48</v>
      </c>
      <c r="K140" s="37">
        <v>47.354999999999997</v>
      </c>
      <c r="L140" s="37">
        <v>46.758000000000003</v>
      </c>
      <c r="M140" s="37">
        <v>47.484000000000002</v>
      </c>
      <c r="N140" s="37">
        <v>46.116999999999997</v>
      </c>
      <c r="O140" s="37">
        <v>49.283000000000001</v>
      </c>
      <c r="P140" s="37">
        <v>49.917000000000002</v>
      </c>
      <c r="Q140" s="37">
        <v>52.567</v>
      </c>
      <c r="S140" s="4">
        <f t="shared" si="163"/>
        <v>43.925772318409777</v>
      </c>
      <c r="T140" s="4">
        <f t="shared" si="163"/>
        <v>45.853763942310025</v>
      </c>
      <c r="U140" s="4">
        <f t="shared" si="163"/>
        <v>46.212569063410648</v>
      </c>
      <c r="V140" s="4">
        <f t="shared" si="163"/>
        <v>46.942375200368957</v>
      </c>
      <c r="W140" s="4">
        <f t="shared" si="163"/>
        <v>48.148716342835456</v>
      </c>
      <c r="X140" s="4">
        <f t="shared" si="163"/>
        <v>49.434335645536279</v>
      </c>
      <c r="Y140" s="4">
        <f t="shared" si="163"/>
        <v>47.05791631537015</v>
      </c>
      <c r="Z140" s="4">
        <f t="shared" si="163"/>
        <v>46.573820075494375</v>
      </c>
      <c r="AA140" s="4">
        <f t="shared" si="163"/>
        <v>46.701509540901114</v>
      </c>
      <c r="AB140" s="4">
        <f t="shared" si="163"/>
        <v>46.362218470872008</v>
      </c>
      <c r="AC140" s="4">
        <f t="shared" si="163"/>
        <v>46.33812663609767</v>
      </c>
      <c r="AD140" s="4">
        <f t="shared" si="163"/>
        <v>48.008765750969772</v>
      </c>
      <c r="AE140" s="4">
        <f t="shared" si="163"/>
        <v>49.394867172847995</v>
      </c>
      <c r="AF140" s="4">
        <f t="shared" si="163"/>
        <v>50.242702948589439</v>
      </c>
      <c r="AG140" s="4">
        <f t="shared" si="163"/>
        <v>51.203326705743649</v>
      </c>
      <c r="AI140" s="4">
        <f t="shared" si="164"/>
        <v>-2.9687723184097763</v>
      </c>
      <c r="AJ140" s="4">
        <f t="shared" si="164"/>
        <v>1.3682360576899768</v>
      </c>
      <c r="AK140" s="4">
        <f t="shared" si="164"/>
        <v>1.3684309365893554</v>
      </c>
      <c r="AL140" s="4">
        <f t="shared" si="164"/>
        <v>0.94062479963104551</v>
      </c>
      <c r="AM140" s="4">
        <f t="shared" si="164"/>
        <v>-1.5837163428354586</v>
      </c>
      <c r="AN140" s="4">
        <f t="shared" si="164"/>
        <v>-0.25733564553627986</v>
      </c>
      <c r="AO140" s="4">
        <f t="shared" si="164"/>
        <v>-1.4129163153701469</v>
      </c>
      <c r="AP140" s="4">
        <f t="shared" si="164"/>
        <v>1.4261799245056253</v>
      </c>
      <c r="AQ140" s="4">
        <f t="shared" si="164"/>
        <v>0.65349045909888304</v>
      </c>
      <c r="AR140" s="4">
        <f t="shared" si="164"/>
        <v>0.39578152912799425</v>
      </c>
      <c r="AS140" s="4">
        <f t="shared" si="164"/>
        <v>1.1458733639023322</v>
      </c>
      <c r="AT140" s="4">
        <f t="shared" si="164"/>
        <v>-1.8917657509697747</v>
      </c>
      <c r="AU140" s="4">
        <f t="shared" si="164"/>
        <v>-0.11186717284799386</v>
      </c>
      <c r="AV140" s="4">
        <f t="shared" si="164"/>
        <v>-0.32570294858943782</v>
      </c>
      <c r="AW140" s="4">
        <f t="shared" si="164"/>
        <v>1.3636732942563512</v>
      </c>
      <c r="AY140" s="2">
        <f t="shared" si="155"/>
        <v>43.925771857258269</v>
      </c>
      <c r="AZ140" s="2">
        <f t="shared" si="155"/>
        <v>45.760089737025957</v>
      </c>
      <c r="BA140" s="2">
        <f t="shared" si="155"/>
        <v>46.066005210511143</v>
      </c>
      <c r="BB140" s="2">
        <f t="shared" si="155"/>
        <v>46.773463289891154</v>
      </c>
      <c r="BC140" s="2">
        <f t="shared" si="155"/>
        <v>47.698242086178439</v>
      </c>
      <c r="BD140" s="2">
        <f t="shared" si="155"/>
        <v>48.93014565725489</v>
      </c>
      <c r="BE140" s="2">
        <f t="shared" si="155"/>
        <v>46.735617573073093</v>
      </c>
      <c r="BF140" s="2">
        <f t="shared" si="155"/>
        <v>46.283825682070898</v>
      </c>
      <c r="BG140" s="2">
        <f t="shared" si="155"/>
        <v>45.735940811492661</v>
      </c>
      <c r="BH140" s="2">
        <f t="shared" si="155"/>
        <v>45.865794777551606</v>
      </c>
      <c r="BI140" s="2">
        <f t="shared" si="155"/>
        <v>45.849099641873259</v>
      </c>
      <c r="BJ140" s="2">
        <f t="shared" si="155"/>
        <v>47.617200202834667</v>
      </c>
      <c r="BK140" s="2">
        <f t="shared" si="155"/>
        <v>49.288255715811907</v>
      </c>
      <c r="BL140" s="2">
        <f t="shared" si="155"/>
        <v>50.080618620898186</v>
      </c>
      <c r="BM140" s="2">
        <f t="shared" si="155"/>
        <v>49.188710299871687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40.957000000000001</v>
      </c>
      <c r="CF140" s="2">
        <f t="shared" si="156"/>
        <v>47.222000000000001</v>
      </c>
      <c r="CG140" s="2">
        <f t="shared" si="156"/>
        <v>47.581000000000003</v>
      </c>
      <c r="CH140" s="2">
        <f t="shared" si="156"/>
        <v>47.883000000000003</v>
      </c>
      <c r="CI140" s="2">
        <f t="shared" si="156"/>
        <v>46.564999999999998</v>
      </c>
      <c r="CJ140" s="2">
        <f t="shared" si="156"/>
        <v>49.177</v>
      </c>
      <c r="CK140" s="2">
        <f t="shared" si="156"/>
        <v>45.645000000000003</v>
      </c>
      <c r="CL140" s="2">
        <f t="shared" si="156"/>
        <v>48</v>
      </c>
      <c r="CM140" s="2">
        <f t="shared" si="156"/>
        <v>47.354999999999997</v>
      </c>
      <c r="CN140" s="2">
        <f t="shared" si="156"/>
        <v>46.758000000000003</v>
      </c>
      <c r="CO140" s="2">
        <f t="shared" si="156"/>
        <v>47.484000000000002</v>
      </c>
      <c r="CP140" s="2">
        <f t="shared" si="156"/>
        <v>46.116999999999997</v>
      </c>
      <c r="CQ140" s="2">
        <f t="shared" si="156"/>
        <v>49.283000000000001</v>
      </c>
      <c r="CR140" s="2">
        <f t="shared" si="156"/>
        <v>49.917000000000002</v>
      </c>
      <c r="CS140" s="2">
        <f t="shared" si="156"/>
        <v>52.567</v>
      </c>
      <c r="CU140" s="2">
        <f t="shared" si="111"/>
        <v>40.957000000000001</v>
      </c>
      <c r="CV140" s="2">
        <f t="shared" si="112"/>
        <v>47.222000000000001</v>
      </c>
      <c r="CW140" s="2">
        <f t="shared" si="113"/>
        <v>47.581000000000003</v>
      </c>
      <c r="CX140" s="2">
        <f t="shared" si="114"/>
        <v>47.883000000000003</v>
      </c>
      <c r="CY140" s="2">
        <f t="shared" si="115"/>
        <v>46.564999999999998</v>
      </c>
      <c r="CZ140" s="2">
        <f t="shared" si="116"/>
        <v>49.177</v>
      </c>
      <c r="DA140" s="2">
        <f t="shared" si="117"/>
        <v>45.645000000000003</v>
      </c>
      <c r="DB140" s="2">
        <f t="shared" si="118"/>
        <v>48</v>
      </c>
      <c r="DC140" s="2">
        <f t="shared" si="119"/>
        <v>47.354999999999997</v>
      </c>
      <c r="DD140" s="2">
        <f t="shared" si="120"/>
        <v>46.758000000000003</v>
      </c>
      <c r="DE140" s="2">
        <f t="shared" si="121"/>
        <v>47.484000000000002</v>
      </c>
      <c r="DF140" s="2">
        <f t="shared" si="122"/>
        <v>46.116999999999997</v>
      </c>
      <c r="DG140" s="2">
        <f t="shared" si="123"/>
        <v>49.283000000000001</v>
      </c>
      <c r="DH140" s="2">
        <f t="shared" si="124"/>
        <v>49.917000000000002</v>
      </c>
      <c r="DI140" s="2">
        <f t="shared" si="125"/>
        <v>52.567</v>
      </c>
      <c r="DK140" s="2">
        <f t="shared" si="165"/>
        <v>74.554842343702802</v>
      </c>
      <c r="DL140" s="2">
        <f t="shared" si="165"/>
        <v>81.218620155038792</v>
      </c>
      <c r="DM140" s="2">
        <f t="shared" si="165"/>
        <v>89.494789131080665</v>
      </c>
      <c r="DN140" s="2">
        <f t="shared" si="165"/>
        <v>97.576623376623388</v>
      </c>
      <c r="DO140" s="2">
        <f t="shared" si="165"/>
        <v>78.113091331923869</v>
      </c>
      <c r="DP140" s="2">
        <f t="shared" si="165"/>
        <v>83.944447296889152</v>
      </c>
      <c r="DQ140" s="2">
        <f t="shared" si="165"/>
        <v>74.171266550522631</v>
      </c>
      <c r="DR140" s="2">
        <f t="shared" si="165"/>
        <v>78.872583623693373</v>
      </c>
      <c r="DS140" s="2">
        <f t="shared" si="165"/>
        <v>88.129402748414392</v>
      </c>
      <c r="DT140" s="2">
        <f t="shared" si="165"/>
        <v>89.619083623693399</v>
      </c>
      <c r="DU140" s="2">
        <f t="shared" si="165"/>
        <v>79.256559005628503</v>
      </c>
      <c r="DV140" s="2">
        <f t="shared" si="165"/>
        <v>72.18253171247359</v>
      </c>
      <c r="DW140" s="2">
        <f t="shared" si="165"/>
        <v>78.478537125570597</v>
      </c>
      <c r="DX140" s="2">
        <f t="shared" si="165"/>
        <v>70.700943243243231</v>
      </c>
      <c r="DY140" s="2">
        <f t="shared" si="165"/>
        <v>60.354451203208555</v>
      </c>
      <c r="EA140" s="2">
        <f t="shared" si="153"/>
        <v>43.876720469876233</v>
      </c>
      <c r="EB140" s="2">
        <f t="shared" si="153"/>
        <v>45.708993284442982</v>
      </c>
      <c r="EC140" s="2">
        <f t="shared" si="153"/>
        <v>46.001033773418257</v>
      </c>
      <c r="ED140" s="2">
        <f t="shared" si="153"/>
        <v>46.693093889399108</v>
      </c>
      <c r="EE140" s="2">
        <f t="shared" si="152"/>
        <v>47.646644631314565</v>
      </c>
      <c r="EF140" s="2">
        <f t="shared" si="152"/>
        <v>48.872672688100749</v>
      </c>
      <c r="EG140" s="2">
        <f t="shared" si="152"/>
        <v>46.686952784155174</v>
      </c>
      <c r="EH140" s="2">
        <f t="shared" si="152"/>
        <v>46.224084365940477</v>
      </c>
      <c r="EI140" s="2">
        <f t="shared" si="152"/>
        <v>45.663598575926244</v>
      </c>
      <c r="EJ140" s="2">
        <f t="shared" si="152"/>
        <v>45.777969819181187</v>
      </c>
      <c r="EK140" s="2">
        <f t="shared" si="152"/>
        <v>45.78205404098216</v>
      </c>
      <c r="EL140" s="2">
        <f t="shared" si="152"/>
        <v>47.572432604175702</v>
      </c>
      <c r="EM140" s="2">
        <f t="shared" si="136"/>
        <v>49.233243695703514</v>
      </c>
      <c r="EN140" s="2">
        <f t="shared" si="136"/>
        <v>50.032066921606116</v>
      </c>
      <c r="EO140" s="2">
        <f t="shared" si="136"/>
        <v>49.16173918455835</v>
      </c>
      <c r="EQ140" s="2">
        <f t="shared" si="166"/>
        <v>43.84017949204663</v>
      </c>
      <c r="ER140" s="2">
        <f t="shared" si="166"/>
        <v>45.696938385924696</v>
      </c>
      <c r="ES140" s="2">
        <f t="shared" si="166"/>
        <v>45.911862485202263</v>
      </c>
      <c r="ET140" s="2">
        <f t="shared" si="166"/>
        <v>46.694901072314991</v>
      </c>
      <c r="EU140" s="2">
        <f t="shared" si="166"/>
        <v>47.66453515255597</v>
      </c>
      <c r="EV140" s="2">
        <f t="shared" si="166"/>
        <v>48.873018984641632</v>
      </c>
      <c r="EW140" s="2">
        <f t="shared" si="166"/>
        <v>46.682422162072754</v>
      </c>
      <c r="EX140" s="2">
        <f t="shared" si="166"/>
        <v>46.258316347252823</v>
      </c>
      <c r="EY140" s="2">
        <f t="shared" si="166"/>
        <v>45.701110814871164</v>
      </c>
      <c r="EZ140" s="2">
        <f t="shared" si="166"/>
        <v>45.777523243899935</v>
      </c>
      <c r="FA140" s="2">
        <f t="shared" si="166"/>
        <v>45.817721327228426</v>
      </c>
      <c r="FB140" s="2">
        <f t="shared" si="166"/>
        <v>47.557717210109779</v>
      </c>
      <c r="FC140" s="2">
        <f t="shared" si="166"/>
        <v>49.201053221830946</v>
      </c>
      <c r="FD140" s="2">
        <f t="shared" si="166"/>
        <v>49.968304867963923</v>
      </c>
      <c r="FE140" s="2">
        <f t="shared" si="166"/>
        <v>49.013804353722463</v>
      </c>
      <c r="FG140" s="2">
        <f t="shared" si="167"/>
        <v>0.99838353764365506</v>
      </c>
      <c r="FH140" s="2">
        <f t="shared" si="167"/>
        <v>0.99855499485515253</v>
      </c>
      <c r="FI140" s="2">
        <f t="shared" si="167"/>
        <v>0.99847179729872837</v>
      </c>
      <c r="FJ140" s="2">
        <f t="shared" si="167"/>
        <v>0.99842113384664832</v>
      </c>
      <c r="FK140" s="2">
        <f t="shared" si="167"/>
        <v>0.99831748557910993</v>
      </c>
      <c r="FL140" s="2">
        <f t="shared" si="167"/>
        <v>0.99836147011036935</v>
      </c>
      <c r="FM140" s="2">
        <f t="shared" si="167"/>
        <v>0.99822600502720604</v>
      </c>
      <c r="FN140" s="2">
        <f t="shared" si="167"/>
        <v>0.99819056617432333</v>
      </c>
      <c r="FO140" s="2">
        <f t="shared" si="167"/>
        <v>0.99831693535659316</v>
      </c>
      <c r="FP140" s="2">
        <f t="shared" si="167"/>
        <v>0.99799652026913965</v>
      </c>
      <c r="FQ140" s="2">
        <f t="shared" si="167"/>
        <v>0.9980196715088766</v>
      </c>
      <c r="FR140" s="2">
        <f t="shared" si="167"/>
        <v>0.99816999776944737</v>
      </c>
      <c r="FS140" s="2">
        <f t="shared" si="167"/>
        <v>0.99810217757745967</v>
      </c>
      <c r="FT140" s="2">
        <f t="shared" si="167"/>
        <v>0.99761718403236421</v>
      </c>
      <c r="FU140" s="2">
        <f t="shared" si="167"/>
        <v>0.99746922504275326</v>
      </c>
      <c r="FW140" s="2">
        <f t="shared" si="157"/>
        <v>1.474076016460658E-2</v>
      </c>
      <c r="FX140" s="2">
        <f t="shared" si="157"/>
        <v>1.7846764642160569E-2</v>
      </c>
      <c r="FY140" s="2">
        <f t="shared" si="157"/>
        <v>1.6774876342756314E-2</v>
      </c>
      <c r="FZ140" s="2">
        <f t="shared" si="157"/>
        <v>1.7219076895072138E-2</v>
      </c>
      <c r="GA140" s="2">
        <f t="shared" si="157"/>
        <v>1.8849028055970139E-2</v>
      </c>
      <c r="GB140" s="2">
        <f t="shared" si="157"/>
        <v>1.968883439888601E-2</v>
      </c>
      <c r="GC140" s="2">
        <f t="shared" si="157"/>
        <v>2.0360456607051509E-2</v>
      </c>
      <c r="GD140" s="2">
        <f t="shared" si="157"/>
        <v>1.9455993791012587E-2</v>
      </c>
      <c r="GE140" s="2">
        <f t="shared" si="157"/>
        <v>2.3180221557472243E-2</v>
      </c>
      <c r="GF140" s="2">
        <f t="shared" si="157"/>
        <v>2.1999684438047923E-2</v>
      </c>
      <c r="GG140" s="2">
        <f t="shared" si="157"/>
        <v>2.1170239253525288E-2</v>
      </c>
      <c r="GH140" s="2">
        <f t="shared" si="157"/>
        <v>1.827593621540732E-2</v>
      </c>
      <c r="GI140" s="2">
        <f t="shared" si="157"/>
        <v>1.5232876612069676E-2</v>
      </c>
      <c r="GJ140" s="2">
        <f t="shared" si="157"/>
        <v>1.0953681701184015E-2</v>
      </c>
      <c r="GK140" s="2">
        <f t="shared" si="157"/>
        <v>9.1602495469637283E-3</v>
      </c>
      <c r="GM140" s="86">
        <f t="shared" si="158"/>
        <v>3.6090355260120157E-60</v>
      </c>
      <c r="GN140" s="86">
        <f t="shared" si="158"/>
        <v>1.0667472617122087E-71</v>
      </c>
      <c r="GO140" s="86">
        <f t="shared" si="158"/>
        <v>7.4199475480108766E-84</v>
      </c>
      <c r="GP140" s="86">
        <f t="shared" si="158"/>
        <v>1.2999669820658397E-109</v>
      </c>
      <c r="GQ140" s="86">
        <f t="shared" si="158"/>
        <v>6.5383249842364013E-100</v>
      </c>
      <c r="GR140" s="86">
        <f t="shared" si="158"/>
        <v>1.0002565336894922E-139</v>
      </c>
      <c r="GS140" s="86">
        <f t="shared" si="158"/>
        <v>2.6413278733667437E-136</v>
      </c>
      <c r="GT140" s="86">
        <f t="shared" si="158"/>
        <v>7.3827089685215561E-160</v>
      </c>
      <c r="GU140" s="86">
        <f t="shared" si="158"/>
        <v>7.6033056034321133E-156</v>
      </c>
      <c r="GV140" s="86">
        <f t="shared" si="158"/>
        <v>2.8012457807307907E-156</v>
      </c>
      <c r="GW140" s="86">
        <f t="shared" si="158"/>
        <v>2.9499927713532448E-134</v>
      </c>
      <c r="GX140" s="86">
        <f t="shared" si="158"/>
        <v>7.6869501437814163E-123</v>
      </c>
      <c r="GY140" s="86">
        <f t="shared" si="158"/>
        <v>1.4715657322550469E-91</v>
      </c>
      <c r="GZ140" s="86">
        <f t="shared" si="158"/>
        <v>2.0511367473780413E-66</v>
      </c>
      <c r="HA140" s="86">
        <f t="shared" si="158"/>
        <v>2.2279105753475181E-86</v>
      </c>
      <c r="HC140" s="86">
        <f t="shared" si="154"/>
        <v>2.6685552456463539E-16</v>
      </c>
      <c r="HD140" s="86">
        <f t="shared" si="154"/>
        <v>7.4910131740654837E-21</v>
      </c>
      <c r="HE140" s="86">
        <f t="shared" si="154"/>
        <v>2.4734161670128395E-24</v>
      </c>
      <c r="HF140" s="86">
        <f t="shared" si="154"/>
        <v>6.9470872530530886E-34</v>
      </c>
      <c r="HG140" s="86">
        <f t="shared" si="154"/>
        <v>1.4027619219751464E-44</v>
      </c>
      <c r="HH140" s="86">
        <f t="shared" si="154"/>
        <v>3.1911320324019242E-39</v>
      </c>
      <c r="HI140" s="86">
        <f t="shared" si="154"/>
        <v>1.3074374962066399E-40</v>
      </c>
      <c r="HJ140" s="86">
        <f t="shared" si="154"/>
        <v>3.3599272304750299E-53</v>
      </c>
      <c r="HK140" s="86">
        <f t="shared" si="154"/>
        <v>3.1126730403204608E-59</v>
      </c>
      <c r="HL140" s="86">
        <f t="shared" si="162"/>
        <v>2.5085110400703793E-28</v>
      </c>
      <c r="HM140" s="86">
        <f t="shared" si="162"/>
        <v>7.2412119345989667E-51</v>
      </c>
      <c r="HN140" s="86">
        <f t="shared" si="162"/>
        <v>3.2809831464475336E-36</v>
      </c>
      <c r="HO140" s="86">
        <f t="shared" si="162"/>
        <v>9.9213115636048712E-25</v>
      </c>
      <c r="HP140" s="86">
        <f t="shared" si="162"/>
        <v>9.1955684635156438E-22</v>
      </c>
      <c r="HQ140" s="86">
        <f t="shared" si="162"/>
        <v>2.2400801423735107E-22</v>
      </c>
      <c r="HS140" s="86">
        <f t="shared" si="159"/>
        <v>1.1287980474731082E-3</v>
      </c>
      <c r="HT140" s="86">
        <f t="shared" si="159"/>
        <v>5.3742120085609382E-3</v>
      </c>
      <c r="HU140" s="86">
        <f t="shared" si="159"/>
        <v>4.2575523077551594E-3</v>
      </c>
      <c r="HV140" s="86">
        <f t="shared" si="159"/>
        <v>3.9395950628625075E-3</v>
      </c>
      <c r="HW140" s="86">
        <f t="shared" si="159"/>
        <v>7.3532704924198188E-3</v>
      </c>
      <c r="HX140" s="86">
        <f t="shared" si="159"/>
        <v>6.0522227169616796E-3</v>
      </c>
      <c r="HY140" s="86">
        <f t="shared" si="159"/>
        <v>3.6834878363764703E-3</v>
      </c>
      <c r="HZ140" s="86">
        <f t="shared" si="159"/>
        <v>2.7967225029991048E-3</v>
      </c>
      <c r="IA140" s="86">
        <f t="shared" si="159"/>
        <v>9.4825060679176471E-3</v>
      </c>
      <c r="IB140" s="86">
        <f t="shared" si="159"/>
        <v>3.8605982003143886E-3</v>
      </c>
      <c r="IC140" s="86">
        <f t="shared" si="159"/>
        <v>3.5993848261824889E-3</v>
      </c>
      <c r="ID140" s="86">
        <f t="shared" si="159"/>
        <v>2.4758114566601677E-3</v>
      </c>
      <c r="IE140" s="86">
        <f t="shared" si="159"/>
        <v>5.9817779707219121E-4</v>
      </c>
      <c r="IF140" s="86">
        <f t="shared" si="159"/>
        <v>5.7317783296802747E-4</v>
      </c>
      <c r="IG140" s="86">
        <f t="shared" si="159"/>
        <v>4.6611203286261475E-3</v>
      </c>
      <c r="II140" s="86">
        <f t="shared" si="160"/>
        <v>1.4492499673884995E-34</v>
      </c>
      <c r="IJ140" s="86">
        <f t="shared" si="160"/>
        <v>1.1449290239479182E-26</v>
      </c>
      <c r="IK140" s="86">
        <f t="shared" si="160"/>
        <v>6.4283754276035871E-30</v>
      </c>
      <c r="IL140" s="86">
        <f t="shared" si="160"/>
        <v>3.9213740293813768E-30</v>
      </c>
      <c r="IM140" s="86">
        <f t="shared" si="160"/>
        <v>7.5031363175494236E-29</v>
      </c>
      <c r="IN140" s="86">
        <f t="shared" si="160"/>
        <v>1.3321922653573674E-30</v>
      </c>
      <c r="IO140" s="86">
        <f t="shared" si="160"/>
        <v>8.0750105332805989E-36</v>
      </c>
      <c r="IP140" s="86">
        <f t="shared" si="160"/>
        <v>7.9993721702047725E-36</v>
      </c>
      <c r="IQ140" s="86">
        <f t="shared" si="160"/>
        <v>1.7639813625508243E-32</v>
      </c>
      <c r="IR140" s="86">
        <f t="shared" si="160"/>
        <v>2.0057929872632131E-37</v>
      </c>
      <c r="IS140" s="86">
        <f t="shared" si="160"/>
        <v>1.5327317891390215E-36</v>
      </c>
      <c r="IT140" s="86">
        <f t="shared" si="160"/>
        <v>1.7045690982488042E-34</v>
      </c>
      <c r="IU140" s="86">
        <f t="shared" si="160"/>
        <v>5.9591715608808191E-39</v>
      </c>
      <c r="IV140" s="86">
        <f t="shared" si="160"/>
        <v>6.5738084150667626E-31</v>
      </c>
      <c r="IW140" s="86">
        <f t="shared" si="160"/>
        <v>1.474884664908866E-20</v>
      </c>
      <c r="IY140" s="86">
        <f t="shared" si="161"/>
        <v>1.1287980474733751E-3</v>
      </c>
      <c r="IZ140" s="86">
        <f t="shared" si="161"/>
        <v>5.3742120085609382E-3</v>
      </c>
      <c r="JA140" s="86">
        <f t="shared" si="161"/>
        <v>4.2575523077551594E-3</v>
      </c>
      <c r="JB140" s="86">
        <f t="shared" si="161"/>
        <v>3.9395950628625075E-3</v>
      </c>
      <c r="JC140" s="86">
        <f t="shared" si="161"/>
        <v>7.3532704924198188E-3</v>
      </c>
      <c r="JD140" s="86">
        <f t="shared" si="161"/>
        <v>6.0522227169616796E-3</v>
      </c>
      <c r="JE140" s="86">
        <f t="shared" si="161"/>
        <v>3.6834878363764703E-3</v>
      </c>
      <c r="JF140" s="86">
        <f t="shared" si="161"/>
        <v>2.7967225029991048E-3</v>
      </c>
      <c r="JG140" s="86">
        <f t="shared" si="161"/>
        <v>9.4825060679176471E-3</v>
      </c>
      <c r="JH140" s="86">
        <f t="shared" si="161"/>
        <v>3.8605982003143886E-3</v>
      </c>
      <c r="JI140" s="86">
        <f t="shared" si="161"/>
        <v>3.5993848261824889E-3</v>
      </c>
      <c r="JJ140" s="86">
        <f t="shared" si="161"/>
        <v>2.4758114566601677E-3</v>
      </c>
      <c r="JK140" s="86">
        <f t="shared" si="161"/>
        <v>5.9817779707219121E-4</v>
      </c>
      <c r="JL140" s="86">
        <f t="shared" si="161"/>
        <v>5.7317783296802747E-4</v>
      </c>
      <c r="JM140" s="86">
        <f t="shared" si="161"/>
        <v>4.6611203286261475E-3</v>
      </c>
    </row>
    <row r="141" spans="2:273" x14ac:dyDescent="0.25">
      <c r="B141" s="2">
        <v>114</v>
      </c>
      <c r="C141" s="37">
        <v>45</v>
      </c>
      <c r="D141" s="37">
        <v>43.73</v>
      </c>
      <c r="E141" s="37">
        <v>45.5</v>
      </c>
      <c r="F141" s="37">
        <v>48.332999999999998</v>
      </c>
      <c r="G141" s="37">
        <v>47.548000000000002</v>
      </c>
      <c r="H141" s="37">
        <v>49.241999999999997</v>
      </c>
      <c r="I141" s="37">
        <v>46.177</v>
      </c>
      <c r="J141" s="37">
        <v>48</v>
      </c>
      <c r="K141" s="37">
        <v>44.515999999999998</v>
      </c>
      <c r="L141" s="37">
        <v>46.468000000000004</v>
      </c>
      <c r="M141" s="37">
        <v>46.694000000000003</v>
      </c>
      <c r="N141" s="37">
        <v>46.8</v>
      </c>
      <c r="O141" s="37">
        <v>51.25</v>
      </c>
      <c r="P141" s="37">
        <v>48.95</v>
      </c>
      <c r="Q141" s="37">
        <v>53.267000000000003</v>
      </c>
      <c r="S141" s="4">
        <f t="shared" si="163"/>
        <v>43.79319664817757</v>
      </c>
      <c r="T141" s="4">
        <f t="shared" si="163"/>
        <v>45.766239942963622</v>
      </c>
      <c r="U141" s="4">
        <f t="shared" si="163"/>
        <v>46.148113511024988</v>
      </c>
      <c r="V141" s="4">
        <f t="shared" si="163"/>
        <v>46.920401612328021</v>
      </c>
      <c r="W141" s="4">
        <f t="shared" si="163"/>
        <v>48.315574738585092</v>
      </c>
      <c r="X141" s="4">
        <f t="shared" si="163"/>
        <v>49.676783625427809</v>
      </c>
      <c r="Y141" s="4">
        <f t="shared" si="163"/>
        <v>47.230252979137866</v>
      </c>
      <c r="Z141" s="4">
        <f t="shared" si="163"/>
        <v>46.687203184541758</v>
      </c>
      <c r="AA141" s="4">
        <f t="shared" si="163"/>
        <v>47.3345608179525</v>
      </c>
      <c r="AB141" s="4">
        <f t="shared" si="163"/>
        <v>46.711004544173349</v>
      </c>
      <c r="AC141" s="4">
        <f t="shared" si="163"/>
        <v>46.690614566841049</v>
      </c>
      <c r="AD141" s="4">
        <f t="shared" si="163"/>
        <v>48.247013127170405</v>
      </c>
      <c r="AE141" s="4">
        <f t="shared" si="163"/>
        <v>49.387328622152317</v>
      </c>
      <c r="AF141" s="4">
        <f t="shared" si="163"/>
        <v>50.260001420334319</v>
      </c>
      <c r="AG141" s="4">
        <f t="shared" si="163"/>
        <v>52.100119885070399</v>
      </c>
      <c r="AI141" s="4">
        <f t="shared" si="164"/>
        <v>1.2068033518224297</v>
      </c>
      <c r="AJ141" s="4">
        <f t="shared" si="164"/>
        <v>-2.0362399429636255</v>
      </c>
      <c r="AK141" s="4">
        <f t="shared" si="164"/>
        <v>-0.64811351102498804</v>
      </c>
      <c r="AL141" s="4">
        <f t="shared" si="164"/>
        <v>1.4125983876719772</v>
      </c>
      <c r="AM141" s="4">
        <f t="shared" si="164"/>
        <v>-0.76757473858508973</v>
      </c>
      <c r="AN141" s="4">
        <f t="shared" si="164"/>
        <v>-0.43478362542781213</v>
      </c>
      <c r="AO141" s="4">
        <f t="shared" si="164"/>
        <v>-1.0532529791378664</v>
      </c>
      <c r="AP141" s="4">
        <f t="shared" si="164"/>
        <v>1.3127968154582419</v>
      </c>
      <c r="AQ141" s="4">
        <f t="shared" si="164"/>
        <v>-2.8185608179525019</v>
      </c>
      <c r="AR141" s="4">
        <f t="shared" si="164"/>
        <v>-0.24300454417334549</v>
      </c>
      <c r="AS141" s="4">
        <f t="shared" si="164"/>
        <v>3.3854331589537878E-3</v>
      </c>
      <c r="AT141" s="4">
        <f t="shared" si="164"/>
        <v>-1.4470131271704076</v>
      </c>
      <c r="AU141" s="4">
        <f t="shared" si="164"/>
        <v>1.8626713778476827</v>
      </c>
      <c r="AV141" s="4">
        <f t="shared" si="164"/>
        <v>-1.3100014203343164</v>
      </c>
      <c r="AW141" s="4">
        <f t="shared" si="164"/>
        <v>1.1668801149296044</v>
      </c>
      <c r="AY141" s="2">
        <f t="shared" si="155"/>
        <v>43.793195705662058</v>
      </c>
      <c r="AZ141" s="2">
        <f t="shared" si="155"/>
        <v>45.602731121544792</v>
      </c>
      <c r="BA141" s="2">
        <f t="shared" si="155"/>
        <v>45.88153576003652</v>
      </c>
      <c r="BB141" s="2">
        <f t="shared" si="155"/>
        <v>46.609662933759566</v>
      </c>
      <c r="BC141" s="2">
        <f t="shared" si="155"/>
        <v>47.523045726970146</v>
      </c>
      <c r="BD141" s="2">
        <f t="shared" si="155"/>
        <v>48.755125183968886</v>
      </c>
      <c r="BE141" s="2">
        <f t="shared" si="155"/>
        <v>46.582190344243365</v>
      </c>
      <c r="BF141" s="2">
        <f t="shared" si="155"/>
        <v>46.096267719786127</v>
      </c>
      <c r="BG141" s="2">
        <f t="shared" si="155"/>
        <v>45.556479752213491</v>
      </c>
      <c r="BH141" s="2">
        <f t="shared" si="155"/>
        <v>45.686735818116006</v>
      </c>
      <c r="BI141" s="2">
        <f t="shared" si="155"/>
        <v>45.691581427522912</v>
      </c>
      <c r="BJ141" s="2">
        <f t="shared" si="155"/>
        <v>47.461160235941449</v>
      </c>
      <c r="BK141" s="2">
        <f t="shared" si="155"/>
        <v>49.148128201722344</v>
      </c>
      <c r="BL141" s="2">
        <f t="shared" si="155"/>
        <v>49.943800679659255</v>
      </c>
      <c r="BM141" s="2">
        <f t="shared" si="155"/>
        <v>49.067084415359567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45</v>
      </c>
      <c r="CF141" s="2">
        <f t="shared" si="156"/>
        <v>43.73</v>
      </c>
      <c r="CG141" s="2">
        <f t="shared" si="156"/>
        <v>45.5</v>
      </c>
      <c r="CH141" s="2">
        <f t="shared" si="156"/>
        <v>48.332999999999998</v>
      </c>
      <c r="CI141" s="2" t="str">
        <f t="shared" si="156"/>
        <v/>
      </c>
      <c r="CJ141" s="2" t="str">
        <f t="shared" si="156"/>
        <v/>
      </c>
      <c r="CK141" s="2">
        <f t="shared" si="156"/>
        <v>46.177</v>
      </c>
      <c r="CL141" s="2">
        <f t="shared" si="156"/>
        <v>48</v>
      </c>
      <c r="CM141" s="2" t="str">
        <f t="shared" si="156"/>
        <v/>
      </c>
      <c r="CN141" s="2">
        <f t="shared" si="156"/>
        <v>46.468000000000004</v>
      </c>
      <c r="CO141" s="2">
        <f t="shared" si="156"/>
        <v>46.694000000000003</v>
      </c>
      <c r="CP141" s="2">
        <f t="shared" si="156"/>
        <v>46.8</v>
      </c>
      <c r="CQ141" s="2">
        <f t="shared" si="156"/>
        <v>51.25</v>
      </c>
      <c r="CR141" s="2">
        <f t="shared" si="156"/>
        <v>48.95</v>
      </c>
      <c r="CS141" s="2">
        <f t="shared" si="156"/>
        <v>53.267000000000003</v>
      </c>
      <c r="CU141" s="2">
        <f t="shared" si="111"/>
        <v>45</v>
      </c>
      <c r="CV141" s="2">
        <f t="shared" si="112"/>
        <v>43.73</v>
      </c>
      <c r="CW141" s="2">
        <f t="shared" si="113"/>
        <v>45.5</v>
      </c>
      <c r="CX141" s="2">
        <f t="shared" si="114"/>
        <v>48.332999999999998</v>
      </c>
      <c r="CY141" s="2" t="str">
        <f t="shared" si="115"/>
        <v/>
      </c>
      <c r="CZ141" s="2" t="str">
        <f t="shared" si="116"/>
        <v/>
      </c>
      <c r="DA141" s="2">
        <f t="shared" si="117"/>
        <v>46.177</v>
      </c>
      <c r="DB141" s="2">
        <f t="shared" si="118"/>
        <v>48</v>
      </c>
      <c r="DC141" s="2" t="str">
        <f t="shared" si="119"/>
        <v/>
      </c>
      <c r="DD141" s="2">
        <f t="shared" si="120"/>
        <v>46.468000000000004</v>
      </c>
      <c r="DE141" s="2">
        <f t="shared" si="121"/>
        <v>46.694000000000003</v>
      </c>
      <c r="DF141" s="2">
        <f t="shared" si="122"/>
        <v>46.8</v>
      </c>
      <c r="DG141" s="2">
        <f t="shared" si="123"/>
        <v>51.25</v>
      </c>
      <c r="DH141" s="2">
        <f t="shared" si="124"/>
        <v>48.95</v>
      </c>
      <c r="DI141" s="2">
        <f t="shared" si="125"/>
        <v>53.267000000000003</v>
      </c>
      <c r="DK141" s="2">
        <f t="shared" si="165"/>
        <v>74.719003926306257</v>
      </c>
      <c r="DL141" s="2">
        <f t="shared" si="165"/>
        <v>81.425547065337781</v>
      </c>
      <c r="DM141" s="2">
        <f t="shared" si="165"/>
        <v>89.785682089511923</v>
      </c>
      <c r="DN141" s="2">
        <f t="shared" si="165"/>
        <v>97.942088190878891</v>
      </c>
      <c r="DO141" s="2">
        <f t="shared" si="165"/>
        <v>78.271979563072577</v>
      </c>
      <c r="DP141" s="2">
        <f t="shared" si="165"/>
        <v>84.138398822108115</v>
      </c>
      <c r="DQ141" s="2">
        <f t="shared" si="165"/>
        <v>74.294915853658523</v>
      </c>
      <c r="DR141" s="2">
        <f t="shared" si="165"/>
        <v>79.051935365853666</v>
      </c>
      <c r="DS141" s="2">
        <f t="shared" si="165"/>
        <v>88.389247961340999</v>
      </c>
      <c r="DT141" s="2">
        <f t="shared" si="165"/>
        <v>89.915171602787467</v>
      </c>
      <c r="DU141" s="2">
        <f t="shared" si="165"/>
        <v>79.465731988742959</v>
      </c>
      <c r="DV141" s="2">
        <f t="shared" si="165"/>
        <v>72.301148595590462</v>
      </c>
      <c r="DW141" s="2">
        <f t="shared" si="165"/>
        <v>78.655778029873318</v>
      </c>
      <c r="DX141" s="2">
        <f t="shared" si="165"/>
        <v>70.823637837837822</v>
      </c>
      <c r="DY141" s="2">
        <f t="shared" si="165"/>
        <v>60.40046557486631</v>
      </c>
      <c r="EA141" s="2">
        <f t="shared" si="153"/>
        <v>43.747617700212253</v>
      </c>
      <c r="EB141" s="2">
        <f t="shared" si="153"/>
        <v>45.555648422050105</v>
      </c>
      <c r="EC141" s="2">
        <f t="shared" si="153"/>
        <v>45.821184335921167</v>
      </c>
      <c r="ED141" s="2">
        <f t="shared" si="153"/>
        <v>46.535242128050385</v>
      </c>
      <c r="EE141" s="2">
        <f t="shared" si="152"/>
        <v>47.475056564189074</v>
      </c>
      <c r="EF141" s="2">
        <f t="shared" si="152"/>
        <v>48.701986192823988</v>
      </c>
      <c r="EG141" s="2">
        <f t="shared" si="152"/>
        <v>46.537313486034037</v>
      </c>
      <c r="EH141" s="2">
        <f t="shared" si="152"/>
        <v>46.040855439077198</v>
      </c>
      <c r="EI141" s="2">
        <f t="shared" si="152"/>
        <v>45.489341383601001</v>
      </c>
      <c r="EJ141" s="2">
        <f t="shared" si="152"/>
        <v>45.605512690809476</v>
      </c>
      <c r="EK141" s="2">
        <f t="shared" si="152"/>
        <v>45.62959120624889</v>
      </c>
      <c r="EL141" s="2">
        <f t="shared" si="152"/>
        <v>47.419917980594306</v>
      </c>
      <c r="EM141" s="2">
        <f t="shared" si="136"/>
        <v>49.097565855921921</v>
      </c>
      <c r="EN141" s="2">
        <f t="shared" si="136"/>
        <v>49.899204862059541</v>
      </c>
      <c r="EO141" s="2">
        <f t="shared" si="136"/>
        <v>49.042470375550728</v>
      </c>
      <c r="EQ141" s="2">
        <f t="shared" si="166"/>
        <v>43.742198037280296</v>
      </c>
      <c r="ER141" s="2">
        <f t="shared" si="166"/>
        <v>45.545675070083377</v>
      </c>
      <c r="ES141" s="2">
        <f t="shared" si="166"/>
        <v>45.770443517722413</v>
      </c>
      <c r="ET141" s="2">
        <f t="shared" si="166"/>
        <v>46.55580500638569</v>
      </c>
      <c r="EU141" s="2">
        <f t="shared" si="166"/>
        <v>47.510207670731809</v>
      </c>
      <c r="EV141" s="2">
        <f t="shared" si="166"/>
        <v>48.710186860068255</v>
      </c>
      <c r="EW141" s="2">
        <f t="shared" si="166"/>
        <v>46.535551847634551</v>
      </c>
      <c r="EX141" s="2">
        <f t="shared" si="166"/>
        <v>46.084435474195352</v>
      </c>
      <c r="EY141" s="2">
        <f t="shared" si="166"/>
        <v>45.539752026754002</v>
      </c>
      <c r="EZ141" s="2">
        <f t="shared" si="166"/>
        <v>45.615751321008801</v>
      </c>
      <c r="FA141" s="2">
        <f t="shared" si="166"/>
        <v>45.667093631989516</v>
      </c>
      <c r="FB141" s="2">
        <f t="shared" si="166"/>
        <v>47.405383054603107</v>
      </c>
      <c r="FC141" s="2">
        <f t="shared" si="166"/>
        <v>49.061196057126821</v>
      </c>
      <c r="FD141" s="2">
        <f t="shared" si="166"/>
        <v>49.825380192539058</v>
      </c>
      <c r="FE141" s="2">
        <f t="shared" si="166"/>
        <v>48.88232103325975</v>
      </c>
      <c r="FG141" s="2">
        <f t="shared" si="167"/>
        <v>0.99852555909815399</v>
      </c>
      <c r="FH141" s="2">
        <f t="shared" si="167"/>
        <v>0.9986819720645892</v>
      </c>
      <c r="FI141" s="2">
        <f t="shared" si="167"/>
        <v>0.99860607513722011</v>
      </c>
      <c r="FJ141" s="2">
        <f t="shared" si="167"/>
        <v>0.99855985688509419</v>
      </c>
      <c r="FK141" s="2">
        <f t="shared" si="167"/>
        <v>0.99846530140934353</v>
      </c>
      <c r="FL141" s="2">
        <f t="shared" si="167"/>
        <v>0.99850542750324234</v>
      </c>
      <c r="FM141" s="2">
        <f t="shared" si="167"/>
        <v>0.99838184477423164</v>
      </c>
      <c r="FN141" s="2">
        <f t="shared" si="167"/>
        <v>0.99834951396307359</v>
      </c>
      <c r="FO141" s="2">
        <f t="shared" si="167"/>
        <v>0.99846479945180822</v>
      </c>
      <c r="FP141" s="2">
        <f t="shared" si="167"/>
        <v>0.99817248260603564</v>
      </c>
      <c r="FQ141" s="2">
        <f t="shared" si="167"/>
        <v>0.99819360419076164</v>
      </c>
      <c r="FR141" s="2">
        <f t="shared" si="167"/>
        <v>0.99833074934634891</v>
      </c>
      <c r="FS141" s="2">
        <f t="shared" si="167"/>
        <v>0.99826887630292938</v>
      </c>
      <c r="FT141" s="2">
        <f t="shared" si="167"/>
        <v>0.99782639028601605</v>
      </c>
      <c r="FU141" s="2">
        <f t="shared" si="167"/>
        <v>0.99769139172436527</v>
      </c>
      <c r="FW141" s="2">
        <f t="shared" si="157"/>
        <v>1.6139968466033123E-2</v>
      </c>
      <c r="FX141" s="2">
        <f t="shared" si="157"/>
        <v>1.9534952558322785E-2</v>
      </c>
      <c r="FY141" s="2">
        <f t="shared" si="157"/>
        <v>1.8363566376858181E-2</v>
      </c>
      <c r="FZ141" s="2">
        <f t="shared" si="157"/>
        <v>1.8849029131767434E-2</v>
      </c>
      <c r="GA141" s="2">
        <f t="shared" si="157"/>
        <v>2.0630032151134774E-2</v>
      </c>
      <c r="GB141" s="2">
        <f t="shared" si="157"/>
        <v>2.1547447318240636E-2</v>
      </c>
      <c r="GC141" s="2">
        <f t="shared" si="157"/>
        <v>2.2281029213416716E-2</v>
      </c>
      <c r="GD141" s="2">
        <f t="shared" si="157"/>
        <v>2.1293104133586534E-2</v>
      </c>
      <c r="GE141" s="2">
        <f t="shared" si="157"/>
        <v>2.5359893010807714E-2</v>
      </c>
      <c r="GF141" s="2">
        <f t="shared" si="157"/>
        <v>2.4071083677078293E-2</v>
      </c>
      <c r="GG141" s="2">
        <f t="shared" si="157"/>
        <v>2.3165391213226159E-2</v>
      </c>
      <c r="GH141" s="2">
        <f t="shared" si="157"/>
        <v>2.0003894120891638E-2</v>
      </c>
      <c r="GI141" s="2">
        <f t="shared" si="157"/>
        <v>1.6678006396721057E-2</v>
      </c>
      <c r="GJ141" s="2">
        <f t="shared" si="157"/>
        <v>1.1997793986716958E-2</v>
      </c>
      <c r="GK141" s="2">
        <f t="shared" si="157"/>
        <v>1.0035145195879806E-2</v>
      </c>
      <c r="GM141" s="86">
        <f t="shared" si="158"/>
        <v>1.3760296550441857E-62</v>
      </c>
      <c r="GN141" s="86">
        <f t="shared" si="158"/>
        <v>1.2068506856098752E-74</v>
      </c>
      <c r="GO141" s="86">
        <f t="shared" si="158"/>
        <v>2.7842754269830911E-87</v>
      </c>
      <c r="GP141" s="86">
        <f t="shared" si="158"/>
        <v>3.8223747047547483E-114</v>
      </c>
      <c r="GQ141" s="86">
        <f t="shared" si="158"/>
        <v>5.5992487060407509E-104</v>
      </c>
      <c r="GR141" s="86">
        <f t="shared" si="158"/>
        <v>1.9317700130197941E-145</v>
      </c>
      <c r="GS141" s="86">
        <f t="shared" si="158"/>
        <v>9.5650602131568624E-142</v>
      </c>
      <c r="GT141" s="86">
        <f t="shared" si="158"/>
        <v>2.536165538833554E-166</v>
      </c>
      <c r="GU141" s="86">
        <f t="shared" si="158"/>
        <v>3.9908513876051144E-162</v>
      </c>
      <c r="GV141" s="86">
        <f t="shared" si="158"/>
        <v>1.1581262803797492E-162</v>
      </c>
      <c r="GW141" s="86">
        <f t="shared" si="158"/>
        <v>1.0399866130300948E-139</v>
      </c>
      <c r="GX141" s="86">
        <f t="shared" si="158"/>
        <v>7.1054820156127856E-128</v>
      </c>
      <c r="GY141" s="86">
        <f t="shared" si="158"/>
        <v>2.8850759591449699E-95</v>
      </c>
      <c r="GZ141" s="86">
        <f t="shared" si="158"/>
        <v>4.2808541669209658E-69</v>
      </c>
      <c r="HA141" s="86">
        <f t="shared" si="158"/>
        <v>8.401356386164583E-90</v>
      </c>
      <c r="HC141" s="86">
        <f t="shared" si="154"/>
        <v>1.5845326288667125E-17</v>
      </c>
      <c r="HD141" s="86">
        <f t="shared" si="154"/>
        <v>1.5930181952052197E-22</v>
      </c>
      <c r="HE141" s="86">
        <f t="shared" si="154"/>
        <v>2.8014215117887058E-26</v>
      </c>
      <c r="HF141" s="86">
        <f t="shared" si="154"/>
        <v>1.3171013341035086E-36</v>
      </c>
      <c r="HG141" s="86">
        <f t="shared" si="154"/>
        <v>4.1826215628408088E-48</v>
      </c>
      <c r="HH141" s="86">
        <f t="shared" si="154"/>
        <v>2.9801580211971699E-42</v>
      </c>
      <c r="HI141" s="86">
        <f t="shared" si="154"/>
        <v>1.3124785319150785E-43</v>
      </c>
      <c r="HJ141" s="86">
        <f t="shared" si="154"/>
        <v>3.0978419325325847E-57</v>
      </c>
      <c r="HK141" s="86">
        <f t="shared" si="154"/>
        <v>1.4532803946917192E-63</v>
      </c>
      <c r="HL141" s="86">
        <f t="shared" si="162"/>
        <v>2.2666770594678786E-30</v>
      </c>
      <c r="HM141" s="86">
        <f t="shared" si="162"/>
        <v>1.1592396748459182E-54</v>
      </c>
      <c r="HN141" s="86">
        <f t="shared" si="162"/>
        <v>5.4583143103677956E-39</v>
      </c>
      <c r="HO141" s="86">
        <f t="shared" si="162"/>
        <v>1.2423084886782082E-26</v>
      </c>
      <c r="HP141" s="86">
        <f t="shared" si="162"/>
        <v>1.8764097651095305E-23</v>
      </c>
      <c r="HQ141" s="86">
        <f t="shared" si="162"/>
        <v>4.7280020162613821E-24</v>
      </c>
      <c r="HS141" s="86">
        <f t="shared" si="159"/>
        <v>2.4551115300923427E-3</v>
      </c>
      <c r="HT141" s="86">
        <f t="shared" si="159"/>
        <v>9.9999995227737677E-3</v>
      </c>
      <c r="HU141" s="86">
        <f t="shared" si="159"/>
        <v>8.2695671669181323E-3</v>
      </c>
      <c r="HV141" s="86">
        <f t="shared" si="159"/>
        <v>7.7416420396043389E-3</v>
      </c>
      <c r="HW141" s="86">
        <f t="shared" si="159"/>
        <v>1.3869466713515464E-2</v>
      </c>
      <c r="HX141" s="86">
        <f t="shared" si="159"/>
        <v>1.1883197596160957E-2</v>
      </c>
      <c r="HY141" s="86">
        <f t="shared" si="159"/>
        <v>7.9861540363919507E-3</v>
      </c>
      <c r="HZ141" s="86">
        <f t="shared" si="159"/>
        <v>6.1294118703046118E-3</v>
      </c>
      <c r="IA141" s="86">
        <f t="shared" si="159"/>
        <v>1.8925520173479683E-2</v>
      </c>
      <c r="IB141" s="86">
        <f t="shared" si="159"/>
        <v>8.6214065797463307E-3</v>
      </c>
      <c r="IC141" s="86">
        <f t="shared" si="159"/>
        <v>7.9404273164874698E-3</v>
      </c>
      <c r="ID141" s="86">
        <f t="shared" si="159"/>
        <v>5.326404193251001E-3</v>
      </c>
      <c r="IE141" s="86">
        <f t="shared" si="159"/>
        <v>1.4309951027934734E-3</v>
      </c>
      <c r="IF141" s="86">
        <f t="shared" si="159"/>
        <v>1.177954005423195E-3</v>
      </c>
      <c r="IG141" s="86">
        <f t="shared" si="159"/>
        <v>7.3385671513061905E-3</v>
      </c>
      <c r="II141" s="86">
        <f t="shared" si="160"/>
        <v>3.8560220000712439E-33</v>
      </c>
      <c r="IJ141" s="86">
        <f t="shared" si="160"/>
        <v>1.5700233796069878E-25</v>
      </c>
      <c r="IK141" s="86">
        <f t="shared" si="160"/>
        <v>1.1805853411814102E-28</v>
      </c>
      <c r="IL141" s="86">
        <f t="shared" si="160"/>
        <v>7.5031501454660831E-29</v>
      </c>
      <c r="IM141" s="86">
        <f t="shared" si="160"/>
        <v>1.3426825172292138E-27</v>
      </c>
      <c r="IN141" s="86">
        <f t="shared" si="160"/>
        <v>2.9669971152400638E-29</v>
      </c>
      <c r="IO141" s="86">
        <f t="shared" si="160"/>
        <v>3.2372546463587735E-34</v>
      </c>
      <c r="IP141" s="86">
        <f t="shared" si="160"/>
        <v>3.0728499541090806E-34</v>
      </c>
      <c r="IQ141" s="86">
        <f t="shared" si="160"/>
        <v>5.5500493181547437E-31</v>
      </c>
      <c r="IR141" s="86">
        <f t="shared" si="160"/>
        <v>1.0347411205101888E-35</v>
      </c>
      <c r="IS141" s="86">
        <f t="shared" si="160"/>
        <v>6.9024366222204588E-35</v>
      </c>
      <c r="IT141" s="86">
        <f t="shared" si="160"/>
        <v>5.378857091423811E-33</v>
      </c>
      <c r="IU141" s="86">
        <f t="shared" si="160"/>
        <v>2.5231716759447901E-37</v>
      </c>
      <c r="IV141" s="86">
        <f t="shared" si="160"/>
        <v>1.0035938371031136E-29</v>
      </c>
      <c r="IW141" s="86">
        <f t="shared" si="160"/>
        <v>8.0864876097150875E-20</v>
      </c>
      <c r="IY141" s="86">
        <f t="shared" si="161"/>
        <v>2.4551115300923587E-3</v>
      </c>
      <c r="IZ141" s="86">
        <f t="shared" si="161"/>
        <v>9.9999995227737677E-3</v>
      </c>
      <c r="JA141" s="86">
        <f t="shared" si="161"/>
        <v>8.2695671669181323E-3</v>
      </c>
      <c r="JB141" s="86">
        <f t="shared" si="161"/>
        <v>7.7416420396043389E-3</v>
      </c>
      <c r="JC141" s="86">
        <f t="shared" si="161"/>
        <v>1.3869466713515464E-2</v>
      </c>
      <c r="JD141" s="86">
        <f t="shared" si="161"/>
        <v>1.1883197596160957E-2</v>
      </c>
      <c r="JE141" s="86">
        <f t="shared" si="161"/>
        <v>7.9861540363919507E-3</v>
      </c>
      <c r="JF141" s="86">
        <f t="shared" si="161"/>
        <v>6.1294118703046118E-3</v>
      </c>
      <c r="JG141" s="86">
        <f t="shared" si="161"/>
        <v>1.8925520173479683E-2</v>
      </c>
      <c r="JH141" s="86">
        <f t="shared" si="161"/>
        <v>8.6214065797463307E-3</v>
      </c>
      <c r="JI141" s="86">
        <f t="shared" si="161"/>
        <v>7.9404273164874698E-3</v>
      </c>
      <c r="JJ141" s="86">
        <f t="shared" si="161"/>
        <v>5.326404193251001E-3</v>
      </c>
      <c r="JK141" s="86">
        <f t="shared" si="161"/>
        <v>1.4309951027934734E-3</v>
      </c>
      <c r="JL141" s="86">
        <f t="shared" si="161"/>
        <v>1.177954005423195E-3</v>
      </c>
      <c r="JM141" s="86">
        <f t="shared" si="161"/>
        <v>7.3385671513061905E-3</v>
      </c>
    </row>
    <row r="142" spans="2:273" x14ac:dyDescent="0.25">
      <c r="B142" s="2">
        <v>115</v>
      </c>
      <c r="C142" s="37">
        <v>43.261000000000003</v>
      </c>
      <c r="D142" s="37">
        <v>46.968000000000004</v>
      </c>
      <c r="E142" s="37">
        <v>45.081000000000003</v>
      </c>
      <c r="F142" s="37">
        <v>46.332999999999998</v>
      </c>
      <c r="G142" s="37">
        <v>47.918999999999997</v>
      </c>
      <c r="H142" s="37">
        <v>49.468000000000004</v>
      </c>
      <c r="I142" s="37">
        <v>49.21</v>
      </c>
      <c r="J142" s="37">
        <v>47.805999999999997</v>
      </c>
      <c r="K142" s="37">
        <v>47.097000000000001</v>
      </c>
      <c r="L142" s="37">
        <v>48.628999999999998</v>
      </c>
      <c r="M142" s="37">
        <v>46.823</v>
      </c>
      <c r="N142" s="37">
        <v>48.366999999999997</v>
      </c>
      <c r="O142" s="37">
        <v>50.15</v>
      </c>
      <c r="P142" s="37">
        <v>50.767000000000003</v>
      </c>
      <c r="Q142" s="37">
        <v>53.383000000000003</v>
      </c>
      <c r="S142" s="4">
        <f t="shared" si="163"/>
        <v>43.661018118710835</v>
      </c>
      <c r="T142" s="4">
        <f t="shared" si="163"/>
        <v>45.718974643811549</v>
      </c>
      <c r="U142" s="4">
        <f t="shared" si="163"/>
        <v>46.15996409694317</v>
      </c>
      <c r="V142" s="4">
        <f t="shared" si="163"/>
        <v>46.991024912488527</v>
      </c>
      <c r="W142" s="4">
        <f t="shared" si="163"/>
        <v>48.676310253383264</v>
      </c>
      <c r="X142" s="4">
        <f t="shared" si="163"/>
        <v>50.178456358161135</v>
      </c>
      <c r="Y142" s="4">
        <f t="shared" si="163"/>
        <v>47.652110292836817</v>
      </c>
      <c r="Z142" s="4">
        <f t="shared" si="163"/>
        <v>47.041052268208425</v>
      </c>
      <c r="AA142" s="4">
        <f t="shared" si="163"/>
        <v>48.455457790889945</v>
      </c>
      <c r="AB142" s="4">
        <f t="shared" si="163"/>
        <v>47.480297719036749</v>
      </c>
      <c r="AC142" s="4">
        <f t="shared" si="163"/>
        <v>47.444864176464819</v>
      </c>
      <c r="AD142" s="4">
        <f t="shared" si="163"/>
        <v>48.794371543171721</v>
      </c>
      <c r="AE142" s="4">
        <f t="shared" si="163"/>
        <v>49.513948506567871</v>
      </c>
      <c r="AF142" s="4">
        <f t="shared" si="163"/>
        <v>50.399943069626325</v>
      </c>
      <c r="AG142" s="4">
        <f t="shared" si="163"/>
        <v>53.412274402598172</v>
      </c>
      <c r="AI142" s="4">
        <f t="shared" si="164"/>
        <v>-0.40001811871083248</v>
      </c>
      <c r="AJ142" s="4">
        <f t="shared" si="164"/>
        <v>1.2490253561884543</v>
      </c>
      <c r="AK142" s="4">
        <f t="shared" si="164"/>
        <v>-1.0789640969431673</v>
      </c>
      <c r="AL142" s="4">
        <f t="shared" si="164"/>
        <v>-0.65802491248852846</v>
      </c>
      <c r="AM142" s="4">
        <f t="shared" si="164"/>
        <v>-0.75731025338326674</v>
      </c>
      <c r="AN142" s="4">
        <f t="shared" si="164"/>
        <v>-0.71045635816113162</v>
      </c>
      <c r="AO142" s="4">
        <f t="shared" si="164"/>
        <v>1.5578897071631843</v>
      </c>
      <c r="AP142" s="4">
        <f t="shared" si="164"/>
        <v>0.76494773179157249</v>
      </c>
      <c r="AQ142" s="4">
        <f t="shared" si="164"/>
        <v>-1.3584577908899433</v>
      </c>
      <c r="AR142" s="4">
        <f t="shared" si="164"/>
        <v>1.1487022809632492</v>
      </c>
      <c r="AS142" s="4">
        <f t="shared" si="164"/>
        <v>-0.62186417646481829</v>
      </c>
      <c r="AT142" s="4">
        <f t="shared" si="164"/>
        <v>-0.42737154317172354</v>
      </c>
      <c r="AU142" s="4">
        <f t="shared" si="164"/>
        <v>0.6360514934321273</v>
      </c>
      <c r="AV142" s="4">
        <f t="shared" si="164"/>
        <v>0.36705693037367837</v>
      </c>
      <c r="AW142" s="4">
        <f t="shared" si="164"/>
        <v>-2.9274402598169047E-2</v>
      </c>
      <c r="AY142" s="2">
        <f t="shared" si="155"/>
        <v>43.661016289544158</v>
      </c>
      <c r="AZ142" s="2">
        <f t="shared" si="155"/>
        <v>45.445690574360846</v>
      </c>
      <c r="BA142" s="2">
        <f t="shared" si="155"/>
        <v>45.697583785588286</v>
      </c>
      <c r="BB142" s="2">
        <f t="shared" si="155"/>
        <v>46.446416586794655</v>
      </c>
      <c r="BC142" s="2">
        <f t="shared" si="155"/>
        <v>47.348225428682262</v>
      </c>
      <c r="BD142" s="2">
        <f t="shared" si="155"/>
        <v>48.580483856373831</v>
      </c>
      <c r="BE142" s="2">
        <f t="shared" si="155"/>
        <v>46.429071927036482</v>
      </c>
      <c r="BF142" s="2">
        <f t="shared" si="155"/>
        <v>45.909103084891221</v>
      </c>
      <c r="BG142" s="2">
        <f t="shared" si="155"/>
        <v>45.377521291677191</v>
      </c>
      <c r="BH142" s="2">
        <f t="shared" si="155"/>
        <v>45.508251071837719</v>
      </c>
      <c r="BI142" s="2">
        <f t="shared" si="155"/>
        <v>45.534473501844097</v>
      </c>
      <c r="BJ142" s="2">
        <f t="shared" si="155"/>
        <v>47.305386059568932</v>
      </c>
      <c r="BK142" s="2">
        <f t="shared" si="155"/>
        <v>49.008315515627771</v>
      </c>
      <c r="BL142" s="2">
        <f t="shared" si="155"/>
        <v>49.807234817447572</v>
      </c>
      <c r="BM142" s="2">
        <f t="shared" si="155"/>
        <v>48.945573739533543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43.261000000000003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>
        <f t="shared" si="156"/>
        <v>50.15</v>
      </c>
      <c r="CR142" s="2">
        <f t="shared" si="156"/>
        <v>50.767000000000003</v>
      </c>
      <c r="CS142" s="2" t="str">
        <f t="shared" si="156"/>
        <v/>
      </c>
      <c r="CU142" s="2">
        <f t="shared" si="111"/>
        <v>43.261000000000003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>
        <f t="shared" si="123"/>
        <v>50.15</v>
      </c>
      <c r="DH142" s="2">
        <f t="shared" si="124"/>
        <v>50.767000000000003</v>
      </c>
      <c r="DI142" s="2" t="str">
        <f t="shared" si="125"/>
        <v/>
      </c>
      <c r="DK142" s="2">
        <f t="shared" si="165"/>
        <v>74.883165508909698</v>
      </c>
      <c r="DL142" s="2">
        <f t="shared" si="165"/>
        <v>81.632473975636799</v>
      </c>
      <c r="DM142" s="2">
        <f t="shared" si="165"/>
        <v>90.076575047943166</v>
      </c>
      <c r="DN142" s="2">
        <f t="shared" si="165"/>
        <v>98.307553005134395</v>
      </c>
      <c r="DO142" s="2">
        <f t="shared" si="165"/>
        <v>78.430867794221271</v>
      </c>
      <c r="DP142" s="2">
        <f t="shared" si="165"/>
        <v>84.332350347327093</v>
      </c>
      <c r="DQ142" s="2">
        <f t="shared" si="165"/>
        <v>74.418565156794415</v>
      </c>
      <c r="DR142" s="2">
        <f t="shared" si="165"/>
        <v>79.23128710801393</v>
      </c>
      <c r="DS142" s="2">
        <f t="shared" si="165"/>
        <v>88.64909317426762</v>
      </c>
      <c r="DT142" s="2">
        <f t="shared" si="165"/>
        <v>90.211259581881549</v>
      </c>
      <c r="DU142" s="2">
        <f t="shared" si="165"/>
        <v>79.674904971857401</v>
      </c>
      <c r="DV142" s="2">
        <f t="shared" si="165"/>
        <v>72.419765478707347</v>
      </c>
      <c r="DW142" s="2">
        <f t="shared" si="165"/>
        <v>78.833018934176053</v>
      </c>
      <c r="DX142" s="2">
        <f t="shared" si="165"/>
        <v>70.946332432432428</v>
      </c>
      <c r="DY142" s="2">
        <f t="shared" si="165"/>
        <v>60.446479946524065</v>
      </c>
      <c r="EA142" s="2">
        <f t="shared" si="153"/>
        <v>43.618514930548265</v>
      </c>
      <c r="EB142" s="2">
        <f t="shared" si="153"/>
        <v>45.402303559657227</v>
      </c>
      <c r="EC142" s="2">
        <f t="shared" si="153"/>
        <v>45.64133489842407</v>
      </c>
      <c r="ED142" s="2">
        <f t="shared" si="153"/>
        <v>46.377390366701654</v>
      </c>
      <c r="EE142" s="2">
        <f t="shared" si="152"/>
        <v>47.303468497063577</v>
      </c>
      <c r="EF142" s="2">
        <f t="shared" si="152"/>
        <v>48.531299697547226</v>
      </c>
      <c r="EG142" s="2">
        <f t="shared" si="152"/>
        <v>46.387674187912893</v>
      </c>
      <c r="EH142" s="2">
        <f t="shared" si="152"/>
        <v>45.857626512213919</v>
      </c>
      <c r="EI142" s="2">
        <f t="shared" si="152"/>
        <v>45.315084191275773</v>
      </c>
      <c r="EJ142" s="2">
        <f t="shared" si="152"/>
        <v>45.433055562437758</v>
      </c>
      <c r="EK142" s="2">
        <f t="shared" si="152"/>
        <v>45.477128371515633</v>
      </c>
      <c r="EL142" s="2">
        <f t="shared" si="152"/>
        <v>47.267403357012924</v>
      </c>
      <c r="EM142" s="2">
        <f t="shared" si="136"/>
        <v>48.961888016140328</v>
      </c>
      <c r="EN142" s="2">
        <f t="shared" si="136"/>
        <v>49.766342802512966</v>
      </c>
      <c r="EO142" s="2">
        <f t="shared" si="136"/>
        <v>48.923201566543106</v>
      </c>
      <c r="EQ142" s="2">
        <f t="shared" si="166"/>
        <v>43.644216582513963</v>
      </c>
      <c r="ER142" s="2">
        <f t="shared" si="166"/>
        <v>45.394411754242071</v>
      </c>
      <c r="ES142" s="2">
        <f t="shared" si="166"/>
        <v>45.629024550242569</v>
      </c>
      <c r="ET142" s="2">
        <f t="shared" si="166"/>
        <v>46.416708940456388</v>
      </c>
      <c r="EU142" s="2">
        <f t="shared" si="166"/>
        <v>47.355880188907648</v>
      </c>
      <c r="EV142" s="2">
        <f t="shared" si="166"/>
        <v>48.547354735494878</v>
      </c>
      <c r="EW142" s="2">
        <f t="shared" si="166"/>
        <v>46.388681533196348</v>
      </c>
      <c r="EX142" s="2">
        <f t="shared" si="166"/>
        <v>45.910554601137882</v>
      </c>
      <c r="EY142" s="2">
        <f t="shared" si="166"/>
        <v>45.378393238636846</v>
      </c>
      <c r="EZ142" s="2">
        <f t="shared" si="166"/>
        <v>45.453979398117653</v>
      </c>
      <c r="FA142" s="2">
        <f t="shared" si="166"/>
        <v>45.516465936750613</v>
      </c>
      <c r="FB142" s="2">
        <f t="shared" si="166"/>
        <v>47.253048899096427</v>
      </c>
      <c r="FC142" s="2">
        <f t="shared" si="166"/>
        <v>48.921338892422682</v>
      </c>
      <c r="FD142" s="2">
        <f t="shared" si="166"/>
        <v>49.682455517114185</v>
      </c>
      <c r="FE142" s="2">
        <f t="shared" si="166"/>
        <v>48.750837712797029</v>
      </c>
      <c r="FG142" s="2">
        <f t="shared" si="167"/>
        <v>0.9986551194376927</v>
      </c>
      <c r="FH142" s="2">
        <f t="shared" si="167"/>
        <v>0.99879780481514502</v>
      </c>
      <c r="FI142" s="2">
        <f t="shared" si="167"/>
        <v>0.99872856947458877</v>
      </c>
      <c r="FJ142" s="2">
        <f t="shared" si="167"/>
        <v>0.99868640741449155</v>
      </c>
      <c r="FK142" s="2">
        <f t="shared" si="167"/>
        <v>0.99860014921874996</v>
      </c>
      <c r="FL142" s="2">
        <f t="shared" si="167"/>
        <v>0.99863675440753419</v>
      </c>
      <c r="FM142" s="2">
        <f t="shared" si="167"/>
        <v>0.99852401474338082</v>
      </c>
      <c r="FN142" s="2">
        <f t="shared" si="167"/>
        <v>0.99849452021099427</v>
      </c>
      <c r="FO142" s="2">
        <f t="shared" si="167"/>
        <v>0.99859969130435433</v>
      </c>
      <c r="FP142" s="2">
        <f t="shared" si="167"/>
        <v>0.99833301627374005</v>
      </c>
      <c r="FQ142" s="2">
        <f t="shared" si="167"/>
        <v>0.9983522855487158</v>
      </c>
      <c r="FR142" s="2">
        <f t="shared" si="167"/>
        <v>0.99847740167717203</v>
      </c>
      <c r="FS142" s="2">
        <f t="shared" si="167"/>
        <v>0.99842095590381774</v>
      </c>
      <c r="FT142" s="2">
        <f t="shared" si="167"/>
        <v>0.998017265174164</v>
      </c>
      <c r="FU142" s="2">
        <f t="shared" si="167"/>
        <v>0.99789409645133242</v>
      </c>
      <c r="FW142" s="2">
        <f t="shared" si="157"/>
        <v>1.7669609188381098E-2</v>
      </c>
      <c r="FX142" s="2">
        <f t="shared" si="157"/>
        <v>2.1379355935229296E-2</v>
      </c>
      <c r="FY142" s="2">
        <f t="shared" si="157"/>
        <v>2.0099639930031433E-2</v>
      </c>
      <c r="FZ142" s="2">
        <f t="shared" si="157"/>
        <v>2.0630033326444523E-2</v>
      </c>
      <c r="GA142" s="2">
        <f t="shared" si="157"/>
        <v>2.2575447436289354E-2</v>
      </c>
      <c r="GB142" s="2">
        <f t="shared" si="157"/>
        <v>2.3577292304258431E-2</v>
      </c>
      <c r="GC142" s="2">
        <f t="shared" si="157"/>
        <v>2.4378258399050591E-2</v>
      </c>
      <c r="GD142" s="2">
        <f t="shared" si="157"/>
        <v>2.3299559652841681E-2</v>
      </c>
      <c r="GE142" s="2">
        <f t="shared" si="157"/>
        <v>2.7738702105854465E-2</v>
      </c>
      <c r="GF142" s="2">
        <f t="shared" si="157"/>
        <v>2.6332266073370112E-2</v>
      </c>
      <c r="GG142" s="2">
        <f t="shared" si="157"/>
        <v>2.5343704327739486E-2</v>
      </c>
      <c r="GH142" s="2">
        <f t="shared" si="157"/>
        <v>2.1891584305604936E-2</v>
      </c>
      <c r="GI142" s="2">
        <f t="shared" si="157"/>
        <v>1.8257692573801183E-2</v>
      </c>
      <c r="GJ142" s="2">
        <f t="shared" si="157"/>
        <v>1.3140109496155392E-2</v>
      </c>
      <c r="GK142" s="2">
        <f t="shared" si="157"/>
        <v>1.0992675094415033E-2</v>
      </c>
      <c r="GM142" s="86">
        <f t="shared" si="158"/>
        <v>4.6890739644903807E-65</v>
      </c>
      <c r="GN142" s="86">
        <f t="shared" si="158"/>
        <v>1.1877542490799112E-77</v>
      </c>
      <c r="GO142" s="86">
        <f t="shared" si="158"/>
        <v>8.8969642858616765E-91</v>
      </c>
      <c r="GP142" s="86">
        <f t="shared" si="158"/>
        <v>9.0713989566601693E-119</v>
      </c>
      <c r="GQ142" s="86">
        <f t="shared" si="158"/>
        <v>3.9666568056070035E-108</v>
      </c>
      <c r="GR142" s="86">
        <f t="shared" si="158"/>
        <v>2.8575929543243327E-151</v>
      </c>
      <c r="GS142" s="86">
        <f t="shared" si="158"/>
        <v>2.7029745835510705E-147</v>
      </c>
      <c r="GT142" s="86">
        <f t="shared" si="158"/>
        <v>6.4676362349950125E-173</v>
      </c>
      <c r="GU142" s="86">
        <f t="shared" si="158"/>
        <v>1.5697094474229947E-168</v>
      </c>
      <c r="GV142" s="86">
        <f t="shared" si="158"/>
        <v>3.5569483898375621E-169</v>
      </c>
      <c r="GW142" s="86">
        <f t="shared" si="158"/>
        <v>2.8472921625596782E-145</v>
      </c>
      <c r="GX142" s="86">
        <f t="shared" si="158"/>
        <v>5.1888278022566775E-133</v>
      </c>
      <c r="GY142" s="86">
        <f t="shared" si="158"/>
        <v>4.7615971389430323E-99</v>
      </c>
      <c r="GZ142" s="86">
        <f t="shared" si="158"/>
        <v>7.8868165637895419E-72</v>
      </c>
      <c r="HA142" s="86">
        <f t="shared" si="158"/>
        <v>2.7110087952591793E-93</v>
      </c>
      <c r="HC142" s="86">
        <f t="shared" si="154"/>
        <v>8.4304089989006748E-19</v>
      </c>
      <c r="HD142" s="86">
        <f t="shared" si="154"/>
        <v>2.8946623412912895E-24</v>
      </c>
      <c r="HE142" s="86">
        <f t="shared" si="154"/>
        <v>2.6472024613288532E-28</v>
      </c>
      <c r="HF142" s="86">
        <f t="shared" si="154"/>
        <v>1.9419794343598531E-39</v>
      </c>
      <c r="HG142" s="86">
        <f t="shared" si="154"/>
        <v>9.0722293423468159E-52</v>
      </c>
      <c r="HH142" s="86">
        <f t="shared" si="154"/>
        <v>2.1283770552941318E-45</v>
      </c>
      <c r="HI142" s="86">
        <f t="shared" si="154"/>
        <v>1.0221501413223248E-46</v>
      </c>
      <c r="HJ142" s="86">
        <f t="shared" si="154"/>
        <v>2.0160355310183886E-61</v>
      </c>
      <c r="HK142" s="86">
        <f t="shared" si="154"/>
        <v>4.7336708269357725E-68</v>
      </c>
      <c r="HL142" s="86">
        <f t="shared" si="162"/>
        <v>1.7258663758295503E-32</v>
      </c>
      <c r="HM142" s="86">
        <f t="shared" si="162"/>
        <v>1.3437536463103375E-58</v>
      </c>
      <c r="HN142" s="86">
        <f t="shared" si="162"/>
        <v>7.1071553835616793E-42</v>
      </c>
      <c r="HO142" s="86">
        <f t="shared" si="162"/>
        <v>1.3118667656332339E-28</v>
      </c>
      <c r="HP142" s="86">
        <f t="shared" si="162"/>
        <v>3.2836616355281346E-25</v>
      </c>
      <c r="HQ142" s="86">
        <f t="shared" si="162"/>
        <v>8.6162494136147034E-26</v>
      </c>
      <c r="HS142" s="86">
        <f t="shared" si="159"/>
        <v>5.0887750892658961E-3</v>
      </c>
      <c r="HT142" s="86">
        <f t="shared" si="159"/>
        <v>1.788337820618709E-2</v>
      </c>
      <c r="HU142" s="86">
        <f t="shared" si="159"/>
        <v>1.5377881961940145E-2</v>
      </c>
      <c r="HV142" s="86">
        <f t="shared" si="159"/>
        <v>1.455119383610814E-2</v>
      </c>
      <c r="HW142" s="86">
        <f t="shared" si="159"/>
        <v>2.5027088919873437E-2</v>
      </c>
      <c r="HX142" s="86">
        <f t="shared" si="159"/>
        <v>2.2232900068365299E-2</v>
      </c>
      <c r="HY142" s="86">
        <f t="shared" si="159"/>
        <v>1.6336384929185828E-2</v>
      </c>
      <c r="HZ142" s="86">
        <f t="shared" si="159"/>
        <v>1.2689855747297552E-2</v>
      </c>
      <c r="IA142" s="86">
        <f t="shared" si="159"/>
        <v>3.5715964270001323E-2</v>
      </c>
      <c r="IB142" s="86">
        <f t="shared" si="159"/>
        <v>1.8069951603533634E-2</v>
      </c>
      <c r="IC142" s="86">
        <f t="shared" si="159"/>
        <v>1.6486347893237163E-2</v>
      </c>
      <c r="ID142" s="86">
        <f t="shared" si="159"/>
        <v>1.0866887490929185E-2</v>
      </c>
      <c r="IE142" s="86">
        <f t="shared" si="159"/>
        <v>3.2377593946743203E-3</v>
      </c>
      <c r="IF142" s="86">
        <f t="shared" si="159"/>
        <v>2.331976197807218E-3</v>
      </c>
      <c r="IG142" s="86">
        <f t="shared" si="159"/>
        <v>1.1322403368588044E-2</v>
      </c>
      <c r="II142" s="86">
        <f t="shared" si="160"/>
        <v>9.5494283772219347E-32</v>
      </c>
      <c r="IJ142" s="86">
        <f t="shared" si="160"/>
        <v>2.0279492977091762E-24</v>
      </c>
      <c r="IK142" s="86">
        <f t="shared" si="160"/>
        <v>2.0305568233731568E-27</v>
      </c>
      <c r="IL142" s="86">
        <f t="shared" si="160"/>
        <v>1.3426849349654905E-27</v>
      </c>
      <c r="IM142" s="86">
        <f t="shared" si="160"/>
        <v>2.2471875146677438E-26</v>
      </c>
      <c r="IN142" s="86">
        <f t="shared" si="160"/>
        <v>6.1433967052753271E-28</v>
      </c>
      <c r="IO142" s="86">
        <f t="shared" si="160"/>
        <v>1.1888646434815063E-32</v>
      </c>
      <c r="IP142" s="86">
        <f t="shared" si="160"/>
        <v>1.0835260697942161E-32</v>
      </c>
      <c r="IQ142" s="86">
        <f t="shared" si="160"/>
        <v>1.6043362265264139E-29</v>
      </c>
      <c r="IR142" s="86">
        <f t="shared" si="160"/>
        <v>4.8508298387818133E-34</v>
      </c>
      <c r="IS142" s="86">
        <f t="shared" si="160"/>
        <v>2.8368582125940933E-33</v>
      </c>
      <c r="IT142" s="86">
        <f t="shared" si="160"/>
        <v>1.5673634726029541E-31</v>
      </c>
      <c r="IU142" s="86">
        <f t="shared" si="160"/>
        <v>9.8354644698315026E-36</v>
      </c>
      <c r="IV142" s="86">
        <f t="shared" si="160"/>
        <v>1.4494422790692675E-28</v>
      </c>
      <c r="IW142" s="86">
        <f t="shared" si="160"/>
        <v>4.2895916123332384E-19</v>
      </c>
      <c r="IY142" s="86">
        <f t="shared" si="161"/>
        <v>5.088775089265897E-3</v>
      </c>
      <c r="IZ142" s="86">
        <f t="shared" si="161"/>
        <v>1.788337820618709E-2</v>
      </c>
      <c r="JA142" s="86">
        <f t="shared" si="161"/>
        <v>1.5377881961940145E-2</v>
      </c>
      <c r="JB142" s="86">
        <f t="shared" si="161"/>
        <v>1.455119383610814E-2</v>
      </c>
      <c r="JC142" s="86">
        <f t="shared" si="161"/>
        <v>2.5027088919873437E-2</v>
      </c>
      <c r="JD142" s="86">
        <f t="shared" si="161"/>
        <v>2.2232900068365299E-2</v>
      </c>
      <c r="JE142" s="86">
        <f t="shared" si="161"/>
        <v>1.6336384929185828E-2</v>
      </c>
      <c r="JF142" s="86">
        <f t="shared" si="161"/>
        <v>1.2689855747297552E-2</v>
      </c>
      <c r="JG142" s="86">
        <f t="shared" si="161"/>
        <v>3.5715964270001323E-2</v>
      </c>
      <c r="JH142" s="86">
        <f t="shared" si="161"/>
        <v>1.8069951603533634E-2</v>
      </c>
      <c r="JI142" s="86">
        <f t="shared" si="161"/>
        <v>1.6486347893237163E-2</v>
      </c>
      <c r="JJ142" s="86">
        <f t="shared" si="161"/>
        <v>1.0866887490929185E-2</v>
      </c>
      <c r="JK142" s="86">
        <f t="shared" si="161"/>
        <v>3.2377593946743203E-3</v>
      </c>
      <c r="JL142" s="86">
        <f t="shared" si="161"/>
        <v>2.331976197807218E-3</v>
      </c>
      <c r="JM142" s="86">
        <f t="shared" si="161"/>
        <v>1.1322403368588044E-2</v>
      </c>
    </row>
    <row r="143" spans="2:273" x14ac:dyDescent="0.25">
      <c r="B143" s="2">
        <v>116</v>
      </c>
      <c r="C143" s="37">
        <v>44.609000000000002</v>
      </c>
      <c r="D143" s="37">
        <v>44.793999999999997</v>
      </c>
      <c r="E143" s="37">
        <v>43.79</v>
      </c>
      <c r="F143" s="37">
        <v>45.167000000000002</v>
      </c>
      <c r="G143" s="37">
        <v>46.613</v>
      </c>
      <c r="H143" s="37">
        <v>50.628999999999998</v>
      </c>
      <c r="I143" s="37">
        <v>47.597000000000001</v>
      </c>
      <c r="J143" s="37">
        <v>45.871000000000002</v>
      </c>
      <c r="K143" s="37">
        <v>49.902999999999999</v>
      </c>
      <c r="L143" s="37">
        <v>48.694000000000003</v>
      </c>
      <c r="M143" s="37">
        <v>49.871000000000002</v>
      </c>
      <c r="N143" s="37">
        <v>50.7</v>
      </c>
      <c r="O143" s="37">
        <v>51.582999999999998</v>
      </c>
      <c r="P143" s="37">
        <v>52.45</v>
      </c>
      <c r="Q143" s="37">
        <v>56.383000000000003</v>
      </c>
      <c r="S143" s="4">
        <f t="shared" si="163"/>
        <v>43.529226369801201</v>
      </c>
      <c r="T143" s="4">
        <f t="shared" si="163"/>
        <v>45.726188125396199</v>
      </c>
      <c r="U143" s="4">
        <f t="shared" si="163"/>
        <v>46.278760293787023</v>
      </c>
      <c r="V143" s="4">
        <f t="shared" si="163"/>
        <v>47.192829211543142</v>
      </c>
      <c r="W143" s="4">
        <f t="shared" si="163"/>
        <v>49.292521596472398</v>
      </c>
      <c r="X143" s="4">
        <f t="shared" si="163"/>
        <v>51.032729659838985</v>
      </c>
      <c r="Y143" s="4">
        <f t="shared" si="163"/>
        <v>48.4417336072407</v>
      </c>
      <c r="Z143" s="4">
        <f t="shared" si="163"/>
        <v>47.759995394614485</v>
      </c>
      <c r="AA143" s="4">
        <f t="shared" si="163"/>
        <v>50.201759907283915</v>
      </c>
      <c r="AB143" s="4">
        <f t="shared" si="163"/>
        <v>48.871410316358684</v>
      </c>
      <c r="AC143" s="4">
        <f t="shared" si="163"/>
        <v>48.795779452743339</v>
      </c>
      <c r="AD143" s="4">
        <f t="shared" si="163"/>
        <v>49.812856335840436</v>
      </c>
      <c r="AE143" s="4">
        <f t="shared" si="163"/>
        <v>49.875749726534146</v>
      </c>
      <c r="AF143" s="4">
        <f t="shared" si="163"/>
        <v>50.738409856147946</v>
      </c>
      <c r="AG143" s="4">
        <f t="shared" si="163"/>
        <v>55.25874707929546</v>
      </c>
      <c r="AI143" s="4">
        <f t="shared" si="164"/>
        <v>1.079773630198801</v>
      </c>
      <c r="AJ143" s="4">
        <f t="shared" si="164"/>
        <v>-0.93218812539620188</v>
      </c>
      <c r="AK143" s="4">
        <f t="shared" si="164"/>
        <v>-2.4887602937870241</v>
      </c>
      <c r="AL143" s="4">
        <f t="shared" si="164"/>
        <v>-2.0258292115431402</v>
      </c>
      <c r="AM143" s="4">
        <f t="shared" si="164"/>
        <v>-2.679521596472398</v>
      </c>
      <c r="AN143" s="4">
        <f t="shared" si="164"/>
        <v>-0.40372965983898723</v>
      </c>
      <c r="AO143" s="4">
        <f t="shared" si="164"/>
        <v>-0.84473360724069835</v>
      </c>
      <c r="AP143" s="4">
        <f t="shared" si="164"/>
        <v>-1.8889953946144828</v>
      </c>
      <c r="AQ143" s="4">
        <f t="shared" si="164"/>
        <v>-0.29875990728391599</v>
      </c>
      <c r="AR143" s="4">
        <f t="shared" si="164"/>
        <v>-0.17741031635868154</v>
      </c>
      <c r="AS143" s="4">
        <f t="shared" si="164"/>
        <v>1.0752205472566629</v>
      </c>
      <c r="AT143" s="4">
        <f t="shared" si="164"/>
        <v>0.88714366415956647</v>
      </c>
      <c r="AU143" s="4">
        <f t="shared" si="164"/>
        <v>1.7072502734658528</v>
      </c>
      <c r="AV143" s="4">
        <f t="shared" si="164"/>
        <v>1.7115901438520567</v>
      </c>
      <c r="AW143" s="4">
        <f t="shared" si="164"/>
        <v>1.1242529207045422</v>
      </c>
      <c r="AY143" s="2">
        <f t="shared" si="155"/>
        <v>43.529222999128194</v>
      </c>
      <c r="AZ143" s="2">
        <f t="shared" si="155"/>
        <v>45.288945328843084</v>
      </c>
      <c r="BA143" s="2">
        <f t="shared" si="155"/>
        <v>45.514136939526075</v>
      </c>
      <c r="BB143" s="2">
        <f t="shared" si="155"/>
        <v>46.283696750142497</v>
      </c>
      <c r="BC143" s="2">
        <f t="shared" si="155"/>
        <v>47.173767872761452</v>
      </c>
      <c r="BD143" s="2">
        <f t="shared" si="155"/>
        <v>48.406199910477696</v>
      </c>
      <c r="BE143" s="2">
        <f t="shared" si="155"/>
        <v>46.276241211899951</v>
      </c>
      <c r="BF143" s="2">
        <f t="shared" si="155"/>
        <v>45.722311478577055</v>
      </c>
      <c r="BG143" s="2">
        <f t="shared" si="155"/>
        <v>45.199041652125572</v>
      </c>
      <c r="BH143" s="2">
        <f t="shared" si="155"/>
        <v>45.330307812425986</v>
      </c>
      <c r="BI143" s="2">
        <f t="shared" si="155"/>
        <v>45.377748002071939</v>
      </c>
      <c r="BJ143" s="2">
        <f t="shared" si="155"/>
        <v>47.149857682126708</v>
      </c>
      <c r="BK143" s="2">
        <f t="shared" si="155"/>
        <v>48.868790575904129</v>
      </c>
      <c r="BL143" s="2">
        <f t="shared" si="155"/>
        <v>49.670896981244383</v>
      </c>
      <c r="BM143" s="2">
        <f t="shared" si="155"/>
        <v>48.824163641368401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>
        <f t="shared" si="156"/>
        <v>51.582999999999998</v>
      </c>
      <c r="CR143" s="2">
        <f t="shared" si="156"/>
        <v>52.45</v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>
        <f t="shared" si="123"/>
        <v>51.582999999999998</v>
      </c>
      <c r="DH143" s="2">
        <f t="shared" si="124"/>
        <v>52.45</v>
      </c>
      <c r="DI143" s="2" t="str">
        <f t="shared" si="125"/>
        <v/>
      </c>
      <c r="DK143" s="2">
        <f t="shared" si="165"/>
        <v>75.047327091513139</v>
      </c>
      <c r="DL143" s="2">
        <f t="shared" si="165"/>
        <v>81.839400885935788</v>
      </c>
      <c r="DM143" s="2">
        <f t="shared" si="165"/>
        <v>90.367468006374409</v>
      </c>
      <c r="DN143" s="2">
        <f t="shared" si="165"/>
        <v>98.673017819389912</v>
      </c>
      <c r="DO143" s="2">
        <f t="shared" si="165"/>
        <v>78.589756025369965</v>
      </c>
      <c r="DP143" s="2">
        <f t="shared" si="165"/>
        <v>84.526301872546057</v>
      </c>
      <c r="DQ143" s="2">
        <f t="shared" si="165"/>
        <v>74.542214459930307</v>
      </c>
      <c r="DR143" s="2">
        <f t="shared" si="165"/>
        <v>79.410638850174223</v>
      </c>
      <c r="DS143" s="2">
        <f t="shared" si="165"/>
        <v>88.908938387194212</v>
      </c>
      <c r="DT143" s="2">
        <f t="shared" si="165"/>
        <v>90.507347560975631</v>
      </c>
      <c r="DU143" s="2">
        <f t="shared" si="165"/>
        <v>79.884077954971843</v>
      </c>
      <c r="DV143" s="2">
        <f t="shared" si="165"/>
        <v>72.538382361824233</v>
      </c>
      <c r="DW143" s="2">
        <f t="shared" si="165"/>
        <v>79.010259838478788</v>
      </c>
      <c r="DX143" s="2">
        <f t="shared" si="165"/>
        <v>71.069027027027019</v>
      </c>
      <c r="DY143" s="2">
        <f t="shared" si="165"/>
        <v>60.492494318181812</v>
      </c>
      <c r="EA143" s="2">
        <f t="shared" si="153"/>
        <v>43.489412160884285</v>
      </c>
      <c r="EB143" s="2">
        <f t="shared" si="153"/>
        <v>45.248958697264342</v>
      </c>
      <c r="EC143" s="2">
        <f t="shared" si="153"/>
        <v>45.46148546092698</v>
      </c>
      <c r="ED143" s="2">
        <f t="shared" si="153"/>
        <v>46.219538605352923</v>
      </c>
      <c r="EE143" s="2">
        <f t="shared" si="152"/>
        <v>47.131880429938079</v>
      </c>
      <c r="EF143" s="2">
        <f t="shared" si="152"/>
        <v>48.360613202270457</v>
      </c>
      <c r="EG143" s="2">
        <f t="shared" si="152"/>
        <v>46.238034889791763</v>
      </c>
      <c r="EH143" s="2">
        <f t="shared" si="152"/>
        <v>45.67439758535064</v>
      </c>
      <c r="EI143" s="2">
        <f t="shared" si="152"/>
        <v>45.140826998950537</v>
      </c>
      <c r="EJ143" s="2">
        <f t="shared" si="152"/>
        <v>45.260598434066047</v>
      </c>
      <c r="EK143" s="2">
        <f t="shared" si="152"/>
        <v>45.324665536782376</v>
      </c>
      <c r="EL143" s="2">
        <f t="shared" si="152"/>
        <v>47.114888733431528</v>
      </c>
      <c r="EM143" s="2">
        <f t="shared" si="136"/>
        <v>48.826210176358735</v>
      </c>
      <c r="EN143" s="2">
        <f t="shared" si="136"/>
        <v>49.633480742966398</v>
      </c>
      <c r="EO143" s="2">
        <f t="shared" si="136"/>
        <v>48.803932757535485</v>
      </c>
      <c r="EQ143" s="2">
        <f t="shared" si="166"/>
        <v>43.546235127747629</v>
      </c>
      <c r="ER143" s="2">
        <f t="shared" si="166"/>
        <v>45.243148438400752</v>
      </c>
      <c r="ES143" s="2">
        <f t="shared" si="166"/>
        <v>45.487605582762725</v>
      </c>
      <c r="ET143" s="2">
        <f t="shared" si="166"/>
        <v>46.277612874527094</v>
      </c>
      <c r="EU143" s="2">
        <f t="shared" si="166"/>
        <v>47.201552707083479</v>
      </c>
      <c r="EV143" s="2">
        <f t="shared" si="166"/>
        <v>48.384522610921493</v>
      </c>
      <c r="EW143" s="2">
        <f t="shared" si="166"/>
        <v>46.241811218758144</v>
      </c>
      <c r="EX143" s="2">
        <f t="shared" si="166"/>
        <v>45.736673728080412</v>
      </c>
      <c r="EY143" s="2">
        <f t="shared" si="166"/>
        <v>45.217034450519677</v>
      </c>
      <c r="EZ143" s="2">
        <f t="shared" si="166"/>
        <v>45.292207475226505</v>
      </c>
      <c r="FA143" s="2">
        <f t="shared" si="166"/>
        <v>45.36583824151171</v>
      </c>
      <c r="FB143" s="2">
        <f t="shared" si="166"/>
        <v>47.100714743589762</v>
      </c>
      <c r="FC143" s="2">
        <f t="shared" si="166"/>
        <v>48.781481727718557</v>
      </c>
      <c r="FD143" s="2">
        <f t="shared" si="166"/>
        <v>49.539530841689313</v>
      </c>
      <c r="FE143" s="2">
        <f t="shared" si="166"/>
        <v>48.619354392334309</v>
      </c>
      <c r="FG143" s="2">
        <f t="shared" si="167"/>
        <v>0.99877330918918761</v>
      </c>
      <c r="FH143" s="2">
        <f t="shared" si="167"/>
        <v>0.99890346896917914</v>
      </c>
      <c r="FI143" s="2">
        <f t="shared" si="167"/>
        <v>0.99884031184258204</v>
      </c>
      <c r="FJ143" s="2">
        <f t="shared" si="167"/>
        <v>0.99880185083915141</v>
      </c>
      <c r="FK143" s="2">
        <f t="shared" si="167"/>
        <v>0.99872316364392055</v>
      </c>
      <c r="FL143" s="2">
        <f t="shared" si="167"/>
        <v>0.99875655609083136</v>
      </c>
      <c r="FM143" s="2">
        <f t="shared" si="167"/>
        <v>0.99865371060368224</v>
      </c>
      <c r="FN143" s="2">
        <f t="shared" si="167"/>
        <v>0.99862680421237549</v>
      </c>
      <c r="FO143" s="2">
        <f t="shared" si="167"/>
        <v>0.99872274591811383</v>
      </c>
      <c r="FP143" s="2">
        <f t="shared" si="167"/>
        <v>0.99847946974656698</v>
      </c>
      <c r="FQ143" s="2">
        <f t="shared" si="167"/>
        <v>0.99849704866085998</v>
      </c>
      <c r="FR143" s="2">
        <f t="shared" si="167"/>
        <v>0.9986111877634366</v>
      </c>
      <c r="FS143" s="2">
        <f t="shared" si="167"/>
        <v>0.99855969455420146</v>
      </c>
      <c r="FT143" s="2">
        <f t="shared" si="167"/>
        <v>0.99819140882194768</v>
      </c>
      <c r="FU143" s="2">
        <f t="shared" si="167"/>
        <v>0.99807903718893498</v>
      </c>
      <c r="FW143" s="2">
        <f t="shared" si="157"/>
        <v>1.9341369357756037E-2</v>
      </c>
      <c r="FX143" s="2">
        <f t="shared" si="157"/>
        <v>2.3393744717299415E-2</v>
      </c>
      <c r="FY143" s="2">
        <f t="shared" si="157"/>
        <v>2.1996162481157999E-2</v>
      </c>
      <c r="FZ143" s="2">
        <f t="shared" si="157"/>
        <v>2.2575448719876202E-2</v>
      </c>
      <c r="GA143" s="2">
        <f t="shared" si="157"/>
        <v>2.4699689009805698E-2</v>
      </c>
      <c r="GB143" s="2">
        <f t="shared" si="157"/>
        <v>2.5793315020509293E-2</v>
      </c>
      <c r="GC143" s="2">
        <f t="shared" si="157"/>
        <v>2.6667507606093398E-2</v>
      </c>
      <c r="GD143" s="2">
        <f t="shared" si="157"/>
        <v>2.5490159821910607E-2</v>
      </c>
      <c r="GE143" s="2">
        <f t="shared" si="157"/>
        <v>3.03337035992257E-2</v>
      </c>
      <c r="GF143" s="2">
        <f t="shared" si="157"/>
        <v>2.8799590546208047E-2</v>
      </c>
      <c r="GG143" s="2">
        <f t="shared" si="157"/>
        <v>2.7721038082241741E-2</v>
      </c>
      <c r="GH143" s="2">
        <f t="shared" si="157"/>
        <v>2.3953054568172899E-2</v>
      </c>
      <c r="GI143" s="2">
        <f t="shared" si="157"/>
        <v>1.9983960686909923E-2</v>
      </c>
      <c r="GJ143" s="2">
        <f t="shared" si="157"/>
        <v>1.438960136968334E-2</v>
      </c>
      <c r="GK143" s="2">
        <f t="shared" si="157"/>
        <v>1.2040459007804677E-2</v>
      </c>
      <c r="GM143" s="86">
        <f t="shared" si="158"/>
        <v>1.4281125904343934E-67</v>
      </c>
      <c r="GN143" s="86">
        <f t="shared" si="158"/>
        <v>1.0168894180894686E-80</v>
      </c>
      <c r="GO143" s="86">
        <f t="shared" si="158"/>
        <v>2.4209341649834905E-94</v>
      </c>
      <c r="GP143" s="86">
        <f t="shared" si="158"/>
        <v>1.7375941543132659E-123</v>
      </c>
      <c r="GQ143" s="86">
        <f t="shared" si="158"/>
        <v>2.3245794550647247E-112</v>
      </c>
      <c r="GR143" s="86">
        <f t="shared" si="158"/>
        <v>3.2377214622888977E-157</v>
      </c>
      <c r="GS143" s="86">
        <f t="shared" si="158"/>
        <v>5.9604462422536465E-153</v>
      </c>
      <c r="GT143" s="86">
        <f t="shared" si="158"/>
        <v>1.2243714528695178E-179</v>
      </c>
      <c r="GU143" s="86">
        <f t="shared" si="158"/>
        <v>4.6265487131213558E-175</v>
      </c>
      <c r="GV143" s="86">
        <f t="shared" si="158"/>
        <v>8.1153908655553548E-176</v>
      </c>
      <c r="GW143" s="86">
        <f t="shared" si="158"/>
        <v>6.0537875901511875E-151</v>
      </c>
      <c r="GX143" s="86">
        <f t="shared" si="158"/>
        <v>2.9934664490268492E-138</v>
      </c>
      <c r="GY143" s="86">
        <f t="shared" si="158"/>
        <v>6.6154475158548066E-103</v>
      </c>
      <c r="GZ143" s="86">
        <f t="shared" si="158"/>
        <v>1.282631509502373E-74</v>
      </c>
      <c r="HA143" s="86">
        <f t="shared" si="158"/>
        <v>7.4857629627474169E-97</v>
      </c>
      <c r="HC143" s="86">
        <f t="shared" si="154"/>
        <v>4.0186916153244133E-20</v>
      </c>
      <c r="HD143" s="86">
        <f t="shared" si="154"/>
        <v>4.494114340775509E-26</v>
      </c>
      <c r="HE143" s="86">
        <f t="shared" si="154"/>
        <v>2.0868441089985397E-30</v>
      </c>
      <c r="HF143" s="86">
        <f t="shared" si="154"/>
        <v>2.2266077796558468E-42</v>
      </c>
      <c r="HG143" s="86">
        <f t="shared" si="154"/>
        <v>1.4313469146798486E-55</v>
      </c>
      <c r="HH143" s="86">
        <f t="shared" si="154"/>
        <v>1.162346797697459E-48</v>
      </c>
      <c r="HI143" s="86">
        <f t="shared" si="154"/>
        <v>6.1752125709738663E-50</v>
      </c>
      <c r="HJ143" s="86">
        <f t="shared" si="154"/>
        <v>9.2599433959233361E-66</v>
      </c>
      <c r="HK143" s="86">
        <f t="shared" si="154"/>
        <v>1.0755842316437376E-72</v>
      </c>
      <c r="HL143" s="86">
        <f t="shared" si="162"/>
        <v>1.1072178276568328E-34</v>
      </c>
      <c r="HM143" s="86">
        <f t="shared" si="162"/>
        <v>1.1277505401423499E-62</v>
      </c>
      <c r="HN143" s="86">
        <f t="shared" si="162"/>
        <v>7.2423144288604266E-45</v>
      </c>
      <c r="HO143" s="86">
        <f t="shared" si="162"/>
        <v>1.1681819970492272E-30</v>
      </c>
      <c r="HP143" s="86">
        <f t="shared" si="162"/>
        <v>4.9275000250911143E-27</v>
      </c>
      <c r="HQ143" s="86">
        <f t="shared" si="162"/>
        <v>1.355640903262136E-27</v>
      </c>
      <c r="HS143" s="86">
        <f t="shared" si="159"/>
        <v>1.005520254863131E-2</v>
      </c>
      <c r="HT143" s="86">
        <f t="shared" si="159"/>
        <v>3.0740973325707924E-2</v>
      </c>
      <c r="HU143" s="86">
        <f t="shared" si="159"/>
        <v>2.7383193301153956E-2</v>
      </c>
      <c r="HV143" s="86">
        <f t="shared" si="159"/>
        <v>2.6166163716895459E-2</v>
      </c>
      <c r="HW143" s="86">
        <f t="shared" si="159"/>
        <v>4.3204518909405951E-2</v>
      </c>
      <c r="HX143" s="86">
        <f t="shared" si="159"/>
        <v>3.9640007802092328E-2</v>
      </c>
      <c r="HY143" s="86">
        <f t="shared" si="159"/>
        <v>3.1538054243968848E-2</v>
      </c>
      <c r="HZ143" s="86">
        <f t="shared" si="159"/>
        <v>2.4826526708683506E-2</v>
      </c>
      <c r="IA143" s="86">
        <f t="shared" si="159"/>
        <v>6.3709339604691995E-2</v>
      </c>
      <c r="IB143" s="86">
        <f t="shared" si="159"/>
        <v>3.5555528751128211E-2</v>
      </c>
      <c r="IC143" s="86">
        <f t="shared" si="159"/>
        <v>3.2225335318516499E-2</v>
      </c>
      <c r="ID143" s="86">
        <f t="shared" si="159"/>
        <v>2.1032030329875467E-2</v>
      </c>
      <c r="IE143" s="86">
        <f t="shared" si="159"/>
        <v>6.9315257173921552E-3</v>
      </c>
      <c r="IF143" s="86">
        <f t="shared" si="159"/>
        <v>4.448103019884732E-3</v>
      </c>
      <c r="IG143" s="86">
        <f t="shared" si="159"/>
        <v>1.7121011459961286E-2</v>
      </c>
      <c r="II143" s="86">
        <f t="shared" si="160"/>
        <v>2.2012341441641396E-30</v>
      </c>
      <c r="IJ143" s="86">
        <f t="shared" si="160"/>
        <v>2.4674139758269298E-23</v>
      </c>
      <c r="IK143" s="86">
        <f t="shared" si="160"/>
        <v>3.2708804523863663E-26</v>
      </c>
      <c r="IL143" s="86">
        <f t="shared" si="160"/>
        <v>2.2471914661585171E-26</v>
      </c>
      <c r="IM143" s="86">
        <f t="shared" si="160"/>
        <v>3.5176438602291712E-25</v>
      </c>
      <c r="IN143" s="86">
        <f t="shared" si="160"/>
        <v>1.1826405674992268E-26</v>
      </c>
      <c r="IO143" s="86">
        <f t="shared" si="160"/>
        <v>3.9996480902693537E-31</v>
      </c>
      <c r="IP143" s="86">
        <f t="shared" si="160"/>
        <v>3.50720810582506E-31</v>
      </c>
      <c r="IQ143" s="86">
        <f t="shared" si="160"/>
        <v>4.2609156871870152E-28</v>
      </c>
      <c r="IR143" s="86">
        <f t="shared" si="160"/>
        <v>2.0665788707274119E-32</v>
      </c>
      <c r="IS143" s="86">
        <f t="shared" si="160"/>
        <v>1.0641043610467873E-31</v>
      </c>
      <c r="IT143" s="86">
        <f t="shared" si="160"/>
        <v>4.2175938778798697E-30</v>
      </c>
      <c r="IU143" s="86">
        <f t="shared" si="160"/>
        <v>3.5297159149816204E-34</v>
      </c>
      <c r="IV143" s="86">
        <f t="shared" si="160"/>
        <v>1.9804018179236269E-27</v>
      </c>
      <c r="IW143" s="86">
        <f t="shared" si="160"/>
        <v>2.2015696507712275E-18</v>
      </c>
      <c r="IY143" s="86">
        <f t="shared" si="161"/>
        <v>1.005520254863131E-2</v>
      </c>
      <c r="IZ143" s="86">
        <f t="shared" si="161"/>
        <v>3.0740973325707924E-2</v>
      </c>
      <c r="JA143" s="86">
        <f t="shared" si="161"/>
        <v>2.7383193301153956E-2</v>
      </c>
      <c r="JB143" s="86">
        <f t="shared" si="161"/>
        <v>2.6166163716895459E-2</v>
      </c>
      <c r="JC143" s="86">
        <f t="shared" si="161"/>
        <v>4.3204518909405951E-2</v>
      </c>
      <c r="JD143" s="86">
        <f t="shared" si="161"/>
        <v>3.9640007802092328E-2</v>
      </c>
      <c r="JE143" s="86">
        <f t="shared" si="161"/>
        <v>3.1538054243968848E-2</v>
      </c>
      <c r="JF143" s="86">
        <f t="shared" si="161"/>
        <v>2.4826526708683506E-2</v>
      </c>
      <c r="JG143" s="86">
        <f t="shared" si="161"/>
        <v>6.3709339604691995E-2</v>
      </c>
      <c r="JH143" s="86">
        <f t="shared" si="161"/>
        <v>3.5555528751128211E-2</v>
      </c>
      <c r="JI143" s="86">
        <f t="shared" si="161"/>
        <v>3.2225335318516499E-2</v>
      </c>
      <c r="JJ143" s="86">
        <f t="shared" si="161"/>
        <v>2.1032030329875467E-2</v>
      </c>
      <c r="JK143" s="86">
        <f t="shared" si="161"/>
        <v>6.9315257173921552E-3</v>
      </c>
      <c r="JL143" s="86">
        <f t="shared" si="161"/>
        <v>4.448103019884732E-3</v>
      </c>
      <c r="JM143" s="86">
        <f t="shared" si="161"/>
        <v>1.712101145996129E-2</v>
      </c>
    </row>
    <row r="144" spans="2:273" x14ac:dyDescent="0.25">
      <c r="B144" s="2">
        <v>117</v>
      </c>
      <c r="C144" s="37">
        <v>45.216999999999999</v>
      </c>
      <c r="D144" s="37">
        <v>46.920999999999999</v>
      </c>
      <c r="E144" s="37">
        <v>46.741999999999997</v>
      </c>
      <c r="F144" s="37">
        <v>49.35</v>
      </c>
      <c r="G144" s="37">
        <v>49.21</v>
      </c>
      <c r="H144" s="37">
        <v>51.371000000000002</v>
      </c>
      <c r="I144" s="37">
        <v>50.564999999999998</v>
      </c>
      <c r="J144" s="37">
        <v>46.968000000000004</v>
      </c>
      <c r="K144" s="37">
        <v>53.725999999999999</v>
      </c>
      <c r="L144" s="37">
        <v>50.597000000000001</v>
      </c>
      <c r="M144" s="37">
        <v>50.323</v>
      </c>
      <c r="N144" s="37">
        <v>52</v>
      </c>
      <c r="O144" s="37">
        <v>49.317</v>
      </c>
      <c r="P144" s="37">
        <v>52.616999999999997</v>
      </c>
      <c r="Q144" s="37">
        <v>58.1</v>
      </c>
      <c r="S144" s="4">
        <f t="shared" si="163"/>
        <v>43.397814405601672</v>
      </c>
      <c r="T144" s="4">
        <f t="shared" si="163"/>
        <v>45.80176136727971</v>
      </c>
      <c r="U144" s="4">
        <f t="shared" si="163"/>
        <v>46.536012175403243</v>
      </c>
      <c r="V144" s="4">
        <f t="shared" si="163"/>
        <v>47.566214294351816</v>
      </c>
      <c r="W144" s="4">
        <f t="shared" si="163"/>
        <v>50.214131985126023</v>
      </c>
      <c r="X144" s="4">
        <f t="shared" si="163"/>
        <v>52.320513836448491</v>
      </c>
      <c r="Y144" s="4">
        <f t="shared" si="163"/>
        <v>49.717237235563957</v>
      </c>
      <c r="Z144" s="4">
        <f t="shared" si="163"/>
        <v>48.980676710687774</v>
      </c>
      <c r="AA144" s="4">
        <f t="shared" si="163"/>
        <v>52.636953515920894</v>
      </c>
      <c r="AB144" s="4">
        <f t="shared" si="163"/>
        <v>51.075182155960093</v>
      </c>
      <c r="AC144" s="4">
        <f t="shared" si="163"/>
        <v>50.936949552072022</v>
      </c>
      <c r="AD144" s="4">
        <f t="shared" si="163"/>
        <v>51.487847925085752</v>
      </c>
      <c r="AE144" s="4">
        <f t="shared" si="163"/>
        <v>50.618601883259579</v>
      </c>
      <c r="AF144" s="4">
        <f t="shared" si="163"/>
        <v>51.382127452456238</v>
      </c>
      <c r="AG144" s="4">
        <f t="shared" si="163"/>
        <v>57.770144069978294</v>
      </c>
      <c r="AI144" s="4">
        <f t="shared" si="164"/>
        <v>1.8191855943983271</v>
      </c>
      <c r="AJ144" s="4">
        <f t="shared" si="164"/>
        <v>1.1192386327202897</v>
      </c>
      <c r="AK144" s="4">
        <f t="shared" si="164"/>
        <v>0.20598782459675391</v>
      </c>
      <c r="AL144" s="4">
        <f t="shared" si="164"/>
        <v>1.7837857056481852</v>
      </c>
      <c r="AM144" s="4">
        <f t="shared" si="164"/>
        <v>-1.0041319851260226</v>
      </c>
      <c r="AN144" s="4">
        <f t="shared" si="164"/>
        <v>-0.94951383644848875</v>
      </c>
      <c r="AO144" s="4">
        <f t="shared" si="164"/>
        <v>0.84776276443604104</v>
      </c>
      <c r="AP144" s="4">
        <f t="shared" si="164"/>
        <v>-2.0126767106877708</v>
      </c>
      <c r="AQ144" s="4">
        <f t="shared" si="164"/>
        <v>1.0890464840791054</v>
      </c>
      <c r="AR144" s="4">
        <f t="shared" si="164"/>
        <v>-0.47818215596009139</v>
      </c>
      <c r="AS144" s="4">
        <f t="shared" si="164"/>
        <v>-0.61394955207202173</v>
      </c>
      <c r="AT144" s="4">
        <f t="shared" si="164"/>
        <v>0.51215207491424763</v>
      </c>
      <c r="AU144" s="4">
        <f t="shared" si="164"/>
        <v>-1.301601883259579</v>
      </c>
      <c r="AV144" s="4">
        <f t="shared" si="164"/>
        <v>1.234872547543759</v>
      </c>
      <c r="AW144" s="4">
        <f t="shared" si="164"/>
        <v>0.32985593002170788</v>
      </c>
      <c r="AY144" s="2">
        <f t="shared" ref="AY144:BM160" si="168">IF(OR($B144 &lt; C$230, $B144 &gt; C$233), #N/A, ((1-FG144)*DK144) + (FG144 - FW144)*EA144 + (FW144*EQ144))</f>
        <v>43.397808508806044</v>
      </c>
      <c r="AZ144" s="2">
        <f t="shared" si="168"/>
        <v>45.132474466143307</v>
      </c>
      <c r="BA144" s="2">
        <f t="shared" si="168"/>
        <v>45.331187085656921</v>
      </c>
      <c r="BB144" s="2">
        <f t="shared" si="168"/>
        <v>46.121479694230082</v>
      </c>
      <c r="BC144" s="2">
        <f t="shared" si="168"/>
        <v>46.999662472341569</v>
      </c>
      <c r="BD144" s="2">
        <f t="shared" si="168"/>
        <v>48.232253991408179</v>
      </c>
      <c r="BE144" s="2">
        <f t="shared" si="168"/>
        <v>46.123678932382305</v>
      </c>
      <c r="BF144" s="2">
        <f t="shared" si="168"/>
        <v>45.535875084213558</v>
      </c>
      <c r="BG144" s="2">
        <f t="shared" si="168"/>
        <v>45.021020442117539</v>
      </c>
      <c r="BH144" s="2">
        <f t="shared" si="168"/>
        <v>45.152876891214682</v>
      </c>
      <c r="BI144" s="2">
        <f t="shared" si="168"/>
        <v>45.221379348700594</v>
      </c>
      <c r="BJ144" s="2">
        <f t="shared" si="168"/>
        <v>46.994556524594806</v>
      </c>
      <c r="BK144" s="2">
        <f t="shared" si="168"/>
        <v>48.729527840497731</v>
      </c>
      <c r="BL144" s="2">
        <f t="shared" si="168"/>
        <v>49.534764048645158</v>
      </c>
      <c r="BM144" s="2">
        <f t="shared" si="168"/>
        <v>48.702839606207398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>
        <f t="shared" si="169"/>
        <v>52.616999999999997</v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>
        <f t="shared" si="124"/>
        <v>52.616999999999997</v>
      </c>
      <c r="DI144" s="2" t="str">
        <f t="shared" si="125"/>
        <v/>
      </c>
      <c r="DK144" s="2">
        <f t="shared" si="165"/>
        <v>75.21148867411658</v>
      </c>
      <c r="DL144" s="2">
        <f t="shared" si="165"/>
        <v>82.046327796234806</v>
      </c>
      <c r="DM144" s="2">
        <f t="shared" si="165"/>
        <v>90.658360964805667</v>
      </c>
      <c r="DN144" s="2">
        <f t="shared" si="165"/>
        <v>99.03848263364543</v>
      </c>
      <c r="DO144" s="2">
        <f t="shared" si="165"/>
        <v>78.748644256518659</v>
      </c>
      <c r="DP144" s="2">
        <f t="shared" si="165"/>
        <v>84.720253397765021</v>
      </c>
      <c r="DQ144" s="2">
        <f t="shared" si="165"/>
        <v>74.665863763066199</v>
      </c>
      <c r="DR144" s="2">
        <f t="shared" si="165"/>
        <v>79.589990592334487</v>
      </c>
      <c r="DS144" s="2">
        <f t="shared" si="165"/>
        <v>89.168783600120832</v>
      </c>
      <c r="DT144" s="2">
        <f t="shared" si="165"/>
        <v>90.8034355400697</v>
      </c>
      <c r="DU144" s="2">
        <f t="shared" si="165"/>
        <v>80.0932509380863</v>
      </c>
      <c r="DV144" s="2">
        <f t="shared" si="165"/>
        <v>72.656999244941119</v>
      </c>
      <c r="DW144" s="2">
        <f t="shared" si="165"/>
        <v>79.187500742781509</v>
      </c>
      <c r="DX144" s="2">
        <f t="shared" si="165"/>
        <v>71.19172162162161</v>
      </c>
      <c r="DY144" s="2">
        <f t="shared" si="165"/>
        <v>60.538508689839567</v>
      </c>
      <c r="EA144" s="2">
        <f t="shared" si="153"/>
        <v>43.360309391220298</v>
      </c>
      <c r="EB144" s="2">
        <f t="shared" si="153"/>
        <v>45.095613834871457</v>
      </c>
      <c r="EC144" s="2">
        <f t="shared" si="153"/>
        <v>45.281636023429883</v>
      </c>
      <c r="ED144" s="2">
        <f t="shared" si="153"/>
        <v>46.0616868440042</v>
      </c>
      <c r="EE144" s="2">
        <f t="shared" si="152"/>
        <v>46.960292362812581</v>
      </c>
      <c r="EF144" s="2">
        <f t="shared" si="152"/>
        <v>48.189926706993688</v>
      </c>
      <c r="EG144" s="2">
        <f t="shared" si="152"/>
        <v>46.088395591670619</v>
      </c>
      <c r="EH144" s="2">
        <f t="shared" si="152"/>
        <v>45.491168658487354</v>
      </c>
      <c r="EI144" s="2">
        <f t="shared" si="152"/>
        <v>44.966569806625301</v>
      </c>
      <c r="EJ144" s="2">
        <f t="shared" si="152"/>
        <v>45.088141305694336</v>
      </c>
      <c r="EK144" s="2">
        <f t="shared" si="152"/>
        <v>45.172202702049113</v>
      </c>
      <c r="EL144" s="2">
        <f t="shared" si="152"/>
        <v>46.962374109850131</v>
      </c>
      <c r="EM144" s="2">
        <f t="shared" si="136"/>
        <v>48.690532336577142</v>
      </c>
      <c r="EN144" s="2">
        <f t="shared" si="136"/>
        <v>49.500618683419823</v>
      </c>
      <c r="EO144" s="2">
        <f t="shared" si="136"/>
        <v>48.684663948527856</v>
      </c>
      <c r="EQ144" s="2">
        <f t="shared" si="166"/>
        <v>43.448253672981295</v>
      </c>
      <c r="ER144" s="2">
        <f t="shared" si="166"/>
        <v>45.091885122559447</v>
      </c>
      <c r="ES144" s="2">
        <f t="shared" si="166"/>
        <v>45.346186615282875</v>
      </c>
      <c r="ET144" s="2">
        <f t="shared" si="166"/>
        <v>46.138516808597792</v>
      </c>
      <c r="EU144" s="2">
        <f t="shared" si="166"/>
        <v>47.047225225259311</v>
      </c>
      <c r="EV144" s="2">
        <f t="shared" si="166"/>
        <v>48.221690486348123</v>
      </c>
      <c r="EW144" s="2">
        <f t="shared" si="166"/>
        <v>46.094940904319941</v>
      </c>
      <c r="EX144" s="2">
        <f t="shared" si="166"/>
        <v>45.562792855022948</v>
      </c>
      <c r="EY144" s="2">
        <f t="shared" si="166"/>
        <v>45.055675662402521</v>
      </c>
      <c r="EZ144" s="2">
        <f t="shared" si="166"/>
        <v>45.130435552335371</v>
      </c>
      <c r="FA144" s="2">
        <f t="shared" si="166"/>
        <v>45.2152105462728</v>
      </c>
      <c r="FB144" s="2">
        <f t="shared" si="166"/>
        <v>46.948380588083083</v>
      </c>
      <c r="FC144" s="2">
        <f t="shared" si="166"/>
        <v>48.641624563014418</v>
      </c>
      <c r="FD144" s="2">
        <f t="shared" si="166"/>
        <v>49.396606166264448</v>
      </c>
      <c r="FE144" s="2">
        <f t="shared" si="166"/>
        <v>48.487871071871588</v>
      </c>
      <c r="FG144" s="2">
        <f t="shared" si="167"/>
        <v>0.99888112391755723</v>
      </c>
      <c r="FH144" s="2">
        <f t="shared" si="167"/>
        <v>0.99899985531739677</v>
      </c>
      <c r="FI144" s="2">
        <f t="shared" si="167"/>
        <v>0.99894224389674247</v>
      </c>
      <c r="FJ144" s="2">
        <f t="shared" si="167"/>
        <v>0.99890715976640021</v>
      </c>
      <c r="FK144" s="2">
        <f t="shared" si="167"/>
        <v>0.99883538056078747</v>
      </c>
      <c r="FL144" s="2">
        <f t="shared" si="167"/>
        <v>0.99886584158890501</v>
      </c>
      <c r="FM144" s="2">
        <f t="shared" si="167"/>
        <v>0.99877202401299559</v>
      </c>
      <c r="FN144" s="2">
        <f t="shared" si="167"/>
        <v>0.99874747921962104</v>
      </c>
      <c r="FO144" s="2">
        <f t="shared" si="167"/>
        <v>0.99883499950469301</v>
      </c>
      <c r="FP144" s="2">
        <f t="shared" si="167"/>
        <v>0.99861307437026992</v>
      </c>
      <c r="FQ144" s="2">
        <f t="shared" si="167"/>
        <v>0.99862911079659378</v>
      </c>
      <c r="FR144" s="2">
        <f t="shared" si="167"/>
        <v>0.99873323338700815</v>
      </c>
      <c r="FS144" s="2">
        <f t="shared" si="167"/>
        <v>0.99868625932942845</v>
      </c>
      <c r="FT144" s="2">
        <f t="shared" si="167"/>
        <v>0.99835028271155002</v>
      </c>
      <c r="FU144" s="2">
        <f t="shared" si="167"/>
        <v>0.99824776492469347</v>
      </c>
      <c r="FW144" s="2">
        <f t="shared" ref="FW144:GK160" si="170">POWER(10,($B144-C$232)/C$229)/(1+POWER(10,($B144-C$232)/C$229))</f>
        <v>2.1167890069075008E-2</v>
      </c>
      <c r="FX144" s="2">
        <f t="shared" si="170"/>
        <v>2.559296803065824E-2</v>
      </c>
      <c r="FY144" s="2">
        <f t="shared" si="170"/>
        <v>2.4067238267839058E-2</v>
      </c>
      <c r="FZ144" s="2">
        <f t="shared" si="170"/>
        <v>2.4699690411119832E-2</v>
      </c>
      <c r="GA144" s="2">
        <f t="shared" si="170"/>
        <v>2.7018286375769307E-2</v>
      </c>
      <c r="GB144" s="2">
        <f t="shared" si="170"/>
        <v>2.8211603163194668E-2</v>
      </c>
      <c r="GC144" s="2">
        <f t="shared" si="170"/>
        <v>2.9165303180227344E-2</v>
      </c>
      <c r="GD144" s="2">
        <f t="shared" si="170"/>
        <v>2.7880838657929157E-2</v>
      </c>
      <c r="GE144" s="2">
        <f t="shared" si="170"/>
        <v>3.3163191165997349E-2</v>
      </c>
      <c r="GF144" s="2">
        <f t="shared" si="170"/>
        <v>3.1490625364313705E-2</v>
      </c>
      <c r="GG144" s="2">
        <f t="shared" si="170"/>
        <v>3.0314438600738881E-2</v>
      </c>
      <c r="GH144" s="2">
        <f t="shared" si="170"/>
        <v>2.62034472741423E-2</v>
      </c>
      <c r="GI144" s="2">
        <f t="shared" si="170"/>
        <v>2.1869811808223297E-2</v>
      </c>
      <c r="GJ144" s="2">
        <f t="shared" si="170"/>
        <v>1.575601035513929E-2</v>
      </c>
      <c r="GK144" s="2">
        <f t="shared" si="170"/>
        <v>1.3186782456355692E-2</v>
      </c>
      <c r="GM144" s="86">
        <f t="shared" ref="GM144:HA160" si="171" xml:space="preserve"> _xlfn.NORM.DIST($B144, C$7, ABS(C$11), TRUE) * _xlfn.NORM.DIST(($B144 - C$7)*C$15, 0, ABS(C$11), TRUE) * 2</f>
        <v>3.8872965908106237E-70</v>
      </c>
      <c r="GN144" s="86">
        <f t="shared" si="171"/>
        <v>7.5733561575368183E-84</v>
      </c>
      <c r="GO144" s="86">
        <f t="shared" si="171"/>
        <v>5.6095647263031723E-98</v>
      </c>
      <c r="GP144" s="86">
        <f t="shared" si="171"/>
        <v>2.6862652625068092E-128</v>
      </c>
      <c r="GQ144" s="86">
        <f t="shared" si="171"/>
        <v>1.1268931229610327E-116</v>
      </c>
      <c r="GR144" s="86">
        <f t="shared" si="171"/>
        <v>2.8097417564073747E-163</v>
      </c>
      <c r="GS144" s="86">
        <f t="shared" si="171"/>
        <v>1.0256335024227155E-158</v>
      </c>
      <c r="GT144" s="86">
        <f t="shared" si="171"/>
        <v>1.7205776373391426E-186</v>
      </c>
      <c r="GU144" s="86">
        <f t="shared" si="171"/>
        <v>1.0218168556261767E-181</v>
      </c>
      <c r="GV144" s="86">
        <f t="shared" si="171"/>
        <v>1.3754512986203325E-182</v>
      </c>
      <c r="GW144" s="86">
        <f t="shared" si="171"/>
        <v>9.995555553806532E-157</v>
      </c>
      <c r="GX144" s="86">
        <f t="shared" si="171"/>
        <v>1.3642769182328606E-143</v>
      </c>
      <c r="GY144" s="86">
        <f t="shared" si="171"/>
        <v>7.7369668586162967E-107</v>
      </c>
      <c r="GZ144" s="86">
        <f t="shared" si="171"/>
        <v>1.8413004945832667E-77</v>
      </c>
      <c r="HA144" s="86">
        <f t="shared" si="171"/>
        <v>1.7687194274092415E-100</v>
      </c>
      <c r="HC144" s="86">
        <f t="shared" si="154"/>
        <v>1.7162344247178926E-21</v>
      </c>
      <c r="HD144" s="86">
        <f t="shared" si="154"/>
        <v>5.961157753764888E-28</v>
      </c>
      <c r="HE144" s="86">
        <f t="shared" si="154"/>
        <v>1.3723158281641026E-32</v>
      </c>
      <c r="HF144" s="86">
        <f t="shared" si="154"/>
        <v>1.9850985926885721E-45</v>
      </c>
      <c r="HG144" s="86">
        <f t="shared" si="154"/>
        <v>1.6425069286499766E-59</v>
      </c>
      <c r="HH144" s="86">
        <f t="shared" si="154"/>
        <v>4.8536229572097659E-52</v>
      </c>
      <c r="HI144" s="86">
        <f t="shared" si="154"/>
        <v>2.8938131603111913E-53</v>
      </c>
      <c r="HJ144" s="86">
        <f t="shared" si="154"/>
        <v>3.0016121167263299E-70</v>
      </c>
      <c r="HK144" s="86">
        <f t="shared" si="154"/>
        <v>1.7047335753342395E-77</v>
      </c>
      <c r="HL144" s="86">
        <f t="shared" si="162"/>
        <v>5.9845979867683516E-37</v>
      </c>
      <c r="HM144" s="86">
        <f t="shared" si="162"/>
        <v>6.8520296813604427E-67</v>
      </c>
      <c r="HN144" s="86">
        <f t="shared" si="162"/>
        <v>5.7752066247265244E-48</v>
      </c>
      <c r="HO144" s="86">
        <f t="shared" si="162"/>
        <v>8.7711206808965514E-33</v>
      </c>
      <c r="HP144" s="86">
        <f t="shared" si="162"/>
        <v>6.3400446876308775E-29</v>
      </c>
      <c r="HQ144" s="86">
        <f t="shared" si="162"/>
        <v>1.8412811560457366E-29</v>
      </c>
      <c r="HS144" s="86">
        <f t="shared" ref="HS144:IG160" si="172" xml:space="preserve"> _xlfn.NORM.DIST($B144, C$9, ABS(C$13), TRUE) * _xlfn.NORM.DIST(($B144 - C$9)*C$17, 0, ABS(C$13), TRUE) * 2</f>
        <v>1.8946841194148464E-2</v>
      </c>
      <c r="HT144" s="86">
        <f t="shared" si="172"/>
        <v>5.078617560141642E-2</v>
      </c>
      <c r="HU144" s="86">
        <f t="shared" si="172"/>
        <v>4.6689323278596477E-2</v>
      </c>
      <c r="HV144" s="86">
        <f t="shared" si="172"/>
        <v>4.5013445519890782E-2</v>
      </c>
      <c r="HW144" s="86">
        <f t="shared" si="172"/>
        <v>7.1317873254811967E-2</v>
      </c>
      <c r="HX144" s="86">
        <f t="shared" si="172"/>
        <v>6.7321588306457819E-2</v>
      </c>
      <c r="HY144" s="86">
        <f t="shared" si="172"/>
        <v>5.7448103325562307E-2</v>
      </c>
      <c r="HZ144" s="86">
        <f t="shared" si="172"/>
        <v>4.5898989359456542E-2</v>
      </c>
      <c r="IA144" s="86">
        <f t="shared" si="172"/>
        <v>0.10725065166118138</v>
      </c>
      <c r="IB144" s="86">
        <f t="shared" si="172"/>
        <v>6.5651389275364458E-2</v>
      </c>
      <c r="IC144" s="86">
        <f t="shared" si="172"/>
        <v>5.9285395930685783E-2</v>
      </c>
      <c r="ID144" s="86">
        <f t="shared" si="172"/>
        <v>3.8620122396818064E-2</v>
      </c>
      <c r="IE144" s="86">
        <f t="shared" si="172"/>
        <v>1.4046589584506781E-2</v>
      </c>
      <c r="IF144" s="86">
        <f t="shared" si="172"/>
        <v>8.1768597587538253E-3</v>
      </c>
      <c r="IG144" s="86">
        <f t="shared" si="172"/>
        <v>2.5377351383897486E-2</v>
      </c>
      <c r="II144" s="86">
        <f t="shared" ref="II144:IW160" si="173" xml:space="preserve"> _xlfn.NORM.DIST($B144, C$10, ABS(C$14), TRUE) * _xlfn.NORM.DIST(($B144 - C$10)*C$18, 0, ABS(C$14), TRUE) * 2</f>
        <v>4.7229793701686121E-29</v>
      </c>
      <c r="IJ144" s="86">
        <f t="shared" si="173"/>
        <v>2.8279529060763734E-22</v>
      </c>
      <c r="IK144" s="86">
        <f t="shared" si="173"/>
        <v>4.9346552401328361E-25</v>
      </c>
      <c r="IL144" s="86">
        <f t="shared" si="173"/>
        <v>3.5176498971143547E-25</v>
      </c>
      <c r="IM144" s="86">
        <f t="shared" si="173"/>
        <v>5.1501855929724419E-24</v>
      </c>
      <c r="IN144" s="86">
        <f t="shared" si="173"/>
        <v>2.1167138417053368E-25</v>
      </c>
      <c r="IO144" s="86">
        <f t="shared" si="173"/>
        <v>1.2327014246754866E-29</v>
      </c>
      <c r="IP144" s="86">
        <f t="shared" si="173"/>
        <v>1.0421261963341866E-29</v>
      </c>
      <c r="IQ144" s="86">
        <f t="shared" si="173"/>
        <v>1.0397616870671116E-26</v>
      </c>
      <c r="IR144" s="86">
        <f t="shared" si="173"/>
        <v>8.0011680722191764E-31</v>
      </c>
      <c r="IS144" s="86">
        <f t="shared" si="173"/>
        <v>3.6429699226734706E-30</v>
      </c>
      <c r="IT144" s="86">
        <f t="shared" si="173"/>
        <v>1.0480618226859956E-28</v>
      </c>
      <c r="IU144" s="86">
        <f t="shared" si="173"/>
        <v>1.1662502310089456E-32</v>
      </c>
      <c r="IV144" s="86">
        <f t="shared" si="173"/>
        <v>2.5599004508870712E-26</v>
      </c>
      <c r="IW144" s="86">
        <f t="shared" si="173"/>
        <v>1.0932413248054075E-17</v>
      </c>
      <c r="IY144" s="86">
        <f t="shared" ref="IY144:JM160" si="174">GM144+HC144+HS144+II144</f>
        <v>1.8946841194148464E-2</v>
      </c>
      <c r="IZ144" s="86">
        <f t="shared" si="174"/>
        <v>5.078617560141642E-2</v>
      </c>
      <c r="JA144" s="86">
        <f t="shared" si="174"/>
        <v>4.6689323278596477E-2</v>
      </c>
      <c r="JB144" s="86">
        <f t="shared" si="174"/>
        <v>4.5013445519890782E-2</v>
      </c>
      <c r="JC144" s="86">
        <f t="shared" si="174"/>
        <v>7.1317873254811967E-2</v>
      </c>
      <c r="JD144" s="86">
        <f t="shared" si="174"/>
        <v>6.7321588306457819E-2</v>
      </c>
      <c r="JE144" s="86">
        <f t="shared" si="174"/>
        <v>5.7448103325562307E-2</v>
      </c>
      <c r="JF144" s="86">
        <f t="shared" si="174"/>
        <v>4.5898989359456542E-2</v>
      </c>
      <c r="JG144" s="86">
        <f t="shared" si="174"/>
        <v>0.10725065166118138</v>
      </c>
      <c r="JH144" s="86">
        <f t="shared" si="174"/>
        <v>6.5651389275364458E-2</v>
      </c>
      <c r="JI144" s="86">
        <f t="shared" si="174"/>
        <v>5.9285395930685783E-2</v>
      </c>
      <c r="JJ144" s="86">
        <f t="shared" si="174"/>
        <v>3.8620122396818064E-2</v>
      </c>
      <c r="JK144" s="86">
        <f t="shared" si="174"/>
        <v>1.4046589584506781E-2</v>
      </c>
      <c r="JL144" s="86">
        <f t="shared" si="174"/>
        <v>8.1768597587538253E-3</v>
      </c>
      <c r="JM144" s="86">
        <f t="shared" si="174"/>
        <v>2.5377351383897497E-2</v>
      </c>
    </row>
    <row r="145" spans="2:273" x14ac:dyDescent="0.25">
      <c r="B145" s="2">
        <v>118</v>
      </c>
      <c r="C145" s="37">
        <v>43.435000000000002</v>
      </c>
      <c r="D145" s="37">
        <v>46.302</v>
      </c>
      <c r="E145" s="37">
        <v>45.515999999999998</v>
      </c>
      <c r="F145" s="37">
        <v>49.567</v>
      </c>
      <c r="G145" s="37">
        <v>51.323</v>
      </c>
      <c r="H145" s="37">
        <v>54.968000000000004</v>
      </c>
      <c r="I145" s="37">
        <v>52.015999999999998</v>
      </c>
      <c r="J145" s="37">
        <v>50.741999999999997</v>
      </c>
      <c r="K145" s="37">
        <v>54.805999999999997</v>
      </c>
      <c r="L145" s="37">
        <v>55.29</v>
      </c>
      <c r="M145" s="37">
        <v>54.21</v>
      </c>
      <c r="N145" s="37">
        <v>55.2</v>
      </c>
      <c r="O145" s="37">
        <v>50.767000000000003</v>
      </c>
      <c r="P145" s="37">
        <v>52.65</v>
      </c>
      <c r="Q145" s="37">
        <v>56.7</v>
      </c>
      <c r="S145" s="4">
        <f t="shared" si="163"/>
        <v>43.266778598819734</v>
      </c>
      <c r="T145" s="4">
        <f t="shared" si="163"/>
        <v>45.955265391405831</v>
      </c>
      <c r="U145" s="4">
        <f t="shared" si="163"/>
        <v>46.955583545440504</v>
      </c>
      <c r="V145" s="4">
        <f t="shared" si="163"/>
        <v>48.142832159253629</v>
      </c>
      <c r="W145" s="4">
        <f t="shared" si="163"/>
        <v>51.454247100662876</v>
      </c>
      <c r="X145" s="4">
        <f t="shared" si="163"/>
        <v>54.071864294390132</v>
      </c>
      <c r="Y145" s="4">
        <f t="shared" si="163"/>
        <v>51.547878037907083</v>
      </c>
      <c r="Z145" s="4">
        <f t="shared" si="163"/>
        <v>50.809842863598732</v>
      </c>
      <c r="AA145" s="4">
        <f t="shared" si="163"/>
        <v>55.654096999061373</v>
      </c>
      <c r="AB145" s="4">
        <f t="shared" si="163"/>
        <v>54.173384640366137</v>
      </c>
      <c r="AC145" s="4">
        <f t="shared" si="163"/>
        <v>53.975628904685429</v>
      </c>
      <c r="AD145" s="4">
        <f t="shared" si="163"/>
        <v>53.983756349873985</v>
      </c>
      <c r="AE145" s="4">
        <f t="shared" si="163"/>
        <v>51.927999028879469</v>
      </c>
      <c r="AF145" s="4">
        <f t="shared" si="163"/>
        <v>52.470368187040876</v>
      </c>
      <c r="AG145" s="4">
        <f t="shared" si="163"/>
        <v>61.080143749798026</v>
      </c>
      <c r="AI145" s="4">
        <f t="shared" si="164"/>
        <v>0.16822140118026851</v>
      </c>
      <c r="AJ145" s="4">
        <f t="shared" si="164"/>
        <v>0.34673460859416849</v>
      </c>
      <c r="AK145" s="4">
        <f t="shared" si="164"/>
        <v>-1.4395835454405059</v>
      </c>
      <c r="AL145" s="4">
        <f t="shared" si="164"/>
        <v>1.4241678407463709</v>
      </c>
      <c r="AM145" s="4">
        <f t="shared" si="164"/>
        <v>-0.13124710066287548</v>
      </c>
      <c r="AN145" s="4">
        <f t="shared" si="164"/>
        <v>0.89613570560987199</v>
      </c>
      <c r="AO145" s="4">
        <f t="shared" si="164"/>
        <v>0.46812196209291557</v>
      </c>
      <c r="AP145" s="4">
        <f t="shared" si="164"/>
        <v>-6.7842863598734482E-2</v>
      </c>
      <c r="AQ145" s="4">
        <f t="shared" si="164"/>
        <v>-0.84809699906137581</v>
      </c>
      <c r="AR145" s="4">
        <f t="shared" si="164"/>
        <v>1.1166153596338617</v>
      </c>
      <c r="AS145" s="4">
        <f t="shared" si="164"/>
        <v>0.23437109531457168</v>
      </c>
      <c r="AT145" s="4">
        <f t="shared" si="164"/>
        <v>1.2162436501260174</v>
      </c>
      <c r="AU145" s="4">
        <f t="shared" si="164"/>
        <v>-1.1609990288794663</v>
      </c>
      <c r="AV145" s="4">
        <f t="shared" si="164"/>
        <v>0.17963181295912278</v>
      </c>
      <c r="AW145" s="4">
        <f t="shared" si="164"/>
        <v>-4.3801437497980231</v>
      </c>
      <c r="AY145" s="2">
        <f t="shared" si="168"/>
        <v>43.266768808672417</v>
      </c>
      <c r="AZ145" s="2">
        <f t="shared" si="168"/>
        <v>44.976258805254304</v>
      </c>
      <c r="BA145" s="2">
        <f t="shared" si="168"/>
        <v>45.148730360693975</v>
      </c>
      <c r="BB145" s="2">
        <f t="shared" si="168"/>
        <v>45.959745377844975</v>
      </c>
      <c r="BC145" s="2">
        <f t="shared" si="168"/>
        <v>46.825901364181618</v>
      </c>
      <c r="BD145" s="2">
        <f t="shared" si="168"/>
        <v>48.058629069796972</v>
      </c>
      <c r="BE145" s="2">
        <f t="shared" si="168"/>
        <v>45.9713675655955</v>
      </c>
      <c r="BF145" s="2">
        <f t="shared" si="168"/>
        <v>45.349778502751107</v>
      </c>
      <c r="BG145" s="2">
        <f t="shared" si="168"/>
        <v>44.843440575616178</v>
      </c>
      <c r="BH145" s="2">
        <f t="shared" si="168"/>
        <v>44.975932614608958</v>
      </c>
      <c r="BI145" s="2">
        <f t="shared" si="168"/>
        <v>45.06534411736321</v>
      </c>
      <c r="BJ145" s="2">
        <f t="shared" si="168"/>
        <v>46.839465326634233</v>
      </c>
      <c r="BK145" s="2">
        <f t="shared" si="168"/>
        <v>48.590503163078722</v>
      </c>
      <c r="BL145" s="2">
        <f t="shared" si="168"/>
        <v>49.398813700259126</v>
      </c>
      <c r="BM145" s="2">
        <f t="shared" si="168"/>
        <v>48.581587155385876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75.375650256720022</v>
      </c>
      <c r="DL145" s="2">
        <f t="shared" si="165"/>
        <v>82.253254706533795</v>
      </c>
      <c r="DM145" s="2">
        <f t="shared" si="165"/>
        <v>90.94925392323691</v>
      </c>
      <c r="DN145" s="2">
        <f t="shared" si="165"/>
        <v>99.403947447900947</v>
      </c>
      <c r="DO145" s="2">
        <f t="shared" si="165"/>
        <v>78.907532487667353</v>
      </c>
      <c r="DP145" s="2">
        <f t="shared" si="165"/>
        <v>84.914204922983984</v>
      </c>
      <c r="DQ145" s="2">
        <f t="shared" si="165"/>
        <v>74.789513066202076</v>
      </c>
      <c r="DR145" s="2">
        <f t="shared" si="165"/>
        <v>79.76934233449478</v>
      </c>
      <c r="DS145" s="2">
        <f t="shared" si="165"/>
        <v>89.428628813047439</v>
      </c>
      <c r="DT145" s="2">
        <f t="shared" si="165"/>
        <v>91.099523519163782</v>
      </c>
      <c r="DU145" s="2">
        <f t="shared" si="165"/>
        <v>80.302423921200742</v>
      </c>
      <c r="DV145" s="2">
        <f t="shared" si="165"/>
        <v>72.775616128058005</v>
      </c>
      <c r="DW145" s="2">
        <f t="shared" si="165"/>
        <v>79.364741647084244</v>
      </c>
      <c r="DX145" s="2">
        <f t="shared" si="165"/>
        <v>71.314416216216202</v>
      </c>
      <c r="DY145" s="2">
        <f t="shared" si="165"/>
        <v>60.584523061497322</v>
      </c>
      <c r="EA145" s="2">
        <f t="shared" si="153"/>
        <v>43.231206621556318</v>
      </c>
      <c r="EB145" s="2">
        <f t="shared" si="153"/>
        <v>44.942268972478587</v>
      </c>
      <c r="EC145" s="2">
        <f t="shared" si="153"/>
        <v>45.101786585932786</v>
      </c>
      <c r="ED145" s="2">
        <f t="shared" si="153"/>
        <v>45.903835082655476</v>
      </c>
      <c r="EE145" s="2">
        <f t="shared" si="152"/>
        <v>46.788704295687083</v>
      </c>
      <c r="EF145" s="2">
        <f t="shared" si="152"/>
        <v>48.019240211716927</v>
      </c>
      <c r="EG145" s="2">
        <f t="shared" si="152"/>
        <v>45.938756293549481</v>
      </c>
      <c r="EH145" s="2">
        <f t="shared" si="152"/>
        <v>45.307939731624074</v>
      </c>
      <c r="EI145" s="2">
        <f t="shared" si="152"/>
        <v>44.792312614300066</v>
      </c>
      <c r="EJ145" s="2">
        <f t="shared" si="152"/>
        <v>44.915684177322618</v>
      </c>
      <c r="EK145" s="2">
        <f t="shared" si="152"/>
        <v>45.019739867315849</v>
      </c>
      <c r="EL145" s="2">
        <f t="shared" si="152"/>
        <v>46.809859486268749</v>
      </c>
      <c r="EM145" s="2">
        <f t="shared" si="136"/>
        <v>48.554854496795556</v>
      </c>
      <c r="EN145" s="2">
        <f t="shared" si="136"/>
        <v>49.367756623873255</v>
      </c>
      <c r="EO145" s="2">
        <f t="shared" si="136"/>
        <v>48.565395139520234</v>
      </c>
      <c r="EQ145" s="2">
        <f t="shared" si="166"/>
        <v>43.350272218214961</v>
      </c>
      <c r="ER145" s="2">
        <f t="shared" si="166"/>
        <v>44.940621806718127</v>
      </c>
      <c r="ES145" s="2">
        <f t="shared" si="166"/>
        <v>45.204767647803024</v>
      </c>
      <c r="ET145" s="2">
        <f t="shared" si="166"/>
        <v>45.999420742668491</v>
      </c>
      <c r="EU145" s="2">
        <f t="shared" si="166"/>
        <v>46.892897743435142</v>
      </c>
      <c r="EV145" s="2">
        <f t="shared" si="166"/>
        <v>48.058858361774739</v>
      </c>
      <c r="EW145" s="2">
        <f t="shared" si="166"/>
        <v>45.948070589881738</v>
      </c>
      <c r="EX145" s="2">
        <f t="shared" si="166"/>
        <v>45.388911981965478</v>
      </c>
      <c r="EY145" s="2">
        <f t="shared" si="166"/>
        <v>44.894316874285366</v>
      </c>
      <c r="EZ145" s="2">
        <f t="shared" si="166"/>
        <v>44.968663629444222</v>
      </c>
      <c r="FA145" s="2">
        <f t="shared" si="166"/>
        <v>45.064582851033897</v>
      </c>
      <c r="FB145" s="2">
        <f t="shared" si="166"/>
        <v>46.796046432576404</v>
      </c>
      <c r="FC145" s="2">
        <f t="shared" si="166"/>
        <v>48.501767398310292</v>
      </c>
      <c r="FD145" s="2">
        <f t="shared" si="166"/>
        <v>49.253681490839568</v>
      </c>
      <c r="FE145" s="2">
        <f t="shared" si="166"/>
        <v>48.356387751408867</v>
      </c>
      <c r="FG145" s="2">
        <f t="shared" si="167"/>
        <v>0.99897947241502927</v>
      </c>
      <c r="FH145" s="2">
        <f t="shared" si="167"/>
        <v>0.99908777693118656</v>
      </c>
      <c r="FI145" s="2">
        <f t="shared" si="167"/>
        <v>0.99903522517580745</v>
      </c>
      <c r="FJ145" s="2">
        <f t="shared" si="167"/>
        <v>0.99900322201300051</v>
      </c>
      <c r="FK145" s="2">
        <f t="shared" si="167"/>
        <v>0.99893774559437576</v>
      </c>
      <c r="FL145" s="2">
        <f t="shared" si="167"/>
        <v>0.99896553200220084</v>
      </c>
      <c r="FM145" s="2">
        <f t="shared" si="167"/>
        <v>0.99887995156974485</v>
      </c>
      <c r="FN145" s="2">
        <f t="shared" si="167"/>
        <v>0.99885756156563277</v>
      </c>
      <c r="FO145" s="2">
        <f t="shared" si="167"/>
        <v>0.99893739799583969</v>
      </c>
      <c r="FP145" s="2">
        <f t="shared" si="167"/>
        <v>0.99873495441319859</v>
      </c>
      <c r="FQ145" s="2">
        <f t="shared" si="167"/>
        <v>0.99874958335744279</v>
      </c>
      <c r="FR145" s="2">
        <f t="shared" si="167"/>
        <v>0.99884456633138052</v>
      </c>
      <c r="FS145" s="2">
        <f t="shared" si="167"/>
        <v>0.99880171575274168</v>
      </c>
      <c r="FT145" s="2">
        <f t="shared" si="167"/>
        <v>0.99849522152157077</v>
      </c>
      <c r="FU145" s="2">
        <f t="shared" si="167"/>
        <v>0.99840169619542674</v>
      </c>
      <c r="FW145" s="2">
        <f t="shared" si="170"/>
        <v>2.3162825873059536E-2</v>
      </c>
      <c r="FX145" s="2">
        <f t="shared" si="170"/>
        <v>2.7993012099566939E-2</v>
      </c>
      <c r="FY145" s="2">
        <f t="shared" si="170"/>
        <v>2.6328069180239611E-2</v>
      </c>
      <c r="FZ145" s="2">
        <f t="shared" si="170"/>
        <v>2.7018287904982837E-2</v>
      </c>
      <c r="GA145" s="2">
        <f t="shared" si="170"/>
        <v>2.9547940015910806E-2</v>
      </c>
      <c r="GB145" s="2">
        <f t="shared" si="170"/>
        <v>3.0849441595155184E-2</v>
      </c>
      <c r="GC145" s="2">
        <f t="shared" si="170"/>
        <v>3.1889388155479537E-2</v>
      </c>
      <c r="GD145" s="2">
        <f t="shared" si="170"/>
        <v>3.0488720282707549E-2</v>
      </c>
      <c r="GE145" s="2">
        <f t="shared" si="170"/>
        <v>3.624674367050236E-2</v>
      </c>
      <c r="GF145" s="2">
        <f t="shared" si="170"/>
        <v>3.442419791743781E-2</v>
      </c>
      <c r="GG145" s="2">
        <f t="shared" si="170"/>
        <v>3.3142190574109956E-2</v>
      </c>
      <c r="GH145" s="2">
        <f t="shared" si="170"/>
        <v>2.8659056746890534E-2</v>
      </c>
      <c r="GI145" s="2">
        <f t="shared" si="170"/>
        <v>2.3929281973839648E-2</v>
      </c>
      <c r="GJ145" s="2">
        <f t="shared" si="170"/>
        <v>1.7249900041922415E-2</v>
      </c>
      <c r="GK145" s="2">
        <f t="shared" si="170"/>
        <v>1.4440647514831569E-2</v>
      </c>
      <c r="GM145" s="86">
        <f t="shared" si="171"/>
        <v>9.4566410103386999E-73</v>
      </c>
      <c r="GN145" s="86">
        <f t="shared" si="171"/>
        <v>4.9064158360527285E-87</v>
      </c>
      <c r="GO145" s="86">
        <f t="shared" si="171"/>
        <v>1.1068132014502982E-101</v>
      </c>
      <c r="GP145" s="86">
        <f t="shared" si="171"/>
        <v>3.3517350917727904E-133</v>
      </c>
      <c r="GQ145" s="86">
        <f t="shared" si="171"/>
        <v>4.5189095147740279E-121</v>
      </c>
      <c r="GR145" s="86">
        <f t="shared" si="171"/>
        <v>1.867562387492639E-169</v>
      </c>
      <c r="GS145" s="86">
        <f t="shared" si="171"/>
        <v>1.3771352876835857E-164</v>
      </c>
      <c r="GT145" s="86">
        <f t="shared" si="171"/>
        <v>1.7948287178929871E-193</v>
      </c>
      <c r="GU145" s="86">
        <f t="shared" si="171"/>
        <v>1.6910688217488247E-188</v>
      </c>
      <c r="GV145" s="86">
        <f t="shared" si="171"/>
        <v>1.7317249380280248E-189</v>
      </c>
      <c r="GW145" s="86">
        <f t="shared" si="171"/>
        <v>1.2816380862180461E-162</v>
      </c>
      <c r="GX145" s="86">
        <f t="shared" si="171"/>
        <v>4.9118783739019378E-149</v>
      </c>
      <c r="GY145" s="86">
        <f t="shared" si="171"/>
        <v>7.6169528102942467E-111</v>
      </c>
      <c r="GZ145" s="86">
        <f t="shared" si="171"/>
        <v>2.3332653002728049E-80</v>
      </c>
      <c r="HA145" s="86">
        <f t="shared" si="171"/>
        <v>3.5759709026899092E-104</v>
      </c>
      <c r="HC145" s="86">
        <f t="shared" si="154"/>
        <v>6.5658865074554565E-23</v>
      </c>
      <c r="HD145" s="86">
        <f t="shared" si="154"/>
        <v>6.7550506720223186E-30</v>
      </c>
      <c r="HE145" s="86">
        <f t="shared" si="154"/>
        <v>7.5274413534666784E-35</v>
      </c>
      <c r="HF145" s="86">
        <f t="shared" si="154"/>
        <v>1.3760263552408391E-48</v>
      </c>
      <c r="HG145" s="86">
        <f t="shared" si="154"/>
        <v>1.3707828524746137E-63</v>
      </c>
      <c r="HH145" s="86">
        <f t="shared" si="154"/>
        <v>1.5495554005474115E-55</v>
      </c>
      <c r="HI145" s="86">
        <f t="shared" si="154"/>
        <v>1.0518163614061622E-56</v>
      </c>
      <c r="HJ145" s="86">
        <f t="shared" si="154"/>
        <v>6.8660153124299457E-75</v>
      </c>
      <c r="HK145" s="86">
        <f t="shared" si="154"/>
        <v>1.8845386917996853E-82</v>
      </c>
      <c r="HL145" s="86">
        <f t="shared" si="162"/>
        <v>2.7251058813323931E-39</v>
      </c>
      <c r="HM145" s="86">
        <f t="shared" si="162"/>
        <v>3.0137491493365475E-71</v>
      </c>
      <c r="HN145" s="86">
        <f t="shared" si="162"/>
        <v>3.6035727402615728E-51</v>
      </c>
      <c r="HO145" s="86">
        <f t="shared" si="162"/>
        <v>5.5525123028902618E-35</v>
      </c>
      <c r="HP145" s="86">
        <f t="shared" si="162"/>
        <v>6.9938943116777107E-31</v>
      </c>
      <c r="HQ145" s="86">
        <f t="shared" si="162"/>
        <v>2.1587946163332301E-31</v>
      </c>
      <c r="HS145" s="86">
        <f t="shared" si="172"/>
        <v>3.4049779992051318E-2</v>
      </c>
      <c r="HT145" s="86">
        <f t="shared" si="172"/>
        <v>8.0585957140485789E-2</v>
      </c>
      <c r="HU145" s="86">
        <f t="shared" si="172"/>
        <v>7.6179997036588037E-2</v>
      </c>
      <c r="HV145" s="86">
        <f t="shared" si="172"/>
        <v>7.403960160473369E-2</v>
      </c>
      <c r="HW145" s="86">
        <f t="shared" si="172"/>
        <v>0.11241466210016125</v>
      </c>
      <c r="HX145" s="86">
        <f t="shared" si="172"/>
        <v>0.10875589711872459</v>
      </c>
      <c r="HY145" s="86">
        <f t="shared" si="172"/>
        <v>9.8605590047423086E-2</v>
      </c>
      <c r="HZ145" s="86">
        <f t="shared" si="172"/>
        <v>8.0126019813584068E-2</v>
      </c>
      <c r="IA145" s="86">
        <f t="shared" si="172"/>
        <v>0.16981003445897688</v>
      </c>
      <c r="IB145" s="86">
        <f t="shared" si="172"/>
        <v>0.11353748375248852</v>
      </c>
      <c r="IC145" s="86">
        <f t="shared" si="172"/>
        <v>0.10250106640137742</v>
      </c>
      <c r="ID145" s="86">
        <f t="shared" si="172"/>
        <v>6.7251982838976751E-2</v>
      </c>
      <c r="IE145" s="86">
        <f t="shared" si="172"/>
        <v>2.6952771158714927E-2</v>
      </c>
      <c r="IF145" s="86">
        <f t="shared" si="172"/>
        <v>1.448994084379387E-2</v>
      </c>
      <c r="IG145" s="86">
        <f t="shared" si="172"/>
        <v>3.6877200177351938E-2</v>
      </c>
      <c r="II145" s="86">
        <f t="shared" si="173"/>
        <v>9.4327306727395171E-28</v>
      </c>
      <c r="IJ145" s="86">
        <f t="shared" si="173"/>
        <v>3.0532307176590986E-21</v>
      </c>
      <c r="IK145" s="86">
        <f t="shared" si="173"/>
        <v>6.9727357239939241E-24</v>
      </c>
      <c r="IL145" s="86">
        <f t="shared" si="173"/>
        <v>5.1501942141133624E-24</v>
      </c>
      <c r="IM145" s="86">
        <f t="shared" si="173"/>
        <v>7.0528572751194849E-23</v>
      </c>
      <c r="IN145" s="86">
        <f t="shared" si="173"/>
        <v>3.5224918679914316E-24</v>
      </c>
      <c r="IO145" s="86">
        <f t="shared" si="173"/>
        <v>3.4806043588178089E-28</v>
      </c>
      <c r="IP145" s="86">
        <f t="shared" si="173"/>
        <v>2.8426871507727817E-28</v>
      </c>
      <c r="IQ145" s="86">
        <f t="shared" si="173"/>
        <v>2.3313282795855499E-25</v>
      </c>
      <c r="IR145" s="86">
        <f t="shared" si="173"/>
        <v>2.8153681236259685E-29</v>
      </c>
      <c r="IS145" s="86">
        <f t="shared" si="173"/>
        <v>1.1383245916643688E-28</v>
      </c>
      <c r="IT145" s="86">
        <f t="shared" si="173"/>
        <v>2.4051867098840804E-27</v>
      </c>
      <c r="IU145" s="86">
        <f t="shared" si="173"/>
        <v>3.5478223602868474E-31</v>
      </c>
      <c r="IV145" s="86">
        <f t="shared" si="173"/>
        <v>3.1305354476684624E-25</v>
      </c>
      <c r="IW145" s="86">
        <f t="shared" si="173"/>
        <v>5.2525940414009078E-17</v>
      </c>
      <c r="IY145" s="86">
        <f t="shared" si="174"/>
        <v>3.4049779992051318E-2</v>
      </c>
      <c r="IZ145" s="86">
        <f t="shared" si="174"/>
        <v>8.0585957140485789E-2</v>
      </c>
      <c r="JA145" s="86">
        <f t="shared" si="174"/>
        <v>7.6179997036588037E-2</v>
      </c>
      <c r="JB145" s="86">
        <f t="shared" si="174"/>
        <v>7.403960160473369E-2</v>
      </c>
      <c r="JC145" s="86">
        <f t="shared" si="174"/>
        <v>0.11241466210016125</v>
      </c>
      <c r="JD145" s="86">
        <f t="shared" si="174"/>
        <v>0.10875589711872459</v>
      </c>
      <c r="JE145" s="86">
        <f t="shared" si="174"/>
        <v>9.8605590047423086E-2</v>
      </c>
      <c r="JF145" s="86">
        <f t="shared" si="174"/>
        <v>8.0126019813584068E-2</v>
      </c>
      <c r="JG145" s="86">
        <f t="shared" si="174"/>
        <v>0.16981003445897688</v>
      </c>
      <c r="JH145" s="86">
        <f t="shared" si="174"/>
        <v>0.11353748375248852</v>
      </c>
      <c r="JI145" s="86">
        <f t="shared" si="174"/>
        <v>0.10250106640137742</v>
      </c>
      <c r="JJ145" s="86">
        <f t="shared" si="174"/>
        <v>6.7251982838976751E-2</v>
      </c>
      <c r="JK145" s="86">
        <f t="shared" si="174"/>
        <v>2.6952771158714927E-2</v>
      </c>
      <c r="JL145" s="86">
        <f t="shared" si="174"/>
        <v>1.448994084379387E-2</v>
      </c>
      <c r="JM145" s="86">
        <f t="shared" si="174"/>
        <v>3.6877200177351993E-2</v>
      </c>
    </row>
    <row r="146" spans="2:273" x14ac:dyDescent="0.25">
      <c r="B146" s="2">
        <v>119</v>
      </c>
      <c r="C146" s="37">
        <v>42.042999999999999</v>
      </c>
      <c r="D146" s="37">
        <v>45.27</v>
      </c>
      <c r="E146" s="37">
        <v>45.741999999999997</v>
      </c>
      <c r="F146" s="37">
        <v>46.017000000000003</v>
      </c>
      <c r="G146" s="37">
        <v>53</v>
      </c>
      <c r="H146" s="37">
        <v>55.161000000000001</v>
      </c>
      <c r="I146" s="37">
        <v>52.581000000000003</v>
      </c>
      <c r="J146" s="37">
        <v>55.225999999999999</v>
      </c>
      <c r="K146" s="37">
        <v>58.918999999999997</v>
      </c>
      <c r="L146" s="37">
        <v>59.128999999999998</v>
      </c>
      <c r="M146" s="37">
        <v>57.451999999999998</v>
      </c>
      <c r="N146" s="37">
        <v>57.1</v>
      </c>
      <c r="O146" s="37">
        <v>54.05</v>
      </c>
      <c r="P146" s="37">
        <v>54.732999999999997</v>
      </c>
      <c r="Q146" s="37">
        <v>65.533000000000001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43.136118667295591</v>
      </c>
      <c r="T146" s="4">
        <f t="shared" si="175"/>
        <v>46.186011295297732</v>
      </c>
      <c r="U146" s="4">
        <f t="shared" si="175"/>
        <v>47.540195648962474</v>
      </c>
      <c r="V146" s="4">
        <f t="shared" si="175"/>
        <v>48.928509181421852</v>
      </c>
      <c r="W146" s="4">
        <f t="shared" si="175"/>
        <v>52.955439433717494</v>
      </c>
      <c r="X146" s="4">
        <f t="shared" si="175"/>
        <v>56.212089485050925</v>
      </c>
      <c r="Y146" s="4">
        <f t="shared" si="175"/>
        <v>53.876784796986769</v>
      </c>
      <c r="Z146" s="4">
        <f t="shared" si="175"/>
        <v>53.251434043190358</v>
      </c>
      <c r="AA146" s="4">
        <f t="shared" si="175"/>
        <v>58.873020174599915</v>
      </c>
      <c r="AB146" s="4">
        <f t="shared" si="175"/>
        <v>57.988345480925894</v>
      </c>
      <c r="AC146" s="4">
        <f t="shared" si="175"/>
        <v>57.798187754459889</v>
      </c>
      <c r="AD146" s="4">
        <f t="shared" si="175"/>
        <v>57.362986752202602</v>
      </c>
      <c r="AE146" s="4">
        <f t="shared" si="175"/>
        <v>54.000503875756195</v>
      </c>
      <c r="AF146" s="4">
        <f t="shared" si="175"/>
        <v>54.169129537170058</v>
      </c>
      <c r="AG146" s="4">
        <f t="shared" si="175"/>
        <v>65.312885570091893</v>
      </c>
      <c r="AI146" s="4">
        <f t="shared" ref="AI146:AW162" si="176">IF(OR($B146 &lt; C$230, $B146 &gt; C$233), 0, C146-S146)</f>
        <v>-1.0931186672955917</v>
      </c>
      <c r="AJ146" s="4">
        <f t="shared" si="176"/>
        <v>-0.91601129529772862</v>
      </c>
      <c r="AK146" s="4">
        <f t="shared" si="176"/>
        <v>-1.7981956489624764</v>
      </c>
      <c r="AL146" s="4">
        <f t="shared" si="176"/>
        <v>-2.9115091814218488</v>
      </c>
      <c r="AM146" s="4">
        <f t="shared" si="176"/>
        <v>4.4560566282505931E-2</v>
      </c>
      <c r="AN146" s="4">
        <f t="shared" si="176"/>
        <v>-1.0510894850509231</v>
      </c>
      <c r="AO146" s="4">
        <f t="shared" si="176"/>
        <v>-1.2957847969867657</v>
      </c>
      <c r="AP146" s="4">
        <f t="shared" si="176"/>
        <v>1.9745659568096414</v>
      </c>
      <c r="AQ146" s="4">
        <f t="shared" si="176"/>
        <v>4.5979825400081609E-2</v>
      </c>
      <c r="AR146" s="4">
        <f t="shared" si="176"/>
        <v>1.1406545190741042</v>
      </c>
      <c r="AS146" s="4">
        <f t="shared" si="176"/>
        <v>-0.34618775445989058</v>
      </c>
      <c r="AT146" s="4">
        <f t="shared" si="176"/>
        <v>-0.26298675220260037</v>
      </c>
      <c r="AU146" s="4">
        <f t="shared" si="176"/>
        <v>4.9496124243802342E-2</v>
      </c>
      <c r="AV146" s="4">
        <f t="shared" si="176"/>
        <v>0.56387046282993936</v>
      </c>
      <c r="AW146" s="4">
        <f t="shared" si="176"/>
        <v>0.22011442990810792</v>
      </c>
      <c r="AY146" s="2">
        <f t="shared" si="168"/>
        <v>43.136103255188033</v>
      </c>
      <c r="AZ146" s="2">
        <f t="shared" si="168"/>
        <v>44.820280801428652</v>
      </c>
      <c r="BA146" s="2">
        <f t="shared" si="168"/>
        <v>44.96676725762093</v>
      </c>
      <c r="BB146" s="2">
        <f t="shared" si="168"/>
        <v>45.798477385062306</v>
      </c>
      <c r="BC146" s="2">
        <f t="shared" si="168"/>
        <v>46.652479412498053</v>
      </c>
      <c r="BD146" s="2">
        <f t="shared" si="168"/>
        <v>47.885310368548353</v>
      </c>
      <c r="BE146" s="2">
        <f t="shared" si="168"/>
        <v>45.819291240799593</v>
      </c>
      <c r="BF146" s="2">
        <f t="shared" si="168"/>
        <v>45.164008697777518</v>
      </c>
      <c r="BG146" s="2">
        <f t="shared" si="168"/>
        <v>44.666288203995315</v>
      </c>
      <c r="BH146" s="2">
        <f t="shared" si="168"/>
        <v>44.799452635327185</v>
      </c>
      <c r="BI146" s="2">
        <f t="shared" si="168"/>
        <v>44.909620919146541</v>
      </c>
      <c r="BJ146" s="2">
        <f t="shared" si="168"/>
        <v>46.684568058151811</v>
      </c>
      <c r="BK146" s="2">
        <f t="shared" si="168"/>
        <v>48.451693654760426</v>
      </c>
      <c r="BL146" s="2">
        <f t="shared" si="168"/>
        <v>49.263024292189094</v>
      </c>
      <c r="BM146" s="2">
        <f t="shared" si="168"/>
        <v>48.460391761791264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75.539811839323477</v>
      </c>
      <c r="DL146" s="2">
        <f t="shared" si="177"/>
        <v>82.460181616832813</v>
      </c>
      <c r="DM146" s="2">
        <f t="shared" si="177"/>
        <v>91.240146881668153</v>
      </c>
      <c r="DN146" s="2">
        <f t="shared" si="177"/>
        <v>99.76941226215645</v>
      </c>
      <c r="DO146" s="2">
        <f t="shared" si="177"/>
        <v>79.066420718816062</v>
      </c>
      <c r="DP146" s="2">
        <f t="shared" si="177"/>
        <v>85.108156448202948</v>
      </c>
      <c r="DQ146" s="2">
        <f t="shared" si="177"/>
        <v>74.913162369337968</v>
      </c>
      <c r="DR146" s="2">
        <f t="shared" si="177"/>
        <v>79.948694076655059</v>
      </c>
      <c r="DS146" s="2">
        <f t="shared" si="177"/>
        <v>89.688474025974045</v>
      </c>
      <c r="DT146" s="2">
        <f t="shared" si="177"/>
        <v>91.395611498257864</v>
      </c>
      <c r="DU146" s="2">
        <f t="shared" si="177"/>
        <v>80.511596904315184</v>
      </c>
      <c r="DV146" s="2">
        <f t="shared" si="177"/>
        <v>72.89423301117489</v>
      </c>
      <c r="DW146" s="2">
        <f t="shared" si="177"/>
        <v>79.54198255138698</v>
      </c>
      <c r="DX146" s="2">
        <f t="shared" si="177"/>
        <v>71.437110810810793</v>
      </c>
      <c r="DY146" s="2">
        <f t="shared" si="177"/>
        <v>60.630537433155077</v>
      </c>
      <c r="EA146" s="2">
        <f t="shared" si="153"/>
        <v>43.102103851892331</v>
      </c>
      <c r="EB146" s="2">
        <f t="shared" si="153"/>
        <v>44.788924110085702</v>
      </c>
      <c r="EC146" s="2">
        <f t="shared" si="153"/>
        <v>44.921937148435688</v>
      </c>
      <c r="ED146" s="2">
        <f t="shared" si="153"/>
        <v>45.745983321306745</v>
      </c>
      <c r="EE146" s="2">
        <f t="shared" si="152"/>
        <v>46.617116228561585</v>
      </c>
      <c r="EF146" s="2">
        <f t="shared" si="152"/>
        <v>47.848553716440165</v>
      </c>
      <c r="EG146" s="2">
        <f t="shared" si="152"/>
        <v>45.789116995428344</v>
      </c>
      <c r="EH146" s="2">
        <f t="shared" si="152"/>
        <v>45.124710804760795</v>
      </c>
      <c r="EI146" s="2">
        <f t="shared" si="152"/>
        <v>44.61805542197483</v>
      </c>
      <c r="EJ146" s="2">
        <f t="shared" si="152"/>
        <v>44.743227048950907</v>
      </c>
      <c r="EK146" s="2">
        <f t="shared" si="152"/>
        <v>44.867277032582592</v>
      </c>
      <c r="EL146" s="2">
        <f t="shared" si="152"/>
        <v>46.657344862687353</v>
      </c>
      <c r="EM146" s="2">
        <f t="shared" si="136"/>
        <v>48.419176657013963</v>
      </c>
      <c r="EN146" s="2">
        <f t="shared" si="136"/>
        <v>49.23489456432668</v>
      </c>
      <c r="EO146" s="2">
        <f t="shared" si="136"/>
        <v>48.446126330512612</v>
      </c>
      <c r="EQ146" s="2">
        <f t="shared" ref="EQ146:FE162" si="178">CU$228*$B146+CU$229</f>
        <v>43.252290763448627</v>
      </c>
      <c r="ER146" s="2">
        <f t="shared" si="178"/>
        <v>44.789358490876815</v>
      </c>
      <c r="ES146" s="2">
        <f t="shared" si="178"/>
        <v>45.063348680323173</v>
      </c>
      <c r="ET146" s="2">
        <f t="shared" si="178"/>
        <v>45.860324676739197</v>
      </c>
      <c r="EU146" s="2">
        <f t="shared" si="178"/>
        <v>46.738570261610981</v>
      </c>
      <c r="EV146" s="2">
        <f t="shared" si="178"/>
        <v>47.896026237201362</v>
      </c>
      <c r="EW146" s="2">
        <f t="shared" si="178"/>
        <v>45.801200275443534</v>
      </c>
      <c r="EX146" s="2">
        <f t="shared" si="178"/>
        <v>45.215031108908008</v>
      </c>
      <c r="EY146" s="2">
        <f t="shared" si="178"/>
        <v>44.732958086168196</v>
      </c>
      <c r="EZ146" s="2">
        <f t="shared" si="178"/>
        <v>44.806891706553081</v>
      </c>
      <c r="FA146" s="2">
        <f t="shared" si="178"/>
        <v>44.913955155794994</v>
      </c>
      <c r="FB146" s="2">
        <f t="shared" si="178"/>
        <v>46.643712277069739</v>
      </c>
      <c r="FC146" s="2">
        <f t="shared" si="178"/>
        <v>48.361910233606153</v>
      </c>
      <c r="FD146" s="2">
        <f t="shared" si="178"/>
        <v>49.110756815414703</v>
      </c>
      <c r="FE146" s="2">
        <f t="shared" si="178"/>
        <v>48.224904430946147</v>
      </c>
      <c r="FG146" s="2">
        <f t="shared" ref="FG146:FU162" si="179">POWER(10,($B146-C$231)/C$229)/(1+POWER(10,($B146-C$231)/C$229))</f>
        <v>0.99906918419769963</v>
      </c>
      <c r="FH146" s="2">
        <f t="shared" si="179"/>
        <v>0.99916797589029893</v>
      </c>
      <c r="FI146" s="2">
        <f t="shared" si="179"/>
        <v>0.99912004020325174</v>
      </c>
      <c r="FJ146" s="2">
        <f t="shared" si="179"/>
        <v>0.99909084793364455</v>
      </c>
      <c r="FK146" s="2">
        <f t="shared" si="179"/>
        <v>0.99903112190991117</v>
      </c>
      <c r="FL146" s="2">
        <f t="shared" si="179"/>
        <v>0.99905646809090642</v>
      </c>
      <c r="FM146" s="2">
        <f t="shared" si="179"/>
        <v>0.99897840301045338</v>
      </c>
      <c r="FN146" s="2">
        <f t="shared" si="179"/>
        <v>0.99895797901831984</v>
      </c>
      <c r="FO146" s="2">
        <f t="shared" si="179"/>
        <v>0.99903080483699991</v>
      </c>
      <c r="FP146" s="2">
        <f t="shared" si="179"/>
        <v>0.99884613627564112</v>
      </c>
      <c r="FQ146" s="2">
        <f t="shared" si="179"/>
        <v>0.9988594809848268</v>
      </c>
      <c r="FR146" s="2">
        <f t="shared" si="179"/>
        <v>0.99894612482716971</v>
      </c>
      <c r="FS146" s="2">
        <f t="shared" si="179"/>
        <v>0.99890703654014812</v>
      </c>
      <c r="FT146" s="2">
        <f t="shared" si="179"/>
        <v>0.99862744398466841</v>
      </c>
      <c r="FU146" s="2">
        <f t="shared" si="179"/>
        <v>0.9985421245796533</v>
      </c>
      <c r="FW146" s="2">
        <f t="shared" si="170"/>
        <v>2.5340904018604778E-2</v>
      </c>
      <c r="FX146" s="2">
        <f t="shared" si="170"/>
        <v>3.061105566479767E-2</v>
      </c>
      <c r="FY146" s="2">
        <f t="shared" si="170"/>
        <v>2.8795012035407925E-2</v>
      </c>
      <c r="FZ146" s="2">
        <f t="shared" si="170"/>
        <v>2.9547941683952663E-2</v>
      </c>
      <c r="GA146" s="2">
        <f t="shared" si="170"/>
        <v>3.2306574583951198E-2</v>
      </c>
      <c r="GB146" s="2">
        <f t="shared" si="170"/>
        <v>3.3725363324776284E-2</v>
      </c>
      <c r="GC146" s="2">
        <f t="shared" si="170"/>
        <v>3.4858771236983083E-2</v>
      </c>
      <c r="GD146" s="2">
        <f t="shared" si="170"/>
        <v>3.3332170547441885E-2</v>
      </c>
      <c r="GE146" s="2">
        <f t="shared" si="170"/>
        <v>3.960526369899621E-2</v>
      </c>
      <c r="GF146" s="2">
        <f t="shared" si="170"/>
        <v>3.7620438019848067E-2</v>
      </c>
      <c r="GG146" s="2">
        <f t="shared" si="170"/>
        <v>3.6223863577958537E-2</v>
      </c>
      <c r="GH146" s="2">
        <f t="shared" si="170"/>
        <v>3.1337383790512562E-2</v>
      </c>
      <c r="GI146" s="2">
        <f t="shared" si="170"/>
        <v>2.6177501142007169E-2</v>
      </c>
      <c r="GJ146" s="2">
        <f t="shared" si="170"/>
        <v>1.8882713928146191E-2</v>
      </c>
      <c r="GK146" s="2">
        <f t="shared" si="170"/>
        <v>1.5811825981704958E-2</v>
      </c>
      <c r="GM146" s="86">
        <f t="shared" si="171"/>
        <v>2.0560069199690771E-75</v>
      </c>
      <c r="GN146" s="86">
        <f t="shared" si="171"/>
        <v>2.7650041458731002E-90</v>
      </c>
      <c r="GO146" s="86">
        <f t="shared" si="171"/>
        <v>1.8595709091607754E-105</v>
      </c>
      <c r="GP146" s="86">
        <f t="shared" si="171"/>
        <v>3.3752413557217564E-138</v>
      </c>
      <c r="GQ146" s="86">
        <f t="shared" si="171"/>
        <v>1.4989649906715454E-125</v>
      </c>
      <c r="GR146" s="86">
        <f t="shared" si="171"/>
        <v>9.5073600260861272E-176</v>
      </c>
      <c r="GS146" s="86">
        <f t="shared" si="171"/>
        <v>1.4428682477202993E-170</v>
      </c>
      <c r="GT146" s="86">
        <f t="shared" si="171"/>
        <v>1.3898051140838244E-200</v>
      </c>
      <c r="GU146" s="86">
        <f t="shared" si="171"/>
        <v>2.0970865352530289E-195</v>
      </c>
      <c r="GV146" s="86">
        <f t="shared" si="171"/>
        <v>1.619589189017591E-196</v>
      </c>
      <c r="GW146" s="86">
        <f t="shared" si="171"/>
        <v>1.2761361149336527E-168</v>
      </c>
      <c r="GX146" s="86">
        <f t="shared" si="171"/>
        <v>1.3970240508438925E-154</v>
      </c>
      <c r="GY146" s="86">
        <f t="shared" si="171"/>
        <v>6.3122650464833468E-115</v>
      </c>
      <c r="GZ146" s="86">
        <f t="shared" si="171"/>
        <v>2.6098447289947793E-83</v>
      </c>
      <c r="HA146" s="86">
        <f t="shared" si="171"/>
        <v>6.1863698924706211E-108</v>
      </c>
      <c r="HC146" s="86">
        <f t="shared" si="154"/>
        <v>2.2501204829877384E-24</v>
      </c>
      <c r="HD146" s="86">
        <f t="shared" si="154"/>
        <v>6.5389774551566462E-32</v>
      </c>
      <c r="HE146" s="86">
        <f t="shared" si="154"/>
        <v>3.443811368752158E-37</v>
      </c>
      <c r="HF146" s="86">
        <f t="shared" si="154"/>
        <v>7.4156042573448803E-52</v>
      </c>
      <c r="HG146" s="86">
        <f t="shared" si="154"/>
        <v>8.3195330536257965E-68</v>
      </c>
      <c r="HH146" s="86">
        <f t="shared" si="154"/>
        <v>3.7820642255897884E-59</v>
      </c>
      <c r="HI146" s="86">
        <f t="shared" si="154"/>
        <v>2.9650522793839054E-60</v>
      </c>
      <c r="HJ146" s="86">
        <f t="shared" si="154"/>
        <v>1.1082291624851565E-79</v>
      </c>
      <c r="HK146" s="86">
        <f t="shared" si="154"/>
        <v>1.4529923014826903E-87</v>
      </c>
      <c r="HL146" s="86">
        <f t="shared" si="162"/>
        <v>1.0453249462446711E-41</v>
      </c>
      <c r="HM146" s="86">
        <f t="shared" si="162"/>
        <v>9.5950724633708527E-76</v>
      </c>
      <c r="HN146" s="86">
        <f t="shared" si="162"/>
        <v>1.7593180220441838E-54</v>
      </c>
      <c r="HO146" s="86">
        <f t="shared" si="162"/>
        <v>2.9633476889245471E-37</v>
      </c>
      <c r="HP146" s="86">
        <f t="shared" si="162"/>
        <v>6.6141466928723334E-33</v>
      </c>
      <c r="HQ146" s="86">
        <f t="shared" si="162"/>
        <v>2.1846814105346418E-33</v>
      </c>
      <c r="HS146" s="86">
        <f t="shared" si="172"/>
        <v>5.8345907982634213E-2</v>
      </c>
      <c r="HT146" s="86">
        <f t="shared" si="172"/>
        <v>0.12264186294682694</v>
      </c>
      <c r="HU146" s="86">
        <f t="shared" si="172"/>
        <v>0.11877110231829639</v>
      </c>
      <c r="HV146" s="86">
        <f t="shared" si="172"/>
        <v>0.11627148165990392</v>
      </c>
      <c r="HW146" s="86">
        <f t="shared" si="172"/>
        <v>0.168754556811159</v>
      </c>
      <c r="HX146" s="86">
        <f t="shared" si="172"/>
        <v>0.16664536119208065</v>
      </c>
      <c r="HY146" s="86">
        <f t="shared" si="172"/>
        <v>0.15897221361699368</v>
      </c>
      <c r="HZ146" s="86">
        <f t="shared" si="172"/>
        <v>0.13177491902828117</v>
      </c>
      <c r="IA146" s="86">
        <f t="shared" si="172"/>
        <v>0.25139097891713719</v>
      </c>
      <c r="IB146" s="86">
        <f t="shared" si="172"/>
        <v>0.18310639201171056</v>
      </c>
      <c r="IC146" s="86">
        <f t="shared" si="172"/>
        <v>0.16595393950140522</v>
      </c>
      <c r="ID146" s="86">
        <f t="shared" si="172"/>
        <v>0.11088600581266543</v>
      </c>
      <c r="IE146" s="86">
        <f t="shared" si="172"/>
        <v>4.8966781659360518E-2</v>
      </c>
      <c r="IF146" s="86">
        <f t="shared" si="172"/>
        <v>2.4757448669950031E-2</v>
      </c>
      <c r="IG146" s="86">
        <f t="shared" si="172"/>
        <v>5.2545930411819187E-2</v>
      </c>
      <c r="II146" s="86">
        <f t="shared" si="173"/>
        <v>1.7536454014312428E-26</v>
      </c>
      <c r="IJ146" s="86">
        <f t="shared" si="173"/>
        <v>3.1053983820122106E-20</v>
      </c>
      <c r="IK146" s="86">
        <f t="shared" si="173"/>
        <v>9.2281851843240931E-23</v>
      </c>
      <c r="IL146" s="86">
        <f t="shared" si="173"/>
        <v>7.0528687835592922E-23</v>
      </c>
      <c r="IM146" s="86">
        <f t="shared" si="173"/>
        <v>9.0342521867090638E-22</v>
      </c>
      <c r="IN146" s="86">
        <f t="shared" si="173"/>
        <v>5.450428336432028E-23</v>
      </c>
      <c r="IO146" s="86">
        <f t="shared" si="173"/>
        <v>9.0038248771959579E-27</v>
      </c>
      <c r="IP146" s="86">
        <f t="shared" si="173"/>
        <v>7.1187245040222685E-27</v>
      </c>
      <c r="IQ146" s="86">
        <f t="shared" si="173"/>
        <v>4.8031756458224434E-24</v>
      </c>
      <c r="IR146" s="86">
        <f t="shared" si="173"/>
        <v>9.0035437268703433E-28</v>
      </c>
      <c r="IS146" s="86">
        <f t="shared" si="173"/>
        <v>3.2466191636595883E-27</v>
      </c>
      <c r="IT146" s="86">
        <f t="shared" si="173"/>
        <v>5.0975797441209255E-26</v>
      </c>
      <c r="IU146" s="86">
        <f t="shared" si="173"/>
        <v>9.93715205459917E-30</v>
      </c>
      <c r="IV146" s="86">
        <f t="shared" si="173"/>
        <v>3.622004001704247E-24</v>
      </c>
      <c r="IW146" s="86">
        <f t="shared" si="173"/>
        <v>2.4418180609546464E-16</v>
      </c>
      <c r="IY146" s="86">
        <f t="shared" si="174"/>
        <v>5.8345907982634213E-2</v>
      </c>
      <c r="IZ146" s="86">
        <f t="shared" si="174"/>
        <v>0.12264186294682694</v>
      </c>
      <c r="JA146" s="86">
        <f t="shared" si="174"/>
        <v>0.11877110231829639</v>
      </c>
      <c r="JB146" s="86">
        <f t="shared" si="174"/>
        <v>0.11627148165990392</v>
      </c>
      <c r="JC146" s="86">
        <f t="shared" si="174"/>
        <v>0.168754556811159</v>
      </c>
      <c r="JD146" s="86">
        <f t="shared" si="174"/>
        <v>0.16664536119208065</v>
      </c>
      <c r="JE146" s="86">
        <f t="shared" si="174"/>
        <v>0.15897221361699368</v>
      </c>
      <c r="JF146" s="86">
        <f t="shared" si="174"/>
        <v>0.13177491902828117</v>
      </c>
      <c r="JG146" s="86">
        <f t="shared" si="174"/>
        <v>0.25139097891713719</v>
      </c>
      <c r="JH146" s="86">
        <f t="shared" si="174"/>
        <v>0.18310639201171056</v>
      </c>
      <c r="JI146" s="86">
        <f t="shared" si="174"/>
        <v>0.16595393950140522</v>
      </c>
      <c r="JJ146" s="86">
        <f t="shared" si="174"/>
        <v>0.11088600581266543</v>
      </c>
      <c r="JK146" s="86">
        <f t="shared" si="174"/>
        <v>4.8966781659360518E-2</v>
      </c>
      <c r="JL146" s="86">
        <f t="shared" si="174"/>
        <v>2.4757448669950031E-2</v>
      </c>
      <c r="JM146" s="86">
        <f t="shared" si="174"/>
        <v>5.254593041181943E-2</v>
      </c>
    </row>
    <row r="147" spans="2:273" x14ac:dyDescent="0.25">
      <c r="B147" s="2">
        <v>120</v>
      </c>
      <c r="C147" s="37">
        <v>45.435000000000002</v>
      </c>
      <c r="D147" s="37">
        <v>46.508000000000003</v>
      </c>
      <c r="E147" s="37">
        <v>45.838999999999999</v>
      </c>
      <c r="F147" s="37">
        <v>48.033000000000001</v>
      </c>
      <c r="G147" s="37">
        <v>55.79</v>
      </c>
      <c r="H147" s="37">
        <v>59.015999999999998</v>
      </c>
      <c r="I147" s="37">
        <v>57.661000000000001</v>
      </c>
      <c r="J147" s="37">
        <v>57.031999999999996</v>
      </c>
      <c r="K147" s="37">
        <v>61.531999999999996</v>
      </c>
      <c r="L147" s="37">
        <v>61.597000000000001</v>
      </c>
      <c r="M147" s="37">
        <v>62.677</v>
      </c>
      <c r="N147" s="37">
        <v>61.716999999999999</v>
      </c>
      <c r="O147" s="37">
        <v>57.466999999999999</v>
      </c>
      <c r="P147" s="37">
        <v>54.45</v>
      </c>
      <c r="Q147" s="37">
        <v>67.05</v>
      </c>
      <c r="S147" s="4">
        <f t="shared" si="175"/>
        <v>43.005837605728139</v>
      </c>
      <c r="T147" s="4">
        <f t="shared" si="175"/>
        <v>46.475696727915164</v>
      </c>
      <c r="U147" s="4">
        <f t="shared" si="175"/>
        <v>48.253972372020918</v>
      </c>
      <c r="V147" s="4">
        <f t="shared" si="175"/>
        <v>49.880752749224477</v>
      </c>
      <c r="W147" s="4">
        <f t="shared" si="175"/>
        <v>54.556463770367237</v>
      </c>
      <c r="X147" s="4">
        <f t="shared" si="175"/>
        <v>58.506199654758433</v>
      </c>
      <c r="Y147" s="4">
        <f t="shared" si="175"/>
        <v>56.43161708981814</v>
      </c>
      <c r="Z147" s="4">
        <f t="shared" si="175"/>
        <v>56.10966265711324</v>
      </c>
      <c r="AA147" s="4">
        <f t="shared" si="175"/>
        <v>61.605520439229309</v>
      </c>
      <c r="AB147" s="4">
        <f t="shared" si="175"/>
        <v>61.929102264981999</v>
      </c>
      <c r="AC147" s="4">
        <f t="shared" si="175"/>
        <v>61.918564344060016</v>
      </c>
      <c r="AD147" s="4">
        <f t="shared" si="175"/>
        <v>61.469678761139946</v>
      </c>
      <c r="AE147" s="4">
        <f t="shared" si="175"/>
        <v>56.979676341218031</v>
      </c>
      <c r="AF147" s="4">
        <f t="shared" si="175"/>
        <v>56.65328933605317</v>
      </c>
      <c r="AG147" s="4">
        <f t="shared" si="175"/>
        <v>70.566508180193011</v>
      </c>
      <c r="AI147" s="4">
        <f t="shared" si="176"/>
        <v>2.429162394271863</v>
      </c>
      <c r="AJ147" s="4">
        <f t="shared" si="176"/>
        <v>3.2303272084838852E-2</v>
      </c>
      <c r="AK147" s="4">
        <f t="shared" si="176"/>
        <v>-2.4149723720209195</v>
      </c>
      <c r="AL147" s="4">
        <f t="shared" si="176"/>
        <v>-1.8477527492244761</v>
      </c>
      <c r="AM147" s="4">
        <f t="shared" si="176"/>
        <v>1.2335362296327617</v>
      </c>
      <c r="AN147" s="4">
        <f t="shared" si="176"/>
        <v>0.50980034524156537</v>
      </c>
      <c r="AO147" s="4">
        <f t="shared" si="176"/>
        <v>1.2293829101818616</v>
      </c>
      <c r="AP147" s="4">
        <f t="shared" si="176"/>
        <v>0.92233734288675606</v>
      </c>
      <c r="AQ147" s="4">
        <f t="shared" si="176"/>
        <v>-7.3520439229312728E-2</v>
      </c>
      <c r="AR147" s="4">
        <f t="shared" si="176"/>
        <v>-0.33210226498199802</v>
      </c>
      <c r="AS147" s="4">
        <f t="shared" si="176"/>
        <v>0.75843565593998363</v>
      </c>
      <c r="AT147" s="4">
        <f t="shared" si="176"/>
        <v>0.24732123886005297</v>
      </c>
      <c r="AU147" s="4">
        <f t="shared" si="176"/>
        <v>0.48732365878196759</v>
      </c>
      <c r="AV147" s="4">
        <f t="shared" si="176"/>
        <v>-2.2032893360531673</v>
      </c>
      <c r="AW147" s="4">
        <f t="shared" si="176"/>
        <v>-3.5165081801930143</v>
      </c>
      <c r="AY147" s="2">
        <f t="shared" si="168"/>
        <v>43.005814640340532</v>
      </c>
      <c r="AZ147" s="2">
        <f t="shared" si="168"/>
        <v>44.664524452544825</v>
      </c>
      <c r="BA147" s="2">
        <f t="shared" si="168"/>
        <v>44.785302729941534</v>
      </c>
      <c r="BB147" s="2">
        <f t="shared" si="168"/>
        <v>45.637662879044441</v>
      </c>
      <c r="BC147" s="2">
        <f t="shared" si="168"/>
        <v>46.479394223803482</v>
      </c>
      <c r="BD147" s="2">
        <f t="shared" si="168"/>
        <v>47.712285299309585</v>
      </c>
      <c r="BE147" s="2">
        <f t="shared" si="168"/>
        <v>45.667435655643629</v>
      </c>
      <c r="BF147" s="2">
        <f t="shared" si="168"/>
        <v>44.978554949569393</v>
      </c>
      <c r="BG147" s="2">
        <f t="shared" si="168"/>
        <v>44.489552659484922</v>
      </c>
      <c r="BH147" s="2">
        <f t="shared" si="168"/>
        <v>44.623417856390972</v>
      </c>
      <c r="BI147" s="2">
        <f t="shared" si="168"/>
        <v>44.754190288884743</v>
      </c>
      <c r="BJ147" s="2">
        <f t="shared" si="168"/>
        <v>46.529849836157531</v>
      </c>
      <c r="BK147" s="2">
        <f t="shared" si="168"/>
        <v>48.313077551202902</v>
      </c>
      <c r="BL147" s="2">
        <f t="shared" si="168"/>
        <v>49.127374728561598</v>
      </c>
      <c r="BM147" s="2">
        <f t="shared" si="168"/>
        <v>48.339238761421306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75.703973421926918</v>
      </c>
      <c r="DL147" s="2">
        <f t="shared" si="177"/>
        <v>82.667108527131802</v>
      </c>
      <c r="DM147" s="2">
        <f t="shared" si="177"/>
        <v>91.531039840099396</v>
      </c>
      <c r="DN147" s="2">
        <f t="shared" si="177"/>
        <v>100.13487707641195</v>
      </c>
      <c r="DO147" s="2">
        <f t="shared" si="177"/>
        <v>79.225308949964756</v>
      </c>
      <c r="DP147" s="2">
        <f t="shared" si="177"/>
        <v>85.302107973421926</v>
      </c>
      <c r="DQ147" s="2">
        <f t="shared" si="177"/>
        <v>75.03681167247386</v>
      </c>
      <c r="DR147" s="2">
        <f t="shared" si="177"/>
        <v>80.128045818815337</v>
      </c>
      <c r="DS147" s="2">
        <f t="shared" si="177"/>
        <v>89.948319238900652</v>
      </c>
      <c r="DT147" s="2">
        <f t="shared" si="177"/>
        <v>91.691699477351932</v>
      </c>
      <c r="DU147" s="2">
        <f t="shared" si="177"/>
        <v>80.72076988742964</v>
      </c>
      <c r="DV147" s="2">
        <f t="shared" si="177"/>
        <v>73.012849894291776</v>
      </c>
      <c r="DW147" s="2">
        <f t="shared" si="177"/>
        <v>79.719223455689701</v>
      </c>
      <c r="DX147" s="2">
        <f t="shared" si="177"/>
        <v>71.559805405405399</v>
      </c>
      <c r="DY147" s="2">
        <f t="shared" si="177"/>
        <v>60.676551804812831</v>
      </c>
      <c r="EA147" s="2">
        <f t="shared" si="153"/>
        <v>42.97300108222835</v>
      </c>
      <c r="EB147" s="2">
        <f t="shared" si="153"/>
        <v>44.635579247692817</v>
      </c>
      <c r="EC147" s="2">
        <f t="shared" si="153"/>
        <v>44.742087710938598</v>
      </c>
      <c r="ED147" s="2">
        <f t="shared" si="153"/>
        <v>45.588131559958015</v>
      </c>
      <c r="EE147" s="2">
        <f t="shared" si="152"/>
        <v>46.445528161436087</v>
      </c>
      <c r="EF147" s="2">
        <f t="shared" si="152"/>
        <v>47.677867221163396</v>
      </c>
      <c r="EG147" s="2">
        <f t="shared" si="152"/>
        <v>45.6394776973072</v>
      </c>
      <c r="EH147" s="2">
        <f t="shared" si="152"/>
        <v>44.941481877897516</v>
      </c>
      <c r="EI147" s="2">
        <f t="shared" si="152"/>
        <v>44.443798229649602</v>
      </c>
      <c r="EJ147" s="2">
        <f t="shared" si="152"/>
        <v>44.570769920579195</v>
      </c>
      <c r="EK147" s="2">
        <f t="shared" si="152"/>
        <v>44.714814197849329</v>
      </c>
      <c r="EL147" s="2">
        <f t="shared" ref="EL147:EO210" si="180">CP$228*$B147+CP$229</f>
        <v>46.504830239105964</v>
      </c>
      <c r="EM147" s="2">
        <f t="shared" si="136"/>
        <v>48.28349881723237</v>
      </c>
      <c r="EN147" s="2">
        <f t="shared" si="136"/>
        <v>49.102032504780112</v>
      </c>
      <c r="EO147" s="2">
        <f t="shared" si="136"/>
        <v>48.326857521504991</v>
      </c>
      <c r="EQ147" s="2">
        <f t="shared" si="178"/>
        <v>43.154309308682294</v>
      </c>
      <c r="ER147" s="2">
        <f t="shared" si="178"/>
        <v>44.638095175035502</v>
      </c>
      <c r="ES147" s="2">
        <f t="shared" si="178"/>
        <v>44.921929712843323</v>
      </c>
      <c r="ET147" s="2">
        <f t="shared" si="178"/>
        <v>45.721228610809895</v>
      </c>
      <c r="EU147" s="2">
        <f t="shared" si="178"/>
        <v>46.58424277978682</v>
      </c>
      <c r="EV147" s="2">
        <f t="shared" si="178"/>
        <v>47.733194112627984</v>
      </c>
      <c r="EW147" s="2">
        <f t="shared" si="178"/>
        <v>45.654329961005331</v>
      </c>
      <c r="EX147" s="2">
        <f t="shared" si="178"/>
        <v>45.041150235850537</v>
      </c>
      <c r="EY147" s="2">
        <f t="shared" si="178"/>
        <v>44.571599298051041</v>
      </c>
      <c r="EZ147" s="2">
        <f t="shared" si="178"/>
        <v>44.64511978366194</v>
      </c>
      <c r="FA147" s="2">
        <f t="shared" si="178"/>
        <v>44.763327460556084</v>
      </c>
      <c r="FB147" s="2">
        <f t="shared" si="178"/>
        <v>46.491378121563059</v>
      </c>
      <c r="FC147" s="2">
        <f t="shared" si="178"/>
        <v>48.222053068902028</v>
      </c>
      <c r="FD147" s="2">
        <f t="shared" si="178"/>
        <v>48.967832139989831</v>
      </c>
      <c r="FE147" s="2">
        <f t="shared" si="178"/>
        <v>48.093421110483426</v>
      </c>
      <c r="FG147" s="2">
        <f t="shared" si="179"/>
        <v>0.9991510163656544</v>
      </c>
      <c r="FH147" s="2">
        <f t="shared" si="179"/>
        <v>0.99924112943711396</v>
      </c>
      <c r="FI147" s="2">
        <f t="shared" si="179"/>
        <v>0.999197404984705</v>
      </c>
      <c r="FJ147" s="2">
        <f t="shared" si="179"/>
        <v>0.99917077712674007</v>
      </c>
      <c r="FK147" s="2">
        <f t="shared" si="179"/>
        <v>0.99911629734349272</v>
      </c>
      <c r="FL147" s="2">
        <f t="shared" si="179"/>
        <v>0.99913941722554678</v>
      </c>
      <c r="FM147" s="2">
        <f t="shared" si="179"/>
        <v>0.99906820871386304</v>
      </c>
      <c r="FN147" s="2">
        <f t="shared" si="179"/>
        <v>0.99904957842899511</v>
      </c>
      <c r="FO147" s="2">
        <f t="shared" si="179"/>
        <v>0.99911600812024182</v>
      </c>
      <c r="FP147" s="2">
        <f t="shared" si="179"/>
        <v>0.99894755692433013</v>
      </c>
      <c r="FQ147" s="2">
        <f t="shared" si="179"/>
        <v>0.99895972990112192</v>
      </c>
      <c r="FR147" s="2">
        <f t="shared" si="179"/>
        <v>0.99903876528414781</v>
      </c>
      <c r="FS147" s="2">
        <f t="shared" si="179"/>
        <v>0.99900310960770533</v>
      </c>
      <c r="FT147" s="2">
        <f t="shared" si="179"/>
        <v>0.99874806283987883</v>
      </c>
      <c r="FU147" s="2">
        <f t="shared" si="179"/>
        <v>0.99867023123515353</v>
      </c>
      <c r="FW147" s="2">
        <f t="shared" si="170"/>
        <v>2.7717982563959645E-2</v>
      </c>
      <c r="FX147" s="2">
        <f t="shared" si="170"/>
        <v>3.3465521392037942E-2</v>
      </c>
      <c r="FY147" s="2">
        <f t="shared" si="170"/>
        <v>3.1485632906793549E-2</v>
      </c>
      <c r="FZ147" s="2">
        <f t="shared" si="170"/>
        <v>3.2306576402539339E-2</v>
      </c>
      <c r="GA147" s="2">
        <f t="shared" si="170"/>
        <v>3.5313387032210916E-2</v>
      </c>
      <c r="GB147" s="2">
        <f t="shared" si="170"/>
        <v>3.685919448821813E-2</v>
      </c>
      <c r="GC147" s="2">
        <f t="shared" si="170"/>
        <v>3.8093769018033519E-2</v>
      </c>
      <c r="GD147" s="2">
        <f t="shared" si="170"/>
        <v>3.64308429220319E-2</v>
      </c>
      <c r="GE147" s="2">
        <f t="shared" si="170"/>
        <v>4.3261005874240005E-2</v>
      </c>
      <c r="GF147" s="2">
        <f t="shared" si="170"/>
        <v>4.1100812482044724E-2</v>
      </c>
      <c r="GG147" s="2">
        <f t="shared" si="170"/>
        <v>3.9580350668628424E-2</v>
      </c>
      <c r="GH147" s="2">
        <f t="shared" si="170"/>
        <v>3.425718575683219E-2</v>
      </c>
      <c r="GI147" s="2">
        <f t="shared" si="170"/>
        <v>2.8630750607911707E-2</v>
      </c>
      <c r="GJ147" s="2">
        <f t="shared" si="170"/>
        <v>2.0666833884575377E-2</v>
      </c>
      <c r="GK147" s="2">
        <f t="shared" si="170"/>
        <v>1.7310914691268935E-2</v>
      </c>
      <c r="GM147" s="86">
        <f t="shared" si="171"/>
        <v>3.9948955405279589E-78</v>
      </c>
      <c r="GN147" s="86">
        <f t="shared" si="171"/>
        <v>1.3554301446002164E-93</v>
      </c>
      <c r="GO147" s="86">
        <f t="shared" si="171"/>
        <v>2.6603512092899229E-109</v>
      </c>
      <c r="GP147" s="86">
        <f t="shared" si="171"/>
        <v>2.7431450567920963E-143</v>
      </c>
      <c r="GQ147" s="86">
        <f t="shared" si="171"/>
        <v>4.112926133392872E-130</v>
      </c>
      <c r="GR147" s="86">
        <f t="shared" si="171"/>
        <v>3.7069394555366633E-182</v>
      </c>
      <c r="GS147" s="86">
        <f t="shared" si="171"/>
        <v>1.1796070628891355E-176</v>
      </c>
      <c r="GT147" s="86">
        <f t="shared" si="171"/>
        <v>7.9884359368764318E-208</v>
      </c>
      <c r="GU147" s="86">
        <f t="shared" si="171"/>
        <v>1.9486467244392686E-202</v>
      </c>
      <c r="GV147" s="86">
        <f t="shared" si="171"/>
        <v>1.1251689593726674E-203</v>
      </c>
      <c r="GW147" s="86">
        <f t="shared" si="171"/>
        <v>9.8672569581127121E-175</v>
      </c>
      <c r="GX147" s="86">
        <f t="shared" si="171"/>
        <v>3.138816631672789E-160</v>
      </c>
      <c r="GY147" s="86">
        <f t="shared" si="171"/>
        <v>4.4032904279768927E-119</v>
      </c>
      <c r="GZ147" s="86">
        <f t="shared" si="171"/>
        <v>2.5767424857576108E-86</v>
      </c>
      <c r="HA147" s="86">
        <f t="shared" si="171"/>
        <v>9.1575577509004939E-112</v>
      </c>
      <c r="HC147" s="86">
        <f t="shared" si="154"/>
        <v>6.9069541540157361E-26</v>
      </c>
      <c r="HD147" s="86">
        <f t="shared" si="154"/>
        <v>5.406883211257156E-34</v>
      </c>
      <c r="HE147" s="86">
        <f t="shared" si="154"/>
        <v>1.3140173032688673E-39</v>
      </c>
      <c r="HF147" s="86">
        <f t="shared" si="154"/>
        <v>3.1067922166906886E-55</v>
      </c>
      <c r="HG147" s="86">
        <f t="shared" si="154"/>
        <v>3.6717220953407551E-72</v>
      </c>
      <c r="HH147" s="86">
        <f t="shared" si="154"/>
        <v>7.0567328002884897E-63</v>
      </c>
      <c r="HI147" s="86">
        <f t="shared" si="154"/>
        <v>6.4821983003926397E-64</v>
      </c>
      <c r="HJ147" s="86">
        <f t="shared" si="154"/>
        <v>1.2621244184955065E-84</v>
      </c>
      <c r="HK147" s="86">
        <f t="shared" si="154"/>
        <v>7.8128018735165238E-93</v>
      </c>
      <c r="HL147" s="86">
        <f t="shared" si="162"/>
        <v>3.3776460727764955E-44</v>
      </c>
      <c r="HM147" s="86">
        <f t="shared" si="162"/>
        <v>2.2111428580120962E-80</v>
      </c>
      <c r="HN147" s="86">
        <f t="shared" si="162"/>
        <v>6.7200557008747696E-58</v>
      </c>
      <c r="HO147" s="86">
        <f t="shared" si="162"/>
        <v>1.3332317909888502E-39</v>
      </c>
      <c r="HP147" s="86">
        <f t="shared" si="162"/>
        <v>5.3619965224943446E-35</v>
      </c>
      <c r="HQ147" s="86">
        <f t="shared" si="162"/>
        <v>1.9081959509983294E-35</v>
      </c>
      <c r="HS147" s="86">
        <f t="shared" si="172"/>
        <v>9.5228664565855325E-2</v>
      </c>
      <c r="HT147" s="86">
        <f t="shared" si="172"/>
        <v>0.17856184863167207</v>
      </c>
      <c r="HU147" s="86">
        <f t="shared" si="172"/>
        <v>0.17645443541286848</v>
      </c>
      <c r="HV147" s="86">
        <f t="shared" si="172"/>
        <v>0.17384913049616252</v>
      </c>
      <c r="HW147" s="86">
        <f t="shared" si="172"/>
        <v>0.24025736274235679</v>
      </c>
      <c r="HX147" s="86">
        <f t="shared" si="172"/>
        <v>0.24107480270813006</v>
      </c>
      <c r="HY147" s="86">
        <f t="shared" si="172"/>
        <v>0.23935731448591002</v>
      </c>
      <c r="HZ147" s="86">
        <f t="shared" si="172"/>
        <v>0.20324921037391552</v>
      </c>
      <c r="IA147" s="86">
        <f t="shared" si="172"/>
        <v>0.34511829316595205</v>
      </c>
      <c r="IB147" s="86">
        <f t="shared" si="172"/>
        <v>0.27333448337261956</v>
      </c>
      <c r="IC147" s="86">
        <f t="shared" si="172"/>
        <v>0.25001626491655948</v>
      </c>
      <c r="ID147" s="86">
        <f t="shared" si="172"/>
        <v>0.17254385591970059</v>
      </c>
      <c r="IE147" s="86">
        <f t="shared" si="172"/>
        <v>8.4155451409150886E-2</v>
      </c>
      <c r="IF147" s="86">
        <f t="shared" si="172"/>
        <v>4.0788705450817545E-2</v>
      </c>
      <c r="IG147" s="86">
        <f t="shared" si="172"/>
        <v>7.3429148446579454E-2</v>
      </c>
      <c r="II147" s="86">
        <f t="shared" si="173"/>
        <v>3.0348783523765292E-25</v>
      </c>
      <c r="IJ147" s="86">
        <f t="shared" si="173"/>
        <v>2.9754947408639739E-19</v>
      </c>
      <c r="IK147" s="86">
        <f t="shared" si="173"/>
        <v>1.1439564352968814E-21</v>
      </c>
      <c r="IL147" s="86">
        <f t="shared" si="173"/>
        <v>9.0342665471590435E-22</v>
      </c>
      <c r="IM147" s="86">
        <f t="shared" si="173"/>
        <v>1.0824777036722887E-20</v>
      </c>
      <c r="IN147" s="86">
        <f t="shared" si="173"/>
        <v>7.8418670726926358E-22</v>
      </c>
      <c r="IO147" s="86">
        <f t="shared" si="173"/>
        <v>2.1339841752662029E-25</v>
      </c>
      <c r="IP147" s="86">
        <f t="shared" si="173"/>
        <v>1.6366476243921826E-25</v>
      </c>
      <c r="IQ147" s="86">
        <f t="shared" si="173"/>
        <v>9.0934136989824738E-23</v>
      </c>
      <c r="IR147" s="86">
        <f t="shared" si="173"/>
        <v>2.6170117677577654E-26</v>
      </c>
      <c r="IS147" s="86">
        <f t="shared" si="173"/>
        <v>8.4521665607178069E-26</v>
      </c>
      <c r="IT147" s="86">
        <f t="shared" si="173"/>
        <v>9.9780856351162648E-25</v>
      </c>
      <c r="IU147" s="86">
        <f t="shared" si="173"/>
        <v>2.5627404432487925E-28</v>
      </c>
      <c r="IV147" s="86">
        <f t="shared" si="173"/>
        <v>3.9648205031544335E-23</v>
      </c>
      <c r="IW147" s="86">
        <f t="shared" si="173"/>
        <v>1.0983540903411725E-15</v>
      </c>
      <c r="IY147" s="86">
        <f t="shared" si="174"/>
        <v>9.5228664565855325E-2</v>
      </c>
      <c r="IZ147" s="86">
        <f t="shared" si="174"/>
        <v>0.17856184863167207</v>
      </c>
      <c r="JA147" s="86">
        <f t="shared" si="174"/>
        <v>0.17645443541286848</v>
      </c>
      <c r="JB147" s="86">
        <f t="shared" si="174"/>
        <v>0.17384913049616252</v>
      </c>
      <c r="JC147" s="86">
        <f t="shared" si="174"/>
        <v>0.24025736274235679</v>
      </c>
      <c r="JD147" s="86">
        <f t="shared" si="174"/>
        <v>0.24107480270813006</v>
      </c>
      <c r="JE147" s="86">
        <f t="shared" si="174"/>
        <v>0.23935731448591002</v>
      </c>
      <c r="JF147" s="86">
        <f t="shared" si="174"/>
        <v>0.20324921037391552</v>
      </c>
      <c r="JG147" s="86">
        <f t="shared" si="174"/>
        <v>0.34511829316595205</v>
      </c>
      <c r="JH147" s="86">
        <f t="shared" si="174"/>
        <v>0.27333448337261956</v>
      </c>
      <c r="JI147" s="86">
        <f t="shared" si="174"/>
        <v>0.25001626491655948</v>
      </c>
      <c r="JJ147" s="86">
        <f t="shared" si="174"/>
        <v>0.17254385591970059</v>
      </c>
      <c r="JK147" s="86">
        <f t="shared" si="174"/>
        <v>8.4155451409150886E-2</v>
      </c>
      <c r="JL147" s="86">
        <f t="shared" si="174"/>
        <v>4.0788705450817545E-2</v>
      </c>
      <c r="JM147" s="86">
        <f t="shared" si="174"/>
        <v>7.342914844658055E-2</v>
      </c>
    </row>
    <row r="148" spans="2:273" x14ac:dyDescent="0.25">
      <c r="B148" s="2">
        <v>121</v>
      </c>
      <c r="C148" s="37">
        <v>42.261000000000003</v>
      </c>
      <c r="D148" s="37">
        <v>46.302</v>
      </c>
      <c r="E148" s="37">
        <v>49.145000000000003</v>
      </c>
      <c r="F148" s="37">
        <v>51.9</v>
      </c>
      <c r="G148" s="37">
        <v>56.468000000000004</v>
      </c>
      <c r="H148" s="37">
        <v>57.371000000000002</v>
      </c>
      <c r="I148" s="37">
        <v>58.694000000000003</v>
      </c>
      <c r="J148" s="37">
        <v>60.113</v>
      </c>
      <c r="K148" s="37">
        <v>63.031999999999996</v>
      </c>
      <c r="L148" s="37">
        <v>62.823</v>
      </c>
      <c r="M148" s="37">
        <v>65.418999999999997</v>
      </c>
      <c r="N148" s="37">
        <v>64.75</v>
      </c>
      <c r="O148" s="37">
        <v>61.216999999999999</v>
      </c>
      <c r="P148" s="37">
        <v>59.45</v>
      </c>
      <c r="Q148" s="37">
        <v>76.783000000000001</v>
      </c>
      <c r="S148" s="4">
        <f t="shared" si="175"/>
        <v>42.875941567871621</v>
      </c>
      <c r="T148" s="4">
        <f t="shared" si="175"/>
        <v>46.781906367209324</v>
      </c>
      <c r="U148" s="4">
        <f t="shared" si="175"/>
        <v>49.006256945912142</v>
      </c>
      <c r="V148" s="4">
        <f t="shared" si="175"/>
        <v>50.887333708954202</v>
      </c>
      <c r="W148" s="4">
        <f t="shared" si="175"/>
        <v>55.980852006246465</v>
      </c>
      <c r="X148" s="4">
        <f t="shared" si="175"/>
        <v>60.53784400857981</v>
      </c>
      <c r="Y148" s="4">
        <f t="shared" si="175"/>
        <v>58.680252219505746</v>
      </c>
      <c r="Z148" s="4">
        <f t="shared" si="175"/>
        <v>58.909528664180925</v>
      </c>
      <c r="AA148" s="4">
        <f t="shared" si="175"/>
        <v>62.997336732600814</v>
      </c>
      <c r="AB148" s="4">
        <f t="shared" si="175"/>
        <v>64.97219104024262</v>
      </c>
      <c r="AC148" s="4">
        <f t="shared" si="175"/>
        <v>65.417659057414966</v>
      </c>
      <c r="AD148" s="4">
        <f t="shared" si="175"/>
        <v>65.810788319723741</v>
      </c>
      <c r="AE148" s="4">
        <f t="shared" si="175"/>
        <v>60.849042148483747</v>
      </c>
      <c r="AF148" s="4">
        <f t="shared" si="175"/>
        <v>60.072034743213969</v>
      </c>
      <c r="AG148" s="4">
        <f t="shared" si="175"/>
        <v>76.893397143167476</v>
      </c>
      <c r="AI148" s="4">
        <f t="shared" si="176"/>
        <v>-0.61494156787161813</v>
      </c>
      <c r="AJ148" s="4">
        <f t="shared" si="176"/>
        <v>-0.479906367209324</v>
      </c>
      <c r="AK148" s="4">
        <f t="shared" si="176"/>
        <v>0.13874305408786114</v>
      </c>
      <c r="AL148" s="4">
        <f t="shared" si="176"/>
        <v>1.0126662910457966</v>
      </c>
      <c r="AM148" s="4">
        <f t="shared" si="176"/>
        <v>0.48714799375353834</v>
      </c>
      <c r="AN148" s="4">
        <f t="shared" si="176"/>
        <v>-3.1668440085798082</v>
      </c>
      <c r="AO148" s="4">
        <f t="shared" si="176"/>
        <v>1.374778049425629E-2</v>
      </c>
      <c r="AP148" s="4">
        <f t="shared" si="176"/>
        <v>1.2034713358190743</v>
      </c>
      <c r="AQ148" s="4">
        <f t="shared" si="176"/>
        <v>3.4663267399182018E-2</v>
      </c>
      <c r="AR148" s="4">
        <f t="shared" si="176"/>
        <v>-2.14919104024262</v>
      </c>
      <c r="AS148" s="4">
        <f t="shared" si="176"/>
        <v>1.3409425850312573E-3</v>
      </c>
      <c r="AT148" s="4">
        <f t="shared" si="176"/>
        <v>-1.0607883197237413</v>
      </c>
      <c r="AU148" s="4">
        <f t="shared" si="176"/>
        <v>0.36795785151625182</v>
      </c>
      <c r="AV148" s="4">
        <f t="shared" si="176"/>
        <v>-0.62203474321396612</v>
      </c>
      <c r="AW148" s="4">
        <f t="shared" si="176"/>
        <v>-0.11039714316747506</v>
      </c>
      <c r="AY148" s="2">
        <f t="shared" si="168"/>
        <v>42.875909278382608</v>
      </c>
      <c r="AZ148" s="2">
        <f t="shared" si="168"/>
        <v>44.508975212981497</v>
      </c>
      <c r="BA148" s="2">
        <f t="shared" si="168"/>
        <v>44.604346315314658</v>
      </c>
      <c r="BB148" s="2">
        <f t="shared" si="168"/>
        <v>45.477292571480341</v>
      </c>
      <c r="BC148" s="2">
        <f t="shared" si="168"/>
        <v>46.306646171567834</v>
      </c>
      <c r="BD148" s="2">
        <f t="shared" si="168"/>
        <v>47.539543407817511</v>
      </c>
      <c r="BE148" s="2">
        <f t="shared" si="168"/>
        <v>45.515787999544976</v>
      </c>
      <c r="BF148" s="2">
        <f t="shared" si="168"/>
        <v>44.793408817285588</v>
      </c>
      <c r="BG148" s="2">
        <f t="shared" si="168"/>
        <v>44.31322640825794</v>
      </c>
      <c r="BH148" s="2">
        <f t="shared" si="168"/>
        <v>44.447812346563673</v>
      </c>
      <c r="BI148" s="2">
        <f t="shared" si="168"/>
        <v>44.599034580906199</v>
      </c>
      <c r="BJ148" s="2">
        <f t="shared" si="168"/>
        <v>46.375296846739126</v>
      </c>
      <c r="BK148" s="2">
        <f t="shared" si="168"/>
        <v>48.17463408495577</v>
      </c>
      <c r="BL148" s="2">
        <f t="shared" si="168"/>
        <v>48.991844334090892</v>
      </c>
      <c r="BM148" s="2">
        <f t="shared" si="168"/>
        <v>48.218113261007339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75.868135004530359</v>
      </c>
      <c r="DL148" s="2">
        <f t="shared" si="177"/>
        <v>82.87403543743082</v>
      </c>
      <c r="DM148" s="2">
        <f t="shared" si="177"/>
        <v>91.821932798530639</v>
      </c>
      <c r="DN148" s="2">
        <f t="shared" si="177"/>
        <v>100.50034189066747</v>
      </c>
      <c r="DO148" s="2">
        <f t="shared" si="177"/>
        <v>79.38419718111345</v>
      </c>
      <c r="DP148" s="2">
        <f t="shared" si="177"/>
        <v>85.496059498640889</v>
      </c>
      <c r="DQ148" s="2">
        <f t="shared" si="177"/>
        <v>75.160460975609737</v>
      </c>
      <c r="DR148" s="2">
        <f t="shared" si="177"/>
        <v>80.307397560975616</v>
      </c>
      <c r="DS148" s="2">
        <f t="shared" si="177"/>
        <v>90.208164451827258</v>
      </c>
      <c r="DT148" s="2">
        <f t="shared" si="177"/>
        <v>91.987787456446014</v>
      </c>
      <c r="DU148" s="2">
        <f t="shared" si="177"/>
        <v>80.929942870544082</v>
      </c>
      <c r="DV148" s="2">
        <f t="shared" si="177"/>
        <v>73.131466777408647</v>
      </c>
      <c r="DW148" s="2">
        <f t="shared" si="177"/>
        <v>79.896464359992436</v>
      </c>
      <c r="DX148" s="2">
        <f t="shared" si="177"/>
        <v>71.68249999999999</v>
      </c>
      <c r="DY148" s="2">
        <f t="shared" si="177"/>
        <v>60.722566176470586</v>
      </c>
      <c r="EA148" s="2">
        <f t="shared" si="153"/>
        <v>42.843898312564363</v>
      </c>
      <c r="EB148" s="2">
        <f t="shared" si="153"/>
        <v>44.48223438529994</v>
      </c>
      <c r="EC148" s="2">
        <f t="shared" si="153"/>
        <v>44.562238273441508</v>
      </c>
      <c r="ED148" s="2">
        <f t="shared" si="153"/>
        <v>45.430279798609291</v>
      </c>
      <c r="EE148" s="2">
        <f t="shared" si="153"/>
        <v>46.273940094310589</v>
      </c>
      <c r="EF148" s="2">
        <f t="shared" si="153"/>
        <v>47.507180725886634</v>
      </c>
      <c r="EG148" s="2">
        <f t="shared" si="153"/>
        <v>45.48983839918607</v>
      </c>
      <c r="EH148" s="2">
        <f t="shared" si="153"/>
        <v>44.758252951034237</v>
      </c>
      <c r="EI148" s="2">
        <f t="shared" si="153"/>
        <v>44.269541037324359</v>
      </c>
      <c r="EJ148" s="2">
        <f t="shared" si="153"/>
        <v>44.398312792207477</v>
      </c>
      <c r="EK148" s="2">
        <f t="shared" si="153"/>
        <v>44.562351363116065</v>
      </c>
      <c r="EL148" s="2">
        <f t="shared" si="180"/>
        <v>46.352315615524574</v>
      </c>
      <c r="EM148" s="2">
        <f t="shared" si="136"/>
        <v>48.147820977450777</v>
      </c>
      <c r="EN148" s="2">
        <f t="shared" si="136"/>
        <v>48.969170445233537</v>
      </c>
      <c r="EO148" s="2">
        <f t="shared" si="136"/>
        <v>48.207588712497369</v>
      </c>
      <c r="EQ148" s="2">
        <f t="shared" si="178"/>
        <v>43.05632785391596</v>
      </c>
      <c r="ER148" s="2">
        <f t="shared" si="178"/>
        <v>44.486831859194183</v>
      </c>
      <c r="ES148" s="2">
        <f t="shared" si="178"/>
        <v>44.780510745363479</v>
      </c>
      <c r="ET148" s="2">
        <f t="shared" si="178"/>
        <v>45.582132544880594</v>
      </c>
      <c r="EU148" s="2">
        <f t="shared" si="178"/>
        <v>46.429915297962651</v>
      </c>
      <c r="EV148" s="2">
        <f t="shared" si="178"/>
        <v>47.5703619880546</v>
      </c>
      <c r="EW148" s="2">
        <f t="shared" si="178"/>
        <v>45.507459646567128</v>
      </c>
      <c r="EX148" s="2">
        <f t="shared" si="178"/>
        <v>44.867269362793067</v>
      </c>
      <c r="EY148" s="2">
        <f t="shared" si="178"/>
        <v>44.410240509933878</v>
      </c>
      <c r="EZ148" s="2">
        <f t="shared" si="178"/>
        <v>44.483347860770792</v>
      </c>
      <c r="FA148" s="2">
        <f t="shared" si="178"/>
        <v>44.612699765317181</v>
      </c>
      <c r="FB148" s="2">
        <f t="shared" si="178"/>
        <v>46.33904396605638</v>
      </c>
      <c r="FC148" s="2">
        <f t="shared" si="178"/>
        <v>48.082195904197889</v>
      </c>
      <c r="FD148" s="2">
        <f t="shared" si="178"/>
        <v>48.824907464564959</v>
      </c>
      <c r="FE148" s="2">
        <f t="shared" si="178"/>
        <v>47.961937790020706</v>
      </c>
      <c r="FG148" s="2">
        <f t="shared" si="179"/>
        <v>0.99922565987878298</v>
      </c>
      <c r="FH148" s="2">
        <f t="shared" si="179"/>
        <v>0.99930785560484858</v>
      </c>
      <c r="FI148" s="2">
        <f t="shared" si="179"/>
        <v>0.99926797295093539</v>
      </c>
      <c r="FJ148" s="2">
        <f t="shared" si="179"/>
        <v>0.99924368456858614</v>
      </c>
      <c r="FK148" s="2">
        <f t="shared" si="179"/>
        <v>0.99919399092625061</v>
      </c>
      <c r="FL148" s="2">
        <f t="shared" si="179"/>
        <v>0.99921507974583879</v>
      </c>
      <c r="FM148" s="2">
        <f t="shared" si="179"/>
        <v>0.99915012656799951</v>
      </c>
      <c r="FN148" s="2">
        <f t="shared" si="179"/>
        <v>0.99913313273195337</v>
      </c>
      <c r="FO148" s="2">
        <f t="shared" si="179"/>
        <v>0.99919372711047905</v>
      </c>
      <c r="FP148" s="2">
        <f t="shared" si="179"/>
        <v>0.99904007161437625</v>
      </c>
      <c r="FQ148" s="2">
        <f t="shared" si="179"/>
        <v>0.99905117554569778</v>
      </c>
      <c r="FR148" s="2">
        <f t="shared" si="179"/>
        <v>0.99912326936764739</v>
      </c>
      <c r="FS148" s="2">
        <f t="shared" si="179"/>
        <v>0.99909074540081133</v>
      </c>
      <c r="FT148" s="2">
        <f t="shared" si="179"/>
        <v>0.99885809395094671</v>
      </c>
      <c r="FU148" s="2">
        <f t="shared" si="179"/>
        <v>0.99878709455633363</v>
      </c>
      <c r="FW148" s="2">
        <f t="shared" si="170"/>
        <v>3.0311106139589195E-2</v>
      </c>
      <c r="FX148" s="2">
        <f t="shared" si="170"/>
        <v>3.6576121456611745E-2</v>
      </c>
      <c r="FY148" s="2">
        <f t="shared" si="170"/>
        <v>3.4418756905531478E-2</v>
      </c>
      <c r="FZ148" s="2">
        <f t="shared" si="170"/>
        <v>3.5313389013880626E-2</v>
      </c>
      <c r="GA148" s="2">
        <f t="shared" si="170"/>
        <v>3.8588887657632583E-2</v>
      </c>
      <c r="GB148" s="2">
        <f t="shared" si="170"/>
        <v>4.0272091154219404E-2</v>
      </c>
      <c r="GC148" s="2">
        <f t="shared" si="170"/>
        <v>4.1616039116181315E-2</v>
      </c>
      <c r="GD148" s="2">
        <f t="shared" si="170"/>
        <v>3.9805716514859764E-2</v>
      </c>
      <c r="GE148" s="2">
        <f t="shared" si="170"/>
        <v>4.7237592076792505E-2</v>
      </c>
      <c r="GF148" s="2">
        <f t="shared" si="170"/>
        <v>4.4888148308278995E-2</v>
      </c>
      <c r="GG148" s="2">
        <f t="shared" si="170"/>
        <v>4.3233896780141876E-2</v>
      </c>
      <c r="GH148" s="2">
        <f t="shared" si="170"/>
        <v>3.7438520257782847E-2</v>
      </c>
      <c r="GI148" s="2">
        <f t="shared" si="170"/>
        <v>3.1306517566374169E-2</v>
      </c>
      <c r="GJ148" s="2">
        <f t="shared" si="170"/>
        <v>2.261563944020642E-2</v>
      </c>
      <c r="GK148" s="2">
        <f t="shared" si="170"/>
        <v>1.8949392644285697E-2</v>
      </c>
      <c r="GM148" s="86">
        <f t="shared" si="171"/>
        <v>6.937044602432399E-81</v>
      </c>
      <c r="GN148" s="86">
        <f t="shared" si="171"/>
        <v>5.7796716481465144E-97</v>
      </c>
      <c r="GO148" s="86">
        <f t="shared" si="171"/>
        <v>3.2407675497656199E-113</v>
      </c>
      <c r="GP148" s="86">
        <f t="shared" si="171"/>
        <v>1.7992695854050489E-148</v>
      </c>
      <c r="GQ148" s="86">
        <f t="shared" si="171"/>
        <v>9.3348390724957707E-135</v>
      </c>
      <c r="GR148" s="86">
        <f t="shared" si="171"/>
        <v>1.1069721227595773E-188</v>
      </c>
      <c r="GS148" s="86">
        <f t="shared" si="171"/>
        <v>7.5249546831832792E-183</v>
      </c>
      <c r="GT148" s="86">
        <f t="shared" si="171"/>
        <v>3.40832995865681E-215</v>
      </c>
      <c r="GU148" s="86">
        <f t="shared" si="171"/>
        <v>1.356771378568974E-209</v>
      </c>
      <c r="GV148" s="86">
        <f t="shared" si="171"/>
        <v>5.8064737200438175E-211</v>
      </c>
      <c r="GW148" s="86">
        <f t="shared" si="171"/>
        <v>5.9245956437321375E-181</v>
      </c>
      <c r="GX148" s="86">
        <f t="shared" si="171"/>
        <v>5.5709422530233713E-166</v>
      </c>
      <c r="GY148" s="86">
        <f t="shared" si="171"/>
        <v>2.5855477828270175E-123</v>
      </c>
      <c r="GZ148" s="86">
        <f t="shared" si="171"/>
        <v>2.2455780241217359E-89</v>
      </c>
      <c r="HA148" s="86">
        <f t="shared" si="171"/>
        <v>1.159900084517121E-115</v>
      </c>
      <c r="HC148" s="86">
        <f t="shared" si="154"/>
        <v>1.8989366777095512E-27</v>
      </c>
      <c r="HD148" s="86">
        <f t="shared" si="154"/>
        <v>3.8186863676737405E-36</v>
      </c>
      <c r="HE148" s="86">
        <f t="shared" si="154"/>
        <v>4.1812434611035505E-42</v>
      </c>
      <c r="HF148" s="86">
        <f t="shared" si="154"/>
        <v>1.0118042198409468E-58</v>
      </c>
      <c r="HG148" s="86">
        <f t="shared" si="154"/>
        <v>1.1782975611401398E-76</v>
      </c>
      <c r="HH148" s="86">
        <f t="shared" si="154"/>
        <v>1.0064816891220976E-66</v>
      </c>
      <c r="HI148" s="86">
        <f t="shared" si="154"/>
        <v>1.0989716029600759E-67</v>
      </c>
      <c r="HJ148" s="86">
        <f t="shared" si="154"/>
        <v>1.0141402498914631E-89</v>
      </c>
      <c r="HK148" s="86">
        <f t="shared" si="154"/>
        <v>2.9296324216872751E-98</v>
      </c>
      <c r="HL148" s="86">
        <f t="shared" si="162"/>
        <v>9.1928310963520176E-47</v>
      </c>
      <c r="HM148" s="86">
        <f t="shared" si="162"/>
        <v>3.6879840973745933E-85</v>
      </c>
      <c r="HN148" s="86">
        <f t="shared" si="162"/>
        <v>2.0081369719977966E-61</v>
      </c>
      <c r="HO148" s="86">
        <f t="shared" si="162"/>
        <v>5.0562948290571142E-42</v>
      </c>
      <c r="HP148" s="86">
        <f t="shared" si="162"/>
        <v>3.7260594661090142E-37</v>
      </c>
      <c r="HQ148" s="86">
        <f t="shared" si="162"/>
        <v>1.4384368235231972E-37</v>
      </c>
      <c r="HS148" s="86">
        <f t="shared" si="172"/>
        <v>0.14769849175985902</v>
      </c>
      <c r="HT148" s="86">
        <f t="shared" si="172"/>
        <v>0.24778004465495795</v>
      </c>
      <c r="HU148" s="86">
        <f t="shared" si="172"/>
        <v>0.24874803779476101</v>
      </c>
      <c r="HV148" s="86">
        <f t="shared" si="172"/>
        <v>0.24642696945005216</v>
      </c>
      <c r="HW148" s="86">
        <f t="shared" si="172"/>
        <v>0.32255533781256296</v>
      </c>
      <c r="HX148" s="86">
        <f t="shared" si="172"/>
        <v>0.32712854808819436</v>
      </c>
      <c r="HY148" s="86">
        <f t="shared" si="172"/>
        <v>0.33377188030845667</v>
      </c>
      <c r="HZ148" s="86">
        <f t="shared" si="172"/>
        <v>0.29194501928977074</v>
      </c>
      <c r="IA148" s="86">
        <f t="shared" si="172"/>
        <v>0.43500469914460582</v>
      </c>
      <c r="IB148" s="86">
        <f t="shared" si="172"/>
        <v>0.37375692734080718</v>
      </c>
      <c r="IC148" s="86">
        <f t="shared" si="172"/>
        <v>0.3472898215640271</v>
      </c>
      <c r="ID148" s="86">
        <f t="shared" si="172"/>
        <v>0.25200179856818561</v>
      </c>
      <c r="IE148" s="86">
        <f t="shared" si="172"/>
        <v>0.13649703444640529</v>
      </c>
      <c r="IF148" s="86">
        <f t="shared" si="172"/>
        <v>6.4785498782392786E-2</v>
      </c>
      <c r="IG148" s="86">
        <f t="shared" si="172"/>
        <v>0.10065161028671514</v>
      </c>
      <c r="II148" s="86">
        <f t="shared" si="173"/>
        <v>4.8893266540073716E-24</v>
      </c>
      <c r="IJ148" s="86">
        <f t="shared" si="173"/>
        <v>2.6859640368604568E-18</v>
      </c>
      <c r="IK148" s="86">
        <f t="shared" si="173"/>
        <v>1.3283029960876712E-20</v>
      </c>
      <c r="IL148" s="86">
        <f t="shared" si="173"/>
        <v>1.082479378690481E-20</v>
      </c>
      <c r="IM148" s="86">
        <f t="shared" si="173"/>
        <v>1.2132805431715339E-19</v>
      </c>
      <c r="IN148" s="86">
        <f t="shared" si="173"/>
        <v>1.0491393443908082E-20</v>
      </c>
      <c r="IO148" s="86">
        <f t="shared" si="173"/>
        <v>4.6340913828111754E-24</v>
      </c>
      <c r="IP148" s="86">
        <f t="shared" si="173"/>
        <v>3.4546560571943107E-24</v>
      </c>
      <c r="IQ148" s="86">
        <f t="shared" si="173"/>
        <v>1.5820434918546718E-21</v>
      </c>
      <c r="IR148" s="86">
        <f t="shared" si="173"/>
        <v>6.9140202822513003E-25</v>
      </c>
      <c r="IS148" s="86">
        <f t="shared" si="173"/>
        <v>2.0086042036675007E-24</v>
      </c>
      <c r="IT148" s="86">
        <f t="shared" si="173"/>
        <v>1.8039070780015086E-23</v>
      </c>
      <c r="IU148" s="86">
        <f t="shared" si="173"/>
        <v>6.0856020566719018E-27</v>
      </c>
      <c r="IV148" s="86">
        <f t="shared" si="173"/>
        <v>4.106318545359973E-22</v>
      </c>
      <c r="IW148" s="86">
        <f t="shared" si="173"/>
        <v>4.7804576605029659E-15</v>
      </c>
      <c r="IY148" s="86">
        <f t="shared" si="174"/>
        <v>0.14769849175985902</v>
      </c>
      <c r="IZ148" s="86">
        <f t="shared" si="174"/>
        <v>0.24778004465495795</v>
      </c>
      <c r="JA148" s="86">
        <f t="shared" si="174"/>
        <v>0.24874803779476101</v>
      </c>
      <c r="JB148" s="86">
        <f t="shared" si="174"/>
        <v>0.24642696945005216</v>
      </c>
      <c r="JC148" s="86">
        <f t="shared" si="174"/>
        <v>0.32255533781256296</v>
      </c>
      <c r="JD148" s="86">
        <f t="shared" si="174"/>
        <v>0.32712854808819436</v>
      </c>
      <c r="JE148" s="86">
        <f t="shared" si="174"/>
        <v>0.33377188030845667</v>
      </c>
      <c r="JF148" s="86">
        <f t="shared" si="174"/>
        <v>0.29194501928977074</v>
      </c>
      <c r="JG148" s="86">
        <f t="shared" si="174"/>
        <v>0.43500469914460582</v>
      </c>
      <c r="JH148" s="86">
        <f t="shared" si="174"/>
        <v>0.37375692734080718</v>
      </c>
      <c r="JI148" s="86">
        <f t="shared" si="174"/>
        <v>0.3472898215640271</v>
      </c>
      <c r="JJ148" s="86">
        <f t="shared" si="174"/>
        <v>0.25200179856818561</v>
      </c>
      <c r="JK148" s="86">
        <f t="shared" si="174"/>
        <v>0.13649703444640529</v>
      </c>
      <c r="JL148" s="86">
        <f t="shared" si="174"/>
        <v>6.4785498782392786E-2</v>
      </c>
      <c r="JM148" s="86">
        <f t="shared" si="174"/>
        <v>0.10065161028671991</v>
      </c>
    </row>
    <row r="149" spans="2:273" x14ac:dyDescent="0.25">
      <c r="B149" s="2">
        <v>122</v>
      </c>
      <c r="C149" s="37">
        <v>42.695999999999998</v>
      </c>
      <c r="D149" s="37">
        <v>47.491999999999997</v>
      </c>
      <c r="E149" s="37">
        <v>50.645000000000003</v>
      </c>
      <c r="F149" s="37">
        <v>51.65</v>
      </c>
      <c r="G149" s="37">
        <v>57.531999999999996</v>
      </c>
      <c r="H149" s="37">
        <v>63.725999999999999</v>
      </c>
      <c r="I149" s="37">
        <v>59.128999999999998</v>
      </c>
      <c r="J149" s="37">
        <v>59.258000000000003</v>
      </c>
      <c r="K149" s="37">
        <v>62.305999999999997</v>
      </c>
      <c r="L149" s="37">
        <v>65.774000000000001</v>
      </c>
      <c r="M149" s="37">
        <v>66.403000000000006</v>
      </c>
      <c r="N149" s="37">
        <v>70.400000000000006</v>
      </c>
      <c r="O149" s="37">
        <v>64.632999999999996</v>
      </c>
      <c r="P149" s="37">
        <v>64.066999999999993</v>
      </c>
      <c r="Q149" s="37">
        <v>84.45</v>
      </c>
      <c r="S149" s="4">
        <f t="shared" si="175"/>
        <v>42.746439734585266</v>
      </c>
      <c r="T149" s="4">
        <f t="shared" si="175"/>
        <v>47.037038850183208</v>
      </c>
      <c r="U149" s="4">
        <f t="shared" si="175"/>
        <v>49.648176615455675</v>
      </c>
      <c r="V149" s="4">
        <f t="shared" si="175"/>
        <v>51.760730626821939</v>
      </c>
      <c r="W149" s="4">
        <f t="shared" si="175"/>
        <v>56.877098463236763</v>
      </c>
      <c r="X149" s="4">
        <f t="shared" si="175"/>
        <v>61.774975825431369</v>
      </c>
      <c r="Y149" s="4">
        <f t="shared" si="175"/>
        <v>59.925408502691511</v>
      </c>
      <c r="Z149" s="4">
        <f t="shared" si="175"/>
        <v>60.923999566642806</v>
      </c>
      <c r="AA149" s="4">
        <f t="shared" si="175"/>
        <v>62.386891759007156</v>
      </c>
      <c r="AB149" s="4">
        <f t="shared" si="175"/>
        <v>65.958158329397136</v>
      </c>
      <c r="AC149" s="4">
        <f t="shared" si="175"/>
        <v>67.141294611316397</v>
      </c>
      <c r="AD149" s="4">
        <f t="shared" si="175"/>
        <v>69.521358389334381</v>
      </c>
      <c r="AE149" s="4">
        <f t="shared" si="175"/>
        <v>65.295033919119476</v>
      </c>
      <c r="AF149" s="4">
        <f t="shared" si="175"/>
        <v>64.493652812397968</v>
      </c>
      <c r="AG149" s="4">
        <f t="shared" si="175"/>
        <v>84.277328665575496</v>
      </c>
      <c r="AI149" s="4">
        <f t="shared" si="176"/>
        <v>-5.043973458526807E-2</v>
      </c>
      <c r="AJ149" s="4">
        <f t="shared" si="176"/>
        <v>0.45496114981678915</v>
      </c>
      <c r="AK149" s="4">
        <f t="shared" si="176"/>
        <v>0.99682338454432795</v>
      </c>
      <c r="AL149" s="4">
        <f t="shared" si="176"/>
        <v>-0.11073062682194035</v>
      </c>
      <c r="AM149" s="4">
        <f t="shared" si="176"/>
        <v>0.65490153676323359</v>
      </c>
      <c r="AN149" s="4">
        <f t="shared" si="176"/>
        <v>1.9510241745686301</v>
      </c>
      <c r="AO149" s="4">
        <f t="shared" si="176"/>
        <v>-0.79640850269151287</v>
      </c>
      <c r="AP149" s="4">
        <f t="shared" si="176"/>
        <v>-1.6659995666428031</v>
      </c>
      <c r="AQ149" s="4">
        <f t="shared" si="176"/>
        <v>-8.0891759007158726E-2</v>
      </c>
      <c r="AR149" s="4">
        <f t="shared" si="176"/>
        <v>-0.18415832939713539</v>
      </c>
      <c r="AS149" s="4">
        <f t="shared" si="176"/>
        <v>-0.73829461131639107</v>
      </c>
      <c r="AT149" s="4">
        <f t="shared" si="176"/>
        <v>0.87864161066562474</v>
      </c>
      <c r="AU149" s="4">
        <f t="shared" si="176"/>
        <v>-0.66203391911948017</v>
      </c>
      <c r="AV149" s="4">
        <f t="shared" si="176"/>
        <v>-0.42665281239797537</v>
      </c>
      <c r="AW149" s="4">
        <f t="shared" si="176"/>
        <v>0.17267133442450699</v>
      </c>
      <c r="AY149" s="2">
        <f t="shared" si="168"/>
        <v>42.746397108869729</v>
      </c>
      <c r="AZ149" s="2">
        <f t="shared" si="168"/>
        <v>44.353619914533979</v>
      </c>
      <c r="BA149" s="2">
        <f t="shared" si="168"/>
        <v>44.423912276495493</v>
      </c>
      <c r="BB149" s="2">
        <f t="shared" si="168"/>
        <v>45.31736070612493</v>
      </c>
      <c r="BC149" s="2">
        <f t="shared" si="168"/>
        <v>46.134238429171234</v>
      </c>
      <c r="BD149" s="2">
        <f t="shared" si="168"/>
        <v>47.367076327130519</v>
      </c>
      <c r="BE149" s="2">
        <f t="shared" si="168"/>
        <v>45.364336883632255</v>
      </c>
      <c r="BF149" s="2">
        <f t="shared" si="168"/>
        <v>44.608564108232805</v>
      </c>
      <c r="BG149" s="2">
        <f t="shared" si="168"/>
        <v>44.137305011000699</v>
      </c>
      <c r="BH149" s="2">
        <f t="shared" si="168"/>
        <v>44.272623265655866</v>
      </c>
      <c r="BI149" s="2">
        <f t="shared" si="168"/>
        <v>44.444137871635661</v>
      </c>
      <c r="BJ149" s="2">
        <f t="shared" si="168"/>
        <v>46.220896271970858</v>
      </c>
      <c r="BK149" s="2">
        <f t="shared" si="168"/>
        <v>48.036343362948543</v>
      </c>
      <c r="BL149" s="2">
        <f t="shared" si="168"/>
        <v>48.85641272669929</v>
      </c>
      <c r="BM149" s="2">
        <f t="shared" si="168"/>
        <v>48.09700004179669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76.0322965871338</v>
      </c>
      <c r="DL149" s="2">
        <f t="shared" si="177"/>
        <v>83.080962347729809</v>
      </c>
      <c r="DM149" s="2">
        <f t="shared" si="177"/>
        <v>92.112825756961882</v>
      </c>
      <c r="DN149" s="2">
        <f t="shared" si="177"/>
        <v>100.86580670492299</v>
      </c>
      <c r="DO149" s="2">
        <f t="shared" si="177"/>
        <v>79.543085412262144</v>
      </c>
      <c r="DP149" s="2">
        <f t="shared" si="177"/>
        <v>85.690011023859853</v>
      </c>
      <c r="DQ149" s="2">
        <f t="shared" si="177"/>
        <v>75.284110278745629</v>
      </c>
      <c r="DR149" s="2">
        <f t="shared" si="177"/>
        <v>80.486749303135895</v>
      </c>
      <c r="DS149" s="2">
        <f t="shared" si="177"/>
        <v>90.468009664753865</v>
      </c>
      <c r="DT149" s="2">
        <f t="shared" si="177"/>
        <v>92.283875435540097</v>
      </c>
      <c r="DU149" s="2">
        <f t="shared" si="177"/>
        <v>81.139115853658524</v>
      </c>
      <c r="DV149" s="2">
        <f t="shared" si="177"/>
        <v>73.250083660525533</v>
      </c>
      <c r="DW149" s="2">
        <f t="shared" si="177"/>
        <v>80.073705264295171</v>
      </c>
      <c r="DX149" s="2">
        <f t="shared" si="177"/>
        <v>71.805194594594582</v>
      </c>
      <c r="DY149" s="2">
        <f t="shared" si="177"/>
        <v>60.768580548128341</v>
      </c>
      <c r="EA149" s="2">
        <f t="shared" si="153"/>
        <v>42.714795542900376</v>
      </c>
      <c r="EB149" s="2">
        <f t="shared" si="153"/>
        <v>44.328889522907062</v>
      </c>
      <c r="EC149" s="2">
        <f t="shared" si="153"/>
        <v>44.382388835944411</v>
      </c>
      <c r="ED149" s="2">
        <f t="shared" si="153"/>
        <v>45.272428037260561</v>
      </c>
      <c r="EE149" s="2">
        <f t="shared" si="153"/>
        <v>46.102352027185091</v>
      </c>
      <c r="EF149" s="2">
        <f t="shared" si="153"/>
        <v>47.336494230609873</v>
      </c>
      <c r="EG149" s="2">
        <f t="shared" si="153"/>
        <v>45.340199101064925</v>
      </c>
      <c r="EH149" s="2">
        <f t="shared" si="153"/>
        <v>44.575024024170958</v>
      </c>
      <c r="EI149" s="2">
        <f t="shared" si="153"/>
        <v>44.09528384499913</v>
      </c>
      <c r="EJ149" s="2">
        <f t="shared" si="153"/>
        <v>44.225855663835766</v>
      </c>
      <c r="EK149" s="2">
        <f t="shared" si="153"/>
        <v>44.409888528382808</v>
      </c>
      <c r="EL149" s="2">
        <f t="shared" si="180"/>
        <v>46.199800991943178</v>
      </c>
      <c r="EM149" s="2">
        <f t="shared" si="136"/>
        <v>48.012143137669185</v>
      </c>
      <c r="EN149" s="2">
        <f t="shared" si="136"/>
        <v>48.836308385686962</v>
      </c>
      <c r="EO149" s="2">
        <f t="shared" si="136"/>
        <v>48.088319903489747</v>
      </c>
      <c r="EQ149" s="2">
        <f t="shared" si="178"/>
        <v>42.958346399149626</v>
      </c>
      <c r="ER149" s="2">
        <f t="shared" si="178"/>
        <v>44.335568543352878</v>
      </c>
      <c r="ES149" s="2">
        <f t="shared" si="178"/>
        <v>44.639091777883628</v>
      </c>
      <c r="ET149" s="2">
        <f t="shared" si="178"/>
        <v>45.443036478951299</v>
      </c>
      <c r="EU149" s="2">
        <f t="shared" si="178"/>
        <v>46.275587816138483</v>
      </c>
      <c r="EV149" s="2">
        <f t="shared" si="178"/>
        <v>47.40752986348123</v>
      </c>
      <c r="EW149" s="2">
        <f t="shared" si="178"/>
        <v>45.360589332128924</v>
      </c>
      <c r="EX149" s="2">
        <f t="shared" si="178"/>
        <v>44.693388489735597</v>
      </c>
      <c r="EY149" s="2">
        <f t="shared" si="178"/>
        <v>44.248881721816716</v>
      </c>
      <c r="EZ149" s="2">
        <f t="shared" si="178"/>
        <v>44.321575937879651</v>
      </c>
      <c r="FA149" s="2">
        <f t="shared" si="178"/>
        <v>44.462072070078278</v>
      </c>
      <c r="FB149" s="2">
        <f t="shared" si="178"/>
        <v>46.186709810549715</v>
      </c>
      <c r="FC149" s="2">
        <f t="shared" si="178"/>
        <v>47.942338739493763</v>
      </c>
      <c r="FD149" s="2">
        <f t="shared" si="178"/>
        <v>48.681982789140093</v>
      </c>
      <c r="FE149" s="2">
        <f t="shared" si="178"/>
        <v>47.830454469557985</v>
      </c>
      <c r="FG149" s="2">
        <f t="shared" si="179"/>
        <v>0.99929374529647064</v>
      </c>
      <c r="FH149" s="2">
        <f t="shared" si="179"/>
        <v>0.99936871836341046</v>
      </c>
      <c r="FI149" s="2">
        <f t="shared" si="179"/>
        <v>0.99933234039229846</v>
      </c>
      <c r="FJ149" s="2">
        <f t="shared" si="179"/>
        <v>0.99931018622315482</v>
      </c>
      <c r="FK149" s="2">
        <f t="shared" si="179"/>
        <v>0.99926485885186567</v>
      </c>
      <c r="FL149" s="2">
        <f t="shared" si="179"/>
        <v>0.999284094776557</v>
      </c>
      <c r="FM149" s="2">
        <f t="shared" si="179"/>
        <v>0.99922484825235858</v>
      </c>
      <c r="FN149" s="2">
        <f t="shared" si="179"/>
        <v>0.99920934734828826</v>
      </c>
      <c r="FO149" s="2">
        <f t="shared" si="179"/>
        <v>0.9992646182148861</v>
      </c>
      <c r="FP149" s="2">
        <f t="shared" si="179"/>
        <v>0.99912446095639496</v>
      </c>
      <c r="FQ149" s="2">
        <f t="shared" si="179"/>
        <v>0.99913458956314327</v>
      </c>
      <c r="FR149" s="2">
        <f t="shared" si="179"/>
        <v>0.99920035047290157</v>
      </c>
      <c r="FS149" s="2">
        <f t="shared" si="179"/>
        <v>0.99917068360072114</v>
      </c>
      <c r="FT149" s="2">
        <f t="shared" si="179"/>
        <v>0.99895846465710414</v>
      </c>
      <c r="FU149" s="2">
        <f t="shared" si="179"/>
        <v>0.99889369902102099</v>
      </c>
      <c r="FW149" s="2">
        <f t="shared" si="170"/>
        <v>3.3138557881962898E-2</v>
      </c>
      <c r="FX149" s="2">
        <f t="shared" si="170"/>
        <v>3.9963895154572049E-2</v>
      </c>
      <c r="FY149" s="2">
        <f t="shared" si="170"/>
        <v>3.7614511497327245E-2</v>
      </c>
      <c r="FZ149" s="2">
        <f t="shared" si="170"/>
        <v>3.8588889815759822E-2</v>
      </c>
      <c r="GA149" s="2">
        <f t="shared" si="170"/>
        <v>4.2154931697988257E-2</v>
      </c>
      <c r="GB149" s="2">
        <f t="shared" si="170"/>
        <v>4.3986565398988334E-2</v>
      </c>
      <c r="GC149" s="2">
        <f t="shared" si="170"/>
        <v>4.5448601530169615E-2</v>
      </c>
      <c r="GD149" s="2">
        <f t="shared" si="170"/>
        <v>4.3479123721260497E-2</v>
      </c>
      <c r="GE149" s="2">
        <f t="shared" si="170"/>
        <v>5.1560010279603989E-2</v>
      </c>
      <c r="GF149" s="2">
        <f t="shared" si="170"/>
        <v>4.9006641471592803E-2</v>
      </c>
      <c r="GG149" s="2">
        <f t="shared" si="170"/>
        <v>4.7208114049754085E-2</v>
      </c>
      <c r="GH149" s="2">
        <f t="shared" si="170"/>
        <v>4.0902780279312136E-2</v>
      </c>
      <c r="GI149" s="2">
        <f t="shared" si="170"/>
        <v>3.4223545237844974E-2</v>
      </c>
      <c r="GJ149" s="2">
        <f t="shared" si="170"/>
        <v>2.4743567150539065E-2</v>
      </c>
      <c r="GK149" s="2">
        <f t="shared" si="170"/>
        <v>2.0739679515736048E-2</v>
      </c>
      <c r="GM149" s="86">
        <f t="shared" si="171"/>
        <v>1.0765321933259973E-83</v>
      </c>
      <c r="GN149" s="86">
        <f t="shared" si="171"/>
        <v>2.1437241095862249E-100</v>
      </c>
      <c r="GO149" s="86">
        <f t="shared" si="171"/>
        <v>3.3615114213832405E-117</v>
      </c>
      <c r="GP149" s="86">
        <f t="shared" si="171"/>
        <v>9.5245011425430712E-154</v>
      </c>
      <c r="GQ149" s="86">
        <f t="shared" si="171"/>
        <v>1.7524856029732187E-139</v>
      </c>
      <c r="GR149" s="86">
        <f t="shared" si="171"/>
        <v>2.5317375646214978E-195</v>
      </c>
      <c r="GS149" s="86">
        <f t="shared" si="171"/>
        <v>3.7456027217035442E-189</v>
      </c>
      <c r="GT149" s="86">
        <f t="shared" si="171"/>
        <v>1.0794160048227094E-222</v>
      </c>
      <c r="GU149" s="86">
        <f t="shared" si="171"/>
        <v>7.0783559541805521E-217</v>
      </c>
      <c r="GV149" s="86">
        <f t="shared" si="171"/>
        <v>2.2257902322142763E-218</v>
      </c>
      <c r="GW149" s="86">
        <f t="shared" si="171"/>
        <v>2.7623524090982672E-187</v>
      </c>
      <c r="GX149" s="86">
        <f t="shared" si="171"/>
        <v>7.8106495180666368E-172</v>
      </c>
      <c r="GY149" s="86">
        <f t="shared" si="171"/>
        <v>1.2779274072075173E-127</v>
      </c>
      <c r="GZ149" s="86">
        <f t="shared" si="171"/>
        <v>1.727353819424174E-92</v>
      </c>
      <c r="HA149" s="86">
        <f t="shared" si="171"/>
        <v>1.2570545419837169E-119</v>
      </c>
      <c r="HC149" s="86">
        <f t="shared" si="154"/>
        <v>4.6757802702643921E-29</v>
      </c>
      <c r="HD149" s="86">
        <f t="shared" si="154"/>
        <v>2.3034893089429978E-38</v>
      </c>
      <c r="HE149" s="86">
        <f t="shared" si="154"/>
        <v>1.1094997291662357E-44</v>
      </c>
      <c r="HF149" s="86">
        <f t="shared" si="154"/>
        <v>2.5613804858704745E-62</v>
      </c>
      <c r="HG149" s="86">
        <f t="shared" si="154"/>
        <v>2.7493511119852803E-81</v>
      </c>
      <c r="HH149" s="86">
        <f t="shared" si="154"/>
        <v>1.0972661991527975E-70</v>
      </c>
      <c r="HI149" s="86">
        <f t="shared" si="154"/>
        <v>1.4447857041767486E-71</v>
      </c>
      <c r="HJ149" s="86">
        <f t="shared" si="154"/>
        <v>5.7490310023444225E-95</v>
      </c>
      <c r="HK149" s="86">
        <f t="shared" si="154"/>
        <v>7.6605808732077239E-104</v>
      </c>
      <c r="HL149" s="86">
        <f t="shared" si="162"/>
        <v>2.1073468003817962E-49</v>
      </c>
      <c r="HM149" s="86">
        <f t="shared" si="162"/>
        <v>4.4518780720202067E-90</v>
      </c>
      <c r="HN149" s="86">
        <f t="shared" si="162"/>
        <v>4.694423985339171E-65</v>
      </c>
      <c r="HO149" s="86">
        <f t="shared" si="162"/>
        <v>1.6163621716060973E-44</v>
      </c>
      <c r="HP149" s="86">
        <f t="shared" si="162"/>
        <v>2.2193130075307544E-39</v>
      </c>
      <c r="HQ149" s="86">
        <f t="shared" si="162"/>
        <v>9.3576889305433942E-40</v>
      </c>
      <c r="HS149" s="86">
        <f t="shared" si="172"/>
        <v>0.21681782728246649</v>
      </c>
      <c r="HT149" s="86">
        <f t="shared" si="172"/>
        <v>0.32606810451680773</v>
      </c>
      <c r="HU149" s="86">
        <f t="shared" si="172"/>
        <v>0.33084137927479218</v>
      </c>
      <c r="HV149" s="86">
        <f t="shared" si="172"/>
        <v>0.32922364512219271</v>
      </c>
      <c r="HW149" s="86">
        <f t="shared" si="172"/>
        <v>0.40556313014578782</v>
      </c>
      <c r="HX149" s="86">
        <f t="shared" si="172"/>
        <v>0.41314117433090347</v>
      </c>
      <c r="HY149" s="86">
        <f t="shared" si="172"/>
        <v>0.42663561330484889</v>
      </c>
      <c r="HZ149" s="86">
        <f t="shared" si="172"/>
        <v>0.38692308416106613</v>
      </c>
      <c r="IA149" s="86">
        <f t="shared" si="172"/>
        <v>0.49818449749102217</v>
      </c>
      <c r="IB149" s="86">
        <f t="shared" si="172"/>
        <v>0.46246716967528007</v>
      </c>
      <c r="IC149" s="86">
        <f t="shared" si="172"/>
        <v>0.43986965390185417</v>
      </c>
      <c r="ID149" s="86">
        <f t="shared" si="172"/>
        <v>0.3428447938472825</v>
      </c>
      <c r="IE149" s="86">
        <f t="shared" si="172"/>
        <v>0.20801155495898199</v>
      </c>
      <c r="IF149" s="86">
        <f t="shared" si="172"/>
        <v>9.9127200500336909E-2</v>
      </c>
      <c r="IG149" s="86">
        <f t="shared" si="172"/>
        <v>0.13534478697542524</v>
      </c>
      <c r="II149" s="86">
        <f t="shared" si="173"/>
        <v>7.3329573655562719E-23</v>
      </c>
      <c r="IJ149" s="86">
        <f t="shared" si="173"/>
        <v>2.2843176063168765E-17</v>
      </c>
      <c r="IK149" s="86">
        <f t="shared" si="173"/>
        <v>1.4447569967657506E-19</v>
      </c>
      <c r="IL149" s="86">
        <f t="shared" si="173"/>
        <v>1.2132823694664092E-19</v>
      </c>
      <c r="IM149" s="86">
        <f t="shared" si="173"/>
        <v>1.2721437425532561E-18</v>
      </c>
      <c r="IN149" s="86">
        <f t="shared" si="173"/>
        <v>1.3052380618392748E-19</v>
      </c>
      <c r="IO149" s="86">
        <f t="shared" si="173"/>
        <v>9.2207481479504088E-23</v>
      </c>
      <c r="IP149" s="86">
        <f t="shared" si="173"/>
        <v>6.6952871672223501E-23</v>
      </c>
      <c r="IQ149" s="86">
        <f t="shared" si="173"/>
        <v>2.5294383884451829E-20</v>
      </c>
      <c r="IR149" s="86">
        <f t="shared" si="173"/>
        <v>1.6603853134269946E-23</v>
      </c>
      <c r="IS149" s="86">
        <f t="shared" si="173"/>
        <v>4.3574257361223439E-23</v>
      </c>
      <c r="IT149" s="86">
        <f t="shared" si="173"/>
        <v>3.0121866061502028E-22</v>
      </c>
      <c r="IU149" s="86">
        <f t="shared" si="173"/>
        <v>1.3306792407692743E-25</v>
      </c>
      <c r="IV149" s="86">
        <f t="shared" si="173"/>
        <v>4.02389964407467E-21</v>
      </c>
      <c r="IW149" s="86">
        <f t="shared" si="173"/>
        <v>2.0132772082786747E-14</v>
      </c>
      <c r="IY149" s="86">
        <f t="shared" si="174"/>
        <v>0.21681782728246649</v>
      </c>
      <c r="IZ149" s="86">
        <f t="shared" si="174"/>
        <v>0.32606810451680773</v>
      </c>
      <c r="JA149" s="86">
        <f t="shared" si="174"/>
        <v>0.33084137927479218</v>
      </c>
      <c r="JB149" s="86">
        <f t="shared" si="174"/>
        <v>0.32922364512219271</v>
      </c>
      <c r="JC149" s="86">
        <f t="shared" si="174"/>
        <v>0.40556313014578782</v>
      </c>
      <c r="JD149" s="86">
        <f t="shared" si="174"/>
        <v>0.41314117433090347</v>
      </c>
      <c r="JE149" s="86">
        <f t="shared" si="174"/>
        <v>0.42663561330484889</v>
      </c>
      <c r="JF149" s="86">
        <f t="shared" si="174"/>
        <v>0.38692308416106613</v>
      </c>
      <c r="JG149" s="86">
        <f t="shared" si="174"/>
        <v>0.49818449749102217</v>
      </c>
      <c r="JH149" s="86">
        <f t="shared" si="174"/>
        <v>0.46246716967528007</v>
      </c>
      <c r="JI149" s="86">
        <f t="shared" si="174"/>
        <v>0.43986965390185417</v>
      </c>
      <c r="JJ149" s="86">
        <f t="shared" si="174"/>
        <v>0.3428447938472825</v>
      </c>
      <c r="JK149" s="86">
        <f t="shared" si="174"/>
        <v>0.20801155495898199</v>
      </c>
      <c r="JL149" s="86">
        <f t="shared" si="174"/>
        <v>9.9127200500336909E-2</v>
      </c>
      <c r="JM149" s="86">
        <f t="shared" si="174"/>
        <v>0.13534478697544536</v>
      </c>
    </row>
    <row r="150" spans="2:273" x14ac:dyDescent="0.25">
      <c r="B150" s="2">
        <v>123</v>
      </c>
      <c r="C150" s="37">
        <v>41.564999999999998</v>
      </c>
      <c r="D150" s="37">
        <v>48.856999999999999</v>
      </c>
      <c r="E150" s="37">
        <v>51.048000000000002</v>
      </c>
      <c r="F150" s="37">
        <v>52.85</v>
      </c>
      <c r="G150" s="37">
        <v>57.854999999999997</v>
      </c>
      <c r="H150" s="37">
        <v>63.015999999999998</v>
      </c>
      <c r="I150" s="37">
        <v>58.387</v>
      </c>
      <c r="J150" s="37">
        <v>60.241999999999997</v>
      </c>
      <c r="K150" s="37">
        <v>58.71</v>
      </c>
      <c r="L150" s="37">
        <v>64.290000000000006</v>
      </c>
      <c r="M150" s="37">
        <v>65.709999999999994</v>
      </c>
      <c r="N150" s="37">
        <v>70.183000000000007</v>
      </c>
      <c r="O150" s="37">
        <v>69.7</v>
      </c>
      <c r="P150" s="37">
        <v>70.466999999999999</v>
      </c>
      <c r="Q150" s="37">
        <v>93.85</v>
      </c>
      <c r="S150" s="4">
        <f t="shared" si="175"/>
        <v>42.61734428321472</v>
      </c>
      <c r="T150" s="4">
        <f t="shared" si="175"/>
        <v>47.158296947328999</v>
      </c>
      <c r="U150" s="4">
        <f t="shared" si="175"/>
        <v>49.996680706046554</v>
      </c>
      <c r="V150" s="4">
        <f t="shared" si="175"/>
        <v>52.267973428636722</v>
      </c>
      <c r="W150" s="4">
        <f t="shared" si="175"/>
        <v>56.925891822506806</v>
      </c>
      <c r="X150" s="4">
        <f t="shared" si="175"/>
        <v>61.748970400549382</v>
      </c>
      <c r="Y150" s="4">
        <f t="shared" si="175"/>
        <v>59.588908705145784</v>
      </c>
      <c r="Z150" s="4">
        <f t="shared" si="175"/>
        <v>61.398107912382628</v>
      </c>
      <c r="AA150" s="4">
        <f t="shared" si="175"/>
        <v>59.717858484036093</v>
      </c>
      <c r="AB150" s="4">
        <f t="shared" si="175"/>
        <v>64.205630763404827</v>
      </c>
      <c r="AC150" s="4">
        <f t="shared" si="175"/>
        <v>66.221857521828412</v>
      </c>
      <c r="AD150" s="4">
        <f t="shared" si="175"/>
        <v>71.535395319167691</v>
      </c>
      <c r="AE150" s="4">
        <f t="shared" si="175"/>
        <v>69.601988333019932</v>
      </c>
      <c r="AF150" s="4">
        <f t="shared" si="175"/>
        <v>69.829412168842808</v>
      </c>
      <c r="AG150" s="4">
        <f t="shared" si="175"/>
        <v>92.605575462673841</v>
      </c>
      <c r="AI150" s="4">
        <f t="shared" si="176"/>
        <v>-1.0523442832147225</v>
      </c>
      <c r="AJ150" s="4">
        <f t="shared" si="176"/>
        <v>1.6987030526710001</v>
      </c>
      <c r="AK150" s="4">
        <f t="shared" si="176"/>
        <v>1.0513192939534477</v>
      </c>
      <c r="AL150" s="4">
        <f t="shared" si="176"/>
        <v>0.58202657136327929</v>
      </c>
      <c r="AM150" s="4">
        <f t="shared" si="176"/>
        <v>0.92910817749319108</v>
      </c>
      <c r="AN150" s="4">
        <f t="shared" si="176"/>
        <v>1.2670295994506162</v>
      </c>
      <c r="AO150" s="4">
        <f t="shared" si="176"/>
        <v>-1.2019087051457831</v>
      </c>
      <c r="AP150" s="4">
        <f t="shared" si="176"/>
        <v>-1.1561079123826303</v>
      </c>
      <c r="AQ150" s="4">
        <f t="shared" si="176"/>
        <v>-1.0078584840360918</v>
      </c>
      <c r="AR150" s="4">
        <f t="shared" si="176"/>
        <v>8.4369236595179586E-2</v>
      </c>
      <c r="AS150" s="4">
        <f t="shared" si="176"/>
        <v>-0.51185752182841782</v>
      </c>
      <c r="AT150" s="4">
        <f t="shared" si="176"/>
        <v>-1.3523953191676839</v>
      </c>
      <c r="AU150" s="4">
        <f t="shared" si="176"/>
        <v>9.80116669800708E-2</v>
      </c>
      <c r="AV150" s="4">
        <f t="shared" si="176"/>
        <v>0.63758783115719098</v>
      </c>
      <c r="AW150" s="4">
        <f t="shared" si="176"/>
        <v>1.2444245373261538</v>
      </c>
      <c r="AY150" s="2">
        <f t="shared" si="168"/>
        <v>42.617291814279525</v>
      </c>
      <c r="AZ150" s="2">
        <f t="shared" si="168"/>
        <v>44.198446693875503</v>
      </c>
      <c r="BA150" s="2">
        <f t="shared" si="168"/>
        <v>44.24401975681095</v>
      </c>
      <c r="BB150" s="2">
        <f t="shared" si="168"/>
        <v>45.157865054536089</v>
      </c>
      <c r="BC150" s="2">
        <f t="shared" si="168"/>
        <v>45.962177009213839</v>
      </c>
      <c r="BD150" s="2">
        <f t="shared" si="168"/>
        <v>47.194877737566706</v>
      </c>
      <c r="BE150" s="2">
        <f t="shared" si="168"/>
        <v>45.213072276613531</v>
      </c>
      <c r="BF150" s="2">
        <f t="shared" si="168"/>
        <v>44.4240168528871</v>
      </c>
      <c r="BG150" s="2">
        <f t="shared" si="168"/>
        <v>43.961787088402225</v>
      </c>
      <c r="BH150" s="2">
        <f t="shared" si="168"/>
        <v>44.097840797800792</v>
      </c>
      <c r="BI150" s="2">
        <f t="shared" si="168"/>
        <v>44.289485868380964</v>
      </c>
      <c r="BJ150" s="2">
        <f t="shared" si="168"/>
        <v>46.066636221568565</v>
      </c>
      <c r="BK150" s="2">
        <f t="shared" si="168"/>
        <v>47.898186249108576</v>
      </c>
      <c r="BL150" s="2">
        <f t="shared" si="168"/>
        <v>48.721059690279745</v>
      </c>
      <c r="BM150" s="2">
        <f t="shared" si="168"/>
        <v>47.975883459638617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76.196458169737241</v>
      </c>
      <c r="DL150" s="2">
        <f t="shared" si="177"/>
        <v>83.287889258028827</v>
      </c>
      <c r="DM150" s="2">
        <f t="shared" si="177"/>
        <v>92.403718715393126</v>
      </c>
      <c r="DN150" s="2">
        <f t="shared" si="177"/>
        <v>101.23127151917851</v>
      </c>
      <c r="DO150" s="2">
        <f t="shared" si="177"/>
        <v>79.701973643410838</v>
      </c>
      <c r="DP150" s="2">
        <f t="shared" si="177"/>
        <v>85.883962549078831</v>
      </c>
      <c r="DQ150" s="2">
        <f t="shared" si="177"/>
        <v>75.407759581881521</v>
      </c>
      <c r="DR150" s="2">
        <f t="shared" si="177"/>
        <v>80.666101045296173</v>
      </c>
      <c r="DS150" s="2">
        <f t="shared" si="177"/>
        <v>90.727854877680471</v>
      </c>
      <c r="DT150" s="2">
        <f t="shared" si="177"/>
        <v>92.579963414634165</v>
      </c>
      <c r="DU150" s="2">
        <f t="shared" si="177"/>
        <v>81.34828883677298</v>
      </c>
      <c r="DV150" s="2">
        <f t="shared" si="177"/>
        <v>73.368700543642419</v>
      </c>
      <c r="DW150" s="2">
        <f t="shared" si="177"/>
        <v>80.250946168597892</v>
      </c>
      <c r="DX150" s="2">
        <f t="shared" si="177"/>
        <v>71.927889189189173</v>
      </c>
      <c r="DY150" s="2">
        <f t="shared" si="177"/>
        <v>60.814594919786096</v>
      </c>
      <c r="EA150" s="2">
        <f t="shared" si="153"/>
        <v>42.585692773236396</v>
      </c>
      <c r="EB150" s="2">
        <f t="shared" si="153"/>
        <v>44.175544660514177</v>
      </c>
      <c r="EC150" s="2">
        <f t="shared" si="153"/>
        <v>44.202539398447314</v>
      </c>
      <c r="ED150" s="2">
        <f t="shared" si="153"/>
        <v>45.11457627591183</v>
      </c>
      <c r="EE150" s="2">
        <f t="shared" si="153"/>
        <v>45.930763960059593</v>
      </c>
      <c r="EF150" s="2">
        <f t="shared" si="153"/>
        <v>47.165807735333104</v>
      </c>
      <c r="EG150" s="2">
        <f t="shared" si="153"/>
        <v>45.190559802943788</v>
      </c>
      <c r="EH150" s="2">
        <f t="shared" si="153"/>
        <v>44.391795097307678</v>
      </c>
      <c r="EI150" s="2">
        <f t="shared" si="153"/>
        <v>43.921026652673895</v>
      </c>
      <c r="EJ150" s="2">
        <f t="shared" si="153"/>
        <v>44.053398535464055</v>
      </c>
      <c r="EK150" s="2">
        <f t="shared" si="153"/>
        <v>44.257425693649544</v>
      </c>
      <c r="EL150" s="2">
        <f t="shared" si="180"/>
        <v>46.047286368361789</v>
      </c>
      <c r="EM150" s="2">
        <f t="shared" si="136"/>
        <v>47.876465297887592</v>
      </c>
      <c r="EN150" s="2">
        <f t="shared" si="136"/>
        <v>48.703446326140394</v>
      </c>
      <c r="EO150" s="2">
        <f t="shared" si="136"/>
        <v>47.969051094482126</v>
      </c>
      <c r="EQ150" s="2">
        <f t="shared" si="178"/>
        <v>42.860364944383292</v>
      </c>
      <c r="ER150" s="2">
        <f t="shared" si="178"/>
        <v>44.184305227511558</v>
      </c>
      <c r="ES150" s="2">
        <f t="shared" si="178"/>
        <v>44.497672810403785</v>
      </c>
      <c r="ET150" s="2">
        <f t="shared" si="178"/>
        <v>45.303940413021991</v>
      </c>
      <c r="EU150" s="2">
        <f t="shared" si="178"/>
        <v>46.121260334314321</v>
      </c>
      <c r="EV150" s="2">
        <f t="shared" si="178"/>
        <v>47.244697738907846</v>
      </c>
      <c r="EW150" s="2">
        <f t="shared" si="178"/>
        <v>45.213719017690721</v>
      </c>
      <c r="EX150" s="2">
        <f t="shared" si="178"/>
        <v>44.519507616678126</v>
      </c>
      <c r="EY150" s="2">
        <f t="shared" si="178"/>
        <v>44.08752293369956</v>
      </c>
      <c r="EZ150" s="2">
        <f t="shared" si="178"/>
        <v>44.159804014988509</v>
      </c>
      <c r="FA150" s="2">
        <f t="shared" si="178"/>
        <v>44.311444374839368</v>
      </c>
      <c r="FB150" s="2">
        <f t="shared" si="178"/>
        <v>46.034375655043036</v>
      </c>
      <c r="FC150" s="2">
        <f t="shared" si="178"/>
        <v>47.802481574789624</v>
      </c>
      <c r="FD150" s="2">
        <f t="shared" si="178"/>
        <v>48.539058113715214</v>
      </c>
      <c r="FE150" s="2">
        <f t="shared" si="178"/>
        <v>47.698971149095264</v>
      </c>
      <c r="FG150" s="2">
        <f t="shared" si="179"/>
        <v>0.99935584802565458</v>
      </c>
      <c r="FH150" s="2">
        <f t="shared" si="179"/>
        <v>0.99942423232318645</v>
      </c>
      <c r="FI150" s="2">
        <f t="shared" si="179"/>
        <v>0.99939105142699092</v>
      </c>
      <c r="FJ150" s="2">
        <f t="shared" si="179"/>
        <v>0.99937084417105282</v>
      </c>
      <c r="FK150" s="2">
        <f t="shared" si="179"/>
        <v>0.99932949993351516</v>
      </c>
      <c r="FL150" s="2">
        <f t="shared" si="179"/>
        <v>0.99934704554542697</v>
      </c>
      <c r="FM150" s="2">
        <f t="shared" si="179"/>
        <v>0.99929300498344442</v>
      </c>
      <c r="FN150" s="2">
        <f t="shared" si="179"/>
        <v>0.99927886604300387</v>
      </c>
      <c r="FO150" s="2">
        <f t="shared" si="179"/>
        <v>0.99932928044158231</v>
      </c>
      <c r="FP150" s="2">
        <f t="shared" si="179"/>
        <v>0.99920143738232947</v>
      </c>
      <c r="FQ150" s="2">
        <f t="shared" si="179"/>
        <v>0.99921067619666215</v>
      </c>
      <c r="FR150" s="2">
        <f t="shared" si="179"/>
        <v>0.99927065964685524</v>
      </c>
      <c r="FS150" s="2">
        <f t="shared" si="179"/>
        <v>0.99924359925939421</v>
      </c>
      <c r="FT150" s="2">
        <f t="shared" si="179"/>
        <v>0.99905002141804</v>
      </c>
      <c r="FU150" s="2">
        <f t="shared" si="179"/>
        <v>0.99899094329148386</v>
      </c>
      <c r="FW150" s="2">
        <f t="shared" si="170"/>
        <v>3.6219905759538165E-2</v>
      </c>
      <c r="FX150" s="2">
        <f t="shared" si="170"/>
        <v>4.3651236021186403E-2</v>
      </c>
      <c r="FY150" s="2">
        <f t="shared" si="170"/>
        <v>4.1094361091919718E-2</v>
      </c>
      <c r="FZ150" s="2">
        <f t="shared" si="170"/>
        <v>4.2154934046805918E-2</v>
      </c>
      <c r="GA150" s="2">
        <f t="shared" si="170"/>
        <v>4.6034738721900725E-2</v>
      </c>
      <c r="GB150" s="2">
        <f t="shared" si="170"/>
        <v>4.8026497698512097E-2</v>
      </c>
      <c r="GC150" s="2">
        <f t="shared" si="170"/>
        <v>4.9615845110399154E-2</v>
      </c>
      <c r="GD150" s="2">
        <f t="shared" si="170"/>
        <v>4.7474764602144323E-2</v>
      </c>
      <c r="GE150" s="2">
        <f t="shared" si="170"/>
        <v>5.6254593271506739E-2</v>
      </c>
      <c r="GF150" s="2">
        <f t="shared" si="170"/>
        <v>5.3481847793056418E-2</v>
      </c>
      <c r="GG150" s="2">
        <f t="shared" si="170"/>
        <v>5.1527980781751068E-2</v>
      </c>
      <c r="GH150" s="2">
        <f t="shared" si="170"/>
        <v>4.4672718075853192E-2</v>
      </c>
      <c r="GI150" s="2">
        <f t="shared" si="170"/>
        <v>3.7401876662563463E-2</v>
      </c>
      <c r="GJ150" s="2">
        <f t="shared" si="170"/>
        <v>2.7066169117907782E-2</v>
      </c>
      <c r="GK150" s="2">
        <f t="shared" si="170"/>
        <v>2.2695194958628775E-2</v>
      </c>
      <c r="GM150" s="86">
        <f t="shared" si="171"/>
        <v>1.4929956540656261E-86</v>
      </c>
      <c r="GN150" s="86">
        <f t="shared" si="171"/>
        <v>6.9162327636847798E-104</v>
      </c>
      <c r="GO150" s="86">
        <f t="shared" si="171"/>
        <v>2.9688925381377661E-121</v>
      </c>
      <c r="GP150" s="86">
        <f t="shared" si="171"/>
        <v>4.0689470511776071E-159</v>
      </c>
      <c r="GQ150" s="86">
        <f t="shared" si="171"/>
        <v>2.7213801809801726E-144</v>
      </c>
      <c r="GR150" s="86">
        <f t="shared" si="171"/>
        <v>4.4346251509285774E-202</v>
      </c>
      <c r="GS150" s="86">
        <f t="shared" si="171"/>
        <v>1.4547438250325833E-195</v>
      </c>
      <c r="GT150" s="86">
        <f t="shared" si="171"/>
        <v>2.5374586818645994E-230</v>
      </c>
      <c r="GU150" s="86">
        <f t="shared" si="171"/>
        <v>2.7669791256672125E-224</v>
      </c>
      <c r="GV150" s="86">
        <f t="shared" si="171"/>
        <v>6.3376534291495192E-226</v>
      </c>
      <c r="GW150" s="86">
        <f t="shared" si="171"/>
        <v>1.0001221301636192E-193</v>
      </c>
      <c r="GX150" s="86">
        <f t="shared" si="171"/>
        <v>8.6504123188294178E-178</v>
      </c>
      <c r="GY150" s="86">
        <f t="shared" si="171"/>
        <v>5.3165960894559312E-132</v>
      </c>
      <c r="GZ150" s="86">
        <f t="shared" si="171"/>
        <v>1.1728054221120909E-95</v>
      </c>
      <c r="HA150" s="86">
        <f t="shared" si="171"/>
        <v>1.1656710516373874E-123</v>
      </c>
      <c r="HC150" s="86">
        <f t="shared" si="154"/>
        <v>1.0310880979102692E-30</v>
      </c>
      <c r="HD150" s="86">
        <f t="shared" si="154"/>
        <v>1.1866987397835997E-40</v>
      </c>
      <c r="HE150" s="86">
        <f t="shared" si="154"/>
        <v>2.4549511649102578E-47</v>
      </c>
      <c r="HF150" s="86">
        <f t="shared" si="154"/>
        <v>5.0398969033559871E-66</v>
      </c>
      <c r="HG150" s="86">
        <f t="shared" si="154"/>
        <v>4.6641560226944321E-86</v>
      </c>
      <c r="HH150" s="86">
        <f t="shared" si="154"/>
        <v>9.1432460266771466E-75</v>
      </c>
      <c r="HI150" s="86">
        <f t="shared" si="154"/>
        <v>1.472833140063982E-75</v>
      </c>
      <c r="HJ150" s="86">
        <f t="shared" si="154"/>
        <v>2.2991718567499833E-100</v>
      </c>
      <c r="HK150" s="86">
        <f t="shared" si="154"/>
        <v>1.3967979585140548E-109</v>
      </c>
      <c r="HL150" s="86">
        <f t="shared" si="162"/>
        <v>4.0686962511381355E-52</v>
      </c>
      <c r="HM150" s="86">
        <f t="shared" si="162"/>
        <v>3.8891933319347074E-95</v>
      </c>
      <c r="HN150" s="86">
        <f t="shared" si="162"/>
        <v>8.5845652006168234E-69</v>
      </c>
      <c r="HO150" s="86">
        <f t="shared" si="162"/>
        <v>4.3551426348614201E-47</v>
      </c>
      <c r="HP150" s="86">
        <f t="shared" si="162"/>
        <v>1.1329479259733831E-41</v>
      </c>
      <c r="HQ150" s="86">
        <f t="shared" si="162"/>
        <v>5.253337781023989E-42</v>
      </c>
      <c r="HS150" s="86">
        <f t="shared" si="172"/>
        <v>0.29950395378975475</v>
      </c>
      <c r="HT150" s="86">
        <f t="shared" si="172"/>
        <v>0.40454828021161926</v>
      </c>
      <c r="HU150" s="86">
        <f t="shared" si="172"/>
        <v>0.41237122671080761</v>
      </c>
      <c r="HV150" s="86">
        <f t="shared" si="172"/>
        <v>0.4116926449435791</v>
      </c>
      <c r="HW150" s="86">
        <f t="shared" si="172"/>
        <v>0.47407089133968244</v>
      </c>
      <c r="HX150" s="86">
        <f t="shared" si="172"/>
        <v>0.4815716774898256</v>
      </c>
      <c r="HY150" s="86">
        <f t="shared" si="172"/>
        <v>0.49442107620864728</v>
      </c>
      <c r="HZ150" s="86">
        <f t="shared" si="172"/>
        <v>0.46821633345623703</v>
      </c>
      <c r="IA150" s="86">
        <f t="shared" si="172"/>
        <v>0.51337712589829398</v>
      </c>
      <c r="IB150" s="86">
        <f t="shared" si="172"/>
        <v>0.51145144369758155</v>
      </c>
      <c r="IC150" s="86">
        <f t="shared" si="172"/>
        <v>0.50210714119933286</v>
      </c>
      <c r="ID150" s="86">
        <f t="shared" si="172"/>
        <v>0.43056931027332301</v>
      </c>
      <c r="IE150" s="86">
        <f t="shared" si="172"/>
        <v>0.29580308385271142</v>
      </c>
      <c r="IF150" s="86">
        <f t="shared" si="172"/>
        <v>0.14587672236745114</v>
      </c>
      <c r="IG150" s="86">
        <f t="shared" si="172"/>
        <v>0.17852022283980251</v>
      </c>
      <c r="II150" s="86">
        <f t="shared" si="173"/>
        <v>1.0238746158273206E-21</v>
      </c>
      <c r="IJ150" s="86">
        <f t="shared" si="173"/>
        <v>1.8303978774558123E-16</v>
      </c>
      <c r="IK150" s="86">
        <f t="shared" si="173"/>
        <v>1.4720385463059154E-18</v>
      </c>
      <c r="IL150" s="86">
        <f t="shared" si="173"/>
        <v>1.2721456038779958E-18</v>
      </c>
      <c r="IM150" s="86">
        <f t="shared" si="173"/>
        <v>1.2478499920285284E-17</v>
      </c>
      <c r="IN150" s="86">
        <f t="shared" si="173"/>
        <v>1.510110227824572E-18</v>
      </c>
      <c r="IO150" s="86">
        <f t="shared" si="173"/>
        <v>1.6811885914579115E-21</v>
      </c>
      <c r="IP150" s="86">
        <f t="shared" si="173"/>
        <v>1.1914285959736932E-21</v>
      </c>
      <c r="IQ150" s="86">
        <f t="shared" si="173"/>
        <v>3.716782279486007E-19</v>
      </c>
      <c r="IR150" s="86">
        <f t="shared" si="173"/>
        <v>3.6246215183907969E-22</v>
      </c>
      <c r="IS150" s="86">
        <f t="shared" si="173"/>
        <v>8.6297123414407863E-22</v>
      </c>
      <c r="IT150" s="86">
        <f t="shared" si="173"/>
        <v>4.6458886635722228E-21</v>
      </c>
      <c r="IU150" s="86">
        <f t="shared" si="173"/>
        <v>2.6793529861174551E-24</v>
      </c>
      <c r="IV150" s="86">
        <f t="shared" si="173"/>
        <v>3.7309437917684866E-20</v>
      </c>
      <c r="IW150" s="86">
        <f t="shared" si="173"/>
        <v>8.204539575747905E-14</v>
      </c>
      <c r="IY150" s="86">
        <f t="shared" si="174"/>
        <v>0.29950395378975475</v>
      </c>
      <c r="IZ150" s="86">
        <f t="shared" si="174"/>
        <v>0.40454828021161943</v>
      </c>
      <c r="JA150" s="86">
        <f t="shared" si="174"/>
        <v>0.41237122671080761</v>
      </c>
      <c r="JB150" s="86">
        <f t="shared" si="174"/>
        <v>0.4116926449435791</v>
      </c>
      <c r="JC150" s="86">
        <f t="shared" si="174"/>
        <v>0.47407089133968244</v>
      </c>
      <c r="JD150" s="86">
        <f t="shared" si="174"/>
        <v>0.4815716774898256</v>
      </c>
      <c r="JE150" s="86">
        <f t="shared" si="174"/>
        <v>0.49442107620864728</v>
      </c>
      <c r="JF150" s="86">
        <f t="shared" si="174"/>
        <v>0.46821633345623703</v>
      </c>
      <c r="JG150" s="86">
        <f t="shared" si="174"/>
        <v>0.51337712589829398</v>
      </c>
      <c r="JH150" s="86">
        <f t="shared" si="174"/>
        <v>0.51145144369758155</v>
      </c>
      <c r="JI150" s="86">
        <f t="shared" si="174"/>
        <v>0.50210714119933286</v>
      </c>
      <c r="JJ150" s="86">
        <f t="shared" si="174"/>
        <v>0.43056931027332301</v>
      </c>
      <c r="JK150" s="86">
        <f t="shared" si="174"/>
        <v>0.29580308385271142</v>
      </c>
      <c r="JL150" s="86">
        <f t="shared" si="174"/>
        <v>0.14587672236745114</v>
      </c>
      <c r="JM150" s="86">
        <f t="shared" si="174"/>
        <v>0.17852022283988456</v>
      </c>
    </row>
    <row r="151" spans="2:273" x14ac:dyDescent="0.25">
      <c r="B151" s="2">
        <v>124</v>
      </c>
      <c r="C151" s="37">
        <v>44.173999999999999</v>
      </c>
      <c r="D151" s="37">
        <v>47.348999999999997</v>
      </c>
      <c r="E151" s="37">
        <v>50.274000000000001</v>
      </c>
      <c r="F151" s="37">
        <v>53.15</v>
      </c>
      <c r="G151" s="37">
        <v>56.468000000000004</v>
      </c>
      <c r="H151" s="37">
        <v>61.628999999999998</v>
      </c>
      <c r="I151" s="37">
        <v>57.887</v>
      </c>
      <c r="J151" s="37">
        <v>60.194000000000003</v>
      </c>
      <c r="K151" s="37">
        <v>58.29</v>
      </c>
      <c r="L151" s="37">
        <v>60.774000000000001</v>
      </c>
      <c r="M151" s="37">
        <v>63.048000000000002</v>
      </c>
      <c r="N151" s="37">
        <v>71.599999999999994</v>
      </c>
      <c r="O151" s="37">
        <v>73.75</v>
      </c>
      <c r="P151" s="37">
        <v>76.816999999999993</v>
      </c>
      <c r="Q151" s="37">
        <v>103.5</v>
      </c>
      <c r="S151" s="4">
        <f t="shared" si="175"/>
        <v>42.488670656919936</v>
      </c>
      <c r="T151" s="4">
        <f t="shared" si="175"/>
        <v>47.071072936460837</v>
      </c>
      <c r="U151" s="4">
        <f t="shared" si="175"/>
        <v>49.891971418293316</v>
      </c>
      <c r="V151" s="4">
        <f t="shared" si="175"/>
        <v>52.204394787346232</v>
      </c>
      <c r="W151" s="4">
        <f t="shared" si="175"/>
        <v>55.983801712411385</v>
      </c>
      <c r="X151" s="4">
        <f t="shared" si="175"/>
        <v>60.288689943263797</v>
      </c>
      <c r="Y151" s="4">
        <f t="shared" si="175"/>
        <v>57.568095933574618</v>
      </c>
      <c r="Z151" s="4">
        <f t="shared" si="175"/>
        <v>59.934720477786243</v>
      </c>
      <c r="AA151" s="4">
        <f t="shared" si="175"/>
        <v>55.679584575849049</v>
      </c>
      <c r="AB151" s="4">
        <f t="shared" si="175"/>
        <v>60.056755407738024</v>
      </c>
      <c r="AC151" s="4">
        <f t="shared" si="175"/>
        <v>62.666444760398363</v>
      </c>
      <c r="AD151" s="4">
        <f t="shared" si="175"/>
        <v>71.005802382540708</v>
      </c>
      <c r="AE151" s="4">
        <f t="shared" si="175"/>
        <v>72.704404972933943</v>
      </c>
      <c r="AF151" s="4">
        <f t="shared" si="175"/>
        <v>75.747074661470634</v>
      </c>
      <c r="AG151" s="4">
        <f t="shared" si="175"/>
        <v>101.62986074213796</v>
      </c>
      <c r="AI151" s="4">
        <f t="shared" si="176"/>
        <v>1.6853293430800633</v>
      </c>
      <c r="AJ151" s="4">
        <f t="shared" si="176"/>
        <v>0.27792706353915975</v>
      </c>
      <c r="AK151" s="4">
        <f t="shared" si="176"/>
        <v>0.38202858170668463</v>
      </c>
      <c r="AL151" s="4">
        <f t="shared" si="176"/>
        <v>0.94560521265376707</v>
      </c>
      <c r="AM151" s="4">
        <f t="shared" si="176"/>
        <v>0.48419828758861883</v>
      </c>
      <c r="AN151" s="4">
        <f t="shared" si="176"/>
        <v>1.3403100567362003</v>
      </c>
      <c r="AO151" s="4">
        <f t="shared" si="176"/>
        <v>0.31890406642538238</v>
      </c>
      <c r="AP151" s="4">
        <f t="shared" si="176"/>
        <v>0.25927952221375961</v>
      </c>
      <c r="AQ151" s="4">
        <f t="shared" si="176"/>
        <v>2.6104154241509505</v>
      </c>
      <c r="AR151" s="4">
        <f t="shared" si="176"/>
        <v>0.71724459226197723</v>
      </c>
      <c r="AS151" s="4">
        <f t="shared" si="176"/>
        <v>0.38155523960163862</v>
      </c>
      <c r="AT151" s="4">
        <f t="shared" si="176"/>
        <v>0.59419761745928668</v>
      </c>
      <c r="AU151" s="4">
        <f t="shared" si="176"/>
        <v>1.0455950270660566</v>
      </c>
      <c r="AV151" s="4">
        <f t="shared" si="176"/>
        <v>1.0699253385293588</v>
      </c>
      <c r="AW151" s="4">
        <f t="shared" si="176"/>
        <v>1.8701392578620357</v>
      </c>
      <c r="AY151" s="2">
        <f t="shared" si="168"/>
        <v>42.488610949964752</v>
      </c>
      <c r="AZ151" s="2">
        <f t="shared" si="168"/>
        <v>44.043444926028556</v>
      </c>
      <c r="BA151" s="2">
        <f t="shared" si="168"/>
        <v>44.064692946577502</v>
      </c>
      <c r="BB151" s="2">
        <f t="shared" si="168"/>
        <v>44.998806921680789</v>
      </c>
      <c r="BC151" s="2">
        <f t="shared" si="168"/>
        <v>45.790470806781272</v>
      </c>
      <c r="BD151" s="2">
        <f t="shared" si="168"/>
        <v>47.022943331951325</v>
      </c>
      <c r="BE151" s="2">
        <f t="shared" si="168"/>
        <v>45.061985445857971</v>
      </c>
      <c r="BF151" s="2">
        <f t="shared" si="168"/>
        <v>44.239765284076228</v>
      </c>
      <c r="BG151" s="2">
        <f t="shared" si="168"/>
        <v>43.786674288545349</v>
      </c>
      <c r="BH151" s="2">
        <f t="shared" si="168"/>
        <v>43.923458090451959</v>
      </c>
      <c r="BI151" s="2">
        <f t="shared" si="168"/>
        <v>44.135065823557277</v>
      </c>
      <c r="BJ151" s="2">
        <f t="shared" si="168"/>
        <v>45.912505669101662</v>
      </c>
      <c r="BK151" s="2">
        <f t="shared" si="168"/>
        <v>47.760144252175493</v>
      </c>
      <c r="BL151" s="2">
        <f t="shared" si="168"/>
        <v>48.585765047779816</v>
      </c>
      <c r="BM151" s="2">
        <f t="shared" si="168"/>
        <v>47.854747341596394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76.360619752340682</v>
      </c>
      <c r="DL151" s="2">
        <f t="shared" si="177"/>
        <v>83.494816168327816</v>
      </c>
      <c r="DM151" s="2">
        <f t="shared" si="177"/>
        <v>92.694611673824369</v>
      </c>
      <c r="DN151" s="2">
        <f t="shared" si="177"/>
        <v>101.59673633343401</v>
      </c>
      <c r="DO151" s="2">
        <f t="shared" si="177"/>
        <v>79.860861874559532</v>
      </c>
      <c r="DP151" s="2">
        <f t="shared" si="177"/>
        <v>86.077914074297794</v>
      </c>
      <c r="DQ151" s="2">
        <f t="shared" si="177"/>
        <v>75.531408885017413</v>
      </c>
      <c r="DR151" s="2">
        <f t="shared" si="177"/>
        <v>80.845452787456452</v>
      </c>
      <c r="DS151" s="2">
        <f t="shared" si="177"/>
        <v>90.987700090607092</v>
      </c>
      <c r="DT151" s="2">
        <f t="shared" si="177"/>
        <v>92.876051393728233</v>
      </c>
      <c r="DU151" s="2">
        <f t="shared" si="177"/>
        <v>81.557461819887422</v>
      </c>
      <c r="DV151" s="2">
        <f t="shared" si="177"/>
        <v>73.487317426759304</v>
      </c>
      <c r="DW151" s="2">
        <f t="shared" si="177"/>
        <v>80.428187072900627</v>
      </c>
      <c r="DX151" s="2">
        <f t="shared" si="177"/>
        <v>72.050583783783765</v>
      </c>
      <c r="DY151" s="2">
        <f t="shared" si="177"/>
        <v>60.860609291443851</v>
      </c>
      <c r="EA151" s="2">
        <f t="shared" si="153"/>
        <v>42.456590003572416</v>
      </c>
      <c r="EB151" s="2">
        <f t="shared" si="153"/>
        <v>44.022199798121292</v>
      </c>
      <c r="EC151" s="2">
        <f t="shared" si="153"/>
        <v>44.022689960950217</v>
      </c>
      <c r="ED151" s="2">
        <f t="shared" si="153"/>
        <v>44.956724514563106</v>
      </c>
      <c r="EE151" s="2">
        <f t="shared" si="153"/>
        <v>45.759175892934095</v>
      </c>
      <c r="EF151" s="2">
        <f t="shared" si="153"/>
        <v>46.995121240056335</v>
      </c>
      <c r="EG151" s="2">
        <f t="shared" si="153"/>
        <v>45.040920504822651</v>
      </c>
      <c r="EH151" s="2">
        <f t="shared" si="153"/>
        <v>44.208566170444399</v>
      </c>
      <c r="EI151" s="2">
        <f t="shared" si="153"/>
        <v>43.746769460348659</v>
      </c>
      <c r="EJ151" s="2">
        <f t="shared" si="153"/>
        <v>43.880941407092337</v>
      </c>
      <c r="EK151" s="2">
        <f t="shared" si="153"/>
        <v>44.104962858916281</v>
      </c>
      <c r="EL151" s="2">
        <f t="shared" si="180"/>
        <v>45.8947717447804</v>
      </c>
      <c r="EM151" s="2">
        <f t="shared" si="136"/>
        <v>47.740787458105999</v>
      </c>
      <c r="EN151" s="2">
        <f t="shared" si="136"/>
        <v>48.570584266593826</v>
      </c>
      <c r="EO151" s="2">
        <f t="shared" si="136"/>
        <v>47.849782285474504</v>
      </c>
      <c r="EQ151" s="2">
        <f t="shared" si="178"/>
        <v>42.762383489616958</v>
      </c>
      <c r="ER151" s="2">
        <f t="shared" si="178"/>
        <v>44.033041911670246</v>
      </c>
      <c r="ES151" s="2">
        <f t="shared" si="178"/>
        <v>44.356253842923934</v>
      </c>
      <c r="ET151" s="2">
        <f t="shared" si="178"/>
        <v>45.164844347092696</v>
      </c>
      <c r="EU151" s="2">
        <f t="shared" si="178"/>
        <v>45.96693285249016</v>
      </c>
      <c r="EV151" s="2">
        <f t="shared" si="178"/>
        <v>47.081865614334468</v>
      </c>
      <c r="EW151" s="2">
        <f t="shared" si="178"/>
        <v>45.066848703252518</v>
      </c>
      <c r="EX151" s="2">
        <f t="shared" si="178"/>
        <v>44.345626743620656</v>
      </c>
      <c r="EY151" s="2">
        <f t="shared" si="178"/>
        <v>43.926164145582398</v>
      </c>
      <c r="EZ151" s="2">
        <f t="shared" si="178"/>
        <v>43.998032092097361</v>
      </c>
      <c r="FA151" s="2">
        <f t="shared" si="178"/>
        <v>44.160816679600465</v>
      </c>
      <c r="FB151" s="2">
        <f t="shared" si="178"/>
        <v>45.882041499536363</v>
      </c>
      <c r="FC151" s="2">
        <f t="shared" si="178"/>
        <v>47.662624410085499</v>
      </c>
      <c r="FD151" s="2">
        <f t="shared" si="178"/>
        <v>48.396133438290349</v>
      </c>
      <c r="FE151" s="2">
        <f t="shared" si="178"/>
        <v>47.567487828632551</v>
      </c>
      <c r="FG151" s="2">
        <f t="shared" si="179"/>
        <v>0.9994124931182593</v>
      </c>
      <c r="FH151" s="2">
        <f t="shared" si="179"/>
        <v>0.99947486703386879</v>
      </c>
      <c r="FI151" s="2">
        <f t="shared" si="179"/>
        <v>0.99944460254212431</v>
      </c>
      <c r="FJ151" s="2">
        <f t="shared" si="179"/>
        <v>0.99942617129783429</v>
      </c>
      <c r="FK151" s="2">
        <f t="shared" si="179"/>
        <v>0.99938846059274677</v>
      </c>
      <c r="FL151" s="2">
        <f t="shared" si="179"/>
        <v>0.99940446424455887</v>
      </c>
      <c r="FM151" s="2">
        <f t="shared" si="179"/>
        <v>0.99935517276818397</v>
      </c>
      <c r="FN151" s="2">
        <f t="shared" si="179"/>
        <v>0.99934227628072514</v>
      </c>
      <c r="FO151" s="2">
        <f t="shared" si="179"/>
        <v>0.99938826039009898</v>
      </c>
      <c r="FP151" s="2">
        <f t="shared" si="179"/>
        <v>0.99927165105944771</v>
      </c>
      <c r="FQ151" s="2">
        <f t="shared" si="179"/>
        <v>0.99928007813562492</v>
      </c>
      <c r="FR151" s="2">
        <f t="shared" si="179"/>
        <v>0.99933479100319988</v>
      </c>
      <c r="FS151" s="2">
        <f t="shared" si="179"/>
        <v>0.99931010840989021</v>
      </c>
      <c r="FT151" s="2">
        <f t="shared" si="179"/>
        <v>0.99913353681032913</v>
      </c>
      <c r="FU151" s="2">
        <f t="shared" si="179"/>
        <v>0.99907964762985435</v>
      </c>
      <c r="FW151" s="2">
        <f t="shared" si="170"/>
        <v>3.9576041179725567E-2</v>
      </c>
      <c r="FX151" s="2">
        <f t="shared" si="170"/>
        <v>4.7661905539892364E-2</v>
      </c>
      <c r="FY151" s="2">
        <f t="shared" si="170"/>
        <v>4.4881130263396761E-2</v>
      </c>
      <c r="FZ151" s="2">
        <f t="shared" si="170"/>
        <v>4.6034741276506516E-2</v>
      </c>
      <c r="GA151" s="2">
        <f t="shared" si="170"/>
        <v>5.0252896643978459E-2</v>
      </c>
      <c r="GB151" s="2">
        <f t="shared" si="170"/>
        <v>5.2417132264097242E-2</v>
      </c>
      <c r="GC151" s="2">
        <f t="shared" si="170"/>
        <v>5.414351560871114E-2</v>
      </c>
      <c r="GD151" s="2">
        <f t="shared" si="170"/>
        <v>5.1817704674990042E-2</v>
      </c>
      <c r="GE151" s="2">
        <f t="shared" si="170"/>
        <v>6.134897311607114E-2</v>
      </c>
      <c r="GF151" s="2">
        <f t="shared" si="170"/>
        <v>5.8340652019588976E-2</v>
      </c>
      <c r="GG151" s="2">
        <f t="shared" si="170"/>
        <v>5.6219820328165859E-2</v>
      </c>
      <c r="GH151" s="2">
        <f t="shared" si="170"/>
        <v>4.8772454819857515E-2</v>
      </c>
      <c r="GI151" s="2">
        <f t="shared" si="170"/>
        <v>4.0862889923028903E-2</v>
      </c>
      <c r="GJ151" s="2">
        <f t="shared" si="170"/>
        <v>2.9600169511145392E-2</v>
      </c>
      <c r="GK151" s="2">
        <f t="shared" si="170"/>
        <v>2.4830417957979824E-2</v>
      </c>
      <c r="GM151" s="86">
        <f t="shared" si="171"/>
        <v>1.8503964473146923E-89</v>
      </c>
      <c r="GN151" s="86">
        <f t="shared" si="171"/>
        <v>1.9408895097123477E-107</v>
      </c>
      <c r="GO151" s="86">
        <f t="shared" si="171"/>
        <v>2.2326628697156455E-125</v>
      </c>
      <c r="GP151" s="86">
        <f t="shared" si="171"/>
        <v>1.4028497075710926E-164</v>
      </c>
      <c r="GQ151" s="86">
        <f t="shared" si="171"/>
        <v>3.4954796462193412E-149</v>
      </c>
      <c r="GR151" s="86">
        <f t="shared" si="171"/>
        <v>5.9490418432479308E-209</v>
      </c>
      <c r="GS151" s="86">
        <f t="shared" si="171"/>
        <v>4.4085342754800921E-202</v>
      </c>
      <c r="GT151" s="86">
        <f t="shared" si="171"/>
        <v>4.4275939970839295E-238</v>
      </c>
      <c r="GU151" s="86">
        <f t="shared" si="171"/>
        <v>8.1044386812597178E-232</v>
      </c>
      <c r="GV151" s="86">
        <f t="shared" si="171"/>
        <v>1.3404199950804824E-233</v>
      </c>
      <c r="GW151" s="86">
        <f t="shared" si="171"/>
        <v>2.8117473619434963E-200</v>
      </c>
      <c r="GX151" s="86">
        <f t="shared" si="171"/>
        <v>7.5678627173549336E-184</v>
      </c>
      <c r="GY151" s="86">
        <f t="shared" si="171"/>
        <v>1.8617901602225051E-136</v>
      </c>
      <c r="GZ151" s="86">
        <f t="shared" si="171"/>
        <v>7.0284221317672151E-99</v>
      </c>
      <c r="HA151" s="86">
        <f t="shared" si="171"/>
        <v>9.2487316717198248E-128</v>
      </c>
      <c r="HC151" s="86">
        <f t="shared" si="154"/>
        <v>2.0361770467619609E-32</v>
      </c>
      <c r="HD151" s="86">
        <f t="shared" si="154"/>
        <v>5.2210183038603106E-43</v>
      </c>
      <c r="HE151" s="86">
        <f t="shared" si="154"/>
        <v>4.5292959421974625E-50</v>
      </c>
      <c r="HF151" s="86">
        <f t="shared" si="154"/>
        <v>7.7075713478421543E-70</v>
      </c>
      <c r="HG151" s="86">
        <f t="shared" si="154"/>
        <v>5.7525829002615134E-91</v>
      </c>
      <c r="HH151" s="86">
        <f t="shared" si="154"/>
        <v>5.823058722175905E-79</v>
      </c>
      <c r="HI151" s="86">
        <f t="shared" si="154"/>
        <v>1.1641761591870612E-79</v>
      </c>
      <c r="HJ151" s="86">
        <f t="shared" si="154"/>
        <v>6.4864847725893895E-106</v>
      </c>
      <c r="HK151" s="86">
        <f t="shared" si="154"/>
        <v>1.7758707838990694E-115</v>
      </c>
      <c r="HL151" s="86">
        <f t="shared" si="162"/>
        <v>6.6159082651437626E-55</v>
      </c>
      <c r="HM151" s="86">
        <f t="shared" si="162"/>
        <v>2.4587790715825769E-100</v>
      </c>
      <c r="HN151" s="86">
        <f t="shared" si="162"/>
        <v>1.2279523935876681E-72</v>
      </c>
      <c r="HO151" s="86">
        <f t="shared" si="162"/>
        <v>9.8901561073217623E-50</v>
      </c>
      <c r="HP151" s="86">
        <f t="shared" si="162"/>
        <v>4.956817518412573E-44</v>
      </c>
      <c r="HQ151" s="86">
        <f t="shared" si="162"/>
        <v>2.5449049936326466E-44</v>
      </c>
      <c r="HS151" s="86">
        <f t="shared" si="172"/>
        <v>0.38648499578736695</v>
      </c>
      <c r="HT151" s="86">
        <f t="shared" si="172"/>
        <v>0.47026750943616064</v>
      </c>
      <c r="HU151" s="86">
        <f t="shared" si="172"/>
        <v>0.478257713471192</v>
      </c>
      <c r="HV151" s="86">
        <f t="shared" si="172"/>
        <v>0.47833783046144951</v>
      </c>
      <c r="HW151" s="86">
        <f t="shared" si="172"/>
        <v>0.51151084375899802</v>
      </c>
      <c r="HX151" s="86">
        <f t="shared" si="172"/>
        <v>0.51394483102957966</v>
      </c>
      <c r="HY151" s="86">
        <f t="shared" si="172"/>
        <v>0.51414187754992557</v>
      </c>
      <c r="HZ151" s="86">
        <f t="shared" si="172"/>
        <v>0.51197389666669857</v>
      </c>
      <c r="IA151" s="86">
        <f t="shared" si="172"/>
        <v>0.47218636522332763</v>
      </c>
      <c r="IB151" s="86">
        <f t="shared" si="172"/>
        <v>0.50003427523895438</v>
      </c>
      <c r="IC151" s="86">
        <f t="shared" si="172"/>
        <v>0.51102339073448255</v>
      </c>
      <c r="ID151" s="86">
        <f t="shared" si="172"/>
        <v>0.49442680420456525</v>
      </c>
      <c r="IE151" s="86">
        <f t="shared" si="172"/>
        <v>0.38905785432533979</v>
      </c>
      <c r="IF151" s="86">
        <f t="shared" si="172"/>
        <v>0.20590083194070524</v>
      </c>
      <c r="IG151" s="86">
        <f t="shared" si="172"/>
        <v>0.23083569876022544</v>
      </c>
      <c r="II151" s="86">
        <f t="shared" si="173"/>
        <v>1.3309699999822806E-20</v>
      </c>
      <c r="IJ151" s="86">
        <f t="shared" si="173"/>
        <v>1.3819301961082623E-15</v>
      </c>
      <c r="IK151" s="86">
        <f t="shared" si="173"/>
        <v>1.4050389806760206E-17</v>
      </c>
      <c r="IL151" s="86">
        <f t="shared" si="173"/>
        <v>1.2478517652921055E-17</v>
      </c>
      <c r="IM151" s="86">
        <f t="shared" si="173"/>
        <v>1.1451435675731481E-16</v>
      </c>
      <c r="IN151" s="86">
        <f t="shared" si="173"/>
        <v>1.6248418982660349E-17</v>
      </c>
      <c r="IO151" s="86">
        <f t="shared" si="173"/>
        <v>2.8089095871589499E-20</v>
      </c>
      <c r="IP151" s="86">
        <f t="shared" si="173"/>
        <v>1.9468056703211386E-20</v>
      </c>
      <c r="IQ151" s="86">
        <f t="shared" si="173"/>
        <v>5.0196413163532618E-18</v>
      </c>
      <c r="IR151" s="86">
        <f t="shared" si="173"/>
        <v>7.1931032758764707E-21</v>
      </c>
      <c r="IS151" s="86">
        <f t="shared" si="173"/>
        <v>1.5603306567023561E-20</v>
      </c>
      <c r="IT151" s="86">
        <f t="shared" si="173"/>
        <v>6.6190389102914457E-20</v>
      </c>
      <c r="IU151" s="86">
        <f t="shared" si="173"/>
        <v>4.9680995497644995E-23</v>
      </c>
      <c r="IV151" s="86">
        <f t="shared" si="173"/>
        <v>3.2732549413382804E-19</v>
      </c>
      <c r="IW151" s="86">
        <f t="shared" si="173"/>
        <v>3.2354266170211622E-13</v>
      </c>
      <c r="IY151" s="86">
        <f t="shared" si="174"/>
        <v>0.38648499578736695</v>
      </c>
      <c r="IZ151" s="86">
        <f t="shared" si="174"/>
        <v>0.47026750943616202</v>
      </c>
      <c r="JA151" s="86">
        <f t="shared" si="174"/>
        <v>0.478257713471192</v>
      </c>
      <c r="JB151" s="86">
        <f t="shared" si="174"/>
        <v>0.47833783046144951</v>
      </c>
      <c r="JC151" s="86">
        <f t="shared" si="174"/>
        <v>0.51151084375899813</v>
      </c>
      <c r="JD151" s="86">
        <f t="shared" si="174"/>
        <v>0.51394483102957966</v>
      </c>
      <c r="JE151" s="86">
        <f t="shared" si="174"/>
        <v>0.51414187754992557</v>
      </c>
      <c r="JF151" s="86">
        <f t="shared" si="174"/>
        <v>0.51197389666669857</v>
      </c>
      <c r="JG151" s="86">
        <f t="shared" si="174"/>
        <v>0.47218636522332763</v>
      </c>
      <c r="JH151" s="86">
        <f t="shared" si="174"/>
        <v>0.50003427523895438</v>
      </c>
      <c r="JI151" s="86">
        <f t="shared" si="174"/>
        <v>0.51102339073448255</v>
      </c>
      <c r="JJ151" s="86">
        <f t="shared" si="174"/>
        <v>0.49442680420456525</v>
      </c>
      <c r="JK151" s="86">
        <f t="shared" si="174"/>
        <v>0.38905785432533979</v>
      </c>
      <c r="JL151" s="86">
        <f t="shared" si="174"/>
        <v>0.20590083194070524</v>
      </c>
      <c r="JM151" s="86">
        <f t="shared" si="174"/>
        <v>0.23083569876054899</v>
      </c>
    </row>
    <row r="152" spans="2:273" x14ac:dyDescent="0.25">
      <c r="B152" s="2">
        <v>125</v>
      </c>
      <c r="C152" s="37">
        <v>40.042999999999999</v>
      </c>
      <c r="D152" s="37">
        <v>46.508000000000003</v>
      </c>
      <c r="E152" s="37">
        <v>50.113</v>
      </c>
      <c r="F152" s="37">
        <v>50.667000000000002</v>
      </c>
      <c r="G152" s="37">
        <v>52.064999999999998</v>
      </c>
      <c r="H152" s="37">
        <v>58.161000000000001</v>
      </c>
      <c r="I152" s="37">
        <v>57.29</v>
      </c>
      <c r="J152" s="37">
        <v>57.031999999999996</v>
      </c>
      <c r="K152" s="37">
        <v>51.081000000000003</v>
      </c>
      <c r="L152" s="37">
        <v>56.323</v>
      </c>
      <c r="M152" s="37">
        <v>59.645000000000003</v>
      </c>
      <c r="N152" s="37">
        <v>67.8</v>
      </c>
      <c r="O152" s="37">
        <v>72.783000000000001</v>
      </c>
      <c r="P152" s="37">
        <v>81.099999999999994</v>
      </c>
      <c r="Q152" s="37">
        <v>112.867</v>
      </c>
      <c r="S152" s="4">
        <f t="shared" si="175"/>
        <v>42.360438295767558</v>
      </c>
      <c r="T152" s="4">
        <f t="shared" si="175"/>
        <v>46.739327616299903</v>
      </c>
      <c r="U152" s="4">
        <f t="shared" si="175"/>
        <v>49.27028001561861</v>
      </c>
      <c r="V152" s="4">
        <f t="shared" si="175"/>
        <v>51.488195183063461</v>
      </c>
      <c r="W152" s="4">
        <f t="shared" si="175"/>
        <v>54.182109793602862</v>
      </c>
      <c r="X152" s="4">
        <f t="shared" si="175"/>
        <v>57.661879322438125</v>
      </c>
      <c r="Y152" s="4">
        <f t="shared" si="175"/>
        <v>54.386443017853637</v>
      </c>
      <c r="Z152" s="4">
        <f t="shared" si="175"/>
        <v>56.801236860947832</v>
      </c>
      <c r="AA152" s="4">
        <f t="shared" si="175"/>
        <v>51.387118218001568</v>
      </c>
      <c r="AB152" s="4">
        <f t="shared" si="175"/>
        <v>54.813341885417827</v>
      </c>
      <c r="AC152" s="4">
        <f t="shared" si="175"/>
        <v>57.507503845867319</v>
      </c>
      <c r="AD152" s="4">
        <f t="shared" si="175"/>
        <v>67.796182121219928</v>
      </c>
      <c r="AE152" s="4">
        <f t="shared" si="175"/>
        <v>73.514820534615438</v>
      </c>
      <c r="AF152" s="4">
        <f t="shared" si="175"/>
        <v>81.606610493873603</v>
      </c>
      <c r="AG152" s="4">
        <f t="shared" si="175"/>
        <v>110.90725854602165</v>
      </c>
      <c r="AI152" s="4">
        <f t="shared" si="176"/>
        <v>-2.317438295767559</v>
      </c>
      <c r="AJ152" s="4">
        <f t="shared" si="176"/>
        <v>-0.23132761629990028</v>
      </c>
      <c r="AK152" s="4">
        <f t="shared" si="176"/>
        <v>0.84271998438138951</v>
      </c>
      <c r="AL152" s="4">
        <f t="shared" si="176"/>
        <v>-0.82119518306345896</v>
      </c>
      <c r="AM152" s="4">
        <f t="shared" si="176"/>
        <v>-2.1171097936028644</v>
      </c>
      <c r="AN152" s="4">
        <f t="shared" si="176"/>
        <v>0.49912067756187639</v>
      </c>
      <c r="AO152" s="4">
        <f t="shared" si="176"/>
        <v>2.9035569821463625</v>
      </c>
      <c r="AP152" s="4">
        <f t="shared" si="176"/>
        <v>0.23076313905216495</v>
      </c>
      <c r="AQ152" s="4">
        <f t="shared" si="176"/>
        <v>-0.30611821800156491</v>
      </c>
      <c r="AR152" s="4">
        <f t="shared" si="176"/>
        <v>1.509658114582173</v>
      </c>
      <c r="AS152" s="4">
        <f t="shared" si="176"/>
        <v>2.137496154132684</v>
      </c>
      <c r="AT152" s="4">
        <f t="shared" si="176"/>
        <v>3.8178787800688951E-3</v>
      </c>
      <c r="AU152" s="4">
        <f t="shared" si="176"/>
        <v>-0.73182053461543717</v>
      </c>
      <c r="AV152" s="4">
        <f t="shared" si="176"/>
        <v>-0.5066104938736089</v>
      </c>
      <c r="AW152" s="4">
        <f t="shared" si="176"/>
        <v>1.9597414539783529</v>
      </c>
      <c r="AY152" s="2">
        <f t="shared" si="168"/>
        <v>42.360376083556375</v>
      </c>
      <c r="AZ152" s="2">
        <f t="shared" si="168"/>
        <v>43.888605163269716</v>
      </c>
      <c r="BA152" s="2">
        <f t="shared" si="168"/>
        <v>43.885961255911823</v>
      </c>
      <c r="BB152" s="2">
        <f t="shared" si="168"/>
        <v>44.840191158588823</v>
      </c>
      <c r="BC152" s="2">
        <f t="shared" si="168"/>
        <v>45.619131643732793</v>
      </c>
      <c r="BD152" s="2">
        <f t="shared" si="168"/>
        <v>46.851270784532332</v>
      </c>
      <c r="BE152" s="2">
        <f t="shared" si="168"/>
        <v>44.911068902899181</v>
      </c>
      <c r="BF152" s="2">
        <f t="shared" si="168"/>
        <v>44.055809818414858</v>
      </c>
      <c r="BG152" s="2">
        <f t="shared" si="168"/>
        <v>43.611971252686871</v>
      </c>
      <c r="BH152" s="2">
        <f t="shared" si="168"/>
        <v>43.749471196468505</v>
      </c>
      <c r="BI152" s="2">
        <f t="shared" si="168"/>
        <v>43.980866453522772</v>
      </c>
      <c r="BJ152" s="2">
        <f t="shared" si="168"/>
        <v>45.758494392573368</v>
      </c>
      <c r="BK152" s="2">
        <f t="shared" si="168"/>
        <v>47.622199418888783</v>
      </c>
      <c r="BL152" s="2">
        <f t="shared" si="168"/>
        <v>48.45050853490855</v>
      </c>
      <c r="BM152" s="2">
        <f t="shared" si="168"/>
        <v>47.733574879415777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76.524781334944123</v>
      </c>
      <c r="DL152" s="2">
        <f t="shared" si="177"/>
        <v>83.701743078626833</v>
      </c>
      <c r="DM152" s="2">
        <f t="shared" si="177"/>
        <v>92.985504632255612</v>
      </c>
      <c r="DN152" s="2">
        <f t="shared" si="177"/>
        <v>101.96220114768951</v>
      </c>
      <c r="DO152" s="2">
        <f t="shared" si="177"/>
        <v>80.019750105708226</v>
      </c>
      <c r="DP152" s="2">
        <f t="shared" si="177"/>
        <v>86.271865599516758</v>
      </c>
      <c r="DQ152" s="2">
        <f t="shared" si="177"/>
        <v>75.655058188153305</v>
      </c>
      <c r="DR152" s="2">
        <f t="shared" si="177"/>
        <v>81.024804529616731</v>
      </c>
      <c r="DS152" s="2">
        <f t="shared" si="177"/>
        <v>91.247545303533684</v>
      </c>
      <c r="DT152" s="2">
        <f t="shared" si="177"/>
        <v>93.172139372822315</v>
      </c>
      <c r="DU152" s="2">
        <f t="shared" si="177"/>
        <v>81.766634803001864</v>
      </c>
      <c r="DV152" s="2">
        <f t="shared" si="177"/>
        <v>73.605934309876176</v>
      </c>
      <c r="DW152" s="2">
        <f t="shared" si="177"/>
        <v>80.605427977203362</v>
      </c>
      <c r="DX152" s="2">
        <f t="shared" si="177"/>
        <v>72.17327837837837</v>
      </c>
      <c r="DY152" s="2">
        <f t="shared" si="177"/>
        <v>60.906623663101605</v>
      </c>
      <c r="EA152" s="2">
        <f t="shared" si="153"/>
        <v>42.327487233908428</v>
      </c>
      <c r="EB152" s="2">
        <f t="shared" si="153"/>
        <v>43.868854935728422</v>
      </c>
      <c r="EC152" s="2">
        <f t="shared" si="153"/>
        <v>43.842840523453127</v>
      </c>
      <c r="ED152" s="2">
        <f t="shared" si="153"/>
        <v>44.798872753214383</v>
      </c>
      <c r="EE152" s="2">
        <f t="shared" si="153"/>
        <v>45.587587825808598</v>
      </c>
      <c r="EF152" s="2">
        <f t="shared" si="153"/>
        <v>46.824434744779573</v>
      </c>
      <c r="EG152" s="2">
        <f t="shared" si="153"/>
        <v>44.891281206701507</v>
      </c>
      <c r="EH152" s="2">
        <f t="shared" si="153"/>
        <v>44.02533724358112</v>
      </c>
      <c r="EI152" s="2">
        <f t="shared" si="153"/>
        <v>43.572512268023431</v>
      </c>
      <c r="EJ152" s="2">
        <f t="shared" si="153"/>
        <v>43.708484278720633</v>
      </c>
      <c r="EK152" s="2">
        <f t="shared" si="153"/>
        <v>43.952500024183024</v>
      </c>
      <c r="EL152" s="2">
        <f t="shared" si="180"/>
        <v>45.742257121199003</v>
      </c>
      <c r="EM152" s="2">
        <f t="shared" si="136"/>
        <v>47.605109618324406</v>
      </c>
      <c r="EN152" s="2">
        <f t="shared" si="136"/>
        <v>48.437722207047244</v>
      </c>
      <c r="EO152" s="2">
        <f t="shared" si="136"/>
        <v>47.730513476466875</v>
      </c>
      <c r="EQ152" s="2">
        <f t="shared" si="178"/>
        <v>42.664402034850625</v>
      </c>
      <c r="ER152" s="2">
        <f t="shared" si="178"/>
        <v>43.881778595828933</v>
      </c>
      <c r="ES152" s="2">
        <f t="shared" si="178"/>
        <v>44.214834875444083</v>
      </c>
      <c r="ET152" s="2">
        <f t="shared" si="178"/>
        <v>45.025748281163395</v>
      </c>
      <c r="EU152" s="2">
        <f t="shared" si="178"/>
        <v>45.812605370665992</v>
      </c>
      <c r="EV152" s="2">
        <f t="shared" si="178"/>
        <v>46.919033489761091</v>
      </c>
      <c r="EW152" s="2">
        <f t="shared" si="178"/>
        <v>44.919978388814314</v>
      </c>
      <c r="EX152" s="2">
        <f t="shared" si="178"/>
        <v>44.171745870563186</v>
      </c>
      <c r="EY152" s="2">
        <f t="shared" si="178"/>
        <v>43.764805357465235</v>
      </c>
      <c r="EZ152" s="2">
        <f t="shared" si="178"/>
        <v>43.836260169206227</v>
      </c>
      <c r="FA152" s="2">
        <f t="shared" si="178"/>
        <v>44.010188984361562</v>
      </c>
      <c r="FB152" s="2">
        <f t="shared" si="178"/>
        <v>45.729707344029691</v>
      </c>
      <c r="FC152" s="2">
        <f t="shared" si="178"/>
        <v>47.52276724538136</v>
      </c>
      <c r="FD152" s="2">
        <f t="shared" si="178"/>
        <v>48.253208762865476</v>
      </c>
      <c r="FE152" s="2">
        <f t="shared" si="178"/>
        <v>47.43600450816983</v>
      </c>
      <c r="FG152" s="2">
        <f t="shared" si="179"/>
        <v>0.99946415965579838</v>
      </c>
      <c r="FH152" s="2">
        <f t="shared" si="179"/>
        <v>0.99952105091245946</v>
      </c>
      <c r="FI152" s="2">
        <f t="shared" si="179"/>
        <v>0.99949344674353779</v>
      </c>
      <c r="FJ152" s="2">
        <f t="shared" si="179"/>
        <v>0.99947663557865229</v>
      </c>
      <c r="FK152" s="2">
        <f t="shared" si="179"/>
        <v>0.99944223941944244</v>
      </c>
      <c r="FL152" s="2">
        <f t="shared" si="179"/>
        <v>0.99945683647366945</v>
      </c>
      <c r="FM152" s="2">
        <f t="shared" si="179"/>
        <v>0.99941187720627445</v>
      </c>
      <c r="FN152" s="2">
        <f t="shared" si="179"/>
        <v>0.99940011412178953</v>
      </c>
      <c r="FO152" s="2">
        <f t="shared" si="179"/>
        <v>0.99944205681280318</v>
      </c>
      <c r="FP152" s="2">
        <f t="shared" si="179"/>
        <v>0.99933569529821242</v>
      </c>
      <c r="FQ152" s="2">
        <f t="shared" si="179"/>
        <v>0.99934338186251415</v>
      </c>
      <c r="FR152" s="2">
        <f t="shared" si="179"/>
        <v>0.99939328667283356</v>
      </c>
      <c r="FS152" s="2">
        <f t="shared" si="179"/>
        <v>0.99937077319589607</v>
      </c>
      <c r="FT152" s="2">
        <f t="shared" si="179"/>
        <v>0.99920971592835839</v>
      </c>
      <c r="FU152" s="2">
        <f t="shared" si="179"/>
        <v>0.99916056068373771</v>
      </c>
      <c r="FW152" s="2">
        <f t="shared" si="170"/>
        <v>4.3229207400063377E-2</v>
      </c>
      <c r="FX152" s="2">
        <f t="shared" si="170"/>
        <v>5.2021030104763909E-2</v>
      </c>
      <c r="FY152" s="2">
        <f t="shared" si="170"/>
        <v>4.8999012553823086E-2</v>
      </c>
      <c r="FZ152" s="2">
        <f t="shared" si="170"/>
        <v>5.0252899420331711E-2</v>
      </c>
      <c r="GA152" s="2">
        <f t="shared" si="170"/>
        <v>5.4835346767822139E-2</v>
      </c>
      <c r="GB152" s="2">
        <f t="shared" si="170"/>
        <v>5.7185051515034037E-2</v>
      </c>
      <c r="GC152" s="2">
        <f t="shared" si="170"/>
        <v>5.905868134119565E-2</v>
      </c>
      <c r="GD152" s="2">
        <f t="shared" si="170"/>
        <v>5.6534352368096334E-2</v>
      </c>
      <c r="GE152" s="2">
        <f t="shared" si="170"/>
        <v>6.6872006785164764E-2</v>
      </c>
      <c r="GF152" s="2">
        <f t="shared" si="170"/>
        <v>6.3611210772047663E-2</v>
      </c>
      <c r="GG152" s="2">
        <f t="shared" si="170"/>
        <v>6.1311255735883911E-2</v>
      </c>
      <c r="GH152" s="2">
        <f t="shared" si="170"/>
        <v>5.3227472556624127E-2</v>
      </c>
      <c r="GI152" s="2">
        <f t="shared" si="170"/>
        <v>4.4629322178152735E-2</v>
      </c>
      <c r="GJ152" s="2">
        <f t="shared" si="170"/>
        <v>3.2363517677168351E-2</v>
      </c>
      <c r="GK152" s="2">
        <f t="shared" si="170"/>
        <v>2.7160945296251831E-2</v>
      </c>
      <c r="GM152" s="86">
        <f t="shared" si="171"/>
        <v>2.0494705926195702E-92</v>
      </c>
      <c r="GN152" s="86">
        <f t="shared" si="171"/>
        <v>4.7375987030793786E-111</v>
      </c>
      <c r="GO152" s="86">
        <f t="shared" si="171"/>
        <v>1.4296062261519832E-129</v>
      </c>
      <c r="GP152" s="86">
        <f t="shared" si="171"/>
        <v>3.9032403208475259E-170</v>
      </c>
      <c r="GQ152" s="86">
        <f t="shared" si="171"/>
        <v>3.7136675117789835E-154</v>
      </c>
      <c r="GR152" s="86">
        <f t="shared" si="171"/>
        <v>6.1120214929951235E-216</v>
      </c>
      <c r="GS152" s="86">
        <f t="shared" si="171"/>
        <v>1.0424156185925648E-208</v>
      </c>
      <c r="GT152" s="86">
        <f t="shared" si="171"/>
        <v>5.7344434171760672E-246</v>
      </c>
      <c r="GU152" s="86">
        <f t="shared" si="171"/>
        <v>1.7786053364999887E-239</v>
      </c>
      <c r="GV152" s="86">
        <f t="shared" si="171"/>
        <v>2.1058011084242506E-241</v>
      </c>
      <c r="GW152" s="86">
        <f t="shared" si="171"/>
        <v>6.1382530802265365E-207</v>
      </c>
      <c r="GX152" s="86">
        <f t="shared" si="171"/>
        <v>5.2298868469106587E-190</v>
      </c>
      <c r="GY152" s="86">
        <f t="shared" si="171"/>
        <v>5.4877370979203673E-141</v>
      </c>
      <c r="GZ152" s="86">
        <f t="shared" si="171"/>
        <v>3.7176871384338454E-102</v>
      </c>
      <c r="HA152" s="86">
        <f t="shared" si="171"/>
        <v>6.2786858430739092E-132</v>
      </c>
      <c r="HC152" s="86">
        <f t="shared" si="154"/>
        <v>3.6007661548225906E-34</v>
      </c>
      <c r="HD152" s="86">
        <f t="shared" si="154"/>
        <v>1.9615992106538548E-45</v>
      </c>
      <c r="HE152" s="86">
        <f t="shared" si="154"/>
        <v>6.9673980675361542E-53</v>
      </c>
      <c r="HF152" s="86">
        <f t="shared" si="154"/>
        <v>9.1609783460355283E-74</v>
      </c>
      <c r="HG152" s="86">
        <f t="shared" si="154"/>
        <v>5.1579908172258774E-96</v>
      </c>
      <c r="HH152" s="86">
        <f t="shared" si="154"/>
        <v>2.8343007156125305E-83</v>
      </c>
      <c r="HI152" s="86">
        <f t="shared" si="154"/>
        <v>7.1348063557312689E-84</v>
      </c>
      <c r="HJ152" s="86">
        <f t="shared" si="154"/>
        <v>1.2908954651043084E-111</v>
      </c>
      <c r="HK152" s="86">
        <f t="shared" si="154"/>
        <v>1.5742688784228554E-121</v>
      </c>
      <c r="HL152" s="86">
        <f t="shared" si="162"/>
        <v>9.0598789420239245E-58</v>
      </c>
      <c r="HM152" s="86">
        <f t="shared" si="162"/>
        <v>1.1248801931625229E-105</v>
      </c>
      <c r="HN152" s="86">
        <f t="shared" si="162"/>
        <v>1.3738957167229392E-76</v>
      </c>
      <c r="HO152" s="86">
        <f t="shared" si="162"/>
        <v>1.8928762401084184E-52</v>
      </c>
      <c r="HP152" s="86">
        <f t="shared" si="162"/>
        <v>1.858566795377204E-46</v>
      </c>
      <c r="HQ152" s="86">
        <f t="shared" si="162"/>
        <v>1.0637987688980417E-46</v>
      </c>
      <c r="HS152" s="86">
        <f t="shared" si="172"/>
        <v>0.46214274966984586</v>
      </c>
      <c r="HT152" s="86">
        <f t="shared" si="172"/>
        <v>0.50909200292208079</v>
      </c>
      <c r="HU152" s="86">
        <f t="shared" si="172"/>
        <v>0.51256680401556309</v>
      </c>
      <c r="HV152" s="86">
        <f t="shared" si="172"/>
        <v>0.51273289639960185</v>
      </c>
      <c r="HW152" s="86">
        <f t="shared" si="172"/>
        <v>0.50621678075518772</v>
      </c>
      <c r="HX152" s="86">
        <f t="shared" si="172"/>
        <v>0.49867738082617752</v>
      </c>
      <c r="HY152" s="86">
        <f t="shared" si="172"/>
        <v>0.47560876452556988</v>
      </c>
      <c r="HZ152" s="86">
        <f t="shared" si="172"/>
        <v>0.50122506690108115</v>
      </c>
      <c r="IA152" s="86">
        <f t="shared" si="172"/>
        <v>0.3852911642700737</v>
      </c>
      <c r="IB152" s="86">
        <f t="shared" si="172"/>
        <v>0.42847475329109502</v>
      </c>
      <c r="IC152" s="86">
        <f t="shared" si="172"/>
        <v>0.45965440802231433</v>
      </c>
      <c r="ID152" s="86">
        <f t="shared" si="172"/>
        <v>0.51451076688585229</v>
      </c>
      <c r="IE152" s="86">
        <f t="shared" si="172"/>
        <v>0.46859189976305121</v>
      </c>
      <c r="IF152" s="86">
        <f t="shared" si="172"/>
        <v>0.27761590583267448</v>
      </c>
      <c r="IG152" s="86">
        <f t="shared" si="172"/>
        <v>0.29215816398204381</v>
      </c>
      <c r="II152" s="86">
        <f t="shared" si="173"/>
        <v>1.6108730697883045E-19</v>
      </c>
      <c r="IJ152" s="86">
        <f t="shared" si="173"/>
        <v>9.8310237289175214E-15</v>
      </c>
      <c r="IK152" s="86">
        <f t="shared" si="173"/>
        <v>1.2563827870564698E-16</v>
      </c>
      <c r="IL152" s="86">
        <f t="shared" si="173"/>
        <v>1.1451451467265545E-16</v>
      </c>
      <c r="IM152" s="86">
        <f t="shared" si="173"/>
        <v>9.8322002251342348E-16</v>
      </c>
      <c r="IN152" s="86">
        <f t="shared" si="173"/>
        <v>1.6259985393767775E-16</v>
      </c>
      <c r="IO152" s="86">
        <f t="shared" si="173"/>
        <v>4.3008520121431322E-19</v>
      </c>
      <c r="IP152" s="86">
        <f t="shared" si="173"/>
        <v>2.9211658182870045E-19</v>
      </c>
      <c r="IQ152" s="86">
        <f t="shared" si="173"/>
        <v>6.2311524484269763E-17</v>
      </c>
      <c r="IR152" s="86">
        <f t="shared" si="173"/>
        <v>1.297765852808195E-19</v>
      </c>
      <c r="IS152" s="86">
        <f t="shared" si="173"/>
        <v>2.5758252346915673E-19</v>
      </c>
      <c r="IT152" s="86">
        <f t="shared" si="173"/>
        <v>8.711280787038815E-19</v>
      </c>
      <c r="IU152" s="86">
        <f t="shared" si="173"/>
        <v>8.4834586764468489E-22</v>
      </c>
      <c r="IV152" s="86">
        <f t="shared" si="173"/>
        <v>2.7173397105658953E-18</v>
      </c>
      <c r="IW152" s="86">
        <f t="shared" si="173"/>
        <v>1.2346573431330139E-12</v>
      </c>
      <c r="IY152" s="86">
        <f t="shared" si="174"/>
        <v>0.46214274966984586</v>
      </c>
      <c r="IZ152" s="86">
        <f t="shared" si="174"/>
        <v>0.50909200292209067</v>
      </c>
      <c r="JA152" s="86">
        <f t="shared" si="174"/>
        <v>0.5125668040155632</v>
      </c>
      <c r="JB152" s="86">
        <f t="shared" si="174"/>
        <v>0.51273289639960196</v>
      </c>
      <c r="JC152" s="86">
        <f t="shared" si="174"/>
        <v>0.50621678075518872</v>
      </c>
      <c r="JD152" s="86">
        <f t="shared" si="174"/>
        <v>0.49867738082617769</v>
      </c>
      <c r="JE152" s="86">
        <f t="shared" si="174"/>
        <v>0.47560876452556988</v>
      </c>
      <c r="JF152" s="86">
        <f t="shared" si="174"/>
        <v>0.50122506690108115</v>
      </c>
      <c r="JG152" s="86">
        <f t="shared" si="174"/>
        <v>0.38529116427007376</v>
      </c>
      <c r="JH152" s="86">
        <f t="shared" si="174"/>
        <v>0.42847475329109502</v>
      </c>
      <c r="JI152" s="86">
        <f t="shared" si="174"/>
        <v>0.45965440802231433</v>
      </c>
      <c r="JJ152" s="86">
        <f t="shared" si="174"/>
        <v>0.51451076688585229</v>
      </c>
      <c r="JK152" s="86">
        <f t="shared" si="174"/>
        <v>0.46859189976305121</v>
      </c>
      <c r="JL152" s="86">
        <f t="shared" si="174"/>
        <v>0.27761590583267448</v>
      </c>
      <c r="JM152" s="86">
        <f t="shared" si="174"/>
        <v>0.29215816398327848</v>
      </c>
    </row>
    <row r="153" spans="2:273" x14ac:dyDescent="0.25">
      <c r="B153" s="2">
        <v>126</v>
      </c>
      <c r="C153" s="37">
        <v>40.261000000000003</v>
      </c>
      <c r="D153" s="37">
        <v>47.365000000000002</v>
      </c>
      <c r="E153" s="37">
        <v>50.354999999999997</v>
      </c>
      <c r="F153" s="37">
        <v>51.183</v>
      </c>
      <c r="G153" s="37">
        <v>49.935000000000002</v>
      </c>
      <c r="H153" s="37">
        <v>53.258000000000003</v>
      </c>
      <c r="I153" s="37">
        <v>49.902999999999999</v>
      </c>
      <c r="J153" s="37">
        <v>53.21</v>
      </c>
      <c r="K153" s="37">
        <v>48.031999999999996</v>
      </c>
      <c r="L153" s="37">
        <v>50.274000000000001</v>
      </c>
      <c r="M153" s="37">
        <v>50.741999999999997</v>
      </c>
      <c r="N153" s="37">
        <v>62.633000000000003</v>
      </c>
      <c r="O153" s="37">
        <v>70.75</v>
      </c>
      <c r="P153" s="37">
        <v>88.033000000000001</v>
      </c>
      <c r="Q153" s="37">
        <v>120.95</v>
      </c>
      <c r="S153" s="4">
        <f t="shared" si="175"/>
        <v>42.232671717258668</v>
      </c>
      <c r="T153" s="4">
        <f t="shared" si="175"/>
        <v>46.187381231451241</v>
      </c>
      <c r="U153" s="4">
        <f t="shared" si="175"/>
        <v>48.21007097561202</v>
      </c>
      <c r="V153" s="4">
        <f t="shared" si="175"/>
        <v>50.22060464264338</v>
      </c>
      <c r="W153" s="4">
        <f t="shared" si="175"/>
        <v>51.900382383400675</v>
      </c>
      <c r="X153" s="4">
        <f t="shared" si="175"/>
        <v>54.493213173978312</v>
      </c>
      <c r="Y153" s="4">
        <f t="shared" si="175"/>
        <v>50.950956247973203</v>
      </c>
      <c r="Z153" s="4">
        <f t="shared" si="175"/>
        <v>52.868090003309845</v>
      </c>
      <c r="AA153" s="4">
        <f t="shared" si="175"/>
        <v>47.80658437851406</v>
      </c>
      <c r="AB153" s="4">
        <f t="shared" si="175"/>
        <v>49.995416013287866</v>
      </c>
      <c r="AC153" s="4">
        <f t="shared" si="175"/>
        <v>52.270178872802887</v>
      </c>
      <c r="AD153" s="4">
        <f t="shared" si="175"/>
        <v>62.682307238164583</v>
      </c>
      <c r="AE153" s="4">
        <f t="shared" si="175"/>
        <v>71.468174756431864</v>
      </c>
      <c r="AF153" s="4">
        <f t="shared" si="175"/>
        <v>86.477686463390299</v>
      </c>
      <c r="AG153" s="4">
        <f t="shared" si="175"/>
        <v>119.72141645206004</v>
      </c>
      <c r="AI153" s="4">
        <f t="shared" si="176"/>
        <v>-1.9716717172586655</v>
      </c>
      <c r="AJ153" s="4">
        <f t="shared" si="176"/>
        <v>1.1776187685487614</v>
      </c>
      <c r="AK153" s="4">
        <f t="shared" si="176"/>
        <v>2.1449290243879773</v>
      </c>
      <c r="AL153" s="4">
        <f t="shared" si="176"/>
        <v>0.96239535735661974</v>
      </c>
      <c r="AM153" s="4">
        <f t="shared" si="176"/>
        <v>-1.9653823834006729</v>
      </c>
      <c r="AN153" s="4">
        <f t="shared" si="176"/>
        <v>-1.235213173978309</v>
      </c>
      <c r="AO153" s="4">
        <f t="shared" si="176"/>
        <v>-1.0479562479732039</v>
      </c>
      <c r="AP153" s="4">
        <f t="shared" si="176"/>
        <v>0.34190999669015554</v>
      </c>
      <c r="AQ153" s="4">
        <f t="shared" si="176"/>
        <v>0.22541562148593641</v>
      </c>
      <c r="AR153" s="4">
        <f t="shared" si="176"/>
        <v>0.27858398671213536</v>
      </c>
      <c r="AS153" s="4">
        <f t="shared" si="176"/>
        <v>-1.52817887280289</v>
      </c>
      <c r="AT153" s="4">
        <f t="shared" si="176"/>
        <v>-4.9307238164580269E-2</v>
      </c>
      <c r="AU153" s="4">
        <f t="shared" si="176"/>
        <v>-0.71817475643186413</v>
      </c>
      <c r="AV153" s="4">
        <f t="shared" si="176"/>
        <v>1.5553135366097024</v>
      </c>
      <c r="AW153" s="4">
        <f t="shared" si="176"/>
        <v>1.2285835479399623</v>
      </c>
      <c r="AY153" s="2">
        <f t="shared" si="168"/>
        <v>42.23261294018716</v>
      </c>
      <c r="AZ153" s="2">
        <f t="shared" si="168"/>
        <v>43.733919078840756</v>
      </c>
      <c r="BA153" s="2">
        <f t="shared" si="168"/>
        <v>43.707859488281159</v>
      </c>
      <c r="BB153" s="2">
        <f t="shared" si="168"/>
        <v>44.682026178667385</v>
      </c>
      <c r="BC153" s="2">
        <f t="shared" si="168"/>
        <v>45.448174310482756</v>
      </c>
      <c r="BD153" s="2">
        <f t="shared" si="168"/>
        <v>46.679859721649244</v>
      </c>
      <c r="BE153" s="2">
        <f t="shared" si="168"/>
        <v>44.760316352476941</v>
      </c>
      <c r="BF153" s="2">
        <f t="shared" si="168"/>
        <v>43.872153037739743</v>
      </c>
      <c r="BG153" s="2">
        <f t="shared" si="168"/>
        <v>43.43768557538332</v>
      </c>
      <c r="BH153" s="2">
        <f t="shared" si="168"/>
        <v>43.575879016236009</v>
      </c>
      <c r="BI153" s="2">
        <f t="shared" si="168"/>
        <v>43.826877861117545</v>
      </c>
      <c r="BJ153" s="2">
        <f t="shared" si="168"/>
        <v>45.604592919182259</v>
      </c>
      <c r="BK153" s="2">
        <f t="shared" si="168"/>
        <v>47.484334232852618</v>
      </c>
      <c r="BL153" s="2">
        <f t="shared" si="168"/>
        <v>48.315269674925624</v>
      </c>
      <c r="BM153" s="2">
        <f t="shared" si="168"/>
        <v>47.612348520322072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76.688942917547564</v>
      </c>
      <c r="DL153" s="2">
        <f t="shared" si="177"/>
        <v>83.908669988925823</v>
      </c>
      <c r="DM153" s="2">
        <f t="shared" si="177"/>
        <v>93.276397590686855</v>
      </c>
      <c r="DN153" s="2">
        <f t="shared" si="177"/>
        <v>102.32766596194503</v>
      </c>
      <c r="DO153" s="2">
        <f t="shared" si="177"/>
        <v>80.17863833685692</v>
      </c>
      <c r="DP153" s="2">
        <f t="shared" si="177"/>
        <v>86.465817124735722</v>
      </c>
      <c r="DQ153" s="2">
        <f t="shared" si="177"/>
        <v>75.778707491289182</v>
      </c>
      <c r="DR153" s="2">
        <f t="shared" si="177"/>
        <v>81.204156271777009</v>
      </c>
      <c r="DS153" s="2">
        <f t="shared" si="177"/>
        <v>91.507390516460305</v>
      </c>
      <c r="DT153" s="2">
        <f t="shared" si="177"/>
        <v>93.468227351916397</v>
      </c>
      <c r="DU153" s="2">
        <f t="shared" si="177"/>
        <v>81.97580778611632</v>
      </c>
      <c r="DV153" s="2">
        <f t="shared" si="177"/>
        <v>73.724551192993061</v>
      </c>
      <c r="DW153" s="2">
        <f t="shared" si="177"/>
        <v>80.782668881506083</v>
      </c>
      <c r="DX153" s="2">
        <f t="shared" si="177"/>
        <v>72.295972972972962</v>
      </c>
      <c r="DY153" s="2">
        <f t="shared" si="177"/>
        <v>60.95263803475936</v>
      </c>
      <c r="EA153" s="2">
        <f t="shared" si="153"/>
        <v>42.198384464244441</v>
      </c>
      <c r="EB153" s="2">
        <f t="shared" si="153"/>
        <v>43.715510073335537</v>
      </c>
      <c r="EC153" s="2">
        <f t="shared" si="153"/>
        <v>43.66299108595603</v>
      </c>
      <c r="ED153" s="2">
        <f t="shared" si="153"/>
        <v>44.641020991865652</v>
      </c>
      <c r="EE153" s="2">
        <f t="shared" si="153"/>
        <v>45.415999758683107</v>
      </c>
      <c r="EF153" s="2">
        <f t="shared" si="153"/>
        <v>46.653748249502812</v>
      </c>
      <c r="EG153" s="2">
        <f t="shared" si="153"/>
        <v>44.741641908580377</v>
      </c>
      <c r="EH153" s="2">
        <f t="shared" si="153"/>
        <v>43.842108316717841</v>
      </c>
      <c r="EI153" s="2">
        <f t="shared" si="153"/>
        <v>43.398255075698188</v>
      </c>
      <c r="EJ153" s="2">
        <f t="shared" si="153"/>
        <v>43.536027150348914</v>
      </c>
      <c r="EK153" s="2">
        <f t="shared" si="153"/>
        <v>43.80003718944976</v>
      </c>
      <c r="EL153" s="2">
        <f t="shared" si="180"/>
        <v>45.589742497617614</v>
      </c>
      <c r="EM153" s="2">
        <f t="shared" si="136"/>
        <v>47.469431778542813</v>
      </c>
      <c r="EN153" s="2">
        <f t="shared" si="136"/>
        <v>48.304860147500676</v>
      </c>
      <c r="EO153" s="2">
        <f t="shared" si="136"/>
        <v>47.611244667459253</v>
      </c>
      <c r="EQ153" s="2">
        <f t="shared" si="178"/>
        <v>42.566420580084291</v>
      </c>
      <c r="ER153" s="2">
        <f t="shared" si="178"/>
        <v>43.730515279987621</v>
      </c>
      <c r="ES153" s="2">
        <f t="shared" si="178"/>
        <v>44.073415907964232</v>
      </c>
      <c r="ET153" s="2">
        <f t="shared" si="178"/>
        <v>44.886652215234093</v>
      </c>
      <c r="EU153" s="2">
        <f t="shared" si="178"/>
        <v>45.658277888841823</v>
      </c>
      <c r="EV153" s="2">
        <f t="shared" si="178"/>
        <v>46.756201365187707</v>
      </c>
      <c r="EW153" s="2">
        <f t="shared" si="178"/>
        <v>44.773108074376111</v>
      </c>
      <c r="EX153" s="2">
        <f t="shared" si="178"/>
        <v>43.997864997505715</v>
      </c>
      <c r="EY153" s="2">
        <f t="shared" si="178"/>
        <v>43.60344656934808</v>
      </c>
      <c r="EZ153" s="2">
        <f t="shared" si="178"/>
        <v>43.674488246315079</v>
      </c>
      <c r="FA153" s="2">
        <f t="shared" si="178"/>
        <v>43.859561289122652</v>
      </c>
      <c r="FB153" s="2">
        <f t="shared" si="178"/>
        <v>45.577373188523012</v>
      </c>
      <c r="FC153" s="2">
        <f t="shared" si="178"/>
        <v>47.382910080677235</v>
      </c>
      <c r="FD153" s="2">
        <f t="shared" si="178"/>
        <v>48.110284087440604</v>
      </c>
      <c r="FE153" s="2">
        <f t="shared" si="178"/>
        <v>47.30452118770711</v>
      </c>
      <c r="FG153" s="2">
        <f t="shared" si="179"/>
        <v>0.99951128475590811</v>
      </c>
      <c r="FH153" s="2">
        <f t="shared" si="179"/>
        <v>0.99956317483183377</v>
      </c>
      <c r="FI153" s="2">
        <f t="shared" si="179"/>
        <v>0.99953799734738469</v>
      </c>
      <c r="FJ153" s="2">
        <f t="shared" si="179"/>
        <v>0.99952266399328549</v>
      </c>
      <c r="FK153" s="2">
        <f t="shared" si="179"/>
        <v>0.99949129133892944</v>
      </c>
      <c r="FL153" s="2">
        <f t="shared" si="179"/>
        <v>0.99950460530029117</v>
      </c>
      <c r="FM153" s="2">
        <f t="shared" si="179"/>
        <v>0.99946359787928185</v>
      </c>
      <c r="FN153" s="2">
        <f t="shared" si="179"/>
        <v>0.99945286869721506</v>
      </c>
      <c r="FO153" s="2">
        <f t="shared" si="179"/>
        <v>0.99949112478334479</v>
      </c>
      <c r="FP153" s="2">
        <f t="shared" si="179"/>
        <v>0.9993941114961743</v>
      </c>
      <c r="FQ153" s="2">
        <f t="shared" si="179"/>
        <v>0.99940112254098312</v>
      </c>
      <c r="FR153" s="2">
        <f t="shared" si="179"/>
        <v>0.99944664132863448</v>
      </c>
      <c r="FS153" s="2">
        <f t="shared" si="179"/>
        <v>0.99942610656055419</v>
      </c>
      <c r="FT153" s="2">
        <f t="shared" si="179"/>
        <v>0.99927920223878797</v>
      </c>
      <c r="FU153" s="2">
        <f t="shared" si="179"/>
        <v>0.99923436569364232</v>
      </c>
      <c r="FW153" s="2">
        <f t="shared" si="170"/>
        <v>4.7203014871796789E-2</v>
      </c>
      <c r="FX153" s="2">
        <f t="shared" si="170"/>
        <v>5.6755077467966007E-2</v>
      </c>
      <c r="FY153" s="2">
        <f t="shared" si="170"/>
        <v>5.3473561387622923E-2</v>
      </c>
      <c r="FZ153" s="2">
        <f t="shared" si="170"/>
        <v>5.4835349782727701E-2</v>
      </c>
      <c r="GA153" s="2">
        <f t="shared" si="170"/>
        <v>5.9809345828160471E-2</v>
      </c>
      <c r="GB153" s="2">
        <f t="shared" si="170"/>
        <v>6.2358125455581996E-2</v>
      </c>
      <c r="GC153" s="2">
        <f t="shared" si="170"/>
        <v>6.4389672078067853E-2</v>
      </c>
      <c r="GD153" s="2">
        <f t="shared" si="170"/>
        <v>6.1652411960508066E-2</v>
      </c>
      <c r="GE153" s="2">
        <f t="shared" si="170"/>
        <v>7.2853668047891465E-2</v>
      </c>
      <c r="GF153" s="2">
        <f t="shared" si="170"/>
        <v>6.9322864644849019E-2</v>
      </c>
      <c r="GG153" s="2">
        <f t="shared" si="170"/>
        <v>6.6831135602235539E-2</v>
      </c>
      <c r="GH153" s="2">
        <f t="shared" si="170"/>
        <v>5.8064584582376975E-2</v>
      </c>
      <c r="GI153" s="2">
        <f t="shared" si="170"/>
        <v>4.8725279488179868E-2</v>
      </c>
      <c r="GJ153" s="2">
        <f t="shared" si="170"/>
        <v>3.5375436148292312E-2</v>
      </c>
      <c r="GK153" s="2">
        <f t="shared" si="170"/>
        <v>2.9703547968214148E-2</v>
      </c>
      <c r="GM153" s="86">
        <f t="shared" si="171"/>
        <v>2.0285485032781833E-95</v>
      </c>
      <c r="GN153" s="86">
        <f t="shared" si="171"/>
        <v>1.0058609027045648E-114</v>
      </c>
      <c r="GO153" s="86">
        <f t="shared" si="171"/>
        <v>7.7941785224198307E-134</v>
      </c>
      <c r="GP153" s="86">
        <f t="shared" si="171"/>
        <v>8.7643641769276273E-176</v>
      </c>
      <c r="GQ153" s="86">
        <f t="shared" si="171"/>
        <v>3.263427877177252E-159</v>
      </c>
      <c r="GR153" s="86">
        <f t="shared" si="171"/>
        <v>4.8091301239793293E-223</v>
      </c>
      <c r="GS153" s="86">
        <f t="shared" si="171"/>
        <v>1.9231930147075348E-215</v>
      </c>
      <c r="GT153" s="86">
        <f t="shared" si="171"/>
        <v>5.5127158139102236E-254</v>
      </c>
      <c r="GU153" s="86">
        <f t="shared" si="171"/>
        <v>2.9246374974510878E-247</v>
      </c>
      <c r="GV153" s="86">
        <f t="shared" si="171"/>
        <v>2.4572759347475751E-249</v>
      </c>
      <c r="GW153" s="86">
        <f t="shared" si="171"/>
        <v>1.0405300960882017E-213</v>
      </c>
      <c r="GX153" s="86">
        <f t="shared" si="171"/>
        <v>2.8548939836380958E-196</v>
      </c>
      <c r="GY153" s="86">
        <f t="shared" si="171"/>
        <v>1.3614995054755847E-145</v>
      </c>
      <c r="GZ153" s="86">
        <f t="shared" si="171"/>
        <v>1.7356697037628805E-105</v>
      </c>
      <c r="HA153" s="86">
        <f t="shared" si="171"/>
        <v>3.6469687618319762E-136</v>
      </c>
      <c r="HC153" s="86">
        <f t="shared" si="154"/>
        <v>5.7018637363253904E-36</v>
      </c>
      <c r="HD153" s="86">
        <f t="shared" si="154"/>
        <v>6.2934236175375066E-48</v>
      </c>
      <c r="HE153" s="86">
        <f t="shared" si="154"/>
        <v>8.9360182305396091E-56</v>
      </c>
      <c r="HF153" s="86">
        <f t="shared" ref="HF153:HN187" si="181" xml:space="preserve"> _xlfn.NORM.DIST($B153, F$8, ABS(F$12), TRUE) * _xlfn.NORM.DIST(($B153 - F$8)*F$16, 0, ABS(F$12), TRUE) * 2</f>
        <v>8.4620608419907003E-78</v>
      </c>
      <c r="HG153" s="86">
        <f t="shared" si="181"/>
        <v>3.3620833398997603E-101</v>
      </c>
      <c r="HH153" s="86">
        <f t="shared" si="181"/>
        <v>1.0543085304869739E-87</v>
      </c>
      <c r="HI153" s="86">
        <f t="shared" si="181"/>
        <v>3.3902253690336802E-88</v>
      </c>
      <c r="HJ153" s="86">
        <f t="shared" si="181"/>
        <v>1.8121757381343696E-117</v>
      </c>
      <c r="HK153" s="86">
        <f t="shared" si="181"/>
        <v>9.7301903131112126E-128</v>
      </c>
      <c r="HL153" s="86">
        <f t="shared" si="162"/>
        <v>1.044814044873513E-60</v>
      </c>
      <c r="HM153" s="86">
        <f t="shared" si="162"/>
        <v>3.723952946344307E-111</v>
      </c>
      <c r="HN153" s="86">
        <f t="shared" si="162"/>
        <v>1.2023148359434092E-80</v>
      </c>
      <c r="HO153" s="86">
        <f t="shared" si="162"/>
        <v>3.0531089753697799E-55</v>
      </c>
      <c r="HP153" s="86">
        <f t="shared" si="162"/>
        <v>5.9719733566691414E-49</v>
      </c>
      <c r="HQ153" s="86">
        <f t="shared" si="162"/>
        <v>3.8369183451506623E-49</v>
      </c>
      <c r="HS153" s="86">
        <f t="shared" si="172"/>
        <v>0.50798117591022152</v>
      </c>
      <c r="HT153" s="86">
        <f t="shared" si="172"/>
        <v>0.51045332526422926</v>
      </c>
      <c r="HU153" s="86">
        <f t="shared" si="172"/>
        <v>0.50455952255912206</v>
      </c>
      <c r="HV153" s="86">
        <f t="shared" si="172"/>
        <v>0.50387320041799077</v>
      </c>
      <c r="HW153" s="86">
        <f t="shared" si="172"/>
        <v>0.45712910093667852</v>
      </c>
      <c r="HX153" s="86">
        <f t="shared" si="172"/>
        <v>0.43746807488456974</v>
      </c>
      <c r="HY153" s="86">
        <f t="shared" si="172"/>
        <v>0.38884148784814515</v>
      </c>
      <c r="HZ153" s="86">
        <f t="shared" si="172"/>
        <v>0.43614503388925102</v>
      </c>
      <c r="IA153" s="86">
        <f t="shared" si="172"/>
        <v>0.27780455460627085</v>
      </c>
      <c r="IB153" s="86">
        <f t="shared" si="172"/>
        <v>0.31988917416110396</v>
      </c>
      <c r="IC153" s="86">
        <f t="shared" si="172"/>
        <v>0.36306508455917791</v>
      </c>
      <c r="ID153" s="86">
        <f t="shared" si="172"/>
        <v>0.48154732534456268</v>
      </c>
      <c r="IE153" s="86">
        <f t="shared" si="172"/>
        <v>0.51175424048771789</v>
      </c>
      <c r="IF153" s="86">
        <f t="shared" si="172"/>
        <v>0.35567700229965327</v>
      </c>
      <c r="IG153" s="86">
        <f t="shared" si="172"/>
        <v>0.36081717802031305</v>
      </c>
      <c r="II153" s="86">
        <f t="shared" si="173"/>
        <v>1.8152861600297863E-18</v>
      </c>
      <c r="IJ153" s="86">
        <f t="shared" si="173"/>
        <v>6.5903067045507605E-14</v>
      </c>
      <c r="IK153" s="86">
        <f t="shared" si="173"/>
        <v>1.0525464448579945E-15</v>
      </c>
      <c r="IL153" s="86">
        <f t="shared" si="173"/>
        <v>9.8322133705774366E-16</v>
      </c>
      <c r="IM153" s="86">
        <f t="shared" si="173"/>
        <v>7.8987523804751045E-15</v>
      </c>
      <c r="IN153" s="86">
        <f t="shared" si="173"/>
        <v>1.5134249801759613E-15</v>
      </c>
      <c r="IO153" s="86">
        <f t="shared" si="173"/>
        <v>6.0352223116420106E-18</v>
      </c>
      <c r="IP153" s="86">
        <f t="shared" si="173"/>
        <v>4.0252626030244402E-18</v>
      </c>
      <c r="IQ153" s="86">
        <f t="shared" si="173"/>
        <v>7.110242905934985E-16</v>
      </c>
      <c r="IR153" s="86">
        <f t="shared" si="173"/>
        <v>2.1287855622078387E-18</v>
      </c>
      <c r="IS153" s="86">
        <f t="shared" si="173"/>
        <v>3.8826067699468709E-18</v>
      </c>
      <c r="IT153" s="86">
        <f t="shared" si="173"/>
        <v>1.0591408026098036E-17</v>
      </c>
      <c r="IU153" s="86">
        <f t="shared" si="173"/>
        <v>1.3341294533814204E-20</v>
      </c>
      <c r="IV153" s="86">
        <f t="shared" si="173"/>
        <v>2.1346439186730353E-17</v>
      </c>
      <c r="IW153" s="86">
        <f t="shared" si="173"/>
        <v>4.5594291557051212E-12</v>
      </c>
      <c r="IY153" s="86">
        <f t="shared" si="174"/>
        <v>0.50798117591022152</v>
      </c>
      <c r="IZ153" s="86">
        <f t="shared" si="174"/>
        <v>0.51045332526429521</v>
      </c>
      <c r="JA153" s="86">
        <f t="shared" si="174"/>
        <v>0.50455952255912306</v>
      </c>
      <c r="JB153" s="86">
        <f t="shared" si="174"/>
        <v>0.50387320041799177</v>
      </c>
      <c r="JC153" s="86">
        <f t="shared" si="174"/>
        <v>0.45712910093668641</v>
      </c>
      <c r="JD153" s="86">
        <f t="shared" si="174"/>
        <v>0.43746807488457123</v>
      </c>
      <c r="JE153" s="86">
        <f t="shared" si="174"/>
        <v>0.38884148784814515</v>
      </c>
      <c r="JF153" s="86">
        <f t="shared" si="174"/>
        <v>0.43614503388925102</v>
      </c>
      <c r="JG153" s="86">
        <f t="shared" si="174"/>
        <v>0.27780455460627157</v>
      </c>
      <c r="JH153" s="86">
        <f t="shared" si="174"/>
        <v>0.31988917416110396</v>
      </c>
      <c r="JI153" s="86">
        <f t="shared" si="174"/>
        <v>0.36306508455917791</v>
      </c>
      <c r="JJ153" s="86">
        <f t="shared" si="174"/>
        <v>0.48154732534456268</v>
      </c>
      <c r="JK153" s="86">
        <f t="shared" si="174"/>
        <v>0.51175424048771789</v>
      </c>
      <c r="JL153" s="86">
        <f t="shared" si="174"/>
        <v>0.35567700229965327</v>
      </c>
      <c r="JM153" s="86">
        <f t="shared" si="174"/>
        <v>0.36081717802487245</v>
      </c>
    </row>
    <row r="154" spans="2:273" x14ac:dyDescent="0.25">
      <c r="B154" s="2">
        <v>127</v>
      </c>
      <c r="C154" s="37">
        <v>43.042999999999999</v>
      </c>
      <c r="D154" s="37">
        <v>44.174999999999997</v>
      </c>
      <c r="E154" s="37">
        <v>45.548000000000002</v>
      </c>
      <c r="F154" s="37">
        <v>48.917000000000002</v>
      </c>
      <c r="G154" s="37">
        <v>50.5</v>
      </c>
      <c r="H154" s="37">
        <v>49.015999999999998</v>
      </c>
      <c r="I154" s="37">
        <v>47.984000000000002</v>
      </c>
      <c r="J154" s="37">
        <v>49.128999999999998</v>
      </c>
      <c r="K154" s="37">
        <v>45.081000000000003</v>
      </c>
      <c r="L154" s="37">
        <v>45.918999999999997</v>
      </c>
      <c r="M154" s="37">
        <v>48.225999999999999</v>
      </c>
      <c r="N154" s="37">
        <v>58.417000000000002</v>
      </c>
      <c r="O154" s="37">
        <v>67.433000000000007</v>
      </c>
      <c r="P154" s="37">
        <v>88.5</v>
      </c>
      <c r="Q154" s="37">
        <v>126.31699999999999</v>
      </c>
      <c r="S154" s="4">
        <f t="shared" si="175"/>
        <v>42.105401437800431</v>
      </c>
      <c r="T154" s="4">
        <f t="shared" si="175"/>
        <v>45.497317560500655</v>
      </c>
      <c r="U154" s="4">
        <f t="shared" si="175"/>
        <v>46.913403322716739</v>
      </c>
      <c r="V154" s="4">
        <f t="shared" si="175"/>
        <v>48.66098274683705</v>
      </c>
      <c r="W154" s="4">
        <f t="shared" si="175"/>
        <v>49.611201422697697</v>
      </c>
      <c r="X154" s="4">
        <f t="shared" si="175"/>
        <v>51.483041407441128</v>
      </c>
      <c r="Y154" s="4">
        <f t="shared" si="175"/>
        <v>48.069107185401315</v>
      </c>
      <c r="Z154" s="4">
        <f t="shared" si="175"/>
        <v>49.15968146637146</v>
      </c>
      <c r="AA154" s="4">
        <f t="shared" si="175"/>
        <v>45.360844048172844</v>
      </c>
      <c r="AB154" s="4">
        <f t="shared" si="175"/>
        <v>46.528672502695294</v>
      </c>
      <c r="AC154" s="4">
        <f t="shared" si="175"/>
        <v>48.142926282264341</v>
      </c>
      <c r="AD154" s="4">
        <f t="shared" si="175"/>
        <v>57.026795237454976</v>
      </c>
      <c r="AE154" s="4">
        <f t="shared" si="175"/>
        <v>66.948439033815163</v>
      </c>
      <c r="AF154" s="4">
        <f t="shared" si="175"/>
        <v>89.303339084244357</v>
      </c>
      <c r="AG154" s="4">
        <f t="shared" si="175"/>
        <v>127.01925901651286</v>
      </c>
      <c r="AI154" s="4">
        <f t="shared" si="176"/>
        <v>0.93759856219956816</v>
      </c>
      <c r="AJ154" s="4">
        <f t="shared" si="176"/>
        <v>-1.3223175605006574</v>
      </c>
      <c r="AK154" s="4">
        <f t="shared" si="176"/>
        <v>-1.3654033227167375</v>
      </c>
      <c r="AL154" s="4">
        <f t="shared" si="176"/>
        <v>0.25601725316295187</v>
      </c>
      <c r="AM154" s="4">
        <f t="shared" si="176"/>
        <v>0.88879857730230327</v>
      </c>
      <c r="AN154" s="4">
        <f t="shared" si="176"/>
        <v>-2.4670414074411298</v>
      </c>
      <c r="AO154" s="4">
        <f t="shared" si="176"/>
        <v>-8.510718540131279E-2</v>
      </c>
      <c r="AP154" s="4">
        <f t="shared" si="176"/>
        <v>-3.0681466371461852E-2</v>
      </c>
      <c r="AQ154" s="4">
        <f t="shared" si="176"/>
        <v>-0.27984404817284059</v>
      </c>
      <c r="AR154" s="4">
        <f t="shared" si="176"/>
        <v>-0.60967250269529671</v>
      </c>
      <c r="AS154" s="4">
        <f t="shared" si="176"/>
        <v>8.3073717735658192E-2</v>
      </c>
      <c r="AT154" s="4">
        <f t="shared" si="176"/>
        <v>1.3902047625450251</v>
      </c>
      <c r="AU154" s="4">
        <f t="shared" si="176"/>
        <v>0.48456096618484423</v>
      </c>
      <c r="AV154" s="4">
        <f t="shared" si="176"/>
        <v>-0.80333908424435663</v>
      </c>
      <c r="AW154" s="4">
        <f t="shared" si="176"/>
        <v>-0.70225901651286904</v>
      </c>
      <c r="AY154" s="2">
        <f t="shared" si="168"/>
        <v>42.105351549039746</v>
      </c>
      <c r="AZ154" s="2">
        <f t="shared" si="168"/>
        <v>43.579379414782622</v>
      </c>
      <c r="BA154" s="2">
        <f t="shared" si="168"/>
        <v>43.530428007887842</v>
      </c>
      <c r="BB154" s="2">
        <f t="shared" si="168"/>
        <v>44.524323973653239</v>
      </c>
      <c r="BC154" s="2">
        <f t="shared" si="168"/>
        <v>45.277616601087651</v>
      </c>
      <c r="BD154" s="2">
        <f t="shared" si="168"/>
        <v>46.508711691941571</v>
      </c>
      <c r="BE154" s="2">
        <f t="shared" si="168"/>
        <v>44.609722644136099</v>
      </c>
      <c r="BF154" s="2">
        <f t="shared" si="168"/>
        <v>43.688799667915994</v>
      </c>
      <c r="BG154" s="2">
        <f t="shared" si="168"/>
        <v>43.263827754366268</v>
      </c>
      <c r="BH154" s="2">
        <f t="shared" si="168"/>
        <v>43.402683236326695</v>
      </c>
      <c r="BI154" s="2">
        <f t="shared" si="168"/>
        <v>43.673091460914691</v>
      </c>
      <c r="BJ154" s="2">
        <f t="shared" si="168"/>
        <v>45.450792474081545</v>
      </c>
      <c r="BK154" s="2">
        <f t="shared" si="168"/>
        <v>47.346531519527055</v>
      </c>
      <c r="BL154" s="2">
        <f t="shared" si="168"/>
        <v>48.180027655164722</v>
      </c>
      <c r="BM154" s="2">
        <f t="shared" si="168"/>
        <v>47.491049855797989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76.853104500151005</v>
      </c>
      <c r="DL154" s="2">
        <f t="shared" si="177"/>
        <v>84.11559689922484</v>
      </c>
      <c r="DM154" s="2">
        <f t="shared" si="177"/>
        <v>93.567290549118113</v>
      </c>
      <c r="DN154" s="2">
        <f t="shared" si="177"/>
        <v>102.69313077620055</v>
      </c>
      <c r="DO154" s="2">
        <f t="shared" si="177"/>
        <v>80.337526568005615</v>
      </c>
      <c r="DP154" s="2">
        <f t="shared" si="177"/>
        <v>86.659768649954685</v>
      </c>
      <c r="DQ154" s="2">
        <f t="shared" si="177"/>
        <v>75.902356794425074</v>
      </c>
      <c r="DR154" s="2">
        <f t="shared" si="177"/>
        <v>81.383508013937288</v>
      </c>
      <c r="DS154" s="2">
        <f t="shared" si="177"/>
        <v>91.767235729386911</v>
      </c>
      <c r="DT154" s="2">
        <f t="shared" si="177"/>
        <v>93.764315331010465</v>
      </c>
      <c r="DU154" s="2">
        <f t="shared" si="177"/>
        <v>82.184980769230762</v>
      </c>
      <c r="DV154" s="2">
        <f t="shared" si="177"/>
        <v>73.843168076109947</v>
      </c>
      <c r="DW154" s="2">
        <f t="shared" si="177"/>
        <v>80.959909785808819</v>
      </c>
      <c r="DX154" s="2">
        <f t="shared" si="177"/>
        <v>72.418667567567553</v>
      </c>
      <c r="DY154" s="2">
        <f t="shared" si="177"/>
        <v>60.998652406417108</v>
      </c>
      <c r="EA154" s="2">
        <f t="shared" si="153"/>
        <v>42.069281694580461</v>
      </c>
      <c r="EB154" s="2">
        <f t="shared" si="153"/>
        <v>43.562165210942652</v>
      </c>
      <c r="EC154" s="2">
        <f t="shared" si="153"/>
        <v>43.48314164845894</v>
      </c>
      <c r="ED154" s="2">
        <f t="shared" si="153"/>
        <v>44.483169230516921</v>
      </c>
      <c r="EE154" s="2">
        <f t="shared" si="153"/>
        <v>45.244411691557609</v>
      </c>
      <c r="EF154" s="2">
        <f t="shared" si="153"/>
        <v>46.483061754226043</v>
      </c>
      <c r="EG154" s="2">
        <f t="shared" si="153"/>
        <v>44.592002610459232</v>
      </c>
      <c r="EH154" s="2">
        <f t="shared" si="153"/>
        <v>43.658879389854562</v>
      </c>
      <c r="EI154" s="2">
        <f t="shared" si="153"/>
        <v>43.223997883372959</v>
      </c>
      <c r="EJ154" s="2">
        <f t="shared" si="153"/>
        <v>43.363570021977203</v>
      </c>
      <c r="EK154" s="2">
        <f t="shared" si="153"/>
        <v>43.647574354716497</v>
      </c>
      <c r="EL154" s="2">
        <f t="shared" si="180"/>
        <v>45.437227874036225</v>
      </c>
      <c r="EM154" s="2">
        <f t="shared" si="136"/>
        <v>47.333753938761227</v>
      </c>
      <c r="EN154" s="2">
        <f t="shared" si="136"/>
        <v>48.171998087954108</v>
      </c>
      <c r="EO154" s="2">
        <f t="shared" si="136"/>
        <v>47.491975858451632</v>
      </c>
      <c r="EQ154" s="2">
        <f t="shared" si="178"/>
        <v>42.468439125317957</v>
      </c>
      <c r="ER154" s="2">
        <f t="shared" si="178"/>
        <v>43.579251964146309</v>
      </c>
      <c r="ES154" s="2">
        <f t="shared" si="178"/>
        <v>43.931996940484382</v>
      </c>
      <c r="ET154" s="2">
        <f t="shared" si="178"/>
        <v>44.747556149304799</v>
      </c>
      <c r="EU154" s="2">
        <f t="shared" si="178"/>
        <v>45.503950407017655</v>
      </c>
      <c r="EV154" s="2">
        <f t="shared" si="178"/>
        <v>46.593369240614329</v>
      </c>
      <c r="EW154" s="2">
        <f t="shared" si="178"/>
        <v>44.626237759937908</v>
      </c>
      <c r="EX154" s="2">
        <f t="shared" si="178"/>
        <v>43.823984124448252</v>
      </c>
      <c r="EY154" s="2">
        <f t="shared" si="178"/>
        <v>43.44208778123091</v>
      </c>
      <c r="EZ154" s="2">
        <f t="shared" si="178"/>
        <v>43.512716323423938</v>
      </c>
      <c r="FA154" s="2">
        <f t="shared" si="178"/>
        <v>43.708933593883749</v>
      </c>
      <c r="FB154" s="2">
        <f t="shared" si="178"/>
        <v>45.42503903301634</v>
      </c>
      <c r="FC154" s="2">
        <f t="shared" si="178"/>
        <v>47.243052915973095</v>
      </c>
      <c r="FD154" s="2">
        <f t="shared" si="178"/>
        <v>47.967359412015739</v>
      </c>
      <c r="FE154" s="2">
        <f t="shared" si="178"/>
        <v>47.173037867244389</v>
      </c>
      <c r="FG154" s="2">
        <f t="shared" si="179"/>
        <v>0.99955426723278795</v>
      </c>
      <c r="FH154" s="2">
        <f t="shared" si="179"/>
        <v>0.99960159539869753</v>
      </c>
      <c r="FI154" s="2">
        <f t="shared" si="179"/>
        <v>0.99957863144385539</v>
      </c>
      <c r="FJ154" s="2">
        <f t="shared" si="179"/>
        <v>0.99956464610282603</v>
      </c>
      <c r="FK154" s="2">
        <f t="shared" si="179"/>
        <v>0.99953603141940228</v>
      </c>
      <c r="FL154" s="2">
        <f t="shared" si="179"/>
        <v>0.99954817496934045</v>
      </c>
      <c r="FM154" s="2">
        <f t="shared" si="179"/>
        <v>0.99951077236129471</v>
      </c>
      <c r="FN154" s="2">
        <f t="shared" si="179"/>
        <v>0.99950098629797923</v>
      </c>
      <c r="FO154" s="2">
        <f t="shared" si="179"/>
        <v>0.9995358795053022</v>
      </c>
      <c r="FP154" s="2">
        <f t="shared" si="179"/>
        <v>0.99944739365672985</v>
      </c>
      <c r="FQ154" s="2">
        <f t="shared" si="179"/>
        <v>0.999453788483465</v>
      </c>
      <c r="FR154" s="2">
        <f t="shared" si="179"/>
        <v>0.99949530632034733</v>
      </c>
      <c r="FS154" s="2">
        <f t="shared" si="179"/>
        <v>0.99947657653158828</v>
      </c>
      <c r="FT154" s="2">
        <f t="shared" si="179"/>
        <v>0.9993425829338296</v>
      </c>
      <c r="FU154" s="2">
        <f t="shared" si="179"/>
        <v>0.99930168616994819</v>
      </c>
      <c r="FW154" s="2">
        <f t="shared" si="170"/>
        <v>5.1522440226014668E-2</v>
      </c>
      <c r="FX154" s="2">
        <f t="shared" si="170"/>
        <v>6.1891808475770298E-2</v>
      </c>
      <c r="FY154" s="2">
        <f t="shared" si="170"/>
        <v>5.8331659191868231E-2</v>
      </c>
      <c r="FZ154" s="2">
        <f t="shared" si="170"/>
        <v>5.9809349099236422E-2</v>
      </c>
      <c r="GA154" s="2">
        <f t="shared" si="170"/>
        <v>6.5203400587333801E-2</v>
      </c>
      <c r="GB154" s="2">
        <f t="shared" si="170"/>
        <v>6.7965431323261147E-2</v>
      </c>
      <c r="GC154" s="2">
        <f t="shared" si="170"/>
        <v>7.0165986390986479E-2</v>
      </c>
      <c r="GD154" s="2">
        <f t="shared" si="170"/>
        <v>6.7200807424894371E-2</v>
      </c>
      <c r="GE154" s="2">
        <f t="shared" si="170"/>
        <v>7.9324900419017338E-2</v>
      </c>
      <c r="GF154" s="2">
        <f t="shared" si="170"/>
        <v>7.5506014409621805E-2</v>
      </c>
      <c r="GG154" s="2">
        <f t="shared" si="170"/>
        <v>7.280942622205816E-2</v>
      </c>
      <c r="GH154" s="2">
        <f t="shared" si="170"/>
        <v>6.3311879939791094E-2</v>
      </c>
      <c r="GI154" s="2">
        <f t="shared" si="170"/>
        <v>5.31762289853695E-2</v>
      </c>
      <c r="GJ154" s="2">
        <f t="shared" si="170"/>
        <v>3.865646152570671E-2</v>
      </c>
      <c r="GK154" s="2">
        <f t="shared" si="170"/>
        <v>3.2476224127193816E-2</v>
      </c>
      <c r="GM154" s="86">
        <f t="shared" si="171"/>
        <v>1.7942882847606607E-98</v>
      </c>
      <c r="GN154" s="86">
        <f t="shared" si="171"/>
        <v>1.8575303936705819E-118</v>
      </c>
      <c r="GO154" s="86">
        <f t="shared" si="171"/>
        <v>3.6181046293387893E-138</v>
      </c>
      <c r="GP154" s="86">
        <f t="shared" si="171"/>
        <v>1.5881541476871599E-181</v>
      </c>
      <c r="GQ154" s="86">
        <f t="shared" si="171"/>
        <v>2.3720074368248668E-164</v>
      </c>
      <c r="GR154" s="86">
        <f t="shared" si="171"/>
        <v>2.8979323519733653E-230</v>
      </c>
      <c r="GS154" s="86">
        <f t="shared" si="171"/>
        <v>2.7684492812212298E-222</v>
      </c>
      <c r="GT154" s="86">
        <f t="shared" si="171"/>
        <v>3.9335724151849008E-262</v>
      </c>
      <c r="GU154" s="86">
        <f t="shared" si="171"/>
        <v>3.6032690273475155E-255</v>
      </c>
      <c r="GV154" s="86">
        <f t="shared" si="171"/>
        <v>2.1298396178132815E-257</v>
      </c>
      <c r="GW154" s="86">
        <f t="shared" si="171"/>
        <v>1.3696265769888952E-220</v>
      </c>
      <c r="GX154" s="86">
        <f t="shared" si="171"/>
        <v>1.2310127425755017E-202</v>
      </c>
      <c r="GY154" s="86">
        <f t="shared" si="171"/>
        <v>2.843148914653943E-150</v>
      </c>
      <c r="GZ154" s="86">
        <f t="shared" si="171"/>
        <v>7.1521541725416407E-109</v>
      </c>
      <c r="HA154" s="86">
        <f t="shared" si="171"/>
        <v>1.8124604251292219E-140</v>
      </c>
      <c r="HC154" s="86">
        <f t="shared" ref="HC154:HH213" si="182" xml:space="preserve"> _xlfn.NORM.DIST($B154, C$8, ABS(C$12), TRUE) * _xlfn.NORM.DIST(($B154 - C$8)*C$16, 0, ABS(C$12), TRUE) * 2</f>
        <v>8.0847290584777161E-38</v>
      </c>
      <c r="HD154" s="86">
        <f t="shared" si="182"/>
        <v>1.724121692729672E-50</v>
      </c>
      <c r="HE154" s="86">
        <f t="shared" si="182"/>
        <v>9.5550677047679419E-59</v>
      </c>
      <c r="HF154" s="86">
        <f t="shared" si="181"/>
        <v>6.0744000584699938E-82</v>
      </c>
      <c r="HG154" s="86">
        <f t="shared" si="181"/>
        <v>1.5930533276274757E-106</v>
      </c>
      <c r="HH154" s="86">
        <f t="shared" si="181"/>
        <v>2.9970975110543674E-92</v>
      </c>
      <c r="HI154" s="86">
        <f t="shared" si="181"/>
        <v>1.2489456202997283E-92</v>
      </c>
      <c r="HJ154" s="86">
        <f t="shared" si="181"/>
        <v>1.7944120641899659E-123</v>
      </c>
      <c r="HK154" s="86">
        <f t="shared" si="181"/>
        <v>4.1929996397172835E-134</v>
      </c>
      <c r="HL154" s="86">
        <f t="shared" si="162"/>
        <v>1.0146712675389518E-63</v>
      </c>
      <c r="HM154" s="86">
        <f t="shared" si="162"/>
        <v>8.9206967857419737E-117</v>
      </c>
      <c r="HN154" s="86">
        <f t="shared" si="162"/>
        <v>8.2292317185371136E-85</v>
      </c>
      <c r="HO154" s="86">
        <f t="shared" si="162"/>
        <v>4.1499935085920077E-58</v>
      </c>
      <c r="HP154" s="86">
        <f t="shared" si="162"/>
        <v>1.6443927007165993E-51</v>
      </c>
      <c r="HQ154" s="86">
        <f t="shared" si="162"/>
        <v>1.1940582910390176E-51</v>
      </c>
      <c r="HS154" s="86">
        <f t="shared" si="172"/>
        <v>0.50957365485437323</v>
      </c>
      <c r="HT154" s="86">
        <f t="shared" si="172"/>
        <v>0.47190201123429854</v>
      </c>
      <c r="HU154" s="86">
        <f t="shared" si="172"/>
        <v>0.4539416503750624</v>
      </c>
      <c r="HV154" s="86">
        <f t="shared" si="172"/>
        <v>0.45166783151373124</v>
      </c>
      <c r="HW154" s="86">
        <f t="shared" si="172"/>
        <v>0.375218088925241</v>
      </c>
      <c r="HX154" s="86">
        <f t="shared" si="172"/>
        <v>0.34558328495977036</v>
      </c>
      <c r="HY154" s="86">
        <f t="shared" si="172"/>
        <v>0.2797682213091563</v>
      </c>
      <c r="HZ154" s="86">
        <f t="shared" si="172"/>
        <v>0.33558573937157299</v>
      </c>
      <c r="IA154" s="86">
        <f t="shared" si="172"/>
        <v>0.17662819753724704</v>
      </c>
      <c r="IB154" s="86">
        <f t="shared" si="172"/>
        <v>0.20736980956732587</v>
      </c>
      <c r="IC154" s="86">
        <f t="shared" si="172"/>
        <v>0.25081799406875466</v>
      </c>
      <c r="ID154" s="86">
        <f t="shared" si="172"/>
        <v>0.40302165867371964</v>
      </c>
      <c r="IE154" s="86">
        <f t="shared" si="172"/>
        <v>0.50236802067578956</v>
      </c>
      <c r="IF154" s="86">
        <f t="shared" si="172"/>
        <v>0.43036180783848266</v>
      </c>
      <c r="IG154" s="86">
        <f t="shared" si="172"/>
        <v>0.43257239920050111</v>
      </c>
      <c r="II154" s="86">
        <f t="shared" si="173"/>
        <v>1.9047605189165045E-17</v>
      </c>
      <c r="IJ154" s="86">
        <f t="shared" si="173"/>
        <v>4.1632350075627097E-13</v>
      </c>
      <c r="IK154" s="86">
        <f t="shared" si="173"/>
        <v>8.2616992911206568E-15</v>
      </c>
      <c r="IL154" s="86">
        <f t="shared" si="173"/>
        <v>7.8987626093067697E-15</v>
      </c>
      <c r="IM154" s="86">
        <f t="shared" si="173"/>
        <v>5.9375768960691761E-14</v>
      </c>
      <c r="IN154" s="86">
        <f t="shared" si="173"/>
        <v>1.3102700324134861E-14</v>
      </c>
      <c r="IO154" s="86">
        <f t="shared" si="173"/>
        <v>7.7621716879242214E-17</v>
      </c>
      <c r="IP154" s="86">
        <f t="shared" si="173"/>
        <v>5.0940638903410117E-17</v>
      </c>
      <c r="IQ154" s="86">
        <f t="shared" si="173"/>
        <v>7.4585450217605598E-15</v>
      </c>
      <c r="IR154" s="86">
        <f t="shared" si="173"/>
        <v>3.1750824021073707E-17</v>
      </c>
      <c r="IS154" s="86">
        <f t="shared" si="173"/>
        <v>5.3440217510278916E-17</v>
      </c>
      <c r="IT154" s="86">
        <f t="shared" si="173"/>
        <v>1.1896955251123246E-16</v>
      </c>
      <c r="IU154" s="86">
        <f t="shared" si="173"/>
        <v>1.9323561150066138E-19</v>
      </c>
      <c r="IV154" s="86">
        <f t="shared" si="173"/>
        <v>1.5868646271151189E-16</v>
      </c>
      <c r="IW154" s="86">
        <f t="shared" si="173"/>
        <v>1.6294312293784385E-11</v>
      </c>
      <c r="IY154" s="86">
        <f t="shared" si="174"/>
        <v>0.50957365485437323</v>
      </c>
      <c r="IZ154" s="86">
        <f t="shared" si="174"/>
        <v>0.47190201123471487</v>
      </c>
      <c r="JA154" s="86">
        <f t="shared" si="174"/>
        <v>0.45394165037507067</v>
      </c>
      <c r="JB154" s="86">
        <f t="shared" si="174"/>
        <v>0.45166783151373913</v>
      </c>
      <c r="JC154" s="86">
        <f t="shared" si="174"/>
        <v>0.3752180889253004</v>
      </c>
      <c r="JD154" s="86">
        <f t="shared" si="174"/>
        <v>0.34558328495978347</v>
      </c>
      <c r="JE154" s="86">
        <f t="shared" si="174"/>
        <v>0.27976822130915635</v>
      </c>
      <c r="JF154" s="86">
        <f t="shared" si="174"/>
        <v>0.33558573937157304</v>
      </c>
      <c r="JG154" s="86">
        <f t="shared" si="174"/>
        <v>0.17662819753725451</v>
      </c>
      <c r="JH154" s="86">
        <f t="shared" si="174"/>
        <v>0.2073698095673259</v>
      </c>
      <c r="JI154" s="86">
        <f t="shared" si="174"/>
        <v>0.25081799406875471</v>
      </c>
      <c r="JJ154" s="86">
        <f t="shared" si="174"/>
        <v>0.40302165867371975</v>
      </c>
      <c r="JK154" s="86">
        <f t="shared" si="174"/>
        <v>0.50236802067578956</v>
      </c>
      <c r="JL154" s="86">
        <f t="shared" si="174"/>
        <v>0.43036180783848282</v>
      </c>
      <c r="JM154" s="86">
        <f t="shared" si="174"/>
        <v>0.43257239921679541</v>
      </c>
    </row>
    <row r="155" spans="2:273" x14ac:dyDescent="0.25">
      <c r="B155" s="2">
        <v>128</v>
      </c>
      <c r="C155" s="37">
        <v>43.826000000000001</v>
      </c>
      <c r="D155" s="37">
        <v>42.19</v>
      </c>
      <c r="E155" s="37">
        <v>43.935000000000002</v>
      </c>
      <c r="F155" s="37">
        <v>46.683</v>
      </c>
      <c r="G155" s="37">
        <v>48.048000000000002</v>
      </c>
      <c r="H155" s="37">
        <v>48.548000000000002</v>
      </c>
      <c r="I155" s="37">
        <v>44.531999999999996</v>
      </c>
      <c r="J155" s="37">
        <v>48.031999999999996</v>
      </c>
      <c r="K155" s="37">
        <v>43.177</v>
      </c>
      <c r="L155" s="37">
        <v>44.79</v>
      </c>
      <c r="M155" s="37">
        <v>43.451999999999998</v>
      </c>
      <c r="N155" s="37">
        <v>51.75</v>
      </c>
      <c r="O155" s="37">
        <v>60.6</v>
      </c>
      <c r="P155" s="37">
        <v>87.2</v>
      </c>
      <c r="Q155" s="37">
        <v>131.46700000000001</v>
      </c>
      <c r="S155" s="4">
        <f t="shared" si="175"/>
        <v>41.978664114304436</v>
      </c>
      <c r="T155" s="4">
        <f t="shared" si="175"/>
        <v>44.779361916704275</v>
      </c>
      <c r="U155" s="4">
        <f t="shared" si="175"/>
        <v>45.624289893833257</v>
      </c>
      <c r="V155" s="4">
        <f t="shared" si="175"/>
        <v>47.119821838364217</v>
      </c>
      <c r="W155" s="4">
        <f t="shared" si="175"/>
        <v>47.688391275467453</v>
      </c>
      <c r="X155" s="4">
        <f t="shared" si="175"/>
        <v>49.111824786719488</v>
      </c>
      <c r="Y155" s="4">
        <f t="shared" si="175"/>
        <v>46.101971275338251</v>
      </c>
      <c r="Z155" s="4">
        <f t="shared" si="175"/>
        <v>46.352354937097225</v>
      </c>
      <c r="AA155" s="4">
        <f t="shared" si="175"/>
        <v>43.946026730123613</v>
      </c>
      <c r="AB155" s="4">
        <f t="shared" si="175"/>
        <v>44.499277829488449</v>
      </c>
      <c r="AC155" s="4">
        <f t="shared" si="175"/>
        <v>45.513326758865361</v>
      </c>
      <c r="AD155" s="4">
        <f t="shared" si="175"/>
        <v>52.111191835287478</v>
      </c>
      <c r="AE155" s="4">
        <f t="shared" si="175"/>
        <v>61.205012501231423</v>
      </c>
      <c r="AF155" s="4">
        <f t="shared" si="175"/>
        <v>89.220112865967025</v>
      </c>
      <c r="AG155" s="4">
        <f t="shared" si="175"/>
        <v>131.45283083247594</v>
      </c>
      <c r="AI155" s="4">
        <f t="shared" si="176"/>
        <v>1.8473358856955642</v>
      </c>
      <c r="AJ155" s="4">
        <f t="shared" si="176"/>
        <v>-2.5893619167042772</v>
      </c>
      <c r="AK155" s="4">
        <f t="shared" si="176"/>
        <v>-1.689289893833255</v>
      </c>
      <c r="AL155" s="4">
        <f t="shared" si="176"/>
        <v>-0.43682183836421729</v>
      </c>
      <c r="AM155" s="4">
        <f t="shared" si="176"/>
        <v>0.35960872453254922</v>
      </c>
      <c r="AN155" s="4">
        <f t="shared" si="176"/>
        <v>-0.56382478671948633</v>
      </c>
      <c r="AO155" s="4">
        <f t="shared" si="176"/>
        <v>-1.5699712753382542</v>
      </c>
      <c r="AP155" s="4">
        <f t="shared" si="176"/>
        <v>1.6796450629027717</v>
      </c>
      <c r="AQ155" s="4">
        <f t="shared" si="176"/>
        <v>-0.76902673012361333</v>
      </c>
      <c r="AR155" s="4">
        <f t="shared" si="176"/>
        <v>0.29072217051155036</v>
      </c>
      <c r="AS155" s="4">
        <f t="shared" si="176"/>
        <v>-2.0613267588653628</v>
      </c>
      <c r="AT155" s="4">
        <f t="shared" si="176"/>
        <v>-0.36119183528747811</v>
      </c>
      <c r="AU155" s="4">
        <f t="shared" si="176"/>
        <v>-0.60501250123142114</v>
      </c>
      <c r="AV155" s="4">
        <f t="shared" si="176"/>
        <v>-2.0201128659670218</v>
      </c>
      <c r="AW155" s="4">
        <f t="shared" si="176"/>
        <v>1.41691675240736E-2</v>
      </c>
      <c r="AY155" s="2">
        <f t="shared" si="168"/>
        <v>41.978626385734984</v>
      </c>
      <c r="AZ155" s="2">
        <f t="shared" si="168"/>
        <v>43.424979933144172</v>
      </c>
      <c r="BA155" s="2">
        <f t="shared" si="168"/>
        <v>43.353712892587112</v>
      </c>
      <c r="BB155" s="2">
        <f t="shared" si="168"/>
        <v>44.367100124475357</v>
      </c>
      <c r="BC155" s="2">
        <f t="shared" si="168"/>
        <v>45.107479336740553</v>
      </c>
      <c r="BD155" s="2">
        <f t="shared" si="168"/>
        <v>46.33783013356333</v>
      </c>
      <c r="BE155" s="2">
        <f t="shared" si="168"/>
        <v>44.459283725296302</v>
      </c>
      <c r="BF155" s="2">
        <f t="shared" si="168"/>
        <v>43.50575655198697</v>
      </c>
      <c r="BG155" s="2">
        <f t="shared" si="168"/>
        <v>43.090411125015478</v>
      </c>
      <c r="BH155" s="2">
        <f t="shared" si="168"/>
        <v>43.22988826074603</v>
      </c>
      <c r="BI155" s="2">
        <f t="shared" si="168"/>
        <v>43.519499906110241</v>
      </c>
      <c r="BJ155" s="2">
        <f t="shared" si="168"/>
        <v>45.297084932955549</v>
      </c>
      <c r="BK155" s="2">
        <f t="shared" si="168"/>
        <v>47.208774357959349</v>
      </c>
      <c r="BL155" s="2">
        <f t="shared" si="168"/>
        <v>48.044761206176737</v>
      </c>
      <c r="BM155" s="2">
        <f t="shared" si="168"/>
        <v>47.369659509215758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77.01726608275446</v>
      </c>
      <c r="DL155" s="2">
        <f t="shared" si="177"/>
        <v>84.32252380952383</v>
      </c>
      <c r="DM155" s="2">
        <f t="shared" si="177"/>
        <v>93.858183507549356</v>
      </c>
      <c r="DN155" s="2">
        <f t="shared" si="177"/>
        <v>103.05859559045606</v>
      </c>
      <c r="DO155" s="2">
        <f t="shared" si="177"/>
        <v>80.496414799154323</v>
      </c>
      <c r="DP155" s="2">
        <f t="shared" si="177"/>
        <v>86.853720175173663</v>
      </c>
      <c r="DQ155" s="2">
        <f t="shared" si="177"/>
        <v>76.026006097560966</v>
      </c>
      <c r="DR155" s="2">
        <f t="shared" si="177"/>
        <v>81.562859756097566</v>
      </c>
      <c r="DS155" s="2">
        <f t="shared" si="177"/>
        <v>92.027080942313518</v>
      </c>
      <c r="DT155" s="2">
        <f t="shared" si="177"/>
        <v>94.060403310104547</v>
      </c>
      <c r="DU155" s="2">
        <f t="shared" si="177"/>
        <v>82.394153752345204</v>
      </c>
      <c r="DV155" s="2">
        <f t="shared" si="177"/>
        <v>73.961784959226833</v>
      </c>
      <c r="DW155" s="2">
        <f t="shared" si="177"/>
        <v>81.137150690111554</v>
      </c>
      <c r="DX155" s="2">
        <f t="shared" si="177"/>
        <v>72.541362162162145</v>
      </c>
      <c r="DY155" s="2">
        <f t="shared" si="177"/>
        <v>61.044666778074863</v>
      </c>
      <c r="EA155" s="2">
        <f t="shared" si="153"/>
        <v>41.940178924916481</v>
      </c>
      <c r="EB155" s="2">
        <f t="shared" si="153"/>
        <v>43.408820348549774</v>
      </c>
      <c r="EC155" s="2">
        <f t="shared" si="153"/>
        <v>43.303292210961843</v>
      </c>
      <c r="ED155" s="2">
        <f t="shared" si="153"/>
        <v>44.325317469168198</v>
      </c>
      <c r="EE155" s="2">
        <f t="shared" si="153"/>
        <v>45.072823624432111</v>
      </c>
      <c r="EF155" s="2">
        <f t="shared" si="153"/>
        <v>46.312375258949274</v>
      </c>
      <c r="EG155" s="2">
        <f t="shared" si="153"/>
        <v>44.442363312338095</v>
      </c>
      <c r="EH155" s="2">
        <f t="shared" si="153"/>
        <v>43.475650462991283</v>
      </c>
      <c r="EI155" s="2">
        <f t="shared" si="153"/>
        <v>43.049740691047724</v>
      </c>
      <c r="EJ155" s="2">
        <f t="shared" si="153"/>
        <v>43.191112893605492</v>
      </c>
      <c r="EK155" s="2">
        <f t="shared" si="153"/>
        <v>43.49511151998324</v>
      </c>
      <c r="EL155" s="2">
        <f t="shared" si="180"/>
        <v>45.284713250454828</v>
      </c>
      <c r="EM155" s="2">
        <f t="shared" si="136"/>
        <v>47.198076098979634</v>
      </c>
      <c r="EN155" s="2">
        <f t="shared" si="136"/>
        <v>48.039136028407533</v>
      </c>
      <c r="EO155" s="2">
        <f t="shared" si="136"/>
        <v>47.37270704944401</v>
      </c>
      <c r="EQ155" s="2">
        <f t="shared" si="178"/>
        <v>42.370457670551623</v>
      </c>
      <c r="ER155" s="2">
        <f t="shared" si="178"/>
        <v>43.427988648304989</v>
      </c>
      <c r="ES155" s="2">
        <f t="shared" si="178"/>
        <v>43.790577973004538</v>
      </c>
      <c r="ET155" s="2">
        <f t="shared" si="178"/>
        <v>44.608460083375498</v>
      </c>
      <c r="EU155" s="2">
        <f t="shared" si="178"/>
        <v>45.349622925193493</v>
      </c>
      <c r="EV155" s="2">
        <f t="shared" si="178"/>
        <v>46.430537116040952</v>
      </c>
      <c r="EW155" s="2">
        <f t="shared" si="178"/>
        <v>44.479367445499705</v>
      </c>
      <c r="EX155" s="2">
        <f t="shared" si="178"/>
        <v>43.650103251390782</v>
      </c>
      <c r="EY155" s="2">
        <f t="shared" si="178"/>
        <v>43.280728993113755</v>
      </c>
      <c r="EZ155" s="2">
        <f t="shared" si="178"/>
        <v>43.350944400532796</v>
      </c>
      <c r="FA155" s="2">
        <f t="shared" si="178"/>
        <v>43.558305898644846</v>
      </c>
      <c r="FB155" s="2">
        <f t="shared" si="178"/>
        <v>45.272704877509668</v>
      </c>
      <c r="FC155" s="2">
        <f t="shared" si="178"/>
        <v>47.10319575126897</v>
      </c>
      <c r="FD155" s="2">
        <f t="shared" si="178"/>
        <v>47.82443473659086</v>
      </c>
      <c r="FE155" s="2">
        <f t="shared" si="178"/>
        <v>47.041554546781668</v>
      </c>
      <c r="FG155" s="2">
        <f t="shared" si="179"/>
        <v>0.99959347094091822</v>
      </c>
      <c r="FH155" s="2">
        <f t="shared" si="179"/>
        <v>0.9996366379474021</v>
      </c>
      <c r="FI155" s="2">
        <f t="shared" si="179"/>
        <v>0.99961569306092002</v>
      </c>
      <c r="FJ155" s="2">
        <f t="shared" si="179"/>
        <v>0.99960293731676997</v>
      </c>
      <c r="FK155" s="2">
        <f t="shared" si="179"/>
        <v>0.99957683835013589</v>
      </c>
      <c r="FL155" s="2">
        <f t="shared" si="179"/>
        <v>0.99958791429178828</v>
      </c>
      <c r="FM155" s="2">
        <f t="shared" si="179"/>
        <v>0.99955379988313264</v>
      </c>
      <c r="FN155" s="2">
        <f t="shared" si="179"/>
        <v>0.99954487411119486</v>
      </c>
      <c r="FO155" s="2">
        <f t="shared" si="179"/>
        <v>0.99957669979151531</v>
      </c>
      <c r="FP155" s="2">
        <f t="shared" si="179"/>
        <v>0.99949599251849941</v>
      </c>
      <c r="FQ155" s="2">
        <f t="shared" si="179"/>
        <v>0.99950182523371467</v>
      </c>
      <c r="FR155" s="2">
        <f t="shared" si="179"/>
        <v>0.9995396934525056</v>
      </c>
      <c r="FS155" s="2">
        <f t="shared" si="179"/>
        <v>0.99952261013676269</v>
      </c>
      <c r="FT155" s="2">
        <f t="shared" si="179"/>
        <v>0.99940039382511059</v>
      </c>
      <c r="FU155" s="2">
        <f t="shared" si="179"/>
        <v>0.99936309108345867</v>
      </c>
      <c r="FW155" s="2">
        <f t="shared" si="170"/>
        <v>5.6213805181551099E-2</v>
      </c>
      <c r="FX155" s="2">
        <f t="shared" si="170"/>
        <v>6.7460199493187628E-2</v>
      </c>
      <c r="FY155" s="2">
        <f t="shared" si="170"/>
        <v>6.3601460394888829E-2</v>
      </c>
      <c r="FZ155" s="2">
        <f t="shared" si="170"/>
        <v>6.5203404132960552E-2</v>
      </c>
      <c r="GA155" s="2">
        <f t="shared" si="170"/>
        <v>7.1047170165291426E-2</v>
      </c>
      <c r="GB155" s="2">
        <f t="shared" si="170"/>
        <v>7.403713852947004E-2</v>
      </c>
      <c r="GC155" s="2">
        <f t="shared" si="170"/>
        <v>7.6418162370910495E-2</v>
      </c>
      <c r="GD155" s="2">
        <f t="shared" si="170"/>
        <v>7.3209572235703929E-2</v>
      </c>
      <c r="GE155" s="2">
        <f t="shared" si="170"/>
        <v>8.6317425817815888E-2</v>
      </c>
      <c r="GF155" s="2">
        <f t="shared" si="170"/>
        <v>8.2191956045087486E-2</v>
      </c>
      <c r="GG155" s="2">
        <f t="shared" si="170"/>
        <v>7.9277064831920679E-2</v>
      </c>
      <c r="GH155" s="2">
        <f t="shared" si="170"/>
        <v>6.8998637332284077E-2</v>
      </c>
      <c r="GI155" s="2">
        <f t="shared" si="170"/>
        <v>5.8008969513151237E-2</v>
      </c>
      <c r="GJ155" s="2">
        <f t="shared" si="170"/>
        <v>4.2228475862513271E-2</v>
      </c>
      <c r="GK155" s="2">
        <f t="shared" si="170"/>
        <v>3.5498246854558525E-2</v>
      </c>
      <c r="GM155" s="86">
        <f t="shared" si="171"/>
        <v>1.418269157110263E-101</v>
      </c>
      <c r="GN155" s="86">
        <f t="shared" si="171"/>
        <v>2.983654990205894E-122</v>
      </c>
      <c r="GO155" s="86">
        <f t="shared" si="171"/>
        <v>1.4300299907698495E-142</v>
      </c>
      <c r="GP155" s="86">
        <f t="shared" si="171"/>
        <v>2.3224069667682008E-187</v>
      </c>
      <c r="GQ155" s="86">
        <f t="shared" si="171"/>
        <v>1.426019754895533E-169</v>
      </c>
      <c r="GR155" s="86">
        <f t="shared" si="171"/>
        <v>1.3373542053516374E-237</v>
      </c>
      <c r="GS155" s="86">
        <f t="shared" si="171"/>
        <v>3.1094145748910229E-229</v>
      </c>
      <c r="GT155" s="86">
        <f t="shared" si="171"/>
        <v>2.0833029930412247E-270</v>
      </c>
      <c r="GU155" s="86">
        <f t="shared" si="171"/>
        <v>3.3262132008693495E-263</v>
      </c>
      <c r="GV155" s="86">
        <f t="shared" si="171"/>
        <v>1.3711744685293757E-265</v>
      </c>
      <c r="GW155" s="86">
        <f t="shared" si="171"/>
        <v>1.3998576017751275E-227</v>
      </c>
      <c r="GX155" s="86">
        <f t="shared" si="171"/>
        <v>4.1928216100775588E-209</v>
      </c>
      <c r="GY155" s="86">
        <f t="shared" si="171"/>
        <v>4.9973081805505557E-155</v>
      </c>
      <c r="GZ155" s="86">
        <f t="shared" si="171"/>
        <v>2.6012294618929784E-112</v>
      </c>
      <c r="HA155" s="86">
        <f t="shared" si="171"/>
        <v>7.7068137976999166E-145</v>
      </c>
      <c r="HC155" s="86">
        <f t="shared" si="182"/>
        <v>1.0264224872063019E-39</v>
      </c>
      <c r="HD155" s="86">
        <f t="shared" si="182"/>
        <v>4.0330816559089554E-53</v>
      </c>
      <c r="HE155" s="86">
        <f t="shared" si="182"/>
        <v>8.5177299727804922E-62</v>
      </c>
      <c r="HF155" s="86">
        <f t="shared" si="181"/>
        <v>3.388502776312238E-86</v>
      </c>
      <c r="HG155" s="86">
        <f t="shared" si="181"/>
        <v>5.486949836167256E-112</v>
      </c>
      <c r="HH155" s="86">
        <f t="shared" si="181"/>
        <v>6.5107476285867399E-97</v>
      </c>
      <c r="HI155" s="86">
        <f t="shared" si="181"/>
        <v>3.5670877364758393E-97</v>
      </c>
      <c r="HJ155" s="86">
        <f t="shared" si="181"/>
        <v>1.2532647957364741E-129</v>
      </c>
      <c r="HK155" s="86">
        <f t="shared" si="181"/>
        <v>1.2597273396263336E-140</v>
      </c>
      <c r="HL155" s="86">
        <f t="shared" si="162"/>
        <v>8.2979064190156126E-67</v>
      </c>
      <c r="HM155" s="86">
        <f t="shared" si="162"/>
        <v>1.5462389937013037E-122</v>
      </c>
      <c r="HN155" s="86">
        <f t="shared" si="162"/>
        <v>4.4051694907704075E-89</v>
      </c>
      <c r="HO155" s="86">
        <f t="shared" si="162"/>
        <v>4.7536012633006712E-61</v>
      </c>
      <c r="HP155" s="86">
        <f t="shared" si="162"/>
        <v>3.8799487157140071E-54</v>
      </c>
      <c r="HQ155" s="86">
        <f t="shared" si="162"/>
        <v>3.2060791903297383E-54</v>
      </c>
      <c r="HS155" s="86">
        <f t="shared" si="172"/>
        <v>0.46373636365934373</v>
      </c>
      <c r="HT155" s="86">
        <f t="shared" si="172"/>
        <v>0.40083460090555212</v>
      </c>
      <c r="HU155" s="86">
        <f t="shared" si="172"/>
        <v>0.37189065308832703</v>
      </c>
      <c r="HV155" s="86">
        <f t="shared" si="172"/>
        <v>0.36791889933716576</v>
      </c>
      <c r="HW155" s="86">
        <f t="shared" si="172"/>
        <v>0.27922572071043344</v>
      </c>
      <c r="HX155" s="86">
        <f t="shared" si="172"/>
        <v>0.24521489167209601</v>
      </c>
      <c r="HY155" s="86">
        <f t="shared" si="172"/>
        <v>0.17674811254420605</v>
      </c>
      <c r="HZ155" s="86">
        <f t="shared" si="172"/>
        <v>0.22761755669185563</v>
      </c>
      <c r="IA155" s="86">
        <f t="shared" si="172"/>
        <v>9.8973234613179945E-2</v>
      </c>
      <c r="IB155" s="86">
        <f t="shared" si="172"/>
        <v>0.11657841598770113</v>
      </c>
      <c r="IC155" s="86">
        <f t="shared" si="172"/>
        <v>0.15126263498472983</v>
      </c>
      <c r="ID155" s="86">
        <f t="shared" si="172"/>
        <v>0.30044342777505617</v>
      </c>
      <c r="IE155" s="86">
        <f t="shared" si="172"/>
        <v>0.44020171243635675</v>
      </c>
      <c r="IF155" s="86">
        <f t="shared" si="172"/>
        <v>0.48862601931975513</v>
      </c>
      <c r="IG155" s="86">
        <f t="shared" si="172"/>
        <v>0.49968806541806188</v>
      </c>
      <c r="II155" s="86">
        <f t="shared" si="173"/>
        <v>1.8611002946764681E-16</v>
      </c>
      <c r="IJ155" s="86">
        <f t="shared" si="173"/>
        <v>2.4785689983808616E-12</v>
      </c>
      <c r="IK155" s="86">
        <f t="shared" si="173"/>
        <v>6.0761927566022112E-14</v>
      </c>
      <c r="IL155" s="86">
        <f t="shared" si="173"/>
        <v>5.9375843361338538E-14</v>
      </c>
      <c r="IM155" s="86">
        <f t="shared" si="173"/>
        <v>4.1766812886686681E-13</v>
      </c>
      <c r="IN155" s="86">
        <f t="shared" si="173"/>
        <v>1.0552368891000716E-13</v>
      </c>
      <c r="IO155" s="86">
        <f t="shared" si="173"/>
        <v>9.1507449317352695E-16</v>
      </c>
      <c r="IP155" s="86">
        <f t="shared" si="173"/>
        <v>5.9210286558549806E-16</v>
      </c>
      <c r="IQ155" s="86">
        <f t="shared" si="173"/>
        <v>7.1930662927634813E-14</v>
      </c>
      <c r="IR155" s="86">
        <f t="shared" si="173"/>
        <v>4.3062658490787178E-16</v>
      </c>
      <c r="IS155" s="86">
        <f t="shared" si="173"/>
        <v>6.717140176293645E-16</v>
      </c>
      <c r="IT155" s="86">
        <f t="shared" si="173"/>
        <v>1.2346864023806917E-15</v>
      </c>
      <c r="IU155" s="86">
        <f t="shared" si="173"/>
        <v>2.5778894156682452E-18</v>
      </c>
      <c r="IV155" s="86">
        <f t="shared" si="173"/>
        <v>1.1163593299821814E-15</v>
      </c>
      <c r="IW155" s="86">
        <f t="shared" si="173"/>
        <v>5.6355513789349825E-11</v>
      </c>
      <c r="IY155" s="86">
        <f t="shared" si="174"/>
        <v>0.4637363636593439</v>
      </c>
      <c r="IZ155" s="86">
        <f t="shared" si="174"/>
        <v>0.40083460090803069</v>
      </c>
      <c r="JA155" s="86">
        <f t="shared" si="174"/>
        <v>0.37189065308838781</v>
      </c>
      <c r="JB155" s="86">
        <f t="shared" si="174"/>
        <v>0.36791889933722516</v>
      </c>
      <c r="JC155" s="86">
        <f t="shared" si="174"/>
        <v>0.27922572071085111</v>
      </c>
      <c r="JD155" s="86">
        <f t="shared" si="174"/>
        <v>0.24521489167220153</v>
      </c>
      <c r="JE155" s="86">
        <f t="shared" si="174"/>
        <v>0.17674811254420697</v>
      </c>
      <c r="JF155" s="86">
        <f t="shared" si="174"/>
        <v>0.22761755669185621</v>
      </c>
      <c r="JG155" s="86">
        <f t="shared" si="174"/>
        <v>9.8973234613251873E-2</v>
      </c>
      <c r="JH155" s="86">
        <f t="shared" si="174"/>
        <v>0.11657841598770156</v>
      </c>
      <c r="JI155" s="86">
        <f t="shared" si="174"/>
        <v>0.1512626349847305</v>
      </c>
      <c r="JJ155" s="86">
        <f t="shared" si="174"/>
        <v>0.30044342777505739</v>
      </c>
      <c r="JK155" s="86">
        <f t="shared" si="174"/>
        <v>0.44020171243635675</v>
      </c>
      <c r="JL155" s="86">
        <f t="shared" si="174"/>
        <v>0.48862601931975624</v>
      </c>
      <c r="JM155" s="86">
        <f t="shared" si="174"/>
        <v>0.49968806547441741</v>
      </c>
    </row>
    <row r="156" spans="2:273" x14ac:dyDescent="0.25">
      <c r="B156" s="2">
        <v>129</v>
      </c>
      <c r="C156" s="37">
        <v>45.390999999999998</v>
      </c>
      <c r="D156" s="37">
        <v>43.094999999999999</v>
      </c>
      <c r="E156" s="37">
        <v>43.597000000000001</v>
      </c>
      <c r="F156" s="37">
        <v>45.767000000000003</v>
      </c>
      <c r="G156" s="37">
        <v>47.128999999999998</v>
      </c>
      <c r="H156" s="37">
        <v>47.613</v>
      </c>
      <c r="I156" s="37">
        <v>44.081000000000003</v>
      </c>
      <c r="J156" s="37">
        <v>43.758000000000003</v>
      </c>
      <c r="K156" s="37">
        <v>42.887</v>
      </c>
      <c r="L156" s="37">
        <v>41.531999999999996</v>
      </c>
      <c r="M156" s="37">
        <v>42.515999999999998</v>
      </c>
      <c r="N156" s="37">
        <v>48.533000000000001</v>
      </c>
      <c r="O156" s="37">
        <v>57.732999999999997</v>
      </c>
      <c r="P156" s="37">
        <v>86.5</v>
      </c>
      <c r="Q156" s="37">
        <v>128.03299999999999</v>
      </c>
      <c r="S156" s="4">
        <f t="shared" si="175"/>
        <v>41.852501746837802</v>
      </c>
      <c r="T156" s="4">
        <f t="shared" si="175"/>
        <v>44.130689403466171</v>
      </c>
      <c r="U156" s="4">
        <f t="shared" si="175"/>
        <v>44.532195116866227</v>
      </c>
      <c r="V156" s="4">
        <f t="shared" si="175"/>
        <v>45.834058171626907</v>
      </c>
      <c r="W156" s="4">
        <f t="shared" si="175"/>
        <v>46.294928534112088</v>
      </c>
      <c r="X156" s="4">
        <f t="shared" si="175"/>
        <v>47.516112181909051</v>
      </c>
      <c r="Y156" s="4">
        <f t="shared" si="175"/>
        <v>44.968428940932789</v>
      </c>
      <c r="Z156" s="4">
        <f t="shared" si="175"/>
        <v>44.583170898329968</v>
      </c>
      <c r="AA156" s="4">
        <f t="shared" si="175"/>
        <v>43.213071019931135</v>
      </c>
      <c r="AB156" s="4">
        <f t="shared" si="175"/>
        <v>43.485239420448188</v>
      </c>
      <c r="AC156" s="4">
        <f t="shared" si="175"/>
        <v>44.111644492836909</v>
      </c>
      <c r="AD156" s="4">
        <f t="shared" si="175"/>
        <v>48.606321289158316</v>
      </c>
      <c r="AE156" s="4">
        <f t="shared" si="175"/>
        <v>55.729641898925664</v>
      </c>
      <c r="AF156" s="4">
        <f t="shared" si="175"/>
        <v>85.930728793823391</v>
      </c>
      <c r="AG156" s="4">
        <f t="shared" si="175"/>
        <v>131.6384143610625</v>
      </c>
      <c r="AI156" s="4">
        <f t="shared" si="176"/>
        <v>3.5384982531621958</v>
      </c>
      <c r="AJ156" s="4">
        <f t="shared" si="176"/>
        <v>-1.0356894034661721</v>
      </c>
      <c r="AK156" s="4">
        <f t="shared" si="176"/>
        <v>-0.93519511686622536</v>
      </c>
      <c r="AL156" s="4">
        <f t="shared" si="176"/>
        <v>-6.7058171626904084E-2</v>
      </c>
      <c r="AM156" s="4">
        <f t="shared" si="176"/>
        <v>0.83407146588790937</v>
      </c>
      <c r="AN156" s="4">
        <f t="shared" si="176"/>
        <v>9.6887818090948485E-2</v>
      </c>
      <c r="AO156" s="4">
        <f t="shared" si="176"/>
        <v>-0.88742894093278579</v>
      </c>
      <c r="AP156" s="4">
        <f t="shared" si="176"/>
        <v>-0.82517089832996504</v>
      </c>
      <c r="AQ156" s="4">
        <f t="shared" si="176"/>
        <v>-0.32607101993113474</v>
      </c>
      <c r="AR156" s="4">
        <f t="shared" si="176"/>
        <v>-1.9532394204481918</v>
      </c>
      <c r="AS156" s="4">
        <f t="shared" si="176"/>
        <v>-1.5956444928369109</v>
      </c>
      <c r="AT156" s="4">
        <f t="shared" si="176"/>
        <v>-7.3321289158315039E-2</v>
      </c>
      <c r="AU156" s="4">
        <f t="shared" si="176"/>
        <v>2.0033581010743333</v>
      </c>
      <c r="AV156" s="4">
        <f t="shared" si="176"/>
        <v>0.56927120617660876</v>
      </c>
      <c r="AW156" s="4">
        <f t="shared" si="176"/>
        <v>-3.6054143610625147</v>
      </c>
      <c r="AY156" s="2">
        <f t="shared" si="168"/>
        <v>41.852476503967942</v>
      </c>
      <c r="AZ156" s="2">
        <f t="shared" si="168"/>
        <v>43.270715369747833</v>
      </c>
      <c r="BA156" s="2">
        <f t="shared" si="168"/>
        <v>43.17776606251347</v>
      </c>
      <c r="BB156" s="2">
        <f t="shared" si="168"/>
        <v>44.210373801540385</v>
      </c>
      <c r="BC156" s="2">
        <f t="shared" si="168"/>
        <v>44.937786372027787</v>
      </c>
      <c r="BD156" s="2">
        <f t="shared" si="168"/>
        <v>46.167220335537046</v>
      </c>
      <c r="BE156" s="2">
        <f t="shared" si="168"/>
        <v>44.308996594597893</v>
      </c>
      <c r="BF156" s="2">
        <f t="shared" si="168"/>
        <v>43.323032614228083</v>
      </c>
      <c r="BG156" s="2">
        <f t="shared" si="168"/>
        <v>42.917451773748695</v>
      </c>
      <c r="BH156" s="2">
        <f t="shared" si="168"/>
        <v>43.057501130360244</v>
      </c>
      <c r="BI156" s="2">
        <f t="shared" si="168"/>
        <v>43.366097015901943</v>
      </c>
      <c r="BJ156" s="2">
        <f t="shared" si="168"/>
        <v>45.143462778235808</v>
      </c>
      <c r="BK156" s="2">
        <f t="shared" si="168"/>
        <v>47.071046000049151</v>
      </c>
      <c r="BL156" s="2">
        <f t="shared" si="168"/>
        <v>47.909448484652373</v>
      </c>
      <c r="BM156" s="2">
        <f t="shared" si="168"/>
        <v>47.248157023465339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77.181427665357901</v>
      </c>
      <c r="DL156" s="2">
        <f t="shared" si="177"/>
        <v>84.529450719822847</v>
      </c>
      <c r="DM156" s="2">
        <f t="shared" si="177"/>
        <v>94.149076465980599</v>
      </c>
      <c r="DN156" s="2">
        <f t="shared" si="177"/>
        <v>103.42406040471157</v>
      </c>
      <c r="DO156" s="2">
        <f t="shared" si="177"/>
        <v>80.655303030303017</v>
      </c>
      <c r="DP156" s="2">
        <f t="shared" si="177"/>
        <v>87.047671700392627</v>
      </c>
      <c r="DQ156" s="2">
        <f t="shared" si="177"/>
        <v>76.149655400696858</v>
      </c>
      <c r="DR156" s="2">
        <f t="shared" si="177"/>
        <v>81.742211498257845</v>
      </c>
      <c r="DS156" s="2">
        <f t="shared" si="177"/>
        <v>92.286926155240124</v>
      </c>
      <c r="DT156" s="2">
        <f t="shared" si="177"/>
        <v>94.35649128919863</v>
      </c>
      <c r="DU156" s="2">
        <f t="shared" si="177"/>
        <v>82.60332673545966</v>
      </c>
      <c r="DV156" s="2">
        <f t="shared" si="177"/>
        <v>74.080401842343718</v>
      </c>
      <c r="DW156" s="2">
        <f t="shared" si="177"/>
        <v>81.314391594414275</v>
      </c>
      <c r="DX156" s="2">
        <f t="shared" si="177"/>
        <v>72.66405675675675</v>
      </c>
      <c r="DY156" s="2">
        <f t="shared" si="177"/>
        <v>61.090681149732617</v>
      </c>
      <c r="EA156" s="2">
        <f t="shared" si="153"/>
        <v>41.811076155252493</v>
      </c>
      <c r="EB156" s="2">
        <f t="shared" si="153"/>
        <v>43.255475486156897</v>
      </c>
      <c r="EC156" s="2">
        <f t="shared" si="153"/>
        <v>43.123442773464745</v>
      </c>
      <c r="ED156" s="2">
        <f t="shared" si="153"/>
        <v>44.167465707819474</v>
      </c>
      <c r="EE156" s="2">
        <f t="shared" si="153"/>
        <v>44.901235557306613</v>
      </c>
      <c r="EF156" s="2">
        <f t="shared" si="153"/>
        <v>46.141688763672512</v>
      </c>
      <c r="EG156" s="2">
        <f t="shared" si="153"/>
        <v>44.292724014216958</v>
      </c>
      <c r="EH156" s="2">
        <f t="shared" si="153"/>
        <v>43.292421536128003</v>
      </c>
      <c r="EI156" s="2">
        <f t="shared" si="153"/>
        <v>42.875483498722488</v>
      </c>
      <c r="EJ156" s="2">
        <f t="shared" si="153"/>
        <v>43.018655765233774</v>
      </c>
      <c r="EK156" s="2">
        <f t="shared" si="153"/>
        <v>43.342648685249976</v>
      </c>
      <c r="EL156" s="2">
        <f t="shared" si="180"/>
        <v>45.132198626873439</v>
      </c>
      <c r="EM156" s="2">
        <f t="shared" si="136"/>
        <v>47.062398259198041</v>
      </c>
      <c r="EN156" s="2">
        <f t="shared" si="136"/>
        <v>47.906273968860958</v>
      </c>
      <c r="EO156" s="2">
        <f t="shared" si="136"/>
        <v>47.253438240436381</v>
      </c>
      <c r="EQ156" s="2">
        <f t="shared" si="178"/>
        <v>42.272476215785289</v>
      </c>
      <c r="ER156" s="2">
        <f t="shared" si="178"/>
        <v>43.276725332463684</v>
      </c>
      <c r="ES156" s="2">
        <f t="shared" si="178"/>
        <v>43.649159005524695</v>
      </c>
      <c r="ET156" s="2">
        <f t="shared" si="178"/>
        <v>44.469364017446196</v>
      </c>
      <c r="EU156" s="2">
        <f t="shared" si="178"/>
        <v>45.195295443369332</v>
      </c>
      <c r="EV156" s="2">
        <f t="shared" si="178"/>
        <v>46.267704991467575</v>
      </c>
      <c r="EW156" s="2">
        <f t="shared" si="178"/>
        <v>44.332497131061501</v>
      </c>
      <c r="EX156" s="2">
        <f t="shared" si="178"/>
        <v>43.476222378333311</v>
      </c>
      <c r="EY156" s="2">
        <f t="shared" si="178"/>
        <v>43.119370204996599</v>
      </c>
      <c r="EZ156" s="2">
        <f t="shared" si="178"/>
        <v>43.189172477641648</v>
      </c>
      <c r="FA156" s="2">
        <f t="shared" si="178"/>
        <v>43.407678203405936</v>
      </c>
      <c r="FB156" s="2">
        <f t="shared" si="178"/>
        <v>45.120370722002988</v>
      </c>
      <c r="FC156" s="2">
        <f t="shared" si="178"/>
        <v>46.963338586564831</v>
      </c>
      <c r="FD156" s="2">
        <f t="shared" si="178"/>
        <v>47.681510061165994</v>
      </c>
      <c r="FE156" s="2">
        <f t="shared" si="178"/>
        <v>46.910071226318948</v>
      </c>
      <c r="FG156" s="2">
        <f t="shared" si="179"/>
        <v>0.99962922782902786</v>
      </c>
      <c r="FH156" s="2">
        <f t="shared" si="179"/>
        <v>0.99966859927390184</v>
      </c>
      <c r="FI156" s="2">
        <f t="shared" si="179"/>
        <v>0.9996494960536827</v>
      </c>
      <c r="FJ156" s="2">
        <f t="shared" si="179"/>
        <v>0.99963786187689407</v>
      </c>
      <c r="FK156" s="2">
        <f t="shared" si="179"/>
        <v>0.9996140576184851</v>
      </c>
      <c r="FL156" s="2">
        <f t="shared" si="179"/>
        <v>0.99962415973974683</v>
      </c>
      <c r="FM156" s="2">
        <f t="shared" si="179"/>
        <v>0.99959304467951438</v>
      </c>
      <c r="FN156" s="2">
        <f t="shared" si="179"/>
        <v>0.99958490363312891</v>
      </c>
      <c r="FO156" s="2">
        <f t="shared" si="179"/>
        <v>0.99961393124210896</v>
      </c>
      <c r="FP156" s="2">
        <f t="shared" si="179"/>
        <v>0.99954031932820653</v>
      </c>
      <c r="FQ156" s="2">
        <f t="shared" si="179"/>
        <v>0.99954563929681639</v>
      </c>
      <c r="FR156" s="2">
        <f t="shared" si="179"/>
        <v>0.99958017843565117</v>
      </c>
      <c r="FS156" s="2">
        <f t="shared" si="179"/>
        <v>0.999564596980967</v>
      </c>
      <c r="FT156" s="2">
        <f t="shared" si="179"/>
        <v>0.99945312381660079</v>
      </c>
      <c r="FU156" s="2">
        <f t="shared" si="179"/>
        <v>0.99941909961014608</v>
      </c>
      <c r="FW156" s="2">
        <f t="shared" si="170"/>
        <v>6.130473122464241E-2</v>
      </c>
      <c r="FX156" s="2">
        <f t="shared" si="170"/>
        <v>7.3490330565315079E-2</v>
      </c>
      <c r="FY156" s="2">
        <f t="shared" si="170"/>
        <v>6.9312303585116516E-2</v>
      </c>
      <c r="FZ156" s="2">
        <f t="shared" si="170"/>
        <v>7.1047174004538777E-2</v>
      </c>
      <c r="GA156" s="2">
        <f t="shared" si="170"/>
        <v>7.7371330977649547E-2</v>
      </c>
      <c r="GB156" s="2">
        <f t="shared" si="170"/>
        <v>8.0604353656780633E-2</v>
      </c>
      <c r="GC156" s="2">
        <f t="shared" si="170"/>
        <v>8.3177606416586364E-2</v>
      </c>
      <c r="GD156" s="2">
        <f t="shared" si="170"/>
        <v>7.9709699934210773E-2</v>
      </c>
      <c r="GE156" s="2">
        <f t="shared" si="170"/>
        <v>9.3863503607580126E-2</v>
      </c>
      <c r="GF156" s="2">
        <f t="shared" si="170"/>
        <v>8.9412669228108366E-2</v>
      </c>
      <c r="GG156" s="2">
        <f t="shared" si="170"/>
        <v>8.6265768602984835E-2</v>
      </c>
      <c r="GH156" s="2">
        <f t="shared" si="170"/>
        <v>7.5155203425373587E-2</v>
      </c>
      <c r="GI156" s="2">
        <f t="shared" si="170"/>
        <v>6.3251576432515527E-2</v>
      </c>
      <c r="GJ156" s="2">
        <f t="shared" si="170"/>
        <v>4.6114725782031914E-2</v>
      </c>
      <c r="GK156" s="2">
        <f t="shared" si="170"/>
        <v>3.8790204719551531E-2</v>
      </c>
      <c r="GM156" s="86">
        <f t="shared" si="171"/>
        <v>1.0018007665205082E-104</v>
      </c>
      <c r="GN156" s="86">
        <f t="shared" si="171"/>
        <v>4.1684294014924299E-126</v>
      </c>
      <c r="GO156" s="86">
        <f t="shared" si="171"/>
        <v>4.8123697037961972E-147</v>
      </c>
      <c r="GP156" s="86">
        <f t="shared" si="171"/>
        <v>2.7406521960512118E-193</v>
      </c>
      <c r="GQ156" s="86">
        <f t="shared" si="171"/>
        <v>7.0908632909077854E-175</v>
      </c>
      <c r="GR156" s="86">
        <f t="shared" si="171"/>
        <v>4.7264790465777822E-245</v>
      </c>
      <c r="GS156" s="86">
        <f t="shared" si="171"/>
        <v>2.7248702425456658E-236</v>
      </c>
      <c r="GT156" s="86">
        <f t="shared" si="171"/>
        <v>8.1895145612288522E-279</v>
      </c>
      <c r="GU156" s="86">
        <f t="shared" si="171"/>
        <v>2.3005355134610167E-271</v>
      </c>
      <c r="GV156" s="86">
        <f t="shared" si="171"/>
        <v>6.5567404019234347E-274</v>
      </c>
      <c r="GW156" s="86">
        <f t="shared" si="171"/>
        <v>1.1109546944558292E-234</v>
      </c>
      <c r="GX156" s="86">
        <f t="shared" si="171"/>
        <v>1.1280232876240414E-215</v>
      </c>
      <c r="GY156" s="86">
        <f t="shared" si="171"/>
        <v>7.3930510535909449E-160</v>
      </c>
      <c r="GZ156" s="86">
        <f t="shared" si="171"/>
        <v>8.3500505856986881E-116</v>
      </c>
      <c r="HA156" s="86">
        <f t="shared" si="171"/>
        <v>2.8038052312672994E-149</v>
      </c>
      <c r="HC156" s="86">
        <f t="shared" si="182"/>
        <v>1.1667700616929927E-41</v>
      </c>
      <c r="HD156" s="86">
        <f t="shared" si="182"/>
        <v>8.0552551247881826E-56</v>
      </c>
      <c r="HE156" s="86">
        <f t="shared" si="182"/>
        <v>6.3299398380315907E-65</v>
      </c>
      <c r="HF156" s="86">
        <f t="shared" si="181"/>
        <v>1.468841416563444E-90</v>
      </c>
      <c r="HG156" s="86">
        <f t="shared" si="181"/>
        <v>1.3737145739187692E-117</v>
      </c>
      <c r="HH156" s="86">
        <f t="shared" si="181"/>
        <v>1.0807971990863783E-101</v>
      </c>
      <c r="HI156" s="86">
        <f t="shared" si="181"/>
        <v>7.898179683989582E-102</v>
      </c>
      <c r="HJ156" s="86">
        <f t="shared" si="181"/>
        <v>6.1737556802414603E-136</v>
      </c>
      <c r="HK156" s="86">
        <f t="shared" si="181"/>
        <v>2.6385455262169998E-147</v>
      </c>
      <c r="HL156" s="86">
        <f t="shared" si="162"/>
        <v>5.7142135558906696E-70</v>
      </c>
      <c r="HM156" s="86">
        <f t="shared" si="162"/>
        <v>1.9392117591847159E-128</v>
      </c>
      <c r="HN156" s="86">
        <f t="shared" si="162"/>
        <v>1.8442289488270732E-93</v>
      </c>
      <c r="HO156" s="86">
        <f t="shared" si="162"/>
        <v>4.5883292007872627E-64</v>
      </c>
      <c r="HP156" s="86">
        <f t="shared" si="162"/>
        <v>7.8444966335820364E-57</v>
      </c>
      <c r="HQ156" s="86">
        <f t="shared" si="162"/>
        <v>7.4270365704774101E-57</v>
      </c>
      <c r="HS156" s="86">
        <f t="shared" si="172"/>
        <v>0.38115945614677077</v>
      </c>
      <c r="HT156" s="86">
        <f t="shared" si="172"/>
        <v>0.31205702613977321</v>
      </c>
      <c r="HU156" s="86">
        <f t="shared" si="172"/>
        <v>0.2767565834348813</v>
      </c>
      <c r="HV156" s="86">
        <f t="shared" si="172"/>
        <v>0.27167301192555937</v>
      </c>
      <c r="HW156" s="86">
        <f t="shared" si="172"/>
        <v>0.18812367567835322</v>
      </c>
      <c r="HX156" s="86">
        <f t="shared" si="172"/>
        <v>0.15610137934512139</v>
      </c>
      <c r="HY156" s="86">
        <f t="shared" si="172"/>
        <v>9.7991801768843242E-2</v>
      </c>
      <c r="HZ156" s="86">
        <f t="shared" si="172"/>
        <v>0.13591352525064204</v>
      </c>
      <c r="IA156" s="86">
        <f t="shared" si="172"/>
        <v>4.890721766284957E-2</v>
      </c>
      <c r="IB156" s="86">
        <f t="shared" si="172"/>
        <v>5.6855917918447574E-2</v>
      </c>
      <c r="IC156" s="86">
        <f t="shared" si="172"/>
        <v>7.9617841803002937E-2</v>
      </c>
      <c r="ID156" s="86">
        <f t="shared" si="172"/>
        <v>0.19906037962673392</v>
      </c>
      <c r="IE156" s="86">
        <f t="shared" si="172"/>
        <v>0.342605332114018</v>
      </c>
      <c r="IF156" s="86">
        <f t="shared" si="172"/>
        <v>0.51733924394445963</v>
      </c>
      <c r="IG156" s="86">
        <f t="shared" si="172"/>
        <v>0.55100182269316056</v>
      </c>
      <c r="II156" s="86">
        <f t="shared" si="173"/>
        <v>1.6933936317844521E-15</v>
      </c>
      <c r="IJ156" s="86">
        <f t="shared" si="173"/>
        <v>1.3907360563510848E-11</v>
      </c>
      <c r="IK156" s="86">
        <f t="shared" si="173"/>
        <v>4.1875046246272626E-13</v>
      </c>
      <c r="IL156" s="86">
        <f t="shared" si="173"/>
        <v>4.1766863472330417E-13</v>
      </c>
      <c r="IM156" s="86">
        <f t="shared" si="173"/>
        <v>2.7495136167668918E-12</v>
      </c>
      <c r="IN156" s="86">
        <f t="shared" si="173"/>
        <v>7.9060837620964004E-13</v>
      </c>
      <c r="IO156" s="86">
        <f t="shared" si="173"/>
        <v>9.8889042355489259E-15</v>
      </c>
      <c r="IP156" s="86">
        <f t="shared" si="173"/>
        <v>6.3215855994885154E-15</v>
      </c>
      <c r="IQ156" s="86">
        <f t="shared" si="173"/>
        <v>6.3782979823786185E-13</v>
      </c>
      <c r="IR156" s="86">
        <f t="shared" si="173"/>
        <v>5.3113921569277829E-15</v>
      </c>
      <c r="IS156" s="86">
        <f t="shared" si="173"/>
        <v>7.7109705574371754E-15</v>
      </c>
      <c r="IT156" s="86">
        <f t="shared" si="173"/>
        <v>1.1839877728494853E-14</v>
      </c>
      <c r="IU156" s="86">
        <f t="shared" si="173"/>
        <v>3.167781801530824E-17</v>
      </c>
      <c r="IV156" s="86">
        <f t="shared" si="173"/>
        <v>7.4325172427619638E-15</v>
      </c>
      <c r="IW156" s="86">
        <f t="shared" si="173"/>
        <v>1.8863655203607428E-10</v>
      </c>
      <c r="IY156" s="86">
        <f t="shared" si="174"/>
        <v>0.38115945614677249</v>
      </c>
      <c r="IZ156" s="86">
        <f t="shared" si="174"/>
        <v>0.31205702615368058</v>
      </c>
      <c r="JA156" s="86">
        <f t="shared" si="174"/>
        <v>0.27675658343530007</v>
      </c>
      <c r="JB156" s="86">
        <f t="shared" si="174"/>
        <v>0.27167301192597704</v>
      </c>
      <c r="JC156" s="86">
        <f t="shared" si="174"/>
        <v>0.18812367568110275</v>
      </c>
      <c r="JD156" s="86">
        <f t="shared" si="174"/>
        <v>0.15610137934591201</v>
      </c>
      <c r="JE156" s="86">
        <f t="shared" si="174"/>
        <v>9.7991801768853137E-2</v>
      </c>
      <c r="JF156" s="86">
        <f t="shared" si="174"/>
        <v>0.13591352525064837</v>
      </c>
      <c r="JG156" s="86">
        <f t="shared" si="174"/>
        <v>4.89072176634874E-2</v>
      </c>
      <c r="JH156" s="86">
        <f t="shared" si="174"/>
        <v>5.6855917918452882E-2</v>
      </c>
      <c r="JI156" s="86">
        <f t="shared" si="174"/>
        <v>7.9617841803010653E-2</v>
      </c>
      <c r="JJ156" s="86">
        <f t="shared" si="174"/>
        <v>0.19906037962674578</v>
      </c>
      <c r="JK156" s="86">
        <f t="shared" si="174"/>
        <v>0.34260533211401806</v>
      </c>
      <c r="JL156" s="86">
        <f t="shared" si="174"/>
        <v>0.51733924394446706</v>
      </c>
      <c r="JM156" s="86">
        <f t="shared" si="174"/>
        <v>0.55100182288179711</v>
      </c>
    </row>
    <row r="157" spans="2:273" x14ac:dyDescent="0.25">
      <c r="B157" s="2">
        <v>130</v>
      </c>
      <c r="C157" s="37">
        <v>42.652000000000001</v>
      </c>
      <c r="D157" s="37">
        <v>42.762</v>
      </c>
      <c r="E157" s="37">
        <v>42.758000000000003</v>
      </c>
      <c r="F157" s="37">
        <v>42.982999999999997</v>
      </c>
      <c r="G157" s="37">
        <v>44.177</v>
      </c>
      <c r="H157" s="37">
        <v>46.628999999999998</v>
      </c>
      <c r="I157" s="37">
        <v>43.258000000000003</v>
      </c>
      <c r="J157" s="37">
        <v>41.725999999999999</v>
      </c>
      <c r="K157" s="37">
        <v>42.161000000000001</v>
      </c>
      <c r="L157" s="37">
        <v>43.79</v>
      </c>
      <c r="M157" s="37">
        <v>41.871000000000002</v>
      </c>
      <c r="N157" s="37">
        <v>43.4</v>
      </c>
      <c r="O157" s="37">
        <v>51.332999999999998</v>
      </c>
      <c r="P157" s="37">
        <v>80.832999999999998</v>
      </c>
      <c r="Q157" s="37">
        <v>125.267</v>
      </c>
      <c r="S157" s="4">
        <f t="shared" si="175"/>
        <v>41.726960502981839</v>
      </c>
      <c r="T157" s="4">
        <f t="shared" si="175"/>
        <v>43.605674527056166</v>
      </c>
      <c r="U157" s="4">
        <f t="shared" si="175"/>
        <v>43.717744920933775</v>
      </c>
      <c r="V157" s="4">
        <f t="shared" si="175"/>
        <v>44.899517764454224</v>
      </c>
      <c r="W157" s="4">
        <f t="shared" si="175"/>
        <v>45.396466903116263</v>
      </c>
      <c r="X157" s="4">
        <f t="shared" si="175"/>
        <v>46.566743046849595</v>
      </c>
      <c r="Y157" s="4">
        <f t="shared" si="175"/>
        <v>44.381749792764232</v>
      </c>
      <c r="Z157" s="4">
        <f t="shared" si="175"/>
        <v>43.613151636045735</v>
      </c>
      <c r="AA157" s="4">
        <f t="shared" si="175"/>
        <v>42.83119624377877</v>
      </c>
      <c r="AB157" s="4">
        <f t="shared" si="175"/>
        <v>43.004674704788812</v>
      </c>
      <c r="AC157" s="4">
        <f t="shared" si="175"/>
        <v>43.445643064992701</v>
      </c>
      <c r="AD157" s="4">
        <f t="shared" si="175"/>
        <v>46.502093827663671</v>
      </c>
      <c r="AE157" s="4">
        <f t="shared" si="175"/>
        <v>51.542986335132383</v>
      </c>
      <c r="AF157" s="4">
        <f t="shared" si="175"/>
        <v>79.926165011837583</v>
      </c>
      <c r="AG157" s="4">
        <f t="shared" si="175"/>
        <v>126.65671054766511</v>
      </c>
      <c r="AI157" s="4">
        <f t="shared" si="176"/>
        <v>0.92503949701816168</v>
      </c>
      <c r="AJ157" s="4">
        <f t="shared" si="176"/>
        <v>-0.84367452705616586</v>
      </c>
      <c r="AK157" s="4">
        <f t="shared" si="176"/>
        <v>-0.95974492093377251</v>
      </c>
      <c r="AL157" s="4">
        <f t="shared" si="176"/>
        <v>-1.9165177644542268</v>
      </c>
      <c r="AM157" s="4">
        <f t="shared" si="176"/>
        <v>-1.2194669031162633</v>
      </c>
      <c r="AN157" s="4">
        <f t="shared" si="176"/>
        <v>6.2256953150402694E-2</v>
      </c>
      <c r="AO157" s="4">
        <f t="shared" si="176"/>
        <v>-1.1237497927642295</v>
      </c>
      <c r="AP157" s="4">
        <f t="shared" si="176"/>
        <v>-1.8871516360457363</v>
      </c>
      <c r="AQ157" s="4">
        <f t="shared" si="176"/>
        <v>-0.67019624377876852</v>
      </c>
      <c r="AR157" s="4">
        <f t="shared" si="176"/>
        <v>0.78532529521118732</v>
      </c>
      <c r="AS157" s="4">
        <f t="shared" si="176"/>
        <v>-1.5746430649926992</v>
      </c>
      <c r="AT157" s="4">
        <f t="shared" si="176"/>
        <v>-3.1020938276636727</v>
      </c>
      <c r="AU157" s="4">
        <f t="shared" si="176"/>
        <v>-0.20998633513238474</v>
      </c>
      <c r="AV157" s="4">
        <f t="shared" si="176"/>
        <v>0.90683498816241581</v>
      </c>
      <c r="AW157" s="4">
        <f t="shared" si="176"/>
        <v>-1.3897105476651177</v>
      </c>
      <c r="AY157" s="2">
        <f t="shared" si="168"/>
        <v>41.726945648581079</v>
      </c>
      <c r="AZ157" s="2">
        <f t="shared" si="168"/>
        <v>43.116581389619512</v>
      </c>
      <c r="BA157" s="2">
        <f t="shared" si="168"/>
        <v>43.002645372967208</v>
      </c>
      <c r="BB157" s="2">
        <f t="shared" si="168"/>
        <v>44.054167748151258</v>
      </c>
      <c r="BC157" s="2">
        <f t="shared" si="168"/>
        <v>44.768564577543835</v>
      </c>
      <c r="BD157" s="2">
        <f t="shared" si="168"/>
        <v>45.996889390048842</v>
      </c>
      <c r="BE157" s="2">
        <f t="shared" si="168"/>
        <v>44.158859254222087</v>
      </c>
      <c r="BF157" s="2">
        <f t="shared" si="168"/>
        <v>43.140638811255663</v>
      </c>
      <c r="BG157" s="2">
        <f t="shared" si="168"/>
        <v>42.74496842417706</v>
      </c>
      <c r="BH157" s="2">
        <f t="shared" si="168"/>
        <v>42.885531425674912</v>
      </c>
      <c r="BI157" s="2">
        <f t="shared" si="168"/>
        <v>43.212877702139586</v>
      </c>
      <c r="BJ157" s="2">
        <f t="shared" si="168"/>
        <v>44.989919058781226</v>
      </c>
      <c r="BK157" s="2">
        <f t="shared" si="168"/>
        <v>46.933329798335677</v>
      </c>
      <c r="BL157" s="2">
        <f t="shared" si="168"/>
        <v>47.774066961601058</v>
      </c>
      <c r="BM157" s="2">
        <f t="shared" si="168"/>
        <v>47.126520750037329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77.345589247961342</v>
      </c>
      <c r="DL157" s="2">
        <f t="shared" si="177"/>
        <v>84.736377630121837</v>
      </c>
      <c r="DM157" s="2">
        <f t="shared" si="177"/>
        <v>94.439969424411856</v>
      </c>
      <c r="DN157" s="2">
        <f t="shared" si="177"/>
        <v>103.78952521896707</v>
      </c>
      <c r="DO157" s="2">
        <f t="shared" si="177"/>
        <v>80.814191261451711</v>
      </c>
      <c r="DP157" s="2">
        <f t="shared" si="177"/>
        <v>87.24162322561159</v>
      </c>
      <c r="DQ157" s="2">
        <f t="shared" si="177"/>
        <v>76.273304703832736</v>
      </c>
      <c r="DR157" s="2">
        <f t="shared" si="177"/>
        <v>81.921563240418124</v>
      </c>
      <c r="DS157" s="2">
        <f t="shared" si="177"/>
        <v>92.546771368166731</v>
      </c>
      <c r="DT157" s="2">
        <f t="shared" si="177"/>
        <v>94.652579268292698</v>
      </c>
      <c r="DU157" s="2">
        <f t="shared" si="177"/>
        <v>82.812499718574102</v>
      </c>
      <c r="DV157" s="2">
        <f t="shared" si="177"/>
        <v>74.199018725460604</v>
      </c>
      <c r="DW157" s="2">
        <f t="shared" si="177"/>
        <v>81.49163249871701</v>
      </c>
      <c r="DX157" s="2">
        <f t="shared" si="177"/>
        <v>72.786751351351342</v>
      </c>
      <c r="DY157" s="2">
        <f t="shared" si="177"/>
        <v>61.136695521390372</v>
      </c>
      <c r="EA157" s="2">
        <f t="shared" si="153"/>
        <v>41.681973385588506</v>
      </c>
      <c r="EB157" s="2">
        <f t="shared" si="153"/>
        <v>43.102130623764012</v>
      </c>
      <c r="EC157" s="2">
        <f t="shared" si="153"/>
        <v>42.943593335967655</v>
      </c>
      <c r="ED157" s="2">
        <f t="shared" si="153"/>
        <v>44.009613946470743</v>
      </c>
      <c r="EE157" s="2">
        <f t="shared" si="153"/>
        <v>44.729647490181115</v>
      </c>
      <c r="EF157" s="2">
        <f t="shared" si="153"/>
        <v>45.97100226839575</v>
      </c>
      <c r="EG157" s="2">
        <f t="shared" si="153"/>
        <v>44.143084716095814</v>
      </c>
      <c r="EH157" s="2">
        <f t="shared" si="153"/>
        <v>43.109192609264724</v>
      </c>
      <c r="EI157" s="2">
        <f t="shared" si="153"/>
        <v>42.70122630639726</v>
      </c>
      <c r="EJ157" s="2">
        <f t="shared" si="153"/>
        <v>42.846198636862063</v>
      </c>
      <c r="EK157" s="2">
        <f t="shared" si="153"/>
        <v>43.190185850516713</v>
      </c>
      <c r="EL157" s="2">
        <f t="shared" si="180"/>
        <v>44.97968400329205</v>
      </c>
      <c r="EM157" s="2">
        <f t="shared" si="136"/>
        <v>46.926720419416455</v>
      </c>
      <c r="EN157" s="2">
        <f t="shared" si="136"/>
        <v>47.77341190931439</v>
      </c>
      <c r="EO157" s="2">
        <f t="shared" si="136"/>
        <v>47.134169431428759</v>
      </c>
      <c r="EQ157" s="2">
        <f t="shared" si="178"/>
        <v>42.174494761018956</v>
      </c>
      <c r="ER157" s="2">
        <f t="shared" si="178"/>
        <v>43.125462016622365</v>
      </c>
      <c r="ES157" s="2">
        <f t="shared" si="178"/>
        <v>43.507740038044844</v>
      </c>
      <c r="ET157" s="2">
        <f t="shared" si="178"/>
        <v>44.330267951516902</v>
      </c>
      <c r="EU157" s="2">
        <f t="shared" si="178"/>
        <v>45.040967961545164</v>
      </c>
      <c r="EV157" s="2">
        <f t="shared" si="178"/>
        <v>46.104872866894198</v>
      </c>
      <c r="EW157" s="2">
        <f t="shared" si="178"/>
        <v>44.185626816623298</v>
      </c>
      <c r="EX157" s="2">
        <f t="shared" si="178"/>
        <v>43.302341505275848</v>
      </c>
      <c r="EY157" s="2">
        <f t="shared" si="178"/>
        <v>42.95801141687943</v>
      </c>
      <c r="EZ157" s="2">
        <f t="shared" si="178"/>
        <v>43.027400554750507</v>
      </c>
      <c r="FA157" s="2">
        <f t="shared" si="178"/>
        <v>43.257050508167033</v>
      </c>
      <c r="FB157" s="2">
        <f t="shared" si="178"/>
        <v>44.968036566496316</v>
      </c>
      <c r="FC157" s="2">
        <f t="shared" si="178"/>
        <v>46.823481421860706</v>
      </c>
      <c r="FD157" s="2">
        <f t="shared" si="178"/>
        <v>47.538585385741122</v>
      </c>
      <c r="FE157" s="2">
        <f t="shared" si="178"/>
        <v>46.778587905856227</v>
      </c>
      <c r="FG157" s="2">
        <f t="shared" si="179"/>
        <v>0.99966184072905673</v>
      </c>
      <c r="FH157" s="2">
        <f t="shared" si="179"/>
        <v>0.99969775013212114</v>
      </c>
      <c r="FI157" s="2">
        <f t="shared" si="179"/>
        <v>0.99968032674282314</v>
      </c>
      <c r="FJ157" s="2">
        <f t="shared" si="179"/>
        <v>0.99966971558212492</v>
      </c>
      <c r="FK157" s="2">
        <f t="shared" si="179"/>
        <v>0.9996480044113627</v>
      </c>
      <c r="FL157" s="2">
        <f t="shared" si="179"/>
        <v>0.999657218273036</v>
      </c>
      <c r="FM157" s="2">
        <f t="shared" si="179"/>
        <v>0.99962883904617938</v>
      </c>
      <c r="FN157" s="2">
        <f t="shared" si="179"/>
        <v>0.99962141378656066</v>
      </c>
      <c r="FO157" s="2">
        <f t="shared" si="179"/>
        <v>0.99964788914690828</v>
      </c>
      <c r="FP157" s="2">
        <f t="shared" si="179"/>
        <v>0.99958074928728335</v>
      </c>
      <c r="FQ157" s="2">
        <f t="shared" si="179"/>
        <v>0.99958560154655929</v>
      </c>
      <c r="FR157" s="2">
        <f t="shared" si="179"/>
        <v>0.99961710403863857</v>
      </c>
      <c r="FS157" s="2">
        <f t="shared" si="179"/>
        <v>0.99960289251366952</v>
      </c>
      <c r="FT157" s="2">
        <f t="shared" si="179"/>
        <v>0.99950121899202304</v>
      </c>
      <c r="FU157" s="2">
        <f t="shared" si="179"/>
        <v>0.99947018546749</v>
      </c>
      <c r="FW157" s="2">
        <f t="shared" si="170"/>
        <v>6.6824065502915669E-2</v>
      </c>
      <c r="FX157" s="2">
        <f t="shared" si="170"/>
        <v>8.0013234097480207E-2</v>
      </c>
      <c r="FY157" s="2">
        <f t="shared" si="170"/>
        <v>7.5494587783171571E-2</v>
      </c>
      <c r="FZ157" s="2">
        <f t="shared" si="170"/>
        <v>7.7371335130178465E-2</v>
      </c>
      <c r="GA157" s="2">
        <f t="shared" si="170"/>
        <v>8.420739896218718E-2</v>
      </c>
      <c r="GB157" s="2">
        <f t="shared" si="170"/>
        <v>8.7698920152663035E-2</v>
      </c>
      <c r="GC157" s="2">
        <f t="shared" si="170"/>
        <v>9.0476374730722509E-2</v>
      </c>
      <c r="GD157" s="2">
        <f t="shared" si="170"/>
        <v>8.6732950097340375E-2</v>
      </c>
      <c r="GE157" s="2">
        <f t="shared" si="170"/>
        <v>0.10199563493420361</v>
      </c>
      <c r="GF157" s="2">
        <f t="shared" si="170"/>
        <v>9.7200554028886735E-2</v>
      </c>
      <c r="GG157" s="2">
        <f t="shared" si="170"/>
        <v>9.3807794051877169E-2</v>
      </c>
      <c r="GH157" s="2">
        <f t="shared" si="170"/>
        <v>8.1812830266633566E-2</v>
      </c>
      <c r="GI157" s="2">
        <f t="shared" si="170"/>
        <v>6.8933315901027359E-2</v>
      </c>
      <c r="GJ157" s="2">
        <f t="shared" si="170"/>
        <v>5.0339826154326237E-2</v>
      </c>
      <c r="GK157" s="2">
        <f t="shared" si="170"/>
        <v>4.2374032738306887E-2</v>
      </c>
      <c r="GM157" s="86">
        <f t="shared" si="171"/>
        <v>6.3234942669602372E-108</v>
      </c>
      <c r="GN157" s="86">
        <f t="shared" si="171"/>
        <v>5.0652878742775058E-130</v>
      </c>
      <c r="GO157" s="86">
        <f t="shared" si="171"/>
        <v>1.378857410536165E-151</v>
      </c>
      <c r="GP157" s="86">
        <f t="shared" si="171"/>
        <v>2.6099735379001238E-199</v>
      </c>
      <c r="GQ157" s="86">
        <f t="shared" si="171"/>
        <v>2.9163088719793302E-180</v>
      </c>
      <c r="GR157" s="86">
        <f t="shared" si="171"/>
        <v>1.2792601219700263E-252</v>
      </c>
      <c r="GS157" s="86">
        <f t="shared" si="171"/>
        <v>1.8630953539378135E-243</v>
      </c>
      <c r="GT157" s="86">
        <f t="shared" si="171"/>
        <v>2.3894676493217531E-287</v>
      </c>
      <c r="GU157" s="86">
        <f t="shared" si="171"/>
        <v>1.1921478766925361E-279</v>
      </c>
      <c r="GV157" s="86">
        <f t="shared" si="171"/>
        <v>2.328785458924898E-282</v>
      </c>
      <c r="GW157" s="86">
        <f t="shared" si="171"/>
        <v>6.8459928110816005E-242</v>
      </c>
      <c r="GX157" s="86">
        <f t="shared" si="171"/>
        <v>2.3971450697730966E-222</v>
      </c>
      <c r="GY157" s="86">
        <f t="shared" si="171"/>
        <v>9.2057487371019248E-165</v>
      </c>
      <c r="GZ157" s="86">
        <f t="shared" si="171"/>
        <v>2.3657289291313987E-119</v>
      </c>
      <c r="HA157" s="86">
        <f t="shared" si="171"/>
        <v>8.727390317206299E-154</v>
      </c>
      <c r="HC157" s="86">
        <f t="shared" si="182"/>
        <v>1.1874905345052129E-43</v>
      </c>
      <c r="HD157" s="86">
        <f t="shared" si="182"/>
        <v>1.3736651083361643E-58</v>
      </c>
      <c r="HE157" s="86">
        <f t="shared" si="182"/>
        <v>3.921454749905987E-68</v>
      </c>
      <c r="HF157" s="86">
        <f t="shared" si="181"/>
        <v>4.947559599213658E-95</v>
      </c>
      <c r="HG157" s="86">
        <f t="shared" si="181"/>
        <v>2.4998495019976908E-123</v>
      </c>
      <c r="HH157" s="86">
        <f t="shared" si="181"/>
        <v>1.3709714026774509E-106</v>
      </c>
      <c r="HI157" s="86">
        <f t="shared" si="181"/>
        <v>1.3557252568162786E-106</v>
      </c>
      <c r="HJ157" s="86">
        <f t="shared" si="181"/>
        <v>2.1450134442679459E-142</v>
      </c>
      <c r="HK157" s="86">
        <f t="shared" si="181"/>
        <v>3.8528119978096073E-154</v>
      </c>
      <c r="HL157" s="86">
        <f t="shared" si="162"/>
        <v>3.3134310599988138E-73</v>
      </c>
      <c r="HM157" s="86">
        <f t="shared" si="162"/>
        <v>1.7596771929900626E-134</v>
      </c>
      <c r="HN157" s="86">
        <f t="shared" si="162"/>
        <v>6.038144514476982E-98</v>
      </c>
      <c r="HO157" s="86">
        <f t="shared" si="162"/>
        <v>3.731901004269424E-67</v>
      </c>
      <c r="HP157" s="86">
        <f t="shared" si="162"/>
        <v>1.3589695248295517E-59</v>
      </c>
      <c r="HQ157" s="86">
        <f t="shared" si="162"/>
        <v>1.484353191194289E-59</v>
      </c>
      <c r="HS157" s="86">
        <f t="shared" si="172"/>
        <v>0.28211606942356876</v>
      </c>
      <c r="HT157" s="86">
        <f t="shared" si="172"/>
        <v>0.2223393808130408</v>
      </c>
      <c r="HU157" s="86">
        <f t="shared" si="172"/>
        <v>0.18684027169792708</v>
      </c>
      <c r="HV157" s="86">
        <f t="shared" si="172"/>
        <v>0.18160524395893224</v>
      </c>
      <c r="HW157" s="86">
        <f t="shared" si="172"/>
        <v>0.11469875346577019</v>
      </c>
      <c r="HX157" s="86">
        <f t="shared" si="172"/>
        <v>8.9139287253853269E-2</v>
      </c>
      <c r="HY157" s="86">
        <f t="shared" si="172"/>
        <v>4.7706677813205117E-2</v>
      </c>
      <c r="HZ157" s="86">
        <f t="shared" si="172"/>
        <v>7.1449584184795717E-2</v>
      </c>
      <c r="IA157" s="86">
        <f t="shared" si="172"/>
        <v>2.1339999670269297E-2</v>
      </c>
      <c r="IB157" s="86">
        <f t="shared" si="172"/>
        <v>2.4089647466951986E-2</v>
      </c>
      <c r="IC157" s="86">
        <f t="shared" si="172"/>
        <v>3.6611120183470243E-2</v>
      </c>
      <c r="ID157" s="86">
        <f t="shared" si="172"/>
        <v>0.11712791255906146</v>
      </c>
      <c r="IE157" s="86">
        <f t="shared" si="172"/>
        <v>0.23611838611554467</v>
      </c>
      <c r="IF157" s="86">
        <f t="shared" si="172"/>
        <v>0.50792982499368911</v>
      </c>
      <c r="IG157" s="86">
        <f t="shared" si="172"/>
        <v>0.57399672312664074</v>
      </c>
      <c r="II157" s="86">
        <f t="shared" si="173"/>
        <v>1.4349333205845791E-14</v>
      </c>
      <c r="IJ157" s="86">
        <f t="shared" si="173"/>
        <v>7.3551853708876321E-11</v>
      </c>
      <c r="IK157" s="86">
        <f t="shared" si="173"/>
        <v>2.7043993874244213E-12</v>
      </c>
      <c r="IL157" s="86">
        <f t="shared" si="173"/>
        <v>2.7495168317429376E-12</v>
      </c>
      <c r="IM157" s="86">
        <f t="shared" si="173"/>
        <v>1.6940141954194246E-11</v>
      </c>
      <c r="IN157" s="86">
        <f t="shared" si="173"/>
        <v>5.5110143135689896E-12</v>
      </c>
      <c r="IO157" s="86">
        <f t="shared" si="173"/>
        <v>9.7970963786892812E-14</v>
      </c>
      <c r="IP157" s="86">
        <f t="shared" si="173"/>
        <v>6.1999456905415379E-14</v>
      </c>
      <c r="IQ157" s="86">
        <f t="shared" si="173"/>
        <v>5.2008135782948211E-12</v>
      </c>
      <c r="IR157" s="86">
        <f t="shared" si="173"/>
        <v>5.9582779173090984E-14</v>
      </c>
      <c r="IS157" s="86">
        <f t="shared" si="173"/>
        <v>8.0850575796532718E-14</v>
      </c>
      <c r="IT157" s="86">
        <f t="shared" si="173"/>
        <v>1.0491596669113519E-13</v>
      </c>
      <c r="IU157" s="86">
        <f t="shared" si="173"/>
        <v>3.5858199481071089E-16</v>
      </c>
      <c r="IV157" s="86">
        <f t="shared" si="173"/>
        <v>4.6833351206612034E-14</v>
      </c>
      <c r="IW157" s="86">
        <f t="shared" si="173"/>
        <v>6.1111035789273032E-10</v>
      </c>
      <c r="IY157" s="86">
        <f t="shared" si="174"/>
        <v>0.28211606942358308</v>
      </c>
      <c r="IZ157" s="86">
        <f t="shared" si="174"/>
        <v>0.22233938088659266</v>
      </c>
      <c r="JA157" s="86">
        <f t="shared" si="174"/>
        <v>0.18684027170063147</v>
      </c>
      <c r="JB157" s="86">
        <f t="shared" si="174"/>
        <v>0.18160524396168176</v>
      </c>
      <c r="JC157" s="86">
        <f t="shared" si="174"/>
        <v>0.11469875348271033</v>
      </c>
      <c r="JD157" s="86">
        <f t="shared" si="174"/>
        <v>8.9139287259364278E-2</v>
      </c>
      <c r="JE157" s="86">
        <f t="shared" si="174"/>
        <v>4.7706677813303087E-2</v>
      </c>
      <c r="JF157" s="86">
        <f t="shared" si="174"/>
        <v>7.1449584184857723E-2</v>
      </c>
      <c r="JG157" s="86">
        <f t="shared" si="174"/>
        <v>2.1339999675470109E-2</v>
      </c>
      <c r="JH157" s="86">
        <f t="shared" si="174"/>
        <v>2.4089647467011571E-2</v>
      </c>
      <c r="JI157" s="86">
        <f t="shared" si="174"/>
        <v>3.6611120183551095E-2</v>
      </c>
      <c r="JJ157" s="86">
        <f t="shared" si="174"/>
        <v>0.11712791255916638</v>
      </c>
      <c r="JK157" s="86">
        <f t="shared" si="174"/>
        <v>0.23611838611554503</v>
      </c>
      <c r="JL157" s="86">
        <f t="shared" si="174"/>
        <v>0.50792982499373596</v>
      </c>
      <c r="JM157" s="86">
        <f t="shared" si="174"/>
        <v>0.57399672373775112</v>
      </c>
    </row>
    <row r="158" spans="2:273" x14ac:dyDescent="0.25">
      <c r="B158" s="2">
        <v>131</v>
      </c>
      <c r="C158" s="37">
        <v>42.912999999999997</v>
      </c>
      <c r="D158" s="37">
        <v>41.920999999999999</v>
      </c>
      <c r="E158" s="37">
        <v>42.29</v>
      </c>
      <c r="F158" s="37">
        <v>43.283000000000001</v>
      </c>
      <c r="G158" s="37">
        <v>45.305999999999997</v>
      </c>
      <c r="H158" s="37">
        <v>43.548000000000002</v>
      </c>
      <c r="I158" s="37">
        <v>43.081000000000003</v>
      </c>
      <c r="J158" s="37">
        <v>43.468000000000004</v>
      </c>
      <c r="K158" s="37">
        <v>41.564999999999998</v>
      </c>
      <c r="L158" s="37">
        <v>42.515999999999998</v>
      </c>
      <c r="M158" s="37">
        <v>41.081000000000003</v>
      </c>
      <c r="N158" s="37">
        <v>45.116999999999997</v>
      </c>
      <c r="O158" s="37">
        <v>48.466999999999999</v>
      </c>
      <c r="P158" s="37">
        <v>72.266999999999996</v>
      </c>
      <c r="Q158" s="37">
        <v>116.483</v>
      </c>
      <c r="S158" s="4">
        <f t="shared" si="175"/>
        <v>41.60208999230467</v>
      </c>
      <c r="T158" s="4">
        <f t="shared" si="175"/>
        <v>43.210933624288607</v>
      </c>
      <c r="U158" s="4">
        <f t="shared" si="175"/>
        <v>43.161463486758471</v>
      </c>
      <c r="V158" s="4">
        <f t="shared" si="175"/>
        <v>44.285659179474436</v>
      </c>
      <c r="W158" s="4">
        <f t="shared" si="175"/>
        <v>44.854732350694299</v>
      </c>
      <c r="X158" s="4">
        <f t="shared" si="175"/>
        <v>46.035388127953283</v>
      </c>
      <c r="Y158" s="4">
        <f t="shared" si="175"/>
        <v>44.072103492285827</v>
      </c>
      <c r="Z158" s="4">
        <f t="shared" si="175"/>
        <v>43.108143416539264</v>
      </c>
      <c r="AA158" s="4">
        <f t="shared" si="175"/>
        <v>42.594164972294024</v>
      </c>
      <c r="AB158" s="4">
        <f t="shared" si="175"/>
        <v>42.741341932030664</v>
      </c>
      <c r="AC158" s="4">
        <f t="shared" si="175"/>
        <v>43.120324396770471</v>
      </c>
      <c r="AD158" s="4">
        <f t="shared" si="175"/>
        <v>45.4017686252649</v>
      </c>
      <c r="AE158" s="4">
        <f t="shared" si="175"/>
        <v>48.896126453122676</v>
      </c>
      <c r="AF158" s="4">
        <f t="shared" si="175"/>
        <v>72.382149939840389</v>
      </c>
      <c r="AG158" s="4">
        <f t="shared" si="175"/>
        <v>116.6103213059491</v>
      </c>
      <c r="AI158" s="4">
        <f t="shared" si="176"/>
        <v>1.3109100076953268</v>
      </c>
      <c r="AJ158" s="4">
        <f t="shared" si="176"/>
        <v>-1.2899336242886079</v>
      </c>
      <c r="AK158" s="4">
        <f t="shared" si="176"/>
        <v>-0.87146348675847207</v>
      </c>
      <c r="AL158" s="4">
        <f t="shared" si="176"/>
        <v>-1.0026591794744348</v>
      </c>
      <c r="AM158" s="4">
        <f t="shared" si="176"/>
        <v>0.45126764930569863</v>
      </c>
      <c r="AN158" s="4">
        <f t="shared" si="176"/>
        <v>-2.487388127953281</v>
      </c>
      <c r="AO158" s="4">
        <f t="shared" si="176"/>
        <v>-0.99110349228582351</v>
      </c>
      <c r="AP158" s="4">
        <f t="shared" si="176"/>
        <v>0.3598565834607399</v>
      </c>
      <c r="AQ158" s="4">
        <f t="shared" si="176"/>
        <v>-1.0291649722940264</v>
      </c>
      <c r="AR158" s="4">
        <f t="shared" si="176"/>
        <v>-0.22534193203066621</v>
      </c>
      <c r="AS158" s="4">
        <f t="shared" si="176"/>
        <v>-2.0393243967704677</v>
      </c>
      <c r="AT158" s="4">
        <f t="shared" si="176"/>
        <v>-0.28476862526490265</v>
      </c>
      <c r="AU158" s="4">
        <f t="shared" si="176"/>
        <v>-0.42912645312267728</v>
      </c>
      <c r="AV158" s="4">
        <f t="shared" si="176"/>
        <v>-0.11514993984039279</v>
      </c>
      <c r="AW158" s="4">
        <f t="shared" si="176"/>
        <v>-0.12732130594909563</v>
      </c>
      <c r="AY158" s="2">
        <f t="shared" si="168"/>
        <v>41.602082340957026</v>
      </c>
      <c r="AZ158" s="2">
        <f t="shared" si="168"/>
        <v>42.962574543113412</v>
      </c>
      <c r="BA158" s="2">
        <f t="shared" si="168"/>
        <v>42.828414658435406</v>
      </c>
      <c r="BB158" s="2">
        <f t="shared" si="168"/>
        <v>43.898508239954758</v>
      </c>
      <c r="BC158" s="2">
        <f t="shared" si="168"/>
        <v>44.599843791722513</v>
      </c>
      <c r="BD158" s="2">
        <f t="shared" si="168"/>
        <v>45.826846132170544</v>
      </c>
      <c r="BE158" s="2">
        <f t="shared" si="168"/>
        <v>44.008870659784456</v>
      </c>
      <c r="BF158" s="2">
        <f t="shared" si="168"/>
        <v>42.958588065956683</v>
      </c>
      <c r="BG158" s="2">
        <f t="shared" si="168"/>
        <v>42.572982289514783</v>
      </c>
      <c r="BH158" s="2">
        <f t="shared" si="168"/>
        <v>42.713991147770216</v>
      </c>
      <c r="BI158" s="2">
        <f t="shared" si="168"/>
        <v>43.059837893979804</v>
      </c>
      <c r="BJ158" s="2">
        <f t="shared" si="168"/>
        <v>44.836447352847344</v>
      </c>
      <c r="BK158" s="2">
        <f t="shared" si="168"/>
        <v>46.795609143498098</v>
      </c>
      <c r="BL158" s="2">
        <f t="shared" si="168"/>
        <v>47.638593317623595</v>
      </c>
      <c r="BM158" s="2">
        <f t="shared" si="168"/>
        <v>47.004727741388784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>
        <f t="shared" si="169"/>
        <v>41.564999999999998</v>
      </c>
      <c r="CN158" s="2">
        <f t="shared" si="169"/>
        <v>42.515999999999998</v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>
        <f t="shared" si="206"/>
        <v>41.564999999999998</v>
      </c>
      <c r="DD158" s="2">
        <f t="shared" si="207"/>
        <v>42.515999999999998</v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77.509750830564784</v>
      </c>
      <c r="DL158" s="2">
        <f t="shared" si="177"/>
        <v>84.943304540420854</v>
      </c>
      <c r="DM158" s="2">
        <f t="shared" si="177"/>
        <v>94.7308623828431</v>
      </c>
      <c r="DN158" s="2">
        <f t="shared" si="177"/>
        <v>104.15499003322259</v>
      </c>
      <c r="DO158" s="2">
        <f t="shared" si="177"/>
        <v>80.973079492600405</v>
      </c>
      <c r="DP158" s="2">
        <f t="shared" si="177"/>
        <v>87.435574750830568</v>
      </c>
      <c r="DQ158" s="2">
        <f t="shared" si="177"/>
        <v>76.396954006968627</v>
      </c>
      <c r="DR158" s="2">
        <f t="shared" si="177"/>
        <v>82.100914982578402</v>
      </c>
      <c r="DS158" s="2">
        <f t="shared" si="177"/>
        <v>92.806616581093351</v>
      </c>
      <c r="DT158" s="2">
        <f t="shared" si="177"/>
        <v>94.94866724738678</v>
      </c>
      <c r="DU158" s="2">
        <f t="shared" si="177"/>
        <v>83.021672701688544</v>
      </c>
      <c r="DV158" s="2">
        <f t="shared" si="177"/>
        <v>74.31763560857749</v>
      </c>
      <c r="DW158" s="2">
        <f t="shared" si="177"/>
        <v>81.668873403019745</v>
      </c>
      <c r="DX158" s="2">
        <f t="shared" si="177"/>
        <v>72.909445945945933</v>
      </c>
      <c r="DY158" s="2">
        <f t="shared" si="177"/>
        <v>61.182709893048127</v>
      </c>
      <c r="EA158" s="2">
        <f t="shared" si="153"/>
        <v>41.552870615924526</v>
      </c>
      <c r="EB158" s="2">
        <f t="shared" si="153"/>
        <v>42.948785761371127</v>
      </c>
      <c r="EC158" s="2">
        <f t="shared" si="153"/>
        <v>42.763743898470558</v>
      </c>
      <c r="ED158" s="2">
        <f t="shared" si="153"/>
        <v>43.851762185122013</v>
      </c>
      <c r="EE158" s="2">
        <f t="shared" si="153"/>
        <v>44.558059423055624</v>
      </c>
      <c r="EF158" s="2">
        <f t="shared" si="153"/>
        <v>45.800315773118982</v>
      </c>
      <c r="EG158" s="2">
        <f t="shared" si="153"/>
        <v>43.993445417974684</v>
      </c>
      <c r="EH158" s="2">
        <f t="shared" si="153"/>
        <v>42.925963682401438</v>
      </c>
      <c r="EI158" s="2">
        <f t="shared" si="153"/>
        <v>42.526969114072017</v>
      </c>
      <c r="EJ158" s="2">
        <f t="shared" si="153"/>
        <v>42.673741508490352</v>
      </c>
      <c r="EK158" s="2">
        <f t="shared" si="153"/>
        <v>43.037723015783456</v>
      </c>
      <c r="EL158" s="2">
        <f t="shared" si="180"/>
        <v>44.827169379710654</v>
      </c>
      <c r="EM158" s="2">
        <f t="shared" si="136"/>
        <v>46.791042579634862</v>
      </c>
      <c r="EN158" s="2">
        <f t="shared" si="136"/>
        <v>47.640549849767822</v>
      </c>
      <c r="EO158" s="2">
        <f t="shared" si="136"/>
        <v>47.014900622421138</v>
      </c>
      <c r="EQ158" s="2">
        <f t="shared" si="178"/>
        <v>42.076513306252622</v>
      </c>
      <c r="ER158" s="2">
        <f t="shared" si="178"/>
        <v>42.974198700781052</v>
      </c>
      <c r="ES158" s="2">
        <f t="shared" si="178"/>
        <v>43.366321070564993</v>
      </c>
      <c r="ET158" s="2">
        <f t="shared" si="178"/>
        <v>44.1911718855876</v>
      </c>
      <c r="EU158" s="2">
        <f t="shared" si="178"/>
        <v>44.886640479720995</v>
      </c>
      <c r="EV158" s="2">
        <f t="shared" si="178"/>
        <v>45.942040742320813</v>
      </c>
      <c r="EW158" s="2">
        <f t="shared" si="178"/>
        <v>44.038756502185095</v>
      </c>
      <c r="EX158" s="2">
        <f t="shared" si="178"/>
        <v>43.128460632218378</v>
      </c>
      <c r="EY158" s="2">
        <f t="shared" si="178"/>
        <v>42.796652628762274</v>
      </c>
      <c r="EZ158" s="2">
        <f t="shared" si="178"/>
        <v>42.865628631859366</v>
      </c>
      <c r="FA158" s="2">
        <f t="shared" si="178"/>
        <v>43.10642281292813</v>
      </c>
      <c r="FB158" s="2">
        <f t="shared" si="178"/>
        <v>44.815702410989644</v>
      </c>
      <c r="FC158" s="2">
        <f t="shared" si="178"/>
        <v>46.683624257156566</v>
      </c>
      <c r="FD158" s="2">
        <f t="shared" si="178"/>
        <v>47.39566071031625</v>
      </c>
      <c r="FE158" s="2">
        <f t="shared" si="178"/>
        <v>46.647104585393507</v>
      </c>
      <c r="FG158" s="2">
        <f t="shared" si="179"/>
        <v>0.99969158590280993</v>
      </c>
      <c r="FH158" s="2">
        <f t="shared" si="179"/>
        <v>0.99972433751313616</v>
      </c>
      <c r="FI158" s="2">
        <f t="shared" si="179"/>
        <v>0.99970844632364442</v>
      </c>
      <c r="FJ158" s="2">
        <f t="shared" si="179"/>
        <v>0.9996987682765972</v>
      </c>
      <c r="FK158" s="2">
        <f t="shared" si="179"/>
        <v>0.99967896626476593</v>
      </c>
      <c r="FL158" s="2">
        <f t="shared" si="179"/>
        <v>0.9996873699202159</v>
      </c>
      <c r="FM158" s="2">
        <f t="shared" si="179"/>
        <v>0.99966148613173633</v>
      </c>
      <c r="FN158" s="2">
        <f t="shared" si="179"/>
        <v>0.9996547137677162</v>
      </c>
      <c r="FO158" s="2">
        <f t="shared" si="179"/>
        <v>0.99967886113582094</v>
      </c>
      <c r="FP158" s="2">
        <f t="shared" si="179"/>
        <v>0.99961762469995408</v>
      </c>
      <c r="FQ158" s="2">
        <f t="shared" si="179"/>
        <v>0.99962205033763296</v>
      </c>
      <c r="FR158" s="2">
        <f t="shared" si="179"/>
        <v>0.99965078296752852</v>
      </c>
      <c r="FS158" s="2">
        <f t="shared" si="179"/>
        <v>0.99963782101312537</v>
      </c>
      <c r="FT158" s="2">
        <f t="shared" si="179"/>
        <v>0.99954508634931816</v>
      </c>
      <c r="FU158" s="2">
        <f t="shared" si="179"/>
        <v>0.99951678087682438</v>
      </c>
      <c r="FW158" s="2">
        <f t="shared" si="170"/>
        <v>7.280177301709051E-2</v>
      </c>
      <c r="FX158" s="2">
        <f t="shared" si="170"/>
        <v>8.7060698698295927E-2</v>
      </c>
      <c r="FY158" s="2">
        <f t="shared" si="170"/>
        <v>8.2179607549685313E-2</v>
      </c>
      <c r="FZ158" s="2">
        <f t="shared" si="170"/>
        <v>8.420740344812272E-2</v>
      </c>
      <c r="GA158" s="2">
        <f t="shared" si="170"/>
        <v>9.1587503737264347E-2</v>
      </c>
      <c r="GB158" s="2">
        <f t="shared" si="170"/>
        <v>9.5353167417401755E-2</v>
      </c>
      <c r="GC158" s="2">
        <f t="shared" si="170"/>
        <v>9.834690230111906E-2</v>
      </c>
      <c r="GD158" s="2">
        <f t="shared" si="170"/>
        <v>9.431160438796457E-2</v>
      </c>
      <c r="GE158" s="2">
        <f t="shared" si="170"/>
        <v>0.11074620782134108</v>
      </c>
      <c r="GF158" s="2">
        <f t="shared" si="170"/>
        <v>0.10558811091564711</v>
      </c>
      <c r="GG158" s="2">
        <f t="shared" si="170"/>
        <v>0.10193564178525685</v>
      </c>
      <c r="GH158" s="2">
        <f t="shared" si="170"/>
        <v>8.9003466459419076E-2</v>
      </c>
      <c r="GI158" s="2">
        <f t="shared" si="170"/>
        <v>7.508452359599109E-2</v>
      </c>
      <c r="GJ158" s="2">
        <f t="shared" si="170"/>
        <v>5.4929744725158693E-2</v>
      </c>
      <c r="GK158" s="2">
        <f t="shared" si="170"/>
        <v>4.6273030952070041E-2</v>
      </c>
      <c r="GM158" s="86">
        <f t="shared" si="171"/>
        <v>3.5668341283286919E-111</v>
      </c>
      <c r="GN158" s="86">
        <f t="shared" si="171"/>
        <v>5.3535327170895623E-134</v>
      </c>
      <c r="GO158" s="86">
        <f t="shared" si="171"/>
        <v>3.3637455360872042E-156</v>
      </c>
      <c r="GP158" s="86">
        <f t="shared" si="171"/>
        <v>2.005772486680178E-205</v>
      </c>
      <c r="GQ158" s="86">
        <f t="shared" si="171"/>
        <v>9.9203197036406962E-186</v>
      </c>
      <c r="GR158" s="86">
        <f t="shared" si="171"/>
        <v>2.6515921219155938E-260</v>
      </c>
      <c r="GS158" s="86">
        <f t="shared" si="171"/>
        <v>9.9390175780876458E-251</v>
      </c>
      <c r="GT158" s="86">
        <f t="shared" si="171"/>
        <v>5.1746193241278764E-296</v>
      </c>
      <c r="GU158" s="86">
        <f t="shared" si="171"/>
        <v>4.6286106410198057E-288</v>
      </c>
      <c r="GV158" s="86">
        <f t="shared" si="171"/>
        <v>6.1434751216847021E-291</v>
      </c>
      <c r="GW158" s="86">
        <f t="shared" si="171"/>
        <v>3.2756770130085633E-249</v>
      </c>
      <c r="GX158" s="86">
        <f t="shared" si="171"/>
        <v>4.0237595021645445E-229</v>
      </c>
      <c r="GY158" s="86">
        <f t="shared" si="171"/>
        <v>9.6480446439476552E-170</v>
      </c>
      <c r="GZ158" s="86">
        <f t="shared" si="171"/>
        <v>5.9156601550158967E-123</v>
      </c>
      <c r="HA158" s="86">
        <f t="shared" si="171"/>
        <v>2.3242434447175274E-158</v>
      </c>
      <c r="HC158" s="86">
        <f t="shared" si="182"/>
        <v>1.082054146362795E-45</v>
      </c>
      <c r="HD158" s="86">
        <f t="shared" si="182"/>
        <v>1.9999944185676524E-61</v>
      </c>
      <c r="HE158" s="86">
        <f t="shared" si="182"/>
        <v>2.0251351189346694E-71</v>
      </c>
      <c r="HF158" s="86">
        <f t="shared" si="181"/>
        <v>1.2949220506532696E-99</v>
      </c>
      <c r="HG158" s="86">
        <f t="shared" si="181"/>
        <v>3.306518613474433E-129</v>
      </c>
      <c r="HH158" s="86">
        <f t="shared" si="181"/>
        <v>1.3288371381120904E-111</v>
      </c>
      <c r="HI158" s="86">
        <f t="shared" si="181"/>
        <v>1.8040023471167515E-111</v>
      </c>
      <c r="HJ158" s="86">
        <f t="shared" si="181"/>
        <v>5.2562188390664912E-149</v>
      </c>
      <c r="HK158" s="86">
        <f t="shared" si="181"/>
        <v>3.9219843292628349E-161</v>
      </c>
      <c r="HL158" s="86">
        <f t="shared" si="162"/>
        <v>1.6177911950078696E-76</v>
      </c>
      <c r="HM158" s="86">
        <f t="shared" si="162"/>
        <v>1.1552848990171553E-140</v>
      </c>
      <c r="HN158" s="86">
        <f t="shared" si="162"/>
        <v>1.5460269410705888E-102</v>
      </c>
      <c r="HO158" s="86">
        <f t="shared" si="162"/>
        <v>2.5576287447008707E-70</v>
      </c>
      <c r="HP158" s="86">
        <f t="shared" si="162"/>
        <v>2.0171941422652826E-62</v>
      </c>
      <c r="HQ158" s="86">
        <f t="shared" si="162"/>
        <v>2.5593395801389551E-62</v>
      </c>
      <c r="HS158" s="86">
        <f t="shared" si="172"/>
        <v>0.18772971936586513</v>
      </c>
      <c r="HT158" s="86">
        <f t="shared" si="172"/>
        <v>0.14488800182333336</v>
      </c>
      <c r="HU158" s="86">
        <f t="shared" si="172"/>
        <v>0.11438184720966345</v>
      </c>
      <c r="HV158" s="86">
        <f t="shared" si="172"/>
        <v>0.10985950349287942</v>
      </c>
      <c r="HW158" s="86">
        <f t="shared" si="172"/>
        <v>6.3304544997791506E-2</v>
      </c>
      <c r="HX158" s="86">
        <f t="shared" si="172"/>
        <v>4.5688260452319419E-2</v>
      </c>
      <c r="HY158" s="86">
        <f t="shared" si="172"/>
        <v>2.0423287952817094E-2</v>
      </c>
      <c r="HZ158" s="86">
        <f t="shared" si="172"/>
        <v>3.3102053701361267E-2</v>
      </c>
      <c r="IA158" s="86">
        <f t="shared" si="172"/>
        <v>8.2353798288272613E-3</v>
      </c>
      <c r="IB158" s="86">
        <f t="shared" si="172"/>
        <v>8.883965911522889E-3</v>
      </c>
      <c r="IC158" s="86">
        <f t="shared" si="172"/>
        <v>1.4731495824142076E-2</v>
      </c>
      <c r="ID158" s="86">
        <f t="shared" si="172"/>
        <v>6.1225121721638673E-2</v>
      </c>
      <c r="IE158" s="86">
        <f t="shared" si="172"/>
        <v>0.14390165970695179</v>
      </c>
      <c r="IF158" s="86">
        <f t="shared" si="172"/>
        <v>0.46029481403106215</v>
      </c>
      <c r="IG158" s="86">
        <f t="shared" si="172"/>
        <v>0.55902786301243368</v>
      </c>
      <c r="II158" s="86">
        <f t="shared" si="173"/>
        <v>1.1324541633330093E-13</v>
      </c>
      <c r="IJ158" s="86">
        <f t="shared" si="173"/>
        <v>3.666759676068115E-10</v>
      </c>
      <c r="IK158" s="86">
        <f t="shared" si="173"/>
        <v>1.63685894910539E-11</v>
      </c>
      <c r="IL158" s="86">
        <f t="shared" si="173"/>
        <v>1.6940161053961813E-11</v>
      </c>
      <c r="IM158" s="86">
        <f t="shared" si="173"/>
        <v>9.769054070975779E-11</v>
      </c>
      <c r="IN158" s="86">
        <f t="shared" si="173"/>
        <v>3.5743785159831203E-11</v>
      </c>
      <c r="IO158" s="86">
        <f t="shared" si="173"/>
        <v>8.8991239734885662E-13</v>
      </c>
      <c r="IP158" s="86">
        <f t="shared" si="173"/>
        <v>5.5862913031911012E-13</v>
      </c>
      <c r="IQ158" s="86">
        <f t="shared" si="173"/>
        <v>3.8999902285394892E-11</v>
      </c>
      <c r="IR158" s="86">
        <f t="shared" si="173"/>
        <v>6.0797539864376405E-13</v>
      </c>
      <c r="IS158" s="86">
        <f t="shared" si="173"/>
        <v>7.7437644975108997E-13</v>
      </c>
      <c r="IT158" s="86">
        <f t="shared" si="173"/>
        <v>8.5916659672131527E-13</v>
      </c>
      <c r="IU158" s="86">
        <f t="shared" si="173"/>
        <v>3.7393411302236795E-15</v>
      </c>
      <c r="IV158" s="86">
        <f t="shared" si="173"/>
        <v>2.7930788335832242E-13</v>
      </c>
      <c r="IW158" s="86">
        <f t="shared" si="173"/>
        <v>1.9161709854588352E-9</v>
      </c>
      <c r="IY158" s="86">
        <f t="shared" si="174"/>
        <v>0.18772971936597838</v>
      </c>
      <c r="IZ158" s="86">
        <f t="shared" si="174"/>
        <v>0.14488800219000933</v>
      </c>
      <c r="JA158" s="86">
        <f t="shared" si="174"/>
        <v>0.11438184722603204</v>
      </c>
      <c r="JB158" s="86">
        <f t="shared" si="174"/>
        <v>0.10985950350981957</v>
      </c>
      <c r="JC158" s="86">
        <f t="shared" si="174"/>
        <v>6.3304545095482043E-2</v>
      </c>
      <c r="JD158" s="86">
        <f t="shared" si="174"/>
        <v>4.5688260488063202E-2</v>
      </c>
      <c r="JE158" s="86">
        <f t="shared" si="174"/>
        <v>2.0423287953707008E-2</v>
      </c>
      <c r="JF158" s="86">
        <f t="shared" si="174"/>
        <v>3.3102053701919897E-2</v>
      </c>
      <c r="JG158" s="86">
        <f t="shared" si="174"/>
        <v>8.2353798678271636E-3</v>
      </c>
      <c r="JH158" s="86">
        <f t="shared" si="174"/>
        <v>8.8839659121308645E-3</v>
      </c>
      <c r="JI158" s="86">
        <f t="shared" si="174"/>
        <v>1.4731495824916454E-2</v>
      </c>
      <c r="JJ158" s="86">
        <f t="shared" si="174"/>
        <v>6.122512172249784E-2</v>
      </c>
      <c r="JK158" s="86">
        <f t="shared" si="174"/>
        <v>0.14390165970695554</v>
      </c>
      <c r="JL158" s="86">
        <f t="shared" si="174"/>
        <v>0.46029481403134148</v>
      </c>
      <c r="JM158" s="86">
        <f t="shared" si="174"/>
        <v>0.55902786492860468</v>
      </c>
    </row>
    <row r="159" spans="2:273" x14ac:dyDescent="0.25">
      <c r="B159" s="2">
        <v>132</v>
      </c>
      <c r="C159" s="37">
        <v>38.609000000000002</v>
      </c>
      <c r="D159" s="37">
        <v>41.365000000000002</v>
      </c>
      <c r="E159" s="37">
        <v>43.145000000000003</v>
      </c>
      <c r="F159" s="37">
        <v>41.15</v>
      </c>
      <c r="G159" s="37">
        <v>42.774000000000001</v>
      </c>
      <c r="H159" s="37">
        <v>44.725999999999999</v>
      </c>
      <c r="I159" s="37">
        <v>43</v>
      </c>
      <c r="J159" s="37">
        <v>42.677</v>
      </c>
      <c r="K159" s="37">
        <v>41.645000000000003</v>
      </c>
      <c r="L159" s="37">
        <v>40.935000000000002</v>
      </c>
      <c r="M159" s="37">
        <v>44.468000000000004</v>
      </c>
      <c r="N159" s="37">
        <v>44.55</v>
      </c>
      <c r="O159" s="37">
        <v>45.082999999999998</v>
      </c>
      <c r="P159" s="37">
        <v>65.8</v>
      </c>
      <c r="Q159" s="37">
        <v>105.667</v>
      </c>
      <c r="S159" s="4">
        <f t="shared" si="175"/>
        <v>41.477943362681465</v>
      </c>
      <c r="T159" s="4">
        <f t="shared" si="175"/>
        <v>42.921002749829995</v>
      </c>
      <c r="U159" s="4">
        <f t="shared" si="175"/>
        <v>42.791601226043852</v>
      </c>
      <c r="V159" s="4">
        <f t="shared" si="175"/>
        <v>43.898960690962937</v>
      </c>
      <c r="W159" s="4">
        <f t="shared" si="175"/>
        <v>44.522232247173434</v>
      </c>
      <c r="X159" s="4">
        <f t="shared" si="175"/>
        <v>45.723056154496796</v>
      </c>
      <c r="Y159" s="4">
        <f t="shared" si="175"/>
        <v>43.874049558045542</v>
      </c>
      <c r="Z159" s="4">
        <f t="shared" si="175"/>
        <v>42.816741852608665</v>
      </c>
      <c r="AA159" s="4">
        <f t="shared" si="175"/>
        <v>42.405891165297739</v>
      </c>
      <c r="AB159" s="4">
        <f t="shared" si="175"/>
        <v>42.5480570659414</v>
      </c>
      <c r="AC159" s="4">
        <f t="shared" si="175"/>
        <v>42.920024985228139</v>
      </c>
      <c r="AD159" s="4">
        <f t="shared" si="175"/>
        <v>44.863440175724222</v>
      </c>
      <c r="AE159" s="4">
        <f t="shared" si="175"/>
        <v>47.473623879018078</v>
      </c>
      <c r="AF159" s="4">
        <f t="shared" si="175"/>
        <v>64.738889503920859</v>
      </c>
      <c r="AG159" s="4">
        <f t="shared" si="175"/>
        <v>102.87940854257175</v>
      </c>
      <c r="AI159" s="4">
        <f t="shared" si="176"/>
        <v>-2.8689433626814633</v>
      </c>
      <c r="AJ159" s="4">
        <f t="shared" si="176"/>
        <v>-1.5560027498299931</v>
      </c>
      <c r="AK159" s="4">
        <f t="shared" si="176"/>
        <v>0.35339877395615105</v>
      </c>
      <c r="AL159" s="4">
        <f t="shared" si="176"/>
        <v>-2.7489606909629387</v>
      </c>
      <c r="AM159" s="4">
        <f t="shared" si="176"/>
        <v>-1.7482322471734335</v>
      </c>
      <c r="AN159" s="4">
        <f t="shared" si="176"/>
        <v>-0.99705615449679641</v>
      </c>
      <c r="AO159" s="4">
        <f t="shared" si="176"/>
        <v>-0.87404955804554163</v>
      </c>
      <c r="AP159" s="4">
        <f t="shared" si="176"/>
        <v>-0.13974185260866534</v>
      </c>
      <c r="AQ159" s="4">
        <f t="shared" si="176"/>
        <v>-0.76089116529773548</v>
      </c>
      <c r="AR159" s="4">
        <f t="shared" si="176"/>
        <v>-1.6130570659413976</v>
      </c>
      <c r="AS159" s="4">
        <f t="shared" si="176"/>
        <v>1.5479750147718647</v>
      </c>
      <c r="AT159" s="4">
        <f t="shared" si="176"/>
        <v>-0.31344017572422445</v>
      </c>
      <c r="AU159" s="4">
        <f t="shared" si="176"/>
        <v>-2.3906238790180794</v>
      </c>
      <c r="AV159" s="4">
        <f t="shared" si="176"/>
        <v>1.061110496079138</v>
      </c>
      <c r="AW159" s="4">
        <f t="shared" si="176"/>
        <v>2.787591457428249</v>
      </c>
      <c r="AY159" s="2">
        <f t="shared" si="168"/>
        <v>41.477939926250876</v>
      </c>
      <c r="AZ159" s="2">
        <f t="shared" si="168"/>
        <v>42.808692221688332</v>
      </c>
      <c r="BA159" s="2">
        <f t="shared" si="168"/>
        <v>42.655143712956693</v>
      </c>
      <c r="BB159" s="2">
        <f t="shared" si="168"/>
        <v>43.74342501252184</v>
      </c>
      <c r="BC159" s="2">
        <f t="shared" si="168"/>
        <v>44.431656734073798</v>
      </c>
      <c r="BD159" s="2">
        <f t="shared" si="168"/>
        <v>45.657101063219606</v>
      </c>
      <c r="BE159" s="2">
        <f t="shared" si="168"/>
        <v>43.859030666317068</v>
      </c>
      <c r="BF159" s="2">
        <f t="shared" si="168"/>
        <v>42.776895179672309</v>
      </c>
      <c r="BG159" s="2">
        <f t="shared" si="168"/>
        <v>42.40151688453291</v>
      </c>
      <c r="BH159" s="2">
        <f t="shared" si="168"/>
        <v>42.542894571934937</v>
      </c>
      <c r="BI159" s="2">
        <f t="shared" si="168"/>
        <v>42.906974459252837</v>
      </c>
      <c r="BJ159" s="2">
        <f t="shared" si="168"/>
        <v>44.683041734168597</v>
      </c>
      <c r="BK159" s="2">
        <f t="shared" si="168"/>
        <v>46.657867412965452</v>
      </c>
      <c r="BL159" s="2">
        <f t="shared" si="168"/>
        <v>47.503003347516945</v>
      </c>
      <c r="BM159" s="2">
        <f t="shared" si="168"/>
        <v>46.882753648843526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>
        <f t="shared" si="169"/>
        <v>43</v>
      </c>
      <c r="CL159" s="2" t="str">
        <f t="shared" si="169"/>
        <v/>
      </c>
      <c r="CM159" s="2">
        <f t="shared" si="169"/>
        <v>41.645000000000003</v>
      </c>
      <c r="CN159" s="2">
        <f t="shared" si="169"/>
        <v>40.935000000000002</v>
      </c>
      <c r="CO159" s="2">
        <f t="shared" si="169"/>
        <v>44.468000000000004</v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>
        <f t="shared" si="204"/>
        <v>43</v>
      </c>
      <c r="DB159" s="2" t="str">
        <f t="shared" si="205"/>
        <v/>
      </c>
      <c r="DC159" s="2">
        <f t="shared" si="206"/>
        <v>41.645000000000003</v>
      </c>
      <c r="DD159" s="2">
        <f t="shared" si="207"/>
        <v>40.935000000000002</v>
      </c>
      <c r="DE159" s="2">
        <f t="shared" si="208"/>
        <v>44.468000000000004</v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77.673912413168225</v>
      </c>
      <c r="DL159" s="2">
        <f t="shared" si="177"/>
        <v>85.150231450719843</v>
      </c>
      <c r="DM159" s="2">
        <f t="shared" si="177"/>
        <v>95.021755341274343</v>
      </c>
      <c r="DN159" s="2">
        <f t="shared" si="177"/>
        <v>104.52045484747811</v>
      </c>
      <c r="DO159" s="2">
        <f t="shared" si="177"/>
        <v>81.131967723749099</v>
      </c>
      <c r="DP159" s="2">
        <f t="shared" si="177"/>
        <v>87.629526276049532</v>
      </c>
      <c r="DQ159" s="2">
        <f t="shared" si="177"/>
        <v>76.520603310104519</v>
      </c>
      <c r="DR159" s="2">
        <f t="shared" si="177"/>
        <v>82.280266724738681</v>
      </c>
      <c r="DS159" s="2">
        <f t="shared" si="177"/>
        <v>93.066461794019943</v>
      </c>
      <c r="DT159" s="2">
        <f t="shared" si="177"/>
        <v>95.244755226480862</v>
      </c>
      <c r="DU159" s="2">
        <f t="shared" si="177"/>
        <v>83.230845684803</v>
      </c>
      <c r="DV159" s="2">
        <f t="shared" si="177"/>
        <v>74.436252491694361</v>
      </c>
      <c r="DW159" s="2">
        <f t="shared" si="177"/>
        <v>81.846114307322466</v>
      </c>
      <c r="DX159" s="2">
        <f t="shared" si="177"/>
        <v>73.032140540540524</v>
      </c>
      <c r="DY159" s="2">
        <f t="shared" si="177"/>
        <v>61.228724264705882</v>
      </c>
      <c r="EA159" s="2">
        <f t="shared" si="153"/>
        <v>41.423767846260546</v>
      </c>
      <c r="EB159" s="2">
        <f t="shared" si="153"/>
        <v>42.795440898978256</v>
      </c>
      <c r="EC159" s="2">
        <f t="shared" si="153"/>
        <v>42.583894460973468</v>
      </c>
      <c r="ED159" s="2">
        <f t="shared" si="153"/>
        <v>43.693910423773289</v>
      </c>
      <c r="EE159" s="2">
        <f t="shared" si="153"/>
        <v>44.386471355930126</v>
      </c>
      <c r="EF159" s="2">
        <f t="shared" si="153"/>
        <v>45.629629277842213</v>
      </c>
      <c r="EG159" s="2">
        <f t="shared" si="153"/>
        <v>43.843806119853539</v>
      </c>
      <c r="EH159" s="2">
        <f t="shared" si="153"/>
        <v>42.742734755538159</v>
      </c>
      <c r="EI159" s="2">
        <f t="shared" si="153"/>
        <v>42.352711921746788</v>
      </c>
      <c r="EJ159" s="2">
        <f t="shared" si="153"/>
        <v>42.501284380118634</v>
      </c>
      <c r="EK159" s="2">
        <f t="shared" ref="EK159:EO222" si="213">CO$228*$B159+CO$229</f>
        <v>42.885260181050192</v>
      </c>
      <c r="EL159" s="2">
        <f t="shared" si="180"/>
        <v>44.674654756129272</v>
      </c>
      <c r="EM159" s="2">
        <f t="shared" si="180"/>
        <v>46.655364739853269</v>
      </c>
      <c r="EN159" s="2">
        <f t="shared" si="180"/>
        <v>47.50768779022124</v>
      </c>
      <c r="EO159" s="2">
        <f t="shared" si="180"/>
        <v>46.895631813413516</v>
      </c>
      <c r="EQ159" s="2">
        <f t="shared" si="178"/>
        <v>41.978531851486288</v>
      </c>
      <c r="ER159" s="2">
        <f t="shared" si="178"/>
        <v>42.82293538493974</v>
      </c>
      <c r="ES159" s="2">
        <f t="shared" si="178"/>
        <v>43.224902103085142</v>
      </c>
      <c r="ET159" s="2">
        <f t="shared" si="178"/>
        <v>44.052075819658299</v>
      </c>
      <c r="EU159" s="2">
        <f t="shared" si="178"/>
        <v>44.732312997896827</v>
      </c>
      <c r="EV159" s="2">
        <f t="shared" si="178"/>
        <v>45.779208617747436</v>
      </c>
      <c r="EW159" s="2">
        <f t="shared" si="178"/>
        <v>43.891886187746891</v>
      </c>
      <c r="EX159" s="2">
        <f t="shared" si="178"/>
        <v>42.954579759160907</v>
      </c>
      <c r="EY159" s="2">
        <f t="shared" si="178"/>
        <v>42.635293840645112</v>
      </c>
      <c r="EZ159" s="2">
        <f t="shared" si="178"/>
        <v>42.703856708968218</v>
      </c>
      <c r="FA159" s="2">
        <f t="shared" si="178"/>
        <v>42.95579511768922</v>
      </c>
      <c r="FB159" s="2">
        <f t="shared" si="178"/>
        <v>44.663368255482965</v>
      </c>
      <c r="FC159" s="2">
        <f t="shared" si="178"/>
        <v>46.543767092452441</v>
      </c>
      <c r="FD159" s="2">
        <f t="shared" si="178"/>
        <v>47.252736034891385</v>
      </c>
      <c r="FE159" s="2">
        <f t="shared" si="178"/>
        <v>46.515621264930786</v>
      </c>
      <c r="FG159" s="2">
        <f t="shared" si="179"/>
        <v>0.99971871536710399</v>
      </c>
      <c r="FH159" s="2">
        <f t="shared" si="179"/>
        <v>0.99974858672586919</v>
      </c>
      <c r="FI159" s="2">
        <f t="shared" si="179"/>
        <v>0.99973409306544925</v>
      </c>
      <c r="FJ159" s="2">
        <f t="shared" si="179"/>
        <v>0.99972526612124257</v>
      </c>
      <c r="FK159" s="2">
        <f t="shared" si="179"/>
        <v>0.99970720548295766</v>
      </c>
      <c r="FL159" s="2">
        <f t="shared" si="179"/>
        <v>0.99971487013515925</v>
      </c>
      <c r="FM159" s="2">
        <f t="shared" si="179"/>
        <v>0.99969126248695428</v>
      </c>
      <c r="FN159" s="2">
        <f t="shared" si="179"/>
        <v>0.9996850856459234</v>
      </c>
      <c r="FO159" s="2">
        <f t="shared" si="179"/>
        <v>0.9997071095988026</v>
      </c>
      <c r="FP159" s="2">
        <f t="shared" si="179"/>
        <v>0.99965125784826769</v>
      </c>
      <c r="FQ159" s="2">
        <f t="shared" si="179"/>
        <v>0.99965529434784062</v>
      </c>
      <c r="FR159" s="2">
        <f t="shared" si="179"/>
        <v>0.99968150049446414</v>
      </c>
      <c r="FS159" s="2">
        <f t="shared" si="179"/>
        <v>0.99966967831154963</v>
      </c>
      <c r="FT159" s="2">
        <f t="shared" si="179"/>
        <v>0.99958509721209821</v>
      </c>
      <c r="FU159" s="2">
        <f t="shared" si="179"/>
        <v>0.99955928018333484</v>
      </c>
      <c r="FW159" s="2">
        <f t="shared" si="170"/>
        <v>7.926878991636141E-2</v>
      </c>
      <c r="FX159" s="2">
        <f t="shared" si="170"/>
        <v>9.4665022869689461E-2</v>
      </c>
      <c r="FY159" s="2">
        <f t="shared" si="170"/>
        <v>8.9399341563796114E-2</v>
      </c>
      <c r="FZ159" s="2">
        <f t="shared" si="170"/>
        <v>9.1587508577037111E-2</v>
      </c>
      <c r="GA159" s="2">
        <f t="shared" si="170"/>
        <v>9.9544109510355236E-2</v>
      </c>
      <c r="GB159" s="2">
        <f t="shared" si="170"/>
        <v>0.1035996042821614</v>
      </c>
      <c r="GC159" s="2">
        <f t="shared" si="170"/>
        <v>0.10682167454731196</v>
      </c>
      <c r="GD159" s="2">
        <f t="shared" si="170"/>
        <v>0.10247816762739853</v>
      </c>
      <c r="GE159" s="2">
        <f t="shared" si="170"/>
        <v>0.12014707937494609</v>
      </c>
      <c r="GF159" s="2">
        <f t="shared" si="170"/>
        <v>0.11460755985462033</v>
      </c>
      <c r="GG159" s="2">
        <f t="shared" si="170"/>
        <v>0.1106817020305749</v>
      </c>
      <c r="GH159" s="2">
        <f t="shared" si="170"/>
        <v>9.6759496821423971E-2</v>
      </c>
      <c r="GI159" s="2">
        <f t="shared" si="170"/>
        <v>8.1736442615235008E-2</v>
      </c>
      <c r="GJ159" s="2">
        <f t="shared" si="170"/>
        <v>5.9911763660190825E-2</v>
      </c>
      <c r="GK159" s="2">
        <f t="shared" si="170"/>
        <v>5.0511867431078543E-2</v>
      </c>
      <c r="GM159" s="86">
        <f t="shared" si="171"/>
        <v>1.797859681258174E-114</v>
      </c>
      <c r="GN159" s="86">
        <f t="shared" si="171"/>
        <v>4.9212835720150451E-138</v>
      </c>
      <c r="GO159" s="86">
        <f t="shared" si="171"/>
        <v>6.9866232059533461E-161</v>
      </c>
      <c r="GP159" s="86">
        <f t="shared" si="171"/>
        <v>1.2439060217739662E-211</v>
      </c>
      <c r="GQ159" s="86">
        <f t="shared" si="171"/>
        <v>2.7910820525462327E-191</v>
      </c>
      <c r="GR159" s="86">
        <f t="shared" si="171"/>
        <v>4.2089943810763466E-268</v>
      </c>
      <c r="GS159" s="86">
        <f t="shared" si="171"/>
        <v>4.1368344427686842E-258</v>
      </c>
      <c r="GT159" s="86">
        <f t="shared" si="171"/>
        <v>8.3173892449503639E-305</v>
      </c>
      <c r="GU159" s="86">
        <f t="shared" si="171"/>
        <v>1.346441956580463E-296</v>
      </c>
      <c r="GV159" s="86">
        <f t="shared" si="171"/>
        <v>1.2037572258771597E-299</v>
      </c>
      <c r="GW159" s="86">
        <f t="shared" si="171"/>
        <v>1.2169908935088141E-256</v>
      </c>
      <c r="GX159" s="86">
        <f t="shared" si="171"/>
        <v>5.3349232169762161E-236</v>
      </c>
      <c r="GY159" s="86">
        <f t="shared" si="171"/>
        <v>8.5106227242963052E-175</v>
      </c>
      <c r="GZ159" s="86">
        <f t="shared" si="171"/>
        <v>1.305572155848697E-126</v>
      </c>
      <c r="HA159" s="86">
        <f t="shared" si="171"/>
        <v>5.2958623671986695E-163</v>
      </c>
      <c r="HC159" s="86">
        <f t="shared" si="182"/>
        <v>8.8273587183849878E-48</v>
      </c>
      <c r="HD159" s="86">
        <f t="shared" si="182"/>
        <v>2.4860565556857084E-64</v>
      </c>
      <c r="HE159" s="86">
        <f t="shared" si="182"/>
        <v>8.7178242916639922E-75</v>
      </c>
      <c r="HF159" s="86">
        <f t="shared" si="181"/>
        <v>2.6334250364065261E-104</v>
      </c>
      <c r="HG159" s="86">
        <f t="shared" si="181"/>
        <v>3.1787513967077696E-135</v>
      </c>
      <c r="HH159" s="86">
        <f t="shared" si="181"/>
        <v>9.8415481453381397E-117</v>
      </c>
      <c r="HI159" s="86">
        <f t="shared" si="181"/>
        <v>1.8608579585530752E-116</v>
      </c>
      <c r="HJ159" s="86">
        <f t="shared" si="181"/>
        <v>9.0838363195470176E-156</v>
      </c>
      <c r="HK159" s="86">
        <f t="shared" si="181"/>
        <v>2.7831652958430149E-168</v>
      </c>
      <c r="HL159" s="86">
        <f t="shared" si="162"/>
        <v>6.6508974759080422E-80</v>
      </c>
      <c r="HM159" s="86">
        <f t="shared" si="162"/>
        <v>5.4876119556633127E-147</v>
      </c>
      <c r="HN159" s="86">
        <f t="shared" si="162"/>
        <v>3.0955990724524414E-107</v>
      </c>
      <c r="HO159" s="86">
        <f t="shared" si="162"/>
        <v>1.4769495519570002E-73</v>
      </c>
      <c r="HP159" s="86">
        <f t="shared" si="162"/>
        <v>2.5654742285756868E-65</v>
      </c>
      <c r="HQ159" s="86">
        <f t="shared" si="162"/>
        <v>3.8069477219589206E-65</v>
      </c>
      <c r="HS159" s="86">
        <f t="shared" si="172"/>
        <v>0.11225522534875415</v>
      </c>
      <c r="HT159" s="86">
        <f t="shared" si="172"/>
        <v>8.6355922582124781E-2</v>
      </c>
      <c r="HU159" s="86">
        <f t="shared" si="172"/>
        <v>6.3517063232210902E-2</v>
      </c>
      <c r="HV159" s="86">
        <f t="shared" si="172"/>
        <v>6.016293193104167E-2</v>
      </c>
      <c r="HW159" s="86">
        <f t="shared" si="172"/>
        <v>3.1653767323736468E-2</v>
      </c>
      <c r="HX159" s="86">
        <f t="shared" si="172"/>
        <v>2.1042151059548986E-2</v>
      </c>
      <c r="HY159" s="86">
        <f t="shared" si="172"/>
        <v>7.701372937869936E-3</v>
      </c>
      <c r="HZ159" s="86">
        <f t="shared" si="172"/>
        <v>1.3536044574925755E-2</v>
      </c>
      <c r="IA159" s="86">
        <f t="shared" si="172"/>
        <v>2.8153148602898868E-3</v>
      </c>
      <c r="IB159" s="86">
        <f t="shared" si="172"/>
        <v>2.8571576255821468E-3</v>
      </c>
      <c r="IC159" s="86">
        <f t="shared" si="172"/>
        <v>5.1964425658195968E-3</v>
      </c>
      <c r="ID159" s="86">
        <f t="shared" si="172"/>
        <v>2.8460917065144392E-2</v>
      </c>
      <c r="IE159" s="86">
        <f t="shared" si="172"/>
        <v>7.7550125069070955E-2</v>
      </c>
      <c r="IF159" s="86">
        <f t="shared" si="172"/>
        <v>0.38361661234078515</v>
      </c>
      <c r="IG159" s="86">
        <f t="shared" si="172"/>
        <v>0.50411680718157592</v>
      </c>
      <c r="II159" s="86">
        <f t="shared" si="173"/>
        <v>8.3244777349805405E-13</v>
      </c>
      <c r="IJ159" s="86">
        <f t="shared" si="173"/>
        <v>1.7232544872272508E-9</v>
      </c>
      <c r="IK159" s="86">
        <f t="shared" si="173"/>
        <v>9.2856657776160867E-11</v>
      </c>
      <c r="IL159" s="86">
        <f t="shared" si="173"/>
        <v>9.7690646776275438E-11</v>
      </c>
      <c r="IM159" s="86">
        <f t="shared" si="173"/>
        <v>5.2735600663413998E-10</v>
      </c>
      <c r="IN159" s="86">
        <f t="shared" si="173"/>
        <v>2.1573119029090486E-10</v>
      </c>
      <c r="IO159" s="86">
        <f t="shared" si="173"/>
        <v>7.4121772261303658E-12</v>
      </c>
      <c r="IP159" s="86">
        <f t="shared" si="173"/>
        <v>4.6246449812851473E-12</v>
      </c>
      <c r="IQ159" s="86">
        <f t="shared" si="173"/>
        <v>2.6899074429736873E-10</v>
      </c>
      <c r="IR159" s="86">
        <f t="shared" si="173"/>
        <v>5.6436189686668786E-12</v>
      </c>
      <c r="IS159" s="86">
        <f t="shared" si="173"/>
        <v>6.7758968313338048E-12</v>
      </c>
      <c r="IT159" s="86">
        <f t="shared" si="173"/>
        <v>6.5027373375813972E-12</v>
      </c>
      <c r="IU159" s="86">
        <f t="shared" si="173"/>
        <v>3.5926039857885532E-14</v>
      </c>
      <c r="IV159" s="86">
        <f t="shared" si="173"/>
        <v>1.5766776234776653E-12</v>
      </c>
      <c r="IW159" s="86">
        <f t="shared" si="173"/>
        <v>5.8155049648877753E-9</v>
      </c>
      <c r="IY159" s="86">
        <f t="shared" si="174"/>
        <v>0.1122552253495866</v>
      </c>
      <c r="IZ159" s="86">
        <f t="shared" si="174"/>
        <v>8.6355924305379264E-2</v>
      </c>
      <c r="JA159" s="86">
        <f t="shared" si="174"/>
        <v>6.3517063325067555E-2</v>
      </c>
      <c r="JB159" s="86">
        <f t="shared" si="174"/>
        <v>6.0162932028732317E-2</v>
      </c>
      <c r="JC159" s="86">
        <f t="shared" si="174"/>
        <v>3.1653767851092474E-2</v>
      </c>
      <c r="JD159" s="86">
        <f t="shared" si="174"/>
        <v>2.1042151275280176E-2</v>
      </c>
      <c r="JE159" s="86">
        <f t="shared" si="174"/>
        <v>7.7013729452821136E-3</v>
      </c>
      <c r="JF159" s="86">
        <f t="shared" si="174"/>
        <v>1.35360445795504E-2</v>
      </c>
      <c r="JG159" s="86">
        <f t="shared" si="174"/>
        <v>2.815315129280631E-3</v>
      </c>
      <c r="JH159" s="86">
        <f t="shared" si="174"/>
        <v>2.8571576312257656E-3</v>
      </c>
      <c r="JI159" s="86">
        <f t="shared" si="174"/>
        <v>5.1964425725954935E-3</v>
      </c>
      <c r="JJ159" s="86">
        <f t="shared" si="174"/>
        <v>2.8460917071647128E-2</v>
      </c>
      <c r="JK159" s="86">
        <f t="shared" si="174"/>
        <v>7.7550125069106884E-2</v>
      </c>
      <c r="JL159" s="86">
        <f t="shared" si="174"/>
        <v>0.38361661234236183</v>
      </c>
      <c r="JM159" s="86">
        <f t="shared" si="174"/>
        <v>0.50411681299708089</v>
      </c>
    </row>
    <row r="160" spans="2:273" x14ac:dyDescent="0.25">
      <c r="B160" s="2">
        <v>133</v>
      </c>
      <c r="C160" s="37">
        <v>43.478000000000002</v>
      </c>
      <c r="D160" s="37">
        <v>42.762</v>
      </c>
      <c r="E160" s="37">
        <v>41.145000000000003</v>
      </c>
      <c r="F160" s="37">
        <v>44.332999999999998</v>
      </c>
      <c r="G160" s="37">
        <v>45.984000000000002</v>
      </c>
      <c r="H160" s="37">
        <v>45.097000000000001</v>
      </c>
      <c r="I160" s="37">
        <v>41.515999999999998</v>
      </c>
      <c r="J160" s="37">
        <v>40.741999999999997</v>
      </c>
      <c r="K160" s="37">
        <v>41.081000000000003</v>
      </c>
      <c r="L160" s="37">
        <v>40.5</v>
      </c>
      <c r="M160" s="37">
        <v>41.451999999999998</v>
      </c>
      <c r="N160" s="37">
        <v>44.366999999999997</v>
      </c>
      <c r="O160" s="37">
        <v>45.517000000000003</v>
      </c>
      <c r="P160" s="37">
        <v>57.267000000000003</v>
      </c>
      <c r="Q160" s="37">
        <v>90.033000000000001</v>
      </c>
      <c r="S160" s="4">
        <f t="shared" si="175"/>
        <v>41.354577912188418</v>
      </c>
      <c r="T160" s="4">
        <f t="shared" si="175"/>
        <v>42.700065072025801</v>
      </c>
      <c r="U160" s="4">
        <f t="shared" si="175"/>
        <v>42.531984986098387</v>
      </c>
      <c r="V160" s="4">
        <f t="shared" si="175"/>
        <v>43.643641749517883</v>
      </c>
      <c r="W160" s="4">
        <f t="shared" si="175"/>
        <v>44.292162620891609</v>
      </c>
      <c r="X160" s="4">
        <f t="shared" si="175"/>
        <v>45.505659479198691</v>
      </c>
      <c r="Y160" s="4">
        <f t="shared" si="175"/>
        <v>43.712320657446206</v>
      </c>
      <c r="Z160" s="4">
        <f t="shared" si="175"/>
        <v>42.604494147234867</v>
      </c>
      <c r="AA160" s="4">
        <f t="shared" si="175"/>
        <v>42.231356139883019</v>
      </c>
      <c r="AB160" s="4">
        <f t="shared" si="175"/>
        <v>42.373057785082466</v>
      </c>
      <c r="AC160" s="4">
        <f t="shared" si="175"/>
        <v>42.756618487693672</v>
      </c>
      <c r="AD160" s="4">
        <f t="shared" si="175"/>
        <v>44.578719068798939</v>
      </c>
      <c r="AE160" s="4">
        <f t="shared" si="175"/>
        <v>46.789180559159824</v>
      </c>
      <c r="AF160" s="4">
        <f t="shared" si="175"/>
        <v>58.185134056437192</v>
      </c>
      <c r="AG160" s="4">
        <f t="shared" si="175"/>
        <v>87.795817329543738</v>
      </c>
      <c r="AI160" s="4">
        <f t="shared" si="176"/>
        <v>2.1234220878115835</v>
      </c>
      <c r="AJ160" s="4">
        <f t="shared" si="176"/>
        <v>6.1934927974199638E-2</v>
      </c>
      <c r="AK160" s="4">
        <f t="shared" si="176"/>
        <v>-1.3869849860983834</v>
      </c>
      <c r="AL160" s="4">
        <f t="shared" si="176"/>
        <v>0.68935825048211541</v>
      </c>
      <c r="AM160" s="4">
        <f t="shared" si="176"/>
        <v>1.6918373791083923</v>
      </c>
      <c r="AN160" s="4">
        <f t="shared" si="176"/>
        <v>-0.40865947919868972</v>
      </c>
      <c r="AO160" s="4">
        <f t="shared" si="176"/>
        <v>-2.1963206574462077</v>
      </c>
      <c r="AP160" s="4">
        <f t="shared" si="176"/>
        <v>-1.8624941472348695</v>
      </c>
      <c r="AQ160" s="4">
        <f t="shared" si="176"/>
        <v>-1.1503561398830158</v>
      </c>
      <c r="AR160" s="4">
        <f t="shared" si="176"/>
        <v>-1.8730577850824659</v>
      </c>
      <c r="AS160" s="4">
        <f t="shared" si="176"/>
        <v>-1.3046184876936735</v>
      </c>
      <c r="AT160" s="4">
        <f t="shared" si="176"/>
        <v>-0.21171906879894209</v>
      </c>
      <c r="AU160" s="4">
        <f t="shared" si="176"/>
        <v>-1.2721805591598212</v>
      </c>
      <c r="AV160" s="4">
        <f t="shared" si="176"/>
        <v>-0.91813405643718937</v>
      </c>
      <c r="AW160" s="4">
        <f t="shared" si="176"/>
        <v>2.2371826704562636</v>
      </c>
      <c r="AY160" s="2">
        <f t="shared" si="168"/>
        <v>41.354576570613212</v>
      </c>
      <c r="AZ160" s="2">
        <f t="shared" si="168"/>
        <v>42.654932612224613</v>
      </c>
      <c r="BA160" s="2">
        <f t="shared" si="168"/>
        <v>42.482908190475442</v>
      </c>
      <c r="BB160" s="2">
        <f t="shared" si="168"/>
        <v>43.588951148446753</v>
      </c>
      <c r="BC160" s="2">
        <f t="shared" si="168"/>
        <v>44.26403887147184</v>
      </c>
      <c r="BD160" s="2">
        <f t="shared" si="168"/>
        <v>45.487666253761397</v>
      </c>
      <c r="BE160" s="2">
        <f t="shared" si="168"/>
        <v>43.709339968798247</v>
      </c>
      <c r="BF160" s="2">
        <f t="shared" si="168"/>
        <v>42.595576717822986</v>
      </c>
      <c r="BG160" s="2">
        <f t="shared" si="168"/>
        <v>42.230597790377075</v>
      </c>
      <c r="BH160" s="2">
        <f t="shared" si="168"/>
        <v>42.372258068424195</v>
      </c>
      <c r="BI160" s="2">
        <f t="shared" si="168"/>
        <v>42.754285121259123</v>
      </c>
      <c r="BJ160" s="2">
        <f t="shared" si="168"/>
        <v>44.529696740973243</v>
      </c>
      <c r="BK160" s="2">
        <f t="shared" si="168"/>
        <v>46.520087932230908</v>
      </c>
      <c r="BL160" s="2">
        <f t="shared" si="168"/>
        <v>47.367271876886299</v>
      </c>
      <c r="BM160" s="2">
        <f t="shared" si="168"/>
        <v>46.760572628753899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>
        <f t="shared" si="169"/>
        <v>45.097000000000001</v>
      </c>
      <c r="CK160" s="2">
        <f t="shared" si="169"/>
        <v>41.515999999999998</v>
      </c>
      <c r="CL160" s="2">
        <f t="shared" si="169"/>
        <v>40.741999999999997</v>
      </c>
      <c r="CM160" s="2">
        <f t="shared" si="169"/>
        <v>41.081000000000003</v>
      </c>
      <c r="CN160" s="2">
        <f t="shared" si="169"/>
        <v>40.5</v>
      </c>
      <c r="CO160" s="2">
        <f t="shared" si="169"/>
        <v>41.451999999999998</v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>
        <f t="shared" si="203"/>
        <v>45.097000000000001</v>
      </c>
      <c r="DA160" s="2">
        <f t="shared" si="204"/>
        <v>41.515999999999998</v>
      </c>
      <c r="DB160" s="2">
        <f t="shared" si="205"/>
        <v>40.741999999999997</v>
      </c>
      <c r="DC160" s="2">
        <f t="shared" si="206"/>
        <v>41.081000000000003</v>
      </c>
      <c r="DD160" s="2">
        <f t="shared" si="207"/>
        <v>40.5</v>
      </c>
      <c r="DE160" s="2">
        <f t="shared" si="208"/>
        <v>41.451999999999998</v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77.83807399577168</v>
      </c>
      <c r="DL160" s="2">
        <f t="shared" si="177"/>
        <v>85.357158361018861</v>
      </c>
      <c r="DM160" s="2">
        <f t="shared" si="177"/>
        <v>95.312648299705586</v>
      </c>
      <c r="DN160" s="2">
        <f t="shared" si="177"/>
        <v>104.88591966173362</v>
      </c>
      <c r="DO160" s="2">
        <f t="shared" si="177"/>
        <v>81.290855954897808</v>
      </c>
      <c r="DP160" s="2">
        <f t="shared" si="177"/>
        <v>87.823477801268496</v>
      </c>
      <c r="DQ160" s="2">
        <f t="shared" si="177"/>
        <v>76.644252613240411</v>
      </c>
      <c r="DR160" s="2">
        <f t="shared" si="177"/>
        <v>82.459618466898959</v>
      </c>
      <c r="DS160" s="2">
        <f t="shared" si="177"/>
        <v>93.326307006946564</v>
      </c>
      <c r="DT160" s="2">
        <f t="shared" si="177"/>
        <v>95.54084320557493</v>
      </c>
      <c r="DU160" s="2">
        <f t="shared" si="177"/>
        <v>83.440018667917442</v>
      </c>
      <c r="DV160" s="2">
        <f t="shared" si="177"/>
        <v>74.554869374811247</v>
      </c>
      <c r="DW160" s="2">
        <f t="shared" si="177"/>
        <v>82.023355211625201</v>
      </c>
      <c r="DX160" s="2">
        <f t="shared" si="177"/>
        <v>73.15483513513513</v>
      </c>
      <c r="DY160" s="2">
        <f t="shared" si="177"/>
        <v>61.274738636363637</v>
      </c>
      <c r="EA160" s="2">
        <f t="shared" ref="EA160:EJ185" si="214">CE$228*$B160+CE$229</f>
        <v>41.294665076596559</v>
      </c>
      <c r="EB160" s="2">
        <f t="shared" si="214"/>
        <v>42.642096036585372</v>
      </c>
      <c r="EC160" s="2">
        <f t="shared" si="214"/>
        <v>42.404045023476371</v>
      </c>
      <c r="ED160" s="2">
        <f t="shared" si="214"/>
        <v>43.536058662424566</v>
      </c>
      <c r="EE160" s="2">
        <f t="shared" si="214"/>
        <v>44.214883288804629</v>
      </c>
      <c r="EF160" s="2">
        <f t="shared" si="214"/>
        <v>45.458942782565451</v>
      </c>
      <c r="EG160" s="2">
        <f t="shared" si="214"/>
        <v>43.694166821732402</v>
      </c>
      <c r="EH160" s="2">
        <f t="shared" si="214"/>
        <v>42.55950582867488</v>
      </c>
      <c r="EI160" s="2">
        <f t="shared" si="214"/>
        <v>42.178454729421553</v>
      </c>
      <c r="EJ160" s="2">
        <f t="shared" si="214"/>
        <v>42.328827251746922</v>
      </c>
      <c r="EK160" s="2">
        <f t="shared" si="213"/>
        <v>42.732797346316929</v>
      </c>
      <c r="EL160" s="2">
        <f t="shared" si="180"/>
        <v>44.522140132547875</v>
      </c>
      <c r="EM160" s="2">
        <f t="shared" si="180"/>
        <v>46.519686900071676</v>
      </c>
      <c r="EN160" s="2">
        <f t="shared" si="180"/>
        <v>47.374825730674672</v>
      </c>
      <c r="EO160" s="2">
        <f t="shared" si="180"/>
        <v>46.776363004405894</v>
      </c>
      <c r="EQ160" s="2">
        <f t="shared" si="178"/>
        <v>41.880550396719954</v>
      </c>
      <c r="ER160" s="2">
        <f t="shared" si="178"/>
        <v>42.67167206909842</v>
      </c>
      <c r="ES160" s="2">
        <f t="shared" si="178"/>
        <v>43.083483135605292</v>
      </c>
      <c r="ET160" s="2">
        <f t="shared" si="178"/>
        <v>43.912979753729005</v>
      </c>
      <c r="EU160" s="2">
        <f t="shared" si="178"/>
        <v>44.577985516072665</v>
      </c>
      <c r="EV160" s="2">
        <f t="shared" si="178"/>
        <v>45.616376493174059</v>
      </c>
      <c r="EW160" s="2">
        <f t="shared" si="178"/>
        <v>43.745015873308688</v>
      </c>
      <c r="EX160" s="2">
        <f t="shared" si="178"/>
        <v>42.780698886103437</v>
      </c>
      <c r="EY160" s="2">
        <f t="shared" si="178"/>
        <v>42.473935052527949</v>
      </c>
      <c r="EZ160" s="2">
        <f t="shared" si="178"/>
        <v>42.542084786077076</v>
      </c>
      <c r="FA160" s="2">
        <f t="shared" si="178"/>
        <v>42.805167422450317</v>
      </c>
      <c r="FB160" s="2">
        <f t="shared" si="178"/>
        <v>44.511034099976293</v>
      </c>
      <c r="FC160" s="2">
        <f t="shared" si="178"/>
        <v>46.403909927748302</v>
      </c>
      <c r="FD160" s="2">
        <f t="shared" si="178"/>
        <v>47.109811359466505</v>
      </c>
      <c r="FE160" s="2">
        <f t="shared" si="178"/>
        <v>46.384137944468065</v>
      </c>
      <c r="FG160" s="2">
        <f t="shared" si="179"/>
        <v>0.99974345901646555</v>
      </c>
      <c r="FH160" s="2">
        <f t="shared" si="179"/>
        <v>0.99977070329641493</v>
      </c>
      <c r="FI160" s="2">
        <f t="shared" si="179"/>
        <v>0.99975748431930789</v>
      </c>
      <c r="FJ160" s="2">
        <f t="shared" si="179"/>
        <v>0.99974943366754387</v>
      </c>
      <c r="FK160" s="2">
        <f t="shared" si="179"/>
        <v>0.9997329613471051</v>
      </c>
      <c r="FL160" s="2">
        <f t="shared" si="179"/>
        <v>0.99973995194846788</v>
      </c>
      <c r="FM160" s="2">
        <f t="shared" si="179"/>
        <v>0.99971842039232028</v>
      </c>
      <c r="FN160" s="2">
        <f t="shared" si="179"/>
        <v>0.99971278673720676</v>
      </c>
      <c r="FO160" s="2">
        <f t="shared" si="179"/>
        <v>0.9997328738952096</v>
      </c>
      <c r="FP160" s="2">
        <f t="shared" si="179"/>
        <v>0.99968193361744462</v>
      </c>
      <c r="FQ160" s="2">
        <f t="shared" si="179"/>
        <v>0.99968561517343812</v>
      </c>
      <c r="FR160" s="2">
        <f t="shared" si="179"/>
        <v>0.99970951685797571</v>
      </c>
      <c r="FS160" s="2">
        <f t="shared" si="179"/>
        <v>0.99969873428345268</v>
      </c>
      <c r="FT160" s="2">
        <f t="shared" si="179"/>
        <v>0.99962159034557296</v>
      </c>
      <c r="FU160" s="2">
        <f t="shared" si="179"/>
        <v>0.99959804316277234</v>
      </c>
      <c r="FW160" s="2">
        <f t="shared" si="170"/>
        <v>8.6256832549030868E-2</v>
      </c>
      <c r="FX160" s="2">
        <f t="shared" si="170"/>
        <v>0.1028587135028563</v>
      </c>
      <c r="FY160" s="2">
        <f t="shared" si="170"/>
        <v>9.7186189414903437E-2</v>
      </c>
      <c r="FZ160" s="2">
        <f t="shared" si="170"/>
        <v>9.9544114724506874E-2</v>
      </c>
      <c r="GA160" s="2">
        <f t="shared" si="170"/>
        <v>0.10810967800183634</v>
      </c>
      <c r="GB160" s="2">
        <f t="shared" si="170"/>
        <v>0.11247055247449328</v>
      </c>
      <c r="GC160" s="2">
        <f t="shared" si="170"/>
        <v>0.11593283754394147</v>
      </c>
      <c r="GD160" s="2">
        <f t="shared" si="170"/>
        <v>0.11126500938850574</v>
      </c>
      <c r="GE160" s="2">
        <f t="shared" si="170"/>
        <v>0.13022909276558894</v>
      </c>
      <c r="GF160" s="2">
        <f t="shared" si="170"/>
        <v>0.12429039535513343</v>
      </c>
      <c r="GG160" s="2">
        <f t="shared" si="170"/>
        <v>0.12007783729804328</v>
      </c>
      <c r="GH160" s="2">
        <f t="shared" si="170"/>
        <v>0.10511342560596404</v>
      </c>
      <c r="GI160" s="2">
        <f t="shared" si="170"/>
        <v>8.8921015190802893E-2</v>
      </c>
      <c r="GJ160" s="2">
        <f t="shared" si="170"/>
        <v>6.5314413551739725E-2</v>
      </c>
      <c r="GK160" s="2">
        <f t="shared" si="170"/>
        <v>5.5116562081431127E-2</v>
      </c>
      <c r="GM160" s="86">
        <f t="shared" si="171"/>
        <v>8.09791054656195E-118</v>
      </c>
      <c r="GN160" s="86">
        <f t="shared" si="171"/>
        <v>3.9347306540673401E-142</v>
      </c>
      <c r="GO160" s="86">
        <f t="shared" si="171"/>
        <v>1.235517947802166E-165</v>
      </c>
      <c r="GP160" s="86">
        <f t="shared" si="171"/>
        <v>6.2251653105995825E-218</v>
      </c>
      <c r="GQ160" s="86">
        <f t="shared" si="171"/>
        <v>6.494885489472118E-197</v>
      </c>
      <c r="GR160" s="86">
        <f t="shared" si="171"/>
        <v>5.1164755632533673E-276</v>
      </c>
      <c r="GS160" s="86">
        <f t="shared" si="171"/>
        <v>1.3434033795507465E-265</v>
      </c>
      <c r="GT160" s="86">
        <f t="shared" si="171"/>
        <v>0</v>
      </c>
      <c r="GU160" s="86">
        <f t="shared" si="171"/>
        <v>2.9345286155524719E-305</v>
      </c>
      <c r="GV160" s="86">
        <f t="shared" si="171"/>
        <v>0</v>
      </c>
      <c r="GW160" s="86">
        <f t="shared" si="171"/>
        <v>3.5106894107566335E-264</v>
      </c>
      <c r="GX160" s="86">
        <f t="shared" si="171"/>
        <v>5.58701626475873E-243</v>
      </c>
      <c r="GY160" s="86">
        <f t="shared" si="171"/>
        <v>6.3186226286650789E-180</v>
      </c>
      <c r="GZ160" s="86">
        <f t="shared" si="171"/>
        <v>2.543051534761855E-130</v>
      </c>
      <c r="HA160" s="86">
        <f t="shared" si="171"/>
        <v>1.0323975057468434E-167</v>
      </c>
      <c r="HC160" s="86">
        <f t="shared" si="182"/>
        <v>6.4471119577399647E-50</v>
      </c>
      <c r="HD160" s="86">
        <f t="shared" si="182"/>
        <v>2.6382521191360279E-67</v>
      </c>
      <c r="HE160" s="86">
        <f t="shared" si="182"/>
        <v>3.1282284842199E-78</v>
      </c>
      <c r="HF160" s="86">
        <f t="shared" si="181"/>
        <v>4.1611378429515051E-109</v>
      </c>
      <c r="HG160" s="86">
        <f t="shared" si="181"/>
        <v>2.2210591621171433E-141</v>
      </c>
      <c r="HH160" s="86">
        <f t="shared" si="181"/>
        <v>5.5692053741753658E-122</v>
      </c>
      <c r="HI160" s="86">
        <f t="shared" si="181"/>
        <v>1.487958059735926E-121</v>
      </c>
      <c r="HJ160" s="86">
        <f t="shared" si="181"/>
        <v>1.1071536180493671E-162</v>
      </c>
      <c r="HK160" s="86">
        <f t="shared" si="181"/>
        <v>1.3767914975872668E-175</v>
      </c>
      <c r="HL160" s="86">
        <f t="shared" si="162"/>
        <v>2.3021950799698869E-83</v>
      </c>
      <c r="HM160" s="86">
        <f t="shared" si="162"/>
        <v>1.8858469068724164E-153</v>
      </c>
      <c r="HN160" s="86">
        <f t="shared" si="162"/>
        <v>4.8470374297516101E-112</v>
      </c>
      <c r="HO160" s="86">
        <f t="shared" si="162"/>
        <v>7.1862817798647374E-77</v>
      </c>
      <c r="HP160" s="86">
        <f t="shared" si="162"/>
        <v>2.7954966895588768E-68</v>
      </c>
      <c r="HQ160" s="86">
        <f t="shared" si="162"/>
        <v>4.8851095455702222E-68</v>
      </c>
      <c r="HS160" s="86">
        <f t="shared" si="172"/>
        <v>6.0339563571962802E-2</v>
      </c>
      <c r="HT160" s="86">
        <f t="shared" si="172"/>
        <v>4.7099718578889269E-2</v>
      </c>
      <c r="HU160" s="86">
        <f t="shared" si="172"/>
        <v>3.2019402349574053E-2</v>
      </c>
      <c r="HV160" s="86">
        <f t="shared" si="172"/>
        <v>2.9851677660261915E-2</v>
      </c>
      <c r="HW160" s="86">
        <f t="shared" si="172"/>
        <v>1.4354981438837316E-2</v>
      </c>
      <c r="HX160" s="86">
        <f t="shared" si="172"/>
        <v>8.7194642058462668E-3</v>
      </c>
      <c r="HY160" s="86">
        <f t="shared" si="172"/>
        <v>2.5622587209614073E-3</v>
      </c>
      <c r="HZ160" s="86">
        <f t="shared" si="172"/>
        <v>4.8936235741548111E-3</v>
      </c>
      <c r="IA160" s="86">
        <f t="shared" si="172"/>
        <v>8.536723300487754E-4</v>
      </c>
      <c r="IB160" s="86">
        <f t="shared" si="172"/>
        <v>8.0259899885794792E-4</v>
      </c>
      <c r="IC160" s="86">
        <f t="shared" si="172"/>
        <v>1.6095789075922971E-3</v>
      </c>
      <c r="ID160" s="86">
        <f t="shared" si="172"/>
        <v>1.1782461943501649E-2</v>
      </c>
      <c r="IE160" s="86">
        <f t="shared" si="172"/>
        <v>3.6988134471998585E-2</v>
      </c>
      <c r="IF160" s="86">
        <f t="shared" si="172"/>
        <v>0.29326385682887085</v>
      </c>
      <c r="IG160" s="86">
        <f t="shared" si="172"/>
        <v>0.41741713408864811</v>
      </c>
      <c r="II160" s="86">
        <f t="shared" si="173"/>
        <v>5.7000202552836177E-12</v>
      </c>
      <c r="IJ160" s="86">
        <f t="shared" si="173"/>
        <v>7.635487371862224E-9</v>
      </c>
      <c r="IK160" s="86">
        <f t="shared" si="173"/>
        <v>4.9376061741672377E-10</v>
      </c>
      <c r="IL160" s="86">
        <f t="shared" si="173"/>
        <v>5.2735655722427097E-10</v>
      </c>
      <c r="IM160" s="86">
        <f t="shared" si="173"/>
        <v>2.6651233632283168E-9</v>
      </c>
      <c r="IN160" s="86">
        <f t="shared" si="173"/>
        <v>1.2117644467756627E-9</v>
      </c>
      <c r="IO160" s="86">
        <f t="shared" si="173"/>
        <v>5.6616956601746122E-11</v>
      </c>
      <c r="IP160" s="86">
        <f t="shared" si="173"/>
        <v>3.5180561053820774E-11</v>
      </c>
      <c r="IQ160" s="86">
        <f t="shared" si="173"/>
        <v>1.7066926022763839E-9</v>
      </c>
      <c r="IR160" s="86">
        <f t="shared" si="173"/>
        <v>4.7664581935333284E-11</v>
      </c>
      <c r="IS160" s="86">
        <f t="shared" si="173"/>
        <v>5.4173101717508799E-11</v>
      </c>
      <c r="IT160" s="86">
        <f t="shared" si="173"/>
        <v>4.5492963733404433E-11</v>
      </c>
      <c r="IU160" s="86">
        <f t="shared" si="173"/>
        <v>3.1803071468711619E-13</v>
      </c>
      <c r="IV160" s="86">
        <f t="shared" si="173"/>
        <v>8.4247986177470948E-12</v>
      </c>
      <c r="IW160" s="86">
        <f t="shared" si="173"/>
        <v>1.7084343636067874E-8</v>
      </c>
      <c r="IY160" s="86">
        <f t="shared" si="174"/>
        <v>6.0339563577662819E-2</v>
      </c>
      <c r="IZ160" s="86">
        <f t="shared" si="174"/>
        <v>4.7099726214376643E-2</v>
      </c>
      <c r="JA160" s="86">
        <f t="shared" si="174"/>
        <v>3.2019402843334668E-2</v>
      </c>
      <c r="JB160" s="86">
        <f t="shared" si="174"/>
        <v>2.9851678187618472E-2</v>
      </c>
      <c r="JC160" s="86">
        <f t="shared" si="174"/>
        <v>1.435498410396068E-2</v>
      </c>
      <c r="JD160" s="86">
        <f t="shared" si="174"/>
        <v>8.7194654176107143E-3</v>
      </c>
      <c r="JE160" s="86">
        <f t="shared" si="174"/>
        <v>2.5622587775783641E-3</v>
      </c>
      <c r="JF160" s="86">
        <f t="shared" si="174"/>
        <v>4.8936236093353718E-3</v>
      </c>
      <c r="JG160" s="86">
        <f t="shared" si="174"/>
        <v>8.5367403674137764E-4</v>
      </c>
      <c r="JH160" s="86">
        <f t="shared" si="174"/>
        <v>8.0259904652252984E-4</v>
      </c>
      <c r="JI160" s="86">
        <f t="shared" si="174"/>
        <v>1.6095789617653988E-3</v>
      </c>
      <c r="JJ160" s="86">
        <f t="shared" si="174"/>
        <v>1.1782461988994613E-2</v>
      </c>
      <c r="JK160" s="86">
        <f t="shared" si="174"/>
        <v>3.6988134472316615E-2</v>
      </c>
      <c r="JL160" s="86">
        <f t="shared" si="174"/>
        <v>0.29326385683729567</v>
      </c>
      <c r="JM160" s="86">
        <f t="shared" si="174"/>
        <v>0.41741715117299177</v>
      </c>
    </row>
    <row r="161" spans="2:273" x14ac:dyDescent="0.25">
      <c r="B161" s="2">
        <v>134</v>
      </c>
      <c r="C161" s="37">
        <v>44.13</v>
      </c>
      <c r="D161" s="37">
        <v>43.094999999999999</v>
      </c>
      <c r="E161" s="37">
        <v>42.402999999999999</v>
      </c>
      <c r="F161" s="37">
        <v>43.533000000000001</v>
      </c>
      <c r="G161" s="37">
        <v>45.468000000000004</v>
      </c>
      <c r="H161" s="37">
        <v>44.048000000000002</v>
      </c>
      <c r="I161" s="37">
        <v>41.935000000000002</v>
      </c>
      <c r="J161" s="37">
        <v>40.805999999999997</v>
      </c>
      <c r="K161" s="37">
        <v>40.984000000000002</v>
      </c>
      <c r="L161" s="37">
        <v>42.935000000000002</v>
      </c>
      <c r="M161" s="37">
        <v>40.113</v>
      </c>
      <c r="N161" s="37">
        <v>44.232999999999997</v>
      </c>
      <c r="O161" s="37">
        <v>45.05</v>
      </c>
      <c r="P161" s="37">
        <v>53.383000000000003</v>
      </c>
      <c r="Q161" s="37">
        <v>74.766999999999996</v>
      </c>
      <c r="S161" s="4">
        <f t="shared" si="175"/>
        <v>41.232055649375042</v>
      </c>
      <c r="T161" s="4">
        <f t="shared" si="175"/>
        <v>42.517383973996807</v>
      </c>
      <c r="U161" s="4">
        <f t="shared" si="175"/>
        <v>42.327255030905611</v>
      </c>
      <c r="V161" s="4">
        <f t="shared" si="175"/>
        <v>43.45192415738731</v>
      </c>
      <c r="W161" s="4">
        <f t="shared" si="175"/>
        <v>44.104647637514361</v>
      </c>
      <c r="X161" s="4">
        <f t="shared" si="175"/>
        <v>45.32278347006352</v>
      </c>
      <c r="Y161" s="4">
        <f t="shared" si="175"/>
        <v>43.560293571452526</v>
      </c>
      <c r="Z161" s="4">
        <f t="shared" si="175"/>
        <v>42.416324258552343</v>
      </c>
      <c r="AA161" s="4">
        <f t="shared" si="175"/>
        <v>42.060363690553849</v>
      </c>
      <c r="AB161" s="4">
        <f t="shared" si="175"/>
        <v>42.202201455976528</v>
      </c>
      <c r="AC161" s="4">
        <f t="shared" si="175"/>
        <v>42.602113611129653</v>
      </c>
      <c r="AD161" s="4">
        <f t="shared" si="175"/>
        <v>44.387730411411177</v>
      </c>
      <c r="AE161" s="4">
        <f t="shared" si="175"/>
        <v>46.457448577355066</v>
      </c>
      <c r="AF161" s="4">
        <f t="shared" si="175"/>
        <v>53.32591229763301</v>
      </c>
      <c r="AG161" s="4">
        <f t="shared" si="175"/>
        <v>73.822450063699918</v>
      </c>
      <c r="AI161" s="4">
        <f t="shared" si="176"/>
        <v>2.8979443506249609</v>
      </c>
      <c r="AJ161" s="4">
        <f t="shared" si="176"/>
        <v>0.57761602600319151</v>
      </c>
      <c r="AK161" s="4">
        <f t="shared" si="176"/>
        <v>7.5744969094387216E-2</v>
      </c>
      <c r="AL161" s="4">
        <f t="shared" si="176"/>
        <v>8.1075842612690963E-2</v>
      </c>
      <c r="AM161" s="4">
        <f t="shared" si="176"/>
        <v>1.3633523624856423</v>
      </c>
      <c r="AN161" s="4">
        <f t="shared" si="176"/>
        <v>-1.2747834700635181</v>
      </c>
      <c r="AO161" s="4">
        <f t="shared" si="176"/>
        <v>-1.6252935714525236</v>
      </c>
      <c r="AP161" s="4">
        <f t="shared" si="176"/>
        <v>-1.6103242585523461</v>
      </c>
      <c r="AQ161" s="4">
        <f t="shared" si="176"/>
        <v>-1.0763636905538476</v>
      </c>
      <c r="AR161" s="4">
        <f t="shared" si="176"/>
        <v>0.73279854402347411</v>
      </c>
      <c r="AS161" s="4">
        <f t="shared" si="176"/>
        <v>-2.4891136111296532</v>
      </c>
      <c r="AT161" s="4">
        <f t="shared" si="176"/>
        <v>-0.1547304114111796</v>
      </c>
      <c r="AU161" s="4">
        <f t="shared" si="176"/>
        <v>-1.4074485773550691</v>
      </c>
      <c r="AV161" s="4">
        <f t="shared" si="176"/>
        <v>5.7087702366992232E-2</v>
      </c>
      <c r="AW161" s="4">
        <f t="shared" si="176"/>
        <v>0.94454993630007777</v>
      </c>
      <c r="AY161" s="2">
        <f t="shared" ref="AY161:BM177" si="215">IF(OR($B161 &lt; C$230, $B161 &gt; C$233), #N/A, ((1-FG161)*DK161) + (FG161 - FW161)*EA161 + (FW161*EQ161))</f>
        <v>41.232055195248506</v>
      </c>
      <c r="AZ161" s="2">
        <f t="shared" si="215"/>
        <v>42.501294648718812</v>
      </c>
      <c r="BA161" s="2">
        <f t="shared" si="215"/>
        <v>42.311789407488646</v>
      </c>
      <c r="BB161" s="2">
        <f t="shared" si="215"/>
        <v>43.435122914768911</v>
      </c>
      <c r="BC161" s="2">
        <f t="shared" si="215"/>
        <v>44.097028228793924</v>
      </c>
      <c r="BD161" s="2">
        <f t="shared" si="215"/>
        <v>45.318555222154799</v>
      </c>
      <c r="BE161" s="2">
        <f t="shared" si="215"/>
        <v>43.559800035670342</v>
      </c>
      <c r="BF161" s="2">
        <f t="shared" si="215"/>
        <v>42.414650864047879</v>
      </c>
      <c r="BG161" s="2">
        <f t="shared" si="215"/>
        <v>42.060252365898577</v>
      </c>
      <c r="BH161" s="2">
        <f t="shared" si="215"/>
        <v>42.2020998848513</v>
      </c>
      <c r="BI161" s="2">
        <f t="shared" si="215"/>
        <v>42.601768369768926</v>
      </c>
      <c r="BJ161" s="2">
        <f t="shared" si="215"/>
        <v>44.376407347744973</v>
      </c>
      <c r="BK161" s="2">
        <f t="shared" si="215"/>
        <v>46.382253950643737</v>
      </c>
      <c r="BL161" s="2">
        <f t="shared" si="215"/>
        <v>47.231372693904085</v>
      </c>
      <c r="BM161" s="2">
        <f t="shared" si="215"/>
        <v>46.638157260176129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>
        <f t="shared" si="216"/>
        <v>45.468000000000004</v>
      </c>
      <c r="CJ161" s="2">
        <f t="shared" si="216"/>
        <v>44.048000000000002</v>
      </c>
      <c r="CK161" s="2">
        <f t="shared" si="216"/>
        <v>41.935000000000002</v>
      </c>
      <c r="CL161" s="2">
        <f t="shared" si="216"/>
        <v>40.805999999999997</v>
      </c>
      <c r="CM161" s="2">
        <f t="shared" si="216"/>
        <v>40.984000000000002</v>
      </c>
      <c r="CN161" s="2">
        <f t="shared" si="216"/>
        <v>42.935000000000002</v>
      </c>
      <c r="CO161" s="2">
        <f t="shared" si="216"/>
        <v>40.113</v>
      </c>
      <c r="CP161" s="2">
        <f t="shared" si="216"/>
        <v>44.232999999999997</v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 t="str">
        <f t="shared" si="198"/>
        <v/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>
        <f t="shared" si="202"/>
        <v>45.468000000000004</v>
      </c>
      <c r="CZ161" s="2">
        <f t="shared" si="203"/>
        <v>44.048000000000002</v>
      </c>
      <c r="DA161" s="2">
        <f t="shared" si="204"/>
        <v>41.935000000000002</v>
      </c>
      <c r="DB161" s="2">
        <f t="shared" si="205"/>
        <v>40.805999999999997</v>
      </c>
      <c r="DC161" s="2">
        <f t="shared" si="206"/>
        <v>40.984000000000002</v>
      </c>
      <c r="DD161" s="2">
        <f t="shared" si="207"/>
        <v>42.935000000000002</v>
      </c>
      <c r="DE161" s="2">
        <f t="shared" si="208"/>
        <v>40.113</v>
      </c>
      <c r="DF161" s="2">
        <f t="shared" si="209"/>
        <v>44.232999999999997</v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78.002235578375121</v>
      </c>
      <c r="DL161" s="2">
        <f t="shared" si="177"/>
        <v>85.56408527131785</v>
      </c>
      <c r="DM161" s="2">
        <f t="shared" si="177"/>
        <v>95.603541258136829</v>
      </c>
      <c r="DN161" s="2">
        <f t="shared" si="177"/>
        <v>105.25138447598913</v>
      </c>
      <c r="DO161" s="2">
        <f t="shared" si="177"/>
        <v>81.449744186046502</v>
      </c>
      <c r="DP161" s="2">
        <f t="shared" si="177"/>
        <v>88.017429326487459</v>
      </c>
      <c r="DQ161" s="2">
        <f t="shared" si="177"/>
        <v>76.767901916376303</v>
      </c>
      <c r="DR161" s="2">
        <f t="shared" si="177"/>
        <v>82.638970209059238</v>
      </c>
      <c r="DS161" s="2">
        <f t="shared" si="177"/>
        <v>93.586152219873171</v>
      </c>
      <c r="DT161" s="2">
        <f t="shared" si="177"/>
        <v>95.836931184668998</v>
      </c>
      <c r="DU161" s="2">
        <f t="shared" si="177"/>
        <v>83.649191651031884</v>
      </c>
      <c r="DV161" s="2">
        <f t="shared" si="177"/>
        <v>74.673486257928133</v>
      </c>
      <c r="DW161" s="2">
        <f t="shared" si="177"/>
        <v>82.200596115927937</v>
      </c>
      <c r="DX161" s="2">
        <f t="shared" si="177"/>
        <v>73.277529729729721</v>
      </c>
      <c r="DY161" s="2">
        <f t="shared" si="177"/>
        <v>61.320753008021391</v>
      </c>
      <c r="EA161" s="2">
        <f t="shared" si="214"/>
        <v>41.165562306932571</v>
      </c>
      <c r="EB161" s="2">
        <f t="shared" si="214"/>
        <v>42.488751174192487</v>
      </c>
      <c r="EC161" s="2">
        <f t="shared" si="214"/>
        <v>42.224195585979274</v>
      </c>
      <c r="ED161" s="2">
        <f t="shared" si="214"/>
        <v>43.378206901075835</v>
      </c>
      <c r="EE161" s="2">
        <f t="shared" si="214"/>
        <v>44.043295221679131</v>
      </c>
      <c r="EF161" s="2">
        <f t="shared" si="214"/>
        <v>45.288256287288689</v>
      </c>
      <c r="EG161" s="2">
        <f t="shared" si="214"/>
        <v>43.544527523611265</v>
      </c>
      <c r="EH161" s="2">
        <f t="shared" si="214"/>
        <v>42.3762769018116</v>
      </c>
      <c r="EI161" s="2">
        <f t="shared" si="214"/>
        <v>42.004197537096317</v>
      </c>
      <c r="EJ161" s="2">
        <f t="shared" si="214"/>
        <v>42.156370123375211</v>
      </c>
      <c r="EK161" s="2">
        <f t="shared" si="213"/>
        <v>42.580334511583672</v>
      </c>
      <c r="EL161" s="2">
        <f t="shared" si="180"/>
        <v>44.369625508966479</v>
      </c>
      <c r="EM161" s="2">
        <f t="shared" si="180"/>
        <v>46.384009060290083</v>
      </c>
      <c r="EN161" s="2">
        <f t="shared" si="180"/>
        <v>47.241963671128104</v>
      </c>
      <c r="EO161" s="2">
        <f t="shared" si="180"/>
        <v>46.657094195398273</v>
      </c>
      <c r="EQ161" s="2">
        <f t="shared" si="178"/>
        <v>41.78256894195362</v>
      </c>
      <c r="ER161" s="2">
        <f t="shared" si="178"/>
        <v>42.520408753257115</v>
      </c>
      <c r="ES161" s="2">
        <f t="shared" si="178"/>
        <v>42.942064168125448</v>
      </c>
      <c r="ET161" s="2">
        <f t="shared" si="178"/>
        <v>43.773883687799696</v>
      </c>
      <c r="EU161" s="2">
        <f t="shared" si="178"/>
        <v>44.423658034248504</v>
      </c>
      <c r="EV161" s="2">
        <f t="shared" si="178"/>
        <v>45.453544368600674</v>
      </c>
      <c r="EW161" s="2">
        <f t="shared" si="178"/>
        <v>43.598145558870485</v>
      </c>
      <c r="EX161" s="2">
        <f t="shared" si="178"/>
        <v>42.606818013045967</v>
      </c>
      <c r="EY161" s="2">
        <f t="shared" si="178"/>
        <v>42.312576264410794</v>
      </c>
      <c r="EZ161" s="2">
        <f t="shared" si="178"/>
        <v>42.380312863185935</v>
      </c>
      <c r="FA161" s="2">
        <f t="shared" si="178"/>
        <v>42.654539727211414</v>
      </c>
      <c r="FB161" s="2">
        <f t="shared" si="178"/>
        <v>44.35869994446962</v>
      </c>
      <c r="FC161" s="2">
        <f t="shared" si="178"/>
        <v>46.264052763044177</v>
      </c>
      <c r="FD161" s="2">
        <f t="shared" si="178"/>
        <v>46.96688668404164</v>
      </c>
      <c r="FE161" s="2">
        <f t="shared" si="178"/>
        <v>46.252654624005345</v>
      </c>
      <c r="FG161" s="2">
        <f t="shared" si="179"/>
        <v>0.99976602656083591</v>
      </c>
      <c r="FH161" s="2">
        <f t="shared" si="179"/>
        <v>0.99979087470166839</v>
      </c>
      <c r="FI161" s="2">
        <f t="shared" si="179"/>
        <v>0.99977881835075488</v>
      </c>
      <c r="FJ161" s="2">
        <f t="shared" si="179"/>
        <v>0.9997714757505205</v>
      </c>
      <c r="FK161" s="2">
        <f t="shared" si="179"/>
        <v>0.99975645213150865</v>
      </c>
      <c r="FL161" s="2">
        <f t="shared" si="179"/>
        <v>0.99976282793141802</v>
      </c>
      <c r="FM161" s="2">
        <f t="shared" si="179"/>
        <v>0.99974318998294154</v>
      </c>
      <c r="FN161" s="2">
        <f t="shared" si="179"/>
        <v>0.99973805177126085</v>
      </c>
      <c r="FO161" s="2">
        <f t="shared" si="179"/>
        <v>0.99975637237068327</v>
      </c>
      <c r="FP161" s="2">
        <f t="shared" si="179"/>
        <v>0.99970991189295466</v>
      </c>
      <c r="FQ161" s="2">
        <f t="shared" si="179"/>
        <v>0.99971326969878194</v>
      </c>
      <c r="FR161" s="2">
        <f t="shared" si="179"/>
        <v>0.99973506945436641</v>
      </c>
      <c r="FS161" s="2">
        <f t="shared" si="179"/>
        <v>0.99972523511748279</v>
      </c>
      <c r="FT161" s="2">
        <f t="shared" si="179"/>
        <v>0.99965487480217508</v>
      </c>
      <c r="FU161" s="2">
        <f t="shared" si="179"/>
        <v>0.99963339804157403</v>
      </c>
      <c r="FW161" s="2">
        <f t="shared" ref="FW161:GK177" si="217">POWER(10,($B161-C$232)/C$229)/(1+POWER(10,($B161-C$232)/C$229))</f>
        <v>9.3798156937616117E-2</v>
      </c>
      <c r="FX161" s="2">
        <f t="shared" si="217"/>
        <v>0.11167412471150027</v>
      </c>
      <c r="FY161" s="2">
        <f t="shared" si="217"/>
        <v>0.10557265171210568</v>
      </c>
      <c r="FZ161" s="2">
        <f t="shared" si="217"/>
        <v>0.10810968361078767</v>
      </c>
      <c r="GA161" s="2">
        <f t="shared" si="217"/>
        <v>0.11731626943303239</v>
      </c>
      <c r="GB161" s="2">
        <f t="shared" si="217"/>
        <v>0.1219977166384358</v>
      </c>
      <c r="GC161" s="2">
        <f t="shared" si="217"/>
        <v>0.12571174385529754</v>
      </c>
      <c r="GD161" s="2">
        <f t="shared" si="217"/>
        <v>0.12070394252540459</v>
      </c>
      <c r="GE161" s="2">
        <f t="shared" si="217"/>
        <v>0.1410215284500517</v>
      </c>
      <c r="GF161" s="2">
        <f t="shared" si="217"/>
        <v>0.13466687581914652</v>
      </c>
      <c r="GG161" s="2">
        <f t="shared" si="217"/>
        <v>0.13015489983123352</v>
      </c>
      <c r="GH161" s="2">
        <f t="shared" si="217"/>
        <v>0.11409749902526824</v>
      </c>
      <c r="GI161" s="2">
        <f t="shared" si="217"/>
        <v>9.6670622944300413E-2</v>
      </c>
      <c r="GJ161" s="2">
        <f t="shared" si="217"/>
        <v>7.1167375060428487E-2</v>
      </c>
      <c r="GK161" s="2">
        <f t="shared" si="217"/>
        <v>6.0114447201115383E-2</v>
      </c>
      <c r="GM161" s="86">
        <f t="shared" ref="GM161:HA177" si="218" xml:space="preserve"> _xlfn.NORM.DIST($B161, C$7, ABS(C$11), TRUE) * _xlfn.NORM.DIST(($B161 - C$7)*C$15, 0, ABS(C$11), TRUE) * 2</f>
        <v>3.2593559035998959E-121</v>
      </c>
      <c r="GN161" s="86">
        <f t="shared" si="218"/>
        <v>2.7361980575810747E-146</v>
      </c>
      <c r="GO161" s="86">
        <f t="shared" si="218"/>
        <v>1.8602255525487226E-170</v>
      </c>
      <c r="GP161" s="86">
        <f t="shared" si="218"/>
        <v>2.5140206172705012E-224</v>
      </c>
      <c r="GQ161" s="86">
        <f t="shared" si="218"/>
        <v>1.2500277250183564E-202</v>
      </c>
      <c r="GR161" s="86">
        <f t="shared" si="218"/>
        <v>4.7630120629991339E-284</v>
      </c>
      <c r="GS161" s="86">
        <f t="shared" si="218"/>
        <v>3.4037352162329478E-273</v>
      </c>
      <c r="GT161" s="86">
        <f t="shared" si="218"/>
        <v>0</v>
      </c>
      <c r="GU161" s="86">
        <f t="shared" si="218"/>
        <v>0</v>
      </c>
      <c r="GV161" s="86">
        <f t="shared" si="218"/>
        <v>0</v>
      </c>
      <c r="GW161" s="86">
        <f t="shared" si="218"/>
        <v>7.8634592334439369E-272</v>
      </c>
      <c r="GX161" s="86">
        <f t="shared" si="218"/>
        <v>4.6215171655545838E-250</v>
      </c>
      <c r="GY161" s="86">
        <f t="shared" si="218"/>
        <v>3.9483883552739376E-185</v>
      </c>
      <c r="GZ161" s="86">
        <f t="shared" si="218"/>
        <v>4.3718310985990821E-134</v>
      </c>
      <c r="HA161" s="86">
        <f t="shared" si="218"/>
        <v>1.7219075101167771E-172</v>
      </c>
      <c r="HC161" s="86">
        <f t="shared" si="182"/>
        <v>4.2154376944736879E-52</v>
      </c>
      <c r="HD161" s="86">
        <f t="shared" si="182"/>
        <v>2.3901995901288363E-70</v>
      </c>
      <c r="HE161" s="86">
        <f t="shared" si="182"/>
        <v>9.3565283765217429E-82</v>
      </c>
      <c r="HF161" s="86">
        <f t="shared" si="181"/>
        <v>5.1086581554758027E-114</v>
      </c>
      <c r="HG161" s="86">
        <f t="shared" si="181"/>
        <v>1.1279032164357956E-147</v>
      </c>
      <c r="HH161" s="86">
        <f t="shared" si="181"/>
        <v>2.407973456433494E-127</v>
      </c>
      <c r="HI161" s="86">
        <f t="shared" si="181"/>
        <v>9.2227558623488732E-127</v>
      </c>
      <c r="HJ161" s="86">
        <f t="shared" si="181"/>
        <v>9.5165621892205256E-170</v>
      </c>
      <c r="HK161" s="86">
        <f t="shared" si="181"/>
        <v>4.7477174537431573E-183</v>
      </c>
      <c r="HL161" s="86">
        <f t="shared" si="162"/>
        <v>6.7096438716881448E-87</v>
      </c>
      <c r="HM161" s="86">
        <f t="shared" si="162"/>
        <v>4.6886666182966289E-160</v>
      </c>
      <c r="HN161" s="86">
        <f t="shared" si="162"/>
        <v>5.93475266469642E-117</v>
      </c>
      <c r="HO161" s="86">
        <f t="shared" si="162"/>
        <v>2.9460734672691E-80</v>
      </c>
      <c r="HP161" s="86">
        <f t="shared" si="162"/>
        <v>2.6098272343794213E-71</v>
      </c>
      <c r="HQ161" s="86">
        <f t="shared" si="162"/>
        <v>5.4076775402660928E-71</v>
      </c>
      <c r="HS161" s="86">
        <f t="shared" ref="HS161:IG177" si="219" xml:space="preserve"> _xlfn.NORM.DIST($B161, C$9, ABS(C$13), TRUE) * _xlfn.NORM.DIST(($B161 - C$9)*C$17, 0, ABS(C$13), TRUE) * 2</f>
        <v>2.9182376777977508E-2</v>
      </c>
      <c r="HT161" s="86">
        <f t="shared" si="219"/>
        <v>2.3527110603273567E-2</v>
      </c>
      <c r="HU161" s="86">
        <f t="shared" si="219"/>
        <v>1.4668409055745617E-2</v>
      </c>
      <c r="HV161" s="86">
        <f t="shared" si="219"/>
        <v>1.3434905826561296E-2</v>
      </c>
      <c r="HW161" s="86">
        <f t="shared" si="219"/>
        <v>5.911096354955632E-3</v>
      </c>
      <c r="HX161" s="86">
        <f t="shared" si="219"/>
        <v>3.2550242366505841E-3</v>
      </c>
      <c r="HY161" s="86">
        <f t="shared" si="219"/>
        <v>7.5313620471966912E-4</v>
      </c>
      <c r="HZ161" s="86">
        <f t="shared" si="219"/>
        <v>1.566452988299548E-3</v>
      </c>
      <c r="IA161" s="86">
        <f t="shared" si="219"/>
        <v>2.2981081087193576E-4</v>
      </c>
      <c r="IB161" s="86">
        <f t="shared" si="219"/>
        <v>1.9713710529253601E-4</v>
      </c>
      <c r="IC161" s="86">
        <f t="shared" si="219"/>
        <v>4.3834276641434549E-4</v>
      </c>
      <c r="ID161" s="86">
        <f t="shared" si="219"/>
        <v>4.3504565535262135E-3</v>
      </c>
      <c r="IE161" s="86">
        <f t="shared" si="219"/>
        <v>1.5635716499494849E-2</v>
      </c>
      <c r="IF161" s="86">
        <f t="shared" si="219"/>
        <v>0.20530399024077475</v>
      </c>
      <c r="IG161" s="86">
        <f t="shared" si="219"/>
        <v>0.31518119637302472</v>
      </c>
      <c r="II161" s="86">
        <f t="shared" ref="II161:IW177" si="220" xml:space="preserve"> _xlfn.NORM.DIST($B161, C$10, ABS(C$14), TRUE) * _xlfn.NORM.DIST(($B161 - C$10)*C$18, 0, ABS(C$14), TRUE) * 2</f>
        <v>3.6359517988424296E-11</v>
      </c>
      <c r="IJ161" s="86">
        <f t="shared" si="220"/>
        <v>3.1900041928377172E-8</v>
      </c>
      <c r="IK161" s="86">
        <f t="shared" si="220"/>
        <v>2.4613082363847137E-9</v>
      </c>
      <c r="IL161" s="86">
        <f t="shared" si="220"/>
        <v>2.6651260348713214E-9</v>
      </c>
      <c r="IM161" s="86">
        <f t="shared" si="220"/>
        <v>1.2610840667180038E-8</v>
      </c>
      <c r="IN161" s="86">
        <f t="shared" si="220"/>
        <v>6.3353628054463093E-9</v>
      </c>
      <c r="IO161" s="86">
        <f t="shared" si="220"/>
        <v>3.9665172239432467E-10</v>
      </c>
      <c r="IP161" s="86">
        <f t="shared" si="220"/>
        <v>2.459534803883263E-10</v>
      </c>
      <c r="IQ161" s="86">
        <f t="shared" si="220"/>
        <v>9.96294658380036E-9</v>
      </c>
      <c r="IR161" s="86">
        <f t="shared" si="220"/>
        <v>3.6632602614001545E-10</v>
      </c>
      <c r="IS161" s="86">
        <f t="shared" si="220"/>
        <v>3.9579146522169826E-10</v>
      </c>
      <c r="IT161" s="86">
        <f t="shared" si="220"/>
        <v>2.942204271785423E-10</v>
      </c>
      <c r="IU161" s="86">
        <f t="shared" si="220"/>
        <v>2.5942753612316945E-12</v>
      </c>
      <c r="IV161" s="86">
        <f t="shared" si="220"/>
        <v>4.2614807495285292E-11</v>
      </c>
      <c r="IW161" s="86">
        <f t="shared" si="220"/>
        <v>4.8583360582041232E-8</v>
      </c>
      <c r="IY161" s="86">
        <f t="shared" ref="IY161:JM177" si="221">GM161+HC161+HS161+II161</f>
        <v>2.9182376814337028E-2</v>
      </c>
      <c r="IZ161" s="86">
        <f t="shared" si="221"/>
        <v>2.3527142503315494E-2</v>
      </c>
      <c r="JA161" s="86">
        <f t="shared" si="221"/>
        <v>1.4668411517053854E-2</v>
      </c>
      <c r="JB161" s="86">
        <f t="shared" si="221"/>
        <v>1.343490849168733E-2</v>
      </c>
      <c r="JC161" s="86">
        <f t="shared" si="221"/>
        <v>5.9111089657962988E-3</v>
      </c>
      <c r="JD161" s="86">
        <f t="shared" si="221"/>
        <v>3.2550305720133897E-3</v>
      </c>
      <c r="JE161" s="86">
        <f t="shared" si="221"/>
        <v>7.5313660137139155E-4</v>
      </c>
      <c r="JF161" s="86">
        <f t="shared" si="221"/>
        <v>1.5664532342530284E-3</v>
      </c>
      <c r="JG161" s="86">
        <f t="shared" si="221"/>
        <v>2.2982077381851956E-4</v>
      </c>
      <c r="JH161" s="86">
        <f t="shared" si="221"/>
        <v>1.9713747161856214E-4</v>
      </c>
      <c r="JI161" s="86">
        <f t="shared" si="221"/>
        <v>4.3834316220581074E-4</v>
      </c>
      <c r="JJ161" s="86">
        <f t="shared" si="221"/>
        <v>4.3504568477466411E-3</v>
      </c>
      <c r="JK161" s="86">
        <f t="shared" si="221"/>
        <v>1.5635716502089125E-2</v>
      </c>
      <c r="JL161" s="86">
        <f t="shared" si="221"/>
        <v>0.20530399028338955</v>
      </c>
      <c r="JM161" s="86">
        <f t="shared" si="221"/>
        <v>0.31518124495638528</v>
      </c>
    </row>
    <row r="162" spans="2:273" x14ac:dyDescent="0.25">
      <c r="B162" s="2">
        <v>135</v>
      </c>
      <c r="C162" s="37">
        <v>41.216999999999999</v>
      </c>
      <c r="D162" s="37">
        <v>40.063000000000002</v>
      </c>
      <c r="E162" s="37">
        <v>40.951999999999998</v>
      </c>
      <c r="F162" s="37">
        <v>42.55</v>
      </c>
      <c r="G162" s="37">
        <v>44.871000000000002</v>
      </c>
      <c r="H162" s="37">
        <v>45.758000000000003</v>
      </c>
      <c r="I162" s="37">
        <v>41.871000000000002</v>
      </c>
      <c r="J162" s="37">
        <v>44.128999999999998</v>
      </c>
      <c r="K162" s="37">
        <v>40.677</v>
      </c>
      <c r="L162" s="37">
        <v>42.048000000000002</v>
      </c>
      <c r="M162" s="37">
        <v>42.79</v>
      </c>
      <c r="N162" s="37">
        <v>45.082999999999998</v>
      </c>
      <c r="O162" s="37">
        <v>45.8</v>
      </c>
      <c r="P162" s="37">
        <v>49.582999999999998</v>
      </c>
      <c r="Q162" s="37">
        <v>61.2</v>
      </c>
      <c r="S162" s="4">
        <f t="shared" si="175"/>
        <v>41.110443466021202</v>
      </c>
      <c r="T162" s="4">
        <f t="shared" si="175"/>
        <v>42.352860266657501</v>
      </c>
      <c r="U162" s="4">
        <f t="shared" si="175"/>
        <v>42.146138657492678</v>
      </c>
      <c r="V162" s="4">
        <f t="shared" si="175"/>
        <v>43.286482695645006</v>
      </c>
      <c r="W162" s="4">
        <f t="shared" si="175"/>
        <v>43.932466902158858</v>
      </c>
      <c r="X162" s="4">
        <f t="shared" si="175"/>
        <v>45.150639852051341</v>
      </c>
      <c r="Y162" s="4">
        <f t="shared" si="175"/>
        <v>43.410481328355118</v>
      </c>
      <c r="Z162" s="4">
        <f t="shared" si="175"/>
        <v>42.234400364260026</v>
      </c>
      <c r="AA162" s="4">
        <f t="shared" si="175"/>
        <v>41.890528816305036</v>
      </c>
      <c r="AB162" s="4">
        <f t="shared" si="175"/>
        <v>42.032450785730987</v>
      </c>
      <c r="AC162" s="4">
        <f t="shared" si="175"/>
        <v>42.449465965874516</v>
      </c>
      <c r="AD162" s="4">
        <f t="shared" si="175"/>
        <v>44.225388873006551</v>
      </c>
      <c r="AE162" s="4">
        <f t="shared" si="175"/>
        <v>46.262110570148437</v>
      </c>
      <c r="AF162" s="4">
        <f t="shared" si="175"/>
        <v>50.167696431950546</v>
      </c>
      <c r="AG162" s="4">
        <f t="shared" si="175"/>
        <v>62.693828096251188</v>
      </c>
      <c r="AI162" s="4">
        <f t="shared" si="176"/>
        <v>0.10655653397879661</v>
      </c>
      <c r="AJ162" s="4">
        <f t="shared" si="176"/>
        <v>-2.2898602666574988</v>
      </c>
      <c r="AK162" s="4">
        <f t="shared" si="176"/>
        <v>-1.1941386574926796</v>
      </c>
      <c r="AL162" s="4">
        <f t="shared" si="176"/>
        <v>-0.73648269564500879</v>
      </c>
      <c r="AM162" s="4">
        <f t="shared" si="176"/>
        <v>0.93853309784114458</v>
      </c>
      <c r="AN162" s="4">
        <f t="shared" si="176"/>
        <v>0.60736014794866122</v>
      </c>
      <c r="AO162" s="4">
        <f t="shared" si="176"/>
        <v>-1.5394813283551159</v>
      </c>
      <c r="AP162" s="4">
        <f t="shared" si="176"/>
        <v>1.8945996357399721</v>
      </c>
      <c r="AQ162" s="4">
        <f t="shared" si="176"/>
        <v>-1.2135288163050362</v>
      </c>
      <c r="AR162" s="4">
        <f t="shared" si="176"/>
        <v>1.554921426901501E-2</v>
      </c>
      <c r="AS162" s="4">
        <f t="shared" si="176"/>
        <v>0.34053403412548278</v>
      </c>
      <c r="AT162" s="4">
        <f t="shared" si="176"/>
        <v>0.85761112699344721</v>
      </c>
      <c r="AU162" s="4">
        <f t="shared" si="176"/>
        <v>-0.46211057014843959</v>
      </c>
      <c r="AV162" s="4">
        <f t="shared" si="176"/>
        <v>-0.58469643195054744</v>
      </c>
      <c r="AW162" s="4">
        <f t="shared" si="176"/>
        <v>-1.4938280962511854</v>
      </c>
      <c r="AY162" s="2">
        <f t="shared" si="215"/>
        <v>41.110443333000092</v>
      </c>
      <c r="AZ162" s="2">
        <f t="shared" si="215"/>
        <v>42.347777960162091</v>
      </c>
      <c r="BA162" s="2">
        <f t="shared" si="215"/>
        <v>42.141874029310429</v>
      </c>
      <c r="BB162" s="2">
        <f t="shared" si="215"/>
        <v>43.281979541154911</v>
      </c>
      <c r="BC162" s="2">
        <f t="shared" si="215"/>
        <v>43.930665135145986</v>
      </c>
      <c r="BD162" s="2">
        <f t="shared" si="215"/>
        <v>45.149782784582406</v>
      </c>
      <c r="BE162" s="2">
        <f t="shared" si="215"/>
        <v>43.410413033822039</v>
      </c>
      <c r="BF162" s="2">
        <f t="shared" si="215"/>
        <v>42.234137237994837</v>
      </c>
      <c r="BG162" s="2">
        <f t="shared" si="215"/>
        <v>41.890509399852135</v>
      </c>
      <c r="BH162" s="2">
        <f t="shared" si="215"/>
        <v>42.032439885072336</v>
      </c>
      <c r="BI162" s="2">
        <f t="shared" si="215"/>
        <v>42.449423365112615</v>
      </c>
      <c r="BJ162" s="2">
        <f t="shared" si="215"/>
        <v>44.223168939534858</v>
      </c>
      <c r="BK162" s="2">
        <f t="shared" si="215"/>
        <v>46.244348633597411</v>
      </c>
      <c r="BL162" s="2">
        <f t="shared" si="215"/>
        <v>47.095278499834016</v>
      </c>
      <c r="BM162" s="2">
        <f t="shared" si="215"/>
        <v>46.51547847787743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>
        <f t="shared" si="216"/>
        <v>40.951999999999998</v>
      </c>
      <c r="CH162" s="2">
        <f t="shared" si="216"/>
        <v>42.55</v>
      </c>
      <c r="CI162" s="2">
        <f t="shared" si="216"/>
        <v>44.871000000000002</v>
      </c>
      <c r="CJ162" s="2">
        <f t="shared" si="216"/>
        <v>45.758000000000003</v>
      </c>
      <c r="CK162" s="2">
        <f t="shared" si="216"/>
        <v>41.871000000000002</v>
      </c>
      <c r="CL162" s="2">
        <f t="shared" si="216"/>
        <v>44.128999999999998</v>
      </c>
      <c r="CM162" s="2">
        <f t="shared" si="216"/>
        <v>40.677</v>
      </c>
      <c r="CN162" s="2">
        <f t="shared" si="216"/>
        <v>42.048000000000002</v>
      </c>
      <c r="CO162" s="2">
        <f t="shared" si="216"/>
        <v>42.79</v>
      </c>
      <c r="CP162" s="2">
        <f t="shared" si="216"/>
        <v>45.082999999999998</v>
      </c>
      <c r="CQ162" s="2">
        <f t="shared" si="216"/>
        <v>45.8</v>
      </c>
      <c r="CR162" s="2" t="str">
        <f t="shared" si="216"/>
        <v/>
      </c>
      <c r="CS162" s="2" t="str">
        <f t="shared" si="216"/>
        <v/>
      </c>
      <c r="CU162" s="2" t="str">
        <f t="shared" si="198"/>
        <v/>
      </c>
      <c r="CV162" s="2" t="str">
        <f t="shared" si="199"/>
        <v/>
      </c>
      <c r="CW162" s="2">
        <f t="shared" si="200"/>
        <v>40.951999999999998</v>
      </c>
      <c r="CX162" s="2">
        <f t="shared" si="201"/>
        <v>42.55</v>
      </c>
      <c r="CY162" s="2">
        <f t="shared" si="202"/>
        <v>44.871000000000002</v>
      </c>
      <c r="CZ162" s="2">
        <f t="shared" si="203"/>
        <v>45.758000000000003</v>
      </c>
      <c r="DA162" s="2">
        <f t="shared" si="204"/>
        <v>41.871000000000002</v>
      </c>
      <c r="DB162" s="2">
        <f t="shared" si="205"/>
        <v>44.128999999999998</v>
      </c>
      <c r="DC162" s="2">
        <f t="shared" si="206"/>
        <v>40.677</v>
      </c>
      <c r="DD162" s="2">
        <f t="shared" si="207"/>
        <v>42.048000000000002</v>
      </c>
      <c r="DE162" s="2">
        <f t="shared" si="208"/>
        <v>42.79</v>
      </c>
      <c r="DF162" s="2">
        <f t="shared" si="209"/>
        <v>45.082999999999998</v>
      </c>
      <c r="DG162" s="2">
        <f t="shared" si="210"/>
        <v>45.8</v>
      </c>
      <c r="DH162" s="2" t="str">
        <f t="shared" si="211"/>
        <v/>
      </c>
      <c r="DI162" s="2" t="str">
        <f t="shared" si="212"/>
        <v/>
      </c>
      <c r="DK162" s="2">
        <f t="shared" si="177"/>
        <v>78.166397160978562</v>
      </c>
      <c r="DL162" s="2">
        <f t="shared" si="177"/>
        <v>85.771012181616868</v>
      </c>
      <c r="DM162" s="2">
        <f t="shared" si="177"/>
        <v>95.894434216568072</v>
      </c>
      <c r="DN162" s="2">
        <f t="shared" si="177"/>
        <v>105.61684929024464</v>
      </c>
      <c r="DO162" s="2">
        <f t="shared" si="177"/>
        <v>81.608632417195196</v>
      </c>
      <c r="DP162" s="2">
        <f t="shared" si="177"/>
        <v>88.211380851706423</v>
      </c>
      <c r="DQ162" s="2">
        <f t="shared" si="177"/>
        <v>76.891551219512181</v>
      </c>
      <c r="DR162" s="2">
        <f t="shared" si="177"/>
        <v>82.818321951219517</v>
      </c>
      <c r="DS162" s="2">
        <f t="shared" si="177"/>
        <v>93.845997432799777</v>
      </c>
      <c r="DT162" s="2">
        <f t="shared" si="177"/>
        <v>96.13301916376308</v>
      </c>
      <c r="DU162" s="2">
        <f t="shared" si="177"/>
        <v>83.858364634146341</v>
      </c>
      <c r="DV162" s="2">
        <f t="shared" si="177"/>
        <v>74.792103141045018</v>
      </c>
      <c r="DW162" s="2">
        <f t="shared" si="177"/>
        <v>82.377837020230658</v>
      </c>
      <c r="DX162" s="2">
        <f t="shared" si="177"/>
        <v>73.400224324324313</v>
      </c>
      <c r="DY162" s="2">
        <f t="shared" si="177"/>
        <v>61.366767379679146</v>
      </c>
      <c r="EA162" s="2">
        <f t="shared" si="214"/>
        <v>41.036459537268591</v>
      </c>
      <c r="EB162" s="2">
        <f t="shared" si="214"/>
        <v>42.335406311799609</v>
      </c>
      <c r="EC162" s="2">
        <f t="shared" si="214"/>
        <v>42.044346148482177</v>
      </c>
      <c r="ED162" s="2">
        <f t="shared" si="214"/>
        <v>43.220355139727104</v>
      </c>
      <c r="EE162" s="2">
        <f t="shared" si="214"/>
        <v>43.871707154553633</v>
      </c>
      <c r="EF162" s="2">
        <f t="shared" si="214"/>
        <v>45.117569792011921</v>
      </c>
      <c r="EG162" s="2">
        <f t="shared" si="214"/>
        <v>43.394888225490121</v>
      </c>
      <c r="EH162" s="2">
        <f t="shared" si="214"/>
        <v>42.193047974948314</v>
      </c>
      <c r="EI162" s="2">
        <f t="shared" si="214"/>
        <v>41.829940344771089</v>
      </c>
      <c r="EJ162" s="2">
        <f t="shared" si="214"/>
        <v>41.983912995003493</v>
      </c>
      <c r="EK162" s="2">
        <f t="shared" si="213"/>
        <v>42.427871676850408</v>
      </c>
      <c r="EL162" s="2">
        <f t="shared" si="180"/>
        <v>44.217110885385097</v>
      </c>
      <c r="EM162" s="2">
        <f t="shared" si="180"/>
        <v>46.24833122050849</v>
      </c>
      <c r="EN162" s="2">
        <f t="shared" si="180"/>
        <v>47.109101611581529</v>
      </c>
      <c r="EO162" s="2">
        <f t="shared" si="180"/>
        <v>46.537825386390651</v>
      </c>
      <c r="EQ162" s="2">
        <f t="shared" si="178"/>
        <v>41.684587487187287</v>
      </c>
      <c r="ER162" s="2">
        <f t="shared" si="178"/>
        <v>42.369145437415796</v>
      </c>
      <c r="ES162" s="2">
        <f t="shared" si="178"/>
        <v>42.800645200645597</v>
      </c>
      <c r="ET162" s="2">
        <f t="shared" si="178"/>
        <v>43.634787621870402</v>
      </c>
      <c r="EU162" s="2">
        <f t="shared" si="178"/>
        <v>44.269330552424336</v>
      </c>
      <c r="EV162" s="2">
        <f t="shared" si="178"/>
        <v>45.290712244027304</v>
      </c>
      <c r="EW162" s="2">
        <f t="shared" si="178"/>
        <v>43.451275244432281</v>
      </c>
      <c r="EX162" s="2">
        <f t="shared" si="178"/>
        <v>42.432937139988496</v>
      </c>
      <c r="EY162" s="2">
        <f t="shared" si="178"/>
        <v>42.151217476293631</v>
      </c>
      <c r="EZ162" s="2">
        <f t="shared" si="178"/>
        <v>42.218540940294787</v>
      </c>
      <c r="FA162" s="2">
        <f t="shared" si="178"/>
        <v>42.503912031972504</v>
      </c>
      <c r="FB162" s="2">
        <f t="shared" si="178"/>
        <v>44.206365788962941</v>
      </c>
      <c r="FC162" s="2">
        <f t="shared" si="178"/>
        <v>46.124195598340037</v>
      </c>
      <c r="FD162" s="2">
        <f t="shared" si="178"/>
        <v>46.823962008616768</v>
      </c>
      <c r="FE162" s="2">
        <f t="shared" si="178"/>
        <v>46.121171303542624</v>
      </c>
      <c r="FG162" s="2">
        <f t="shared" si="179"/>
        <v>0.99978660929425944</v>
      </c>
      <c r="FH162" s="2">
        <f t="shared" si="179"/>
        <v>0.99980927195159708</v>
      </c>
      <c r="FI162" s="2">
        <f t="shared" si="179"/>
        <v>0.99979827601255278</v>
      </c>
      <c r="FJ162" s="2">
        <f t="shared" si="179"/>
        <v>0.99979157921656536</v>
      </c>
      <c r="FK162" s="2">
        <f t="shared" si="179"/>
        <v>0.99977787694403175</v>
      </c>
      <c r="FL162" s="2">
        <f t="shared" si="179"/>
        <v>0.9997836919886216</v>
      </c>
      <c r="FM162" s="2">
        <f t="shared" si="179"/>
        <v>0.99976578118826265</v>
      </c>
      <c r="FN162" s="2">
        <f t="shared" si="179"/>
        <v>0.99976109486960985</v>
      </c>
      <c r="FO162" s="2">
        <f t="shared" si="179"/>
        <v>0.99977780419817608</v>
      </c>
      <c r="FP162" s="2">
        <f t="shared" si="179"/>
        <v>0.99973542974895424</v>
      </c>
      <c r="FQ162" s="2">
        <f t="shared" si="179"/>
        <v>0.99973849225969702</v>
      </c>
      <c r="FR162" s="2">
        <f t="shared" si="179"/>
        <v>0.99975837483817764</v>
      </c>
      <c r="FS162" s="2">
        <f t="shared" si="179"/>
        <v>0.99974940539041157</v>
      </c>
      <c r="FT162" s="2">
        <f t="shared" si="179"/>
        <v>0.99968523252001773</v>
      </c>
      <c r="FU162" s="2">
        <f t="shared" si="179"/>
        <v>0.99966564425487359</v>
      </c>
      <c r="FW162" s="2">
        <f t="shared" si="217"/>
        <v>0.10192526359364634</v>
      </c>
      <c r="FX162" s="2">
        <f t="shared" si="217"/>
        <v>0.12114303346897461</v>
      </c>
      <c r="FY162" s="2">
        <f t="shared" si="217"/>
        <v>0.11459094929560837</v>
      </c>
      <c r="FZ162" s="2">
        <f t="shared" si="217"/>
        <v>0.11731627545681114</v>
      </c>
      <c r="GA162" s="2">
        <f t="shared" si="217"/>
        <v>0.12719507881328401</v>
      </c>
      <c r="GB162" s="2">
        <f t="shared" si="217"/>
        <v>0.13221168887807719</v>
      </c>
      <c r="GC162" s="2">
        <f t="shared" si="217"/>
        <v>0.13618843259241026</v>
      </c>
      <c r="GD162" s="2">
        <f t="shared" si="217"/>
        <v>0.13082573639719244</v>
      </c>
      <c r="GE162" s="2">
        <f t="shared" si="217"/>
        <v>0.15255149140675689</v>
      </c>
      <c r="GF162" s="2">
        <f t="shared" si="217"/>
        <v>0.14576544756171017</v>
      </c>
      <c r="GG162" s="2">
        <f t="shared" si="217"/>
        <v>0.14094218329324881</v>
      </c>
      <c r="GH162" s="2">
        <f t="shared" si="217"/>
        <v>0.12374326385642266</v>
      </c>
      <c r="GI162" s="2">
        <f t="shared" si="217"/>
        <v>0.10501777075635921</v>
      </c>
      <c r="GJ162" s="2">
        <f t="shared" si="217"/>
        <v>7.7501343061230604E-2</v>
      </c>
      <c r="GK162" s="2">
        <f t="shared" si="217"/>
        <v>6.5534100316934615E-2</v>
      </c>
      <c r="GM162" s="86">
        <f t="shared" si="218"/>
        <v>1.1722754326565296E-124</v>
      </c>
      <c r="GN162" s="86">
        <f t="shared" si="218"/>
        <v>1.6549058390660018E-150</v>
      </c>
      <c r="GO162" s="86">
        <f t="shared" si="218"/>
        <v>2.3845934205978358E-175</v>
      </c>
      <c r="GP162" s="86">
        <f t="shared" si="218"/>
        <v>8.1929204569783093E-231</v>
      </c>
      <c r="GQ162" s="86">
        <f t="shared" si="218"/>
        <v>1.9898230346033518E-208</v>
      </c>
      <c r="GR162" s="86">
        <f t="shared" si="218"/>
        <v>3.3955339680743996E-292</v>
      </c>
      <c r="GS162" s="86">
        <f t="shared" si="218"/>
        <v>6.7284288575635406E-281</v>
      </c>
      <c r="GT162" s="86">
        <f t="shared" si="218"/>
        <v>0</v>
      </c>
      <c r="GU162" s="86">
        <f t="shared" si="218"/>
        <v>0</v>
      </c>
      <c r="GV162" s="86">
        <f t="shared" si="218"/>
        <v>0</v>
      </c>
      <c r="GW162" s="86">
        <f t="shared" si="218"/>
        <v>1.3675665092499063E-279</v>
      </c>
      <c r="GX162" s="86">
        <f t="shared" si="218"/>
        <v>3.0195307845860981E-257</v>
      </c>
      <c r="GY162" s="86">
        <f t="shared" si="218"/>
        <v>2.0765916450178766E-190</v>
      </c>
      <c r="GZ162" s="86">
        <f t="shared" si="218"/>
        <v>6.6331977813430587E-138</v>
      </c>
      <c r="HA162" s="86">
        <f t="shared" si="218"/>
        <v>2.4571001157320935E-177</v>
      </c>
      <c r="HC162" s="86">
        <f t="shared" si="182"/>
        <v>2.4674828389862381E-54</v>
      </c>
      <c r="HD162" s="86">
        <f t="shared" si="182"/>
        <v>1.8486504892318157E-73</v>
      </c>
      <c r="HE162" s="86">
        <f t="shared" si="182"/>
        <v>2.3326375851944361E-85</v>
      </c>
      <c r="HF162" s="86">
        <f t="shared" si="181"/>
        <v>4.872991248486281E-119</v>
      </c>
      <c r="HG162" s="86">
        <f t="shared" si="181"/>
        <v>4.1627707309649049E-154</v>
      </c>
      <c r="HH162" s="86">
        <f t="shared" si="181"/>
        <v>7.9548118077495503E-133</v>
      </c>
      <c r="HI162" s="86">
        <f t="shared" si="181"/>
        <v>4.4311356978187887E-132</v>
      </c>
      <c r="HJ162" s="86">
        <f t="shared" si="181"/>
        <v>5.768692500947198E-177</v>
      </c>
      <c r="HK162" s="86">
        <f t="shared" si="181"/>
        <v>1.1412507567152031E-190</v>
      </c>
      <c r="HL162" s="86">
        <f t="shared" si="162"/>
        <v>1.6464336042015829E-90</v>
      </c>
      <c r="HM162" s="86">
        <f t="shared" si="162"/>
        <v>8.4334221512896555E-167</v>
      </c>
      <c r="HN162" s="86">
        <f t="shared" si="162"/>
        <v>5.6821752611539691E-122</v>
      </c>
      <c r="HO162" s="86">
        <f t="shared" si="162"/>
        <v>1.0175941294289713E-83</v>
      </c>
      <c r="HP162" s="86">
        <f t="shared" si="162"/>
        <v>2.0874529797328418E-74</v>
      </c>
      <c r="HQ162" s="86">
        <f t="shared" si="162"/>
        <v>5.1638976595663617E-74</v>
      </c>
      <c r="HS162" s="86">
        <f t="shared" si="219"/>
        <v>1.2714265793059549E-2</v>
      </c>
      <c r="HT162" s="86">
        <f t="shared" si="219"/>
        <v>1.0773633648237215E-2</v>
      </c>
      <c r="HU162" s="86">
        <f t="shared" si="219"/>
        <v>6.1134491066647768E-3</v>
      </c>
      <c r="HV162" s="86">
        <f t="shared" si="219"/>
        <v>5.490691772392373E-3</v>
      </c>
      <c r="HW162" s="86">
        <f t="shared" si="219"/>
        <v>2.2124861490037924E-3</v>
      </c>
      <c r="HX162" s="86">
        <f t="shared" si="219"/>
        <v>1.0958420387300188E-3</v>
      </c>
      <c r="HY162" s="86">
        <f t="shared" si="219"/>
        <v>1.9575669483860901E-4</v>
      </c>
      <c r="HZ162" s="86">
        <f t="shared" si="219"/>
        <v>4.4447043485869341E-4</v>
      </c>
      <c r="IA162" s="86">
        <f t="shared" si="219"/>
        <v>5.4951614218893421E-5</v>
      </c>
      <c r="IB162" s="86">
        <f t="shared" si="219"/>
        <v>4.236297973541059E-5</v>
      </c>
      <c r="IC162" s="86">
        <f t="shared" si="219"/>
        <v>1.0503890888187032E-4</v>
      </c>
      <c r="ID162" s="86">
        <f t="shared" si="219"/>
        <v>1.434535185895093E-3</v>
      </c>
      <c r="IE162" s="86">
        <f t="shared" si="219"/>
        <v>5.8672300547542256E-3</v>
      </c>
      <c r="IF162" s="86">
        <f t="shared" si="219"/>
        <v>0.13150442912594931</v>
      </c>
      <c r="IG162" s="86">
        <f t="shared" si="219"/>
        <v>0.21584091645569464</v>
      </c>
      <c r="II162" s="86">
        <f t="shared" si="220"/>
        <v>2.160854984079153E-10</v>
      </c>
      <c r="IJ162" s="86">
        <f t="shared" si="220"/>
        <v>1.2567961669575618E-7</v>
      </c>
      <c r="IK162" s="86">
        <f t="shared" si="220"/>
        <v>1.1503001622726155E-8</v>
      </c>
      <c r="IL162" s="86">
        <f t="shared" si="220"/>
        <v>1.2610852785106218E-8</v>
      </c>
      <c r="IM162" s="86">
        <f t="shared" si="220"/>
        <v>5.5878048973903403E-8</v>
      </c>
      <c r="IN162" s="86">
        <f t="shared" si="220"/>
        <v>3.0834327726888661E-8</v>
      </c>
      <c r="IO162" s="86">
        <f t="shared" si="220"/>
        <v>2.5491862993918928E-9</v>
      </c>
      <c r="IP162" s="86">
        <f t="shared" si="220"/>
        <v>1.5804914449095413E-9</v>
      </c>
      <c r="IQ162" s="86">
        <f t="shared" si="220"/>
        <v>5.3519777484808556E-8</v>
      </c>
      <c r="IR162" s="86">
        <f t="shared" si="220"/>
        <v>2.5624169684881954E-9</v>
      </c>
      <c r="IS162" s="86">
        <f t="shared" si="220"/>
        <v>2.6429351393378074E-9</v>
      </c>
      <c r="IT162" s="86">
        <f t="shared" si="220"/>
        <v>1.7592978622088558E-9</v>
      </c>
      <c r="IU162" s="86">
        <f t="shared" si="220"/>
        <v>1.9502792351678794E-11</v>
      </c>
      <c r="IV162" s="86">
        <f t="shared" si="220"/>
        <v>2.0406849252181289E-10</v>
      </c>
      <c r="IW162" s="86">
        <f t="shared" si="220"/>
        <v>1.3374501266376006E-7</v>
      </c>
      <c r="IY162" s="86">
        <f t="shared" si="221"/>
        <v>1.2714266009145048E-2</v>
      </c>
      <c r="IZ162" s="86">
        <f t="shared" si="221"/>
        <v>1.0773759327853911E-2</v>
      </c>
      <c r="JA162" s="86">
        <f t="shared" si="221"/>
        <v>6.1134606096663992E-3</v>
      </c>
      <c r="JB162" s="86">
        <f t="shared" si="221"/>
        <v>5.4907043832451577E-3</v>
      </c>
      <c r="JC162" s="86">
        <f t="shared" si="221"/>
        <v>2.2125420270527663E-3</v>
      </c>
      <c r="JD162" s="86">
        <f t="shared" si="221"/>
        <v>1.0958728730577458E-3</v>
      </c>
      <c r="JE162" s="86">
        <f t="shared" si="221"/>
        <v>1.957592440249084E-4</v>
      </c>
      <c r="JF162" s="86">
        <f t="shared" si="221"/>
        <v>4.4447201535013832E-4</v>
      </c>
      <c r="JG162" s="86">
        <f t="shared" si="221"/>
        <v>5.5005133996378229E-5</v>
      </c>
      <c r="JH162" s="86">
        <f t="shared" si="221"/>
        <v>4.236554215237908E-5</v>
      </c>
      <c r="JI162" s="86">
        <f t="shared" si="221"/>
        <v>1.0504155181700966E-4</v>
      </c>
      <c r="JJ162" s="86">
        <f t="shared" si="221"/>
        <v>1.4345369451929551E-3</v>
      </c>
      <c r="JK162" s="86">
        <f t="shared" si="221"/>
        <v>5.8672300742570183E-3</v>
      </c>
      <c r="JL162" s="86">
        <f t="shared" si="221"/>
        <v>0.1315044293300178</v>
      </c>
      <c r="JM162" s="86">
        <f t="shared" si="221"/>
        <v>0.21584105020070732</v>
      </c>
    </row>
    <row r="163" spans="2:273" x14ac:dyDescent="0.25">
      <c r="B163" s="2">
        <v>136</v>
      </c>
      <c r="C163" s="37">
        <v>39.783000000000001</v>
      </c>
      <c r="D163" s="37">
        <v>42.238</v>
      </c>
      <c r="E163" s="37">
        <v>42.741999999999997</v>
      </c>
      <c r="F163" s="37">
        <v>42.25</v>
      </c>
      <c r="G163" s="37">
        <v>44.918999999999997</v>
      </c>
      <c r="H163" s="37">
        <v>43.645000000000003</v>
      </c>
      <c r="I163" s="37">
        <v>41.484000000000002</v>
      </c>
      <c r="J163" s="37">
        <v>42.225999999999999</v>
      </c>
      <c r="K163" s="37">
        <v>40.968000000000004</v>
      </c>
      <c r="L163" s="37">
        <v>41.241999999999997</v>
      </c>
      <c r="M163" s="37">
        <v>41.871000000000002</v>
      </c>
      <c r="N163" s="37">
        <v>40.933</v>
      </c>
      <c r="O163" s="37">
        <v>46.1</v>
      </c>
      <c r="P163" s="37">
        <v>47.8</v>
      </c>
      <c r="Q163" s="37">
        <v>53.883000000000003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40.98981292592584</v>
      </c>
      <c r="T163" s="4">
        <f t="shared" si="222"/>
        <v>42.195808562752745</v>
      </c>
      <c r="U163" s="4">
        <f t="shared" si="222"/>
        <v>41.974283322572248</v>
      </c>
      <c r="V163" s="4">
        <f t="shared" si="222"/>
        <v>43.130616640082032</v>
      </c>
      <c r="W163" s="4">
        <f t="shared" si="222"/>
        <v>43.765374692108075</v>
      </c>
      <c r="X163" s="4">
        <f t="shared" si="222"/>
        <v>44.981524505815401</v>
      </c>
      <c r="Y163" s="4">
        <f t="shared" si="222"/>
        <v>43.261190785361784</v>
      </c>
      <c r="Z163" s="4">
        <f t="shared" si="222"/>
        <v>42.054092343590604</v>
      </c>
      <c r="AA163" s="4">
        <f t="shared" si="222"/>
        <v>41.721428302187419</v>
      </c>
      <c r="AB163" s="4">
        <f t="shared" si="222"/>
        <v>41.863302270051513</v>
      </c>
      <c r="AC163" s="4">
        <f t="shared" si="222"/>
        <v>42.297256445623589</v>
      </c>
      <c r="AD163" s="4">
        <f t="shared" si="222"/>
        <v>44.070347758730399</v>
      </c>
      <c r="AE163" s="4">
        <f t="shared" si="222"/>
        <v>46.109895650534256</v>
      </c>
      <c r="AF163" s="4">
        <f t="shared" si="222"/>
        <v>48.34142478093964</v>
      </c>
      <c r="AG163" s="4">
        <f t="shared" si="222"/>
        <v>54.999022268373515</v>
      </c>
      <c r="AI163" s="4">
        <f t="shared" ref="AI163:AW179" si="223">IF(OR($B163 &lt; C$230, $B163 &gt; C$233), 0, C163-S163)</f>
        <v>-1.2068129259258384</v>
      </c>
      <c r="AJ163" s="4">
        <f t="shared" si="223"/>
        <v>4.2191437247254271E-2</v>
      </c>
      <c r="AK163" s="4">
        <f t="shared" si="223"/>
        <v>0.76771667742774952</v>
      </c>
      <c r="AL163" s="4">
        <f t="shared" si="223"/>
        <v>-0.88061664008203167</v>
      </c>
      <c r="AM163" s="4">
        <f t="shared" si="223"/>
        <v>1.1536253078919216</v>
      </c>
      <c r="AN163" s="4">
        <f t="shared" si="223"/>
        <v>-1.3365245058153974</v>
      </c>
      <c r="AO163" s="4">
        <f t="shared" si="223"/>
        <v>-1.7771907853617819</v>
      </c>
      <c r="AP163" s="4">
        <f t="shared" si="223"/>
        <v>0.17190765640939532</v>
      </c>
      <c r="AQ163" s="4">
        <f t="shared" si="223"/>
        <v>-0.75342830218741597</v>
      </c>
      <c r="AR163" s="4">
        <f t="shared" si="223"/>
        <v>-0.62130227005151539</v>
      </c>
      <c r="AS163" s="4">
        <f t="shared" si="223"/>
        <v>-0.42625644562358644</v>
      </c>
      <c r="AT163" s="4">
        <f t="shared" si="223"/>
        <v>-3.1373477587303995</v>
      </c>
      <c r="AU163" s="4">
        <f t="shared" si="223"/>
        <v>-9.89565053425423E-3</v>
      </c>
      <c r="AV163" s="4">
        <f t="shared" si="223"/>
        <v>-0.54142478093964286</v>
      </c>
      <c r="AW163" s="4">
        <f t="shared" si="223"/>
        <v>-1.1160222683735128</v>
      </c>
      <c r="AY163" s="2">
        <f t="shared" si="215"/>
        <v>40.989812892263835</v>
      </c>
      <c r="AZ163" s="2">
        <f t="shared" si="215"/>
        <v>42.194382813411089</v>
      </c>
      <c r="BA163" s="2">
        <f t="shared" si="215"/>
        <v>41.973253620841113</v>
      </c>
      <c r="BB163" s="2">
        <f t="shared" si="215"/>
        <v>43.12956292921691</v>
      </c>
      <c r="BC163" s="2">
        <f t="shared" si="215"/>
        <v>43.76499189722184</v>
      </c>
      <c r="BD163" s="2">
        <f t="shared" si="215"/>
        <v>44.98136487273247</v>
      </c>
      <c r="BE163" s="2">
        <f t="shared" si="215"/>
        <v>43.261181743614983</v>
      </c>
      <c r="BF163" s="2">
        <f t="shared" si="215"/>
        <v>42.054056672193873</v>
      </c>
      <c r="BG163" s="2">
        <f t="shared" si="215"/>
        <v>41.721398699465951</v>
      </c>
      <c r="BH163" s="2">
        <f t="shared" si="215"/>
        <v>41.863299240091735</v>
      </c>
      <c r="BI163" s="2">
        <f t="shared" si="215"/>
        <v>42.29724983443267</v>
      </c>
      <c r="BJ163" s="2">
        <f t="shared" si="215"/>
        <v>44.069977288615398</v>
      </c>
      <c r="BK163" s="2">
        <f t="shared" si="215"/>
        <v>46.106355073122209</v>
      </c>
      <c r="BL163" s="2">
        <f t="shared" si="215"/>
        <v>46.95896088241124</v>
      </c>
      <c r="BM163" s="2">
        <f t="shared" si="215"/>
        <v>46.39250552508765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39.783000000000001</v>
      </c>
      <c r="CF163" s="2">
        <f t="shared" si="216"/>
        <v>42.238</v>
      </c>
      <c r="CG163" s="2">
        <f t="shared" si="216"/>
        <v>42.741999999999997</v>
      </c>
      <c r="CH163" s="2">
        <f t="shared" si="216"/>
        <v>42.25</v>
      </c>
      <c r="CI163" s="2">
        <f t="shared" si="216"/>
        <v>44.918999999999997</v>
      </c>
      <c r="CJ163" s="2">
        <f t="shared" si="216"/>
        <v>43.645000000000003</v>
      </c>
      <c r="CK163" s="2">
        <f t="shared" si="216"/>
        <v>41.484000000000002</v>
      </c>
      <c r="CL163" s="2">
        <f t="shared" si="216"/>
        <v>42.225999999999999</v>
      </c>
      <c r="CM163" s="2">
        <f t="shared" si="216"/>
        <v>40.968000000000004</v>
      </c>
      <c r="CN163" s="2">
        <f t="shared" si="216"/>
        <v>41.241999999999997</v>
      </c>
      <c r="CO163" s="2">
        <f t="shared" si="216"/>
        <v>41.871000000000002</v>
      </c>
      <c r="CP163" s="2">
        <f t="shared" si="216"/>
        <v>40.933</v>
      </c>
      <c r="CQ163" s="2">
        <f t="shared" si="216"/>
        <v>46.1</v>
      </c>
      <c r="CR163" s="2" t="str">
        <f t="shared" si="216"/>
        <v/>
      </c>
      <c r="CS163" s="2" t="str">
        <f t="shared" si="216"/>
        <v/>
      </c>
      <c r="CU163" s="2">
        <f t="shared" si="198"/>
        <v>39.783000000000001</v>
      </c>
      <c r="CV163" s="2">
        <f t="shared" si="199"/>
        <v>42.238</v>
      </c>
      <c r="CW163" s="2">
        <f t="shared" si="200"/>
        <v>42.741999999999997</v>
      </c>
      <c r="CX163" s="2">
        <f t="shared" si="201"/>
        <v>42.25</v>
      </c>
      <c r="CY163" s="2">
        <f t="shared" si="202"/>
        <v>44.918999999999997</v>
      </c>
      <c r="CZ163" s="2">
        <f t="shared" si="203"/>
        <v>43.645000000000003</v>
      </c>
      <c r="DA163" s="2">
        <f t="shared" si="204"/>
        <v>41.484000000000002</v>
      </c>
      <c r="DB163" s="2">
        <f t="shared" si="205"/>
        <v>42.225999999999999</v>
      </c>
      <c r="DC163" s="2">
        <f t="shared" si="206"/>
        <v>40.968000000000004</v>
      </c>
      <c r="DD163" s="2">
        <f t="shared" si="207"/>
        <v>41.241999999999997</v>
      </c>
      <c r="DE163" s="2">
        <f t="shared" si="208"/>
        <v>41.871000000000002</v>
      </c>
      <c r="DF163" s="2">
        <f t="shared" si="209"/>
        <v>40.933</v>
      </c>
      <c r="DG163" s="2">
        <f t="shared" si="210"/>
        <v>46.1</v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78.330558743582003</v>
      </c>
      <c r="DL163" s="2">
        <f t="shared" si="224"/>
        <v>85.977939091915857</v>
      </c>
      <c r="DM163" s="2">
        <f t="shared" si="224"/>
        <v>96.185327174999316</v>
      </c>
      <c r="DN163" s="2">
        <f t="shared" si="224"/>
        <v>105.98231410450015</v>
      </c>
      <c r="DO163" s="2">
        <f t="shared" si="224"/>
        <v>81.76752064834389</v>
      </c>
      <c r="DP163" s="2">
        <f t="shared" si="224"/>
        <v>88.405332376925401</v>
      </c>
      <c r="DQ163" s="2">
        <f t="shared" si="224"/>
        <v>77.015200522648072</v>
      </c>
      <c r="DR163" s="2">
        <f t="shared" si="224"/>
        <v>82.997673693379795</v>
      </c>
      <c r="DS163" s="2">
        <f t="shared" si="224"/>
        <v>94.105842645726383</v>
      </c>
      <c r="DT163" s="2">
        <f t="shared" si="224"/>
        <v>96.429107142857163</v>
      </c>
      <c r="DU163" s="2">
        <f t="shared" si="224"/>
        <v>84.067537617260783</v>
      </c>
      <c r="DV163" s="2">
        <f t="shared" si="224"/>
        <v>74.91072002416189</v>
      </c>
      <c r="DW163" s="2">
        <f t="shared" si="224"/>
        <v>82.555077924533393</v>
      </c>
      <c r="DX163" s="2">
        <f t="shared" si="224"/>
        <v>73.522918918918904</v>
      </c>
      <c r="DY163" s="2">
        <f t="shared" si="224"/>
        <v>61.412781751336894</v>
      </c>
      <c r="EA163" s="2">
        <f t="shared" si="214"/>
        <v>40.907356767604611</v>
      </c>
      <c r="EB163" s="2">
        <f t="shared" si="214"/>
        <v>42.182061449406731</v>
      </c>
      <c r="EC163" s="2">
        <f t="shared" si="214"/>
        <v>41.864496710985087</v>
      </c>
      <c r="ED163" s="2">
        <f t="shared" si="214"/>
        <v>43.062503378378381</v>
      </c>
      <c r="EE163" s="2">
        <f t="shared" si="214"/>
        <v>43.700119087428135</v>
      </c>
      <c r="EF163" s="2">
        <f t="shared" si="214"/>
        <v>44.946883296735159</v>
      </c>
      <c r="EG163" s="2">
        <f t="shared" si="214"/>
        <v>43.245248927368991</v>
      </c>
      <c r="EH163" s="2">
        <f t="shared" si="214"/>
        <v>42.009819048085035</v>
      </c>
      <c r="EI163" s="2">
        <f t="shared" si="214"/>
        <v>41.655683152445846</v>
      </c>
      <c r="EJ163" s="2">
        <f t="shared" si="214"/>
        <v>41.811455866631782</v>
      </c>
      <c r="EK163" s="2">
        <f t="shared" si="213"/>
        <v>42.275408842117145</v>
      </c>
      <c r="EL163" s="2">
        <f t="shared" si="180"/>
        <v>44.0645962618037</v>
      </c>
      <c r="EM163" s="2">
        <f t="shared" si="180"/>
        <v>46.112653380726897</v>
      </c>
      <c r="EN163" s="2">
        <f t="shared" si="180"/>
        <v>46.976239552034954</v>
      </c>
      <c r="EO163" s="2">
        <f t="shared" si="180"/>
        <v>46.418556577383029</v>
      </c>
      <c r="EQ163" s="2">
        <f t="shared" ref="EQ163:FE179" si="225">CU$228*$B163+CU$229</f>
        <v>41.586606032420953</v>
      </c>
      <c r="ER163" s="2">
        <f t="shared" si="225"/>
        <v>42.217882121574483</v>
      </c>
      <c r="ES163" s="2">
        <f t="shared" si="225"/>
        <v>42.659226233165754</v>
      </c>
      <c r="ET163" s="2">
        <f t="shared" si="225"/>
        <v>43.4956915559411</v>
      </c>
      <c r="EU163" s="2">
        <f t="shared" si="225"/>
        <v>44.115003070600167</v>
      </c>
      <c r="EV163" s="2">
        <f t="shared" si="225"/>
        <v>45.12788011945392</v>
      </c>
      <c r="EW163" s="2">
        <f t="shared" si="225"/>
        <v>43.304404929994078</v>
      </c>
      <c r="EX163" s="2">
        <f t="shared" si="225"/>
        <v>42.259056266931026</v>
      </c>
      <c r="EY163" s="2">
        <f t="shared" si="225"/>
        <v>41.989858688176469</v>
      </c>
      <c r="EZ163" s="2">
        <f t="shared" si="225"/>
        <v>42.056769017403653</v>
      </c>
      <c r="FA163" s="2">
        <f t="shared" si="225"/>
        <v>42.353284336733601</v>
      </c>
      <c r="FB163" s="2">
        <f t="shared" si="225"/>
        <v>44.054031633456269</v>
      </c>
      <c r="FC163" s="2">
        <f t="shared" si="225"/>
        <v>45.984338433635912</v>
      </c>
      <c r="FD163" s="2">
        <f t="shared" si="225"/>
        <v>46.681037333191895</v>
      </c>
      <c r="FE163" s="2">
        <f t="shared" si="225"/>
        <v>45.989687983079904</v>
      </c>
      <c r="FG163" s="2">
        <f t="shared" ref="FG163:FU179" si="226">POWER(10,($B163-C$231)/C$229)/(1+POWER(10,($B163-C$231)/C$229))</f>
        <v>0.99980538170918032</v>
      </c>
      <c r="FH163" s="2">
        <f t="shared" si="226"/>
        <v>0.9998260510332756</v>
      </c>
      <c r="FI163" s="2">
        <f t="shared" si="226"/>
        <v>0.99981602227137278</v>
      </c>
      <c r="FJ163" s="2">
        <f t="shared" si="226"/>
        <v>0.99980991450042633</v>
      </c>
      <c r="FK163" s="2">
        <f t="shared" si="226"/>
        <v>0.99979741740592654</v>
      </c>
      <c r="FL163" s="2">
        <f t="shared" si="226"/>
        <v>0.99980272099421941</v>
      </c>
      <c r="FM163" s="2">
        <f t="shared" si="226"/>
        <v>0.9997863855025938</v>
      </c>
      <c r="FN163" s="2">
        <f t="shared" si="226"/>
        <v>0.99978211135125572</v>
      </c>
      <c r="FO163" s="2">
        <f t="shared" si="226"/>
        <v>0.99979735105832379</v>
      </c>
      <c r="FP163" s="2">
        <f t="shared" si="226"/>
        <v>0.99975870344605677</v>
      </c>
      <c r="FQ163" s="2">
        <f t="shared" si="226"/>
        <v>0.99976149661834202</v>
      </c>
      <c r="FR163" s="2">
        <f t="shared" si="226"/>
        <v>0.99977963054821528</v>
      </c>
      <c r="FS163" s="2">
        <f t="shared" si="226"/>
        <v>0.99977144996033218</v>
      </c>
      <c r="FT163" s="2">
        <f t="shared" si="226"/>
        <v>0.99971292069539475</v>
      </c>
      <c r="FU163" s="2">
        <f t="shared" si="226"/>
        <v>0.999695054964858</v>
      </c>
      <c r="FW163" s="2">
        <f t="shared" si="217"/>
        <v>0.11067054312378011</v>
      </c>
      <c r="FX163" s="2">
        <f t="shared" si="217"/>
        <v>0.13129614987777966</v>
      </c>
      <c r="FY163" s="2">
        <f t="shared" si="217"/>
        <v>0.12427257839763953</v>
      </c>
      <c r="FZ163" s="2">
        <f t="shared" si="217"/>
        <v>0.12719508527121115</v>
      </c>
      <c r="GA163" s="2">
        <f t="shared" si="217"/>
        <v>0.1377759064084057</v>
      </c>
      <c r="GB163" s="2">
        <f t="shared" si="217"/>
        <v>0.1431413876820653</v>
      </c>
      <c r="GC163" s="2">
        <f t="shared" si="217"/>
        <v>0.14739104438464215</v>
      </c>
      <c r="GD163" s="2">
        <f t="shared" si="217"/>
        <v>0.14165956436491695</v>
      </c>
      <c r="GE163" s="2">
        <f t="shared" si="217"/>
        <v>0.16484323901092207</v>
      </c>
      <c r="GF163" s="2">
        <f t="shared" si="217"/>
        <v>0.15761210640713186</v>
      </c>
      <c r="GG163" s="2">
        <f t="shared" si="217"/>
        <v>0.15246681044467522</v>
      </c>
      <c r="GH163" s="2">
        <f t="shared" si="217"/>
        <v>0.13408106039431111</v>
      </c>
      <c r="GI163" s="2">
        <f t="shared" si="217"/>
        <v>0.11399470998024219</v>
      </c>
      <c r="GJ163" s="2">
        <f t="shared" si="217"/>
        <v>8.4347847971866327E-2</v>
      </c>
      <c r="GK163" s="2">
        <f t="shared" si="217"/>
        <v>7.1405244461276995E-2</v>
      </c>
      <c r="GM163" s="86">
        <f t="shared" si="218"/>
        <v>3.7675944992294954E-128</v>
      </c>
      <c r="GN163" s="86">
        <f t="shared" si="218"/>
        <v>8.7054199936654082E-155</v>
      </c>
      <c r="GO163" s="86">
        <f t="shared" si="218"/>
        <v>2.6025120774654113E-180</v>
      </c>
      <c r="GP163" s="86">
        <f t="shared" si="218"/>
        <v>2.1545572634231816E-237</v>
      </c>
      <c r="GQ163" s="86">
        <f t="shared" si="218"/>
        <v>2.6197113455151481E-214</v>
      </c>
      <c r="GR163" s="86">
        <f t="shared" si="218"/>
        <v>1.8537348250637077E-300</v>
      </c>
      <c r="GS163" s="86">
        <f t="shared" si="218"/>
        <v>1.0377141963355281E-288</v>
      </c>
      <c r="GT163" s="86">
        <f t="shared" si="218"/>
        <v>0</v>
      </c>
      <c r="GU163" s="86">
        <f t="shared" si="218"/>
        <v>0</v>
      </c>
      <c r="GV163" s="86">
        <f t="shared" si="218"/>
        <v>0</v>
      </c>
      <c r="GW163" s="86">
        <f t="shared" si="218"/>
        <v>1.8466917314896973E-287</v>
      </c>
      <c r="GX163" s="86">
        <f t="shared" si="218"/>
        <v>1.5582678237441516E-264</v>
      </c>
      <c r="GY163" s="86">
        <f t="shared" si="218"/>
        <v>9.1920774970858207E-196</v>
      </c>
      <c r="GZ163" s="86">
        <f t="shared" si="218"/>
        <v>8.8824221457364731E-142</v>
      </c>
      <c r="HA163" s="86">
        <f t="shared" si="218"/>
        <v>2.9997404947225243E-182</v>
      </c>
      <c r="HC163" s="86">
        <f t="shared" si="182"/>
        <v>1.2929780290782391E-56</v>
      </c>
      <c r="HD163" s="86">
        <f t="shared" si="182"/>
        <v>1.2205878333791614E-76</v>
      </c>
      <c r="HE163" s="86">
        <f t="shared" si="182"/>
        <v>4.8471561180407093E-89</v>
      </c>
      <c r="HF163" s="86">
        <f t="shared" si="181"/>
        <v>3.6113495230162307E-124</v>
      </c>
      <c r="HG163" s="86">
        <f t="shared" si="181"/>
        <v>1.1165636346317252E-160</v>
      </c>
      <c r="HH163" s="86">
        <f t="shared" si="181"/>
        <v>2.007795755120002E-138</v>
      </c>
      <c r="HI163" s="86">
        <f t="shared" si="181"/>
        <v>1.6502356318103099E-137</v>
      </c>
      <c r="HJ163" s="86">
        <f t="shared" si="181"/>
        <v>2.4659926372301666E-184</v>
      </c>
      <c r="HK163" s="86">
        <f t="shared" si="181"/>
        <v>1.9122704016583089E-198</v>
      </c>
      <c r="HL163" s="86">
        <f t="shared" si="162"/>
        <v>3.4014867612900137E-94</v>
      </c>
      <c r="HM163" s="86">
        <f t="shared" si="162"/>
        <v>1.0973927454380952E-173</v>
      </c>
      <c r="HN163" s="86">
        <f t="shared" si="162"/>
        <v>4.2540646688432895E-127</v>
      </c>
      <c r="HO163" s="86">
        <f t="shared" si="162"/>
        <v>2.9613436301702905E-87</v>
      </c>
      <c r="HP163" s="86">
        <f t="shared" si="162"/>
        <v>1.4304250519698899E-77</v>
      </c>
      <c r="HQ163" s="86">
        <f t="shared" si="162"/>
        <v>4.2536978339992119E-77</v>
      </c>
      <c r="HS163" s="86">
        <f t="shared" si="219"/>
        <v>4.9965099451705196E-3</v>
      </c>
      <c r="HT163" s="86">
        <f t="shared" si="219"/>
        <v>4.5270672219350026E-3</v>
      </c>
      <c r="HU163" s="86">
        <f t="shared" si="219"/>
        <v>2.320439397235734E-3</v>
      </c>
      <c r="HV163" s="86">
        <f t="shared" si="219"/>
        <v>2.0398550669180181E-3</v>
      </c>
      <c r="HW163" s="86">
        <f t="shared" si="219"/>
        <v>7.5337137716216562E-4</v>
      </c>
      <c r="HX163" s="86">
        <f t="shared" si="219"/>
        <v>3.3297356818259513E-4</v>
      </c>
      <c r="HY163" s="86">
        <f t="shared" si="219"/>
        <v>4.5015311335556445E-5</v>
      </c>
      <c r="HZ163" s="86">
        <f t="shared" si="219"/>
        <v>1.1186997821013122E-4</v>
      </c>
      <c r="IA163" s="86">
        <f t="shared" si="219"/>
        <v>1.1673099790646288E-5</v>
      </c>
      <c r="IB163" s="86">
        <f t="shared" si="219"/>
        <v>7.9654452491437128E-6</v>
      </c>
      <c r="IC163" s="86">
        <f t="shared" si="219"/>
        <v>2.2154756028015672E-5</v>
      </c>
      <c r="ID163" s="86">
        <f t="shared" si="219"/>
        <v>4.2285472396057499E-4</v>
      </c>
      <c r="IE163" s="86">
        <f t="shared" si="219"/>
        <v>1.9572184763972972E-3</v>
      </c>
      <c r="IF163" s="86">
        <f t="shared" si="219"/>
        <v>7.7053855729464452E-2</v>
      </c>
      <c r="IG163" s="86">
        <f t="shared" si="219"/>
        <v>0.13349795106221551</v>
      </c>
      <c r="II163" s="86">
        <f t="shared" si="220"/>
        <v>1.1965949787169791E-9</v>
      </c>
      <c r="IJ163" s="86">
        <f t="shared" si="220"/>
        <v>4.6699844186741054E-7</v>
      </c>
      <c r="IK163" s="86">
        <f t="shared" si="220"/>
        <v>5.0408881467945863E-8</v>
      </c>
      <c r="IL163" s="86">
        <f t="shared" si="220"/>
        <v>5.5878100352006615E-8</v>
      </c>
      <c r="IM163" s="86">
        <f t="shared" si="220"/>
        <v>2.3188511203455497E-7</v>
      </c>
      <c r="IN163" s="86">
        <f t="shared" si="220"/>
        <v>1.3972574669578883E-7</v>
      </c>
      <c r="IO163" s="86">
        <f t="shared" si="220"/>
        <v>1.5031389778728322E-8</v>
      </c>
      <c r="IP163" s="86">
        <f t="shared" si="220"/>
        <v>9.3366550452953552E-9</v>
      </c>
      <c r="IQ163" s="86">
        <f t="shared" si="220"/>
        <v>2.6462137484542618E-7</v>
      </c>
      <c r="IR163" s="86">
        <f t="shared" si="220"/>
        <v>1.6316545635501649E-8</v>
      </c>
      <c r="IS163" s="86">
        <f t="shared" si="220"/>
        <v>1.6133361159027014E-8</v>
      </c>
      <c r="IT163" s="86">
        <f t="shared" si="220"/>
        <v>9.7276563965945495E-9</v>
      </c>
      <c r="IU163" s="86">
        <f t="shared" si="220"/>
        <v>1.3513347675815481E-10</v>
      </c>
      <c r="IV163" s="86">
        <f t="shared" si="220"/>
        <v>9.2520666240544284E-10</v>
      </c>
      <c r="IW163" s="86">
        <f t="shared" si="220"/>
        <v>3.5644516746350684E-7</v>
      </c>
      <c r="IY163" s="86">
        <f t="shared" si="221"/>
        <v>4.9965111417654981E-3</v>
      </c>
      <c r="IZ163" s="86">
        <f t="shared" si="221"/>
        <v>4.5275342203768701E-3</v>
      </c>
      <c r="JA163" s="86">
        <f t="shared" si="221"/>
        <v>2.3204898061172019E-3</v>
      </c>
      <c r="JB163" s="86">
        <f t="shared" si="221"/>
        <v>2.0399109450183702E-3</v>
      </c>
      <c r="JC163" s="86">
        <f t="shared" si="221"/>
        <v>7.5360326227420012E-4</v>
      </c>
      <c r="JD163" s="86">
        <f t="shared" si="221"/>
        <v>3.3311329392929091E-4</v>
      </c>
      <c r="JE163" s="86">
        <f t="shared" si="221"/>
        <v>4.5030342725335173E-5</v>
      </c>
      <c r="JF163" s="86">
        <f t="shared" si="221"/>
        <v>1.1187931486517651E-4</v>
      </c>
      <c r="JG163" s="86">
        <f t="shared" si="221"/>
        <v>1.1937721165491715E-5</v>
      </c>
      <c r="JH163" s="86">
        <f t="shared" si="221"/>
        <v>7.9817617947792141E-6</v>
      </c>
      <c r="JI163" s="86">
        <f t="shared" si="221"/>
        <v>2.21708893891747E-5</v>
      </c>
      <c r="JJ163" s="86">
        <f t="shared" si="221"/>
        <v>4.2286445161697158E-4</v>
      </c>
      <c r="JK163" s="86">
        <f t="shared" si="221"/>
        <v>1.9572186115307741E-3</v>
      </c>
      <c r="JL163" s="86">
        <f t="shared" si="221"/>
        <v>7.7053856654671113E-2</v>
      </c>
      <c r="JM163" s="86">
        <f t="shared" si="221"/>
        <v>0.13349830750738298</v>
      </c>
    </row>
    <row r="164" spans="2:273" x14ac:dyDescent="0.25">
      <c r="B164" s="2">
        <v>137</v>
      </c>
      <c r="C164" s="37">
        <v>35.957000000000001</v>
      </c>
      <c r="D164" s="37">
        <v>42.491999999999997</v>
      </c>
      <c r="E164" s="37">
        <v>41.838999999999999</v>
      </c>
      <c r="F164" s="37">
        <v>42.533000000000001</v>
      </c>
      <c r="G164" s="37">
        <v>44.515999999999998</v>
      </c>
      <c r="H164" s="37">
        <v>44.531999999999996</v>
      </c>
      <c r="I164" s="37">
        <v>41.645000000000003</v>
      </c>
      <c r="J164" s="37">
        <v>43.113</v>
      </c>
      <c r="K164" s="37">
        <v>42.468000000000004</v>
      </c>
      <c r="L164" s="37">
        <v>40.984000000000002</v>
      </c>
      <c r="M164" s="37">
        <v>40.645000000000003</v>
      </c>
      <c r="N164" s="37">
        <v>43.933</v>
      </c>
      <c r="O164" s="37">
        <v>46.183</v>
      </c>
      <c r="P164" s="37">
        <v>46.366999999999997</v>
      </c>
      <c r="Q164" s="37">
        <v>46.216999999999999</v>
      </c>
      <c r="S164" s="4">
        <f t="shared" si="222"/>
        <v>40.87023981989698</v>
      </c>
      <c r="T164" s="4">
        <f t="shared" si="222"/>
        <v>42.041481586073701</v>
      </c>
      <c r="U164" s="4">
        <f t="shared" si="222"/>
        <v>41.806249210987524</v>
      </c>
      <c r="V164" s="4">
        <f t="shared" si="222"/>
        <v>42.978140194016049</v>
      </c>
      <c r="W164" s="4">
        <f t="shared" si="222"/>
        <v>43.60016749450584</v>
      </c>
      <c r="X164" s="4">
        <f t="shared" si="222"/>
        <v>44.813385550757587</v>
      </c>
      <c r="Y164" s="4">
        <f t="shared" si="222"/>
        <v>43.112116512518291</v>
      </c>
      <c r="Z164" s="4">
        <f t="shared" si="222"/>
        <v>41.874440519355581</v>
      </c>
      <c r="AA164" s="4">
        <f t="shared" si="222"/>
        <v>41.553072451817599</v>
      </c>
      <c r="AB164" s="4">
        <f t="shared" si="222"/>
        <v>41.694711859387652</v>
      </c>
      <c r="AC164" s="4">
        <f t="shared" si="222"/>
        <v>42.145260781864685</v>
      </c>
      <c r="AD164" s="4">
        <f t="shared" si="222"/>
        <v>43.916888489885174</v>
      </c>
      <c r="AE164" s="4">
        <f t="shared" si="222"/>
        <v>45.968851214379733</v>
      </c>
      <c r="AF164" s="4">
        <f t="shared" si="222"/>
        <v>47.376452037350923</v>
      </c>
      <c r="AG164" s="4">
        <f t="shared" si="222"/>
        <v>50.345650365604698</v>
      </c>
      <c r="AI164" s="4">
        <f t="shared" si="223"/>
        <v>-4.9132398198969796</v>
      </c>
      <c r="AJ164" s="4">
        <f t="shared" si="223"/>
        <v>0.45051841392629655</v>
      </c>
      <c r="AK164" s="4">
        <f t="shared" si="223"/>
        <v>3.2750789012474968E-2</v>
      </c>
      <c r="AL164" s="4">
        <f t="shared" si="223"/>
        <v>-0.44514019401604799</v>
      </c>
      <c r="AM164" s="4">
        <f t="shared" si="223"/>
        <v>0.91583250549415851</v>
      </c>
      <c r="AN164" s="4">
        <f t="shared" si="223"/>
        <v>-0.28138555075759086</v>
      </c>
      <c r="AO164" s="4">
        <f t="shared" si="223"/>
        <v>-1.4671165125182881</v>
      </c>
      <c r="AP164" s="4">
        <f t="shared" si="223"/>
        <v>1.2385594806444189</v>
      </c>
      <c r="AQ164" s="4">
        <f t="shared" si="223"/>
        <v>0.91492754818240485</v>
      </c>
      <c r="AR164" s="4">
        <f t="shared" si="223"/>
        <v>-0.71071185938765069</v>
      </c>
      <c r="AS164" s="4">
        <f t="shared" si="223"/>
        <v>-1.5002607818646823</v>
      </c>
      <c r="AT164" s="4">
        <f t="shared" si="223"/>
        <v>1.6111510114825478E-2</v>
      </c>
      <c r="AU164" s="4">
        <f t="shared" si="223"/>
        <v>0.21414878562026729</v>
      </c>
      <c r="AV164" s="4">
        <f t="shared" si="223"/>
        <v>-1.0094520373509255</v>
      </c>
      <c r="AW164" s="4">
        <f t="shared" si="223"/>
        <v>-4.1286503656046989</v>
      </c>
      <c r="AY164" s="2">
        <f t="shared" si="215"/>
        <v>40.870239812547446</v>
      </c>
      <c r="AZ164" s="2">
        <f t="shared" si="215"/>
        <v>42.041110049905271</v>
      </c>
      <c r="BA164" s="2">
        <f t="shared" si="215"/>
        <v>41.806024043028181</v>
      </c>
      <c r="BB164" s="2">
        <f t="shared" si="215"/>
        <v>42.977917283690672</v>
      </c>
      <c r="BC164" s="2">
        <f t="shared" si="215"/>
        <v>43.600052392130159</v>
      </c>
      <c r="BD164" s="2">
        <f t="shared" si="215"/>
        <v>44.813318315759687</v>
      </c>
      <c r="BE164" s="2">
        <f t="shared" si="215"/>
        <v>43.112109462723353</v>
      </c>
      <c r="BF164" s="2">
        <f t="shared" si="215"/>
        <v>41.874430944031175</v>
      </c>
      <c r="BG164" s="2">
        <f t="shared" si="215"/>
        <v>41.552950612553339</v>
      </c>
      <c r="BH164" s="2">
        <f t="shared" si="215"/>
        <v>41.6947000675693</v>
      </c>
      <c r="BI164" s="2">
        <f t="shared" si="215"/>
        <v>42.145247959433412</v>
      </c>
      <c r="BJ164" s="2">
        <f t="shared" si="215"/>
        <v>43.916828533253067</v>
      </c>
      <c r="BK164" s="2">
        <f t="shared" si="215"/>
        <v>45.968256318907535</v>
      </c>
      <c r="BL164" s="2">
        <f t="shared" si="215"/>
        <v>46.822390316613159</v>
      </c>
      <c r="BM164" s="2">
        <f t="shared" si="215"/>
        <v>46.269205931011989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35.957000000000001</v>
      </c>
      <c r="CF164" s="2">
        <f t="shared" si="216"/>
        <v>42.491999999999997</v>
      </c>
      <c r="CG164" s="2">
        <f t="shared" si="216"/>
        <v>41.838999999999999</v>
      </c>
      <c r="CH164" s="2">
        <f t="shared" si="216"/>
        <v>42.533000000000001</v>
      </c>
      <c r="CI164" s="2">
        <f t="shared" si="216"/>
        <v>44.515999999999998</v>
      </c>
      <c r="CJ164" s="2">
        <f t="shared" si="216"/>
        <v>44.531999999999996</v>
      </c>
      <c r="CK164" s="2">
        <f t="shared" si="216"/>
        <v>41.645000000000003</v>
      </c>
      <c r="CL164" s="2">
        <f t="shared" si="216"/>
        <v>43.113</v>
      </c>
      <c r="CM164" s="2">
        <f t="shared" si="216"/>
        <v>42.468000000000004</v>
      </c>
      <c r="CN164" s="2">
        <f t="shared" si="216"/>
        <v>40.984000000000002</v>
      </c>
      <c r="CO164" s="2">
        <f t="shared" si="216"/>
        <v>40.645000000000003</v>
      </c>
      <c r="CP164" s="2">
        <f t="shared" si="216"/>
        <v>43.933</v>
      </c>
      <c r="CQ164" s="2">
        <f t="shared" si="216"/>
        <v>46.183</v>
      </c>
      <c r="CR164" s="2" t="str">
        <f t="shared" si="216"/>
        <v/>
      </c>
      <c r="CS164" s="2" t="str">
        <f t="shared" si="216"/>
        <v/>
      </c>
      <c r="CU164" s="2">
        <f t="shared" si="198"/>
        <v>35.957000000000001</v>
      </c>
      <c r="CV164" s="2">
        <f t="shared" si="199"/>
        <v>42.491999999999997</v>
      </c>
      <c r="CW164" s="2">
        <f t="shared" si="200"/>
        <v>41.838999999999999</v>
      </c>
      <c r="CX164" s="2">
        <f t="shared" si="201"/>
        <v>42.533000000000001</v>
      </c>
      <c r="CY164" s="2">
        <f t="shared" si="202"/>
        <v>44.515999999999998</v>
      </c>
      <c r="CZ164" s="2">
        <f t="shared" si="203"/>
        <v>44.531999999999996</v>
      </c>
      <c r="DA164" s="2">
        <f t="shared" si="204"/>
        <v>41.645000000000003</v>
      </c>
      <c r="DB164" s="2">
        <f t="shared" si="205"/>
        <v>43.113</v>
      </c>
      <c r="DC164" s="2">
        <f t="shared" si="206"/>
        <v>42.468000000000004</v>
      </c>
      <c r="DD164" s="2">
        <f t="shared" si="207"/>
        <v>40.984000000000002</v>
      </c>
      <c r="DE164" s="2">
        <f t="shared" si="208"/>
        <v>40.645000000000003</v>
      </c>
      <c r="DF164" s="2">
        <f t="shared" si="209"/>
        <v>43.933</v>
      </c>
      <c r="DG164" s="2">
        <f t="shared" si="210"/>
        <v>46.183</v>
      </c>
      <c r="DH164" s="2" t="str">
        <f t="shared" si="211"/>
        <v/>
      </c>
      <c r="DI164" s="2" t="str">
        <f t="shared" si="212"/>
        <v/>
      </c>
      <c r="DK164" s="2">
        <f t="shared" si="224"/>
        <v>78.494720326185444</v>
      </c>
      <c r="DL164" s="2">
        <f t="shared" si="224"/>
        <v>86.184866002214875</v>
      </c>
      <c r="DM164" s="2">
        <f t="shared" si="224"/>
        <v>96.476220133430559</v>
      </c>
      <c r="DN164" s="2">
        <f t="shared" si="224"/>
        <v>106.34777891875567</v>
      </c>
      <c r="DO164" s="2">
        <f t="shared" si="224"/>
        <v>81.926408879492584</v>
      </c>
      <c r="DP164" s="2">
        <f t="shared" si="224"/>
        <v>88.599283902144364</v>
      </c>
      <c r="DQ164" s="2">
        <f t="shared" si="224"/>
        <v>77.138849825783964</v>
      </c>
      <c r="DR164" s="2">
        <f t="shared" si="224"/>
        <v>83.177025435540074</v>
      </c>
      <c r="DS164" s="2">
        <f t="shared" si="224"/>
        <v>94.36568785865299</v>
      </c>
      <c r="DT164" s="2">
        <f t="shared" si="224"/>
        <v>96.725195121951231</v>
      </c>
      <c r="DU164" s="2">
        <f t="shared" si="224"/>
        <v>84.276710600375225</v>
      </c>
      <c r="DV164" s="2">
        <f t="shared" si="224"/>
        <v>75.029336907278775</v>
      </c>
      <c r="DW164" s="2">
        <f t="shared" si="224"/>
        <v>82.732318828836128</v>
      </c>
      <c r="DX164" s="2">
        <f t="shared" si="224"/>
        <v>73.645613513513496</v>
      </c>
      <c r="DY164" s="2">
        <f t="shared" si="224"/>
        <v>61.458796122994649</v>
      </c>
      <c r="EA164" s="2">
        <f t="shared" si="214"/>
        <v>40.778253997940624</v>
      </c>
      <c r="EB164" s="2">
        <f t="shared" si="214"/>
        <v>42.028716587013847</v>
      </c>
      <c r="EC164" s="2">
        <f t="shared" si="214"/>
        <v>41.684647273487997</v>
      </c>
      <c r="ED164" s="2">
        <f t="shared" si="214"/>
        <v>42.90465161702965</v>
      </c>
      <c r="EE164" s="2">
        <f t="shared" si="214"/>
        <v>43.528531020302637</v>
      </c>
      <c r="EF164" s="2">
        <f t="shared" si="214"/>
        <v>44.776196801458397</v>
      </c>
      <c r="EG164" s="2">
        <f t="shared" si="214"/>
        <v>43.095609629247846</v>
      </c>
      <c r="EH164" s="2">
        <f t="shared" si="214"/>
        <v>41.826590121221756</v>
      </c>
      <c r="EI164" s="2">
        <f t="shared" si="214"/>
        <v>41.481425960120617</v>
      </c>
      <c r="EJ164" s="2">
        <f t="shared" si="214"/>
        <v>41.638998738260071</v>
      </c>
      <c r="EK164" s="2">
        <f t="shared" si="213"/>
        <v>42.122946007383888</v>
      </c>
      <c r="EL164" s="2">
        <f t="shared" si="180"/>
        <v>43.912081638222311</v>
      </c>
      <c r="EM164" s="2">
        <f t="shared" si="180"/>
        <v>45.976975540945304</v>
      </c>
      <c r="EN164" s="2">
        <f t="shared" si="180"/>
        <v>46.843377492488386</v>
      </c>
      <c r="EO164" s="2">
        <f t="shared" si="180"/>
        <v>46.299287768375407</v>
      </c>
      <c r="EQ164" s="2">
        <f t="shared" si="225"/>
        <v>41.488624577654619</v>
      </c>
      <c r="ER164" s="2">
        <f t="shared" si="225"/>
        <v>42.066618805733171</v>
      </c>
      <c r="ES164" s="2">
        <f t="shared" si="225"/>
        <v>42.517807265685903</v>
      </c>
      <c r="ET164" s="2">
        <f t="shared" si="225"/>
        <v>43.356595490011799</v>
      </c>
      <c r="EU164" s="2">
        <f t="shared" si="225"/>
        <v>43.960675588776006</v>
      </c>
      <c r="EV164" s="2">
        <f t="shared" si="225"/>
        <v>44.965047994880543</v>
      </c>
      <c r="EW164" s="2">
        <f t="shared" si="225"/>
        <v>43.157534615555875</v>
      </c>
      <c r="EX164" s="2">
        <f t="shared" si="225"/>
        <v>42.085175393873556</v>
      </c>
      <c r="EY164" s="2">
        <f t="shared" si="225"/>
        <v>41.828499900059313</v>
      </c>
      <c r="EZ164" s="2">
        <f t="shared" si="225"/>
        <v>41.894997094512505</v>
      </c>
      <c r="FA164" s="2">
        <f t="shared" si="225"/>
        <v>42.202656641494698</v>
      </c>
      <c r="FB164" s="2">
        <f t="shared" si="225"/>
        <v>43.901697477949597</v>
      </c>
      <c r="FC164" s="2">
        <f t="shared" si="225"/>
        <v>45.844481268931773</v>
      </c>
      <c r="FD164" s="2">
        <f t="shared" si="225"/>
        <v>46.538112657767023</v>
      </c>
      <c r="FE164" s="2">
        <f t="shared" si="225"/>
        <v>45.858204662617183</v>
      </c>
      <c r="FG164" s="2">
        <f t="shared" si="226"/>
        <v>0.99982250296972319</v>
      </c>
      <c r="FH164" s="2">
        <f t="shared" si="226"/>
        <v>0.99984135422868015</v>
      </c>
      <c r="FI164" s="2">
        <f t="shared" si="226"/>
        <v>0.99983220760106084</v>
      </c>
      <c r="FJ164" s="2">
        <f t="shared" si="226"/>
        <v>0.999826637064409</v>
      </c>
      <c r="FK164" s="2">
        <f t="shared" si="226"/>
        <v>0.99981523918496518</v>
      </c>
      <c r="FL164" s="2">
        <f t="shared" si="226"/>
        <v>0.99982007628516034</v>
      </c>
      <c r="FM164" s="2">
        <f t="shared" si="226"/>
        <v>0.99980517760108689</v>
      </c>
      <c r="FN164" s="2">
        <f t="shared" si="226"/>
        <v>0.99980127938073282</v>
      </c>
      <c r="FO164" s="2">
        <f t="shared" si="226"/>
        <v>0.99981517867307479</v>
      </c>
      <c r="FP164" s="2">
        <f t="shared" si="226"/>
        <v>0.99977993025489786</v>
      </c>
      <c r="FQ164" s="2">
        <f t="shared" si="226"/>
        <v>0.99978247776584583</v>
      </c>
      <c r="FR164" s="2">
        <f t="shared" si="226"/>
        <v>0.9997990167742199</v>
      </c>
      <c r="FS164" s="2">
        <f t="shared" si="226"/>
        <v>0.99979155569468814</v>
      </c>
      <c r="FT164" s="2">
        <f t="shared" si="226"/>
        <v>0.99973817394875397</v>
      </c>
      <c r="FU164" s="2">
        <f t="shared" si="226"/>
        <v>0.9997218793600493</v>
      </c>
      <c r="FW164" s="2">
        <f t="shared" si="217"/>
        <v>0.12006585897091757</v>
      </c>
      <c r="FX164" s="2">
        <f t="shared" si="217"/>
        <v>0.1421625617443458</v>
      </c>
      <c r="FY164" s="2">
        <f t="shared" si="217"/>
        <v>0.1346478001091013</v>
      </c>
      <c r="FZ164" s="2">
        <f t="shared" si="217"/>
        <v>0.13777591331874034</v>
      </c>
      <c r="GA164" s="2">
        <f t="shared" si="217"/>
        <v>0.14908656343004154</v>
      </c>
      <c r="GB164" s="2">
        <f t="shared" si="217"/>
        <v>0.1548134335007513</v>
      </c>
      <c r="GC164" s="2">
        <f t="shared" si="217"/>
        <v>0.15934517457219846</v>
      </c>
      <c r="GD164" s="2">
        <f t="shared" si="217"/>
        <v>0.15323238748459328</v>
      </c>
      <c r="GE164" s="2">
        <f t="shared" si="217"/>
        <v>0.17791745754833235</v>
      </c>
      <c r="GF164" s="2">
        <f t="shared" si="217"/>
        <v>0.17022970284017339</v>
      </c>
      <c r="GG164" s="2">
        <f t="shared" si="217"/>
        <v>0.164753061417035</v>
      </c>
      <c r="GH164" s="2">
        <f t="shared" si="217"/>
        <v>0.14513944999474174</v>
      </c>
      <c r="GI164" s="2">
        <f t="shared" si="217"/>
        <v>0.12363299776642413</v>
      </c>
      <c r="GJ164" s="2">
        <f t="shared" si="217"/>
        <v>9.1739028908248352E-2</v>
      </c>
      <c r="GK164" s="2">
        <f t="shared" si="217"/>
        <v>7.7758610748388829E-2</v>
      </c>
      <c r="GM164" s="86">
        <f t="shared" si="218"/>
        <v>1.082014057227435E-131</v>
      </c>
      <c r="GN164" s="86">
        <f t="shared" si="218"/>
        <v>3.9828541468069099E-159</v>
      </c>
      <c r="GO164" s="86">
        <f t="shared" si="218"/>
        <v>2.4182346200860368E-185</v>
      </c>
      <c r="GP164" s="86">
        <f t="shared" si="218"/>
        <v>4.5721902362802301E-244</v>
      </c>
      <c r="GQ164" s="86">
        <f t="shared" si="218"/>
        <v>2.8525563065433593E-220</v>
      </c>
      <c r="GR164" s="86">
        <f t="shared" si="218"/>
        <v>0</v>
      </c>
      <c r="GS164" s="86">
        <f t="shared" si="218"/>
        <v>1.2486645310529835E-296</v>
      </c>
      <c r="GT164" s="86">
        <f t="shared" si="218"/>
        <v>0</v>
      </c>
      <c r="GU164" s="86">
        <f t="shared" si="218"/>
        <v>0</v>
      </c>
      <c r="GV164" s="86">
        <f t="shared" si="218"/>
        <v>0</v>
      </c>
      <c r="GW164" s="86">
        <f t="shared" si="218"/>
        <v>1.9361951532454856E-295</v>
      </c>
      <c r="GX164" s="86">
        <f t="shared" si="218"/>
        <v>6.3517016801814647E-272</v>
      </c>
      <c r="GY164" s="86">
        <f t="shared" si="218"/>
        <v>3.4245635268963275E-201</v>
      </c>
      <c r="GZ164" s="86">
        <f t="shared" si="218"/>
        <v>1.0497512437975986E-145</v>
      </c>
      <c r="HA164" s="86">
        <f t="shared" si="218"/>
        <v>3.1332140035108783E-187</v>
      </c>
      <c r="HC164" s="86">
        <f t="shared" si="182"/>
        <v>6.0652084927629925E-59</v>
      </c>
      <c r="HD164" s="86">
        <f t="shared" si="182"/>
        <v>6.8796799289762003E-80</v>
      </c>
      <c r="HE164" s="86">
        <f t="shared" si="182"/>
        <v>8.3950921849672465E-93</v>
      </c>
      <c r="HF164" s="86">
        <f t="shared" si="181"/>
        <v>2.0793142507620967E-129</v>
      </c>
      <c r="HG164" s="86">
        <f t="shared" si="181"/>
        <v>2.176540267567177E-167</v>
      </c>
      <c r="HH164" s="86">
        <f t="shared" si="181"/>
        <v>3.8717982883455692E-144</v>
      </c>
      <c r="HI164" s="86">
        <f t="shared" si="181"/>
        <v>4.7637192694413288E-143</v>
      </c>
      <c r="HJ164" s="86">
        <f t="shared" si="181"/>
        <v>7.4338830110218942E-192</v>
      </c>
      <c r="HK164" s="86">
        <f t="shared" si="181"/>
        <v>2.233482064677699E-206</v>
      </c>
      <c r="HL164" s="86">
        <f t="shared" si="162"/>
        <v>5.9165156047342152E-98</v>
      </c>
      <c r="HM164" s="86">
        <f t="shared" si="162"/>
        <v>1.0330390639771038E-180</v>
      </c>
      <c r="HN164" s="86">
        <f t="shared" si="162"/>
        <v>2.4903662728762348E-132</v>
      </c>
      <c r="HO164" s="86">
        <f t="shared" si="162"/>
        <v>7.2606956146552816E-91</v>
      </c>
      <c r="HP164" s="86">
        <f t="shared" si="162"/>
        <v>8.3974766859228633E-81</v>
      </c>
      <c r="HQ164" s="86">
        <f t="shared" si="162"/>
        <v>3.0225264983206728E-80</v>
      </c>
      <c r="HS164" s="86">
        <f t="shared" si="219"/>
        <v>1.7731349392251089E-3</v>
      </c>
      <c r="HT164" s="86">
        <f t="shared" si="219"/>
        <v>1.7470334093097465E-3</v>
      </c>
      <c r="HU164" s="86">
        <f t="shared" si="219"/>
        <v>8.0278026401996009E-4</v>
      </c>
      <c r="HV164" s="86">
        <f t="shared" si="219"/>
        <v>6.8946457695444525E-4</v>
      </c>
      <c r="HW164" s="86">
        <f t="shared" si="219"/>
        <v>2.3351283223874567E-4</v>
      </c>
      <c r="HX164" s="86">
        <f t="shared" si="219"/>
        <v>9.1357479331355518E-5</v>
      </c>
      <c r="HY164" s="86">
        <f t="shared" si="219"/>
        <v>9.1591724269378536E-6</v>
      </c>
      <c r="HZ164" s="86">
        <f t="shared" si="219"/>
        <v>2.4984188334403469E-5</v>
      </c>
      <c r="IA164" s="86">
        <f t="shared" si="219"/>
        <v>2.2026477797223807E-6</v>
      </c>
      <c r="IB164" s="86">
        <f t="shared" si="219"/>
        <v>1.3102948559254682E-6</v>
      </c>
      <c r="IC164" s="86">
        <f t="shared" si="219"/>
        <v>4.1130286803289919E-6</v>
      </c>
      <c r="ID164" s="86">
        <f t="shared" si="219"/>
        <v>1.1149121423222756E-4</v>
      </c>
      <c r="IE164" s="86">
        <f t="shared" si="219"/>
        <v>5.8107407567203624E-4</v>
      </c>
      <c r="IF164" s="86">
        <f t="shared" si="219"/>
        <v>4.1311905984365634E-2</v>
      </c>
      <c r="IG164" s="86">
        <f t="shared" si="219"/>
        <v>7.4340931210916408E-2</v>
      </c>
      <c r="II164" s="86">
        <f t="shared" si="220"/>
        <v>6.1749938914792642E-9</v>
      </c>
      <c r="IJ164" s="86">
        <f t="shared" si="220"/>
        <v>1.6368454474370113E-6</v>
      </c>
      <c r="IK164" s="86">
        <f t="shared" si="220"/>
        <v>2.0716443109514162E-7</v>
      </c>
      <c r="IL164" s="86">
        <f t="shared" si="220"/>
        <v>2.3188531565795232E-7</v>
      </c>
      <c r="IM164" s="86">
        <f t="shared" si="220"/>
        <v>9.0138583450723364E-7</v>
      </c>
      <c r="IN164" s="86">
        <f t="shared" si="220"/>
        <v>5.8962430016044084E-7</v>
      </c>
      <c r="IO164" s="86">
        <f t="shared" si="220"/>
        <v>8.1336976244893743E-8</v>
      </c>
      <c r="IP164" s="86">
        <f t="shared" si="220"/>
        <v>5.0714331346341326E-8</v>
      </c>
      <c r="IQ164" s="86">
        <f t="shared" si="220"/>
        <v>1.2045429331731374E-6</v>
      </c>
      <c r="IR164" s="86">
        <f t="shared" si="220"/>
        <v>9.4602232669933046E-8</v>
      </c>
      <c r="IS164" s="86">
        <f t="shared" si="220"/>
        <v>9.0047855574568127E-8</v>
      </c>
      <c r="IT164" s="86">
        <f t="shared" si="220"/>
        <v>4.9745264711141702E-8</v>
      </c>
      <c r="IU164" s="86">
        <f t="shared" si="220"/>
        <v>8.6312225635655338E-10</v>
      </c>
      <c r="IV164" s="86">
        <f t="shared" si="220"/>
        <v>3.9717795501101234E-9</v>
      </c>
      <c r="IW164" s="86">
        <f t="shared" si="220"/>
        <v>9.1972790729246763E-7</v>
      </c>
      <c r="IY164" s="86">
        <f t="shared" si="221"/>
        <v>1.7731411142190004E-3</v>
      </c>
      <c r="IZ164" s="86">
        <f t="shared" si="221"/>
        <v>1.7486702547571836E-3</v>
      </c>
      <c r="JA164" s="86">
        <f t="shared" si="221"/>
        <v>8.0298742845105525E-4</v>
      </c>
      <c r="JB164" s="86">
        <f t="shared" si="221"/>
        <v>6.8969646227010322E-4</v>
      </c>
      <c r="JC164" s="86">
        <f t="shared" si="221"/>
        <v>2.3441421807325291E-4</v>
      </c>
      <c r="JD164" s="86">
        <f t="shared" si="221"/>
        <v>9.1947103631515959E-5</v>
      </c>
      <c r="JE164" s="86">
        <f t="shared" si="221"/>
        <v>9.2405094031827467E-6</v>
      </c>
      <c r="JF164" s="86">
        <f t="shared" si="221"/>
        <v>2.5034902665749809E-5</v>
      </c>
      <c r="JG164" s="86">
        <f t="shared" si="221"/>
        <v>3.4071907128955183E-6</v>
      </c>
      <c r="JH164" s="86">
        <f t="shared" si="221"/>
        <v>1.4048970885954014E-6</v>
      </c>
      <c r="JI164" s="86">
        <f t="shared" si="221"/>
        <v>4.2030765359035603E-6</v>
      </c>
      <c r="JJ164" s="86">
        <f t="shared" si="221"/>
        <v>1.1154095949693869E-4</v>
      </c>
      <c r="JK164" s="86">
        <f t="shared" si="221"/>
        <v>5.8107493879429263E-4</v>
      </c>
      <c r="JL164" s="86">
        <f t="shared" si="221"/>
        <v>4.1311909956145185E-2</v>
      </c>
      <c r="JM164" s="86">
        <f t="shared" si="221"/>
        <v>7.43418509388237E-2</v>
      </c>
    </row>
    <row r="165" spans="2:273" x14ac:dyDescent="0.25">
      <c r="B165" s="2">
        <v>138</v>
      </c>
      <c r="C165" s="37">
        <v>43.695999999999998</v>
      </c>
      <c r="D165" s="37">
        <v>40.905000000000001</v>
      </c>
      <c r="E165" s="37">
        <v>40.71</v>
      </c>
      <c r="F165" s="37">
        <v>43.267000000000003</v>
      </c>
      <c r="G165" s="37">
        <v>42.613</v>
      </c>
      <c r="H165" s="37">
        <v>44.5</v>
      </c>
      <c r="I165" s="37">
        <v>44.887</v>
      </c>
      <c r="J165" s="37">
        <v>41.741999999999997</v>
      </c>
      <c r="K165" s="37">
        <v>40.161000000000001</v>
      </c>
      <c r="L165" s="37">
        <v>42.5</v>
      </c>
      <c r="M165" s="37">
        <v>40.402999999999999</v>
      </c>
      <c r="N165" s="37">
        <v>43.082999999999998</v>
      </c>
      <c r="O165" s="37">
        <v>45.3</v>
      </c>
      <c r="P165" s="37">
        <v>47.332999999999998</v>
      </c>
      <c r="Q165" s="37">
        <v>45.017000000000003</v>
      </c>
      <c r="S165" s="4">
        <f t="shared" si="222"/>
        <v>40.751803597449069</v>
      </c>
      <c r="T165" s="4">
        <f t="shared" si="222"/>
        <v>41.888103565871056</v>
      </c>
      <c r="U165" s="4">
        <f t="shared" si="222"/>
        <v>41.640357638481028</v>
      </c>
      <c r="V165" s="4">
        <f t="shared" si="222"/>
        <v>42.82716056531266</v>
      </c>
      <c r="W165" s="4">
        <f t="shared" si="222"/>
        <v>43.43607170429221</v>
      </c>
      <c r="X165" s="4">
        <f t="shared" si="222"/>
        <v>44.645831745442095</v>
      </c>
      <c r="Y165" s="4">
        <f t="shared" si="222"/>
        <v>42.963229637689615</v>
      </c>
      <c r="Z165" s="4">
        <f t="shared" si="222"/>
        <v>41.695310222721922</v>
      </c>
      <c r="AA165" s="4">
        <f t="shared" si="222"/>
        <v>41.385677256445554</v>
      </c>
      <c r="AB165" s="4">
        <f t="shared" si="222"/>
        <v>41.526723581475537</v>
      </c>
      <c r="AC165" s="4">
        <f t="shared" si="222"/>
        <v>41.993478535316513</v>
      </c>
      <c r="AD165" s="4">
        <f t="shared" si="222"/>
        <v>43.763761611764096</v>
      </c>
      <c r="AE165" s="4">
        <f t="shared" si="222"/>
        <v>45.830120370689372</v>
      </c>
      <c r="AF165" s="4">
        <f t="shared" si="222"/>
        <v>46.882987612589396</v>
      </c>
      <c r="AG165" s="4">
        <f t="shared" si="222"/>
        <v>47.859750950802493</v>
      </c>
      <c r="AI165" s="4">
        <f t="shared" si="223"/>
        <v>2.9441964025509293</v>
      </c>
      <c r="AJ165" s="4">
        <f t="shared" si="223"/>
        <v>-0.98310356587105474</v>
      </c>
      <c r="AK165" s="4">
        <f t="shared" si="223"/>
        <v>-0.93035763848102704</v>
      </c>
      <c r="AL165" s="4">
        <f t="shared" si="223"/>
        <v>0.4398394346873431</v>
      </c>
      <c r="AM165" s="4">
        <f t="shared" si="223"/>
        <v>-0.82307170429221088</v>
      </c>
      <c r="AN165" s="4">
        <f t="shared" si="223"/>
        <v>-0.14583174544209498</v>
      </c>
      <c r="AO165" s="4">
        <f t="shared" si="223"/>
        <v>1.9237703623103855</v>
      </c>
      <c r="AP165" s="4">
        <f t="shared" si="223"/>
        <v>4.6689777278075439E-2</v>
      </c>
      <c r="AQ165" s="4">
        <f t="shared" si="223"/>
        <v>-1.2246772564455526</v>
      </c>
      <c r="AR165" s="4">
        <f t="shared" si="223"/>
        <v>0.97327641852446334</v>
      </c>
      <c r="AS165" s="4">
        <f t="shared" si="223"/>
        <v>-1.5904785353165138</v>
      </c>
      <c r="AT165" s="4">
        <f t="shared" si="223"/>
        <v>-0.68076161176409755</v>
      </c>
      <c r="AU165" s="4">
        <f t="shared" si="223"/>
        <v>-0.53012037068937445</v>
      </c>
      <c r="AV165" s="4">
        <f t="shared" si="223"/>
        <v>0.45001238741060234</v>
      </c>
      <c r="AW165" s="4">
        <f t="shared" si="223"/>
        <v>-2.8427509508024897</v>
      </c>
      <c r="AY165" s="2">
        <f t="shared" si="215"/>
        <v>40.751803596066111</v>
      </c>
      <c r="AZ165" s="2">
        <f t="shared" si="215"/>
        <v>41.88796101518507</v>
      </c>
      <c r="BA165" s="2">
        <f t="shared" si="215"/>
        <v>41.640284677461814</v>
      </c>
      <c r="BB165" s="2">
        <f t="shared" si="215"/>
        <v>42.827088657061068</v>
      </c>
      <c r="BC165" s="2">
        <f t="shared" si="215"/>
        <v>43.435891573386641</v>
      </c>
      <c r="BD165" s="2">
        <f t="shared" si="215"/>
        <v>44.64566058388607</v>
      </c>
      <c r="BE165" s="2">
        <f t="shared" si="215"/>
        <v>42.963199897842806</v>
      </c>
      <c r="BF165" s="2">
        <f t="shared" si="215"/>
        <v>41.695282459766673</v>
      </c>
      <c r="BG165" s="2">
        <f t="shared" si="215"/>
        <v>41.385195482554309</v>
      </c>
      <c r="BH165" s="2">
        <f t="shared" si="215"/>
        <v>41.526665017989643</v>
      </c>
      <c r="BI165" s="2">
        <f t="shared" si="215"/>
        <v>41.993418255317849</v>
      </c>
      <c r="BJ165" s="2">
        <f t="shared" si="215"/>
        <v>43.763719158357596</v>
      </c>
      <c r="BK165" s="2">
        <f t="shared" si="215"/>
        <v>45.83003543169437</v>
      </c>
      <c r="BL165" s="2">
        <f t="shared" si="215"/>
        <v>46.685536197733562</v>
      </c>
      <c r="BM165" s="2">
        <f t="shared" si="215"/>
        <v>46.145545518707344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43.695999999999998</v>
      </c>
      <c r="CF165" s="2">
        <f t="shared" si="216"/>
        <v>40.905000000000001</v>
      </c>
      <c r="CG165" s="2">
        <f t="shared" si="216"/>
        <v>40.71</v>
      </c>
      <c r="CH165" s="2">
        <f t="shared" si="216"/>
        <v>43.267000000000003</v>
      </c>
      <c r="CI165" s="2">
        <f t="shared" si="216"/>
        <v>42.613</v>
      </c>
      <c r="CJ165" s="2">
        <f t="shared" si="216"/>
        <v>44.5</v>
      </c>
      <c r="CK165" s="2">
        <f t="shared" si="216"/>
        <v>44.887</v>
      </c>
      <c r="CL165" s="2">
        <f t="shared" si="216"/>
        <v>41.741999999999997</v>
      </c>
      <c r="CM165" s="2">
        <f t="shared" si="216"/>
        <v>40.161000000000001</v>
      </c>
      <c r="CN165" s="2">
        <f t="shared" si="216"/>
        <v>42.5</v>
      </c>
      <c r="CO165" s="2">
        <f t="shared" si="216"/>
        <v>40.402999999999999</v>
      </c>
      <c r="CP165" s="2">
        <f t="shared" si="216"/>
        <v>43.082999999999998</v>
      </c>
      <c r="CQ165" s="2">
        <f t="shared" si="216"/>
        <v>45.3</v>
      </c>
      <c r="CR165" s="2" t="str">
        <f t="shared" si="216"/>
        <v/>
      </c>
      <c r="CS165" s="2" t="str">
        <f t="shared" si="216"/>
        <v/>
      </c>
      <c r="CU165" s="2">
        <f t="shared" si="198"/>
        <v>43.695999999999998</v>
      </c>
      <c r="CV165" s="2">
        <f t="shared" si="199"/>
        <v>40.905000000000001</v>
      </c>
      <c r="CW165" s="2">
        <f t="shared" si="200"/>
        <v>40.71</v>
      </c>
      <c r="CX165" s="2">
        <f t="shared" si="201"/>
        <v>43.267000000000003</v>
      </c>
      <c r="CY165" s="2">
        <f t="shared" si="202"/>
        <v>42.613</v>
      </c>
      <c r="CZ165" s="2">
        <f t="shared" si="203"/>
        <v>44.5</v>
      </c>
      <c r="DA165" s="2">
        <f t="shared" si="204"/>
        <v>44.887</v>
      </c>
      <c r="DB165" s="2">
        <f t="shared" si="205"/>
        <v>41.741999999999997</v>
      </c>
      <c r="DC165" s="2">
        <f t="shared" si="206"/>
        <v>40.161000000000001</v>
      </c>
      <c r="DD165" s="2">
        <f t="shared" si="207"/>
        <v>42.5</v>
      </c>
      <c r="DE165" s="2">
        <f t="shared" si="208"/>
        <v>40.402999999999999</v>
      </c>
      <c r="DF165" s="2">
        <f t="shared" si="209"/>
        <v>43.082999999999998</v>
      </c>
      <c r="DG165" s="2">
        <f t="shared" si="210"/>
        <v>45.3</v>
      </c>
      <c r="DH165" s="2" t="str">
        <f t="shared" si="211"/>
        <v/>
      </c>
      <c r="DI165" s="2" t="str">
        <f t="shared" si="212"/>
        <v/>
      </c>
      <c r="DK165" s="2">
        <f t="shared" si="224"/>
        <v>78.658881908788885</v>
      </c>
      <c r="DL165" s="2">
        <f t="shared" si="224"/>
        <v>86.391792912513864</v>
      </c>
      <c r="DM165" s="2">
        <f t="shared" si="224"/>
        <v>96.767113091861802</v>
      </c>
      <c r="DN165" s="2">
        <f t="shared" si="224"/>
        <v>106.71324373301118</v>
      </c>
      <c r="DO165" s="2">
        <f t="shared" si="224"/>
        <v>82.085297110641278</v>
      </c>
      <c r="DP165" s="2">
        <f t="shared" si="224"/>
        <v>88.793235427363328</v>
      </c>
      <c r="DQ165" s="2">
        <f t="shared" si="224"/>
        <v>77.262499128919842</v>
      </c>
      <c r="DR165" s="2">
        <f t="shared" si="224"/>
        <v>83.356377177700352</v>
      </c>
      <c r="DS165" s="2">
        <f t="shared" si="224"/>
        <v>94.625533071579596</v>
      </c>
      <c r="DT165" s="2">
        <f t="shared" si="224"/>
        <v>97.021283101045313</v>
      </c>
      <c r="DU165" s="2">
        <f t="shared" si="224"/>
        <v>84.485883583489681</v>
      </c>
      <c r="DV165" s="2">
        <f t="shared" si="224"/>
        <v>75.147953790395661</v>
      </c>
      <c r="DW165" s="2">
        <f t="shared" si="224"/>
        <v>82.909559733138849</v>
      </c>
      <c r="DX165" s="2">
        <f t="shared" si="224"/>
        <v>73.768308108108101</v>
      </c>
      <c r="DY165" s="2">
        <f t="shared" si="224"/>
        <v>61.504810494652403</v>
      </c>
      <c r="EA165" s="2">
        <f t="shared" si="214"/>
        <v>40.649151228276637</v>
      </c>
      <c r="EB165" s="2">
        <f t="shared" si="214"/>
        <v>41.875371724620962</v>
      </c>
      <c r="EC165" s="2">
        <f t="shared" si="214"/>
        <v>41.5047978359909</v>
      </c>
      <c r="ED165" s="2">
        <f t="shared" si="214"/>
        <v>42.746799855680919</v>
      </c>
      <c r="EE165" s="2">
        <f t="shared" si="214"/>
        <v>43.356942953177139</v>
      </c>
      <c r="EF165" s="2">
        <f t="shared" si="214"/>
        <v>44.605510306181628</v>
      </c>
      <c r="EG165" s="2">
        <f t="shared" si="214"/>
        <v>42.945970331126709</v>
      </c>
      <c r="EH165" s="2">
        <f t="shared" si="214"/>
        <v>41.643361194358476</v>
      </c>
      <c r="EI165" s="2">
        <f t="shared" si="214"/>
        <v>41.307168767795382</v>
      </c>
      <c r="EJ165" s="2">
        <f t="shared" si="214"/>
        <v>41.466541609888353</v>
      </c>
      <c r="EK165" s="2">
        <f t="shared" si="213"/>
        <v>41.970483172650624</v>
      </c>
      <c r="EL165" s="2">
        <f t="shared" si="180"/>
        <v>43.759567014640922</v>
      </c>
      <c r="EM165" s="2">
        <f t="shared" si="180"/>
        <v>45.841297701163711</v>
      </c>
      <c r="EN165" s="2">
        <f t="shared" si="180"/>
        <v>46.710515432941818</v>
      </c>
      <c r="EO165" s="2">
        <f t="shared" si="180"/>
        <v>46.180018959367779</v>
      </c>
      <c r="EQ165" s="2">
        <f t="shared" si="225"/>
        <v>41.390643122888285</v>
      </c>
      <c r="ER165" s="2">
        <f t="shared" si="225"/>
        <v>41.915355489891859</v>
      </c>
      <c r="ES165" s="2">
        <f t="shared" si="225"/>
        <v>42.376388298206052</v>
      </c>
      <c r="ET165" s="2">
        <f t="shared" si="225"/>
        <v>43.217499424082504</v>
      </c>
      <c r="EU165" s="2">
        <f t="shared" si="225"/>
        <v>43.806348106951845</v>
      </c>
      <c r="EV165" s="2">
        <f t="shared" si="225"/>
        <v>44.802215870307165</v>
      </c>
      <c r="EW165" s="2">
        <f t="shared" si="225"/>
        <v>43.010664301117671</v>
      </c>
      <c r="EX165" s="2">
        <f t="shared" si="225"/>
        <v>41.911294520816085</v>
      </c>
      <c r="EY165" s="2">
        <f t="shared" si="225"/>
        <v>41.667141111942144</v>
      </c>
      <c r="EZ165" s="2">
        <f t="shared" si="225"/>
        <v>41.733225171621363</v>
      </c>
      <c r="FA165" s="2">
        <f t="shared" si="225"/>
        <v>42.052028946255788</v>
      </c>
      <c r="FB165" s="2">
        <f t="shared" si="225"/>
        <v>43.749363322442917</v>
      </c>
      <c r="FC165" s="2">
        <f t="shared" si="225"/>
        <v>45.704624104227648</v>
      </c>
      <c r="FD165" s="2">
        <f t="shared" si="225"/>
        <v>46.395187982342151</v>
      </c>
      <c r="FE165" s="2">
        <f t="shared" si="225"/>
        <v>45.726721342154462</v>
      </c>
      <c r="FG165" s="2">
        <f t="shared" si="226"/>
        <v>0.99983811825619495</v>
      </c>
      <c r="FH165" s="2">
        <f t="shared" si="226"/>
        <v>0.99985531131721328</v>
      </c>
      <c r="FI165" s="2">
        <f t="shared" si="226"/>
        <v>0.99984696925407346</v>
      </c>
      <c r="FJ165" s="2">
        <f t="shared" si="226"/>
        <v>0.9998418887117595</v>
      </c>
      <c r="FK165" s="2">
        <f t="shared" si="226"/>
        <v>0.99983149339459676</v>
      </c>
      <c r="FL165" s="2">
        <f t="shared" si="226"/>
        <v>0.99983590502396624</v>
      </c>
      <c r="FM165" s="2">
        <f t="shared" si="226"/>
        <v>0.99982231681455058</v>
      </c>
      <c r="FN165" s="2">
        <f t="shared" si="226"/>
        <v>0.99981876147222193</v>
      </c>
      <c r="FO165" s="2">
        <f t="shared" si="226"/>
        <v>0.99983143820530207</v>
      </c>
      <c r="FP165" s="2">
        <f t="shared" si="226"/>
        <v>0.99979929012055624</v>
      </c>
      <c r="FQ165" s="2">
        <f t="shared" si="226"/>
        <v>0.99980161356761377</v>
      </c>
      <c r="FR165" s="2">
        <f t="shared" si="226"/>
        <v>0.99981669787798177</v>
      </c>
      <c r="FS165" s="2">
        <f t="shared" si="226"/>
        <v>0.9998098930474324</v>
      </c>
      <c r="FT165" s="2">
        <f t="shared" si="226"/>
        <v>0.99976120630194343</v>
      </c>
      <c r="FU165" s="2">
        <f t="shared" si="226"/>
        <v>0.99974634475436619</v>
      </c>
      <c r="FW165" s="2">
        <f t="shared" si="217"/>
        <v>0.13014206494582792</v>
      </c>
      <c r="FX165" s="2">
        <f t="shared" si="217"/>
        <v>0.15376911549961261</v>
      </c>
      <c r="FY165" s="2">
        <f t="shared" si="217"/>
        <v>0.1457450645143985</v>
      </c>
      <c r="FZ165" s="2">
        <f t="shared" si="217"/>
        <v>0.14908657080958565</v>
      </c>
      <c r="GA165" s="2">
        <f t="shared" si="217"/>
        <v>0.16115221667859234</v>
      </c>
      <c r="GB165" s="2">
        <f t="shared" si="217"/>
        <v>0.16725146620001355</v>
      </c>
      <c r="GC165" s="2">
        <f t="shared" si="217"/>
        <v>0.17207317107442743</v>
      </c>
      <c r="GD165" s="2">
        <f t="shared" si="217"/>
        <v>0.1655682792010138</v>
      </c>
      <c r="GE165" s="2">
        <f t="shared" si="217"/>
        <v>0.19179049919839039</v>
      </c>
      <c r="GF165" s="2">
        <f t="shared" si="217"/>
        <v>0.183637200267696</v>
      </c>
      <c r="GG165" s="2">
        <f t="shared" si="217"/>
        <v>0.17782165055491425</v>
      </c>
      <c r="GH165" s="2">
        <f t="shared" si="217"/>
        <v>0.15694457995978325</v>
      </c>
      <c r="GI165" s="2">
        <f t="shared" si="217"/>
        <v>0.13396299074348295</v>
      </c>
      <c r="GJ165" s="2">
        <f t="shared" si="217"/>
        <v>9.9707353491154296E-2</v>
      </c>
      <c r="GK165" s="2">
        <f t="shared" si="217"/>
        <v>8.4625757923514205E-2</v>
      </c>
      <c r="GM165" s="86">
        <f t="shared" si="218"/>
        <v>2.7767299919266335E-135</v>
      </c>
      <c r="GN165" s="86">
        <f t="shared" si="218"/>
        <v>1.5848383180819497E-163</v>
      </c>
      <c r="GO165" s="86">
        <f t="shared" si="218"/>
        <v>1.9130621254318206E-190</v>
      </c>
      <c r="GP165" s="86">
        <f t="shared" si="218"/>
        <v>7.8295200385856718E-251</v>
      </c>
      <c r="GQ165" s="86">
        <f t="shared" si="218"/>
        <v>2.5689433332256564E-226</v>
      </c>
      <c r="GR165" s="86">
        <f t="shared" si="218"/>
        <v>0</v>
      </c>
      <c r="GS165" s="86">
        <f t="shared" si="218"/>
        <v>1.1722372988919922E-304</v>
      </c>
      <c r="GT165" s="86">
        <f t="shared" si="218"/>
        <v>0</v>
      </c>
      <c r="GU165" s="86">
        <f t="shared" si="218"/>
        <v>0</v>
      </c>
      <c r="GV165" s="86">
        <f t="shared" si="218"/>
        <v>0</v>
      </c>
      <c r="GW165" s="86">
        <f t="shared" si="218"/>
        <v>1.5761965382986676E-303</v>
      </c>
      <c r="GX165" s="86">
        <f t="shared" si="218"/>
        <v>2.0449426142581538E-279</v>
      </c>
      <c r="GY165" s="86">
        <f t="shared" si="218"/>
        <v>1.0738002169687139E-206</v>
      </c>
      <c r="GZ165" s="86">
        <f t="shared" si="218"/>
        <v>1.0949282018604212E-149</v>
      </c>
      <c r="HA165" s="86">
        <f t="shared" si="218"/>
        <v>2.7998824618172781E-192</v>
      </c>
      <c r="HC165" s="86">
        <f t="shared" si="182"/>
        <v>2.5468914032469021E-61</v>
      </c>
      <c r="HD165" s="86">
        <f t="shared" si="182"/>
        <v>3.310124380969206E-83</v>
      </c>
      <c r="HE165" s="86">
        <f t="shared" si="182"/>
        <v>1.2118662339552678E-96</v>
      </c>
      <c r="HF165" s="86">
        <f t="shared" si="181"/>
        <v>9.3012126296113423E-135</v>
      </c>
      <c r="HG165" s="86">
        <f t="shared" si="181"/>
        <v>3.0833623964014873E-174</v>
      </c>
      <c r="HH165" s="86">
        <f t="shared" si="181"/>
        <v>5.7042968023318586E-150</v>
      </c>
      <c r="HI165" s="86">
        <f t="shared" si="181"/>
        <v>1.065881172620177E-148</v>
      </c>
      <c r="HJ165" s="86">
        <f t="shared" si="181"/>
        <v>1.5803094862921989E-199</v>
      </c>
      <c r="HK165" s="86">
        <f t="shared" si="181"/>
        <v>1.8183350755054029E-214</v>
      </c>
      <c r="HL165" s="86">
        <f t="shared" si="162"/>
        <v>8.6642141106581254E-102</v>
      </c>
      <c r="HM165" s="86">
        <f t="shared" si="162"/>
        <v>7.0349482222599646E-188</v>
      </c>
      <c r="HN165" s="86">
        <f t="shared" si="162"/>
        <v>1.1399471499380759E-137</v>
      </c>
      <c r="HO165" s="86">
        <f t="shared" si="162"/>
        <v>1.4998069637018634E-94</v>
      </c>
      <c r="HP165" s="86">
        <f t="shared" si="162"/>
        <v>4.2233796264711962E-84</v>
      </c>
      <c r="HQ165" s="86">
        <f t="shared" si="162"/>
        <v>1.8525964402190232E-83</v>
      </c>
      <c r="HS165" s="86">
        <f t="shared" si="219"/>
        <v>5.6872416749759278E-4</v>
      </c>
      <c r="HT165" s="86">
        <f t="shared" si="219"/>
        <v>6.1958954158733144E-4</v>
      </c>
      <c r="HU165" s="86">
        <f t="shared" si="219"/>
        <v>2.5329148963338451E-4</v>
      </c>
      <c r="HV165" s="86">
        <f t="shared" si="219"/>
        <v>2.121353450546617E-4</v>
      </c>
      <c r="HW165" s="86">
        <f t="shared" si="219"/>
        <v>6.5906966695510657E-5</v>
      </c>
      <c r="HX165" s="86">
        <f t="shared" si="219"/>
        <v>2.2637903013613077E-5</v>
      </c>
      <c r="HY165" s="86">
        <f t="shared" si="219"/>
        <v>1.6487231477825794E-6</v>
      </c>
      <c r="HZ165" s="86">
        <f t="shared" si="219"/>
        <v>4.9511017177739815E-6</v>
      </c>
      <c r="IA165" s="86">
        <f t="shared" si="219"/>
        <v>3.6910510179956137E-7</v>
      </c>
      <c r="IB165" s="86">
        <f t="shared" si="219"/>
        <v>1.8850498191904016E-7</v>
      </c>
      <c r="IC165" s="86">
        <f t="shared" si="219"/>
        <v>6.7195118125895812E-7</v>
      </c>
      <c r="ID165" s="86">
        <f t="shared" si="219"/>
        <v>2.630137472551028E-5</v>
      </c>
      <c r="IE165" s="86">
        <f t="shared" si="219"/>
        <v>1.536507116652696E-4</v>
      </c>
      <c r="IF165" s="86">
        <f t="shared" si="219"/>
        <v>2.0278571524063684E-2</v>
      </c>
      <c r="IG165" s="86">
        <f t="shared" si="219"/>
        <v>3.7188745113764132E-2</v>
      </c>
      <c r="II165" s="86">
        <f t="shared" si="220"/>
        <v>2.9699816181765047E-8</v>
      </c>
      <c r="IJ165" s="86">
        <f t="shared" si="220"/>
        <v>5.4127000443586206E-6</v>
      </c>
      <c r="IK165" s="86">
        <f t="shared" si="220"/>
        <v>7.9855449421836505E-7</v>
      </c>
      <c r="IL165" s="86">
        <f t="shared" si="220"/>
        <v>9.0138658886444944E-7</v>
      </c>
      <c r="IM165" s="86">
        <f t="shared" si="220"/>
        <v>3.2827334849018058E-6</v>
      </c>
      <c r="IN165" s="86">
        <f t="shared" si="220"/>
        <v>2.3174985228246977E-6</v>
      </c>
      <c r="IO165" s="86">
        <f t="shared" si="220"/>
        <v>4.0398576215751217E-7</v>
      </c>
      <c r="IP165" s="86">
        <f t="shared" si="220"/>
        <v>2.5333859130044115E-7</v>
      </c>
      <c r="IQ165" s="86">
        <f t="shared" si="220"/>
        <v>5.0492121111138407E-6</v>
      </c>
      <c r="IR165" s="86">
        <f t="shared" si="220"/>
        <v>4.9955332530150999E-7</v>
      </c>
      <c r="IS165" s="86">
        <f t="shared" si="220"/>
        <v>4.5966020038934125E-7</v>
      </c>
      <c r="IT165" s="86">
        <f t="shared" si="220"/>
        <v>2.3531613623445629E-7</v>
      </c>
      <c r="IU165" s="86">
        <f t="shared" si="220"/>
        <v>5.0826440808467411E-9</v>
      </c>
      <c r="IV165" s="86">
        <f t="shared" si="220"/>
        <v>1.6145631187515058E-8</v>
      </c>
      <c r="IW165" s="86">
        <f t="shared" si="220"/>
        <v>2.2977683686992002E-6</v>
      </c>
      <c r="IY165" s="86">
        <f t="shared" si="221"/>
        <v>5.6875386731377459E-4</v>
      </c>
      <c r="IZ165" s="86">
        <f t="shared" si="221"/>
        <v>6.2500224163169007E-4</v>
      </c>
      <c r="JA165" s="86">
        <f t="shared" si="221"/>
        <v>2.5409004412760289E-4</v>
      </c>
      <c r="JB165" s="86">
        <f t="shared" si="221"/>
        <v>2.1303673164352614E-4</v>
      </c>
      <c r="JC165" s="86">
        <f t="shared" si="221"/>
        <v>6.9189700180412461E-5</v>
      </c>
      <c r="JD165" s="86">
        <f t="shared" si="221"/>
        <v>2.4955401536437774E-5</v>
      </c>
      <c r="JE165" s="86">
        <f t="shared" si="221"/>
        <v>2.0527089099400917E-6</v>
      </c>
      <c r="JF165" s="86">
        <f t="shared" si="221"/>
        <v>5.204440309074423E-6</v>
      </c>
      <c r="JG165" s="86">
        <f t="shared" si="221"/>
        <v>5.4183172129134018E-6</v>
      </c>
      <c r="JH165" s="86">
        <f t="shared" si="221"/>
        <v>6.880583072205501E-7</v>
      </c>
      <c r="JI165" s="86">
        <f t="shared" si="221"/>
        <v>1.1316113816482993E-6</v>
      </c>
      <c r="JJ165" s="86">
        <f t="shared" si="221"/>
        <v>2.6536690861744736E-5</v>
      </c>
      <c r="JK165" s="86">
        <f t="shared" si="221"/>
        <v>1.5365579430935044E-4</v>
      </c>
      <c r="JL165" s="86">
        <f t="shared" si="221"/>
        <v>2.027858766969487E-2</v>
      </c>
      <c r="JM165" s="86">
        <f t="shared" si="221"/>
        <v>3.7191042882132833E-2</v>
      </c>
    </row>
    <row r="166" spans="2:273" x14ac:dyDescent="0.25">
      <c r="B166" s="2">
        <v>139</v>
      </c>
      <c r="C166" s="37">
        <v>38.347999999999999</v>
      </c>
      <c r="D166" s="37">
        <v>39.127000000000002</v>
      </c>
      <c r="E166" s="37">
        <v>39.984000000000002</v>
      </c>
      <c r="F166" s="37">
        <v>41.033000000000001</v>
      </c>
      <c r="G166" s="37">
        <v>42.484000000000002</v>
      </c>
      <c r="H166" s="37">
        <v>46.145000000000003</v>
      </c>
      <c r="I166" s="37">
        <v>44.418999999999997</v>
      </c>
      <c r="J166" s="37">
        <v>42.823</v>
      </c>
      <c r="K166" s="37">
        <v>40.484000000000002</v>
      </c>
      <c r="L166" s="37">
        <v>38.048000000000002</v>
      </c>
      <c r="M166" s="37">
        <v>43.645000000000003</v>
      </c>
      <c r="N166" s="37">
        <v>42.75</v>
      </c>
      <c r="O166" s="37">
        <v>45.55</v>
      </c>
      <c r="P166" s="37">
        <v>45.082999999999998</v>
      </c>
      <c r="Q166" s="37">
        <v>43.567</v>
      </c>
      <c r="S166" s="4">
        <f t="shared" si="222"/>
        <v>40.634586700799076</v>
      </c>
      <c r="T166" s="4">
        <f t="shared" si="222"/>
        <v>41.735148186481958</v>
      </c>
      <c r="U166" s="4">
        <f t="shared" si="222"/>
        <v>41.476258425970713</v>
      </c>
      <c r="V166" s="4">
        <f t="shared" si="222"/>
        <v>42.677248404953637</v>
      </c>
      <c r="W166" s="4">
        <f t="shared" si="222"/>
        <v>43.273106149110731</v>
      </c>
      <c r="X166" s="4">
        <f t="shared" si="222"/>
        <v>44.478993507740562</v>
      </c>
      <c r="Y166" s="4">
        <f t="shared" si="222"/>
        <v>42.814584996561564</v>
      </c>
      <c r="Z166" s="4">
        <f t="shared" si="222"/>
        <v>41.516753189619699</v>
      </c>
      <c r="AA166" s="4">
        <f t="shared" si="222"/>
        <v>41.219913802816698</v>
      </c>
      <c r="AB166" s="4">
        <f t="shared" si="222"/>
        <v>41.359482327926116</v>
      </c>
      <c r="AC166" s="4">
        <f t="shared" si="222"/>
        <v>41.842027052297638</v>
      </c>
      <c r="AD166" s="4">
        <f t="shared" si="222"/>
        <v>43.610797235904727</v>
      </c>
      <c r="AE166" s="4">
        <f t="shared" si="222"/>
        <v>45.691689915338024</v>
      </c>
      <c r="AF166" s="4">
        <f t="shared" si="222"/>
        <v>46.610860458456749</v>
      </c>
      <c r="AG166" s="4">
        <f t="shared" si="222"/>
        <v>46.661317423020321</v>
      </c>
      <c r="AI166" s="4">
        <f t="shared" si="223"/>
        <v>-2.2865867007990772</v>
      </c>
      <c r="AJ166" s="4">
        <f t="shared" si="223"/>
        <v>-2.6081481864819551</v>
      </c>
      <c r="AK166" s="4">
        <f t="shared" si="223"/>
        <v>-1.4922584259707108</v>
      </c>
      <c r="AL166" s="4">
        <f t="shared" si="223"/>
        <v>-1.6442484049536361</v>
      </c>
      <c r="AM166" s="4">
        <f t="shared" si="223"/>
        <v>-0.7891061491107294</v>
      </c>
      <c r="AN166" s="4">
        <f t="shared" si="223"/>
        <v>1.6660064922594415</v>
      </c>
      <c r="AO166" s="4">
        <f t="shared" si="223"/>
        <v>1.604415003438433</v>
      </c>
      <c r="AP166" s="4">
        <f t="shared" si="223"/>
        <v>1.3062468103803013</v>
      </c>
      <c r="AQ166" s="4">
        <f t="shared" si="223"/>
        <v>-0.73591380281669672</v>
      </c>
      <c r="AR166" s="4">
        <f t="shared" si="223"/>
        <v>-3.3114823279261145</v>
      </c>
      <c r="AS166" s="4">
        <f t="shared" si="223"/>
        <v>1.802972947702365</v>
      </c>
      <c r="AT166" s="4">
        <f t="shared" si="223"/>
        <v>-0.86079723590472668</v>
      </c>
      <c r="AU166" s="4">
        <f t="shared" si="223"/>
        <v>-0.14168991533802711</v>
      </c>
      <c r="AV166" s="4">
        <f t="shared" si="223"/>
        <v>-1.5278604584567503</v>
      </c>
      <c r="AW166" s="4">
        <f t="shared" si="223"/>
        <v>-3.0943174230203212</v>
      </c>
      <c r="AY166" s="2">
        <f t="shared" si="215"/>
        <v>40.634586700574999</v>
      </c>
      <c r="AZ166" s="2">
        <f t="shared" si="215"/>
        <v>41.734937480332114</v>
      </c>
      <c r="BA166" s="2">
        <f t="shared" si="215"/>
        <v>41.476137463979896</v>
      </c>
      <c r="BB166" s="2">
        <f t="shared" si="215"/>
        <v>42.677124400712842</v>
      </c>
      <c r="BC166" s="2">
        <f t="shared" si="215"/>
        <v>43.27255488579744</v>
      </c>
      <c r="BD166" s="2">
        <f t="shared" si="215"/>
        <v>44.478409492052279</v>
      </c>
      <c r="BE166" s="2">
        <f t="shared" si="215"/>
        <v>42.814457043723706</v>
      </c>
      <c r="BF166" s="2">
        <f t="shared" si="215"/>
        <v>41.516633888849661</v>
      </c>
      <c r="BG166" s="2">
        <f t="shared" si="215"/>
        <v>41.218163038686662</v>
      </c>
      <c r="BH166" s="2">
        <f t="shared" si="215"/>
        <v>41.359216807494164</v>
      </c>
      <c r="BI166" s="2">
        <f t="shared" si="215"/>
        <v>41.841761441049442</v>
      </c>
      <c r="BJ166" s="2">
        <f t="shared" si="215"/>
        <v>43.610645977747545</v>
      </c>
      <c r="BK166" s="2">
        <f t="shared" si="215"/>
        <v>45.691675560769262</v>
      </c>
      <c r="BL166" s="2">
        <f t="shared" si="215"/>
        <v>46.548366911947767</v>
      </c>
      <c r="BM166" s="2">
        <f t="shared" si="215"/>
        <v>46.021488449457124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38.347999999999999</v>
      </c>
      <c r="CF166" s="2">
        <f t="shared" si="216"/>
        <v>39.127000000000002</v>
      </c>
      <c r="CG166" s="2">
        <f t="shared" si="216"/>
        <v>39.984000000000002</v>
      </c>
      <c r="CH166" s="2">
        <f t="shared" si="216"/>
        <v>41.033000000000001</v>
      </c>
      <c r="CI166" s="2">
        <f t="shared" si="216"/>
        <v>42.484000000000002</v>
      </c>
      <c r="CJ166" s="2">
        <f t="shared" si="216"/>
        <v>46.145000000000003</v>
      </c>
      <c r="CK166" s="2">
        <f t="shared" si="216"/>
        <v>44.418999999999997</v>
      </c>
      <c r="CL166" s="2">
        <f t="shared" si="216"/>
        <v>42.823</v>
      </c>
      <c r="CM166" s="2">
        <f t="shared" si="216"/>
        <v>40.484000000000002</v>
      </c>
      <c r="CN166" s="2">
        <f t="shared" si="216"/>
        <v>38.048000000000002</v>
      </c>
      <c r="CO166" s="2">
        <f t="shared" si="216"/>
        <v>43.645000000000003</v>
      </c>
      <c r="CP166" s="2">
        <f t="shared" si="216"/>
        <v>42.75</v>
      </c>
      <c r="CQ166" s="2">
        <f t="shared" si="216"/>
        <v>45.55</v>
      </c>
      <c r="CR166" s="2">
        <f t="shared" si="216"/>
        <v>45.082999999999998</v>
      </c>
      <c r="CS166" s="2" t="str">
        <f t="shared" si="216"/>
        <v/>
      </c>
      <c r="CU166" s="2">
        <f t="shared" si="198"/>
        <v>38.347999999999999</v>
      </c>
      <c r="CV166" s="2">
        <f t="shared" si="199"/>
        <v>39.127000000000002</v>
      </c>
      <c r="CW166" s="2">
        <f t="shared" si="200"/>
        <v>39.984000000000002</v>
      </c>
      <c r="CX166" s="2">
        <f t="shared" si="201"/>
        <v>41.033000000000001</v>
      </c>
      <c r="CY166" s="2">
        <f t="shared" si="202"/>
        <v>42.484000000000002</v>
      </c>
      <c r="CZ166" s="2">
        <f t="shared" si="203"/>
        <v>46.145000000000003</v>
      </c>
      <c r="DA166" s="2">
        <f t="shared" si="204"/>
        <v>44.418999999999997</v>
      </c>
      <c r="DB166" s="2">
        <f t="shared" si="205"/>
        <v>42.823</v>
      </c>
      <c r="DC166" s="2">
        <f t="shared" si="206"/>
        <v>40.484000000000002</v>
      </c>
      <c r="DD166" s="2">
        <f t="shared" si="207"/>
        <v>38.048000000000002</v>
      </c>
      <c r="DE166" s="2">
        <f t="shared" si="208"/>
        <v>43.645000000000003</v>
      </c>
      <c r="DF166" s="2">
        <f t="shared" si="209"/>
        <v>42.75</v>
      </c>
      <c r="DG166" s="2">
        <f t="shared" si="210"/>
        <v>45.55</v>
      </c>
      <c r="DH166" s="2">
        <f t="shared" si="211"/>
        <v>45.082999999999998</v>
      </c>
      <c r="DI166" s="2" t="str">
        <f t="shared" si="212"/>
        <v/>
      </c>
      <c r="DK166" s="2">
        <f t="shared" si="224"/>
        <v>78.823043491392326</v>
      </c>
      <c r="DL166" s="2">
        <f t="shared" si="224"/>
        <v>86.598719822812882</v>
      </c>
      <c r="DM166" s="2">
        <f t="shared" si="224"/>
        <v>97.058006050293045</v>
      </c>
      <c r="DN166" s="2">
        <f t="shared" si="224"/>
        <v>107.07870854726669</v>
      </c>
      <c r="DO166" s="2">
        <f t="shared" si="224"/>
        <v>82.244185341789972</v>
      </c>
      <c r="DP166" s="2">
        <f t="shared" si="224"/>
        <v>88.987186952582306</v>
      </c>
      <c r="DQ166" s="2">
        <f t="shared" si="224"/>
        <v>77.386148432055734</v>
      </c>
      <c r="DR166" s="2">
        <f t="shared" si="224"/>
        <v>83.535728919860631</v>
      </c>
      <c r="DS166" s="2">
        <f t="shared" si="224"/>
        <v>94.885378284506203</v>
      </c>
      <c r="DT166" s="2">
        <f t="shared" si="224"/>
        <v>97.317371080139395</v>
      </c>
      <c r="DU166" s="2">
        <f t="shared" si="224"/>
        <v>84.695056566604123</v>
      </c>
      <c r="DV166" s="2">
        <f t="shared" si="224"/>
        <v>75.266570673512547</v>
      </c>
      <c r="DW166" s="2">
        <f t="shared" si="224"/>
        <v>83.086800637441584</v>
      </c>
      <c r="DX166" s="2">
        <f t="shared" si="224"/>
        <v>73.891002702702693</v>
      </c>
      <c r="DY166" s="2">
        <f t="shared" si="224"/>
        <v>61.550824866310158</v>
      </c>
      <c r="EA166" s="2">
        <f t="shared" si="214"/>
        <v>40.520048458612656</v>
      </c>
      <c r="EB166" s="2">
        <f t="shared" si="214"/>
        <v>41.722026862228091</v>
      </c>
      <c r="EC166" s="2">
        <f t="shared" si="214"/>
        <v>41.324948398493802</v>
      </c>
      <c r="ED166" s="2">
        <f t="shared" si="214"/>
        <v>42.588948094332196</v>
      </c>
      <c r="EE166" s="2">
        <f t="shared" si="214"/>
        <v>43.185354886051641</v>
      </c>
      <c r="EF166" s="2">
        <f t="shared" si="214"/>
        <v>44.434823810904859</v>
      </c>
      <c r="EG166" s="2">
        <f t="shared" si="214"/>
        <v>42.796331033005572</v>
      </c>
      <c r="EH166" s="2">
        <f t="shared" si="214"/>
        <v>41.460132267495197</v>
      </c>
      <c r="EI166" s="2">
        <f t="shared" si="214"/>
        <v>41.132911575470146</v>
      </c>
      <c r="EJ166" s="2">
        <f t="shared" si="214"/>
        <v>41.294084481516649</v>
      </c>
      <c r="EK166" s="2">
        <f t="shared" si="213"/>
        <v>41.818020337917361</v>
      </c>
      <c r="EL166" s="2">
        <f t="shared" si="180"/>
        <v>43.607052391059526</v>
      </c>
      <c r="EM166" s="2">
        <f t="shared" si="180"/>
        <v>45.705619861382118</v>
      </c>
      <c r="EN166" s="2">
        <f t="shared" si="180"/>
        <v>46.577653373395236</v>
      </c>
      <c r="EO166" s="2">
        <f t="shared" si="180"/>
        <v>46.060750150360157</v>
      </c>
      <c r="EQ166" s="2">
        <f t="shared" si="225"/>
        <v>41.292661668121951</v>
      </c>
      <c r="ER166" s="2">
        <f t="shared" si="225"/>
        <v>41.764092174050546</v>
      </c>
      <c r="ES166" s="2">
        <f t="shared" si="225"/>
        <v>42.234969330726202</v>
      </c>
      <c r="ET166" s="2">
        <f t="shared" si="225"/>
        <v>43.078403358153203</v>
      </c>
      <c r="EU166" s="2">
        <f t="shared" si="225"/>
        <v>43.652020625127676</v>
      </c>
      <c r="EV166" s="2">
        <f t="shared" si="225"/>
        <v>44.639383745733781</v>
      </c>
      <c r="EW166" s="2">
        <f t="shared" si="225"/>
        <v>42.863793986679468</v>
      </c>
      <c r="EX166" s="2">
        <f t="shared" si="225"/>
        <v>41.737413647758615</v>
      </c>
      <c r="EY166" s="2">
        <f t="shared" si="225"/>
        <v>41.505782323824988</v>
      </c>
      <c r="EZ166" s="2">
        <f t="shared" si="225"/>
        <v>41.571453248730222</v>
      </c>
      <c r="FA166" s="2">
        <f t="shared" si="225"/>
        <v>41.901401251016885</v>
      </c>
      <c r="FB166" s="2">
        <f t="shared" si="225"/>
        <v>43.597029166936245</v>
      </c>
      <c r="FC166" s="2">
        <f t="shared" si="225"/>
        <v>45.564766939523508</v>
      </c>
      <c r="FD166" s="2">
        <f t="shared" si="225"/>
        <v>46.252263306917285</v>
      </c>
      <c r="FE166" s="2">
        <f t="shared" si="225"/>
        <v>45.595238021691742</v>
      </c>
      <c r="FG166" s="2">
        <f t="shared" si="226"/>
        <v>0.99985235999199551</v>
      </c>
      <c r="FH166" s="2">
        <f t="shared" si="226"/>
        <v>0.99986804067298751</v>
      </c>
      <c r="FI166" s="2">
        <f t="shared" si="226"/>
        <v>0.99986043242167633</v>
      </c>
      <c r="FJ166" s="2">
        <f t="shared" si="226"/>
        <v>0.9998557987851614</v>
      </c>
      <c r="FK166" s="2">
        <f t="shared" si="226"/>
        <v>0.99984631787076195</v>
      </c>
      <c r="FL166" s="2">
        <f t="shared" si="226"/>
        <v>0.99985034144231644</v>
      </c>
      <c r="FM166" s="2">
        <f t="shared" si="226"/>
        <v>0.9998379484753539</v>
      </c>
      <c r="FN166" s="2">
        <f t="shared" si="226"/>
        <v>0.99983470586220757</v>
      </c>
      <c r="FO166" s="2">
        <f t="shared" si="226"/>
        <v>0.99984626753603412</v>
      </c>
      <c r="FP166" s="2">
        <f t="shared" si="226"/>
        <v>0.99981694718161496</v>
      </c>
      <c r="FQ166" s="2">
        <f t="shared" si="226"/>
        <v>0.99981906626492945</v>
      </c>
      <c r="FR166" s="2">
        <f t="shared" si="226"/>
        <v>0.99983282378152416</v>
      </c>
      <c r="FS166" s="2">
        <f t="shared" si="226"/>
        <v>0.99982661749839141</v>
      </c>
      <c r="FT166" s="2">
        <f t="shared" si="226"/>
        <v>0.9997822129830235</v>
      </c>
      <c r="FU166" s="2">
        <f t="shared" si="226"/>
        <v>0.99976865850323193</v>
      </c>
      <c r="FW166" s="2">
        <f t="shared" si="217"/>
        <v>0.14092845699372275</v>
      </c>
      <c r="FX166" s="2">
        <f t="shared" si="217"/>
        <v>0.16613973841187477</v>
      </c>
      <c r="FY166" s="2">
        <f t="shared" si="217"/>
        <v>0.15759037239424256</v>
      </c>
      <c r="FZ166" s="2">
        <f t="shared" si="217"/>
        <v>0.16115222454225889</v>
      </c>
      <c r="GA166" s="2">
        <f t="shared" si="217"/>
        <v>0.17399467909638469</v>
      </c>
      <c r="GB166" s="2">
        <f t="shared" si="217"/>
        <v>0.1804754130818387</v>
      </c>
      <c r="GC166" s="2">
        <f t="shared" si="217"/>
        <v>0.18559338703006303</v>
      </c>
      <c r="GD166" s="2">
        <f t="shared" si="217"/>
        <v>0.17868769924846775</v>
      </c>
      <c r="GE166" s="2">
        <f t="shared" si="217"/>
        <v>0.20647359548790631</v>
      </c>
      <c r="GF166" s="2">
        <f t="shared" si="217"/>
        <v>0.19784889993829066</v>
      </c>
      <c r="GG166" s="2">
        <f t="shared" si="217"/>
        <v>0.19168896362879204</v>
      </c>
      <c r="GH166" s="2">
        <f t="shared" si="217"/>
        <v>0.16951949156302856</v>
      </c>
      <c r="GI166" s="2">
        <f t="shared" si="217"/>
        <v>0.14501327327378397</v>
      </c>
      <c r="GJ166" s="2">
        <f t="shared" si="217"/>
        <v>0.10828527958127768</v>
      </c>
      <c r="GK166" s="2">
        <f t="shared" si="217"/>
        <v>9.2038843532236389E-2</v>
      </c>
      <c r="GM166" s="86">
        <f t="shared" si="218"/>
        <v>6.3674307384024056E-139</v>
      </c>
      <c r="GN166" s="86">
        <f t="shared" si="218"/>
        <v>5.4847792945767505E-168</v>
      </c>
      <c r="GO166" s="86">
        <f t="shared" si="218"/>
        <v>1.2884941607269044E-195</v>
      </c>
      <c r="GP166" s="86">
        <f t="shared" si="218"/>
        <v>1.0819030123817288E-257</v>
      </c>
      <c r="GQ166" s="86">
        <f t="shared" si="218"/>
        <v>1.9134280901457607E-232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5.2001155016373899E-287</v>
      </c>
      <c r="GY166" s="86">
        <f t="shared" si="218"/>
        <v>2.8337810046522265E-212</v>
      </c>
      <c r="GZ166" s="86">
        <f t="shared" si="218"/>
        <v>1.0079220885238764E-153</v>
      </c>
      <c r="HA166" s="86">
        <f t="shared" si="218"/>
        <v>2.1405768488175838E-197</v>
      </c>
      <c r="HC166" s="86">
        <f t="shared" si="182"/>
        <v>9.5736639517222434E-64</v>
      </c>
      <c r="HD166" s="86">
        <f t="shared" si="182"/>
        <v>1.3595327453879739E-86</v>
      </c>
      <c r="HE166" s="86">
        <f t="shared" si="182"/>
        <v>1.4580323551744138E-100</v>
      </c>
      <c r="HF166" s="86">
        <f t="shared" si="181"/>
        <v>3.2323653517304826E-140</v>
      </c>
      <c r="HG166" s="86">
        <f t="shared" si="181"/>
        <v>3.1743142741602557E-181</v>
      </c>
      <c r="HH166" s="86">
        <f t="shared" si="181"/>
        <v>6.4206761377138244E-156</v>
      </c>
      <c r="HI166" s="86">
        <f t="shared" si="181"/>
        <v>1.8485337555430416E-154</v>
      </c>
      <c r="HJ166" s="86">
        <f t="shared" si="181"/>
        <v>2.3689962713174115E-207</v>
      </c>
      <c r="HK166" s="86">
        <f t="shared" si="181"/>
        <v>1.0318518812904223E-222</v>
      </c>
      <c r="HL166" s="86">
        <f t="shared" si="162"/>
        <v>1.0681983878742299E-105</v>
      </c>
      <c r="HM166" s="86">
        <f t="shared" si="162"/>
        <v>3.4656767261392897E-195</v>
      </c>
      <c r="HN166" s="86">
        <f t="shared" si="162"/>
        <v>4.0800141054543243E-143</v>
      </c>
      <c r="HO166" s="86">
        <f t="shared" si="162"/>
        <v>2.6100759657914369E-98</v>
      </c>
      <c r="HP166" s="86">
        <f t="shared" si="162"/>
        <v>1.8196665971161162E-87</v>
      </c>
      <c r="HQ166" s="86">
        <f t="shared" si="162"/>
        <v>9.7947179792744641E-87</v>
      </c>
      <c r="HS166" s="86">
        <f t="shared" si="219"/>
        <v>1.6496888683819317E-4</v>
      </c>
      <c r="HT166" s="86">
        <f t="shared" si="219"/>
        <v>2.0203357162903188E-4</v>
      </c>
      <c r="HU166" s="86">
        <f t="shared" si="219"/>
        <v>7.2910426966595155E-5</v>
      </c>
      <c r="HV166" s="86">
        <f t="shared" si="219"/>
        <v>5.9434718158606233E-5</v>
      </c>
      <c r="HW166" s="86">
        <f t="shared" si="219"/>
        <v>1.694033159223766E-5</v>
      </c>
      <c r="HX166" s="86">
        <f t="shared" si="219"/>
        <v>5.0661715233760666E-6</v>
      </c>
      <c r="HY166" s="86">
        <f t="shared" si="219"/>
        <v>2.6249156900122755E-7</v>
      </c>
      <c r="HZ166" s="86">
        <f t="shared" si="219"/>
        <v>8.7044456424671088E-7</v>
      </c>
      <c r="IA166" s="86">
        <f t="shared" si="219"/>
        <v>5.4911629518880472E-8</v>
      </c>
      <c r="IB166" s="86">
        <f t="shared" si="219"/>
        <v>2.3708427505102485E-8</v>
      </c>
      <c r="IC166" s="86">
        <f t="shared" si="219"/>
        <v>9.6571754427615286E-8</v>
      </c>
      <c r="ID166" s="86">
        <f t="shared" si="219"/>
        <v>5.5514857671845692E-6</v>
      </c>
      <c r="IE166" s="86">
        <f t="shared" si="219"/>
        <v>3.6200055712364388E-5</v>
      </c>
      <c r="IF166" s="86">
        <f t="shared" si="219"/>
        <v>9.1202795763105585E-3</v>
      </c>
      <c r="IG166" s="86">
        <f t="shared" si="219"/>
        <v>1.6685370166659701E-2</v>
      </c>
      <c r="II166" s="86">
        <f t="shared" si="220"/>
        <v>1.3315768230505891E-7</v>
      </c>
      <c r="IJ166" s="86">
        <f t="shared" si="220"/>
        <v>1.6889441793488139E-5</v>
      </c>
      <c r="IK166" s="86">
        <f t="shared" si="220"/>
        <v>2.8877041283462616E-6</v>
      </c>
      <c r="IL166" s="86">
        <f t="shared" si="220"/>
        <v>3.2827360972184501E-6</v>
      </c>
      <c r="IM166" s="86">
        <f t="shared" si="220"/>
        <v>1.1203110219651808E-5</v>
      </c>
      <c r="IN166" s="86">
        <f t="shared" si="220"/>
        <v>8.4861085052995513E-6</v>
      </c>
      <c r="IO166" s="86">
        <f t="shared" si="220"/>
        <v>1.8422347970871038E-6</v>
      </c>
      <c r="IP166" s="86">
        <f t="shared" si="220"/>
        <v>1.1641446758078627E-6</v>
      </c>
      <c r="IQ166" s="86">
        <f t="shared" si="220"/>
        <v>1.9496782604818401E-5</v>
      </c>
      <c r="IR166" s="86">
        <f t="shared" si="220"/>
        <v>2.4032502470894746E-6</v>
      </c>
      <c r="IS166" s="86">
        <f t="shared" si="220"/>
        <v>2.1465230237738911E-6</v>
      </c>
      <c r="IT166" s="86">
        <f t="shared" si="220"/>
        <v>1.0299136577348919E-6</v>
      </c>
      <c r="IU166" s="86">
        <f t="shared" si="220"/>
        <v>2.7598664357288999E-8</v>
      </c>
      <c r="IV166" s="86">
        <f t="shared" si="220"/>
        <v>6.2157357976011822E-8</v>
      </c>
      <c r="IW166" s="86">
        <f t="shared" si="220"/>
        <v>5.5585912435801508E-6</v>
      </c>
      <c r="IY166" s="86">
        <f t="shared" si="221"/>
        <v>1.6510204452049822E-4</v>
      </c>
      <c r="IZ166" s="86">
        <f t="shared" si="221"/>
        <v>2.1892301342252003E-4</v>
      </c>
      <c r="JA166" s="86">
        <f t="shared" si="221"/>
        <v>7.5798131094941416E-5</v>
      </c>
      <c r="JB166" s="86">
        <f t="shared" si="221"/>
        <v>6.2717454255824677E-5</v>
      </c>
      <c r="JC166" s="86">
        <f t="shared" si="221"/>
        <v>2.8143441811889467E-5</v>
      </c>
      <c r="JD166" s="86">
        <f t="shared" si="221"/>
        <v>1.3552280028675617E-5</v>
      </c>
      <c r="JE166" s="86">
        <f t="shared" si="221"/>
        <v>2.1047263660883312E-6</v>
      </c>
      <c r="JF166" s="86">
        <f t="shared" si="221"/>
        <v>2.0345892400545734E-6</v>
      </c>
      <c r="JG166" s="86">
        <f t="shared" si="221"/>
        <v>1.955169423433728E-5</v>
      </c>
      <c r="JH166" s="86">
        <f t="shared" si="221"/>
        <v>2.4269586745945769E-6</v>
      </c>
      <c r="JI166" s="86">
        <f t="shared" si="221"/>
        <v>2.2430947782015063E-6</v>
      </c>
      <c r="JJ166" s="86">
        <f t="shared" si="221"/>
        <v>6.5813994249194609E-6</v>
      </c>
      <c r="JK166" s="86">
        <f t="shared" si="221"/>
        <v>3.6227654376721677E-5</v>
      </c>
      <c r="JL166" s="86">
        <f t="shared" si="221"/>
        <v>9.1203417336685345E-3</v>
      </c>
      <c r="JM166" s="86">
        <f t="shared" si="221"/>
        <v>1.6690928757903283E-2</v>
      </c>
    </row>
    <row r="167" spans="2:273" x14ac:dyDescent="0.25">
      <c r="B167" s="2">
        <v>140</v>
      </c>
      <c r="C167" s="37">
        <v>41.347999999999999</v>
      </c>
      <c r="D167" s="37">
        <v>42.094999999999999</v>
      </c>
      <c r="E167" s="37">
        <v>41.113</v>
      </c>
      <c r="F167" s="37">
        <v>40.933</v>
      </c>
      <c r="G167" s="37">
        <v>42.548000000000002</v>
      </c>
      <c r="H167" s="37">
        <v>44.015999999999998</v>
      </c>
      <c r="I167" s="37">
        <v>44.064999999999998</v>
      </c>
      <c r="J167" s="37">
        <v>40.677</v>
      </c>
      <c r="K167" s="37">
        <v>40.805999999999997</v>
      </c>
      <c r="L167" s="37">
        <v>40.305999999999997</v>
      </c>
      <c r="M167" s="37">
        <v>41.031999999999996</v>
      </c>
      <c r="N167" s="37">
        <v>43.783000000000001</v>
      </c>
      <c r="O167" s="37">
        <v>46.633000000000003</v>
      </c>
      <c r="P167" s="37">
        <v>44.716999999999999</v>
      </c>
      <c r="Q167" s="37">
        <v>43.15</v>
      </c>
      <c r="S167" s="4">
        <f t="shared" si="222"/>
        <v>40.518673780399126</v>
      </c>
      <c r="T167" s="4">
        <f t="shared" si="222"/>
        <v>41.582591205818666</v>
      </c>
      <c r="U167" s="4">
        <f t="shared" si="222"/>
        <v>41.314055817954582</v>
      </c>
      <c r="V167" s="4">
        <f t="shared" si="222"/>
        <v>42.528455912647651</v>
      </c>
      <c r="W167" s="4">
        <f t="shared" si="222"/>
        <v>43.111751593722019</v>
      </c>
      <c r="X167" s="4">
        <f t="shared" si="222"/>
        <v>44.313463602807381</v>
      </c>
      <c r="Y167" s="4">
        <f t="shared" si="222"/>
        <v>42.666390028877466</v>
      </c>
      <c r="Z167" s="4">
        <f t="shared" si="222"/>
        <v>41.338983823449837</v>
      </c>
      <c r="AA167" s="4">
        <f t="shared" si="222"/>
        <v>41.057723494056063</v>
      </c>
      <c r="AB167" s="4">
        <f t="shared" si="222"/>
        <v>41.19347108557475</v>
      </c>
      <c r="AC167" s="4">
        <f t="shared" si="222"/>
        <v>41.691346213091748</v>
      </c>
      <c r="AD167" s="4">
        <f t="shared" si="222"/>
        <v>43.458183490686899</v>
      </c>
      <c r="AE167" s="4">
        <f t="shared" si="222"/>
        <v>45.55318178336443</v>
      </c>
      <c r="AF167" s="4">
        <f t="shared" si="222"/>
        <v>46.428438598021259</v>
      </c>
      <c r="AG167" s="4">
        <f t="shared" si="222"/>
        <v>46.112002647269279</v>
      </c>
      <c r="AI167" s="4">
        <f t="shared" si="223"/>
        <v>0.82932621960087261</v>
      </c>
      <c r="AJ167" s="4">
        <f t="shared" si="223"/>
        <v>0.51240879418133289</v>
      </c>
      <c r="AK167" s="4">
        <f t="shared" si="223"/>
        <v>-0.20105581795458249</v>
      </c>
      <c r="AL167" s="4">
        <f t="shared" si="223"/>
        <v>-1.5954559126476511</v>
      </c>
      <c r="AM167" s="4">
        <f t="shared" si="223"/>
        <v>-0.56375159372201722</v>
      </c>
      <c r="AN167" s="4">
        <f t="shared" si="223"/>
        <v>-0.29746360280738315</v>
      </c>
      <c r="AO167" s="4">
        <f t="shared" si="223"/>
        <v>1.3986099711225322</v>
      </c>
      <c r="AP167" s="4">
        <f t="shared" si="223"/>
        <v>-0.66198382344983742</v>
      </c>
      <c r="AQ167" s="4">
        <f t="shared" si="223"/>
        <v>-0.25172349405606553</v>
      </c>
      <c r="AR167" s="4">
        <f t="shared" si="223"/>
        <v>-0.88747108557475229</v>
      </c>
      <c r="AS167" s="4">
        <f t="shared" si="223"/>
        <v>-0.65934621309175157</v>
      </c>
      <c r="AT167" s="4">
        <f t="shared" si="223"/>
        <v>0.32481650931310213</v>
      </c>
      <c r="AU167" s="4">
        <f t="shared" si="223"/>
        <v>1.079818216635573</v>
      </c>
      <c r="AV167" s="4">
        <f t="shared" si="223"/>
        <v>-1.7114385980212603</v>
      </c>
      <c r="AW167" s="4">
        <f t="shared" si="223"/>
        <v>-2.96200264726928</v>
      </c>
      <c r="AY167" s="2">
        <f t="shared" si="215"/>
        <v>40.518673780367884</v>
      </c>
      <c r="AZ167" s="2">
        <f t="shared" si="215"/>
        <v>41.582041554696403</v>
      </c>
      <c r="BA167" s="2">
        <f t="shared" si="215"/>
        <v>41.313685739975284</v>
      </c>
      <c r="BB167" s="2">
        <f t="shared" si="215"/>
        <v>42.528072517898437</v>
      </c>
      <c r="BC167" s="2">
        <f t="shared" si="215"/>
        <v>43.110087587722852</v>
      </c>
      <c r="BD167" s="2">
        <f t="shared" si="215"/>
        <v>44.311582863415801</v>
      </c>
      <c r="BE167" s="2">
        <f t="shared" si="215"/>
        <v>42.665885049501156</v>
      </c>
      <c r="BF167" s="2">
        <f t="shared" si="215"/>
        <v>41.338507748515084</v>
      </c>
      <c r="BG167" s="2">
        <f t="shared" si="215"/>
        <v>41.051881726718499</v>
      </c>
      <c r="BH167" s="2">
        <f t="shared" si="215"/>
        <v>41.192377699776472</v>
      </c>
      <c r="BI167" s="2">
        <f t="shared" si="215"/>
        <v>41.690278301615066</v>
      </c>
      <c r="BJ167" s="2">
        <f t="shared" si="215"/>
        <v>43.4576061177521</v>
      </c>
      <c r="BK167" s="2">
        <f t="shared" si="215"/>
        <v>45.55316004693033</v>
      </c>
      <c r="BL167" s="2">
        <f t="shared" si="215"/>
        <v>46.410849949675061</v>
      </c>
      <c r="BM167" s="2">
        <f t="shared" si="215"/>
        <v>45.896997310211979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41.347999999999999</v>
      </c>
      <c r="CF167" s="2">
        <f t="shared" si="216"/>
        <v>42.094999999999999</v>
      </c>
      <c r="CG167" s="2">
        <f t="shared" si="216"/>
        <v>41.113</v>
      </c>
      <c r="CH167" s="2">
        <f t="shared" si="216"/>
        <v>40.933</v>
      </c>
      <c r="CI167" s="2">
        <f t="shared" si="216"/>
        <v>42.548000000000002</v>
      </c>
      <c r="CJ167" s="2">
        <f t="shared" si="216"/>
        <v>44.015999999999998</v>
      </c>
      <c r="CK167" s="2">
        <f t="shared" si="216"/>
        <v>44.064999999999998</v>
      </c>
      <c r="CL167" s="2">
        <f t="shared" si="216"/>
        <v>40.677</v>
      </c>
      <c r="CM167" s="2">
        <f t="shared" si="216"/>
        <v>40.805999999999997</v>
      </c>
      <c r="CN167" s="2">
        <f t="shared" si="216"/>
        <v>40.305999999999997</v>
      </c>
      <c r="CO167" s="2">
        <f t="shared" si="216"/>
        <v>41.031999999999996</v>
      </c>
      <c r="CP167" s="2">
        <f t="shared" si="216"/>
        <v>43.783000000000001</v>
      </c>
      <c r="CQ167" s="2">
        <f t="shared" si="216"/>
        <v>46.633000000000003</v>
      </c>
      <c r="CR167" s="2">
        <f t="shared" si="216"/>
        <v>44.716999999999999</v>
      </c>
      <c r="CS167" s="2">
        <f t="shared" si="216"/>
        <v>43.15</v>
      </c>
      <c r="CU167" s="2">
        <f t="shared" si="198"/>
        <v>41.347999999999999</v>
      </c>
      <c r="CV167" s="2">
        <f t="shared" si="199"/>
        <v>42.094999999999999</v>
      </c>
      <c r="CW167" s="2">
        <f t="shared" si="200"/>
        <v>41.113</v>
      </c>
      <c r="CX167" s="2">
        <f t="shared" si="201"/>
        <v>40.933</v>
      </c>
      <c r="CY167" s="2">
        <f t="shared" si="202"/>
        <v>42.548000000000002</v>
      </c>
      <c r="CZ167" s="2">
        <f t="shared" si="203"/>
        <v>44.015999999999998</v>
      </c>
      <c r="DA167" s="2">
        <f t="shared" si="204"/>
        <v>44.064999999999998</v>
      </c>
      <c r="DB167" s="2">
        <f t="shared" si="205"/>
        <v>40.677</v>
      </c>
      <c r="DC167" s="2">
        <f t="shared" si="206"/>
        <v>40.805999999999997</v>
      </c>
      <c r="DD167" s="2">
        <f t="shared" si="207"/>
        <v>40.305999999999997</v>
      </c>
      <c r="DE167" s="2">
        <f t="shared" si="208"/>
        <v>41.031999999999996</v>
      </c>
      <c r="DF167" s="2">
        <f t="shared" si="209"/>
        <v>43.783000000000001</v>
      </c>
      <c r="DG167" s="2">
        <f t="shared" si="210"/>
        <v>46.633000000000003</v>
      </c>
      <c r="DH167" s="2">
        <f t="shared" si="211"/>
        <v>44.716999999999999</v>
      </c>
      <c r="DI167" s="2">
        <f t="shared" si="212"/>
        <v>43.15</v>
      </c>
      <c r="DK167" s="2">
        <f t="shared" si="224"/>
        <v>78.987205073995767</v>
      </c>
      <c r="DL167" s="2">
        <f t="shared" si="224"/>
        <v>86.805646733111871</v>
      </c>
      <c r="DM167" s="2">
        <f t="shared" si="224"/>
        <v>97.348899008724302</v>
      </c>
      <c r="DN167" s="2">
        <f t="shared" si="224"/>
        <v>107.4441733615222</v>
      </c>
      <c r="DO167" s="2">
        <f t="shared" si="224"/>
        <v>82.403073572938666</v>
      </c>
      <c r="DP167" s="2">
        <f t="shared" si="224"/>
        <v>89.181138477801269</v>
      </c>
      <c r="DQ167" s="2">
        <f t="shared" si="224"/>
        <v>77.509797735191626</v>
      </c>
      <c r="DR167" s="2">
        <f t="shared" si="224"/>
        <v>83.71508066202091</v>
      </c>
      <c r="DS167" s="2">
        <f t="shared" si="224"/>
        <v>95.145223497432823</v>
      </c>
      <c r="DT167" s="2">
        <f t="shared" si="224"/>
        <v>97.613459059233463</v>
      </c>
      <c r="DU167" s="2">
        <f t="shared" si="224"/>
        <v>84.904229549718565</v>
      </c>
      <c r="DV167" s="2">
        <f t="shared" si="224"/>
        <v>75.385187556629432</v>
      </c>
      <c r="DW167" s="2">
        <f t="shared" si="224"/>
        <v>83.264041541744319</v>
      </c>
      <c r="DX167" s="2">
        <f t="shared" si="224"/>
        <v>74.013697297297284</v>
      </c>
      <c r="DY167" s="2">
        <f t="shared" si="224"/>
        <v>61.596839237967913</v>
      </c>
      <c r="EA167" s="2">
        <f t="shared" si="214"/>
        <v>40.390945688948676</v>
      </c>
      <c r="EB167" s="2">
        <f t="shared" si="214"/>
        <v>41.568681999835206</v>
      </c>
      <c r="EC167" s="2">
        <f t="shared" si="214"/>
        <v>41.145098960996705</v>
      </c>
      <c r="ED167" s="2">
        <f t="shared" si="214"/>
        <v>42.431096332983472</v>
      </c>
      <c r="EE167" s="2">
        <f t="shared" si="214"/>
        <v>43.013766818926143</v>
      </c>
      <c r="EF167" s="2">
        <f t="shared" si="214"/>
        <v>44.264137315628098</v>
      </c>
      <c r="EG167" s="2">
        <f t="shared" si="214"/>
        <v>42.646691734884428</v>
      </c>
      <c r="EH167" s="2">
        <f t="shared" si="214"/>
        <v>41.276903340631918</v>
      </c>
      <c r="EI167" s="2">
        <f t="shared" si="214"/>
        <v>40.958654383144911</v>
      </c>
      <c r="EJ167" s="2">
        <f t="shared" si="214"/>
        <v>41.12162735314493</v>
      </c>
      <c r="EK167" s="2">
        <f t="shared" si="213"/>
        <v>41.665557503184104</v>
      </c>
      <c r="EL167" s="2">
        <f t="shared" si="180"/>
        <v>43.454537767478136</v>
      </c>
      <c r="EM167" s="2">
        <f t="shared" si="180"/>
        <v>45.569942021600532</v>
      </c>
      <c r="EN167" s="2">
        <f t="shared" si="180"/>
        <v>46.444791313848668</v>
      </c>
      <c r="EO167" s="2">
        <f t="shared" si="180"/>
        <v>45.941481341352535</v>
      </c>
      <c r="EQ167" s="2">
        <f t="shared" si="225"/>
        <v>41.194680213355618</v>
      </c>
      <c r="ER167" s="2">
        <f t="shared" si="225"/>
        <v>41.612828858209227</v>
      </c>
      <c r="ES167" s="2">
        <f t="shared" si="225"/>
        <v>42.093550363246351</v>
      </c>
      <c r="ET167" s="2">
        <f t="shared" si="225"/>
        <v>42.939307292223901</v>
      </c>
      <c r="EU167" s="2">
        <f t="shared" si="225"/>
        <v>43.497693143303508</v>
      </c>
      <c r="EV167" s="2">
        <f t="shared" si="225"/>
        <v>44.476551621160411</v>
      </c>
      <c r="EW167" s="2">
        <f t="shared" si="225"/>
        <v>42.716923672241265</v>
      </c>
      <c r="EX167" s="2">
        <f t="shared" si="225"/>
        <v>41.563532774701152</v>
      </c>
      <c r="EY167" s="2">
        <f t="shared" si="225"/>
        <v>41.344423535707833</v>
      </c>
      <c r="EZ167" s="2">
        <f t="shared" si="225"/>
        <v>41.409681325839074</v>
      </c>
      <c r="FA167" s="2">
        <f t="shared" si="225"/>
        <v>41.750773555777982</v>
      </c>
      <c r="FB167" s="2">
        <f t="shared" si="225"/>
        <v>43.444695011429573</v>
      </c>
      <c r="FC167" s="2">
        <f t="shared" si="225"/>
        <v>45.424909774819383</v>
      </c>
      <c r="FD167" s="2">
        <f t="shared" si="225"/>
        <v>46.109338631492413</v>
      </c>
      <c r="FE167" s="2">
        <f t="shared" si="225"/>
        <v>45.463754701229021</v>
      </c>
      <c r="FG167" s="2">
        <f t="shared" si="226"/>
        <v>0.99986534896316337</v>
      </c>
      <c r="FH167" s="2">
        <f t="shared" si="226"/>
        <v>0.99987965026603087</v>
      </c>
      <c r="FI167" s="2">
        <f t="shared" si="226"/>
        <v>0.99987271129258559</v>
      </c>
      <c r="FJ167" s="2">
        <f t="shared" si="226"/>
        <v>0.999868485260341</v>
      </c>
      <c r="FK167" s="2">
        <f t="shared" si="226"/>
        <v>0.99985983833700287</v>
      </c>
      <c r="FL167" s="2">
        <f t="shared" si="226"/>
        <v>0.99986350797581813</v>
      </c>
      <c r="FM167" s="2">
        <f t="shared" si="226"/>
        <v>0.99985220514561457</v>
      </c>
      <c r="FN167" s="2">
        <f t="shared" si="226"/>
        <v>0.99984924776209683</v>
      </c>
      <c r="FO167" s="2">
        <f t="shared" si="226"/>
        <v>0.99985979242994383</v>
      </c>
      <c r="FP167" s="2">
        <f t="shared" si="226"/>
        <v>0.99983305115646925</v>
      </c>
      <c r="FQ167" s="2">
        <f t="shared" si="226"/>
        <v>0.9998349838453191</v>
      </c>
      <c r="FR167" s="2">
        <f t="shared" si="226"/>
        <v>0.99984753123389836</v>
      </c>
      <c r="FS167" s="2">
        <f t="shared" si="226"/>
        <v>0.99984187086679499</v>
      </c>
      <c r="FT167" s="2">
        <f t="shared" si="226"/>
        <v>0.99980137207356001</v>
      </c>
      <c r="FU167" s="2">
        <f t="shared" si="226"/>
        <v>0.99978900975253349</v>
      </c>
      <c r="FW167" s="2">
        <f t="shared" si="217"/>
        <v>0.15245216094880498</v>
      </c>
      <c r="FX167" s="2">
        <f t="shared" si="217"/>
        <v>0.17929471046187778</v>
      </c>
      <c r="FY167" s="2">
        <f t="shared" si="217"/>
        <v>0.17020658046982565</v>
      </c>
      <c r="FZ167" s="2">
        <f t="shared" si="217"/>
        <v>0.17399468745673463</v>
      </c>
      <c r="GA167" s="2">
        <f t="shared" si="217"/>
        <v>0.18763165689445227</v>
      </c>
      <c r="GB167" s="2">
        <f t="shared" si="217"/>
        <v>0.19450072006857466</v>
      </c>
      <c r="GC167" s="2">
        <f t="shared" si="217"/>
        <v>0.19991940234611072</v>
      </c>
      <c r="GD167" s="2">
        <f t="shared" si="217"/>
        <v>0.19260672881941651</v>
      </c>
      <c r="GE167" s="2">
        <f t="shared" si="217"/>
        <v>0.22197206754218526</v>
      </c>
      <c r="GF167" s="2">
        <f t="shared" si="217"/>
        <v>0.2128736503293607</v>
      </c>
      <c r="GG167" s="2">
        <f t="shared" si="217"/>
        <v>0.2063662713895596</v>
      </c>
      <c r="GH167" s="2">
        <f t="shared" si="217"/>
        <v>0.18288338056287376</v>
      </c>
      <c r="GI167" s="2">
        <f t="shared" si="217"/>
        <v>0.15681002300531607</v>
      </c>
      <c r="GJ167" s="2">
        <f t="shared" si="217"/>
        <v>0.11750485501098595</v>
      </c>
      <c r="GK167" s="2">
        <f t="shared" si="217"/>
        <v>0.10003034154633074</v>
      </c>
      <c r="GM167" s="86">
        <f t="shared" si="218"/>
        <v>1.3047357275555907E-142</v>
      </c>
      <c r="GN167" s="86">
        <f t="shared" si="218"/>
        <v>1.6508773915234447E-172</v>
      </c>
      <c r="GO167" s="86">
        <f t="shared" si="218"/>
        <v>7.3885029096687335E-201</v>
      </c>
      <c r="GP167" s="86">
        <f t="shared" si="218"/>
        <v>1.2063732451948993E-264</v>
      </c>
      <c r="GQ167" s="86">
        <f t="shared" si="218"/>
        <v>1.1787046121865376E-238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1.0444401614012319E-294</v>
      </c>
      <c r="GY167" s="86">
        <f t="shared" si="218"/>
        <v>6.2940694604805821E-218</v>
      </c>
      <c r="GZ167" s="86">
        <f t="shared" si="218"/>
        <v>8.1885738008104237E-158</v>
      </c>
      <c r="HA167" s="86">
        <f t="shared" si="218"/>
        <v>1.4001066749974949E-202</v>
      </c>
      <c r="HC167" s="86">
        <f t="shared" si="182"/>
        <v>3.2213828824179653E-66</v>
      </c>
      <c r="HD167" s="86">
        <f t="shared" si="182"/>
        <v>4.7664731972179956E-90</v>
      </c>
      <c r="HE167" s="86">
        <f t="shared" si="182"/>
        <v>1.4620285220025934E-104</v>
      </c>
      <c r="HF167" s="86">
        <f t="shared" si="181"/>
        <v>8.7268149266774223E-146</v>
      </c>
      <c r="HG167" s="86">
        <f t="shared" si="181"/>
        <v>2.374849098724522E-188</v>
      </c>
      <c r="HH167" s="86">
        <f t="shared" si="181"/>
        <v>5.5213099999168247E-162</v>
      </c>
      <c r="HI167" s="86">
        <f t="shared" si="181"/>
        <v>2.4848251774717078E-160</v>
      </c>
      <c r="HJ167" s="86">
        <f t="shared" si="181"/>
        <v>2.5042409774806033E-215</v>
      </c>
      <c r="HK167" s="86">
        <f t="shared" si="181"/>
        <v>4.0813784534239787E-231</v>
      </c>
      <c r="HL167" s="86">
        <f t="shared" si="162"/>
        <v>1.1087362366051377E-109</v>
      </c>
      <c r="HM167" s="86">
        <f t="shared" si="162"/>
        <v>1.2350712922239098E-202</v>
      </c>
      <c r="HN167" s="86">
        <f t="shared" si="162"/>
        <v>1.1417935006231285E-148</v>
      </c>
      <c r="HO167" s="86">
        <f t="shared" si="162"/>
        <v>3.8267044266283272E-102</v>
      </c>
      <c r="HP167" s="86">
        <f t="shared" si="162"/>
        <v>6.7164085534880213E-91</v>
      </c>
      <c r="HQ167" s="86">
        <f t="shared" si="162"/>
        <v>4.4668051826901502E-90</v>
      </c>
      <c r="HS167" s="86">
        <f t="shared" si="219"/>
        <v>4.3288700593263744E-5</v>
      </c>
      <c r="HT167" s="86">
        <f t="shared" si="219"/>
        <v>6.0585681853043012E-5</v>
      </c>
      <c r="HU167" s="86">
        <f t="shared" si="219"/>
        <v>1.9149575711486654E-5</v>
      </c>
      <c r="HV167" s="86">
        <f t="shared" si="219"/>
        <v>1.5164848418865914E-5</v>
      </c>
      <c r="HW167" s="86">
        <f t="shared" si="219"/>
        <v>3.9651794368283289E-6</v>
      </c>
      <c r="HX167" s="86">
        <f t="shared" si="219"/>
        <v>1.023784723873118E-6</v>
      </c>
      <c r="HY167" s="86">
        <f t="shared" si="219"/>
        <v>3.6949848484604067E-8</v>
      </c>
      <c r="HZ167" s="86">
        <f t="shared" si="219"/>
        <v>1.3572348234570856E-7</v>
      </c>
      <c r="IA167" s="86">
        <f t="shared" si="219"/>
        <v>7.2501036272093985E-9</v>
      </c>
      <c r="IB167" s="86">
        <f t="shared" si="219"/>
        <v>2.6057836219398052E-9</v>
      </c>
      <c r="IC167" s="86">
        <f t="shared" si="219"/>
        <v>1.2205024947474981E-8</v>
      </c>
      <c r="ID167" s="86">
        <f t="shared" si="219"/>
        <v>1.0482426245783967E-6</v>
      </c>
      <c r="IE167" s="86">
        <f t="shared" si="219"/>
        <v>7.5994835304648915E-6</v>
      </c>
      <c r="IF167" s="86">
        <f t="shared" si="219"/>
        <v>3.7612414958416505E-3</v>
      </c>
      <c r="IG167" s="86">
        <f t="shared" si="219"/>
        <v>6.7071452093098163E-3</v>
      </c>
      <c r="II167" s="86">
        <f t="shared" si="220"/>
        <v>5.5660837727822914E-7</v>
      </c>
      <c r="IJ167" s="86">
        <f t="shared" si="220"/>
        <v>4.9739557262642924E-5</v>
      </c>
      <c r="IK167" s="86">
        <f t="shared" si="220"/>
        <v>9.7982126530832224E-6</v>
      </c>
      <c r="IL167" s="86">
        <f t="shared" si="220"/>
        <v>1.1203118675804753E-5</v>
      </c>
      <c r="IM167" s="86">
        <f t="shared" si="220"/>
        <v>3.5836205619407765E-5</v>
      </c>
      <c r="IN167" s="86">
        <f t="shared" si="220"/>
        <v>2.8957140383006114E-5</v>
      </c>
      <c r="IO167" s="86">
        <f t="shared" si="220"/>
        <v>7.7152996630406243E-6</v>
      </c>
      <c r="IP167" s="86">
        <f t="shared" si="220"/>
        <v>4.9222770511940351E-6</v>
      </c>
      <c r="IQ167" s="86">
        <f t="shared" si="220"/>
        <v>6.9373343581803919E-5</v>
      </c>
      <c r="IR167" s="86">
        <f t="shared" si="220"/>
        <v>1.0536635370720027E-5</v>
      </c>
      <c r="IS167" s="86">
        <f t="shared" si="220"/>
        <v>9.1729143853399294E-6</v>
      </c>
      <c r="IT167" s="86">
        <f t="shared" si="220"/>
        <v>4.1716179867131016E-6</v>
      </c>
      <c r="IU167" s="86">
        <f t="shared" si="220"/>
        <v>1.3821331709670097E-7</v>
      </c>
      <c r="IV167" s="86">
        <f t="shared" si="220"/>
        <v>2.2664523167868022E-7</v>
      </c>
      <c r="IW167" s="86">
        <f t="shared" si="220"/>
        <v>1.3021742991097223E-5</v>
      </c>
      <c r="IY167" s="86">
        <f t="shared" si="221"/>
        <v>4.3845308970541973E-5</v>
      </c>
      <c r="IZ167" s="86">
        <f t="shared" si="221"/>
        <v>1.1032523911568594E-4</v>
      </c>
      <c r="JA167" s="86">
        <f t="shared" si="221"/>
        <v>2.8947788364569877E-5</v>
      </c>
      <c r="JB167" s="86">
        <f t="shared" si="221"/>
        <v>2.6367967094670669E-5</v>
      </c>
      <c r="JC167" s="86">
        <f t="shared" si="221"/>
        <v>3.9801385056236097E-5</v>
      </c>
      <c r="JD167" s="86">
        <f t="shared" si="221"/>
        <v>2.9980925106879232E-5</v>
      </c>
      <c r="JE167" s="86">
        <f t="shared" si="221"/>
        <v>7.7522495115252288E-6</v>
      </c>
      <c r="JF167" s="86">
        <f t="shared" si="221"/>
        <v>5.0580005335397436E-6</v>
      </c>
      <c r="JG167" s="86">
        <f t="shared" si="221"/>
        <v>6.9380593685431128E-5</v>
      </c>
      <c r="JH167" s="86">
        <f t="shared" si="221"/>
        <v>1.0539241154341966E-5</v>
      </c>
      <c r="JI167" s="86">
        <f t="shared" si="221"/>
        <v>9.1851194102874045E-6</v>
      </c>
      <c r="JJ167" s="86">
        <f t="shared" si="221"/>
        <v>5.2198606112914981E-6</v>
      </c>
      <c r="JK167" s="86">
        <f t="shared" si="221"/>
        <v>7.7376968475615919E-6</v>
      </c>
      <c r="JL167" s="86">
        <f t="shared" si="221"/>
        <v>3.7614681410733293E-3</v>
      </c>
      <c r="JM167" s="86">
        <f t="shared" si="221"/>
        <v>6.7201669523009131E-3</v>
      </c>
    </row>
    <row r="168" spans="2:273" x14ac:dyDescent="0.25">
      <c r="B168" s="2">
        <v>141</v>
      </c>
      <c r="C168" s="37">
        <v>39.826000000000001</v>
      </c>
      <c r="D168" s="37">
        <v>41.158999999999999</v>
      </c>
      <c r="E168" s="37">
        <v>39.871000000000002</v>
      </c>
      <c r="F168" s="37">
        <v>42.95</v>
      </c>
      <c r="G168" s="37">
        <v>42.484000000000002</v>
      </c>
      <c r="H168" s="37">
        <v>43.21</v>
      </c>
      <c r="I168" s="37">
        <v>43.145000000000003</v>
      </c>
      <c r="J168" s="37">
        <v>40.29</v>
      </c>
      <c r="K168" s="37">
        <v>39.935000000000002</v>
      </c>
      <c r="L168" s="37">
        <v>41.531999999999996</v>
      </c>
      <c r="M168" s="37">
        <v>40.451999999999998</v>
      </c>
      <c r="N168" s="37">
        <v>42.15</v>
      </c>
      <c r="O168" s="37">
        <v>43.2</v>
      </c>
      <c r="P168" s="37">
        <v>44.067</v>
      </c>
      <c r="Q168" s="37">
        <v>45.633000000000003</v>
      </c>
      <c r="S168" s="4">
        <f t="shared" si="222"/>
        <v>40.404150765197343</v>
      </c>
      <c r="T168" s="4">
        <f t="shared" si="222"/>
        <v>41.430714012553423</v>
      </c>
      <c r="U168" s="4">
        <f t="shared" si="222"/>
        <v>41.154146113911082</v>
      </c>
      <c r="V168" s="4">
        <f t="shared" si="222"/>
        <v>42.381138753069926</v>
      </c>
      <c r="W168" s="4">
        <f t="shared" si="222"/>
        <v>42.953239982837367</v>
      </c>
      <c r="X168" s="4">
        <f t="shared" si="222"/>
        <v>44.150828603907989</v>
      </c>
      <c r="Y168" s="4">
        <f t="shared" si="222"/>
        <v>42.51931273199196</v>
      </c>
      <c r="Z168" s="4">
        <f t="shared" si="222"/>
        <v>41.162669233532952</v>
      </c>
      <c r="AA168" s="4">
        <f t="shared" si="222"/>
        <v>40.904274719443421</v>
      </c>
      <c r="AB168" s="4">
        <f t="shared" si="222"/>
        <v>41.03025801949584</v>
      </c>
      <c r="AC168" s="4">
        <f t="shared" si="222"/>
        <v>41.542885779272915</v>
      </c>
      <c r="AD168" s="4">
        <f t="shared" si="222"/>
        <v>43.306639086904902</v>
      </c>
      <c r="AE168" s="4">
        <f t="shared" si="222"/>
        <v>45.414563521213587</v>
      </c>
      <c r="AF168" s="4">
        <f t="shared" si="222"/>
        <v>46.27749271606887</v>
      </c>
      <c r="AG168" s="4">
        <f t="shared" si="222"/>
        <v>45.844790932828722</v>
      </c>
      <c r="AI168" s="4">
        <f t="shared" si="223"/>
        <v>-0.57815076519734276</v>
      </c>
      <c r="AJ168" s="4">
        <f t="shared" si="223"/>
        <v>-0.27171401255342431</v>
      </c>
      <c r="AK168" s="4">
        <f t="shared" si="223"/>
        <v>-1.28314611391108</v>
      </c>
      <c r="AL168" s="4">
        <f t="shared" si="223"/>
        <v>0.56886124693007645</v>
      </c>
      <c r="AM168" s="4">
        <f t="shared" si="223"/>
        <v>-0.46923998283736523</v>
      </c>
      <c r="AN168" s="4">
        <f t="shared" si="223"/>
        <v>-0.94082860390798828</v>
      </c>
      <c r="AO168" s="4">
        <f t="shared" si="223"/>
        <v>0.62568726800804342</v>
      </c>
      <c r="AP168" s="4">
        <f t="shared" si="223"/>
        <v>-0.87266923353295311</v>
      </c>
      <c r="AQ168" s="4">
        <f t="shared" si="223"/>
        <v>-0.96927471944341903</v>
      </c>
      <c r="AR168" s="4">
        <f t="shared" si="223"/>
        <v>0.50174198050415697</v>
      </c>
      <c r="AS168" s="4">
        <f t="shared" si="223"/>
        <v>-1.0908857792729165</v>
      </c>
      <c r="AT168" s="4">
        <f t="shared" si="223"/>
        <v>-1.156639086904903</v>
      </c>
      <c r="AU168" s="4">
        <f t="shared" si="223"/>
        <v>-2.2145635212135844</v>
      </c>
      <c r="AV168" s="4">
        <f t="shared" si="223"/>
        <v>-2.2104927160688703</v>
      </c>
      <c r="AW168" s="4">
        <f t="shared" si="223"/>
        <v>-0.21179093282871975</v>
      </c>
      <c r="AY168" s="2">
        <f t="shared" si="215"/>
        <v>40.404150765193599</v>
      </c>
      <c r="AZ168" s="2">
        <f t="shared" si="215"/>
        <v>41.429275589603463</v>
      </c>
      <c r="BA168" s="2">
        <f t="shared" si="215"/>
        <v>41.153032875473954</v>
      </c>
      <c r="BB168" s="2">
        <f t="shared" si="215"/>
        <v>42.37998091682644</v>
      </c>
      <c r="BC168" s="2">
        <f t="shared" si="215"/>
        <v>42.948533982739583</v>
      </c>
      <c r="BD168" s="2">
        <f t="shared" si="215"/>
        <v>44.145198154222939</v>
      </c>
      <c r="BE168" s="2">
        <f t="shared" si="215"/>
        <v>42.51748807292936</v>
      </c>
      <c r="BF168" s="2">
        <f t="shared" si="215"/>
        <v>41.160925940792325</v>
      </c>
      <c r="BG168" s="2">
        <f t="shared" si="215"/>
        <v>40.886377989669953</v>
      </c>
      <c r="BH168" s="2">
        <f t="shared" si="215"/>
        <v>41.026168942268669</v>
      </c>
      <c r="BI168" s="2">
        <f t="shared" si="215"/>
        <v>41.538969543587491</v>
      </c>
      <c r="BJ168" s="2">
        <f t="shared" si="215"/>
        <v>43.304597001850439</v>
      </c>
      <c r="BK168" s="2">
        <f t="shared" si="215"/>
        <v>45.414472551759779</v>
      </c>
      <c r="BL168" s="2">
        <f t="shared" si="215"/>
        <v>46.272952066953856</v>
      </c>
      <c r="BM168" s="2">
        <f t="shared" si="215"/>
        <v>45.772033250941476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39.826000000000001</v>
      </c>
      <c r="CF168" s="2">
        <f t="shared" si="216"/>
        <v>41.158999999999999</v>
      </c>
      <c r="CG168" s="2">
        <f t="shared" si="216"/>
        <v>39.871000000000002</v>
      </c>
      <c r="CH168" s="2">
        <f t="shared" si="216"/>
        <v>42.95</v>
      </c>
      <c r="CI168" s="2">
        <f t="shared" si="216"/>
        <v>42.484000000000002</v>
      </c>
      <c r="CJ168" s="2">
        <f t="shared" si="216"/>
        <v>43.21</v>
      </c>
      <c r="CK168" s="2">
        <f t="shared" si="216"/>
        <v>43.145000000000003</v>
      </c>
      <c r="CL168" s="2">
        <f t="shared" si="216"/>
        <v>40.29</v>
      </c>
      <c r="CM168" s="2">
        <f t="shared" si="216"/>
        <v>39.935000000000002</v>
      </c>
      <c r="CN168" s="2">
        <f t="shared" si="216"/>
        <v>41.531999999999996</v>
      </c>
      <c r="CO168" s="2">
        <f t="shared" si="216"/>
        <v>40.451999999999998</v>
      </c>
      <c r="CP168" s="2">
        <f t="shared" si="216"/>
        <v>42.15</v>
      </c>
      <c r="CQ168" s="2">
        <f t="shared" si="216"/>
        <v>43.2</v>
      </c>
      <c r="CR168" s="2">
        <f t="shared" si="216"/>
        <v>44.067</v>
      </c>
      <c r="CS168" s="2">
        <f t="shared" si="216"/>
        <v>45.633000000000003</v>
      </c>
      <c r="CU168" s="2">
        <f t="shared" si="198"/>
        <v>39.826000000000001</v>
      </c>
      <c r="CV168" s="2">
        <f t="shared" si="199"/>
        <v>41.158999999999999</v>
      </c>
      <c r="CW168" s="2">
        <f t="shared" si="200"/>
        <v>39.871000000000002</v>
      </c>
      <c r="CX168" s="2">
        <f t="shared" si="201"/>
        <v>42.95</v>
      </c>
      <c r="CY168" s="2">
        <f t="shared" si="202"/>
        <v>42.484000000000002</v>
      </c>
      <c r="CZ168" s="2">
        <f t="shared" si="203"/>
        <v>43.21</v>
      </c>
      <c r="DA168" s="2">
        <f t="shared" si="204"/>
        <v>43.145000000000003</v>
      </c>
      <c r="DB168" s="2">
        <f t="shared" si="205"/>
        <v>40.29</v>
      </c>
      <c r="DC168" s="2">
        <f t="shared" si="206"/>
        <v>39.935000000000002</v>
      </c>
      <c r="DD168" s="2">
        <f t="shared" si="207"/>
        <v>41.531999999999996</v>
      </c>
      <c r="DE168" s="2">
        <f t="shared" si="208"/>
        <v>40.451999999999998</v>
      </c>
      <c r="DF168" s="2">
        <f t="shared" si="209"/>
        <v>42.15</v>
      </c>
      <c r="DG168" s="2">
        <f t="shared" si="210"/>
        <v>43.2</v>
      </c>
      <c r="DH168" s="2">
        <f t="shared" si="211"/>
        <v>44.067</v>
      </c>
      <c r="DI168" s="2">
        <f t="shared" si="212"/>
        <v>45.633000000000003</v>
      </c>
      <c r="DK168" s="2">
        <f t="shared" si="224"/>
        <v>79.151366656599208</v>
      </c>
      <c r="DL168" s="2">
        <f t="shared" si="224"/>
        <v>87.012573643410889</v>
      </c>
      <c r="DM168" s="2">
        <f t="shared" si="224"/>
        <v>97.639791967155546</v>
      </c>
      <c r="DN168" s="2">
        <f t="shared" si="224"/>
        <v>107.80963817577771</v>
      </c>
      <c r="DO168" s="2">
        <f t="shared" si="224"/>
        <v>82.561961804087375</v>
      </c>
      <c r="DP168" s="2">
        <f t="shared" si="224"/>
        <v>89.375090003020233</v>
      </c>
      <c r="DQ168" s="2">
        <f t="shared" si="224"/>
        <v>77.633447038327517</v>
      </c>
      <c r="DR168" s="2">
        <f t="shared" si="224"/>
        <v>83.894432404181188</v>
      </c>
      <c r="DS168" s="2">
        <f t="shared" si="224"/>
        <v>95.405068710359416</v>
      </c>
      <c r="DT168" s="2">
        <f t="shared" si="224"/>
        <v>97.909547038327545</v>
      </c>
      <c r="DU168" s="2">
        <f t="shared" si="224"/>
        <v>85.113402532833021</v>
      </c>
      <c r="DV168" s="2">
        <f t="shared" si="224"/>
        <v>75.503804439746318</v>
      </c>
      <c r="DW168" s="2">
        <f t="shared" si="224"/>
        <v>83.441282446047055</v>
      </c>
      <c r="DX168" s="2">
        <f t="shared" si="224"/>
        <v>74.136391891891876</v>
      </c>
      <c r="DY168" s="2">
        <f t="shared" si="224"/>
        <v>61.642853609625668</v>
      </c>
      <c r="EA168" s="2">
        <f t="shared" si="214"/>
        <v>40.261842919284689</v>
      </c>
      <c r="EB168" s="2">
        <f t="shared" si="214"/>
        <v>41.415337137442322</v>
      </c>
      <c r="EC168" s="2">
        <f t="shared" si="214"/>
        <v>40.965249523499615</v>
      </c>
      <c r="ED168" s="2">
        <f t="shared" si="214"/>
        <v>42.273244571634741</v>
      </c>
      <c r="EE168" s="2">
        <f t="shared" si="214"/>
        <v>42.842178751800645</v>
      </c>
      <c r="EF168" s="2">
        <f t="shared" si="214"/>
        <v>44.093450820351336</v>
      </c>
      <c r="EG168" s="2">
        <f t="shared" si="214"/>
        <v>42.497052436763298</v>
      </c>
      <c r="EH168" s="2">
        <f t="shared" si="214"/>
        <v>41.093674413768639</v>
      </c>
      <c r="EI168" s="2">
        <f t="shared" si="214"/>
        <v>40.784397190819675</v>
      </c>
      <c r="EJ168" s="2">
        <f t="shared" si="214"/>
        <v>40.949170224773219</v>
      </c>
      <c r="EK168" s="2">
        <f t="shared" si="213"/>
        <v>41.51309466845084</v>
      </c>
      <c r="EL168" s="2">
        <f t="shared" si="180"/>
        <v>43.302023143896747</v>
      </c>
      <c r="EM168" s="2">
        <f t="shared" si="180"/>
        <v>45.434264181818939</v>
      </c>
      <c r="EN168" s="2">
        <f t="shared" si="180"/>
        <v>46.3119292543021</v>
      </c>
      <c r="EO168" s="2">
        <f t="shared" si="180"/>
        <v>45.822212532344906</v>
      </c>
      <c r="EQ168" s="2">
        <f t="shared" si="225"/>
        <v>41.096698758589284</v>
      </c>
      <c r="ER168" s="2">
        <f t="shared" si="225"/>
        <v>41.461565542367921</v>
      </c>
      <c r="ES168" s="2">
        <f t="shared" si="225"/>
        <v>41.952131395766507</v>
      </c>
      <c r="ET168" s="2">
        <f t="shared" si="225"/>
        <v>42.800211226294607</v>
      </c>
      <c r="EU168" s="2">
        <f t="shared" si="225"/>
        <v>43.343365661479339</v>
      </c>
      <c r="EV168" s="2">
        <f t="shared" si="225"/>
        <v>44.313719496587026</v>
      </c>
      <c r="EW168" s="2">
        <f t="shared" si="225"/>
        <v>42.570053357803062</v>
      </c>
      <c r="EX168" s="2">
        <f t="shared" si="225"/>
        <v>41.389651901643681</v>
      </c>
      <c r="EY168" s="2">
        <f t="shared" si="225"/>
        <v>41.183064747590663</v>
      </c>
      <c r="EZ168" s="2">
        <f t="shared" si="225"/>
        <v>41.247909402947933</v>
      </c>
      <c r="FA168" s="2">
        <f t="shared" si="225"/>
        <v>41.600145860539072</v>
      </c>
      <c r="FB168" s="2">
        <f t="shared" si="225"/>
        <v>43.292360855922894</v>
      </c>
      <c r="FC168" s="2">
        <f t="shared" si="225"/>
        <v>45.285052610115244</v>
      </c>
      <c r="FD168" s="2">
        <f t="shared" si="225"/>
        <v>45.966413956067541</v>
      </c>
      <c r="FE168" s="2">
        <f t="shared" si="225"/>
        <v>45.332271380766301</v>
      </c>
      <c r="FG168" s="2">
        <f t="shared" si="226"/>
        <v>0.99987719533990549</v>
      </c>
      <c r="FH168" s="2">
        <f t="shared" si="226"/>
        <v>0.99989023857579107</v>
      </c>
      <c r="FI168" s="2">
        <f t="shared" si="226"/>
        <v>0.99988391001889954</v>
      </c>
      <c r="FJ168" s="2">
        <f t="shared" si="226"/>
        <v>0.99988005574391636</v>
      </c>
      <c r="FK168" s="2">
        <f t="shared" si="226"/>
        <v>0.99987216946758795</v>
      </c>
      <c r="FL168" s="2">
        <f t="shared" si="226"/>
        <v>0.99987551629943383</v>
      </c>
      <c r="FM168" s="2">
        <f t="shared" si="226"/>
        <v>0.99986520773791443</v>
      </c>
      <c r="FN168" s="2">
        <f t="shared" si="226"/>
        <v>0.99986251050123709</v>
      </c>
      <c r="FO168" s="2">
        <f t="shared" si="226"/>
        <v>0.9998721275988196</v>
      </c>
      <c r="FP168" s="2">
        <f t="shared" si="226"/>
        <v>0.99984773860840959</v>
      </c>
      <c r="FQ168" s="2">
        <f t="shared" si="226"/>
        <v>0.99984950129307615</v>
      </c>
      <c r="FR168" s="2">
        <f t="shared" si="226"/>
        <v>0.99986094496714562</v>
      </c>
      <c r="FS168" s="2">
        <f t="shared" si="226"/>
        <v>0.99985578250990748</v>
      </c>
      <c r="FT168" s="2">
        <f t="shared" si="226"/>
        <v>0.99981884601204074</v>
      </c>
      <c r="FU168" s="2">
        <f t="shared" si="226"/>
        <v>0.99980757103489637</v>
      </c>
      <c r="FW168" s="2">
        <f t="shared" si="217"/>
        <v>0.16473746087668645</v>
      </c>
      <c r="FX168" s="2">
        <f t="shared" si="217"/>
        <v>0.19324989812299342</v>
      </c>
      <c r="FY168" s="2">
        <f t="shared" si="217"/>
        <v>0.18361265973702207</v>
      </c>
      <c r="FZ168" s="2">
        <f t="shared" si="217"/>
        <v>0.18763166576120816</v>
      </c>
      <c r="GA168" s="2">
        <f t="shared" si="217"/>
        <v>0.20207596800364733</v>
      </c>
      <c r="GB168" s="2">
        <f t="shared" si="217"/>
        <v>0.20933756286392013</v>
      </c>
      <c r="GC168" s="2">
        <f t="shared" si="217"/>
        <v>0.21505923257648721</v>
      </c>
      <c r="GD168" s="2">
        <f t="shared" si="217"/>
        <v>0.20733628324739334</v>
      </c>
      <c r="GE168" s="2">
        <f t="shared" si="217"/>
        <v>0.23828455768614101</v>
      </c>
      <c r="GF168" s="2">
        <f t="shared" si="217"/>
        <v>0.22871406312948239</v>
      </c>
      <c r="GG168" s="2">
        <f t="shared" si="217"/>
        <v>0.22185893976053056</v>
      </c>
      <c r="GH168" s="2">
        <f t="shared" si="217"/>
        <v>0.19705082352446479</v>
      </c>
      <c r="GI168" s="2">
        <f t="shared" si="217"/>
        <v>0.16937631948090093</v>
      </c>
      <c r="GJ168" s="2">
        <f t="shared" si="217"/>
        <v>0.12739725257545093</v>
      </c>
      <c r="GK168" s="2">
        <f t="shared" si="217"/>
        <v>0.10863270174737923</v>
      </c>
      <c r="GM168" s="86">
        <f t="shared" si="218"/>
        <v>2.3889476018072971E-146</v>
      </c>
      <c r="GN168" s="86">
        <f t="shared" si="218"/>
        <v>4.3216528297282315E-177</v>
      </c>
      <c r="GO168" s="86">
        <f t="shared" si="218"/>
        <v>3.6070238193082792E-206</v>
      </c>
      <c r="GP168" s="86">
        <f t="shared" si="218"/>
        <v>1.085458342697302E-271</v>
      </c>
      <c r="GQ168" s="86">
        <f t="shared" si="218"/>
        <v>6.0052489261743462E-245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1.6568790419708357E-302</v>
      </c>
      <c r="GY168" s="86">
        <f t="shared" si="218"/>
        <v>1.1765685102970206E-223</v>
      </c>
      <c r="GZ168" s="86">
        <f t="shared" si="218"/>
        <v>5.8712090561524916E-162</v>
      </c>
      <c r="HA168" s="86">
        <f t="shared" si="218"/>
        <v>7.8348155935173253E-208</v>
      </c>
      <c r="HC168" s="86">
        <f t="shared" si="182"/>
        <v>9.7027906335101319E-69</v>
      </c>
      <c r="HD168" s="86">
        <f t="shared" si="182"/>
        <v>1.4264613809418806E-93</v>
      </c>
      <c r="HE168" s="86">
        <f t="shared" si="182"/>
        <v>1.2218392930256417E-108</v>
      </c>
      <c r="HF168" s="86">
        <f t="shared" si="181"/>
        <v>1.8303703290167898E-151</v>
      </c>
      <c r="HG168" s="86">
        <f t="shared" si="181"/>
        <v>1.291149429320925E-195</v>
      </c>
      <c r="HH168" s="86">
        <f t="shared" si="181"/>
        <v>3.6272713249032633E-168</v>
      </c>
      <c r="HI168" s="86">
        <f t="shared" si="181"/>
        <v>2.5888589101352294E-166</v>
      </c>
      <c r="HJ168" s="86">
        <f t="shared" si="181"/>
        <v>1.8666866627349133E-223</v>
      </c>
      <c r="HK168" s="86">
        <f t="shared" si="181"/>
        <v>1.1252184064536335E-239</v>
      </c>
      <c r="HL168" s="86">
        <f t="shared" si="162"/>
        <v>9.6884092402499813E-114</v>
      </c>
      <c r="HM168" s="86">
        <f t="shared" si="162"/>
        <v>3.1839557713801684E-210</v>
      </c>
      <c r="HN168" s="86">
        <f t="shared" si="162"/>
        <v>2.4983672968854821E-154</v>
      </c>
      <c r="HO168" s="86">
        <f t="shared" si="162"/>
        <v>4.7265515355431879E-106</v>
      </c>
      <c r="HP168" s="86">
        <f t="shared" si="162"/>
        <v>2.1236823037985459E-94</v>
      </c>
      <c r="HQ168" s="86">
        <f t="shared" si="162"/>
        <v>1.7570736803837666E-93</v>
      </c>
      <c r="HS168" s="86">
        <f t="shared" si="219"/>
        <v>1.027660347047858E-5</v>
      </c>
      <c r="HT168" s="86">
        <f t="shared" si="219"/>
        <v>1.671013762204767E-5</v>
      </c>
      <c r="HU168" s="86">
        <f t="shared" si="219"/>
        <v>4.5889649104675236E-6</v>
      </c>
      <c r="HV168" s="86">
        <f t="shared" si="219"/>
        <v>3.5235667062819618E-6</v>
      </c>
      <c r="HW168" s="86">
        <f t="shared" si="219"/>
        <v>8.4506186047508839E-7</v>
      </c>
      <c r="HX168" s="86">
        <f t="shared" si="219"/>
        <v>1.8677661434992613E-7</v>
      </c>
      <c r="HY168" s="86">
        <f t="shared" si="219"/>
        <v>4.5971543362927191E-9</v>
      </c>
      <c r="HZ168" s="86">
        <f t="shared" si="219"/>
        <v>1.8762848660509624E-8</v>
      </c>
      <c r="IA168" s="86">
        <f t="shared" si="219"/>
        <v>8.4928235338508364E-10</v>
      </c>
      <c r="IB168" s="86">
        <f t="shared" si="219"/>
        <v>2.5019049980706234E-10</v>
      </c>
      <c r="IC168" s="86">
        <f t="shared" si="219"/>
        <v>1.3559595104273366E-9</v>
      </c>
      <c r="ID168" s="86">
        <f t="shared" si="219"/>
        <v>1.7702042233763692E-7</v>
      </c>
      <c r="IE168" s="86">
        <f t="shared" si="219"/>
        <v>1.4213378941748974E-6</v>
      </c>
      <c r="IF168" s="86">
        <f t="shared" si="219"/>
        <v>1.4233836325935638E-3</v>
      </c>
      <c r="IG168" s="86">
        <f t="shared" si="219"/>
        <v>2.4139294476046656E-3</v>
      </c>
      <c r="II168" s="86">
        <f t="shared" si="220"/>
        <v>2.1696509927416238E-6</v>
      </c>
      <c r="IJ168" s="86">
        <f t="shared" si="220"/>
        <v>1.3828431284586281E-4</v>
      </c>
      <c r="IK168" s="86">
        <f t="shared" si="220"/>
        <v>3.1202189945980945E-5</v>
      </c>
      <c r="IL168" s="86">
        <f t="shared" si="220"/>
        <v>3.5836231206120567E-5</v>
      </c>
      <c r="IM168" s="86">
        <f t="shared" si="220"/>
        <v>1.0747306321003124E-4</v>
      </c>
      <c r="IN168" s="86">
        <f t="shared" si="220"/>
        <v>9.2105875856378092E-5</v>
      </c>
      <c r="IO168" s="86">
        <f t="shared" si="220"/>
        <v>2.9684933805857766E-5</v>
      </c>
      <c r="IP168" s="86">
        <f t="shared" si="220"/>
        <v>1.9156416265693767E-5</v>
      </c>
      <c r="IQ168" s="86">
        <f t="shared" si="220"/>
        <v>2.2755272582868668E-4</v>
      </c>
      <c r="IR168" s="86">
        <f t="shared" si="220"/>
        <v>4.2117476267046299E-5</v>
      </c>
      <c r="IS168" s="86">
        <f t="shared" si="220"/>
        <v>3.5884811316886046E-5</v>
      </c>
      <c r="IT168" s="86">
        <f t="shared" si="220"/>
        <v>1.5641664122447945E-5</v>
      </c>
      <c r="IU168" s="86">
        <f t="shared" si="220"/>
        <v>6.3851158198016152E-7</v>
      </c>
      <c r="IV168" s="86">
        <f t="shared" si="220"/>
        <v>7.8283727613430507E-7</v>
      </c>
      <c r="IW168" s="86">
        <f t="shared" si="220"/>
        <v>2.9543158922063587E-5</v>
      </c>
      <c r="IY168" s="86">
        <f t="shared" si="221"/>
        <v>1.2446254463220203E-5</v>
      </c>
      <c r="IZ168" s="86">
        <f t="shared" si="221"/>
        <v>1.5499445046791049E-4</v>
      </c>
      <c r="JA168" s="86">
        <f t="shared" si="221"/>
        <v>3.5791154856448469E-5</v>
      </c>
      <c r="JB168" s="86">
        <f t="shared" si="221"/>
        <v>3.9359797912402533E-5</v>
      </c>
      <c r="JC168" s="86">
        <f t="shared" si="221"/>
        <v>1.0831812507050632E-4</v>
      </c>
      <c r="JD168" s="86">
        <f t="shared" si="221"/>
        <v>9.2292652470728017E-5</v>
      </c>
      <c r="JE168" s="86">
        <f t="shared" si="221"/>
        <v>2.9689530960194058E-5</v>
      </c>
      <c r="JF168" s="86">
        <f t="shared" si="221"/>
        <v>1.9175179114354278E-5</v>
      </c>
      <c r="JG168" s="86">
        <f t="shared" si="221"/>
        <v>2.2755357511104006E-4</v>
      </c>
      <c r="JH168" s="86">
        <f t="shared" si="221"/>
        <v>4.2117726457546106E-5</v>
      </c>
      <c r="JI168" s="86">
        <f t="shared" si="221"/>
        <v>3.5886167276396471E-5</v>
      </c>
      <c r="JJ168" s="86">
        <f t="shared" si="221"/>
        <v>1.5818684544785582E-5</v>
      </c>
      <c r="JK168" s="86">
        <f t="shared" si="221"/>
        <v>2.0598494761550588E-6</v>
      </c>
      <c r="JL168" s="86">
        <f t="shared" si="221"/>
        <v>1.424166469869698E-3</v>
      </c>
      <c r="JM168" s="86">
        <f t="shared" si="221"/>
        <v>2.4434726065267289E-3</v>
      </c>
    </row>
    <row r="169" spans="2:273" x14ac:dyDescent="0.25">
      <c r="B169" s="2">
        <v>142</v>
      </c>
      <c r="C169" s="37">
        <v>43.435000000000002</v>
      </c>
      <c r="D169" s="37">
        <v>39.951999999999998</v>
      </c>
      <c r="E169" s="37">
        <v>42</v>
      </c>
      <c r="F169" s="37">
        <v>42</v>
      </c>
      <c r="G169" s="37">
        <v>41.854999999999997</v>
      </c>
      <c r="H169" s="37">
        <v>44.113</v>
      </c>
      <c r="I169" s="37">
        <v>43.177</v>
      </c>
      <c r="J169" s="37">
        <v>39.354999999999997</v>
      </c>
      <c r="K169" s="37">
        <v>42.21</v>
      </c>
      <c r="L169" s="37">
        <v>42.21</v>
      </c>
      <c r="M169" s="37">
        <v>43.113</v>
      </c>
      <c r="N169" s="37">
        <v>42</v>
      </c>
      <c r="O169" s="37">
        <v>43.332999999999998</v>
      </c>
      <c r="P169" s="37">
        <v>44.883000000000003</v>
      </c>
      <c r="Q169" s="37">
        <v>44.8</v>
      </c>
      <c r="S169" s="4">
        <f t="shared" si="222"/>
        <v>40.291103770915363</v>
      </c>
      <c r="T169" s="4">
        <f t="shared" si="222"/>
        <v>41.280200168944127</v>
      </c>
      <c r="U169" s="4">
        <f t="shared" si="222"/>
        <v>40.997422170134271</v>
      </c>
      <c r="V169" s="4">
        <f t="shared" si="222"/>
        <v>42.236171122724201</v>
      </c>
      <c r="W169" s="4">
        <f t="shared" si="222"/>
        <v>42.800377917100086</v>
      </c>
      <c r="X169" s="4">
        <f t="shared" si="222"/>
        <v>43.994933915147513</v>
      </c>
      <c r="Y169" s="4">
        <f t="shared" si="222"/>
        <v>42.375306209598037</v>
      </c>
      <c r="Z169" s="4">
        <f t="shared" si="222"/>
        <v>40.989765663180606</v>
      </c>
      <c r="AA169" s="4">
        <f t="shared" si="222"/>
        <v>40.772011802413999</v>
      </c>
      <c r="AB169" s="4">
        <f t="shared" si="222"/>
        <v>40.87449830166284</v>
      </c>
      <c r="AC169" s="4">
        <f t="shared" si="222"/>
        <v>41.400934622578539</v>
      </c>
      <c r="AD169" s="4">
        <f t="shared" si="222"/>
        <v>43.158282804454259</v>
      </c>
      <c r="AE169" s="4">
        <f t="shared" si="222"/>
        <v>45.275963755092384</v>
      </c>
      <c r="AF169" s="4">
        <f t="shared" si="222"/>
        <v>46.1361637750854</v>
      </c>
      <c r="AG169" s="4">
        <f t="shared" si="222"/>
        <v>45.687448322420423</v>
      </c>
      <c r="AI169" s="4">
        <f t="shared" si="223"/>
        <v>3.1438962290846391</v>
      </c>
      <c r="AJ169" s="4">
        <f t="shared" si="223"/>
        <v>-1.3282001689441287</v>
      </c>
      <c r="AK169" s="4">
        <f t="shared" si="223"/>
        <v>1.0025778298657286</v>
      </c>
      <c r="AL169" s="4">
        <f t="shared" si="223"/>
        <v>-0.23617112272420115</v>
      </c>
      <c r="AM169" s="4">
        <f t="shared" si="223"/>
        <v>-0.94537791710008889</v>
      </c>
      <c r="AN169" s="4">
        <f t="shared" si="223"/>
        <v>0.1180660848524866</v>
      </c>
      <c r="AO169" s="4">
        <f t="shared" si="223"/>
        <v>0.80169379040196276</v>
      </c>
      <c r="AP169" s="4">
        <f t="shared" si="223"/>
        <v>-1.6347656631806089</v>
      </c>
      <c r="AQ169" s="4">
        <f t="shared" si="223"/>
        <v>1.4379881975860016</v>
      </c>
      <c r="AR169" s="4">
        <f t="shared" si="223"/>
        <v>1.3355016983371613</v>
      </c>
      <c r="AS169" s="4">
        <f t="shared" si="223"/>
        <v>1.7120653774214603</v>
      </c>
      <c r="AT169" s="4">
        <f t="shared" si="223"/>
        <v>-1.1582828044542595</v>
      </c>
      <c r="AU169" s="4">
        <f t="shared" si="223"/>
        <v>-1.9429637550923857</v>
      </c>
      <c r="AV169" s="4">
        <f t="shared" si="223"/>
        <v>-1.2531637750853974</v>
      </c>
      <c r="AW169" s="4">
        <f t="shared" si="223"/>
        <v>-0.88744832242042548</v>
      </c>
      <c r="AY169" s="2">
        <f t="shared" si="215"/>
        <v>40.29110377091498</v>
      </c>
      <c r="AZ169" s="2">
        <f t="shared" si="215"/>
        <v>41.276642073150114</v>
      </c>
      <c r="BA169" s="2">
        <f t="shared" si="215"/>
        <v>40.994280705091001</v>
      </c>
      <c r="BB169" s="2">
        <f t="shared" si="215"/>
        <v>42.232896566017985</v>
      </c>
      <c r="BC169" s="2">
        <f t="shared" si="215"/>
        <v>42.787936566995157</v>
      </c>
      <c r="BD169" s="2">
        <f t="shared" si="215"/>
        <v>43.979272043634957</v>
      </c>
      <c r="BE169" s="2">
        <f t="shared" si="215"/>
        <v>42.369270123871019</v>
      </c>
      <c r="BF169" s="2">
        <f t="shared" si="215"/>
        <v>40.983909246603133</v>
      </c>
      <c r="BG169" s="2">
        <f t="shared" si="215"/>
        <v>40.721675511865243</v>
      </c>
      <c r="BH169" s="2">
        <f t="shared" si="215"/>
        <v>40.860610165017505</v>
      </c>
      <c r="BI169" s="2">
        <f t="shared" si="215"/>
        <v>41.387835645969261</v>
      </c>
      <c r="BJ169" s="2">
        <f t="shared" si="215"/>
        <v>43.15161633603666</v>
      </c>
      <c r="BK169" s="2">
        <f t="shared" si="215"/>
        <v>45.275597213310206</v>
      </c>
      <c r="BL169" s="2">
        <f t="shared" si="215"/>
        <v>46.134639499680858</v>
      </c>
      <c r="BM169" s="2">
        <f t="shared" si="215"/>
        <v>45.646556178796246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43.435000000000002</v>
      </c>
      <c r="CF169" s="2">
        <f t="shared" si="216"/>
        <v>39.951999999999998</v>
      </c>
      <c r="CG169" s="2">
        <f t="shared" si="216"/>
        <v>42</v>
      </c>
      <c r="CH169" s="2">
        <f t="shared" si="216"/>
        <v>42</v>
      </c>
      <c r="CI169" s="2">
        <f t="shared" si="216"/>
        <v>41.854999999999997</v>
      </c>
      <c r="CJ169" s="2">
        <f t="shared" si="216"/>
        <v>44.113</v>
      </c>
      <c r="CK169" s="2">
        <f t="shared" si="216"/>
        <v>43.177</v>
      </c>
      <c r="CL169" s="2">
        <f t="shared" si="216"/>
        <v>39.354999999999997</v>
      </c>
      <c r="CM169" s="2">
        <f t="shared" si="216"/>
        <v>42.21</v>
      </c>
      <c r="CN169" s="2">
        <f t="shared" si="216"/>
        <v>42.21</v>
      </c>
      <c r="CO169" s="2">
        <f t="shared" si="216"/>
        <v>43.113</v>
      </c>
      <c r="CP169" s="2">
        <f t="shared" si="216"/>
        <v>42</v>
      </c>
      <c r="CQ169" s="2">
        <f t="shared" si="216"/>
        <v>43.332999999999998</v>
      </c>
      <c r="CR169" s="2">
        <f t="shared" si="216"/>
        <v>44.883000000000003</v>
      </c>
      <c r="CS169" s="2">
        <f t="shared" si="216"/>
        <v>44.8</v>
      </c>
      <c r="CU169" s="2">
        <f t="shared" si="198"/>
        <v>43.435000000000002</v>
      </c>
      <c r="CV169" s="2">
        <f t="shared" si="199"/>
        <v>39.951999999999998</v>
      </c>
      <c r="CW169" s="2">
        <f t="shared" si="200"/>
        <v>42</v>
      </c>
      <c r="CX169" s="2">
        <f t="shared" si="201"/>
        <v>42</v>
      </c>
      <c r="CY169" s="2">
        <f t="shared" si="202"/>
        <v>41.854999999999997</v>
      </c>
      <c r="CZ169" s="2">
        <f t="shared" si="203"/>
        <v>44.113</v>
      </c>
      <c r="DA169" s="2">
        <f t="shared" si="204"/>
        <v>43.177</v>
      </c>
      <c r="DB169" s="2">
        <f t="shared" si="205"/>
        <v>39.354999999999997</v>
      </c>
      <c r="DC169" s="2">
        <f t="shared" si="206"/>
        <v>42.21</v>
      </c>
      <c r="DD169" s="2">
        <f t="shared" si="207"/>
        <v>42.21</v>
      </c>
      <c r="DE169" s="2">
        <f t="shared" si="208"/>
        <v>43.113</v>
      </c>
      <c r="DF169" s="2">
        <f t="shared" si="209"/>
        <v>42</v>
      </c>
      <c r="DG169" s="2">
        <f t="shared" si="210"/>
        <v>43.332999999999998</v>
      </c>
      <c r="DH169" s="2">
        <f t="shared" si="211"/>
        <v>44.883000000000003</v>
      </c>
      <c r="DI169" s="2">
        <f t="shared" si="212"/>
        <v>44.8</v>
      </c>
      <c r="DK169" s="2">
        <f t="shared" si="224"/>
        <v>79.315528239202663</v>
      </c>
      <c r="DL169" s="2">
        <f t="shared" si="224"/>
        <v>87.219500553709878</v>
      </c>
      <c r="DM169" s="2">
        <f t="shared" si="224"/>
        <v>97.930684925586789</v>
      </c>
      <c r="DN169" s="2">
        <f t="shared" si="224"/>
        <v>108.17510299003322</v>
      </c>
      <c r="DO169" s="2">
        <f t="shared" si="224"/>
        <v>82.720850035236069</v>
      </c>
      <c r="DP169" s="2">
        <f t="shared" si="224"/>
        <v>89.569041528239197</v>
      </c>
      <c r="DQ169" s="2">
        <f t="shared" si="224"/>
        <v>77.757096341463409</v>
      </c>
      <c r="DR169" s="2">
        <f t="shared" si="224"/>
        <v>84.073784146341467</v>
      </c>
      <c r="DS169" s="2">
        <f t="shared" si="224"/>
        <v>95.664913923286036</v>
      </c>
      <c r="DT169" s="2">
        <f t="shared" si="224"/>
        <v>98.205635017421628</v>
      </c>
      <c r="DU169" s="2">
        <f t="shared" si="224"/>
        <v>85.322575515947463</v>
      </c>
      <c r="DV169" s="2">
        <f t="shared" si="224"/>
        <v>75.622421322863204</v>
      </c>
      <c r="DW169" s="2">
        <f t="shared" si="224"/>
        <v>83.618523350349776</v>
      </c>
      <c r="DX169" s="2">
        <f t="shared" si="224"/>
        <v>74.259086486486467</v>
      </c>
      <c r="DY169" s="2">
        <f t="shared" si="224"/>
        <v>61.688867981283423</v>
      </c>
      <c r="EA169" s="2">
        <f t="shared" si="214"/>
        <v>40.132740149620702</v>
      </c>
      <c r="EB169" s="2">
        <f t="shared" si="214"/>
        <v>41.261992275049444</v>
      </c>
      <c r="EC169" s="2">
        <f t="shared" si="214"/>
        <v>40.785400086002518</v>
      </c>
      <c r="ED169" s="2">
        <f t="shared" si="214"/>
        <v>42.115392810286011</v>
      </c>
      <c r="EE169" s="2">
        <f t="shared" si="214"/>
        <v>42.670590684675147</v>
      </c>
      <c r="EF169" s="2">
        <f t="shared" si="214"/>
        <v>43.922764325074567</v>
      </c>
      <c r="EG169" s="2">
        <f t="shared" si="214"/>
        <v>42.347413138642153</v>
      </c>
      <c r="EH169" s="2">
        <f t="shared" si="214"/>
        <v>40.91044548690536</v>
      </c>
      <c r="EI169" s="2">
        <f t="shared" si="214"/>
        <v>40.610139998494446</v>
      </c>
      <c r="EJ169" s="2">
        <f t="shared" si="214"/>
        <v>40.776713096401508</v>
      </c>
      <c r="EK169" s="2">
        <f t="shared" si="213"/>
        <v>41.360631833717576</v>
      </c>
      <c r="EL169" s="2">
        <f t="shared" si="180"/>
        <v>43.149508520315351</v>
      </c>
      <c r="EM169" s="2">
        <f t="shared" si="180"/>
        <v>45.298586342037346</v>
      </c>
      <c r="EN169" s="2">
        <f t="shared" si="180"/>
        <v>46.179067194755525</v>
      </c>
      <c r="EO169" s="2">
        <f t="shared" si="180"/>
        <v>45.702943723337285</v>
      </c>
      <c r="EQ169" s="2">
        <f t="shared" si="225"/>
        <v>40.99871730382295</v>
      </c>
      <c r="ER169" s="2">
        <f t="shared" si="225"/>
        <v>41.310302226526602</v>
      </c>
      <c r="ES169" s="2">
        <f t="shared" si="225"/>
        <v>41.810712428286664</v>
      </c>
      <c r="ET169" s="2">
        <f t="shared" si="225"/>
        <v>42.661115160365306</v>
      </c>
      <c r="EU169" s="2">
        <f t="shared" si="225"/>
        <v>43.189038179655178</v>
      </c>
      <c r="EV169" s="2">
        <f t="shared" si="225"/>
        <v>44.150887372013649</v>
      </c>
      <c r="EW169" s="2">
        <f t="shared" si="225"/>
        <v>42.423183043364858</v>
      </c>
      <c r="EX169" s="2">
        <f t="shared" si="225"/>
        <v>41.215771028586211</v>
      </c>
      <c r="EY169" s="2">
        <f t="shared" si="225"/>
        <v>41.021705959473508</v>
      </c>
      <c r="EZ169" s="2">
        <f t="shared" si="225"/>
        <v>41.086137480056792</v>
      </c>
      <c r="FA169" s="2">
        <f t="shared" si="225"/>
        <v>41.449518165300169</v>
      </c>
      <c r="FB169" s="2">
        <f t="shared" si="225"/>
        <v>43.140026700416222</v>
      </c>
      <c r="FC169" s="2">
        <f t="shared" si="225"/>
        <v>45.145195445411119</v>
      </c>
      <c r="FD169" s="2">
        <f t="shared" si="225"/>
        <v>45.823489280642669</v>
      </c>
      <c r="FE169" s="2">
        <f t="shared" si="225"/>
        <v>45.20078806030358</v>
      </c>
      <c r="FG169" s="2">
        <f t="shared" si="226"/>
        <v>0.99988799960865249</v>
      </c>
      <c r="FH169" s="2">
        <f t="shared" si="226"/>
        <v>0.99989989542458679</v>
      </c>
      <c r="FI169" s="2">
        <f t="shared" si="226"/>
        <v>0.99989412359740426</v>
      </c>
      <c r="FJ169" s="2">
        <f t="shared" si="226"/>
        <v>0.99989060838383659</v>
      </c>
      <c r="FK169" s="2">
        <f t="shared" si="226"/>
        <v>0.99988341585753604</v>
      </c>
      <c r="FL169" s="2">
        <f t="shared" si="226"/>
        <v>0.99988646827222294</v>
      </c>
      <c r="FM169" s="2">
        <f t="shared" si="226"/>
        <v>0.99987706653789399</v>
      </c>
      <c r="FN169" s="2">
        <f t="shared" si="226"/>
        <v>0.99987460656987281</v>
      </c>
      <c r="FO169" s="2">
        <f t="shared" si="226"/>
        <v>0.99988337767190627</v>
      </c>
      <c r="FP169" s="2">
        <f t="shared" si="226"/>
        <v>0.99986113410001876</v>
      </c>
      <c r="FQ169" s="2">
        <f t="shared" si="226"/>
        <v>0.99986274173036749</v>
      </c>
      <c r="FR169" s="2">
        <f t="shared" si="226"/>
        <v>0.99987317875106929</v>
      </c>
      <c r="FS169" s="2">
        <f t="shared" si="226"/>
        <v>0.99986847041675619</v>
      </c>
      <c r="FT169" s="2">
        <f t="shared" si="226"/>
        <v>0.99983478296589723</v>
      </c>
      <c r="FU169" s="2">
        <f t="shared" si="226"/>
        <v>0.99982449972650789</v>
      </c>
      <c r="FW169" s="2">
        <f t="shared" si="217"/>
        <v>0.17780507597339495</v>
      </c>
      <c r="FX169" s="2">
        <f t="shared" si="217"/>
        <v>0.20801596648542978</v>
      </c>
      <c r="FY169" s="2">
        <f t="shared" si="217"/>
        <v>0.1978229204307673</v>
      </c>
      <c r="FZ169" s="2">
        <f t="shared" si="217"/>
        <v>0.20207597738319416</v>
      </c>
      <c r="GA169" s="2">
        <f t="shared" si="217"/>
        <v>0.21733475090377186</v>
      </c>
      <c r="GB169" s="2">
        <f t="shared" si="217"/>
        <v>0.22499005923159732</v>
      </c>
      <c r="GC169" s="2">
        <f t="shared" si="217"/>
        <v>0.2310145478567153</v>
      </c>
      <c r="GD169" s="2">
        <f t="shared" si="217"/>
        <v>0.22288132277731121</v>
      </c>
      <c r="GE169" s="2">
        <f t="shared" si="217"/>
        <v>0.25540231075709768</v>
      </c>
      <c r="GF169" s="2">
        <f t="shared" si="217"/>
        <v>0.24536576203724039</v>
      </c>
      <c r="GG169" s="2">
        <f t="shared" si="217"/>
        <v>0.23816566119066873</v>
      </c>
      <c r="GH169" s="2">
        <f t="shared" si="217"/>
        <v>0.21203098752302729</v>
      </c>
      <c r="GI169" s="2">
        <f t="shared" si="217"/>
        <v>0.18273140511113783</v>
      </c>
      <c r="GJ169" s="2">
        <f t="shared" si="217"/>
        <v>0.13799223920307976</v>
      </c>
      <c r="GK169" s="2">
        <f t="shared" si="217"/>
        <v>0.11787794697509522</v>
      </c>
      <c r="GM169" s="86">
        <f t="shared" si="218"/>
        <v>3.9085395611123734E-150</v>
      </c>
      <c r="GN169" s="86">
        <f t="shared" si="218"/>
        <v>9.8392575130902363E-182</v>
      </c>
      <c r="GO169" s="86">
        <f t="shared" si="218"/>
        <v>1.4991951660283929E-211</v>
      </c>
      <c r="GP169" s="86">
        <f t="shared" si="218"/>
        <v>7.880989037975671E-279</v>
      </c>
      <c r="GQ169" s="86">
        <f t="shared" si="218"/>
        <v>2.5303948471733236E-251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1.8510639528627233E-229</v>
      </c>
      <c r="GZ169" s="86">
        <f t="shared" si="218"/>
        <v>3.7152056616251771E-166</v>
      </c>
      <c r="HA169" s="86">
        <f t="shared" si="218"/>
        <v>3.7508692771715882E-213</v>
      </c>
      <c r="HC169" s="86">
        <f t="shared" si="182"/>
        <v>2.6159846776128957E-71</v>
      </c>
      <c r="HD169" s="86">
        <f t="shared" si="182"/>
        <v>3.6439457277058682E-97</v>
      </c>
      <c r="HE169" s="86">
        <f t="shared" si="182"/>
        <v>8.5101186506977704E-113</v>
      </c>
      <c r="HF169" s="86">
        <f t="shared" si="181"/>
        <v>2.9823859368766243E-157</v>
      </c>
      <c r="HG169" s="86">
        <f t="shared" si="181"/>
        <v>5.1011181996173489E-203</v>
      </c>
      <c r="HH169" s="86">
        <f t="shared" si="181"/>
        <v>1.820491537283557E-174</v>
      </c>
      <c r="HI169" s="86">
        <f t="shared" si="181"/>
        <v>2.0905451887635656E-172</v>
      </c>
      <c r="HJ169" s="86">
        <f t="shared" si="181"/>
        <v>9.8117094260451897E-232</v>
      </c>
      <c r="HK169" s="86">
        <f t="shared" si="181"/>
        <v>2.1622302192725117E-248</v>
      </c>
      <c r="HL169" s="86">
        <f t="shared" si="162"/>
        <v>7.12720501340699E-118</v>
      </c>
      <c r="HM169" s="86">
        <f t="shared" si="162"/>
        <v>5.9375537120846094E-218</v>
      </c>
      <c r="HN169" s="86">
        <f t="shared" si="162"/>
        <v>4.274270720191423E-160</v>
      </c>
      <c r="HO169" s="86">
        <f t="shared" si="162"/>
        <v>4.9181939387057868E-110</v>
      </c>
      <c r="HP169" s="86">
        <f t="shared" si="162"/>
        <v>5.7523206362742537E-98</v>
      </c>
      <c r="HQ169" s="86">
        <f t="shared" si="162"/>
        <v>5.9616307904344388E-97</v>
      </c>
      <c r="HS169" s="86">
        <f t="shared" si="219"/>
        <v>2.2069155788406946E-6</v>
      </c>
      <c r="HT169" s="86">
        <f t="shared" si="219"/>
        <v>4.2387218864325718E-6</v>
      </c>
      <c r="HU169" s="86">
        <f t="shared" si="219"/>
        <v>1.0032193416413909E-6</v>
      </c>
      <c r="HV169" s="86">
        <f t="shared" si="219"/>
        <v>7.4542711310715791E-7</v>
      </c>
      <c r="HW169" s="86">
        <f t="shared" si="219"/>
        <v>1.6394878716848399E-7</v>
      </c>
      <c r="HX169" s="86">
        <f t="shared" si="219"/>
        <v>3.0754456001170155E-8</v>
      </c>
      <c r="HY169" s="86">
        <f t="shared" si="219"/>
        <v>5.0536166865072935E-10</v>
      </c>
      <c r="HZ169" s="86">
        <f t="shared" si="219"/>
        <v>2.2989466497554746E-9</v>
      </c>
      <c r="IA169" s="86">
        <f t="shared" si="219"/>
        <v>8.8239359016909881E-11</v>
      </c>
      <c r="IB169" s="86">
        <f t="shared" si="219"/>
        <v>2.0977703365426097E-11</v>
      </c>
      <c r="IC169" s="86">
        <f t="shared" si="219"/>
        <v>1.3238241469024957E-10</v>
      </c>
      <c r="ID169" s="86">
        <f t="shared" si="219"/>
        <v>2.6727887877349391E-8</v>
      </c>
      <c r="IE169" s="86">
        <f t="shared" si="219"/>
        <v>2.3677499787561768E-7</v>
      </c>
      <c r="IF169" s="86">
        <f t="shared" si="219"/>
        <v>4.9458156107561448E-4</v>
      </c>
      <c r="IG169" s="86">
        <f t="shared" si="219"/>
        <v>7.7755181260600302E-4</v>
      </c>
      <c r="II169" s="86">
        <f t="shared" si="220"/>
        <v>7.8883010001531636E-6</v>
      </c>
      <c r="IJ169" s="86">
        <f t="shared" si="220"/>
        <v>3.6302258466955697E-4</v>
      </c>
      <c r="IK169" s="86">
        <f t="shared" si="220"/>
        <v>9.327739155969162E-5</v>
      </c>
      <c r="IL169" s="86">
        <f t="shared" si="220"/>
        <v>1.0747313557704208E-4</v>
      </c>
      <c r="IM169" s="86">
        <f t="shared" si="220"/>
        <v>3.0226953490069186E-4</v>
      </c>
      <c r="IN169" s="86">
        <f t="shared" si="220"/>
        <v>2.7317554540224812E-4</v>
      </c>
      <c r="IO169" s="86">
        <f t="shared" si="220"/>
        <v>1.0496899083987133E-4</v>
      </c>
      <c r="IP169" s="86">
        <f t="shared" si="220"/>
        <v>6.8644517630216741E-5</v>
      </c>
      <c r="IQ169" s="86">
        <f t="shared" si="220"/>
        <v>6.883496092195884E-4</v>
      </c>
      <c r="IR169" s="86">
        <f t="shared" si="220"/>
        <v>1.5355883624721989E-4</v>
      </c>
      <c r="IS169" s="86">
        <f t="shared" si="220"/>
        <v>1.2856570139553299E-4</v>
      </c>
      <c r="IT169" s="86">
        <f t="shared" si="220"/>
        <v>5.4309059300963646E-5</v>
      </c>
      <c r="IU169" s="86">
        <f t="shared" si="220"/>
        <v>2.7217695946788922E-6</v>
      </c>
      <c r="IV169" s="86">
        <f t="shared" si="220"/>
        <v>2.561697644324854E-6</v>
      </c>
      <c r="IW169" s="86">
        <f t="shared" si="220"/>
        <v>6.4918634635825938E-5</v>
      </c>
      <c r="IY169" s="86">
        <f t="shared" si="221"/>
        <v>1.0095216578993859E-5</v>
      </c>
      <c r="IZ169" s="86">
        <f t="shared" si="221"/>
        <v>3.6726130655598954E-4</v>
      </c>
      <c r="JA169" s="86">
        <f t="shared" si="221"/>
        <v>9.4280610901333018E-5</v>
      </c>
      <c r="JB169" s="86">
        <f t="shared" si="221"/>
        <v>1.0821856269014925E-4</v>
      </c>
      <c r="JC169" s="86">
        <f t="shared" si="221"/>
        <v>3.0243348368786034E-4</v>
      </c>
      <c r="JD169" s="86">
        <f t="shared" si="221"/>
        <v>2.732062998582493E-4</v>
      </c>
      <c r="JE169" s="86">
        <f t="shared" si="221"/>
        <v>1.0496949620153998E-4</v>
      </c>
      <c r="JF169" s="86">
        <f t="shared" si="221"/>
        <v>6.8646816576866502E-5</v>
      </c>
      <c r="JG169" s="86">
        <f t="shared" si="221"/>
        <v>6.8834969745894747E-4</v>
      </c>
      <c r="JH169" s="86">
        <f t="shared" si="221"/>
        <v>1.5355885722492324E-4</v>
      </c>
      <c r="JI169" s="86">
        <f t="shared" si="221"/>
        <v>1.2856583377794767E-4</v>
      </c>
      <c r="JJ169" s="86">
        <f t="shared" si="221"/>
        <v>5.4335787188840995E-5</v>
      </c>
      <c r="JK169" s="86">
        <f t="shared" si="221"/>
        <v>2.9585445925545098E-6</v>
      </c>
      <c r="JL169" s="86">
        <f t="shared" si="221"/>
        <v>4.9714325871993937E-4</v>
      </c>
      <c r="JM169" s="86">
        <f t="shared" si="221"/>
        <v>8.4247044724182897E-4</v>
      </c>
    </row>
    <row r="170" spans="2:273" x14ac:dyDescent="0.25">
      <c r="B170" s="2">
        <v>143</v>
      </c>
      <c r="C170" s="37">
        <v>40.390999999999998</v>
      </c>
      <c r="D170" s="37">
        <v>42.158999999999999</v>
      </c>
      <c r="E170" s="37">
        <v>39.645000000000003</v>
      </c>
      <c r="F170" s="37">
        <v>41.35</v>
      </c>
      <c r="G170" s="37">
        <v>42.645000000000003</v>
      </c>
      <c r="H170" s="37">
        <v>43.838999999999999</v>
      </c>
      <c r="I170" s="37">
        <v>45.048000000000002</v>
      </c>
      <c r="J170" s="37">
        <v>42.531999999999996</v>
      </c>
      <c r="K170" s="37">
        <v>41.048000000000002</v>
      </c>
      <c r="L170" s="37">
        <v>40.015999999999998</v>
      </c>
      <c r="M170" s="37">
        <v>41.161000000000001</v>
      </c>
      <c r="N170" s="37">
        <v>44.1</v>
      </c>
      <c r="O170" s="37">
        <v>44.082999999999998</v>
      </c>
      <c r="P170" s="37">
        <v>46.033000000000001</v>
      </c>
      <c r="Q170" s="37">
        <v>43.533000000000001</v>
      </c>
      <c r="S170" s="4">
        <f t="shared" si="222"/>
        <v>40.179617841161964</v>
      </c>
      <c r="T170" s="4">
        <f t="shared" si="222"/>
        <v>41.132430380061969</v>
      </c>
      <c r="U170" s="4">
        <f t="shared" si="222"/>
        <v>40.845826211144441</v>
      </c>
      <c r="V170" s="4">
        <f t="shared" si="222"/>
        <v>42.095521578133251</v>
      </c>
      <c r="W170" s="4">
        <f t="shared" si="222"/>
        <v>42.65907707789345</v>
      </c>
      <c r="X170" s="4">
        <f t="shared" si="222"/>
        <v>43.854295398859492</v>
      </c>
      <c r="Y170" s="4">
        <f t="shared" si="222"/>
        <v>42.239514887690298</v>
      </c>
      <c r="Z170" s="4">
        <f t="shared" si="222"/>
        <v>40.825525502668306</v>
      </c>
      <c r="AA170" s="4">
        <f t="shared" si="222"/>
        <v>40.687745320339971</v>
      </c>
      <c r="AB170" s="4">
        <f t="shared" si="222"/>
        <v>40.738553910607983</v>
      </c>
      <c r="AC170" s="4">
        <f t="shared" si="222"/>
        <v>41.276835969228244</v>
      </c>
      <c r="AD170" s="4">
        <f t="shared" si="222"/>
        <v>43.018747281435978</v>
      </c>
      <c r="AE170" s="4">
        <f t="shared" si="222"/>
        <v>45.137879051524564</v>
      </c>
      <c r="AF170" s="4">
        <f t="shared" si="222"/>
        <v>45.997733824444531</v>
      </c>
      <c r="AG170" s="4">
        <f t="shared" si="222"/>
        <v>45.575819009568406</v>
      </c>
      <c r="AI170" s="4">
        <f t="shared" si="223"/>
        <v>0.21138215883803468</v>
      </c>
      <c r="AJ170" s="4">
        <f t="shared" si="223"/>
        <v>1.0265696199380301</v>
      </c>
      <c r="AK170" s="4">
        <f t="shared" si="223"/>
        <v>-1.2008262111444381</v>
      </c>
      <c r="AL170" s="4">
        <f t="shared" si="223"/>
        <v>-0.74552157813324982</v>
      </c>
      <c r="AM170" s="4">
        <f t="shared" si="223"/>
        <v>-1.4077077893446699E-2</v>
      </c>
      <c r="AN170" s="4">
        <f t="shared" si="223"/>
        <v>-1.5295398859493048E-2</v>
      </c>
      <c r="AO170" s="4">
        <f t="shared" si="223"/>
        <v>2.8084851123097039</v>
      </c>
      <c r="AP170" s="4">
        <f t="shared" si="223"/>
        <v>1.7064744973316905</v>
      </c>
      <c r="AQ170" s="4">
        <f t="shared" si="223"/>
        <v>0.36025467966003077</v>
      </c>
      <c r="AR170" s="4">
        <f t="shared" si="223"/>
        <v>-0.72255391060798502</v>
      </c>
      <c r="AS170" s="4">
        <f t="shared" si="223"/>
        <v>-0.11583596922824313</v>
      </c>
      <c r="AT170" s="4">
        <f t="shared" si="223"/>
        <v>1.0812527185640235</v>
      </c>
      <c r="AU170" s="4">
        <f t="shared" si="223"/>
        <v>-1.0548790515245656</v>
      </c>
      <c r="AV170" s="4">
        <f t="shared" si="223"/>
        <v>3.5266175555470625E-2</v>
      </c>
      <c r="AW170" s="4">
        <f t="shared" si="223"/>
        <v>-2.0428190095684045</v>
      </c>
      <c r="AY170" s="2">
        <f t="shared" si="215"/>
        <v>40.179617841161928</v>
      </c>
      <c r="AZ170" s="2">
        <f t="shared" si="215"/>
        <v>41.124143516697771</v>
      </c>
      <c r="BA170" s="2">
        <f t="shared" si="215"/>
        <v>40.837527766677518</v>
      </c>
      <c r="BB170" s="2">
        <f t="shared" si="215"/>
        <v>42.086864558734618</v>
      </c>
      <c r="BC170" s="2">
        <f t="shared" si="215"/>
        <v>42.628335103482634</v>
      </c>
      <c r="BD170" s="2">
        <f t="shared" si="215"/>
        <v>43.81381999441102</v>
      </c>
      <c r="BE170" s="2">
        <f t="shared" si="215"/>
        <v>42.22123489922101</v>
      </c>
      <c r="BF170" s="2">
        <f t="shared" si="215"/>
        <v>40.80747678449702</v>
      </c>
      <c r="BG170" s="2">
        <f t="shared" si="215"/>
        <v>40.557794443976533</v>
      </c>
      <c r="BH170" s="2">
        <f t="shared" si="215"/>
        <v>40.695718754032697</v>
      </c>
      <c r="BI170" s="2">
        <f t="shared" si="215"/>
        <v>41.236876709015277</v>
      </c>
      <c r="BJ170" s="2">
        <f t="shared" si="215"/>
        <v>42.998662094588447</v>
      </c>
      <c r="BK170" s="2">
        <f t="shared" si="215"/>
        <v>45.136518827383298</v>
      </c>
      <c r="BL170" s="2">
        <f t="shared" si="215"/>
        <v>45.995878234864598</v>
      </c>
      <c r="BM170" s="2">
        <f t="shared" si="215"/>
        <v>45.520525015738741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40.390999999999998</v>
      </c>
      <c r="CF170" s="2">
        <f t="shared" si="216"/>
        <v>42.158999999999999</v>
      </c>
      <c r="CG170" s="2">
        <f t="shared" si="216"/>
        <v>39.645000000000003</v>
      </c>
      <c r="CH170" s="2">
        <f t="shared" si="216"/>
        <v>41.35</v>
      </c>
      <c r="CI170" s="2">
        <f t="shared" si="216"/>
        <v>42.645000000000003</v>
      </c>
      <c r="CJ170" s="2">
        <f t="shared" si="216"/>
        <v>43.838999999999999</v>
      </c>
      <c r="CK170" s="2">
        <f t="shared" si="216"/>
        <v>45.048000000000002</v>
      </c>
      <c r="CL170" s="2">
        <f t="shared" si="216"/>
        <v>42.531999999999996</v>
      </c>
      <c r="CM170" s="2">
        <f t="shared" si="216"/>
        <v>41.048000000000002</v>
      </c>
      <c r="CN170" s="2">
        <f t="shared" si="216"/>
        <v>40.015999999999998</v>
      </c>
      <c r="CO170" s="2">
        <f t="shared" si="216"/>
        <v>41.161000000000001</v>
      </c>
      <c r="CP170" s="2">
        <f t="shared" si="216"/>
        <v>44.1</v>
      </c>
      <c r="CQ170" s="2">
        <f t="shared" si="216"/>
        <v>44.082999999999998</v>
      </c>
      <c r="CR170" s="2">
        <f t="shared" si="216"/>
        <v>46.033000000000001</v>
      </c>
      <c r="CS170" s="2">
        <f t="shared" si="216"/>
        <v>43.533000000000001</v>
      </c>
      <c r="CU170" s="2">
        <f t="shared" si="198"/>
        <v>40.390999999999998</v>
      </c>
      <c r="CV170" s="2">
        <f t="shared" si="199"/>
        <v>42.158999999999999</v>
      </c>
      <c r="CW170" s="2">
        <f t="shared" si="200"/>
        <v>39.645000000000003</v>
      </c>
      <c r="CX170" s="2">
        <f t="shared" si="201"/>
        <v>41.35</v>
      </c>
      <c r="CY170" s="2">
        <f t="shared" si="202"/>
        <v>42.645000000000003</v>
      </c>
      <c r="CZ170" s="2">
        <f t="shared" si="203"/>
        <v>43.838999999999999</v>
      </c>
      <c r="DA170" s="2">
        <f t="shared" si="204"/>
        <v>45.048000000000002</v>
      </c>
      <c r="DB170" s="2">
        <f t="shared" si="205"/>
        <v>42.531999999999996</v>
      </c>
      <c r="DC170" s="2">
        <f t="shared" si="206"/>
        <v>41.048000000000002</v>
      </c>
      <c r="DD170" s="2">
        <f t="shared" si="207"/>
        <v>40.015999999999998</v>
      </c>
      <c r="DE170" s="2">
        <f t="shared" si="208"/>
        <v>41.161000000000001</v>
      </c>
      <c r="DF170" s="2">
        <f t="shared" si="209"/>
        <v>44.1</v>
      </c>
      <c r="DG170" s="2">
        <f t="shared" si="210"/>
        <v>44.082999999999998</v>
      </c>
      <c r="DH170" s="2">
        <f t="shared" si="211"/>
        <v>46.033000000000001</v>
      </c>
      <c r="DI170" s="2">
        <f t="shared" si="212"/>
        <v>43.533000000000001</v>
      </c>
      <c r="DK170" s="2">
        <f t="shared" si="224"/>
        <v>79.479689821806105</v>
      </c>
      <c r="DL170" s="2">
        <f t="shared" si="224"/>
        <v>87.426427464008896</v>
      </c>
      <c r="DM170" s="2">
        <f t="shared" si="224"/>
        <v>98.221577884018046</v>
      </c>
      <c r="DN170" s="2">
        <f t="shared" si="224"/>
        <v>108.54056780428874</v>
      </c>
      <c r="DO170" s="2">
        <f t="shared" si="224"/>
        <v>82.879738266384763</v>
      </c>
      <c r="DP170" s="2">
        <f t="shared" si="224"/>
        <v>89.76299305345816</v>
      </c>
      <c r="DQ170" s="2">
        <f t="shared" si="224"/>
        <v>77.880745644599287</v>
      </c>
      <c r="DR170" s="2">
        <f t="shared" si="224"/>
        <v>84.253135888501745</v>
      </c>
      <c r="DS170" s="2">
        <f t="shared" si="224"/>
        <v>95.924759136212643</v>
      </c>
      <c r="DT170" s="2">
        <f t="shared" si="224"/>
        <v>98.501722996515696</v>
      </c>
      <c r="DU170" s="2">
        <f t="shared" si="224"/>
        <v>85.531748499061905</v>
      </c>
      <c r="DV170" s="2">
        <f t="shared" si="224"/>
        <v>75.741038205980075</v>
      </c>
      <c r="DW170" s="2">
        <f t="shared" si="224"/>
        <v>83.795764254652511</v>
      </c>
      <c r="DX170" s="2">
        <f t="shared" si="224"/>
        <v>74.381781081081073</v>
      </c>
      <c r="DY170" s="2">
        <f t="shared" si="224"/>
        <v>61.734882352941177</v>
      </c>
      <c r="EA170" s="2">
        <f t="shared" si="214"/>
        <v>40.003637379956714</v>
      </c>
      <c r="EB170" s="2">
        <f t="shared" si="214"/>
        <v>41.108647412656566</v>
      </c>
      <c r="EC170" s="2">
        <f t="shared" si="214"/>
        <v>40.605550648505428</v>
      </c>
      <c r="ED170" s="2">
        <f t="shared" si="214"/>
        <v>41.957541048937287</v>
      </c>
      <c r="EE170" s="2">
        <f t="shared" si="214"/>
        <v>42.499002617549657</v>
      </c>
      <c r="EF170" s="2">
        <f t="shared" si="214"/>
        <v>43.752077829797798</v>
      </c>
      <c r="EG170" s="2">
        <f t="shared" si="214"/>
        <v>42.197773840521016</v>
      </c>
      <c r="EH170" s="2">
        <f t="shared" si="214"/>
        <v>40.727216560042081</v>
      </c>
      <c r="EI170" s="2">
        <f t="shared" si="214"/>
        <v>40.435882806169204</v>
      </c>
      <c r="EJ170" s="2">
        <f t="shared" si="214"/>
        <v>40.60425596802979</v>
      </c>
      <c r="EK170" s="2">
        <f t="shared" si="213"/>
        <v>41.20816899898432</v>
      </c>
      <c r="EL170" s="2">
        <f t="shared" si="180"/>
        <v>42.996993896733962</v>
      </c>
      <c r="EM170" s="2">
        <f t="shared" si="180"/>
        <v>45.162908502255753</v>
      </c>
      <c r="EN170" s="2">
        <f t="shared" si="180"/>
        <v>46.04620513520895</v>
      </c>
      <c r="EO170" s="2">
        <f t="shared" si="180"/>
        <v>45.583674914329663</v>
      </c>
      <c r="EQ170" s="2">
        <f t="shared" si="225"/>
        <v>40.900735849056616</v>
      </c>
      <c r="ER170" s="2">
        <f t="shared" si="225"/>
        <v>41.15903891068529</v>
      </c>
      <c r="ES170" s="2">
        <f t="shared" si="225"/>
        <v>41.669293460806813</v>
      </c>
      <c r="ET170" s="2">
        <f t="shared" si="225"/>
        <v>42.522019094436004</v>
      </c>
      <c r="EU170" s="2">
        <f t="shared" si="225"/>
        <v>43.034710697831017</v>
      </c>
      <c r="EV170" s="2">
        <f t="shared" si="225"/>
        <v>43.988055247440272</v>
      </c>
      <c r="EW170" s="2">
        <f t="shared" si="225"/>
        <v>42.276312728926655</v>
      </c>
      <c r="EX170" s="2">
        <f t="shared" si="225"/>
        <v>41.041890155528741</v>
      </c>
      <c r="EY170" s="2">
        <f t="shared" si="225"/>
        <v>40.860347171356345</v>
      </c>
      <c r="EZ170" s="2">
        <f t="shared" si="225"/>
        <v>40.924365557165643</v>
      </c>
      <c r="FA170" s="2">
        <f t="shared" si="225"/>
        <v>41.298890470061266</v>
      </c>
      <c r="FB170" s="2">
        <f t="shared" si="225"/>
        <v>42.987692544909549</v>
      </c>
      <c r="FC170" s="2">
        <f t="shared" si="225"/>
        <v>45.00533828070698</v>
      </c>
      <c r="FD170" s="2">
        <f t="shared" si="225"/>
        <v>45.680564605217796</v>
      </c>
      <c r="FE170" s="2">
        <f t="shared" si="225"/>
        <v>45.069304739840859</v>
      </c>
      <c r="FG170" s="2">
        <f t="shared" si="226"/>
        <v>0.99989785342244286</v>
      </c>
      <c r="FH170" s="2">
        <f t="shared" si="226"/>
        <v>0.99990870273799703</v>
      </c>
      <c r="FI170" s="2">
        <f t="shared" si="226"/>
        <v>0.99990343867363773</v>
      </c>
      <c r="FJ170" s="2">
        <f t="shared" si="226"/>
        <v>0.99990023270003647</v>
      </c>
      <c r="FK170" s="2">
        <f t="shared" si="226"/>
        <v>0.99989367290765752</v>
      </c>
      <c r="FL170" s="2">
        <f t="shared" si="226"/>
        <v>0.99989645679930528</v>
      </c>
      <c r="FM170" s="2">
        <f t="shared" si="226"/>
        <v>0.99988788213728197</v>
      </c>
      <c r="FN170" s="2">
        <f t="shared" si="226"/>
        <v>0.99988563857076029</v>
      </c>
      <c r="FO170" s="2">
        <f t="shared" si="226"/>
        <v>0.99989363808123477</v>
      </c>
      <c r="FP170" s="2">
        <f t="shared" si="226"/>
        <v>0.99987335124651788</v>
      </c>
      <c r="FQ170" s="2">
        <f t="shared" si="226"/>
        <v>0.99987481745844431</v>
      </c>
      <c r="FR170" s="2">
        <f t="shared" si="226"/>
        <v>0.99988433635563601</v>
      </c>
      <c r="FS170" s="2">
        <f t="shared" si="226"/>
        <v>0.99988004220609283</v>
      </c>
      <c r="FT170" s="2">
        <f t="shared" si="226"/>
        <v>0.9998493180835426</v>
      </c>
      <c r="FU170" s="2">
        <f t="shared" si="226"/>
        <v>0.99983993937658966</v>
      </c>
      <c r="FW170" s="2">
        <f t="shared" si="217"/>
        <v>0.19167139781804723</v>
      </c>
      <c r="FX170" s="2">
        <f t="shared" si="217"/>
        <v>0.22359759049118544</v>
      </c>
      <c r="FY170" s="2">
        <f t="shared" si="217"/>
        <v>0.21284622142138321</v>
      </c>
      <c r="FZ170" s="2">
        <f t="shared" si="217"/>
        <v>0.21733476079865952</v>
      </c>
      <c r="GA170" s="2">
        <f t="shared" si="217"/>
        <v>0.23340868716990781</v>
      </c>
      <c r="GB170" s="2">
        <f t="shared" si="217"/>
        <v>0.24145550770624166</v>
      </c>
      <c r="GC170" s="2">
        <f t="shared" si="217"/>
        <v>0.24777992865628093</v>
      </c>
      <c r="GD170" s="2">
        <f t="shared" si="217"/>
        <v>0.239240086207856</v>
      </c>
      <c r="GE170" s="2">
        <f t="shared" si="217"/>
        <v>0.27330853651187054</v>
      </c>
      <c r="GF170" s="2">
        <f t="shared" si="217"/>
        <v>0.26281669412369196</v>
      </c>
      <c r="GG170" s="2">
        <f t="shared" si="217"/>
        <v>0.25527773550591976</v>
      </c>
      <c r="GH170" s="2">
        <f t="shared" si="217"/>
        <v>0.22782684512323814</v>
      </c>
      <c r="GI170" s="2">
        <f t="shared" si="217"/>
        <v>0.19688991178600992</v>
      </c>
      <c r="GJ170" s="2">
        <f t="shared" si="217"/>
        <v>0.14931758039273646</v>
      </c>
      <c r="GK170" s="2">
        <f t="shared" si="217"/>
        <v>0.12779720555864046</v>
      </c>
      <c r="GM170" s="86">
        <f t="shared" si="218"/>
        <v>5.714054335696873E-154</v>
      </c>
      <c r="GN170" s="86">
        <f t="shared" si="218"/>
        <v>1.9482749797213096E-186</v>
      </c>
      <c r="GO170" s="86">
        <f t="shared" si="218"/>
        <v>5.3049591820142917E-217</v>
      </c>
      <c r="GP170" s="86">
        <f t="shared" si="218"/>
        <v>4.6172401408842505E-286</v>
      </c>
      <c r="GQ170" s="86">
        <f t="shared" si="218"/>
        <v>8.8180986490477933E-258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2.4509942023351581E-235</v>
      </c>
      <c r="GZ170" s="86">
        <f t="shared" si="218"/>
        <v>2.0747814325816292E-170</v>
      </c>
      <c r="HA170" s="86">
        <f t="shared" si="218"/>
        <v>1.536274388612269E-218</v>
      </c>
      <c r="HC170" s="86">
        <f t="shared" si="182"/>
        <v>6.3132407352248345E-74</v>
      </c>
      <c r="HD170" s="86">
        <f t="shared" si="182"/>
        <v>7.9456017263781148E-101</v>
      </c>
      <c r="HE170" s="86">
        <f t="shared" si="182"/>
        <v>4.9398584282094007E-117</v>
      </c>
      <c r="HF170" s="86">
        <f t="shared" si="181"/>
        <v>3.7750658553209853E-163</v>
      </c>
      <c r="HG170" s="86">
        <f t="shared" si="181"/>
        <v>1.4645256586570188E-210</v>
      </c>
      <c r="HH170" s="86">
        <f t="shared" si="181"/>
        <v>6.980113444404515E-181</v>
      </c>
      <c r="HI170" s="86">
        <f t="shared" si="181"/>
        <v>1.3084110497398076E-178</v>
      </c>
      <c r="HJ170" s="86">
        <f t="shared" si="181"/>
        <v>3.6365583532711384E-240</v>
      </c>
      <c r="HK170" s="86">
        <f t="shared" si="181"/>
        <v>2.8959906372158646E-257</v>
      </c>
      <c r="HL170" s="86">
        <f t="shared" si="162"/>
        <v>4.413910126306259E-122</v>
      </c>
      <c r="HM170" s="86">
        <f t="shared" si="162"/>
        <v>8.0095552118926756E-226</v>
      </c>
      <c r="HN170" s="86">
        <f t="shared" si="162"/>
        <v>5.7174095107228038E-166</v>
      </c>
      <c r="HO170" s="86">
        <f t="shared" ref="HO170:HQ227" si="227" xml:space="preserve"> _xlfn.NORM.DIST($B170, O$8, ABS(O$12), TRUE) * _xlfn.NORM.DIST(($B170 - O$8)*O$16, 0, ABS(O$12), TRUE) * 2</f>
        <v>4.3112485961472081E-114</v>
      </c>
      <c r="HP170" s="86">
        <f t="shared" si="227"/>
        <v>1.3347255900584584E-101</v>
      </c>
      <c r="HQ170" s="86">
        <f t="shared" si="227"/>
        <v>1.7446844219904517E-100</v>
      </c>
      <c r="HS170" s="86">
        <f t="shared" si="219"/>
        <v>4.286450145258896E-7</v>
      </c>
      <c r="HT170" s="86">
        <f t="shared" si="219"/>
        <v>9.8873395111474393E-7</v>
      </c>
      <c r="HU170" s="86">
        <f t="shared" si="219"/>
        <v>2.0003980009187896E-7</v>
      </c>
      <c r="HV170" s="86">
        <f t="shared" si="219"/>
        <v>1.4355364600793527E-7</v>
      </c>
      <c r="HW170" s="86">
        <f t="shared" si="219"/>
        <v>2.894820167539081E-8</v>
      </c>
      <c r="HX170" s="86">
        <f t="shared" si="219"/>
        <v>4.5693164348004191E-9</v>
      </c>
      <c r="HY170" s="86">
        <f t="shared" si="219"/>
        <v>4.9070829332250624E-11</v>
      </c>
      <c r="HZ170" s="86">
        <f t="shared" si="219"/>
        <v>2.4958121213153633E-10</v>
      </c>
      <c r="IA170" s="86">
        <f t="shared" si="219"/>
        <v>8.1294823331580457E-12</v>
      </c>
      <c r="IB170" s="86">
        <f t="shared" si="219"/>
        <v>1.5355878453808327E-12</v>
      </c>
      <c r="IC170" s="86">
        <f t="shared" si="219"/>
        <v>1.1354317834482431E-11</v>
      </c>
      <c r="ID170" s="86">
        <f t="shared" si="219"/>
        <v>3.6070803102673206E-9</v>
      </c>
      <c r="IE170" s="86">
        <f t="shared" si="219"/>
        <v>3.5120818512396417E-8</v>
      </c>
      <c r="IF170" s="86">
        <f t="shared" si="219"/>
        <v>1.5785710807323145E-4</v>
      </c>
      <c r="IG170" s="86">
        <f t="shared" si="219"/>
        <v>2.2411634327274604E-4</v>
      </c>
      <c r="II170" s="86">
        <f t="shared" si="220"/>
        <v>2.6757155810941712E-5</v>
      </c>
      <c r="IJ170" s="86">
        <f t="shared" si="220"/>
        <v>9.000955304212171E-4</v>
      </c>
      <c r="IK170" s="86">
        <f t="shared" si="220"/>
        <v>2.6184190144912109E-4</v>
      </c>
      <c r="IL170" s="86">
        <f t="shared" si="220"/>
        <v>3.0226972620485827E-4</v>
      </c>
      <c r="IM170" s="86">
        <f t="shared" si="220"/>
        <v>7.9750049239749878E-4</v>
      </c>
      <c r="IN170" s="86">
        <f t="shared" si="220"/>
        <v>7.5572032103487206E-4</v>
      </c>
      <c r="IO170" s="86">
        <f t="shared" si="220"/>
        <v>3.4127949236331721E-4</v>
      </c>
      <c r="IP170" s="86">
        <f t="shared" si="220"/>
        <v>2.2657528008191279E-4</v>
      </c>
      <c r="IQ170" s="86">
        <f t="shared" si="220"/>
        <v>1.9210378378074077E-3</v>
      </c>
      <c r="IR170" s="86">
        <f t="shared" si="220"/>
        <v>5.1091723325646444E-4</v>
      </c>
      <c r="IS170" s="86">
        <f t="shared" si="220"/>
        <v>4.2203336388628844E-4</v>
      </c>
      <c r="IT170" s="86">
        <f t="shared" si="220"/>
        <v>1.7467240155963904E-4</v>
      </c>
      <c r="IU170" s="86">
        <f t="shared" si="220"/>
        <v>1.0708270884371176E-5</v>
      </c>
      <c r="IV170" s="86">
        <f t="shared" si="220"/>
        <v>7.9429795585672823E-6</v>
      </c>
      <c r="IW170" s="86">
        <f t="shared" si="220"/>
        <v>1.381820974399599E-4</v>
      </c>
      <c r="IY170" s="86">
        <f t="shared" si="221"/>
        <v>2.7185800825467603E-5</v>
      </c>
      <c r="IZ170" s="86">
        <f t="shared" si="221"/>
        <v>9.0108426437233188E-4</v>
      </c>
      <c r="JA170" s="86">
        <f t="shared" si="221"/>
        <v>2.6204194124921298E-4</v>
      </c>
      <c r="JB170" s="86">
        <f t="shared" si="221"/>
        <v>3.0241327985086619E-4</v>
      </c>
      <c r="JC170" s="86">
        <f t="shared" si="221"/>
        <v>7.9752944059917417E-4</v>
      </c>
      <c r="JD170" s="86">
        <f t="shared" si="221"/>
        <v>7.5572489035130683E-4</v>
      </c>
      <c r="JE170" s="86">
        <f t="shared" si="221"/>
        <v>3.4127954143414654E-4</v>
      </c>
      <c r="JF170" s="86">
        <f t="shared" si="221"/>
        <v>2.2657552966312493E-4</v>
      </c>
      <c r="JG170" s="86">
        <f t="shared" si="221"/>
        <v>1.92103784593689E-3</v>
      </c>
      <c r="JH170" s="86">
        <f t="shared" si="221"/>
        <v>5.1091723479205228E-4</v>
      </c>
      <c r="JI170" s="86">
        <f t="shared" si="221"/>
        <v>4.2203337524060626E-4</v>
      </c>
      <c r="JJ170" s="86">
        <f t="shared" si="221"/>
        <v>1.7467600863994932E-4</v>
      </c>
      <c r="JK170" s="86">
        <f t="shared" si="221"/>
        <v>1.0743391702883572E-5</v>
      </c>
      <c r="JL170" s="86">
        <f t="shared" si="221"/>
        <v>1.6580008763179873E-4</v>
      </c>
      <c r="JM170" s="86">
        <f t="shared" si="221"/>
        <v>3.6229844071270596E-4</v>
      </c>
    </row>
    <row r="171" spans="2:273" x14ac:dyDescent="0.25">
      <c r="B171" s="2">
        <v>144</v>
      </c>
      <c r="C171" s="37">
        <v>39.957000000000001</v>
      </c>
      <c r="D171" s="37">
        <v>41.746000000000002</v>
      </c>
      <c r="E171" s="37">
        <v>40.628999999999998</v>
      </c>
      <c r="F171" s="37">
        <v>41.767000000000003</v>
      </c>
      <c r="G171" s="37">
        <v>42.71</v>
      </c>
      <c r="H171" s="37">
        <v>43.484000000000002</v>
      </c>
      <c r="I171" s="37">
        <v>42.725999999999999</v>
      </c>
      <c r="J171" s="37">
        <v>39.581000000000003</v>
      </c>
      <c r="K171" s="37">
        <v>41.71</v>
      </c>
      <c r="L171" s="37">
        <v>41.918999999999997</v>
      </c>
      <c r="M171" s="37">
        <v>41.194000000000003</v>
      </c>
      <c r="N171" s="37">
        <v>45.05</v>
      </c>
      <c r="O171" s="37">
        <v>45.832999999999998</v>
      </c>
      <c r="P171" s="37">
        <v>43.582999999999998</v>
      </c>
      <c r="Q171" s="37">
        <v>46.283000000000001</v>
      </c>
      <c r="S171" s="4">
        <f t="shared" si="222"/>
        <v>40.069775526045696</v>
      </c>
      <c r="T171" s="4">
        <f t="shared" si="222"/>
        <v>40.989947550778204</v>
      </c>
      <c r="U171" s="4">
        <f t="shared" si="222"/>
        <v>40.703384504919256</v>
      </c>
      <c r="V171" s="4">
        <f t="shared" si="222"/>
        <v>41.963318174531928</v>
      </c>
      <c r="W171" s="4">
        <f t="shared" si="222"/>
        <v>42.540751461487503</v>
      </c>
      <c r="X171" s="4">
        <f t="shared" si="222"/>
        <v>43.746020483011947</v>
      </c>
      <c r="Y171" s="4">
        <f t="shared" si="222"/>
        <v>42.124060431662649</v>
      </c>
      <c r="Z171" s="4">
        <f t="shared" si="222"/>
        <v>40.682669924716713</v>
      </c>
      <c r="AA171" s="4">
        <f t="shared" si="222"/>
        <v>40.702549860182529</v>
      </c>
      <c r="AB171" s="4">
        <f t="shared" si="222"/>
        <v>40.651462949494466</v>
      </c>
      <c r="AC171" s="4">
        <f t="shared" si="222"/>
        <v>41.197251249400757</v>
      </c>
      <c r="AD171" s="4">
        <f t="shared" si="222"/>
        <v>42.901577967863851</v>
      </c>
      <c r="AE171" s="4">
        <f t="shared" si="222"/>
        <v>45.001867931103519</v>
      </c>
      <c r="AF171" s="4">
        <f t="shared" si="222"/>
        <v>45.861331858956532</v>
      </c>
      <c r="AG171" s="4">
        <f t="shared" si="222"/>
        <v>45.496848503645296</v>
      </c>
      <c r="AI171" s="4">
        <f t="shared" si="223"/>
        <v>-0.11277552604569507</v>
      </c>
      <c r="AJ171" s="4">
        <f t="shared" si="223"/>
        <v>0.75605244922179793</v>
      </c>
      <c r="AK171" s="4">
        <f t="shared" si="223"/>
        <v>-7.4384504919258632E-2</v>
      </c>
      <c r="AL171" s="4">
        <f t="shared" si="223"/>
        <v>-0.19631817453192468</v>
      </c>
      <c r="AM171" s="4">
        <f t="shared" si="223"/>
        <v>0.16924853851249821</v>
      </c>
      <c r="AN171" s="4">
        <f t="shared" si="223"/>
        <v>-0.2620204830119448</v>
      </c>
      <c r="AO171" s="4">
        <f t="shared" si="223"/>
        <v>0.60193956833735029</v>
      </c>
      <c r="AP171" s="4">
        <f t="shared" si="223"/>
        <v>-1.1016699247167097</v>
      </c>
      <c r="AQ171" s="4">
        <f t="shared" si="223"/>
        <v>1.0074501398174718</v>
      </c>
      <c r="AR171" s="4">
        <f t="shared" si="223"/>
        <v>1.2675370505055312</v>
      </c>
      <c r="AS171" s="4">
        <f t="shared" si="223"/>
        <v>-3.2512494007548298E-3</v>
      </c>
      <c r="AT171" s="4">
        <f t="shared" si="223"/>
        <v>2.1484220321361462</v>
      </c>
      <c r="AU171" s="4">
        <f t="shared" si="223"/>
        <v>0.83113206889647984</v>
      </c>
      <c r="AV171" s="4">
        <f t="shared" si="223"/>
        <v>-2.278331858956534</v>
      </c>
      <c r="AW171" s="4">
        <f t="shared" si="223"/>
        <v>0.78615149635470516</v>
      </c>
      <c r="AY171" s="2">
        <f t="shared" si="215"/>
        <v>40.069775526045696</v>
      </c>
      <c r="AZ171" s="2">
        <f t="shared" si="215"/>
        <v>40.971782334247045</v>
      </c>
      <c r="BA171" s="2">
        <f t="shared" si="215"/>
        <v>40.682867366713275</v>
      </c>
      <c r="BB171" s="2">
        <f t="shared" si="215"/>
        <v>41.94192709865105</v>
      </c>
      <c r="BC171" s="2">
        <f t="shared" si="215"/>
        <v>42.469765639887527</v>
      </c>
      <c r="BD171" s="2">
        <f t="shared" si="215"/>
        <v>43.648855792849659</v>
      </c>
      <c r="BE171" s="2">
        <f t="shared" si="215"/>
        <v>42.073385612322191</v>
      </c>
      <c r="BF171" s="2">
        <f t="shared" si="215"/>
        <v>40.631645444656826</v>
      </c>
      <c r="BG171" s="2">
        <f t="shared" si="215"/>
        <v>40.394750630752476</v>
      </c>
      <c r="BH171" s="2">
        <f t="shared" si="215"/>
        <v>40.531509214295511</v>
      </c>
      <c r="BI171" s="2">
        <f t="shared" si="215"/>
        <v>41.086092304436988</v>
      </c>
      <c r="BJ171" s="2">
        <f t="shared" si="215"/>
        <v>42.845732505918498</v>
      </c>
      <c r="BK171" s="2">
        <f t="shared" si="215"/>
        <v>44.997223052456178</v>
      </c>
      <c r="BL171" s="2">
        <f t="shared" si="215"/>
        <v>45.856634341944812</v>
      </c>
      <c r="BM171" s="2">
        <f t="shared" si="215"/>
        <v>45.393898025680684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39.957000000000001</v>
      </c>
      <c r="CF171" s="2">
        <f t="shared" si="216"/>
        <v>41.746000000000002</v>
      </c>
      <c r="CG171" s="2">
        <f t="shared" si="216"/>
        <v>40.628999999999998</v>
      </c>
      <c r="CH171" s="2">
        <f t="shared" si="216"/>
        <v>41.767000000000003</v>
      </c>
      <c r="CI171" s="2">
        <f t="shared" si="216"/>
        <v>42.71</v>
      </c>
      <c r="CJ171" s="2">
        <f t="shared" si="216"/>
        <v>43.484000000000002</v>
      </c>
      <c r="CK171" s="2">
        <f t="shared" si="216"/>
        <v>42.725999999999999</v>
      </c>
      <c r="CL171" s="2">
        <f t="shared" si="216"/>
        <v>39.581000000000003</v>
      </c>
      <c r="CM171" s="2">
        <f t="shared" si="216"/>
        <v>41.71</v>
      </c>
      <c r="CN171" s="2">
        <f t="shared" si="216"/>
        <v>41.918999999999997</v>
      </c>
      <c r="CO171" s="2">
        <f t="shared" si="216"/>
        <v>41.194000000000003</v>
      </c>
      <c r="CP171" s="2">
        <f t="shared" si="216"/>
        <v>45.05</v>
      </c>
      <c r="CQ171" s="2">
        <f t="shared" si="216"/>
        <v>45.832999999999998</v>
      </c>
      <c r="CR171" s="2">
        <f t="shared" si="216"/>
        <v>43.582999999999998</v>
      </c>
      <c r="CS171" s="2">
        <f t="shared" si="216"/>
        <v>46.283000000000001</v>
      </c>
      <c r="CU171" s="2">
        <f t="shared" si="198"/>
        <v>39.957000000000001</v>
      </c>
      <c r="CV171" s="2">
        <f t="shared" si="199"/>
        <v>41.746000000000002</v>
      </c>
      <c r="CW171" s="2">
        <f t="shared" si="200"/>
        <v>40.628999999999998</v>
      </c>
      <c r="CX171" s="2">
        <f t="shared" si="201"/>
        <v>41.767000000000003</v>
      </c>
      <c r="CY171" s="2">
        <f t="shared" si="202"/>
        <v>42.71</v>
      </c>
      <c r="CZ171" s="2">
        <f t="shared" si="203"/>
        <v>43.484000000000002</v>
      </c>
      <c r="DA171" s="2">
        <f t="shared" si="204"/>
        <v>42.725999999999999</v>
      </c>
      <c r="DB171" s="2">
        <f t="shared" si="205"/>
        <v>39.581000000000003</v>
      </c>
      <c r="DC171" s="2">
        <f t="shared" si="206"/>
        <v>41.71</v>
      </c>
      <c r="DD171" s="2">
        <f t="shared" si="207"/>
        <v>41.918999999999997</v>
      </c>
      <c r="DE171" s="2">
        <f t="shared" si="208"/>
        <v>41.194000000000003</v>
      </c>
      <c r="DF171" s="2">
        <f t="shared" si="209"/>
        <v>45.05</v>
      </c>
      <c r="DG171" s="2">
        <f t="shared" si="210"/>
        <v>45.832999999999998</v>
      </c>
      <c r="DH171" s="2">
        <f t="shared" si="211"/>
        <v>43.582999999999998</v>
      </c>
      <c r="DI171" s="2">
        <f t="shared" si="212"/>
        <v>46.283000000000001</v>
      </c>
      <c r="DK171" s="2">
        <f t="shared" si="224"/>
        <v>79.643851404409546</v>
      </c>
      <c r="DL171" s="2">
        <f t="shared" si="224"/>
        <v>87.633354374307885</v>
      </c>
      <c r="DM171" s="2">
        <f t="shared" si="224"/>
        <v>98.512470842449289</v>
      </c>
      <c r="DN171" s="2">
        <f t="shared" si="224"/>
        <v>108.90603261854426</v>
      </c>
      <c r="DO171" s="2">
        <f t="shared" si="224"/>
        <v>83.038626497533457</v>
      </c>
      <c r="DP171" s="2">
        <f t="shared" si="224"/>
        <v>89.956944578677138</v>
      </c>
      <c r="DQ171" s="2">
        <f t="shared" si="224"/>
        <v>78.004394947735179</v>
      </c>
      <c r="DR171" s="2">
        <f t="shared" si="224"/>
        <v>84.432487630662024</v>
      </c>
      <c r="DS171" s="2">
        <f t="shared" si="224"/>
        <v>96.184604349139249</v>
      </c>
      <c r="DT171" s="2">
        <f t="shared" si="224"/>
        <v>98.797810975609764</v>
      </c>
      <c r="DU171" s="2">
        <f t="shared" si="224"/>
        <v>85.740921482176361</v>
      </c>
      <c r="DV171" s="2">
        <f t="shared" si="224"/>
        <v>75.859655089096961</v>
      </c>
      <c r="DW171" s="2">
        <f t="shared" si="224"/>
        <v>83.973005158955246</v>
      </c>
      <c r="DX171" s="2">
        <f t="shared" si="224"/>
        <v>74.504475675675664</v>
      </c>
      <c r="DY171" s="2">
        <f t="shared" si="224"/>
        <v>61.780896724598932</v>
      </c>
      <c r="EA171" s="2">
        <f t="shared" si="214"/>
        <v>39.874534610292734</v>
      </c>
      <c r="EB171" s="2">
        <f t="shared" si="214"/>
        <v>40.955302550263681</v>
      </c>
      <c r="EC171" s="2">
        <f t="shared" si="214"/>
        <v>40.425701211008331</v>
      </c>
      <c r="ED171" s="2">
        <f t="shared" si="214"/>
        <v>41.799689287588564</v>
      </c>
      <c r="EE171" s="2">
        <f t="shared" si="214"/>
        <v>42.327414550424159</v>
      </c>
      <c r="EF171" s="2">
        <f t="shared" si="214"/>
        <v>43.581391334521037</v>
      </c>
      <c r="EG171" s="2">
        <f t="shared" si="214"/>
        <v>42.048134542399879</v>
      </c>
      <c r="EH171" s="2">
        <f t="shared" si="214"/>
        <v>40.543987633178801</v>
      </c>
      <c r="EI171" s="2">
        <f t="shared" si="214"/>
        <v>40.261625613843975</v>
      </c>
      <c r="EJ171" s="2">
        <f t="shared" si="214"/>
        <v>40.431798839658079</v>
      </c>
      <c r="EK171" s="2">
        <f t="shared" si="213"/>
        <v>41.055706164251056</v>
      </c>
      <c r="EL171" s="2">
        <f t="shared" si="180"/>
        <v>42.844479273152572</v>
      </c>
      <c r="EM171" s="2">
        <f t="shared" si="180"/>
        <v>45.027230662474167</v>
      </c>
      <c r="EN171" s="2">
        <f t="shared" si="180"/>
        <v>45.913343075662382</v>
      </c>
      <c r="EO171" s="2">
        <f t="shared" si="180"/>
        <v>45.464406105322041</v>
      </c>
      <c r="EQ171" s="2">
        <f t="shared" si="225"/>
        <v>40.802754394290282</v>
      </c>
      <c r="ER171" s="2">
        <f t="shared" si="225"/>
        <v>41.007775594843977</v>
      </c>
      <c r="ES171" s="2">
        <f t="shared" si="225"/>
        <v>41.527874493326962</v>
      </c>
      <c r="ET171" s="2">
        <f t="shared" si="225"/>
        <v>42.38292302850671</v>
      </c>
      <c r="EU171" s="2">
        <f t="shared" si="225"/>
        <v>42.880383216006848</v>
      </c>
      <c r="EV171" s="2">
        <f t="shared" si="225"/>
        <v>43.825223122866888</v>
      </c>
      <c r="EW171" s="2">
        <f t="shared" si="225"/>
        <v>42.129442414488452</v>
      </c>
      <c r="EX171" s="2">
        <f t="shared" si="225"/>
        <v>40.868009282471277</v>
      </c>
      <c r="EY171" s="2">
        <f t="shared" si="225"/>
        <v>40.698988383239183</v>
      </c>
      <c r="EZ171" s="2">
        <f t="shared" si="225"/>
        <v>40.762593634274502</v>
      </c>
      <c r="FA171" s="2">
        <f t="shared" si="225"/>
        <v>41.148262774822356</v>
      </c>
      <c r="FB171" s="2">
        <f t="shared" si="225"/>
        <v>42.83535838940287</v>
      </c>
      <c r="FC171" s="2">
        <f t="shared" si="225"/>
        <v>44.865481116002854</v>
      </c>
      <c r="FD171" s="2">
        <f t="shared" si="225"/>
        <v>45.537639929792931</v>
      </c>
      <c r="FE171" s="2">
        <f t="shared" si="225"/>
        <v>44.937821419378139</v>
      </c>
      <c r="FG171" s="2">
        <f t="shared" si="226"/>
        <v>0.99990684037676547</v>
      </c>
      <c r="FH171" s="2">
        <f t="shared" si="226"/>
        <v>0.99991673523856983</v>
      </c>
      <c r="FI171" s="2">
        <f t="shared" si="226"/>
        <v>0.99991193427545777</v>
      </c>
      <c r="FJ171" s="2">
        <f t="shared" si="226"/>
        <v>0.99990901034227264</v>
      </c>
      <c r="FK171" s="2">
        <f t="shared" si="226"/>
        <v>0.99990302763202876</v>
      </c>
      <c r="FL171" s="2">
        <f t="shared" si="226"/>
        <v>0.99990556661827257</v>
      </c>
      <c r="FM171" s="2">
        <f t="shared" si="226"/>
        <v>0.99989774628516681</v>
      </c>
      <c r="FN171" s="2">
        <f t="shared" si="226"/>
        <v>0.99989570008740436</v>
      </c>
      <c r="FO171" s="2">
        <f t="shared" si="226"/>
        <v>0.99990299586935916</v>
      </c>
      <c r="FP171" s="2">
        <f t="shared" si="226"/>
        <v>0.9998844936768635</v>
      </c>
      <c r="FQ171" s="2">
        <f t="shared" si="226"/>
        <v>0.99988583090766403</v>
      </c>
      <c r="FR171" s="2">
        <f t="shared" si="226"/>
        <v>0.99989451242905814</v>
      </c>
      <c r="FS171" s="2">
        <f t="shared" si="226"/>
        <v>0.9998905960369342</v>
      </c>
      <c r="FT171" s="2">
        <f t="shared" si="226"/>
        <v>0.9998625746368589</v>
      </c>
      <c r="FU171" s="2">
        <f t="shared" si="226"/>
        <v>0.99985402092058473</v>
      </c>
      <c r="FW171" s="2">
        <f t="shared" si="217"/>
        <v>0.20634770394490248</v>
      </c>
      <c r="FX171" s="2">
        <f t="shared" si="217"/>
        <v>0.23999269024568107</v>
      </c>
      <c r="FY171" s="2">
        <f t="shared" si="217"/>
        <v>0.22868518616310451</v>
      </c>
      <c r="FZ171" s="2">
        <f t="shared" si="217"/>
        <v>0.23340869757836968</v>
      </c>
      <c r="GA171" s="2">
        <f t="shared" si="217"/>
        <v>0.25029126504308014</v>
      </c>
      <c r="GB171" s="2">
        <f t="shared" si="217"/>
        <v>0.25872368174085558</v>
      </c>
      <c r="GC171" s="2">
        <f t="shared" si="217"/>
        <v>0.26534218852576902</v>
      </c>
      <c r="GD171" s="2">
        <f t="shared" si="217"/>
        <v>0.25640337596497831</v>
      </c>
      <c r="GE171" s="2">
        <f t="shared" si="217"/>
        <v>0.29197788634370153</v>
      </c>
      <c r="GF171" s="2">
        <f t="shared" si="217"/>
        <v>0.28104653607765795</v>
      </c>
      <c r="GG171" s="2">
        <f t="shared" si="217"/>
        <v>0.273178431623464</v>
      </c>
      <c r="GH171" s="2">
        <f t="shared" si="217"/>
        <v>0.24443442064332313</v>
      </c>
      <c r="GI171" s="2">
        <f t="shared" si="217"/>
        <v>0.21186107065007015</v>
      </c>
      <c r="GJ171" s="2">
        <f t="shared" si="217"/>
        <v>0.16139838370907009</v>
      </c>
      <c r="GK171" s="2">
        <f t="shared" si="217"/>
        <v>0.13842017792560316</v>
      </c>
      <c r="GM171" s="86">
        <f t="shared" si="218"/>
        <v>7.4643913685805499E-158</v>
      </c>
      <c r="GN171" s="86">
        <f t="shared" si="218"/>
        <v>3.3551489624176914E-191</v>
      </c>
      <c r="GO171" s="86">
        <f t="shared" si="218"/>
        <v>1.5981546800956434E-222</v>
      </c>
      <c r="GP171" s="86">
        <f t="shared" si="218"/>
        <v>2.1828129906017284E-293</v>
      </c>
      <c r="GQ171" s="86">
        <f t="shared" si="218"/>
        <v>2.5414945890587647E-264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2.7313541553392245E-241</v>
      </c>
      <c r="GZ171" s="86">
        <f t="shared" si="218"/>
        <v>1.0225727904912133E-174</v>
      </c>
      <c r="HA171" s="86">
        <f t="shared" si="218"/>
        <v>5.3831644327890107E-224</v>
      </c>
      <c r="HC171" s="86">
        <f t="shared" si="182"/>
        <v>1.3637752909638052E-76</v>
      </c>
      <c r="HD171" s="86">
        <f t="shared" si="182"/>
        <v>1.4788325967699889E-104</v>
      </c>
      <c r="HE171" s="86">
        <f t="shared" si="182"/>
        <v>2.3897097001724511E-121</v>
      </c>
      <c r="HF171" s="86">
        <f t="shared" si="181"/>
        <v>3.7120643222849042E-169</v>
      </c>
      <c r="HG171" s="86">
        <f t="shared" si="181"/>
        <v>3.0553849536144315E-218</v>
      </c>
      <c r="HH171" s="86">
        <f t="shared" si="181"/>
        <v>2.0445431018614773E-187</v>
      </c>
      <c r="HI171" s="86">
        <f t="shared" si="181"/>
        <v>6.346838038471525E-185</v>
      </c>
      <c r="HJ171" s="86">
        <f t="shared" si="181"/>
        <v>9.5039476487008337E-249</v>
      </c>
      <c r="HK171" s="86">
        <f t="shared" si="181"/>
        <v>2.7034461401722775E-266</v>
      </c>
      <c r="HL171" s="86">
        <f t="shared" si="181"/>
        <v>2.3012317545211944E-126</v>
      </c>
      <c r="HM171" s="86">
        <f t="shared" si="181"/>
        <v>7.8156416762364904E-234</v>
      </c>
      <c r="HN171" s="86">
        <f t="shared" si="181"/>
        <v>5.9794730920971906E-172</v>
      </c>
      <c r="HO171" s="86">
        <f t="shared" si="227"/>
        <v>3.1836941085998076E-118</v>
      </c>
      <c r="HP171" s="86">
        <f t="shared" si="227"/>
        <v>2.6529607732774814E-105</v>
      </c>
      <c r="HQ171" s="86">
        <f t="shared" si="227"/>
        <v>4.4039283589823878E-104</v>
      </c>
      <c r="HS171" s="86">
        <f t="shared" si="219"/>
        <v>7.5279971140276925E-8</v>
      </c>
      <c r="HT171" s="86">
        <f t="shared" si="219"/>
        <v>2.1204975159282184E-7</v>
      </c>
      <c r="HU171" s="86">
        <f t="shared" si="219"/>
        <v>3.6373026809035518E-8</v>
      </c>
      <c r="HV171" s="86">
        <f t="shared" si="219"/>
        <v>2.5159903223489723E-8</v>
      </c>
      <c r="HW171" s="86">
        <f t="shared" si="219"/>
        <v>4.6508074929992822E-9</v>
      </c>
      <c r="HX171" s="86">
        <f t="shared" si="219"/>
        <v>6.1241288809371803E-10</v>
      </c>
      <c r="HY171" s="86">
        <f t="shared" si="219"/>
        <v>4.2076346015453226E-12</v>
      </c>
      <c r="HZ171" s="86">
        <f t="shared" si="219"/>
        <v>2.4000913345145581E-11</v>
      </c>
      <c r="IA171" s="86">
        <f t="shared" si="219"/>
        <v>6.6397970530638301E-13</v>
      </c>
      <c r="IB171" s="86">
        <f t="shared" si="219"/>
        <v>9.8109635841558386E-14</v>
      </c>
      <c r="IC171" s="86">
        <f t="shared" si="219"/>
        <v>8.5531489700948412E-13</v>
      </c>
      <c r="ID171" s="86">
        <f t="shared" si="219"/>
        <v>4.3498568407137807E-10</v>
      </c>
      <c r="IE171" s="86">
        <f t="shared" si="219"/>
        <v>4.6370947459734122E-9</v>
      </c>
      <c r="IF171" s="86">
        <f t="shared" si="219"/>
        <v>4.6292636404573777E-5</v>
      </c>
      <c r="IG171" s="86">
        <f t="shared" si="219"/>
        <v>5.7801296725822459E-5</v>
      </c>
      <c r="II171" s="86">
        <f t="shared" si="220"/>
        <v>8.4699712724349641E-5</v>
      </c>
      <c r="IJ171" s="86">
        <f t="shared" si="220"/>
        <v>2.1082721821695494E-3</v>
      </c>
      <c r="IK171" s="86">
        <f t="shared" si="220"/>
        <v>6.903903889137914E-4</v>
      </c>
      <c r="IL171" s="86">
        <f t="shared" si="220"/>
        <v>7.9750096500505105E-4</v>
      </c>
      <c r="IM171" s="86">
        <f t="shared" si="220"/>
        <v>1.9743258463389111E-3</v>
      </c>
      <c r="IN171" s="86">
        <f t="shared" si="220"/>
        <v>1.9506150652943606E-3</v>
      </c>
      <c r="IO171" s="86">
        <f t="shared" si="220"/>
        <v>1.0206310212535739E-3</v>
      </c>
      <c r="IP171" s="86">
        <f t="shared" si="220"/>
        <v>6.8915151129098648E-4</v>
      </c>
      <c r="IQ171" s="86">
        <f t="shared" si="220"/>
        <v>4.9471825879422978E-3</v>
      </c>
      <c r="IR171" s="86">
        <f t="shared" si="220"/>
        <v>1.5520069731707776E-3</v>
      </c>
      <c r="IS171" s="86">
        <f t="shared" si="220"/>
        <v>1.2699013334448134E-3</v>
      </c>
      <c r="IT171" s="86">
        <f t="shared" si="220"/>
        <v>5.2059583236032335E-4</v>
      </c>
      <c r="IU171" s="86">
        <f t="shared" si="220"/>
        <v>3.8896579182886257E-5</v>
      </c>
      <c r="IV171" s="86">
        <f t="shared" si="220"/>
        <v>2.3340714197585878E-5</v>
      </c>
      <c r="IW171" s="86">
        <f t="shared" si="220"/>
        <v>2.849404459725535E-4</v>
      </c>
      <c r="IY171" s="86">
        <f t="shared" si="221"/>
        <v>8.4774992695489922E-5</v>
      </c>
      <c r="IZ171" s="86">
        <f t="shared" si="221"/>
        <v>2.1084842319211423E-3</v>
      </c>
      <c r="JA171" s="86">
        <f t="shared" si="221"/>
        <v>6.9042676194060041E-4</v>
      </c>
      <c r="JB171" s="86">
        <f t="shared" si="221"/>
        <v>7.9752612490827459E-4</v>
      </c>
      <c r="JC171" s="86">
        <f t="shared" si="221"/>
        <v>1.9743304971464042E-3</v>
      </c>
      <c r="JD171" s="86">
        <f t="shared" si="221"/>
        <v>1.9506156777072488E-3</v>
      </c>
      <c r="JE171" s="86">
        <f t="shared" si="221"/>
        <v>1.0206310254612086E-3</v>
      </c>
      <c r="JF171" s="86">
        <f t="shared" si="221"/>
        <v>6.8915153529189982E-4</v>
      </c>
      <c r="JG171" s="86">
        <f t="shared" si="221"/>
        <v>4.9471825886062771E-3</v>
      </c>
      <c r="JH171" s="86">
        <f t="shared" si="221"/>
        <v>1.5520069732688872E-3</v>
      </c>
      <c r="JI171" s="86">
        <f t="shared" si="221"/>
        <v>1.2699013343001283E-3</v>
      </c>
      <c r="JJ171" s="86">
        <f t="shared" si="221"/>
        <v>5.2059626734600743E-4</v>
      </c>
      <c r="JK171" s="86">
        <f t="shared" si="221"/>
        <v>3.890121627763223E-5</v>
      </c>
      <c r="JL171" s="86">
        <f t="shared" si="221"/>
        <v>6.9633350602159652E-5</v>
      </c>
      <c r="JM171" s="86">
        <f t="shared" si="221"/>
        <v>3.4274174269837597E-4</v>
      </c>
    </row>
    <row r="172" spans="2:273" x14ac:dyDescent="0.25">
      <c r="B172" s="2">
        <v>145</v>
      </c>
      <c r="C172" s="37">
        <v>38.390999999999998</v>
      </c>
      <c r="D172" s="37">
        <v>41.19</v>
      </c>
      <c r="E172" s="37">
        <v>39.515999999999998</v>
      </c>
      <c r="F172" s="37">
        <v>42.4</v>
      </c>
      <c r="G172" s="37">
        <v>39.451999999999998</v>
      </c>
      <c r="H172" s="37">
        <v>44.29</v>
      </c>
      <c r="I172" s="37">
        <v>42.725999999999999</v>
      </c>
      <c r="J172" s="37">
        <v>41.935000000000002</v>
      </c>
      <c r="K172" s="37">
        <v>41.177</v>
      </c>
      <c r="L172" s="37">
        <v>41.902999999999999</v>
      </c>
      <c r="M172" s="37">
        <v>42.097000000000001</v>
      </c>
      <c r="N172" s="37">
        <v>43.7</v>
      </c>
      <c r="O172" s="37">
        <v>43.35</v>
      </c>
      <c r="P172" s="37">
        <v>45.683</v>
      </c>
      <c r="Q172" s="37">
        <v>44.917000000000002</v>
      </c>
      <c r="S172" s="4">
        <f t="shared" si="222"/>
        <v>39.961655312133061</v>
      </c>
      <c r="T172" s="4">
        <f t="shared" si="222"/>
        <v>40.857026089799369</v>
      </c>
      <c r="U172" s="4">
        <f t="shared" si="222"/>
        <v>40.577856592942069</v>
      </c>
      <c r="V172" s="4">
        <f t="shared" si="222"/>
        <v>41.847516227997296</v>
      </c>
      <c r="W172" s="4">
        <f t="shared" si="222"/>
        <v>42.465381971991235</v>
      </c>
      <c r="X172" s="4">
        <f t="shared" si="222"/>
        <v>43.700977180733432</v>
      </c>
      <c r="Y172" s="4">
        <f t="shared" si="222"/>
        <v>42.054276506271762</v>
      </c>
      <c r="Z172" s="4">
        <f t="shared" si="222"/>
        <v>40.588723194961204</v>
      </c>
      <c r="AA172" s="4">
        <f t="shared" si="222"/>
        <v>40.900798468775058</v>
      </c>
      <c r="AB172" s="4">
        <f t="shared" si="222"/>
        <v>40.672841564608227</v>
      </c>
      <c r="AC172" s="4">
        <f t="shared" si="222"/>
        <v>41.217357673752694</v>
      </c>
      <c r="AD172" s="4">
        <f t="shared" si="222"/>
        <v>42.836100233641631</v>
      </c>
      <c r="AE172" s="4">
        <f t="shared" si="222"/>
        <v>44.872291542757317</v>
      </c>
      <c r="AF172" s="4">
        <f t="shared" si="222"/>
        <v>45.729213916652611</v>
      </c>
      <c r="AG172" s="4">
        <f t="shared" si="222"/>
        <v>45.461963166218474</v>
      </c>
      <c r="AI172" s="4">
        <f t="shared" si="223"/>
        <v>-1.5706553121330629</v>
      </c>
      <c r="AJ172" s="4">
        <f t="shared" si="223"/>
        <v>0.33297391020062861</v>
      </c>
      <c r="AK172" s="4">
        <f t="shared" si="223"/>
        <v>-1.0618565929420711</v>
      </c>
      <c r="AL172" s="4">
        <f t="shared" si="223"/>
        <v>0.55248377200270227</v>
      </c>
      <c r="AM172" s="4">
        <f t="shared" si="223"/>
        <v>-3.0133819719912367</v>
      </c>
      <c r="AN172" s="4">
        <f t="shared" si="223"/>
        <v>0.58902281926656741</v>
      </c>
      <c r="AO172" s="4">
        <f t="shared" si="223"/>
        <v>0.67172349372823703</v>
      </c>
      <c r="AP172" s="4">
        <f t="shared" si="223"/>
        <v>1.3462768050387979</v>
      </c>
      <c r="AQ172" s="4">
        <f t="shared" si="223"/>
        <v>0.27620153122494173</v>
      </c>
      <c r="AR172" s="4">
        <f t="shared" si="223"/>
        <v>1.2301584353917718</v>
      </c>
      <c r="AS172" s="4">
        <f t="shared" si="223"/>
        <v>0.87964232624730698</v>
      </c>
      <c r="AT172" s="4">
        <f t="shared" si="223"/>
        <v>0.86389976635837229</v>
      </c>
      <c r="AU172" s="4">
        <f t="shared" si="223"/>
        <v>-1.5222915427573156</v>
      </c>
      <c r="AV172" s="4">
        <f t="shared" si="223"/>
        <v>-4.6213916652611431E-2</v>
      </c>
      <c r="AW172" s="4">
        <f t="shared" si="223"/>
        <v>-0.54496316621847285</v>
      </c>
      <c r="AY172" s="2">
        <f t="shared" si="215"/>
        <v>39.961655312133061</v>
      </c>
      <c r="AZ172" s="2">
        <f t="shared" si="215"/>
        <v>40.819560716504412</v>
      </c>
      <c r="BA172" s="2">
        <f t="shared" si="215"/>
        <v>40.530385503979687</v>
      </c>
      <c r="BB172" s="2">
        <f t="shared" si="215"/>
        <v>41.798122424848906</v>
      </c>
      <c r="BC172" s="2">
        <f t="shared" si="215"/>
        <v>42.312259492314524</v>
      </c>
      <c r="BD172" s="2">
        <f t="shared" si="215"/>
        <v>43.484391078932632</v>
      </c>
      <c r="BE172" s="2">
        <f t="shared" si="215"/>
        <v>41.925724820808952</v>
      </c>
      <c r="BF172" s="2">
        <f t="shared" si="215"/>
        <v>40.456429311938329</v>
      </c>
      <c r="BG172" s="2">
        <f t="shared" si="215"/>
        <v>40.232554866674398</v>
      </c>
      <c r="BH172" s="2">
        <f t="shared" si="215"/>
        <v>40.367992540805155</v>
      </c>
      <c r="BI172" s="2">
        <f t="shared" si="215"/>
        <v>40.935481331034211</v>
      </c>
      <c r="BJ172" s="2">
        <f t="shared" si="215"/>
        <v>42.692826038199073</v>
      </c>
      <c r="BK172" s="2">
        <f t="shared" si="215"/>
        <v>44.857696635014854</v>
      </c>
      <c r="BL172" s="2">
        <f t="shared" si="215"/>
        <v>45.71687436568115</v>
      </c>
      <c r="BM172" s="2">
        <f t="shared" si="215"/>
        <v>45.266633216085651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38.390999999999998</v>
      </c>
      <c r="CF172" s="2">
        <f t="shared" si="216"/>
        <v>41.19</v>
      </c>
      <c r="CG172" s="2">
        <f t="shared" si="216"/>
        <v>39.515999999999998</v>
      </c>
      <c r="CH172" s="2">
        <f t="shared" si="216"/>
        <v>42.4</v>
      </c>
      <c r="CI172" s="2">
        <f t="shared" si="216"/>
        <v>39.451999999999998</v>
      </c>
      <c r="CJ172" s="2">
        <f t="shared" si="216"/>
        <v>44.29</v>
      </c>
      <c r="CK172" s="2">
        <f t="shared" si="216"/>
        <v>42.725999999999999</v>
      </c>
      <c r="CL172" s="2">
        <f t="shared" si="216"/>
        <v>41.935000000000002</v>
      </c>
      <c r="CM172" s="2" t="str">
        <f t="shared" si="216"/>
        <v/>
      </c>
      <c r="CN172" s="2">
        <f t="shared" si="216"/>
        <v>41.902999999999999</v>
      </c>
      <c r="CO172" s="2">
        <f t="shared" si="216"/>
        <v>42.097000000000001</v>
      </c>
      <c r="CP172" s="2">
        <f t="shared" si="216"/>
        <v>43.7</v>
      </c>
      <c r="CQ172" s="2">
        <f t="shared" si="216"/>
        <v>43.35</v>
      </c>
      <c r="CR172" s="2">
        <f t="shared" si="216"/>
        <v>45.683</v>
      </c>
      <c r="CS172" s="2">
        <f t="shared" si="216"/>
        <v>44.917000000000002</v>
      </c>
      <c r="CU172" s="2">
        <f t="shared" si="198"/>
        <v>38.390999999999998</v>
      </c>
      <c r="CV172" s="2">
        <f t="shared" si="199"/>
        <v>41.19</v>
      </c>
      <c r="CW172" s="2">
        <f t="shared" si="200"/>
        <v>39.515999999999998</v>
      </c>
      <c r="CX172" s="2">
        <f t="shared" si="201"/>
        <v>42.4</v>
      </c>
      <c r="CY172" s="2">
        <f t="shared" si="202"/>
        <v>39.451999999999998</v>
      </c>
      <c r="CZ172" s="2">
        <f t="shared" si="203"/>
        <v>44.29</v>
      </c>
      <c r="DA172" s="2">
        <f t="shared" si="204"/>
        <v>42.725999999999999</v>
      </c>
      <c r="DB172" s="2">
        <f t="shared" si="205"/>
        <v>41.935000000000002</v>
      </c>
      <c r="DC172" s="2" t="str">
        <f t="shared" si="206"/>
        <v/>
      </c>
      <c r="DD172" s="2">
        <f t="shared" si="207"/>
        <v>41.902999999999999</v>
      </c>
      <c r="DE172" s="2">
        <f t="shared" si="208"/>
        <v>42.097000000000001</v>
      </c>
      <c r="DF172" s="2">
        <f t="shared" si="209"/>
        <v>43.7</v>
      </c>
      <c r="DG172" s="2">
        <f t="shared" si="210"/>
        <v>43.35</v>
      </c>
      <c r="DH172" s="2">
        <f t="shared" si="211"/>
        <v>45.683</v>
      </c>
      <c r="DI172" s="2">
        <f t="shared" si="212"/>
        <v>44.917000000000002</v>
      </c>
      <c r="DK172" s="2">
        <f t="shared" si="224"/>
        <v>79.808012987012987</v>
      </c>
      <c r="DL172" s="2">
        <f t="shared" si="224"/>
        <v>87.840281284606903</v>
      </c>
      <c r="DM172" s="2">
        <f t="shared" si="224"/>
        <v>98.803363800880533</v>
      </c>
      <c r="DN172" s="2">
        <f t="shared" si="224"/>
        <v>109.27149743279976</v>
      </c>
      <c r="DO172" s="2">
        <f t="shared" si="224"/>
        <v>83.197514728682151</v>
      </c>
      <c r="DP172" s="2">
        <f t="shared" si="224"/>
        <v>90.150896103896102</v>
      </c>
      <c r="DQ172" s="2">
        <f t="shared" si="224"/>
        <v>78.128044250871071</v>
      </c>
      <c r="DR172" s="2">
        <f t="shared" si="224"/>
        <v>84.611839372822303</v>
      </c>
      <c r="DS172" s="2">
        <f t="shared" si="224"/>
        <v>96.444449562065856</v>
      </c>
      <c r="DT172" s="2">
        <f t="shared" si="224"/>
        <v>99.09389895470386</v>
      </c>
      <c r="DU172" s="2">
        <f t="shared" si="224"/>
        <v>85.950094465290803</v>
      </c>
      <c r="DV172" s="2">
        <f t="shared" si="224"/>
        <v>75.978271972213847</v>
      </c>
      <c r="DW172" s="2">
        <f t="shared" si="224"/>
        <v>84.150246063257981</v>
      </c>
      <c r="DX172" s="2">
        <f t="shared" si="224"/>
        <v>74.627170270270256</v>
      </c>
      <c r="DY172" s="2">
        <f t="shared" si="224"/>
        <v>61.82691109625668</v>
      </c>
      <c r="EA172" s="2">
        <f t="shared" si="214"/>
        <v>39.745431840628754</v>
      </c>
      <c r="EB172" s="2">
        <f t="shared" si="214"/>
        <v>40.801957687870797</v>
      </c>
      <c r="EC172" s="2">
        <f t="shared" si="214"/>
        <v>40.245851773511234</v>
      </c>
      <c r="ED172" s="2">
        <f t="shared" si="214"/>
        <v>41.641837526239833</v>
      </c>
      <c r="EE172" s="2">
        <f t="shared" si="214"/>
        <v>42.155826483298661</v>
      </c>
      <c r="EF172" s="2">
        <f t="shared" si="214"/>
        <v>43.410704839244275</v>
      </c>
      <c r="EG172" s="2">
        <f t="shared" si="214"/>
        <v>41.898495244278735</v>
      </c>
      <c r="EH172" s="2">
        <f t="shared" si="214"/>
        <v>40.360758706315522</v>
      </c>
      <c r="EI172" s="2">
        <f t="shared" si="214"/>
        <v>40.08736842151874</v>
      </c>
      <c r="EJ172" s="2">
        <f t="shared" si="214"/>
        <v>40.259341711286368</v>
      </c>
      <c r="EK172" s="2">
        <f t="shared" si="213"/>
        <v>40.903243329517792</v>
      </c>
      <c r="EL172" s="2">
        <f t="shared" si="180"/>
        <v>42.691964649571176</v>
      </c>
      <c r="EM172" s="2">
        <f t="shared" si="180"/>
        <v>44.891552822692574</v>
      </c>
      <c r="EN172" s="2">
        <f t="shared" si="180"/>
        <v>45.780481016115814</v>
      </c>
      <c r="EO172" s="2">
        <f t="shared" si="180"/>
        <v>45.345137296314419</v>
      </c>
      <c r="EQ172" s="2">
        <f t="shared" si="225"/>
        <v>40.704772939523949</v>
      </c>
      <c r="ER172" s="2">
        <f t="shared" si="225"/>
        <v>40.856512279002665</v>
      </c>
      <c r="ES172" s="2">
        <f t="shared" si="225"/>
        <v>41.386455525847111</v>
      </c>
      <c r="ET172" s="2">
        <f t="shared" si="225"/>
        <v>42.243826962577408</v>
      </c>
      <c r="EU172" s="2">
        <f t="shared" si="225"/>
        <v>42.72605573418268</v>
      </c>
      <c r="EV172" s="2">
        <f t="shared" si="225"/>
        <v>43.662390998293517</v>
      </c>
      <c r="EW172" s="2">
        <f t="shared" si="225"/>
        <v>41.982572100050248</v>
      </c>
      <c r="EX172" s="2">
        <f t="shared" si="225"/>
        <v>40.694128409413807</v>
      </c>
      <c r="EY172" s="2">
        <f t="shared" si="225"/>
        <v>40.537629595122027</v>
      </c>
      <c r="EZ172" s="2">
        <f t="shared" si="225"/>
        <v>40.600821711383361</v>
      </c>
      <c r="FA172" s="2">
        <f t="shared" si="225"/>
        <v>40.997635079583453</v>
      </c>
      <c r="FB172" s="2">
        <f t="shared" si="225"/>
        <v>42.683024233896198</v>
      </c>
      <c r="FC172" s="2">
        <f t="shared" si="225"/>
        <v>44.725623951298715</v>
      </c>
      <c r="FD172" s="2">
        <f t="shared" si="225"/>
        <v>45.394715254368059</v>
      </c>
      <c r="FE172" s="2">
        <f t="shared" si="225"/>
        <v>44.806338098915418</v>
      </c>
      <c r="FG172" s="2">
        <f t="shared" si="226"/>
        <v>0.99991503671737259</v>
      </c>
      <c r="FH172" s="2">
        <f t="shared" si="226"/>
        <v>0.99992406107868059</v>
      </c>
      <c r="FI172" s="2">
        <f t="shared" si="226"/>
        <v>0.99991968248227503</v>
      </c>
      <c r="FJ172" s="2">
        <f t="shared" si="226"/>
        <v>0.99991701578150316</v>
      </c>
      <c r="FK172" s="2">
        <f t="shared" si="226"/>
        <v>0.99991155939467113</v>
      </c>
      <c r="FL172" s="2">
        <f t="shared" si="226"/>
        <v>0.9999138750166453</v>
      </c>
      <c r="FM172" s="2">
        <f t="shared" si="226"/>
        <v>0.99990674266465107</v>
      </c>
      <c r="FN172" s="2">
        <f t="shared" si="226"/>
        <v>0.99990487647619541</v>
      </c>
      <c r="FO172" s="2">
        <f t="shared" si="226"/>
        <v>0.99991153042627789</v>
      </c>
      <c r="FP172" s="2">
        <f t="shared" si="226"/>
        <v>0.99989465591064131</v>
      </c>
      <c r="FQ172" s="2">
        <f t="shared" si="226"/>
        <v>0.99989587550427272</v>
      </c>
      <c r="FR172" s="2">
        <f t="shared" si="226"/>
        <v>0.99990379329891588</v>
      </c>
      <c r="FS172" s="2">
        <f t="shared" si="226"/>
        <v>0.9999002214393109</v>
      </c>
      <c r="FT172" s="2">
        <f t="shared" si="226"/>
        <v>0.99987466506367007</v>
      </c>
      <c r="FU172" s="2">
        <f t="shared" si="226"/>
        <v>0.99986686378717582</v>
      </c>
      <c r="FW172" s="2">
        <f t="shared" si="217"/>
        <v>0.22183936802527654</v>
      </c>
      <c r="FX172" s="2">
        <f t="shared" si="217"/>
        <v>0.25719171911830246</v>
      </c>
      <c r="FY172" s="2">
        <f t="shared" si="217"/>
        <v>0.24533545140912405</v>
      </c>
      <c r="FZ172" s="2">
        <f t="shared" si="217"/>
        <v>0.25029127595858708</v>
      </c>
      <c r="GA172" s="2">
        <f t="shared" si="217"/>
        <v>0.26796811462553782</v>
      </c>
      <c r="GB172" s="2">
        <f t="shared" si="217"/>
        <v>0.27677621112279616</v>
      </c>
      <c r="GC172" s="2">
        <f t="shared" si="217"/>
        <v>0.28367979642087804</v>
      </c>
      <c r="GD172" s="2">
        <f t="shared" si="217"/>
        <v>0.27435392612951504</v>
      </c>
      <c r="GE172" s="2">
        <f t="shared" si="217"/>
        <v>0.31137607777492898</v>
      </c>
      <c r="GF172" s="2">
        <f t="shared" si="217"/>
        <v>0.30002622886862707</v>
      </c>
      <c r="GG172" s="2">
        <f t="shared" si="217"/>
        <v>0.29184246333656577</v>
      </c>
      <c r="GH172" s="2">
        <f t="shared" si="217"/>
        <v>0.26184209727924068</v>
      </c>
      <c r="GI172" s="2">
        <f t="shared" si="217"/>
        <v>0.2276479268886927</v>
      </c>
      <c r="GJ172" s="2">
        <f t="shared" si="217"/>
        <v>0.17425638836142851</v>
      </c>
      <c r="GK172" s="2">
        <f t="shared" si="217"/>
        <v>0.14977453857147471</v>
      </c>
      <c r="GM172" s="86">
        <f t="shared" si="218"/>
        <v>8.7129034847419625E-162</v>
      </c>
      <c r="GN172" s="86">
        <f t="shared" si="218"/>
        <v>5.0251057939350872E-196</v>
      </c>
      <c r="GO172" s="86">
        <f t="shared" si="218"/>
        <v>4.0988942544153565E-228</v>
      </c>
      <c r="GP172" s="86">
        <f t="shared" si="218"/>
        <v>8.3268577457409769E-301</v>
      </c>
      <c r="GQ172" s="86">
        <f t="shared" si="218"/>
        <v>6.0580000183346517E-271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2.5616919213765035E-247</v>
      </c>
      <c r="GZ172" s="86">
        <f t="shared" si="218"/>
        <v>4.4478156065069873E-179</v>
      </c>
      <c r="HA172" s="86">
        <f t="shared" si="218"/>
        <v>1.613752170258145E-229</v>
      </c>
      <c r="HC172" s="86">
        <f t="shared" si="182"/>
        <v>2.6369480305256546E-79</v>
      </c>
      <c r="HD172" s="86">
        <f t="shared" si="182"/>
        <v>2.3493254983696968E-108</v>
      </c>
      <c r="HE172" s="86">
        <f t="shared" si="182"/>
        <v>9.634346082616957E-126</v>
      </c>
      <c r="HF172" s="86">
        <f t="shared" si="181"/>
        <v>2.8355119293354837E-175</v>
      </c>
      <c r="HG172" s="86">
        <f t="shared" si="181"/>
        <v>4.6319851246461449E-226</v>
      </c>
      <c r="HH172" s="86">
        <f t="shared" si="181"/>
        <v>4.5749366469301512E-194</v>
      </c>
      <c r="HI172" s="86">
        <f t="shared" si="181"/>
        <v>2.3861324777635128E-191</v>
      </c>
      <c r="HJ172" s="86">
        <f t="shared" si="181"/>
        <v>1.7513797577398764E-257</v>
      </c>
      <c r="HK172" s="86">
        <f t="shared" si="181"/>
        <v>1.7589727532776515E-275</v>
      </c>
      <c r="HL172" s="86">
        <f t="shared" si="181"/>
        <v>1.0100091136514759E-130</v>
      </c>
      <c r="HM172" s="86">
        <f t="shared" si="181"/>
        <v>5.5166012893866856E-242</v>
      </c>
      <c r="HN172" s="86">
        <f t="shared" si="181"/>
        <v>4.8893142631952736E-178</v>
      </c>
      <c r="HO172" s="86">
        <f t="shared" si="227"/>
        <v>1.9805482254556226E-122</v>
      </c>
      <c r="HP172" s="86">
        <f t="shared" si="227"/>
        <v>4.5170455835740567E-109</v>
      </c>
      <c r="HQ172" s="86">
        <f t="shared" si="227"/>
        <v>9.5880497977195723E-108</v>
      </c>
      <c r="HS172" s="86">
        <f t="shared" si="219"/>
        <v>1.1951396084206131E-8</v>
      </c>
      <c r="HT172" s="86">
        <f t="shared" si="219"/>
        <v>4.1804724082234936E-8</v>
      </c>
      <c r="HU172" s="86">
        <f t="shared" si="219"/>
        <v>6.0295845089586191E-9</v>
      </c>
      <c r="HV172" s="86">
        <f t="shared" si="219"/>
        <v>4.0122631094022395E-9</v>
      </c>
      <c r="HW172" s="86">
        <f t="shared" si="219"/>
        <v>6.7972580688625667E-10</v>
      </c>
      <c r="HX172" s="86">
        <f t="shared" si="219"/>
        <v>7.4026796814229795E-11</v>
      </c>
      <c r="HY172" s="86">
        <f t="shared" si="219"/>
        <v>3.1852645482455705E-13</v>
      </c>
      <c r="HZ172" s="86">
        <f t="shared" si="219"/>
        <v>2.043950113094648E-12</v>
      </c>
      <c r="IA172" s="86">
        <f t="shared" si="219"/>
        <v>4.8067435661314824E-14</v>
      </c>
      <c r="IB172" s="86">
        <f t="shared" si="219"/>
        <v>5.4698238154351234E-15</v>
      </c>
      <c r="IC172" s="86">
        <f t="shared" si="219"/>
        <v>5.6575223572733583E-14</v>
      </c>
      <c r="ID172" s="86">
        <f t="shared" si="219"/>
        <v>4.6860998580386632E-11</v>
      </c>
      <c r="IE172" s="86">
        <f t="shared" si="219"/>
        <v>5.4481579626710801E-10</v>
      </c>
      <c r="IF172" s="86">
        <f t="shared" si="219"/>
        <v>1.2474613900493906E-5</v>
      </c>
      <c r="IG172" s="86">
        <f t="shared" si="219"/>
        <v>1.333943013676167E-5</v>
      </c>
      <c r="II172" s="86">
        <f t="shared" si="220"/>
        <v>2.5029006579400801E-4</v>
      </c>
      <c r="IJ172" s="86">
        <f t="shared" si="220"/>
        <v>4.665465551984359E-3</v>
      </c>
      <c r="IK172" s="86">
        <f t="shared" si="220"/>
        <v>1.7102243006911367E-3</v>
      </c>
      <c r="IL172" s="86">
        <f t="shared" si="220"/>
        <v>1.974326937083209E-3</v>
      </c>
      <c r="IM172" s="86">
        <f t="shared" si="220"/>
        <v>4.5869114971873572E-3</v>
      </c>
      <c r="IN172" s="86">
        <f t="shared" si="220"/>
        <v>4.698359213569466E-3</v>
      </c>
      <c r="IO172" s="86">
        <f t="shared" si="220"/>
        <v>2.8085967453774239E-3</v>
      </c>
      <c r="IP172" s="86">
        <f t="shared" si="220"/>
        <v>1.9323108077874446E-3</v>
      </c>
      <c r="IQ172" s="86">
        <f t="shared" si="220"/>
        <v>1.1754805206964579E-2</v>
      </c>
      <c r="IR172" s="86">
        <f t="shared" si="220"/>
        <v>4.3057077259800276E-3</v>
      </c>
      <c r="IS172" s="86">
        <f t="shared" si="220"/>
        <v>3.5038253967739253E-3</v>
      </c>
      <c r="IT172" s="86">
        <f t="shared" si="220"/>
        <v>1.4383220531627677E-3</v>
      </c>
      <c r="IU172" s="86">
        <f t="shared" si="220"/>
        <v>1.3049187643284738E-4</v>
      </c>
      <c r="IV172" s="86">
        <f t="shared" si="220"/>
        <v>6.5013730744441786E-5</v>
      </c>
      <c r="IW172" s="86">
        <f t="shared" si="220"/>
        <v>5.6928734172519244E-4</v>
      </c>
      <c r="IY172" s="86">
        <f t="shared" si="221"/>
        <v>2.5030201719009222E-4</v>
      </c>
      <c r="IZ172" s="86">
        <f t="shared" si="221"/>
        <v>4.6655073567084416E-3</v>
      </c>
      <c r="JA172" s="86">
        <f t="shared" si="221"/>
        <v>1.7102303302756457E-3</v>
      </c>
      <c r="JB172" s="86">
        <f t="shared" si="221"/>
        <v>1.9743309493463184E-3</v>
      </c>
      <c r="JC172" s="86">
        <f t="shared" si="221"/>
        <v>4.5869121769131641E-3</v>
      </c>
      <c r="JD172" s="86">
        <f t="shared" si="221"/>
        <v>4.6983592875962628E-3</v>
      </c>
      <c r="JE172" s="86">
        <f t="shared" si="221"/>
        <v>2.8085967456959503E-3</v>
      </c>
      <c r="JF172" s="86">
        <f t="shared" si="221"/>
        <v>1.9323108098313947E-3</v>
      </c>
      <c r="JG172" s="86">
        <f t="shared" si="221"/>
        <v>1.1754805207012647E-2</v>
      </c>
      <c r="JH172" s="86">
        <f t="shared" si="221"/>
        <v>4.3057077259854972E-3</v>
      </c>
      <c r="JI172" s="86">
        <f t="shared" si="221"/>
        <v>3.5038253968305007E-3</v>
      </c>
      <c r="JJ172" s="86">
        <f t="shared" si="221"/>
        <v>1.4383221000237663E-3</v>
      </c>
      <c r="JK172" s="86">
        <f t="shared" si="221"/>
        <v>1.3049242124864364E-4</v>
      </c>
      <c r="JL172" s="86">
        <f t="shared" si="221"/>
        <v>7.7488344644935692E-5</v>
      </c>
      <c r="JM172" s="86">
        <f t="shared" si="221"/>
        <v>5.8262677186195406E-4</v>
      </c>
    </row>
    <row r="173" spans="2:273" x14ac:dyDescent="0.25">
      <c r="B173" s="2">
        <v>146</v>
      </c>
      <c r="C173" s="37">
        <v>37.216999999999999</v>
      </c>
      <c r="D173" s="37">
        <v>41.619</v>
      </c>
      <c r="E173" s="37">
        <v>40.21</v>
      </c>
      <c r="F173" s="37">
        <v>43.15</v>
      </c>
      <c r="G173" s="37">
        <v>43.015999999999998</v>
      </c>
      <c r="H173" s="37">
        <v>43.613</v>
      </c>
      <c r="I173" s="37">
        <v>41.838999999999999</v>
      </c>
      <c r="J173" s="37">
        <v>40.015999999999998</v>
      </c>
      <c r="K173" s="37">
        <v>41.048000000000002</v>
      </c>
      <c r="L173" s="37">
        <v>40.597000000000001</v>
      </c>
      <c r="M173" s="37">
        <v>40.661000000000001</v>
      </c>
      <c r="N173" s="37">
        <v>42.332999999999998</v>
      </c>
      <c r="O173" s="37">
        <v>46.082999999999998</v>
      </c>
      <c r="P173" s="37">
        <v>45.05</v>
      </c>
      <c r="Q173" s="37">
        <v>45.216999999999999</v>
      </c>
      <c r="S173" s="4">
        <f t="shared" si="222"/>
        <v>39.855329927126519</v>
      </c>
      <c r="T173" s="4">
        <f t="shared" si="222"/>
        <v>40.740143692957183</v>
      </c>
      <c r="U173" s="4">
        <f t="shared" si="222"/>
        <v>40.482914245191708</v>
      </c>
      <c r="V173" s="4">
        <f t="shared" si="222"/>
        <v>41.762030347591349</v>
      </c>
      <c r="W173" s="4">
        <f t="shared" si="222"/>
        <v>42.464198332654426</v>
      </c>
      <c r="X173" s="4">
        <f t="shared" si="222"/>
        <v>43.768391109869306</v>
      </c>
      <c r="Y173" s="4">
        <f t="shared" si="222"/>
        <v>42.076484236551174</v>
      </c>
      <c r="Z173" s="4">
        <f t="shared" si="222"/>
        <v>40.596270652667222</v>
      </c>
      <c r="AA173" s="4">
        <f t="shared" si="222"/>
        <v>41.398674767628158</v>
      </c>
      <c r="AB173" s="4">
        <f t="shared" si="222"/>
        <v>40.907561086333459</v>
      </c>
      <c r="AC173" s="4">
        <f t="shared" si="222"/>
        <v>41.436081816540309</v>
      </c>
      <c r="AD173" s="4">
        <f t="shared" si="222"/>
        <v>42.878996210333376</v>
      </c>
      <c r="AE173" s="4">
        <f t="shared" si="222"/>
        <v>44.760123586746865</v>
      </c>
      <c r="AF173" s="4">
        <f t="shared" si="222"/>
        <v>45.607404805522179</v>
      </c>
      <c r="AG173" s="4">
        <f t="shared" si="222"/>
        <v>45.499103582347118</v>
      </c>
      <c r="AI173" s="4">
        <f t="shared" si="223"/>
        <v>-2.6383299271265201</v>
      </c>
      <c r="AJ173" s="4">
        <f t="shared" si="223"/>
        <v>0.87885630704281681</v>
      </c>
      <c r="AK173" s="4">
        <f t="shared" si="223"/>
        <v>-0.27291424519170704</v>
      </c>
      <c r="AL173" s="4">
        <f t="shared" si="223"/>
        <v>1.3879696524086498</v>
      </c>
      <c r="AM173" s="4">
        <f t="shared" si="223"/>
        <v>0.5518016673455719</v>
      </c>
      <c r="AN173" s="4">
        <f t="shared" si="223"/>
        <v>-0.15539110986930638</v>
      </c>
      <c r="AO173" s="4">
        <f t="shared" si="223"/>
        <v>-0.23748423655117534</v>
      </c>
      <c r="AP173" s="4">
        <f t="shared" si="223"/>
        <v>-0.58027065266722389</v>
      </c>
      <c r="AQ173" s="4">
        <f t="shared" si="223"/>
        <v>-0.3506747676281563</v>
      </c>
      <c r="AR173" s="4">
        <f t="shared" si="223"/>
        <v>-0.31056108633345758</v>
      </c>
      <c r="AS173" s="4">
        <f t="shared" si="223"/>
        <v>-0.7750818165403075</v>
      </c>
      <c r="AT173" s="4">
        <f t="shared" si="223"/>
        <v>-0.54599621033337797</v>
      </c>
      <c r="AU173" s="4">
        <f t="shared" si="223"/>
        <v>1.3228764132531339</v>
      </c>
      <c r="AV173" s="4">
        <f t="shared" si="223"/>
        <v>-0.5574048055221823</v>
      </c>
      <c r="AW173" s="4">
        <f t="shared" si="223"/>
        <v>-0.28210358234711919</v>
      </c>
      <c r="AY173" s="2">
        <f t="shared" si="215"/>
        <v>39.855329927126519</v>
      </c>
      <c r="AZ173" s="2">
        <f t="shared" si="215"/>
        <v>40.667480502103018</v>
      </c>
      <c r="BA173" s="2">
        <f t="shared" si="215"/>
        <v>40.380158695273892</v>
      </c>
      <c r="BB173" s="2">
        <f t="shared" si="215"/>
        <v>41.655483700360307</v>
      </c>
      <c r="BC173" s="2">
        <f t="shared" si="215"/>
        <v>42.155842222739352</v>
      </c>
      <c r="BD173" s="2">
        <f t="shared" si="215"/>
        <v>43.320434880029097</v>
      </c>
      <c r="BE173" s="2">
        <f t="shared" si="215"/>
        <v>41.778254257629492</v>
      </c>
      <c r="BF173" s="2">
        <f t="shared" si="215"/>
        <v>40.28183909467306</v>
      </c>
      <c r="BG173" s="2">
        <f t="shared" si="215"/>
        <v>40.071212207469536</v>
      </c>
      <c r="BH173" s="2">
        <f t="shared" si="215"/>
        <v>40.20517561873524</v>
      </c>
      <c r="BI173" s="2">
        <f t="shared" si="215"/>
        <v>40.785041880321245</v>
      </c>
      <c r="BJ173" s="2">
        <f t="shared" si="215"/>
        <v>42.539941384474695</v>
      </c>
      <c r="BK173" s="2">
        <f t="shared" si="215"/>
        <v>44.717927650630664</v>
      </c>
      <c r="BL173" s="2">
        <f t="shared" si="215"/>
        <v>45.576565780082817</v>
      </c>
      <c r="BM173" s="2">
        <f t="shared" si="215"/>
        <v>45.138688817379318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37.216999999999999</v>
      </c>
      <c r="CF173" s="2">
        <f t="shared" si="216"/>
        <v>41.619</v>
      </c>
      <c r="CG173" s="2">
        <f t="shared" si="216"/>
        <v>40.21</v>
      </c>
      <c r="CH173" s="2">
        <f t="shared" si="216"/>
        <v>43.15</v>
      </c>
      <c r="CI173" s="2">
        <f t="shared" si="216"/>
        <v>43.015999999999998</v>
      </c>
      <c r="CJ173" s="2" t="str">
        <f t="shared" si="216"/>
        <v/>
      </c>
      <c r="CK173" s="2">
        <f t="shared" si="216"/>
        <v>41.838999999999999</v>
      </c>
      <c r="CL173" s="2">
        <f t="shared" si="216"/>
        <v>40.015999999999998</v>
      </c>
      <c r="CM173" s="2" t="str">
        <f t="shared" si="216"/>
        <v/>
      </c>
      <c r="CN173" s="2" t="str">
        <f t="shared" si="216"/>
        <v/>
      </c>
      <c r="CO173" s="2">
        <f t="shared" si="216"/>
        <v>40.661000000000001</v>
      </c>
      <c r="CP173" s="2">
        <f t="shared" si="216"/>
        <v>42.332999999999998</v>
      </c>
      <c r="CQ173" s="2">
        <f t="shared" si="216"/>
        <v>46.082999999999998</v>
      </c>
      <c r="CR173" s="2">
        <f t="shared" si="216"/>
        <v>45.05</v>
      </c>
      <c r="CS173" s="2">
        <f t="shared" si="216"/>
        <v>45.216999999999999</v>
      </c>
      <c r="CU173" s="2">
        <f t="shared" si="198"/>
        <v>37.216999999999999</v>
      </c>
      <c r="CV173" s="2">
        <f t="shared" si="199"/>
        <v>41.619</v>
      </c>
      <c r="CW173" s="2">
        <f t="shared" si="200"/>
        <v>40.21</v>
      </c>
      <c r="CX173" s="2">
        <f t="shared" si="201"/>
        <v>43.15</v>
      </c>
      <c r="CY173" s="2">
        <f t="shared" si="202"/>
        <v>43.015999999999998</v>
      </c>
      <c r="CZ173" s="2" t="str">
        <f t="shared" si="203"/>
        <v/>
      </c>
      <c r="DA173" s="2">
        <f t="shared" si="204"/>
        <v>41.838999999999999</v>
      </c>
      <c r="DB173" s="2">
        <f t="shared" si="205"/>
        <v>40.015999999999998</v>
      </c>
      <c r="DC173" s="2" t="str">
        <f t="shared" si="206"/>
        <v/>
      </c>
      <c r="DD173" s="2" t="str">
        <f t="shared" si="207"/>
        <v/>
      </c>
      <c r="DE173" s="2">
        <f t="shared" si="208"/>
        <v>40.661000000000001</v>
      </c>
      <c r="DF173" s="2">
        <f t="shared" si="209"/>
        <v>42.332999999999998</v>
      </c>
      <c r="DG173" s="2">
        <f t="shared" si="210"/>
        <v>46.082999999999998</v>
      </c>
      <c r="DH173" s="2">
        <f t="shared" si="211"/>
        <v>45.05</v>
      </c>
      <c r="DI173" s="2">
        <f t="shared" si="212"/>
        <v>45.216999999999999</v>
      </c>
      <c r="DK173" s="2">
        <f t="shared" si="224"/>
        <v>79.972174569616428</v>
      </c>
      <c r="DL173" s="2">
        <f t="shared" si="224"/>
        <v>88.047208194905892</v>
      </c>
      <c r="DM173" s="2">
        <f t="shared" si="224"/>
        <v>99.094256759311776</v>
      </c>
      <c r="DN173" s="2">
        <f t="shared" si="224"/>
        <v>109.63696224705527</v>
      </c>
      <c r="DO173" s="2">
        <f t="shared" si="224"/>
        <v>83.356402959830859</v>
      </c>
      <c r="DP173" s="2">
        <f t="shared" si="224"/>
        <v>90.344847629115066</v>
      </c>
      <c r="DQ173" s="2">
        <f t="shared" si="224"/>
        <v>78.251693554006962</v>
      </c>
      <c r="DR173" s="2">
        <f t="shared" si="224"/>
        <v>84.791191114982581</v>
      </c>
      <c r="DS173" s="2">
        <f t="shared" si="224"/>
        <v>96.704294774992462</v>
      </c>
      <c r="DT173" s="2">
        <f t="shared" si="224"/>
        <v>99.389986933797928</v>
      </c>
      <c r="DU173" s="2">
        <f t="shared" si="224"/>
        <v>86.159267448405245</v>
      </c>
      <c r="DV173" s="2">
        <f t="shared" si="224"/>
        <v>76.096888855330732</v>
      </c>
      <c r="DW173" s="2">
        <f t="shared" si="224"/>
        <v>84.327486967560702</v>
      </c>
      <c r="DX173" s="2">
        <f t="shared" si="224"/>
        <v>74.749864864864847</v>
      </c>
      <c r="DY173" s="2">
        <f t="shared" si="224"/>
        <v>61.872925467914435</v>
      </c>
      <c r="EA173" s="2">
        <f t="shared" si="214"/>
        <v>39.616329070964767</v>
      </c>
      <c r="EB173" s="2">
        <f t="shared" si="214"/>
        <v>40.648612825477926</v>
      </c>
      <c r="EC173" s="2">
        <f t="shared" si="214"/>
        <v>40.066002336014144</v>
      </c>
      <c r="ED173" s="2">
        <f t="shared" si="214"/>
        <v>41.483985764891102</v>
      </c>
      <c r="EE173" s="2">
        <f t="shared" si="214"/>
        <v>41.984238416173163</v>
      </c>
      <c r="EF173" s="2">
        <f t="shared" si="214"/>
        <v>43.240018343967506</v>
      </c>
      <c r="EG173" s="2">
        <f t="shared" si="214"/>
        <v>41.748855946157597</v>
      </c>
      <c r="EH173" s="2">
        <f t="shared" si="214"/>
        <v>40.177529779452243</v>
      </c>
      <c r="EI173" s="2">
        <f t="shared" si="214"/>
        <v>39.913111229193504</v>
      </c>
      <c r="EJ173" s="2">
        <f t="shared" si="214"/>
        <v>40.086884582914649</v>
      </c>
      <c r="EK173" s="2">
        <f t="shared" si="213"/>
        <v>40.750780494784536</v>
      </c>
      <c r="EL173" s="2">
        <f t="shared" si="180"/>
        <v>42.539450025989787</v>
      </c>
      <c r="EM173" s="2">
        <f t="shared" si="180"/>
        <v>44.755874982910981</v>
      </c>
      <c r="EN173" s="2">
        <f t="shared" si="180"/>
        <v>45.647618956569232</v>
      </c>
      <c r="EO173" s="2">
        <f t="shared" si="180"/>
        <v>45.225868487306798</v>
      </c>
      <c r="EQ173" s="2">
        <f t="shared" si="225"/>
        <v>40.606791484757615</v>
      </c>
      <c r="ER173" s="2">
        <f t="shared" si="225"/>
        <v>40.705248963161353</v>
      </c>
      <c r="ES173" s="2">
        <f t="shared" si="225"/>
        <v>41.245036558367261</v>
      </c>
      <c r="ET173" s="2">
        <f t="shared" si="225"/>
        <v>42.104730896648107</v>
      </c>
      <c r="EU173" s="2">
        <f t="shared" si="225"/>
        <v>42.571728252358511</v>
      </c>
      <c r="EV173" s="2">
        <f t="shared" si="225"/>
        <v>43.499558873720133</v>
      </c>
      <c r="EW173" s="2">
        <f t="shared" si="225"/>
        <v>41.835701785612045</v>
      </c>
      <c r="EX173" s="2">
        <f t="shared" si="225"/>
        <v>40.520247536356337</v>
      </c>
      <c r="EY173" s="2">
        <f t="shared" si="225"/>
        <v>40.376270807004865</v>
      </c>
      <c r="EZ173" s="2">
        <f t="shared" si="225"/>
        <v>40.439049788492213</v>
      </c>
      <c r="FA173" s="2">
        <f t="shared" si="225"/>
        <v>40.84700738434455</v>
      </c>
      <c r="FB173" s="2">
        <f t="shared" si="225"/>
        <v>42.530690078389526</v>
      </c>
      <c r="FC173" s="2">
        <f t="shared" si="225"/>
        <v>44.58576678659459</v>
      </c>
      <c r="FD173" s="2">
        <f t="shared" si="225"/>
        <v>45.251790578943186</v>
      </c>
      <c r="FE173" s="2">
        <f t="shared" si="225"/>
        <v>44.674854778452698</v>
      </c>
      <c r="FG173" s="2">
        <f t="shared" si="226"/>
        <v>0.99992251198600801</v>
      </c>
      <c r="FH173" s="2">
        <f t="shared" si="226"/>
        <v>0.99993074241786228</v>
      </c>
      <c r="FI173" s="2">
        <f t="shared" si="226"/>
        <v>0.99992674903557499</v>
      </c>
      <c r="FJ173" s="2">
        <f t="shared" si="226"/>
        <v>0.99992431694061945</v>
      </c>
      <c r="FK173" s="2">
        <f t="shared" si="226"/>
        <v>0.99991934058162424</v>
      </c>
      <c r="FL173" s="2">
        <f t="shared" si="226"/>
        <v>0.99992145248640296</v>
      </c>
      <c r="FM173" s="2">
        <f t="shared" si="226"/>
        <v>0.99991494760140343</v>
      </c>
      <c r="FN173" s="2">
        <f t="shared" si="226"/>
        <v>0.99991324558909211</v>
      </c>
      <c r="FO173" s="2">
        <f t="shared" si="226"/>
        <v>0.9999193141617243</v>
      </c>
      <c r="FP173" s="2">
        <f t="shared" si="226"/>
        <v>0.99990392415810259</v>
      </c>
      <c r="FQ173" s="2">
        <f t="shared" si="226"/>
        <v>0.99990503646121465</v>
      </c>
      <c r="FR173" s="2">
        <f t="shared" si="226"/>
        <v>0.99991225770304115</v>
      </c>
      <c r="FS173" s="2">
        <f t="shared" si="226"/>
        <v>0.99990900007218853</v>
      </c>
      <c r="FT173" s="2">
        <f t="shared" si="226"/>
        <v>0.9998856919189143</v>
      </c>
      <c r="FU173" s="2">
        <f t="shared" si="226"/>
        <v>0.99987857690837745</v>
      </c>
      <c r="FW173" s="2">
        <f t="shared" si="217"/>
        <v>0.23814509117802002</v>
      </c>
      <c r="FX173" s="2">
        <f t="shared" si="217"/>
        <v>0.27517703626246126</v>
      </c>
      <c r="FY173" s="2">
        <f t="shared" si="217"/>
        <v>0.26278497843476983</v>
      </c>
      <c r="FZ173" s="2">
        <f t="shared" si="217"/>
        <v>0.26796812603640796</v>
      </c>
      <c r="GA173" s="2">
        <f t="shared" si="217"/>
        <v>0.28641644752482326</v>
      </c>
      <c r="GB173" s="2">
        <f t="shared" si="217"/>
        <v>0.29558608405379533</v>
      </c>
      <c r="GC173" s="2">
        <f t="shared" si="217"/>
        <v>0.30276243217795967</v>
      </c>
      <c r="GD173" s="2">
        <f t="shared" si="217"/>
        <v>0.2930658866949874</v>
      </c>
      <c r="GE173" s="2">
        <f t="shared" si="217"/>
        <v>0.33145969851345031</v>
      </c>
      <c r="GF173" s="2">
        <f t="shared" si="217"/>
        <v>0.31971767384129557</v>
      </c>
      <c r="GG173" s="2">
        <f t="shared" si="217"/>
        <v>0.31123561264056226</v>
      </c>
      <c r="GH173" s="2">
        <f t="shared" si="217"/>
        <v>0.28003001729892929</v>
      </c>
      <c r="GI173" s="2">
        <f t="shared" si="217"/>
        <v>0.24424658549094824</v>
      </c>
      <c r="GJ173" s="2">
        <f t="shared" si="217"/>
        <v>0.18790921160723931</v>
      </c>
      <c r="GK173" s="2">
        <f t="shared" si="217"/>
        <v>0.16188527729733118</v>
      </c>
      <c r="GM173" s="86">
        <f t="shared" si="218"/>
        <v>9.0875793274177425E-166</v>
      </c>
      <c r="GN173" s="86">
        <f t="shared" si="218"/>
        <v>6.5455892438451733E-201</v>
      </c>
      <c r="GO173" s="86">
        <f t="shared" si="218"/>
        <v>8.9500213115974188E-234</v>
      </c>
      <c r="GP173" s="86">
        <f t="shared" si="218"/>
        <v>0</v>
      </c>
      <c r="GQ173" s="86">
        <f t="shared" si="218"/>
        <v>1.1942452593445864E-277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2.0220285154430349E-253</v>
      </c>
      <c r="GZ173" s="86">
        <f t="shared" si="218"/>
        <v>1.7073726375780709E-183</v>
      </c>
      <c r="HA173" s="86">
        <f t="shared" si="218"/>
        <v>4.1387078913279363E-235</v>
      </c>
      <c r="HC173" s="86">
        <f t="shared" si="182"/>
        <v>4.5637709579497488E-82</v>
      </c>
      <c r="HD173" s="86">
        <f t="shared" si="182"/>
        <v>3.1856219309536357E-112</v>
      </c>
      <c r="HE173" s="86">
        <f t="shared" si="182"/>
        <v>3.2369855953182577E-130</v>
      </c>
      <c r="HF173" s="86">
        <f t="shared" si="181"/>
        <v>1.6825482147323244E-181</v>
      </c>
      <c r="HG173" s="86">
        <f t="shared" si="181"/>
        <v>5.1026505572414026E-234</v>
      </c>
      <c r="HH173" s="86">
        <f t="shared" si="181"/>
        <v>7.8203146830354724E-201</v>
      </c>
      <c r="HI173" s="86">
        <f t="shared" si="181"/>
        <v>6.952663326880392E-198</v>
      </c>
      <c r="HJ173" s="86">
        <f t="shared" si="181"/>
        <v>2.2756994242217999E-266</v>
      </c>
      <c r="HK173" s="86">
        <f t="shared" si="181"/>
        <v>7.9765855331511994E-285</v>
      </c>
      <c r="HL173" s="86">
        <f t="shared" si="181"/>
        <v>3.731762044430992E-135</v>
      </c>
      <c r="HM173" s="86">
        <f t="shared" si="181"/>
        <v>2.816597756868525E-250</v>
      </c>
      <c r="HN173" s="86">
        <f t="shared" si="181"/>
        <v>3.1257176251910918E-184</v>
      </c>
      <c r="HO173" s="86">
        <f t="shared" si="227"/>
        <v>1.0379120588772836E-126</v>
      </c>
      <c r="HP173" s="86">
        <f t="shared" si="227"/>
        <v>6.5880676644249181E-113</v>
      </c>
      <c r="HQ173" s="86">
        <f t="shared" si="227"/>
        <v>1.8004553583023901E-111</v>
      </c>
      <c r="HS173" s="86">
        <f t="shared" si="219"/>
        <v>1.7147732316401366E-9</v>
      </c>
      <c r="HT173" s="86">
        <f t="shared" si="219"/>
        <v>7.5745510699476888E-9</v>
      </c>
      <c r="HU173" s="86">
        <f t="shared" si="219"/>
        <v>9.1106100582210988E-10</v>
      </c>
      <c r="HV173" s="86">
        <f t="shared" si="219"/>
        <v>5.8205139853134258E-10</v>
      </c>
      <c r="HW173" s="86">
        <f t="shared" si="219"/>
        <v>9.035473827063584E-11</v>
      </c>
      <c r="HX173" s="86">
        <f t="shared" si="219"/>
        <v>8.0685761698101805E-12</v>
      </c>
      <c r="HY173" s="86">
        <f t="shared" si="219"/>
        <v>2.1284203675070067E-14</v>
      </c>
      <c r="HZ173" s="86">
        <f t="shared" si="219"/>
        <v>1.5411535318378758E-13</v>
      </c>
      <c r="IA173" s="86">
        <f t="shared" si="219"/>
        <v>3.0837168721301983E-15</v>
      </c>
      <c r="IB173" s="86">
        <f t="shared" si="219"/>
        <v>2.6605770832606457E-16</v>
      </c>
      <c r="IC173" s="86">
        <f t="shared" si="219"/>
        <v>3.2852991252170418E-15</v>
      </c>
      <c r="ID173" s="86">
        <f t="shared" si="219"/>
        <v>4.5088625520213532E-12</v>
      </c>
      <c r="IE173" s="86">
        <f t="shared" si="219"/>
        <v>5.6945258776924528E-11</v>
      </c>
      <c r="IF173" s="86">
        <f t="shared" si="219"/>
        <v>3.0889010126727204E-6</v>
      </c>
      <c r="IG173" s="86">
        <f t="shared" si="219"/>
        <v>2.7548982129548801E-6</v>
      </c>
      <c r="II173" s="86">
        <f t="shared" si="220"/>
        <v>6.9065897412402789E-4</v>
      </c>
      <c r="IJ173" s="86">
        <f t="shared" si="220"/>
        <v>9.7534643212938907E-3</v>
      </c>
      <c r="IK173" s="86">
        <f t="shared" si="220"/>
        <v>3.9809317886062541E-3</v>
      </c>
      <c r="IL173" s="86">
        <f t="shared" si="220"/>
        <v>4.5869138472987318E-3</v>
      </c>
      <c r="IM173" s="86">
        <f t="shared" si="220"/>
        <v>9.9999999093784448E-3</v>
      </c>
      <c r="IN173" s="86">
        <f t="shared" si="220"/>
        <v>1.055948152081653E-2</v>
      </c>
      <c r="IO173" s="86">
        <f t="shared" si="220"/>
        <v>7.1125057819125363E-3</v>
      </c>
      <c r="IP173" s="86">
        <f t="shared" si="220"/>
        <v>4.9956913364695753E-3</v>
      </c>
      <c r="IQ173" s="86">
        <f t="shared" si="220"/>
        <v>2.5749604057627516E-2</v>
      </c>
      <c r="IR173" s="86">
        <f t="shared" si="220"/>
        <v>1.0908711445795159E-2</v>
      </c>
      <c r="IS173" s="86">
        <f t="shared" si="220"/>
        <v>8.865007162569976E-3</v>
      </c>
      <c r="IT173" s="86">
        <f t="shared" si="220"/>
        <v>3.6846922150353279E-3</v>
      </c>
      <c r="IU173" s="86">
        <f t="shared" si="220"/>
        <v>4.0448706786329856E-4</v>
      </c>
      <c r="IV173" s="86">
        <f t="shared" si="220"/>
        <v>1.7169254002110716E-4</v>
      </c>
      <c r="IW173" s="86">
        <f t="shared" si="220"/>
        <v>1.1021613111646996E-3</v>
      </c>
      <c r="IY173" s="86">
        <f t="shared" si="221"/>
        <v>6.906606888972595E-4</v>
      </c>
      <c r="IZ173" s="86">
        <f t="shared" si="221"/>
        <v>9.7534718958449604E-3</v>
      </c>
      <c r="JA173" s="86">
        <f t="shared" si="221"/>
        <v>3.9809326996672603E-3</v>
      </c>
      <c r="JB173" s="86">
        <f t="shared" si="221"/>
        <v>4.5869144293501302E-3</v>
      </c>
      <c r="JC173" s="86">
        <f t="shared" si="221"/>
        <v>9.9999999997331824E-3</v>
      </c>
      <c r="JD173" s="86">
        <f t="shared" si="221"/>
        <v>1.0559481528885105E-2</v>
      </c>
      <c r="JE173" s="86">
        <f t="shared" si="221"/>
        <v>7.1125057819338205E-3</v>
      </c>
      <c r="JF173" s="86">
        <f t="shared" si="221"/>
        <v>4.9956913366236907E-3</v>
      </c>
      <c r="JG173" s="86">
        <f t="shared" si="221"/>
        <v>2.5749604057630601E-2</v>
      </c>
      <c r="JH173" s="86">
        <f t="shared" si="221"/>
        <v>1.0908711445795425E-2</v>
      </c>
      <c r="JI173" s="86">
        <f t="shared" si="221"/>
        <v>8.8650071625732615E-3</v>
      </c>
      <c r="JJ173" s="86">
        <f t="shared" si="221"/>
        <v>3.6846922195441904E-3</v>
      </c>
      <c r="JK173" s="86">
        <f t="shared" si="221"/>
        <v>4.0448712480855735E-4</v>
      </c>
      <c r="JL173" s="86">
        <f t="shared" si="221"/>
        <v>1.7478144103377988E-4</v>
      </c>
      <c r="JM173" s="86">
        <f t="shared" si="221"/>
        <v>1.1049162093776546E-3</v>
      </c>
    </row>
    <row r="174" spans="2:273" x14ac:dyDescent="0.25">
      <c r="B174" s="2">
        <v>147</v>
      </c>
      <c r="C174" s="37">
        <v>43.216999999999999</v>
      </c>
      <c r="D174" s="37">
        <v>40.302</v>
      </c>
      <c r="E174" s="37">
        <v>41.468000000000004</v>
      </c>
      <c r="F174" s="37">
        <v>41.9</v>
      </c>
      <c r="G174" s="37">
        <v>41.79</v>
      </c>
      <c r="H174" s="37">
        <v>43.79</v>
      </c>
      <c r="I174" s="37">
        <v>41.918999999999997</v>
      </c>
      <c r="J174" s="37">
        <v>41.918999999999997</v>
      </c>
      <c r="K174" s="37">
        <v>42.451999999999998</v>
      </c>
      <c r="L174" s="37">
        <v>40.823</v>
      </c>
      <c r="M174" s="37">
        <v>41.871000000000002</v>
      </c>
      <c r="N174" s="37">
        <v>42.466999999999999</v>
      </c>
      <c r="O174" s="37">
        <v>44.767000000000003</v>
      </c>
      <c r="P174" s="37">
        <v>46.05</v>
      </c>
      <c r="Q174" s="37">
        <v>43.533000000000001</v>
      </c>
      <c r="S174" s="4">
        <f t="shared" si="222"/>
        <v>39.750864552704215</v>
      </c>
      <c r="T174" s="4">
        <f t="shared" si="222"/>
        <v>40.647941066834584</v>
      </c>
      <c r="U174" s="4">
        <f t="shared" si="222"/>
        <v>40.440220974895155</v>
      </c>
      <c r="V174" s="4">
        <f t="shared" si="222"/>
        <v>41.728600173663615</v>
      </c>
      <c r="W174" s="4">
        <f t="shared" si="222"/>
        <v>42.579590917585612</v>
      </c>
      <c r="X174" s="4">
        <f t="shared" si="222"/>
        <v>44.015513840405404</v>
      </c>
      <c r="Y174" s="4">
        <f t="shared" si="222"/>
        <v>42.262880661487614</v>
      </c>
      <c r="Z174" s="4">
        <f t="shared" si="222"/>
        <v>40.792293912943343</v>
      </c>
      <c r="AA174" s="4">
        <f t="shared" si="222"/>
        <v>42.316608148626493</v>
      </c>
      <c r="AB174" s="4">
        <f t="shared" si="222"/>
        <v>41.507373429639415</v>
      </c>
      <c r="AC174" s="4">
        <f t="shared" si="222"/>
        <v>42.002179416470852</v>
      </c>
      <c r="AD174" s="4">
        <f t="shared" si="222"/>
        <v>43.126666587898008</v>
      </c>
      <c r="AE174" s="4">
        <f t="shared" si="222"/>
        <v>44.69014062732807</v>
      </c>
      <c r="AF174" s="4">
        <f t="shared" si="222"/>
        <v>45.508584629671894</v>
      </c>
      <c r="AG174" s="4">
        <f t="shared" si="222"/>
        <v>45.653526356337778</v>
      </c>
      <c r="AI174" s="4">
        <f t="shared" si="223"/>
        <v>3.4661354472957839</v>
      </c>
      <c r="AJ174" s="4">
        <f t="shared" si="223"/>
        <v>-0.34594106683458392</v>
      </c>
      <c r="AK174" s="4">
        <f t="shared" si="223"/>
        <v>1.0277790251048486</v>
      </c>
      <c r="AL174" s="4">
        <f t="shared" si="223"/>
        <v>0.1713998263363834</v>
      </c>
      <c r="AM174" s="4">
        <f t="shared" si="223"/>
        <v>-0.78959091758561328</v>
      </c>
      <c r="AN174" s="4">
        <f t="shared" si="223"/>
        <v>-0.22551384040540512</v>
      </c>
      <c r="AO174" s="4">
        <f t="shared" si="223"/>
        <v>-0.34388066148761709</v>
      </c>
      <c r="AP174" s="4">
        <f t="shared" si="223"/>
        <v>1.1267060870566539</v>
      </c>
      <c r="AQ174" s="4">
        <f t="shared" si="223"/>
        <v>0.13539185137350529</v>
      </c>
      <c r="AR174" s="4">
        <f t="shared" si="223"/>
        <v>-0.68437342963941461</v>
      </c>
      <c r="AS174" s="4">
        <f t="shared" si="223"/>
        <v>-0.13117941647085019</v>
      </c>
      <c r="AT174" s="4">
        <f t="shared" si="223"/>
        <v>-0.65966658789800903</v>
      </c>
      <c r="AU174" s="4">
        <f t="shared" si="223"/>
        <v>7.6859372671933102E-2</v>
      </c>
      <c r="AV174" s="4">
        <f t="shared" si="223"/>
        <v>0.54141537032810305</v>
      </c>
      <c r="AW174" s="4">
        <f t="shared" si="223"/>
        <v>-2.120526356337777</v>
      </c>
      <c r="AY174" s="2">
        <f t="shared" si="215"/>
        <v>39.750864552704215</v>
      </c>
      <c r="AZ174" s="2">
        <f t="shared" si="215"/>
        <v>40.515543049071937</v>
      </c>
      <c r="BA174" s="2">
        <f t="shared" si="215"/>
        <v>40.232251759210676</v>
      </c>
      <c r="BB174" s="2">
        <f t="shared" si="215"/>
        <v>41.51403789451328</v>
      </c>
      <c r="BC174" s="2">
        <f t="shared" si="215"/>
        <v>42.000532643026375</v>
      </c>
      <c r="BD174" s="2">
        <f t="shared" si="215"/>
        <v>43.156993163599232</v>
      </c>
      <c r="BE174" s="2">
        <f t="shared" si="215"/>
        <v>41.630974670676501</v>
      </c>
      <c r="BF174" s="2">
        <f t="shared" si="215"/>
        <v>40.107881578511069</v>
      </c>
      <c r="BG174" s="2">
        <f t="shared" si="215"/>
        <v>39.910721366866035</v>
      </c>
      <c r="BH174" s="2">
        <f t="shared" si="215"/>
        <v>40.043060675673082</v>
      </c>
      <c r="BI174" s="2">
        <f t="shared" si="215"/>
        <v>40.634771117050512</v>
      </c>
      <c r="BJ174" s="2">
        <f t="shared" si="215"/>
        <v>42.387077447018825</v>
      </c>
      <c r="BK174" s="2">
        <f t="shared" si="215"/>
        <v>44.577905754630116</v>
      </c>
      <c r="BL174" s="2">
        <f t="shared" si="215"/>
        <v>45.435677500328623</v>
      </c>
      <c r="BM174" s="2">
        <f t="shared" si="215"/>
        <v>45.010023841296309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43.216999999999999</v>
      </c>
      <c r="CF174" s="2" t="str">
        <f t="shared" si="216"/>
        <v/>
      </c>
      <c r="CG174" s="2">
        <f t="shared" si="216"/>
        <v>41.468000000000004</v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>
        <f t="shared" si="216"/>
        <v>42.466999999999999</v>
      </c>
      <c r="CQ174" s="2">
        <f t="shared" si="216"/>
        <v>44.767000000000003</v>
      </c>
      <c r="CR174" s="2">
        <f t="shared" si="216"/>
        <v>46.05</v>
      </c>
      <c r="CS174" s="2">
        <f t="shared" si="216"/>
        <v>43.533000000000001</v>
      </c>
      <c r="CU174" s="2">
        <f t="shared" si="198"/>
        <v>43.216999999999999</v>
      </c>
      <c r="CV174" s="2" t="str">
        <f t="shared" si="199"/>
        <v/>
      </c>
      <c r="CW174" s="2">
        <f t="shared" si="200"/>
        <v>41.468000000000004</v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>
        <f t="shared" si="209"/>
        <v>42.466999999999999</v>
      </c>
      <c r="DG174" s="2">
        <f t="shared" si="210"/>
        <v>44.767000000000003</v>
      </c>
      <c r="DH174" s="2">
        <f t="shared" si="211"/>
        <v>46.05</v>
      </c>
      <c r="DI174" s="2">
        <f t="shared" si="212"/>
        <v>43.533000000000001</v>
      </c>
      <c r="DK174" s="2">
        <f t="shared" si="224"/>
        <v>80.136336152219883</v>
      </c>
      <c r="DL174" s="2">
        <f t="shared" si="224"/>
        <v>88.254135105204909</v>
      </c>
      <c r="DM174" s="2">
        <f t="shared" si="224"/>
        <v>99.385149717743019</v>
      </c>
      <c r="DN174" s="2">
        <f t="shared" si="224"/>
        <v>110.00242706131078</v>
      </c>
      <c r="DO174" s="2">
        <f t="shared" si="224"/>
        <v>83.515291190979553</v>
      </c>
      <c r="DP174" s="2">
        <f t="shared" si="224"/>
        <v>90.538799154334029</v>
      </c>
      <c r="DQ174" s="2">
        <f t="shared" si="224"/>
        <v>78.37534285714284</v>
      </c>
      <c r="DR174" s="2">
        <f t="shared" si="224"/>
        <v>84.97054285714286</v>
      </c>
      <c r="DS174" s="2">
        <f t="shared" si="224"/>
        <v>96.964139987919083</v>
      </c>
      <c r="DT174" s="2">
        <f t="shared" si="224"/>
        <v>99.686074912891996</v>
      </c>
      <c r="DU174" s="2">
        <f t="shared" si="224"/>
        <v>86.368440431519687</v>
      </c>
      <c r="DV174" s="2">
        <f t="shared" si="224"/>
        <v>76.215505738447604</v>
      </c>
      <c r="DW174" s="2">
        <f t="shared" si="224"/>
        <v>84.504727871863437</v>
      </c>
      <c r="DX174" s="2">
        <f t="shared" si="224"/>
        <v>74.872559459459438</v>
      </c>
      <c r="DY174" s="2">
        <f t="shared" si="224"/>
        <v>61.918939839572189</v>
      </c>
      <c r="EA174" s="2">
        <f t="shared" si="214"/>
        <v>39.48722630130078</v>
      </c>
      <c r="EB174" s="2">
        <f t="shared" si="214"/>
        <v>40.495267963085041</v>
      </c>
      <c r="EC174" s="2">
        <f t="shared" si="214"/>
        <v>39.886152898517047</v>
      </c>
      <c r="ED174" s="2">
        <f t="shared" si="214"/>
        <v>41.326134003542379</v>
      </c>
      <c r="EE174" s="2">
        <f t="shared" si="214"/>
        <v>41.812650349047665</v>
      </c>
      <c r="EF174" s="2">
        <f t="shared" si="214"/>
        <v>43.069331848690737</v>
      </c>
      <c r="EG174" s="2">
        <f t="shared" si="214"/>
        <v>41.59921664803646</v>
      </c>
      <c r="EH174" s="2">
        <f t="shared" si="214"/>
        <v>39.994300852588964</v>
      </c>
      <c r="EI174" s="2">
        <f t="shared" si="214"/>
        <v>39.738854036868275</v>
      </c>
      <c r="EJ174" s="2">
        <f t="shared" si="214"/>
        <v>39.914427454542938</v>
      </c>
      <c r="EK174" s="2">
        <f t="shared" si="213"/>
        <v>40.598317660051272</v>
      </c>
      <c r="EL174" s="2">
        <f t="shared" si="180"/>
        <v>42.386935402408398</v>
      </c>
      <c r="EM174" s="2">
        <f t="shared" si="180"/>
        <v>44.620197143129388</v>
      </c>
      <c r="EN174" s="2">
        <f t="shared" si="180"/>
        <v>45.514756897022664</v>
      </c>
      <c r="EO174" s="2">
        <f t="shared" si="180"/>
        <v>45.106599678299176</v>
      </c>
      <c r="EQ174" s="2">
        <f t="shared" si="225"/>
        <v>40.508810029991281</v>
      </c>
      <c r="ER174" s="2">
        <f t="shared" si="225"/>
        <v>40.553985647320033</v>
      </c>
      <c r="ES174" s="2">
        <f t="shared" si="225"/>
        <v>41.103617590887417</v>
      </c>
      <c r="ET174" s="2">
        <f t="shared" si="225"/>
        <v>41.965634830718813</v>
      </c>
      <c r="EU174" s="2">
        <f t="shared" si="225"/>
        <v>42.41740077053435</v>
      </c>
      <c r="EV174" s="2">
        <f t="shared" si="225"/>
        <v>43.336726749146756</v>
      </c>
      <c r="EW174" s="2">
        <f t="shared" si="225"/>
        <v>41.688831471173842</v>
      </c>
      <c r="EX174" s="2">
        <f t="shared" si="225"/>
        <v>40.346366663298866</v>
      </c>
      <c r="EY174" s="2">
        <f t="shared" si="225"/>
        <v>40.214912018887702</v>
      </c>
      <c r="EZ174" s="2">
        <f t="shared" si="225"/>
        <v>40.277277865601079</v>
      </c>
      <c r="FA174" s="2">
        <f t="shared" si="225"/>
        <v>40.69637968910564</v>
      </c>
      <c r="FB174" s="2">
        <f t="shared" si="225"/>
        <v>42.378355922882847</v>
      </c>
      <c r="FC174" s="2">
        <f t="shared" si="225"/>
        <v>44.445909621890451</v>
      </c>
      <c r="FD174" s="2">
        <f t="shared" si="225"/>
        <v>45.108865903518314</v>
      </c>
      <c r="FE174" s="2">
        <f t="shared" si="225"/>
        <v>44.543371457989977</v>
      </c>
      <c r="FG174" s="2">
        <f t="shared" si="226"/>
        <v>0.99992932960948089</v>
      </c>
      <c r="FH174" s="2">
        <f t="shared" si="226"/>
        <v>0.99993683594946636</v>
      </c>
      <c r="FI174" s="2">
        <f t="shared" si="226"/>
        <v>0.99993319389586632</v>
      </c>
      <c r="FJ174" s="2">
        <f t="shared" si="226"/>
        <v>0.99993097576983703</v>
      </c>
      <c r="FK174" s="2">
        <f t="shared" si="226"/>
        <v>0.99992643721405872</v>
      </c>
      <c r="FL174" s="2">
        <f t="shared" si="226"/>
        <v>0.99992836332109036</v>
      </c>
      <c r="FM174" s="2">
        <f t="shared" si="226"/>
        <v>0.99992243071006226</v>
      </c>
      <c r="FN174" s="2">
        <f t="shared" si="226"/>
        <v>0.99992087843291966</v>
      </c>
      <c r="FO174" s="2">
        <f t="shared" si="226"/>
        <v>0.99992641311848152</v>
      </c>
      <c r="FP174" s="2">
        <f t="shared" si="226"/>
        <v>0.99991237705005709</v>
      </c>
      <c r="FQ174" s="2">
        <f t="shared" si="226"/>
        <v>0.99991339149960423</v>
      </c>
      <c r="FR174" s="2">
        <f t="shared" si="226"/>
        <v>0.9999199774562999</v>
      </c>
      <c r="FS174" s="2">
        <f t="shared" si="226"/>
        <v>0.99991700641492509</v>
      </c>
      <c r="FT174" s="2">
        <f t="shared" si="226"/>
        <v>0.99989574874247811</v>
      </c>
      <c r="FU174" s="2">
        <f t="shared" si="226"/>
        <v>0.99988925964115138</v>
      </c>
      <c r="FW174" s="2">
        <f t="shared" si="217"/>
        <v>0.25525618274115813</v>
      </c>
      <c r="FX174" s="2">
        <f t="shared" si="217"/>
        <v>0.29392239687506133</v>
      </c>
      <c r="FY174" s="2">
        <f t="shared" si="217"/>
        <v>0.28101345908452535</v>
      </c>
      <c r="FZ174" s="2">
        <f t="shared" si="217"/>
        <v>0.28641645941390809</v>
      </c>
      <c r="GA174" s="2">
        <f t="shared" si="217"/>
        <v>0.30560463452497977</v>
      </c>
      <c r="GB174" s="2">
        <f t="shared" si="217"/>
        <v>0.31511730319989029</v>
      </c>
      <c r="GC174" s="2">
        <f t="shared" si="217"/>
        <v>0.32255070792278501</v>
      </c>
      <c r="GD174" s="2">
        <f t="shared" si="217"/>
        <v>0.31250445748046024</v>
      </c>
      <c r="GE174" s="2">
        <f t="shared" si="217"/>
        <v>0.35217621800903764</v>
      </c>
      <c r="GF174" s="2">
        <f t="shared" si="217"/>
        <v>0.34007362068862357</v>
      </c>
      <c r="GG174" s="2">
        <f t="shared" si="217"/>
        <v>0.33131453240745301</v>
      </c>
      <c r="GH174" s="2">
        <f t="shared" si="217"/>
        <v>0.29896960881657497</v>
      </c>
      <c r="GI174" s="2">
        <f t="shared" si="217"/>
        <v>0.26164551752942206</v>
      </c>
      <c r="GJ174" s="2">
        <f t="shared" si="217"/>
        <v>0.20236956681416457</v>
      </c>
      <c r="GK174" s="2">
        <f t="shared" si="217"/>
        <v>0.17477398687760046</v>
      </c>
      <c r="GM174" s="86">
        <f t="shared" si="218"/>
        <v>8.4693238962495672E-170</v>
      </c>
      <c r="GN174" s="86">
        <f t="shared" si="218"/>
        <v>7.4151642271510135E-206</v>
      </c>
      <c r="GO174" s="86">
        <f t="shared" si="218"/>
        <v>1.6637545284382937E-239</v>
      </c>
      <c r="GP174" s="86">
        <f t="shared" si="218"/>
        <v>0</v>
      </c>
      <c r="GQ174" s="86">
        <f t="shared" si="218"/>
        <v>1.9470645392643756E-284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1.3432521681007448E-259</v>
      </c>
      <c r="GZ174" s="86">
        <f t="shared" si="218"/>
        <v>5.7841195336013059E-188</v>
      </c>
      <c r="HA174" s="86">
        <f t="shared" si="218"/>
        <v>9.0807122613335764E-241</v>
      </c>
      <c r="HC174" s="86">
        <f t="shared" si="182"/>
        <v>7.0697669623638153E-85</v>
      </c>
      <c r="HD174" s="86">
        <f t="shared" si="182"/>
        <v>3.6869505012701276E-116</v>
      </c>
      <c r="HE174" s="86">
        <f t="shared" si="182"/>
        <v>9.0635002802339886E-135</v>
      </c>
      <c r="HF174" s="86">
        <f t="shared" si="181"/>
        <v>7.7556623991596373E-188</v>
      </c>
      <c r="HG174" s="86">
        <f t="shared" si="181"/>
        <v>4.0845797366082941E-242</v>
      </c>
      <c r="HH174" s="86">
        <f t="shared" si="181"/>
        <v>1.0211963376503386E-207</v>
      </c>
      <c r="HI174" s="86">
        <f t="shared" si="181"/>
        <v>1.5700850081940791E-204</v>
      </c>
      <c r="HJ174" s="86">
        <f t="shared" si="181"/>
        <v>2.0849874790387813E-275</v>
      </c>
      <c r="HK174" s="86">
        <f t="shared" si="181"/>
        <v>2.5210843580382485E-294</v>
      </c>
      <c r="HL174" s="86">
        <f t="shared" si="181"/>
        <v>1.1607058631734796E-139</v>
      </c>
      <c r="HM174" s="86">
        <f t="shared" si="181"/>
        <v>1.0402078301520466E-258</v>
      </c>
      <c r="HN174" s="86">
        <f t="shared" si="181"/>
        <v>1.5622979045108686E-190</v>
      </c>
      <c r="HO174" s="86">
        <f t="shared" si="227"/>
        <v>4.5819696918399482E-131</v>
      </c>
      <c r="HP174" s="86">
        <f t="shared" si="227"/>
        <v>8.2307031865105778E-117</v>
      </c>
      <c r="HQ174" s="86">
        <f t="shared" si="227"/>
        <v>2.9160305932667606E-115</v>
      </c>
      <c r="HS174" s="86">
        <f t="shared" si="219"/>
        <v>2.2230176990544183E-10</v>
      </c>
      <c r="HT174" s="86">
        <f t="shared" si="219"/>
        <v>1.2611038090575385E-9</v>
      </c>
      <c r="HU174" s="86">
        <f t="shared" si="219"/>
        <v>1.2545104754433471E-10</v>
      </c>
      <c r="HV174" s="86">
        <f t="shared" si="219"/>
        <v>7.679599743864989E-11</v>
      </c>
      <c r="HW174" s="86">
        <f t="shared" si="219"/>
        <v>1.0921985201461585E-11</v>
      </c>
      <c r="HX174" s="86">
        <f t="shared" si="219"/>
        <v>7.9284736635620897E-13</v>
      </c>
      <c r="HY174" s="86">
        <f t="shared" si="219"/>
        <v>1.2551504994503259E-15</v>
      </c>
      <c r="HZ174" s="86">
        <f t="shared" si="219"/>
        <v>1.0286609065672269E-14</v>
      </c>
      <c r="IA174" s="86">
        <f t="shared" si="219"/>
        <v>1.752901290401837E-16</v>
      </c>
      <c r="IB174" s="86">
        <f t="shared" si="219"/>
        <v>1.1288736889511454E-17</v>
      </c>
      <c r="IC174" s="86">
        <f t="shared" si="219"/>
        <v>1.6745398757982275E-16</v>
      </c>
      <c r="ID174" s="86">
        <f t="shared" si="219"/>
        <v>3.8739508949365551E-13</v>
      </c>
      <c r="IE174" s="86">
        <f t="shared" si="219"/>
        <v>5.2937609269832471E-12</v>
      </c>
      <c r="IF174" s="86">
        <f t="shared" si="219"/>
        <v>7.0274941345282398E-7</v>
      </c>
      <c r="IG174" s="86">
        <f t="shared" si="219"/>
        <v>5.0918920948573301E-7</v>
      </c>
      <c r="II174" s="86">
        <f t="shared" si="220"/>
        <v>1.7801962080455549E-3</v>
      </c>
      <c r="IJ174" s="86">
        <f t="shared" si="220"/>
        <v>1.9255263654425963E-2</v>
      </c>
      <c r="IK174" s="86">
        <f t="shared" si="220"/>
        <v>8.7071427373255073E-3</v>
      </c>
      <c r="IL174" s="86">
        <f t="shared" si="220"/>
        <v>1.0000004630223274E-2</v>
      </c>
      <c r="IM174" s="86">
        <f t="shared" si="220"/>
        <v>2.0448228733522748E-2</v>
      </c>
      <c r="IN174" s="86">
        <f t="shared" si="220"/>
        <v>2.2131872300935298E-2</v>
      </c>
      <c r="IO174" s="86">
        <f t="shared" si="220"/>
        <v>1.6569340245197579E-2</v>
      </c>
      <c r="IP174" s="86">
        <f t="shared" si="220"/>
        <v>1.1907155705797555E-2</v>
      </c>
      <c r="IQ174" s="86">
        <f t="shared" si="220"/>
        <v>5.1912892207732049E-2</v>
      </c>
      <c r="IR174" s="86">
        <f t="shared" si="220"/>
        <v>2.5218659191113411E-2</v>
      </c>
      <c r="IS174" s="86">
        <f t="shared" si="220"/>
        <v>2.0555515819124768E-2</v>
      </c>
      <c r="IT174" s="86">
        <f t="shared" si="220"/>
        <v>8.7525807158779657E-3</v>
      </c>
      <c r="IU174" s="86">
        <f t="shared" si="220"/>
        <v>1.1588910750874007E-3</v>
      </c>
      <c r="IV174" s="86">
        <f t="shared" si="220"/>
        <v>4.2998978185860562E-4</v>
      </c>
      <c r="IW174" s="86">
        <f t="shared" si="220"/>
        <v>2.0680581244002087E-3</v>
      </c>
      <c r="IY174" s="86">
        <f t="shared" si="221"/>
        <v>1.7801964303473248E-3</v>
      </c>
      <c r="IZ174" s="86">
        <f t="shared" si="221"/>
        <v>1.9255264915529771E-2</v>
      </c>
      <c r="JA174" s="86">
        <f t="shared" si="221"/>
        <v>8.7071428627765544E-3</v>
      </c>
      <c r="JB174" s="86">
        <f t="shared" si="221"/>
        <v>1.0000004707019271E-2</v>
      </c>
      <c r="JC174" s="86">
        <f t="shared" si="221"/>
        <v>2.0448228744444734E-2</v>
      </c>
      <c r="JD174" s="86">
        <f t="shared" si="221"/>
        <v>2.2131872301728146E-2</v>
      </c>
      <c r="JE174" s="86">
        <f t="shared" si="221"/>
        <v>1.6569340245198835E-2</v>
      </c>
      <c r="JF174" s="86">
        <f t="shared" si="221"/>
        <v>1.1907155705807842E-2</v>
      </c>
      <c r="JG174" s="86">
        <f t="shared" si="221"/>
        <v>5.1912892207732222E-2</v>
      </c>
      <c r="JH174" s="86">
        <f t="shared" si="221"/>
        <v>2.5218659191113421E-2</v>
      </c>
      <c r="JI174" s="86">
        <f t="shared" si="221"/>
        <v>2.0555515819124934E-2</v>
      </c>
      <c r="JJ174" s="86">
        <f t="shared" si="221"/>
        <v>8.7525807162653606E-3</v>
      </c>
      <c r="JK174" s="86">
        <f t="shared" si="221"/>
        <v>1.1588910803811616E-3</v>
      </c>
      <c r="JL174" s="86">
        <f t="shared" si="221"/>
        <v>4.3069253127205845E-4</v>
      </c>
      <c r="JM174" s="86">
        <f t="shared" si="221"/>
        <v>2.0685673136096945E-3</v>
      </c>
    </row>
    <row r="175" spans="2:273" x14ac:dyDescent="0.25">
      <c r="B175" s="2">
        <v>148</v>
      </c>
      <c r="C175" s="37">
        <v>39.435000000000002</v>
      </c>
      <c r="D175" s="37">
        <v>40.856999999999999</v>
      </c>
      <c r="E175" s="37">
        <v>38.741999999999997</v>
      </c>
      <c r="F175" s="37">
        <v>42.817</v>
      </c>
      <c r="G175" s="37">
        <v>44.305999999999997</v>
      </c>
      <c r="H175" s="37">
        <v>42.871000000000002</v>
      </c>
      <c r="I175" s="37">
        <v>41.145000000000003</v>
      </c>
      <c r="J175" s="37">
        <v>43.161000000000001</v>
      </c>
      <c r="K175" s="37">
        <v>43.902999999999999</v>
      </c>
      <c r="L175" s="37">
        <v>42.145000000000003</v>
      </c>
      <c r="M175" s="37">
        <v>44.161000000000001</v>
      </c>
      <c r="N175" s="37">
        <v>44.116999999999997</v>
      </c>
      <c r="O175" s="37">
        <v>43.683</v>
      </c>
      <c r="P175" s="37">
        <v>45.616999999999997</v>
      </c>
      <c r="Q175" s="37">
        <v>43.25</v>
      </c>
      <c r="S175" s="4">
        <f t="shared" si="222"/>
        <v>39.648314989222442</v>
      </c>
      <c r="T175" s="4">
        <f t="shared" si="222"/>
        <v>40.590050072527056</v>
      </c>
      <c r="U175" s="4">
        <f t="shared" si="222"/>
        <v>40.479883181482123</v>
      </c>
      <c r="V175" s="4">
        <f t="shared" si="222"/>
        <v>41.776728631120882</v>
      </c>
      <c r="W175" s="4">
        <f t="shared" si="222"/>
        <v>42.858538343759982</v>
      </c>
      <c r="X175" s="4">
        <f t="shared" si="222"/>
        <v>44.515488531376079</v>
      </c>
      <c r="Y175" s="4">
        <f t="shared" si="222"/>
        <v>42.703953096524884</v>
      </c>
      <c r="Z175" s="4">
        <f t="shared" si="222"/>
        <v>41.296440063368536</v>
      </c>
      <c r="AA175" s="4">
        <f t="shared" si="222"/>
        <v>43.712326286969692</v>
      </c>
      <c r="AB175" s="4">
        <f t="shared" si="222"/>
        <v>42.634564344997607</v>
      </c>
      <c r="AC175" s="4">
        <f t="shared" si="222"/>
        <v>43.08912538853059</v>
      </c>
      <c r="AD175" s="4">
        <f t="shared" si="222"/>
        <v>43.71935285562477</v>
      </c>
      <c r="AE175" s="4">
        <f t="shared" si="222"/>
        <v>44.712186457614379</v>
      </c>
      <c r="AF175" s="4">
        <f t="shared" si="222"/>
        <v>45.457165735287752</v>
      </c>
      <c r="AG175" s="4">
        <f t="shared" si="222"/>
        <v>45.991836428309632</v>
      </c>
      <c r="AI175" s="4">
        <f t="shared" si="223"/>
        <v>-0.21331498922243952</v>
      </c>
      <c r="AJ175" s="4">
        <f t="shared" si="223"/>
        <v>0.26694992747294322</v>
      </c>
      <c r="AK175" s="4">
        <f t="shared" si="223"/>
        <v>-1.7378831814821254</v>
      </c>
      <c r="AL175" s="4">
        <f t="shared" si="223"/>
        <v>1.0402713688791181</v>
      </c>
      <c r="AM175" s="4">
        <f t="shared" si="223"/>
        <v>1.4474616562400158</v>
      </c>
      <c r="AN175" s="4">
        <f t="shared" si="223"/>
        <v>-1.6444885313760764</v>
      </c>
      <c r="AO175" s="4">
        <f t="shared" si="223"/>
        <v>-1.5589530965248812</v>
      </c>
      <c r="AP175" s="4">
        <f t="shared" si="223"/>
        <v>1.8645599366314656</v>
      </c>
      <c r="AQ175" s="4">
        <f t="shared" si="223"/>
        <v>0.19067371303030711</v>
      </c>
      <c r="AR175" s="4">
        <f t="shared" si="223"/>
        <v>-0.48956434499760348</v>
      </c>
      <c r="AS175" s="4">
        <f t="shared" si="223"/>
        <v>1.0718746114694113</v>
      </c>
      <c r="AT175" s="4">
        <f t="shared" si="223"/>
        <v>0.39764714437522741</v>
      </c>
      <c r="AU175" s="4">
        <f t="shared" si="223"/>
        <v>-1.0291864576143794</v>
      </c>
      <c r="AV175" s="4">
        <f t="shared" si="223"/>
        <v>0.15983426471224504</v>
      </c>
      <c r="AW175" s="4">
        <f t="shared" si="223"/>
        <v>-2.7418364283096324</v>
      </c>
      <c r="AY175" s="2">
        <f t="shared" si="215"/>
        <v>39.648314989222442</v>
      </c>
      <c r="AZ175" s="2">
        <f t="shared" si="215"/>
        <v>40.363749110213874</v>
      </c>
      <c r="BA175" s="2">
        <f t="shared" si="215"/>
        <v>40.086715625631513</v>
      </c>
      <c r="BB175" s="2">
        <f t="shared" si="215"/>
        <v>41.373804694763251</v>
      </c>
      <c r="BC175" s="2">
        <f t="shared" si="215"/>
        <v>41.846341882322463</v>
      </c>
      <c r="BD175" s="2">
        <f t="shared" si="215"/>
        <v>42.994068425865855</v>
      </c>
      <c r="BE175" s="2">
        <f t="shared" si="215"/>
        <v>41.483885676923201</v>
      </c>
      <c r="BF175" s="2">
        <f t="shared" si="215"/>
        <v>39.93455912643681</v>
      </c>
      <c r="BG175" s="2">
        <f t="shared" si="215"/>
        <v>39.751074227872159</v>
      </c>
      <c r="BH175" s="2">
        <f t="shared" si="215"/>
        <v>39.881644809733629</v>
      </c>
      <c r="BI175" s="2">
        <f t="shared" si="215"/>
        <v>40.484665179627996</v>
      </c>
      <c r="BJ175" s="2">
        <f t="shared" si="215"/>
        <v>42.234233320747116</v>
      </c>
      <c r="BK175" s="2">
        <f t="shared" si="215"/>
        <v>44.437622434755966</v>
      </c>
      <c r="BL175" s="2">
        <f t="shared" si="215"/>
        <v>45.294180446646621</v>
      </c>
      <c r="BM175" s="2">
        <f t="shared" si="215"/>
        <v>44.880598716446265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39.435000000000002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>
        <f t="shared" si="216"/>
        <v>43.683</v>
      </c>
      <c r="CR175" s="2">
        <f t="shared" si="216"/>
        <v>45.616999999999997</v>
      </c>
      <c r="CS175" s="2">
        <f t="shared" si="216"/>
        <v>43.25</v>
      </c>
      <c r="CU175" s="2">
        <f t="shared" si="198"/>
        <v>39.435000000000002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>
        <f t="shared" si="210"/>
        <v>43.683</v>
      </c>
      <c r="DH175" s="2">
        <f t="shared" si="211"/>
        <v>45.616999999999997</v>
      </c>
      <c r="DI175" s="2">
        <f t="shared" si="212"/>
        <v>43.25</v>
      </c>
      <c r="DK175" s="2">
        <f t="shared" si="224"/>
        <v>80.300497734823324</v>
      </c>
      <c r="DL175" s="2">
        <f t="shared" si="224"/>
        <v>88.461062015503899</v>
      </c>
      <c r="DM175" s="2">
        <f t="shared" si="224"/>
        <v>99.676042676174262</v>
      </c>
      <c r="DN175" s="2">
        <f t="shared" si="224"/>
        <v>110.3678918755663</v>
      </c>
      <c r="DO175" s="2">
        <f t="shared" si="224"/>
        <v>83.674179422128248</v>
      </c>
      <c r="DP175" s="2">
        <f t="shared" si="224"/>
        <v>90.732750679552993</v>
      </c>
      <c r="DQ175" s="2">
        <f t="shared" si="224"/>
        <v>78.498992160278732</v>
      </c>
      <c r="DR175" s="2">
        <f t="shared" si="224"/>
        <v>85.149894599303138</v>
      </c>
      <c r="DS175" s="2">
        <f t="shared" si="224"/>
        <v>97.223985200845675</v>
      </c>
      <c r="DT175" s="2">
        <f t="shared" si="224"/>
        <v>99.982162891986079</v>
      </c>
      <c r="DU175" s="2">
        <f t="shared" si="224"/>
        <v>86.577613414634143</v>
      </c>
      <c r="DV175" s="2">
        <f t="shared" si="224"/>
        <v>76.334122621564489</v>
      </c>
      <c r="DW175" s="2">
        <f t="shared" si="224"/>
        <v>84.681968776166173</v>
      </c>
      <c r="DX175" s="2">
        <f t="shared" si="224"/>
        <v>74.995254054054044</v>
      </c>
      <c r="DY175" s="2">
        <f t="shared" si="224"/>
        <v>61.964954211229944</v>
      </c>
      <c r="EA175" s="2">
        <f t="shared" si="214"/>
        <v>39.358123531636799</v>
      </c>
      <c r="EB175" s="2">
        <f t="shared" si="214"/>
        <v>40.341923100692156</v>
      </c>
      <c r="EC175" s="2">
        <f t="shared" si="214"/>
        <v>39.706303461019957</v>
      </c>
      <c r="ED175" s="2">
        <f t="shared" si="214"/>
        <v>41.168282242193655</v>
      </c>
      <c r="EE175" s="2">
        <f t="shared" si="214"/>
        <v>41.641062281922174</v>
      </c>
      <c r="EF175" s="2">
        <f t="shared" si="214"/>
        <v>42.898645353413976</v>
      </c>
      <c r="EG175" s="2">
        <f t="shared" si="214"/>
        <v>41.449577349915323</v>
      </c>
      <c r="EH175" s="2">
        <f t="shared" si="214"/>
        <v>39.811071925725678</v>
      </c>
      <c r="EI175" s="2">
        <f t="shared" si="214"/>
        <v>39.564596844543033</v>
      </c>
      <c r="EJ175" s="2">
        <f t="shared" si="214"/>
        <v>39.741970326171227</v>
      </c>
      <c r="EK175" s="2">
        <f t="shared" si="213"/>
        <v>40.445854825318008</v>
      </c>
      <c r="EL175" s="2">
        <f t="shared" si="180"/>
        <v>42.234420778827001</v>
      </c>
      <c r="EM175" s="2">
        <f t="shared" si="180"/>
        <v>44.484519303347795</v>
      </c>
      <c r="EN175" s="2">
        <f t="shared" si="180"/>
        <v>45.381894837476096</v>
      </c>
      <c r="EO175" s="2">
        <f t="shared" si="180"/>
        <v>44.987330869291554</v>
      </c>
      <c r="EQ175" s="2">
        <f t="shared" si="225"/>
        <v>40.410828575224947</v>
      </c>
      <c r="ER175" s="2">
        <f t="shared" si="225"/>
        <v>40.402722331478728</v>
      </c>
      <c r="ES175" s="2">
        <f t="shared" si="225"/>
        <v>40.962198623407566</v>
      </c>
      <c r="ET175" s="2">
        <f t="shared" si="225"/>
        <v>41.826538764789504</v>
      </c>
      <c r="EU175" s="2">
        <f t="shared" si="225"/>
        <v>42.263073288710189</v>
      </c>
      <c r="EV175" s="2">
        <f t="shared" si="225"/>
        <v>43.173894624573379</v>
      </c>
      <c r="EW175" s="2">
        <f t="shared" si="225"/>
        <v>41.541961156735638</v>
      </c>
      <c r="EX175" s="2">
        <f t="shared" si="225"/>
        <v>40.172485790241396</v>
      </c>
      <c r="EY175" s="2">
        <f t="shared" si="225"/>
        <v>40.053553230770547</v>
      </c>
      <c r="EZ175" s="2">
        <f t="shared" si="225"/>
        <v>40.11550594270993</v>
      </c>
      <c r="FA175" s="2">
        <f t="shared" si="225"/>
        <v>40.545751993866737</v>
      </c>
      <c r="FB175" s="2">
        <f t="shared" si="225"/>
        <v>42.226021767376174</v>
      </c>
      <c r="FC175" s="2">
        <f t="shared" si="225"/>
        <v>44.306052457186325</v>
      </c>
      <c r="FD175" s="2">
        <f t="shared" si="225"/>
        <v>44.965941228093442</v>
      </c>
      <c r="FE175" s="2">
        <f t="shared" si="225"/>
        <v>44.411888137527257</v>
      </c>
      <c r="FG175" s="2">
        <f t="shared" si="226"/>
        <v>0.99993554743704438</v>
      </c>
      <c r="FH175" s="2">
        <f t="shared" si="226"/>
        <v>0.99994239338109236</v>
      </c>
      <c r="FI175" s="2">
        <f t="shared" si="226"/>
        <v>0.9999390717507457</v>
      </c>
      <c r="FJ175" s="2">
        <f t="shared" si="226"/>
        <v>0.99993704877158618</v>
      </c>
      <c r="FK175" s="2">
        <f t="shared" si="226"/>
        <v>0.99993290950758984</v>
      </c>
      <c r="FL175" s="2">
        <f t="shared" si="226"/>
        <v>0.99993466616052329</v>
      </c>
      <c r="FM175" s="2">
        <f t="shared" si="226"/>
        <v>0.99992925548392619</v>
      </c>
      <c r="FN175" s="2">
        <f t="shared" si="226"/>
        <v>0.999927839770828</v>
      </c>
      <c r="FO175" s="2">
        <f t="shared" si="226"/>
        <v>0.9999328875318777</v>
      </c>
      <c r="FP175" s="2">
        <f t="shared" si="226"/>
        <v>0.99992008630375151</v>
      </c>
      <c r="FQ175" s="2">
        <f t="shared" si="226"/>
        <v>0.99992101150691826</v>
      </c>
      <c r="FR175" s="2">
        <f t="shared" si="226"/>
        <v>0.99992701805887829</v>
      </c>
      <c r="FS175" s="2">
        <f t="shared" si="226"/>
        <v>0.999924308398074</v>
      </c>
      <c r="FT175" s="2">
        <f t="shared" si="226"/>
        <v>0.99990492085096438</v>
      </c>
      <c r="FU175" s="2">
        <f t="shared" si="226"/>
        <v>0.99989900260826226</v>
      </c>
      <c r="FW175" s="2">
        <f t="shared" si="217"/>
        <v>0.27315592186642618</v>
      </c>
      <c r="FX175" s="2">
        <f t="shared" si="217"/>
        <v>0.31339259358358473</v>
      </c>
      <c r="FY175" s="2">
        <f t="shared" si="217"/>
        <v>0.29999185017695379</v>
      </c>
      <c r="FZ175" s="2">
        <f t="shared" si="217"/>
        <v>0.30560464686944827</v>
      </c>
      <c r="GA175" s="2">
        <f t="shared" si="217"/>
        <v>0.32549195378277007</v>
      </c>
      <c r="GB175" s="2">
        <f t="shared" si="217"/>
        <v>0.33532472694375509</v>
      </c>
      <c r="GC175" s="2">
        <f t="shared" si="217"/>
        <v>0.34299608531972214</v>
      </c>
      <c r="GD175" s="2">
        <f t="shared" si="217"/>
        <v>0.33262570332685648</v>
      </c>
      <c r="GE175" s="2">
        <f t="shared" si="217"/>
        <v>0.37346422832310633</v>
      </c>
      <c r="GF175" s="2">
        <f t="shared" si="217"/>
        <v>0.36103777294761069</v>
      </c>
      <c r="GG175" s="2">
        <f t="shared" si="217"/>
        <v>0.35202675638055575</v>
      </c>
      <c r="GH175" s="2">
        <f t="shared" si="217"/>
        <v>0.31862327223991571</v>
      </c>
      <c r="GI175" s="2">
        <f t="shared" si="217"/>
        <v>0.27982495914440242</v>
      </c>
      <c r="GJ175" s="2">
        <f t="shared" si="217"/>
        <v>0.21764447232044998</v>
      </c>
      <c r="GK175" s="2">
        <f t="shared" si="217"/>
        <v>0.18845810805226371</v>
      </c>
      <c r="GM175" s="86">
        <f t="shared" si="218"/>
        <v>7.052822382583768E-174</v>
      </c>
      <c r="GN175" s="86">
        <f t="shared" si="218"/>
        <v>7.3056640184851572E-211</v>
      </c>
      <c r="GO175" s="86">
        <f t="shared" si="218"/>
        <v>2.6330596036323894E-245</v>
      </c>
      <c r="GP175" s="86">
        <f t="shared" si="218"/>
        <v>0</v>
      </c>
      <c r="GQ175" s="86">
        <f t="shared" si="218"/>
        <v>2.6253558816612693E-291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7.5099350615176737E-266</v>
      </c>
      <c r="GZ175" s="86">
        <f t="shared" si="218"/>
        <v>1.729306831880222E-192</v>
      </c>
      <c r="HA175" s="86">
        <f t="shared" si="218"/>
        <v>1.7045147866712589E-246</v>
      </c>
      <c r="HC175" s="86">
        <f t="shared" si="182"/>
        <v>9.8025946148863757E-88</v>
      </c>
      <c r="HD175" s="86">
        <f t="shared" si="182"/>
        <v>3.642150046294941E-120</v>
      </c>
      <c r="HE175" s="86">
        <f t="shared" si="182"/>
        <v>2.1148680509167854E-139</v>
      </c>
      <c r="HF175" s="86">
        <f t="shared" si="181"/>
        <v>2.7770336159908835E-194</v>
      </c>
      <c r="HG175" s="86">
        <f t="shared" si="181"/>
        <v>2.3758415092611358E-250</v>
      </c>
      <c r="HH175" s="86">
        <f t="shared" si="181"/>
        <v>1.0186756123448171E-214</v>
      </c>
      <c r="HI175" s="86">
        <f t="shared" si="181"/>
        <v>2.7479350603807997E-211</v>
      </c>
      <c r="HJ175" s="86">
        <f t="shared" si="181"/>
        <v>1.3469202665541579E-284</v>
      </c>
      <c r="HK175" s="86">
        <f t="shared" si="181"/>
        <v>5.5534936263200817E-304</v>
      </c>
      <c r="HL175" s="86">
        <f t="shared" si="181"/>
        <v>3.0391075281116187E-144</v>
      </c>
      <c r="HM175" s="86">
        <f t="shared" si="181"/>
        <v>2.7787754471604045E-267</v>
      </c>
      <c r="HN175" s="86">
        <f t="shared" si="181"/>
        <v>6.1050055940318177E-197</v>
      </c>
      <c r="HO175" s="86">
        <f t="shared" si="227"/>
        <v>1.7039469964699159E-135</v>
      </c>
      <c r="HP175" s="86">
        <f t="shared" si="227"/>
        <v>8.8081915885774189E-121</v>
      </c>
      <c r="HQ175" s="86">
        <f t="shared" si="227"/>
        <v>4.0733830710040858E-119</v>
      </c>
      <c r="HS175" s="86">
        <f t="shared" si="219"/>
        <v>2.6033721185023965E-11</v>
      </c>
      <c r="HT175" s="86">
        <f t="shared" si="219"/>
        <v>1.9289975499167533E-10</v>
      </c>
      <c r="HU175" s="86">
        <f t="shared" si="219"/>
        <v>1.5739491776393686E-11</v>
      </c>
      <c r="HV175" s="86">
        <f t="shared" si="219"/>
        <v>9.2139004513122178E-12</v>
      </c>
      <c r="HW175" s="86">
        <f t="shared" si="219"/>
        <v>1.2003713857428804E-12</v>
      </c>
      <c r="HX175" s="86">
        <f t="shared" si="219"/>
        <v>7.0225878655941962E-14</v>
      </c>
      <c r="HY175" s="86">
        <f t="shared" si="219"/>
        <v>6.5311828704361499E-17</v>
      </c>
      <c r="HZ175" s="86">
        <f t="shared" si="219"/>
        <v>6.0768226185058331E-16</v>
      </c>
      <c r="IA175" s="86">
        <f t="shared" si="219"/>
        <v>8.8275357822036157E-18</v>
      </c>
      <c r="IB175" s="86">
        <f t="shared" si="219"/>
        <v>4.1775007932375873E-19</v>
      </c>
      <c r="IC175" s="86">
        <f t="shared" si="219"/>
        <v>7.4906659044031124E-18</v>
      </c>
      <c r="ID175" s="86">
        <f t="shared" si="219"/>
        <v>2.9716370331613126E-14</v>
      </c>
      <c r="IE175" s="86">
        <f t="shared" si="219"/>
        <v>4.3759961446539169E-13</v>
      </c>
      <c r="IF175" s="86">
        <f t="shared" si="219"/>
        <v>1.4687647423430776E-7</v>
      </c>
      <c r="IG175" s="86">
        <f t="shared" si="219"/>
        <v>8.4234442433217807E-8</v>
      </c>
      <c r="II175" s="86">
        <f t="shared" si="220"/>
        <v>4.2868147797615538E-3</v>
      </c>
      <c r="IJ175" s="86">
        <f t="shared" si="220"/>
        <v>3.5867910192888347E-2</v>
      </c>
      <c r="IK175" s="86">
        <f t="shared" si="220"/>
        <v>1.7888107586142447E-2</v>
      </c>
      <c r="IL175" s="86">
        <f t="shared" si="220"/>
        <v>2.0448237554182087E-2</v>
      </c>
      <c r="IM175" s="86">
        <f t="shared" si="220"/>
        <v>3.9178120522221992E-2</v>
      </c>
      <c r="IN175" s="86">
        <f t="shared" si="220"/>
        <v>4.32053763201279E-2</v>
      </c>
      <c r="IO175" s="86">
        <f t="shared" si="220"/>
        <v>3.5466430423006713E-2</v>
      </c>
      <c r="IP175" s="86">
        <f t="shared" si="220"/>
        <v>2.6143677807899751E-2</v>
      </c>
      <c r="IQ175" s="86">
        <f t="shared" si="220"/>
        <v>9.6046487015713486E-2</v>
      </c>
      <c r="IR175" s="86">
        <f t="shared" si="220"/>
        <v>5.3091466655093622E-2</v>
      </c>
      <c r="IS175" s="86">
        <f t="shared" si="220"/>
        <v>4.3612616223342879E-2</v>
      </c>
      <c r="IT175" s="86">
        <f t="shared" si="220"/>
        <v>1.9268727749265649E-2</v>
      </c>
      <c r="IU175" s="86">
        <f t="shared" si="220"/>
        <v>3.0699371507323147E-3</v>
      </c>
      <c r="IV175" s="86">
        <f t="shared" si="220"/>
        <v>1.0214977349351261E-3</v>
      </c>
      <c r="IW175" s="86">
        <f t="shared" si="220"/>
        <v>3.7614849356427237E-3</v>
      </c>
      <c r="IY175" s="86">
        <f t="shared" si="221"/>
        <v>4.286814805795275E-3</v>
      </c>
      <c r="IZ175" s="86">
        <f t="shared" si="221"/>
        <v>3.5867910385788099E-2</v>
      </c>
      <c r="JA175" s="86">
        <f t="shared" si="221"/>
        <v>1.788810760188194E-2</v>
      </c>
      <c r="JB175" s="86">
        <f t="shared" si="221"/>
        <v>2.0448237563395987E-2</v>
      </c>
      <c r="JC175" s="86">
        <f t="shared" si="221"/>
        <v>3.9178120523422365E-2</v>
      </c>
      <c r="JD175" s="86">
        <f t="shared" si="221"/>
        <v>4.3205376320198129E-2</v>
      </c>
      <c r="JE175" s="86">
        <f t="shared" si="221"/>
        <v>3.5466430423006776E-2</v>
      </c>
      <c r="JF175" s="86">
        <f t="shared" si="221"/>
        <v>2.6143677807900358E-2</v>
      </c>
      <c r="JG175" s="86">
        <f t="shared" si="221"/>
        <v>9.60464870157135E-2</v>
      </c>
      <c r="JH175" s="86">
        <f t="shared" si="221"/>
        <v>5.3091466655093622E-2</v>
      </c>
      <c r="JI175" s="86">
        <f t="shared" si="221"/>
        <v>4.3612616223342886E-2</v>
      </c>
      <c r="JJ175" s="86">
        <f t="shared" si="221"/>
        <v>1.9268727749295365E-2</v>
      </c>
      <c r="JK175" s="86">
        <f t="shared" si="221"/>
        <v>3.0699371511699143E-3</v>
      </c>
      <c r="JL175" s="86">
        <f t="shared" si="221"/>
        <v>1.0216446114093604E-3</v>
      </c>
      <c r="JM175" s="86">
        <f t="shared" si="221"/>
        <v>3.7615691700851571E-3</v>
      </c>
    </row>
    <row r="176" spans="2:273" x14ac:dyDescent="0.25">
      <c r="B176" s="2">
        <v>149</v>
      </c>
      <c r="C176" s="37">
        <v>39.957000000000001</v>
      </c>
      <c r="D176" s="37">
        <v>40.348999999999997</v>
      </c>
      <c r="E176" s="37">
        <v>40.677</v>
      </c>
      <c r="F176" s="37">
        <v>39.732999999999997</v>
      </c>
      <c r="G176" s="37">
        <v>42.902999999999999</v>
      </c>
      <c r="H176" s="37">
        <v>46.725999999999999</v>
      </c>
      <c r="I176" s="37">
        <v>43.015999999999998</v>
      </c>
      <c r="J176" s="37">
        <v>44.048000000000002</v>
      </c>
      <c r="K176" s="37">
        <v>46.258000000000003</v>
      </c>
      <c r="L176" s="37">
        <v>43.468000000000004</v>
      </c>
      <c r="M176" s="37">
        <v>44.564999999999998</v>
      </c>
      <c r="N176" s="37">
        <v>44.732999999999997</v>
      </c>
      <c r="O176" s="37">
        <v>46.5</v>
      </c>
      <c r="P176" s="37">
        <v>46.116999999999997</v>
      </c>
      <c r="Q176" s="37">
        <v>46.667000000000002</v>
      </c>
      <c r="S176" s="4">
        <f t="shared" si="222"/>
        <v>39.547725825797613</v>
      </c>
      <c r="T176" s="4">
        <f t="shared" si="222"/>
        <v>40.574172110707551</v>
      </c>
      <c r="U176" s="4">
        <f t="shared" si="222"/>
        <v>40.636758314503297</v>
      </c>
      <c r="V176" s="4">
        <f t="shared" si="222"/>
        <v>41.939108303774098</v>
      </c>
      <c r="W176" s="4">
        <f t="shared" si="222"/>
        <v>43.335875553012009</v>
      </c>
      <c r="X176" s="4">
        <f t="shared" si="222"/>
        <v>45.316882185654784</v>
      </c>
      <c r="Y176" s="4">
        <f t="shared" si="222"/>
        <v>43.47573193783839</v>
      </c>
      <c r="Z176" s="4">
        <f t="shared" si="222"/>
        <v>42.231923725280573</v>
      </c>
      <c r="AA176" s="4">
        <f t="shared" si="222"/>
        <v>45.483550343011636</v>
      </c>
      <c r="AB176" s="4">
        <f t="shared" si="222"/>
        <v>44.36416669209563</v>
      </c>
      <c r="AC176" s="4">
        <f t="shared" si="222"/>
        <v>44.813706536302973</v>
      </c>
      <c r="AD176" s="4">
        <f t="shared" si="222"/>
        <v>44.82059176062279</v>
      </c>
      <c r="AE176" s="4">
        <f t="shared" si="222"/>
        <v>44.914433937338863</v>
      </c>
      <c r="AF176" s="4">
        <f t="shared" si="222"/>
        <v>45.496553820099336</v>
      </c>
      <c r="AG176" s="4">
        <f t="shared" si="222"/>
        <v>46.606273428813161</v>
      </c>
      <c r="AI176" s="4">
        <f t="shared" si="223"/>
        <v>0.40927417420238754</v>
      </c>
      <c r="AJ176" s="4">
        <f t="shared" si="223"/>
        <v>-0.22517211070755394</v>
      </c>
      <c r="AK176" s="4">
        <f t="shared" si="223"/>
        <v>4.0241685496702928E-2</v>
      </c>
      <c r="AL176" s="4">
        <f t="shared" si="223"/>
        <v>-2.2061083037741014</v>
      </c>
      <c r="AM176" s="4">
        <f t="shared" si="223"/>
        <v>-0.43287555301201053</v>
      </c>
      <c r="AN176" s="4">
        <f t="shared" si="223"/>
        <v>1.4091178143452154</v>
      </c>
      <c r="AO176" s="4">
        <f t="shared" si="223"/>
        <v>-0.4597319378383915</v>
      </c>
      <c r="AP176" s="4">
        <f t="shared" si="223"/>
        <v>1.8160762747194283</v>
      </c>
      <c r="AQ176" s="4">
        <f t="shared" si="223"/>
        <v>0.77444965698836654</v>
      </c>
      <c r="AR176" s="4">
        <f t="shared" si="223"/>
        <v>-0.89616669209562616</v>
      </c>
      <c r="AS176" s="4">
        <f t="shared" si="223"/>
        <v>-0.24870653630297568</v>
      </c>
      <c r="AT176" s="4">
        <f t="shared" si="223"/>
        <v>-8.7591760622792947E-2</v>
      </c>
      <c r="AU176" s="4">
        <f t="shared" si="223"/>
        <v>1.5855660626611368</v>
      </c>
      <c r="AV176" s="4">
        <f t="shared" si="223"/>
        <v>0.62044617990066087</v>
      </c>
      <c r="AW176" s="4">
        <f t="shared" si="223"/>
        <v>6.0726571186840772E-2</v>
      </c>
      <c r="AY176" s="2">
        <f t="shared" si="215"/>
        <v>39.547725825797613</v>
      </c>
      <c r="AZ176" s="2">
        <f t="shared" si="215"/>
        <v>40.21209871649404</v>
      </c>
      <c r="BA176" s="2">
        <f t="shared" si="215"/>
        <v>39.94358524778761</v>
      </c>
      <c r="BB176" s="2">
        <f t="shared" si="215"/>
        <v>41.234795488010207</v>
      </c>
      <c r="BC176" s="2">
        <f t="shared" si="215"/>
        <v>41.693272557087603</v>
      </c>
      <c r="BD176" s="2">
        <f t="shared" si="215"/>
        <v>42.831659334179768</v>
      </c>
      <c r="BE176" s="2">
        <f t="shared" si="215"/>
        <v>41.336985637142021</v>
      </c>
      <c r="BF176" s="2">
        <f t="shared" si="215"/>
        <v>39.761869246987416</v>
      </c>
      <c r="BG176" s="2">
        <f t="shared" si="215"/>
        <v>39.592255495957879</v>
      </c>
      <c r="BH176" s="2">
        <f t="shared" si="215"/>
        <v>39.720919616829228</v>
      </c>
      <c r="BI176" s="2">
        <f t="shared" si="215"/>
        <v>40.334719105210652</v>
      </c>
      <c r="BJ176" s="2">
        <f t="shared" si="215"/>
        <v>42.081408275571988</v>
      </c>
      <c r="BK176" s="2">
        <f t="shared" si="215"/>
        <v>44.297071256905511</v>
      </c>
      <c r="BL176" s="2">
        <f t="shared" si="215"/>
        <v>45.152048150760692</v>
      </c>
      <c r="BM176" s="2">
        <f t="shared" si="215"/>
        <v>44.750375995906062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39.957000000000001</v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>
        <f t="shared" si="216"/>
        <v>46.5</v>
      </c>
      <c r="CR176" s="2">
        <f t="shared" si="216"/>
        <v>46.116999999999997</v>
      </c>
      <c r="CS176" s="2">
        <f t="shared" si="216"/>
        <v>46.667000000000002</v>
      </c>
      <c r="CU176" s="2">
        <f t="shared" si="198"/>
        <v>39.957000000000001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>
        <f t="shared" si="210"/>
        <v>46.5</v>
      </c>
      <c r="DH176" s="2">
        <f t="shared" si="211"/>
        <v>46.116999999999997</v>
      </c>
      <c r="DI176" s="2">
        <f t="shared" si="212"/>
        <v>46.667000000000002</v>
      </c>
      <c r="DK176" s="2">
        <f t="shared" si="224"/>
        <v>80.464659317426765</v>
      </c>
      <c r="DL176" s="2">
        <f t="shared" si="224"/>
        <v>88.667988925802916</v>
      </c>
      <c r="DM176" s="2">
        <f t="shared" si="224"/>
        <v>99.966935634605505</v>
      </c>
      <c r="DN176" s="2">
        <f t="shared" si="224"/>
        <v>110.73335668982182</v>
      </c>
      <c r="DO176" s="2">
        <f t="shared" si="224"/>
        <v>83.833067653276942</v>
      </c>
      <c r="DP176" s="2">
        <f t="shared" si="224"/>
        <v>90.926702204771971</v>
      </c>
      <c r="DQ176" s="2">
        <f t="shared" si="224"/>
        <v>78.622641463414624</v>
      </c>
      <c r="DR176" s="2">
        <f t="shared" si="224"/>
        <v>85.329246341463417</v>
      </c>
      <c r="DS176" s="2">
        <f t="shared" si="224"/>
        <v>97.483830413772296</v>
      </c>
      <c r="DT176" s="2">
        <f t="shared" si="224"/>
        <v>100.27825087108016</v>
      </c>
      <c r="DU176" s="2">
        <f t="shared" si="224"/>
        <v>86.786786397748585</v>
      </c>
      <c r="DV176" s="2">
        <f t="shared" si="224"/>
        <v>76.452739504681375</v>
      </c>
      <c r="DW176" s="2">
        <f t="shared" si="224"/>
        <v>84.859209680468894</v>
      </c>
      <c r="DX176" s="2">
        <f t="shared" si="224"/>
        <v>75.117948648648635</v>
      </c>
      <c r="DY176" s="2">
        <f t="shared" si="224"/>
        <v>62.010968582887699</v>
      </c>
      <c r="EA176" s="2">
        <f t="shared" si="214"/>
        <v>39.229020761972819</v>
      </c>
      <c r="EB176" s="2">
        <f t="shared" si="214"/>
        <v>40.188578238299279</v>
      </c>
      <c r="EC176" s="2">
        <f t="shared" si="214"/>
        <v>39.526454023522859</v>
      </c>
      <c r="ED176" s="2">
        <f t="shared" si="214"/>
        <v>41.010430480844924</v>
      </c>
      <c r="EE176" s="2">
        <f t="shared" si="214"/>
        <v>41.469474214796676</v>
      </c>
      <c r="EF176" s="2">
        <f t="shared" si="214"/>
        <v>42.727958858137214</v>
      </c>
      <c r="EG176" s="2">
        <f t="shared" si="214"/>
        <v>41.299938051794186</v>
      </c>
      <c r="EH176" s="2">
        <f t="shared" si="214"/>
        <v>39.627842998862398</v>
      </c>
      <c r="EI176" s="2">
        <f t="shared" si="214"/>
        <v>39.390339652217804</v>
      </c>
      <c r="EJ176" s="2">
        <f t="shared" si="214"/>
        <v>39.569513197799509</v>
      </c>
      <c r="EK176" s="2">
        <f t="shared" si="213"/>
        <v>40.293391990584752</v>
      </c>
      <c r="EL176" s="2">
        <f t="shared" si="180"/>
        <v>42.081906155245619</v>
      </c>
      <c r="EM176" s="2">
        <f t="shared" si="180"/>
        <v>44.348841463566202</v>
      </c>
      <c r="EN176" s="2">
        <f t="shared" si="180"/>
        <v>45.249032777929521</v>
      </c>
      <c r="EO176" s="2">
        <f t="shared" si="180"/>
        <v>44.868062060283933</v>
      </c>
      <c r="EQ176" s="2">
        <f t="shared" si="225"/>
        <v>40.312847120458613</v>
      </c>
      <c r="ER176" s="2">
        <f t="shared" si="225"/>
        <v>40.251459015637408</v>
      </c>
      <c r="ES176" s="2">
        <f t="shared" si="225"/>
        <v>40.820779655927723</v>
      </c>
      <c r="ET176" s="2">
        <f t="shared" si="225"/>
        <v>41.68744269886021</v>
      </c>
      <c r="EU176" s="2">
        <f t="shared" si="225"/>
        <v>42.10874580688602</v>
      </c>
      <c r="EV176" s="2">
        <f t="shared" si="225"/>
        <v>43.011062499999994</v>
      </c>
      <c r="EW176" s="2">
        <f t="shared" si="225"/>
        <v>41.395090842297435</v>
      </c>
      <c r="EX176" s="2">
        <f t="shared" si="225"/>
        <v>39.998604917183926</v>
      </c>
      <c r="EY176" s="2">
        <f t="shared" si="225"/>
        <v>39.892194442653377</v>
      </c>
      <c r="EZ176" s="2">
        <f t="shared" si="225"/>
        <v>39.953734019818789</v>
      </c>
      <c r="FA176" s="2">
        <f t="shared" si="225"/>
        <v>40.395124298627834</v>
      </c>
      <c r="FB176" s="2">
        <f t="shared" si="225"/>
        <v>42.073687611869502</v>
      </c>
      <c r="FC176" s="2">
        <f t="shared" si="225"/>
        <v>44.166195292482186</v>
      </c>
      <c r="FD176" s="2">
        <f t="shared" si="225"/>
        <v>44.823016552668577</v>
      </c>
      <c r="FE176" s="2">
        <f t="shared" si="225"/>
        <v>44.280404817064536</v>
      </c>
      <c r="FG176" s="2">
        <f t="shared" si="226"/>
        <v>0.99994121823060134</v>
      </c>
      <c r="FH176" s="2">
        <f t="shared" si="226"/>
        <v>0.99994746187283456</v>
      </c>
      <c r="FI176" s="2">
        <f t="shared" si="226"/>
        <v>0.99994443247835818</v>
      </c>
      <c r="FJ176" s="2">
        <f t="shared" si="226"/>
        <v>0.99994258747932641</v>
      </c>
      <c r="FK176" s="2">
        <f t="shared" si="226"/>
        <v>0.99993881238249926</v>
      </c>
      <c r="FL176" s="2">
        <f t="shared" si="226"/>
        <v>0.99994041448768312</v>
      </c>
      <c r="FM176" s="2">
        <f t="shared" si="226"/>
        <v>0.99993547983289377</v>
      </c>
      <c r="FN176" s="2">
        <f t="shared" si="226"/>
        <v>0.99993418867096762</v>
      </c>
      <c r="FO176" s="2">
        <f t="shared" si="226"/>
        <v>0.99993879234017491</v>
      </c>
      <c r="FP176" s="2">
        <f t="shared" si="226"/>
        <v>0.99992711733033102</v>
      </c>
      <c r="FQ176" s="2">
        <f t="shared" si="226"/>
        <v>0.99992796113744542</v>
      </c>
      <c r="FR176" s="2">
        <f t="shared" si="226"/>
        <v>0.99993343925119194</v>
      </c>
      <c r="FS176" s="2">
        <f t="shared" si="226"/>
        <v>0.99993096797883929</v>
      </c>
      <c r="FT176" s="2">
        <f t="shared" si="226"/>
        <v>0.9999132860600396</v>
      </c>
      <c r="FU176" s="2">
        <f t="shared" si="226"/>
        <v>0.99990788846542322</v>
      </c>
      <c r="FW176" s="2">
        <f t="shared" si="217"/>
        <v>0.29181903314300012</v>
      </c>
      <c r="FX176" s="2">
        <f t="shared" si="217"/>
        <v>0.33354328045871973</v>
      </c>
      <c r="FY176" s="2">
        <f t="shared" si="217"/>
        <v>0.31968206928421422</v>
      </c>
      <c r="FZ176" s="2">
        <f t="shared" si="217"/>
        <v>0.32549196655400914</v>
      </c>
      <c r="GA176" s="2">
        <f t="shared" si="217"/>
        <v>0.34602853885104751</v>
      </c>
      <c r="GB176" s="2">
        <f t="shared" si="217"/>
        <v>0.35615412279325454</v>
      </c>
      <c r="GC176" s="2">
        <f t="shared" si="217"/>
        <v>0.36404101344438011</v>
      </c>
      <c r="GD176" s="2">
        <f t="shared" si="217"/>
        <v>0.35337657822445878</v>
      </c>
      <c r="GE176" s="2">
        <f t="shared" si="217"/>
        <v>0.39525392782905533</v>
      </c>
      <c r="GF176" s="2">
        <f t="shared" si="217"/>
        <v>0.38254512960383608</v>
      </c>
      <c r="GG176" s="2">
        <f t="shared" si="217"/>
        <v>0.37331093835429929</v>
      </c>
      <c r="GH176" s="2">
        <f t="shared" si="217"/>
        <v>0.33894425703456077</v>
      </c>
      <c r="GI176" s="2">
        <f t="shared" si="217"/>
        <v>0.29875643673675556</v>
      </c>
      <c r="GJ176" s="2">
        <f t="shared" si="217"/>
        <v>0.23373447451521454</v>
      </c>
      <c r="GK176" s="2">
        <f t="shared" si="217"/>
        <v>0.20295014684307569</v>
      </c>
      <c r="GM176" s="86">
        <f t="shared" si="218"/>
        <v>5.2479458488793177E-178</v>
      </c>
      <c r="GN176" s="86">
        <f t="shared" si="218"/>
        <v>6.2598507580599537E-216</v>
      </c>
      <c r="GO176" s="86">
        <f t="shared" si="218"/>
        <v>3.5476182193378341E-251</v>
      </c>
      <c r="GP176" s="86">
        <f t="shared" si="218"/>
        <v>0</v>
      </c>
      <c r="GQ176" s="86">
        <f t="shared" si="218"/>
        <v>2.9276255988846891E-298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3.533634973772581E-272</v>
      </c>
      <c r="GZ176" s="86">
        <f t="shared" si="218"/>
        <v>4.5627977735661848E-197</v>
      </c>
      <c r="HA176" s="86">
        <f t="shared" si="218"/>
        <v>2.7371961365302989E-252</v>
      </c>
      <c r="HC176" s="86">
        <f t="shared" si="182"/>
        <v>1.2165433278260748E-90</v>
      </c>
      <c r="HD176" s="86">
        <f t="shared" si="182"/>
        <v>3.0708701934586529E-124</v>
      </c>
      <c r="HE176" s="86">
        <f t="shared" si="182"/>
        <v>4.1124292626365144E-144</v>
      </c>
      <c r="HF176" s="86">
        <f t="shared" si="181"/>
        <v>7.7241373478342059E-201</v>
      </c>
      <c r="HG176" s="86">
        <f t="shared" si="181"/>
        <v>1.0041577899255426E-258</v>
      </c>
      <c r="HH176" s="86">
        <f t="shared" si="181"/>
        <v>7.7624744512739741E-222</v>
      </c>
      <c r="HI176" s="86">
        <f t="shared" si="181"/>
        <v>3.7273253138093678E-218</v>
      </c>
      <c r="HJ176" s="86">
        <f t="shared" si="181"/>
        <v>6.1351659460849736E-294</v>
      </c>
      <c r="HK176" s="86">
        <f t="shared" si="181"/>
        <v>0</v>
      </c>
      <c r="HL176" s="86">
        <f t="shared" si="181"/>
        <v>6.6985663555798013E-149</v>
      </c>
      <c r="HM176" s="86">
        <f t="shared" si="181"/>
        <v>5.36934132891763E-276</v>
      </c>
      <c r="HN176" s="86">
        <f t="shared" si="181"/>
        <v>1.8651440677140442E-203</v>
      </c>
      <c r="HO176" s="86">
        <f t="shared" si="227"/>
        <v>5.337870991238267E-140</v>
      </c>
      <c r="HP176" s="86">
        <f t="shared" si="227"/>
        <v>8.0742708650581763E-125</v>
      </c>
      <c r="HQ176" s="86">
        <f t="shared" si="227"/>
        <v>4.9075859383547437E-123</v>
      </c>
      <c r="HS176" s="86">
        <f t="shared" si="219"/>
        <v>2.7536280660914998E-12</v>
      </c>
      <c r="HT176" s="86">
        <f t="shared" si="219"/>
        <v>2.7103833005157873E-11</v>
      </c>
      <c r="HU176" s="86">
        <f t="shared" si="219"/>
        <v>1.7989847869973077E-12</v>
      </c>
      <c r="HV176" s="86">
        <f t="shared" si="219"/>
        <v>1.0050939676683022E-12</v>
      </c>
      <c r="HW176" s="86">
        <f t="shared" si="219"/>
        <v>1.1993073486132507E-13</v>
      </c>
      <c r="HX176" s="86">
        <f t="shared" si="219"/>
        <v>5.606057554286192E-15</v>
      </c>
      <c r="HY176" s="86">
        <f t="shared" si="219"/>
        <v>2.998364543044821E-18</v>
      </c>
      <c r="HZ176" s="86">
        <f t="shared" si="219"/>
        <v>3.1768334878539444E-17</v>
      </c>
      <c r="IA176" s="86">
        <f t="shared" si="219"/>
        <v>3.9379189250475949E-19</v>
      </c>
      <c r="IB176" s="86">
        <f t="shared" si="219"/>
        <v>1.3481288348114835E-20</v>
      </c>
      <c r="IC176" s="86">
        <f t="shared" si="219"/>
        <v>2.9402870983751847E-19</v>
      </c>
      <c r="ID176" s="86">
        <f t="shared" si="219"/>
        <v>2.0348089408541658E-15</v>
      </c>
      <c r="IE176" s="86">
        <f t="shared" si="219"/>
        <v>3.2159799601090051E-14</v>
      </c>
      <c r="IF176" s="86">
        <f t="shared" si="219"/>
        <v>2.8195753417145698E-8</v>
      </c>
      <c r="IG176" s="86">
        <f t="shared" si="219"/>
        <v>1.247262822731933E-8</v>
      </c>
      <c r="II176" s="86">
        <f t="shared" si="220"/>
        <v>9.643578402815798E-3</v>
      </c>
      <c r="IJ176" s="86">
        <f t="shared" si="220"/>
        <v>6.2954827382846981E-2</v>
      </c>
      <c r="IK176" s="86">
        <f t="shared" si="220"/>
        <v>3.4488187238316932E-2</v>
      </c>
      <c r="IL176" s="86">
        <f t="shared" si="220"/>
        <v>3.917813579354204E-2</v>
      </c>
      <c r="IM176" s="86">
        <f t="shared" si="220"/>
        <v>7.0213025289526845E-2</v>
      </c>
      <c r="IN176" s="86">
        <f t="shared" si="220"/>
        <v>7.8397696958149937E-2</v>
      </c>
      <c r="IO176" s="86">
        <f t="shared" si="220"/>
        <v>6.9590767966905609E-2</v>
      </c>
      <c r="IP176" s="86">
        <f t="shared" si="220"/>
        <v>5.2784191046825128E-2</v>
      </c>
      <c r="IQ176" s="86">
        <f t="shared" si="220"/>
        <v>0.16242429420085358</v>
      </c>
      <c r="IR176" s="86">
        <f t="shared" si="220"/>
        <v>0.10143421559481429</v>
      </c>
      <c r="IS176" s="86">
        <f t="shared" si="220"/>
        <v>8.4429549602082515E-2</v>
      </c>
      <c r="IT176" s="86">
        <f t="shared" si="220"/>
        <v>3.9266412181908898E-2</v>
      </c>
      <c r="IU176" s="86">
        <f t="shared" si="220"/>
        <v>7.5196386059981322E-3</v>
      </c>
      <c r="IV176" s="86">
        <f t="shared" si="220"/>
        <v>2.3025056120943117E-3</v>
      </c>
      <c r="IW176" s="86">
        <f t="shared" si="220"/>
        <v>6.6331164810450524E-3</v>
      </c>
      <c r="IY176" s="86">
        <f t="shared" si="221"/>
        <v>9.6435784055694269E-3</v>
      </c>
      <c r="IZ176" s="86">
        <f t="shared" si="221"/>
        <v>6.2954827409950814E-2</v>
      </c>
      <c r="JA176" s="86">
        <f t="shared" si="221"/>
        <v>3.4488187240115917E-2</v>
      </c>
      <c r="JB176" s="86">
        <f t="shared" si="221"/>
        <v>3.9178135794547132E-2</v>
      </c>
      <c r="JC176" s="86">
        <f t="shared" si="221"/>
        <v>7.0213025289646777E-2</v>
      </c>
      <c r="JD176" s="86">
        <f t="shared" si="221"/>
        <v>7.8397696958155544E-2</v>
      </c>
      <c r="JE176" s="86">
        <f t="shared" si="221"/>
        <v>6.9590767966905609E-2</v>
      </c>
      <c r="JF176" s="86">
        <f t="shared" si="221"/>
        <v>5.2784191046825163E-2</v>
      </c>
      <c r="JG176" s="86">
        <f t="shared" si="221"/>
        <v>0.16242429420085358</v>
      </c>
      <c r="JH176" s="86">
        <f t="shared" si="221"/>
        <v>0.10143421559481429</v>
      </c>
      <c r="JI176" s="86">
        <f t="shared" si="221"/>
        <v>8.4429549602082515E-2</v>
      </c>
      <c r="JJ176" s="86">
        <f t="shared" si="221"/>
        <v>3.9266412181910931E-2</v>
      </c>
      <c r="JK176" s="86">
        <f t="shared" si="221"/>
        <v>7.5196386060302923E-3</v>
      </c>
      <c r="JL176" s="86">
        <f t="shared" si="221"/>
        <v>2.3025338078477287E-3</v>
      </c>
      <c r="JM176" s="86">
        <f t="shared" si="221"/>
        <v>6.6331289536732795E-3</v>
      </c>
    </row>
    <row r="177" spans="2:273" x14ac:dyDescent="0.25">
      <c r="B177" s="2">
        <v>150</v>
      </c>
      <c r="C177" s="37">
        <v>36.304000000000002</v>
      </c>
      <c r="D177" s="37">
        <v>41.048000000000002</v>
      </c>
      <c r="E177" s="37">
        <v>40.064999999999998</v>
      </c>
      <c r="F177" s="37">
        <v>41.75</v>
      </c>
      <c r="G177" s="37">
        <v>43.323</v>
      </c>
      <c r="H177" s="37">
        <v>46.21</v>
      </c>
      <c r="I177" s="37">
        <v>44.951999999999998</v>
      </c>
      <c r="J177" s="37">
        <v>45.161000000000001</v>
      </c>
      <c r="K177" s="37">
        <v>46.515999999999998</v>
      </c>
      <c r="L177" s="37">
        <v>47.597000000000001</v>
      </c>
      <c r="M177" s="37">
        <v>45.758000000000003</v>
      </c>
      <c r="N177" s="37">
        <v>45.85</v>
      </c>
      <c r="O177" s="37">
        <v>46</v>
      </c>
      <c r="P177" s="37">
        <v>45.616999999999997</v>
      </c>
      <c r="Q177" s="37">
        <v>47.05</v>
      </c>
      <c r="S177" s="4">
        <f t="shared" si="222"/>
        <v>39.449128677852649</v>
      </c>
      <c r="T177" s="4">
        <f t="shared" si="222"/>
        <v>40.601299070393708</v>
      </c>
      <c r="U177" s="4">
        <f t="shared" si="222"/>
        <v>40.9398582415036</v>
      </c>
      <c r="V177" s="4">
        <f t="shared" si="222"/>
        <v>42.239978597324864</v>
      </c>
      <c r="W177" s="4">
        <f t="shared" si="222"/>
        <v>44.007254596421781</v>
      </c>
      <c r="X177" s="4">
        <f t="shared" si="222"/>
        <v>46.395953846892098</v>
      </c>
      <c r="Y177" s="4">
        <f t="shared" si="222"/>
        <v>44.576548322842619</v>
      </c>
      <c r="Z177" s="4">
        <f t="shared" si="222"/>
        <v>43.655333045394073</v>
      </c>
      <c r="AA177" s="4">
        <f t="shared" si="222"/>
        <v>47.294015138653357</v>
      </c>
      <c r="AB177" s="4">
        <f t="shared" si="222"/>
        <v>46.538362178550436</v>
      </c>
      <c r="AC177" s="4">
        <f t="shared" si="222"/>
        <v>47.097960842332178</v>
      </c>
      <c r="AD177" s="4">
        <f t="shared" si="222"/>
        <v>46.553499649120987</v>
      </c>
      <c r="AE177" s="4">
        <f t="shared" si="222"/>
        <v>45.430574723916848</v>
      </c>
      <c r="AF177" s="4">
        <f t="shared" si="222"/>
        <v>45.697659839182982</v>
      </c>
      <c r="AG177" s="4">
        <f t="shared" si="222"/>
        <v>47.61700065068009</v>
      </c>
      <c r="AI177" s="4">
        <f t="shared" si="223"/>
        <v>-3.1451286778526466</v>
      </c>
      <c r="AJ177" s="4">
        <f t="shared" si="223"/>
        <v>0.44670092960629404</v>
      </c>
      <c r="AK177" s="4">
        <f t="shared" si="223"/>
        <v>-0.87485824150360258</v>
      </c>
      <c r="AL177" s="4">
        <f t="shared" si="223"/>
        <v>-0.48997859732486404</v>
      </c>
      <c r="AM177" s="4">
        <f t="shared" si="223"/>
        <v>-0.68425459642178055</v>
      </c>
      <c r="AN177" s="4">
        <f t="shared" si="223"/>
        <v>-0.18595384689209737</v>
      </c>
      <c r="AO177" s="4">
        <f t="shared" si="223"/>
        <v>0.37545167715737904</v>
      </c>
      <c r="AP177" s="4">
        <f t="shared" si="223"/>
        <v>1.5056669546059283</v>
      </c>
      <c r="AQ177" s="4">
        <f t="shared" si="223"/>
        <v>-0.77801513865335892</v>
      </c>
      <c r="AR177" s="4">
        <f t="shared" si="223"/>
        <v>1.0586378214495653</v>
      </c>
      <c r="AS177" s="4">
        <f t="shared" si="223"/>
        <v>-1.3399608423321752</v>
      </c>
      <c r="AT177" s="4">
        <f t="shared" si="223"/>
        <v>-0.70349964912098528</v>
      </c>
      <c r="AU177" s="4">
        <f t="shared" si="223"/>
        <v>0.56942527608315174</v>
      </c>
      <c r="AV177" s="4">
        <f t="shared" si="223"/>
        <v>-8.0659839182985138E-2</v>
      </c>
      <c r="AW177" s="4">
        <f t="shared" si="223"/>
        <v>-0.56700065068009309</v>
      </c>
      <c r="AY177" s="2">
        <f t="shared" si="215"/>
        <v>39.449128677852649</v>
      </c>
      <c r="AZ177" s="2">
        <f t="shared" si="215"/>
        <v>40.060591072808265</v>
      </c>
      <c r="BA177" s="2">
        <f t="shared" si="215"/>
        <v>39.802877701204558</v>
      </c>
      <c r="BB177" s="2">
        <f t="shared" si="215"/>
        <v>41.097012454062401</v>
      </c>
      <c r="BC177" s="2">
        <f t="shared" si="215"/>
        <v>41.541318083491944</v>
      </c>
      <c r="BD177" s="2">
        <f t="shared" si="215"/>
        <v>42.669760440599632</v>
      </c>
      <c r="BE177" s="2">
        <f t="shared" si="215"/>
        <v>41.190271557116354</v>
      </c>
      <c r="BF177" s="2">
        <f t="shared" si="215"/>
        <v>39.589804252398622</v>
      </c>
      <c r="BG177" s="2">
        <f t="shared" si="215"/>
        <v>39.434242517691978</v>
      </c>
      <c r="BH177" s="2">
        <f t="shared" si="215"/>
        <v>39.560870938369611</v>
      </c>
      <c r="BI177" s="2">
        <f t="shared" si="215"/>
        <v>40.184926783746384</v>
      </c>
      <c r="BJ177" s="2">
        <f t="shared" si="215"/>
        <v>41.928601737669865</v>
      </c>
      <c r="BK177" s="2">
        <f t="shared" si="215"/>
        <v>44.156248093992012</v>
      </c>
      <c r="BL177" s="2">
        <f t="shared" si="215"/>
        <v>45.009257391904555</v>
      </c>
      <c r="BM177" s="2">
        <f t="shared" si="215"/>
        <v>44.619321127595306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>
        <f t="shared" si="216"/>
        <v>45.616999999999997</v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>
        <f t="shared" si="211"/>
        <v>45.616999999999997</v>
      </c>
      <c r="DI177" s="2" t="str">
        <f t="shared" si="212"/>
        <v/>
      </c>
      <c r="DK177" s="2">
        <f t="shared" si="224"/>
        <v>80.628820900030206</v>
      </c>
      <c r="DL177" s="2">
        <f t="shared" si="224"/>
        <v>88.874915836101906</v>
      </c>
      <c r="DM177" s="2">
        <f t="shared" si="224"/>
        <v>100.25782859303675</v>
      </c>
      <c r="DN177" s="2">
        <f t="shared" si="224"/>
        <v>111.09882150407732</v>
      </c>
      <c r="DO177" s="2">
        <f t="shared" si="224"/>
        <v>83.991955884425636</v>
      </c>
      <c r="DP177" s="2">
        <f t="shared" si="224"/>
        <v>91.120653729990934</v>
      </c>
      <c r="DQ177" s="2">
        <f t="shared" si="224"/>
        <v>78.746290766550516</v>
      </c>
      <c r="DR177" s="2">
        <f t="shared" si="224"/>
        <v>85.508598083623696</v>
      </c>
      <c r="DS177" s="2">
        <f t="shared" si="224"/>
        <v>97.743675626698902</v>
      </c>
      <c r="DT177" s="2">
        <f t="shared" si="224"/>
        <v>100.57433885017423</v>
      </c>
      <c r="DU177" s="2">
        <f t="shared" si="224"/>
        <v>86.995959380863027</v>
      </c>
      <c r="DV177" s="2">
        <f t="shared" si="224"/>
        <v>76.571356387798261</v>
      </c>
      <c r="DW177" s="2">
        <f t="shared" si="224"/>
        <v>85.036450584771629</v>
      </c>
      <c r="DX177" s="2">
        <f t="shared" si="224"/>
        <v>75.240643243243227</v>
      </c>
      <c r="DY177" s="2">
        <f t="shared" si="224"/>
        <v>62.056982954545454</v>
      </c>
      <c r="EA177" s="2">
        <f t="shared" si="214"/>
        <v>39.099917992308832</v>
      </c>
      <c r="EB177" s="2">
        <f t="shared" si="214"/>
        <v>40.035233375906401</v>
      </c>
      <c r="EC177" s="2">
        <f t="shared" si="214"/>
        <v>39.346604586025762</v>
      </c>
      <c r="ED177" s="2">
        <f t="shared" si="214"/>
        <v>40.852578719496194</v>
      </c>
      <c r="EE177" s="2">
        <f t="shared" si="214"/>
        <v>41.297886147671178</v>
      </c>
      <c r="EF177" s="2">
        <f t="shared" si="214"/>
        <v>42.557272362860445</v>
      </c>
      <c r="EG177" s="2">
        <f t="shared" si="214"/>
        <v>41.150298753673042</v>
      </c>
      <c r="EH177" s="2">
        <f t="shared" si="214"/>
        <v>39.444614071999119</v>
      </c>
      <c r="EI177" s="2">
        <f t="shared" si="214"/>
        <v>39.216082459892569</v>
      </c>
      <c r="EJ177" s="2">
        <f t="shared" si="214"/>
        <v>39.397056069427798</v>
      </c>
      <c r="EK177" s="2">
        <f t="shared" si="213"/>
        <v>40.140929155851488</v>
      </c>
      <c r="EL177" s="2">
        <f t="shared" si="180"/>
        <v>41.929391531664223</v>
      </c>
      <c r="EM177" s="2">
        <f t="shared" si="180"/>
        <v>44.21316362378461</v>
      </c>
      <c r="EN177" s="2">
        <f t="shared" si="180"/>
        <v>45.116170718382946</v>
      </c>
      <c r="EO177" s="2">
        <f t="shared" si="180"/>
        <v>44.748793251276304</v>
      </c>
      <c r="EQ177" s="2">
        <f t="shared" si="225"/>
        <v>40.21486566569228</v>
      </c>
      <c r="ER177" s="2">
        <f t="shared" si="225"/>
        <v>40.100195699796096</v>
      </c>
      <c r="ES177" s="2">
        <f t="shared" si="225"/>
        <v>40.679360688447872</v>
      </c>
      <c r="ET177" s="2">
        <f t="shared" si="225"/>
        <v>41.548346632930908</v>
      </c>
      <c r="EU177" s="2">
        <f t="shared" si="225"/>
        <v>41.954418325061852</v>
      </c>
      <c r="EV177" s="2">
        <f t="shared" si="225"/>
        <v>42.848230375426617</v>
      </c>
      <c r="EW177" s="2">
        <f t="shared" si="225"/>
        <v>41.248220527859232</v>
      </c>
      <c r="EX177" s="2">
        <f t="shared" si="225"/>
        <v>39.824724044126455</v>
      </c>
      <c r="EY177" s="2">
        <f t="shared" si="225"/>
        <v>39.730835654536222</v>
      </c>
      <c r="EZ177" s="2">
        <f t="shared" si="225"/>
        <v>39.791962096927648</v>
      </c>
      <c r="FA177" s="2">
        <f t="shared" si="225"/>
        <v>40.244496603388924</v>
      </c>
      <c r="FB177" s="2">
        <f t="shared" si="225"/>
        <v>41.921353456362823</v>
      </c>
      <c r="FC177" s="2">
        <f t="shared" si="225"/>
        <v>44.026338127778061</v>
      </c>
      <c r="FD177" s="2">
        <f t="shared" si="225"/>
        <v>44.680091877243697</v>
      </c>
      <c r="FE177" s="2">
        <f t="shared" si="225"/>
        <v>44.148921496601822</v>
      </c>
      <c r="FG177" s="2">
        <f t="shared" si="226"/>
        <v>0.99994639011187303</v>
      </c>
      <c r="FH177" s="2">
        <f t="shared" si="226"/>
        <v>0.99995208443704231</v>
      </c>
      <c r="FI177" s="2">
        <f t="shared" si="226"/>
        <v>0.99994932157016247</v>
      </c>
      <c r="FJ177" s="2">
        <f t="shared" si="226"/>
        <v>0.99994763889431948</v>
      </c>
      <c r="FK177" s="2">
        <f t="shared" si="226"/>
        <v>0.99994419592916439</v>
      </c>
      <c r="FL177" s="2">
        <f t="shared" si="226"/>
        <v>0.99994565708198502</v>
      </c>
      <c r="FM177" s="2">
        <f t="shared" si="226"/>
        <v>0.99994115657418348</v>
      </c>
      <c r="FN177" s="2">
        <f t="shared" si="226"/>
        <v>0.99993997900700748</v>
      </c>
      <c r="FO177" s="2">
        <f t="shared" si="226"/>
        <v>0.99994417765015053</v>
      </c>
      <c r="FP177" s="2">
        <f t="shared" si="226"/>
        <v>0.99993352978899497</v>
      </c>
      <c r="FQ177" s="2">
        <f t="shared" si="226"/>
        <v>0.99993429936004274</v>
      </c>
      <c r="FR177" s="2">
        <f t="shared" si="226"/>
        <v>0.99993929552008809</v>
      </c>
      <c r="FS177" s="2">
        <f t="shared" si="226"/>
        <v>0.99993704166602548</v>
      </c>
      <c r="FT177" s="2">
        <f t="shared" si="226"/>
        <v>0.99992091534342586</v>
      </c>
      <c r="FU177" s="2">
        <f t="shared" si="226"/>
        <v>0.9999159926011717</v>
      </c>
      <c r="FW177" s="2">
        <f t="shared" si="217"/>
        <v>0.31121130972176575</v>
      </c>
      <c r="FX177" s="2">
        <f t="shared" si="217"/>
        <v>0.35432100706849518</v>
      </c>
      <c r="FY177" s="2">
        <f t="shared" si="217"/>
        <v>0.34003688233956009</v>
      </c>
      <c r="FZ177" s="2">
        <f t="shared" si="217"/>
        <v>0.3460285520146984</v>
      </c>
      <c r="GA177" s="2">
        <f t="shared" si="217"/>
        <v>0.36715555037521963</v>
      </c>
      <c r="GB177" s="2">
        <f t="shared" si="217"/>
        <v>0.37754245335326908</v>
      </c>
      <c r="GC177" s="2">
        <f t="shared" si="217"/>
        <v>0.38561930469630434</v>
      </c>
      <c r="GD177" s="2">
        <f t="shared" si="217"/>
        <v>0.37469517976818661</v>
      </c>
      <c r="GE177" s="2">
        <f t="shared" si="217"/>
        <v>0.41746785110594409</v>
      </c>
      <c r="GF177" s="2">
        <f t="shared" si="217"/>
        <v>0.4045225722636509</v>
      </c>
      <c r="GG177" s="2">
        <f t="shared" si="217"/>
        <v>0.39509733412236075</v>
      </c>
      <c r="GH177" s="2">
        <f t="shared" si="217"/>
        <v>0.35987675477112052</v>
      </c>
      <c r="GI177" s="2">
        <f t="shared" si="217"/>
        <v>0.3184024514777144</v>
      </c>
      <c r="GJ177" s="2">
        <f t="shared" si="217"/>
        <v>0.25063291251867786</v>
      </c>
      <c r="GK177" s="2">
        <f t="shared" si="217"/>
        <v>0.21825688350245337</v>
      </c>
      <c r="GM177" s="86">
        <f t="shared" si="218"/>
        <v>3.4892051520065751E-182</v>
      </c>
      <c r="GN177" s="86">
        <f t="shared" si="218"/>
        <v>4.6647905186451283E-221</v>
      </c>
      <c r="GO177" s="86">
        <f t="shared" si="218"/>
        <v>4.0692685433317393E-257</v>
      </c>
      <c r="GP177" s="86">
        <f t="shared" si="218"/>
        <v>0</v>
      </c>
      <c r="GQ177" s="86">
        <f t="shared" si="218"/>
        <v>2.6999825833469943E-305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1.3993057717262144E-278</v>
      </c>
      <c r="GZ177" s="86">
        <f t="shared" si="218"/>
        <v>1.0624617726809574E-201</v>
      </c>
      <c r="HA177" s="86">
        <f t="shared" si="218"/>
        <v>3.7603993339979881E-258</v>
      </c>
      <c r="HC177" s="86">
        <f t="shared" si="182"/>
        <v>1.3513281348766492E-93</v>
      </c>
      <c r="HD177" s="86">
        <f t="shared" si="182"/>
        <v>2.2099072436991727E-128</v>
      </c>
      <c r="HE177" s="86">
        <f t="shared" si="182"/>
        <v>6.6640363764899767E-149</v>
      </c>
      <c r="HF177" s="86">
        <f t="shared" si="181"/>
        <v>1.6688657593395981E-207</v>
      </c>
      <c r="HG177" s="86">
        <f t="shared" si="181"/>
        <v>3.083876227507858E-267</v>
      </c>
      <c r="HH177" s="86">
        <f t="shared" si="181"/>
        <v>4.5185411370343637E-229</v>
      </c>
      <c r="HI177" s="86">
        <f t="shared" si="181"/>
        <v>3.9182491766463303E-225</v>
      </c>
      <c r="HJ177" s="86">
        <f t="shared" si="181"/>
        <v>1.9703937547183403E-303</v>
      </c>
      <c r="HK177" s="86">
        <f t="shared" si="181"/>
        <v>0</v>
      </c>
      <c r="HL177" s="86">
        <f t="shared" si="181"/>
        <v>1.2428708520697696E-153</v>
      </c>
      <c r="HM177" s="86">
        <f t="shared" si="181"/>
        <v>7.504455057297679E-285</v>
      </c>
      <c r="HN177" s="86">
        <f t="shared" si="181"/>
        <v>4.4549105460481213E-210</v>
      </c>
      <c r="HO177" s="86">
        <f t="shared" si="227"/>
        <v>1.4085890042899815E-144</v>
      </c>
      <c r="HP177" s="86">
        <f t="shared" si="227"/>
        <v>6.3399036383086497E-129</v>
      </c>
      <c r="HQ177" s="86">
        <f t="shared" si="227"/>
        <v>5.0994843795799834E-127</v>
      </c>
      <c r="HS177" s="86">
        <f t="shared" si="219"/>
        <v>2.6301320880831458E-13</v>
      </c>
      <c r="HT177" s="86">
        <f t="shared" si="219"/>
        <v>3.4977275774163045E-12</v>
      </c>
      <c r="HU177" s="86">
        <f t="shared" si="219"/>
        <v>1.8729352443232109E-13</v>
      </c>
      <c r="HV177" s="86">
        <f t="shared" si="219"/>
        <v>9.9670354246675157E-14</v>
      </c>
      <c r="HW177" s="86">
        <f t="shared" si="219"/>
        <v>1.0891563389200968E-14</v>
      </c>
      <c r="HX177" s="86">
        <f t="shared" si="219"/>
        <v>4.032879735316512E-16</v>
      </c>
      <c r="HY177" s="86">
        <f t="shared" si="219"/>
        <v>1.2142808482539468E-19</v>
      </c>
      <c r="HZ177" s="86">
        <f t="shared" si="219"/>
        <v>1.4694966808246619E-18</v>
      </c>
      <c r="IA177" s="86">
        <f t="shared" si="219"/>
        <v>1.5559339915687974E-20</v>
      </c>
      <c r="IB177" s="86">
        <f t="shared" si="219"/>
        <v>3.7934832450288286E-22</v>
      </c>
      <c r="IC177" s="86">
        <f t="shared" si="219"/>
        <v>1.0126280980496884E-20</v>
      </c>
      <c r="ID177" s="86">
        <f t="shared" si="219"/>
        <v>1.2435894869935775E-16</v>
      </c>
      <c r="IE177" s="86">
        <f t="shared" si="219"/>
        <v>2.1008789176942607E-15</v>
      </c>
      <c r="IF177" s="86">
        <f t="shared" si="219"/>
        <v>4.9706838363163569E-9</v>
      </c>
      <c r="IG177" s="86">
        <f t="shared" si="219"/>
        <v>1.6530721801074338E-9</v>
      </c>
      <c r="II177" s="86">
        <f t="shared" si="220"/>
        <v>2.0256691790617176E-2</v>
      </c>
      <c r="IJ177" s="86">
        <f t="shared" si="220"/>
        <v>0.10391076057977112</v>
      </c>
      <c r="IK177" s="86">
        <f t="shared" si="220"/>
        <v>6.2306284262462784E-2</v>
      </c>
      <c r="IL177" s="86">
        <f t="shared" si="220"/>
        <v>7.0213049646293504E-2</v>
      </c>
      <c r="IM177" s="86">
        <f t="shared" si="220"/>
        <v>0.11741160484662271</v>
      </c>
      <c r="IN177" s="86">
        <f t="shared" si="220"/>
        <v>0.13183782827480028</v>
      </c>
      <c r="IO177" s="86">
        <f t="shared" si="220"/>
        <v>0.12472535860593542</v>
      </c>
      <c r="IP177" s="86">
        <f t="shared" si="220"/>
        <v>9.7710549658990314E-2</v>
      </c>
      <c r="IQ177" s="86">
        <f t="shared" si="220"/>
        <v>0.24985721337017264</v>
      </c>
      <c r="IR177" s="86">
        <f t="shared" si="220"/>
        <v>0.17501964361895472</v>
      </c>
      <c r="IS177" s="86">
        <f t="shared" si="220"/>
        <v>0.14850976393521248</v>
      </c>
      <c r="IT177" s="86">
        <f t="shared" si="220"/>
        <v>7.3907807106127585E-2</v>
      </c>
      <c r="IU177" s="86">
        <f t="shared" si="220"/>
        <v>1.7024571695024027E-2</v>
      </c>
      <c r="IV177" s="86">
        <f t="shared" si="220"/>
        <v>4.9253944048022148E-3</v>
      </c>
      <c r="IW177" s="86">
        <f t="shared" si="220"/>
        <v>1.1342975443302771E-2</v>
      </c>
      <c r="IY177" s="86">
        <f t="shared" si="221"/>
        <v>2.0256691790880188E-2</v>
      </c>
      <c r="IZ177" s="86">
        <f t="shared" si="221"/>
        <v>0.10391076058326885</v>
      </c>
      <c r="JA177" s="86">
        <f t="shared" si="221"/>
        <v>6.2306284262650079E-2</v>
      </c>
      <c r="JB177" s="86">
        <f t="shared" si="221"/>
        <v>7.0213049646393175E-2</v>
      </c>
      <c r="JC177" s="86">
        <f t="shared" si="221"/>
        <v>0.1174116048466336</v>
      </c>
      <c r="JD177" s="86">
        <f t="shared" si="221"/>
        <v>0.1318378282748007</v>
      </c>
      <c r="JE177" s="86">
        <f t="shared" si="221"/>
        <v>0.12472535860593542</v>
      </c>
      <c r="JF177" s="86">
        <f t="shared" si="221"/>
        <v>9.7710549658990314E-2</v>
      </c>
      <c r="JG177" s="86">
        <f t="shared" si="221"/>
        <v>0.24985721337017264</v>
      </c>
      <c r="JH177" s="86">
        <f t="shared" si="221"/>
        <v>0.17501964361895472</v>
      </c>
      <c r="JI177" s="86">
        <f t="shared" si="221"/>
        <v>0.14850976393521248</v>
      </c>
      <c r="JJ177" s="86">
        <f t="shared" si="221"/>
        <v>7.390780710612771E-2</v>
      </c>
      <c r="JK177" s="86">
        <f t="shared" si="221"/>
        <v>1.7024571695026129E-2</v>
      </c>
      <c r="JL177" s="86">
        <f t="shared" si="221"/>
        <v>4.9253993754860507E-3</v>
      </c>
      <c r="JM177" s="86">
        <f t="shared" si="221"/>
        <v>1.1342977096374952E-2</v>
      </c>
    </row>
    <row r="178" spans="2:273" x14ac:dyDescent="0.25">
      <c r="B178" s="2">
        <v>151</v>
      </c>
      <c r="C178" s="37">
        <v>40.652000000000001</v>
      </c>
      <c r="D178" s="37">
        <v>39.127000000000002</v>
      </c>
      <c r="E178" s="37">
        <v>42.468000000000004</v>
      </c>
      <c r="F178" s="37">
        <v>42.716999999999999</v>
      </c>
      <c r="G178" s="37">
        <v>45.677</v>
      </c>
      <c r="H178" s="37">
        <v>47.274000000000001</v>
      </c>
      <c r="I178" s="37">
        <v>44.258000000000003</v>
      </c>
      <c r="J178" s="37">
        <v>45.597000000000001</v>
      </c>
      <c r="K178" s="37">
        <v>46.951999999999998</v>
      </c>
      <c r="L178" s="37">
        <v>48.225999999999999</v>
      </c>
      <c r="M178" s="37">
        <v>51</v>
      </c>
      <c r="N178" s="37">
        <v>48.732999999999997</v>
      </c>
      <c r="O178" s="37">
        <v>46.667000000000002</v>
      </c>
      <c r="P178" s="37">
        <v>48.232999999999997</v>
      </c>
      <c r="Q178" s="37">
        <v>47.067</v>
      </c>
      <c r="S178" s="4">
        <f t="shared" si="222"/>
        <v>39.352540560648762</v>
      </c>
      <c r="T178" s="4">
        <f t="shared" si="222"/>
        <v>40.660208862513201</v>
      </c>
      <c r="U178" s="4">
        <f t="shared" si="222"/>
        <v>41.393990513593025</v>
      </c>
      <c r="V178" s="4">
        <f t="shared" si="222"/>
        <v>42.676310874690074</v>
      </c>
      <c r="W178" s="4">
        <f t="shared" si="222"/>
        <v>44.800029195857825</v>
      </c>
      <c r="X178" s="4">
        <f t="shared" si="222"/>
        <v>47.609812450691173</v>
      </c>
      <c r="Y178" s="4">
        <f t="shared" si="222"/>
        <v>45.85421809655881</v>
      </c>
      <c r="Z178" s="4">
        <f t="shared" si="222"/>
        <v>45.455537695120341</v>
      </c>
      <c r="AA178" s="4">
        <f t="shared" si="222"/>
        <v>48.612093508105758</v>
      </c>
      <c r="AB178" s="4">
        <f t="shared" si="222"/>
        <v>48.664920485734257</v>
      </c>
      <c r="AC178" s="4">
        <f t="shared" si="222"/>
        <v>49.539816119366741</v>
      </c>
      <c r="AD178" s="4">
        <f t="shared" si="222"/>
        <v>48.89089330393255</v>
      </c>
      <c r="AE178" s="4">
        <f t="shared" si="222"/>
        <v>46.424667438739618</v>
      </c>
      <c r="AF178" s="4">
        <f t="shared" si="222"/>
        <v>46.165775845140296</v>
      </c>
      <c r="AG178" s="4">
        <f t="shared" si="222"/>
        <v>49.169999608157973</v>
      </c>
      <c r="AI178" s="4">
        <f t="shared" si="223"/>
        <v>1.2994594393512386</v>
      </c>
      <c r="AJ178" s="4">
        <f t="shared" si="223"/>
        <v>-1.5332088625131988</v>
      </c>
      <c r="AK178" s="4">
        <f t="shared" si="223"/>
        <v>1.0740094864069789</v>
      </c>
      <c r="AL178" s="4">
        <f t="shared" si="223"/>
        <v>4.0689125309924634E-2</v>
      </c>
      <c r="AM178" s="4">
        <f t="shared" si="223"/>
        <v>0.8769708041421751</v>
      </c>
      <c r="AN178" s="4">
        <f t="shared" si="223"/>
        <v>-0.33581245069117216</v>
      </c>
      <c r="AO178" s="4">
        <f t="shared" si="223"/>
        <v>-1.5962180965588075</v>
      </c>
      <c r="AP178" s="4">
        <f t="shared" si="223"/>
        <v>0.14146230487965994</v>
      </c>
      <c r="AQ178" s="4">
        <f t="shared" si="223"/>
        <v>-1.66009350810576</v>
      </c>
      <c r="AR178" s="4">
        <f t="shared" si="223"/>
        <v>-0.43892048573425768</v>
      </c>
      <c r="AS178" s="4">
        <f t="shared" si="223"/>
        <v>1.4601838806332594</v>
      </c>
      <c r="AT178" s="4">
        <f t="shared" si="223"/>
        <v>-0.15789330393255341</v>
      </c>
      <c r="AU178" s="4">
        <f t="shared" si="223"/>
        <v>0.24233256126038327</v>
      </c>
      <c r="AV178" s="4">
        <f t="shared" si="223"/>
        <v>2.0672241548597015</v>
      </c>
      <c r="AW178" s="4">
        <f t="shared" si="223"/>
        <v>-2.1029996081579725</v>
      </c>
      <c r="AY178" s="2">
        <f t="shared" ref="AY178:BM194" si="228">IF(OR($B178 &lt; C$230, $B178 &gt; C$233), #N/A, ((1-FG178)*DK178) + (FG178 - FW178)*EA178 + (FW178*EQ178))</f>
        <v>39.352540560648762</v>
      </c>
      <c r="AZ178" s="2">
        <f t="shared" si="228"/>
        <v>39.909224470533978</v>
      </c>
      <c r="BA178" s="2">
        <f t="shared" si="228"/>
        <v>39.66459055592567</v>
      </c>
      <c r="BB178" s="2">
        <f t="shared" si="228"/>
        <v>40.96044781441374</v>
      </c>
      <c r="BC178" s="2">
        <f t="shared" si="228"/>
        <v>41.390462170031157</v>
      </c>
      <c r="BD178" s="2">
        <f t="shared" si="228"/>
        <v>42.508361982901931</v>
      </c>
      <c r="BE178" s="2">
        <f t="shared" si="228"/>
        <v>41.04373902070116</v>
      </c>
      <c r="BF178" s="2">
        <f t="shared" si="228"/>
        <v>39.418351026733568</v>
      </c>
      <c r="BG178" s="2">
        <f t="shared" si="228"/>
        <v>39.27700528268867</v>
      </c>
      <c r="BH178" s="2">
        <f t="shared" si="228"/>
        <v>39.401478747108804</v>
      </c>
      <c r="BI178" s="2">
        <f t="shared" si="228"/>
        <v>40.03528094435341</v>
      </c>
      <c r="BJ178" s="2">
        <f t="shared" si="228"/>
        <v>41.775813269728289</v>
      </c>
      <c r="BK178" s="2">
        <f t="shared" si="228"/>
        <v>44.015151327336518</v>
      </c>
      <c r="BL178" s="2">
        <f t="shared" si="228"/>
        <v>44.865788845740603</v>
      </c>
      <c r="BM178" s="2">
        <f t="shared" si="228"/>
        <v>44.487403273690276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>
        <f t="shared" si="229"/>
        <v>48.232999999999997</v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>
        <f t="shared" si="211"/>
        <v>48.232999999999997</v>
      </c>
      <c r="DI178" s="2" t="str">
        <f t="shared" si="212"/>
        <v/>
      </c>
      <c r="DK178" s="2">
        <f t="shared" si="224"/>
        <v>80.792982482633647</v>
      </c>
      <c r="DL178" s="2">
        <f t="shared" si="224"/>
        <v>89.081842746400923</v>
      </c>
      <c r="DM178" s="2">
        <f t="shared" si="224"/>
        <v>100.54872155146799</v>
      </c>
      <c r="DN178" s="2">
        <f t="shared" si="224"/>
        <v>111.46428631833282</v>
      </c>
      <c r="DO178" s="2">
        <f t="shared" si="224"/>
        <v>84.15084411557433</v>
      </c>
      <c r="DP178" s="2">
        <f t="shared" si="224"/>
        <v>91.314605255209898</v>
      </c>
      <c r="DQ178" s="2">
        <f t="shared" si="224"/>
        <v>78.869940069686407</v>
      </c>
      <c r="DR178" s="2">
        <f t="shared" si="224"/>
        <v>85.687949825783974</v>
      </c>
      <c r="DS178" s="2">
        <f t="shared" si="224"/>
        <v>98.003520839625509</v>
      </c>
      <c r="DT178" s="2">
        <f t="shared" si="224"/>
        <v>100.87042682926831</v>
      </c>
      <c r="DU178" s="2">
        <f t="shared" si="224"/>
        <v>87.205132363977484</v>
      </c>
      <c r="DV178" s="2">
        <f t="shared" si="224"/>
        <v>76.689973270915146</v>
      </c>
      <c r="DW178" s="2">
        <f t="shared" si="224"/>
        <v>85.213691489074364</v>
      </c>
      <c r="DX178" s="2">
        <f t="shared" si="224"/>
        <v>75.363337837837832</v>
      </c>
      <c r="DY178" s="2">
        <f t="shared" si="224"/>
        <v>62.102997326203209</v>
      </c>
      <c r="DZ178" s="5"/>
      <c r="EA178" s="2">
        <f t="shared" si="214"/>
        <v>38.970815222644845</v>
      </c>
      <c r="EB178" s="2">
        <f t="shared" si="214"/>
        <v>39.881888513513516</v>
      </c>
      <c r="EC178" s="2">
        <f t="shared" si="214"/>
        <v>39.166755148528665</v>
      </c>
      <c r="ED178" s="2">
        <f t="shared" si="214"/>
        <v>40.69472695814747</v>
      </c>
      <c r="EE178" s="2">
        <f t="shared" si="214"/>
        <v>41.126298080545681</v>
      </c>
      <c r="EF178" s="2">
        <f t="shared" si="214"/>
        <v>42.386585867583683</v>
      </c>
      <c r="EG178" s="2">
        <f t="shared" si="214"/>
        <v>41.000659455551904</v>
      </c>
      <c r="EH178" s="2">
        <f t="shared" si="214"/>
        <v>39.26138514513584</v>
      </c>
      <c r="EI178" s="2">
        <f t="shared" si="214"/>
        <v>39.041825267567333</v>
      </c>
      <c r="EJ178" s="2">
        <f t="shared" si="214"/>
        <v>39.224598941056087</v>
      </c>
      <c r="EK178" s="2">
        <f t="shared" si="213"/>
        <v>39.988466321118224</v>
      </c>
      <c r="EL178" s="2">
        <f t="shared" si="180"/>
        <v>41.776876908082833</v>
      </c>
      <c r="EM178" s="2">
        <f t="shared" si="180"/>
        <v>44.077485784003017</v>
      </c>
      <c r="EN178" s="2">
        <f t="shared" si="180"/>
        <v>44.983308658836378</v>
      </c>
      <c r="EO178" s="2">
        <f t="shared" si="180"/>
        <v>44.629524442268682</v>
      </c>
      <c r="EP178" s="5"/>
      <c r="EQ178" s="2">
        <f t="shared" si="225"/>
        <v>40.116884210925946</v>
      </c>
      <c r="ER178" s="2">
        <f t="shared" si="225"/>
        <v>39.948932383954784</v>
      </c>
      <c r="ES178" s="2">
        <f t="shared" si="225"/>
        <v>40.537941720968021</v>
      </c>
      <c r="ET178" s="2">
        <f t="shared" si="225"/>
        <v>41.409250567001607</v>
      </c>
      <c r="EU178" s="2">
        <f t="shared" si="225"/>
        <v>41.80009084323769</v>
      </c>
      <c r="EV178" s="2">
        <f t="shared" si="225"/>
        <v>42.68539825085324</v>
      </c>
      <c r="EW178" s="2">
        <f t="shared" si="225"/>
        <v>41.101350213421028</v>
      </c>
      <c r="EX178" s="2">
        <f t="shared" si="225"/>
        <v>39.650843171068985</v>
      </c>
      <c r="EY178" s="2">
        <f t="shared" si="225"/>
        <v>39.569476866419066</v>
      </c>
      <c r="EZ178" s="2">
        <f t="shared" si="225"/>
        <v>39.6301901740365</v>
      </c>
      <c r="FA178" s="2">
        <f t="shared" si="225"/>
        <v>40.093868908150021</v>
      </c>
      <c r="FB178" s="2">
        <f t="shared" si="225"/>
        <v>41.769019300856151</v>
      </c>
      <c r="FC178" s="2">
        <f t="shared" si="225"/>
        <v>43.886480963073922</v>
      </c>
      <c r="FD178" s="2">
        <f t="shared" si="225"/>
        <v>44.537167201818832</v>
      </c>
      <c r="FE178" s="2">
        <f t="shared" si="225"/>
        <v>44.017438176139102</v>
      </c>
      <c r="FG178" s="2">
        <f t="shared" si="226"/>
        <v>0.99995110697029876</v>
      </c>
      <c r="FH178" s="2">
        <f t="shared" si="226"/>
        <v>0.99995630030296867</v>
      </c>
      <c r="FI178" s="2">
        <f t="shared" si="226"/>
        <v>0.99995378051656691</v>
      </c>
      <c r="FJ178" s="2">
        <f t="shared" si="226"/>
        <v>0.99995224588404541</v>
      </c>
      <c r="FK178" s="2">
        <f t="shared" si="226"/>
        <v>0.99994910583261953</v>
      </c>
      <c r="FL178" s="2">
        <f t="shared" si="226"/>
        <v>0.99995043843274511</v>
      </c>
      <c r="FM178" s="2">
        <f t="shared" si="226"/>
        <v>0.99994633387996967</v>
      </c>
      <c r="FN178" s="2">
        <f t="shared" si="226"/>
        <v>0.99994525991470873</v>
      </c>
      <c r="FO178" s="2">
        <f t="shared" si="226"/>
        <v>0.99994908916179703</v>
      </c>
      <c r="FP178" s="2">
        <f t="shared" si="226"/>
        <v>0.99993937809251232</v>
      </c>
      <c r="FQ178" s="2">
        <f t="shared" si="226"/>
        <v>0.99994007995781198</v>
      </c>
      <c r="FR178" s="2">
        <f t="shared" si="226"/>
        <v>0.99994463656060806</v>
      </c>
      <c r="FS178" s="2">
        <f t="shared" si="226"/>
        <v>0.99994258099890621</v>
      </c>
      <c r="FT178" s="2">
        <f t="shared" si="226"/>
        <v>0.9999278734340783</v>
      </c>
      <c r="FU178" s="2">
        <f t="shared" si="226"/>
        <v>0.99992338377535528</v>
      </c>
      <c r="FV178" s="5"/>
      <c r="FW178" s="2">
        <f t="shared" ref="FW178:GK194" si="230">POWER(10,($B178-C$232)/C$229)/(1+POWER(10,($B178-C$232)/C$229))</f>
        <v>0.33128941575092846</v>
      </c>
      <c r="FX178" s="2">
        <f t="shared" si="230"/>
        <v>0.37566348363787699</v>
      </c>
      <c r="FY178" s="2">
        <f t="shared" si="230"/>
        <v>0.36100000872758625</v>
      </c>
      <c r="FZ178" s="2">
        <f t="shared" si="230"/>
        <v>0.36715556389136067</v>
      </c>
      <c r="GA178" s="2">
        <f t="shared" si="230"/>
        <v>0.38880558762821249</v>
      </c>
      <c r="GB178" s="2">
        <f t="shared" si="230"/>
        <v>0.39941840658945499</v>
      </c>
      <c r="GC178" s="2">
        <f t="shared" si="230"/>
        <v>0.40765675677710211</v>
      </c>
      <c r="GD178" s="2">
        <f t="shared" si="230"/>
        <v>0.39651124692405271</v>
      </c>
      <c r="GE178" s="2">
        <f t="shared" si="230"/>
        <v>0.44002183691503327</v>
      </c>
      <c r="GF178" s="2">
        <f t="shared" si="230"/>
        <v>0.42688969656757697</v>
      </c>
      <c r="GG178" s="2">
        <f t="shared" si="230"/>
        <v>0.4173085296345625</v>
      </c>
      <c r="GH178" s="2">
        <f t="shared" si="230"/>
        <v>0.38135622748329173</v>
      </c>
      <c r="GI178" s="2">
        <f t="shared" si="230"/>
        <v>0.3387163538185598</v>
      </c>
      <c r="GJ178" s="2">
        <f t="shared" si="230"/>
        <v>0.26832525511823796</v>
      </c>
      <c r="GK178" s="2">
        <f t="shared" si="230"/>
        <v>0.23437859667943009</v>
      </c>
      <c r="GL178" s="5"/>
      <c r="GM178" s="86">
        <f t="shared" ref="GM178:HA194" si="231" xml:space="preserve"> _xlfn.NORM.DIST($B178, C$7, ABS(C$11), TRUE) * _xlfn.NORM.DIST(($B178 - C$7)*C$15, 0, ABS(C$11), TRUE) * 2</f>
        <v>2.0728746666538843E-186</v>
      </c>
      <c r="GN178" s="86">
        <f t="shared" si="231"/>
        <v>3.0231713745887881E-226</v>
      </c>
      <c r="GO178" s="86">
        <f t="shared" si="231"/>
        <v>3.9737240602846623E-263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4.663453169565483E-285</v>
      </c>
      <c r="GZ178" s="86">
        <f t="shared" si="231"/>
        <v>2.1833177512096666E-206</v>
      </c>
      <c r="HA178" s="86">
        <f t="shared" si="231"/>
        <v>4.4196062944523207E-264</v>
      </c>
      <c r="HC178" s="86">
        <f t="shared" si="182"/>
        <v>1.3434980680104507E-96</v>
      </c>
      <c r="HD178" s="86">
        <f t="shared" si="182"/>
        <v>1.3573493994124012E-132</v>
      </c>
      <c r="HE178" s="86">
        <f t="shared" si="182"/>
        <v>8.999039172963923E-154</v>
      </c>
      <c r="HF178" s="86">
        <f t="shared" si="181"/>
        <v>2.8008608791249929E-214</v>
      </c>
      <c r="HG178" s="86">
        <f t="shared" si="181"/>
        <v>6.8817463141870926E-276</v>
      </c>
      <c r="HH178" s="86">
        <f t="shared" si="181"/>
        <v>2.0092150777498643E-236</v>
      </c>
      <c r="HI178" s="86">
        <f t="shared" si="181"/>
        <v>3.1921792751889362E-232</v>
      </c>
      <c r="HJ178" s="86">
        <f t="shared" si="181"/>
        <v>0</v>
      </c>
      <c r="HK178" s="86">
        <f t="shared" si="181"/>
        <v>0</v>
      </c>
      <c r="HL178" s="86">
        <f t="shared" si="181"/>
        <v>1.9412214494222982E-158</v>
      </c>
      <c r="HM178" s="86">
        <f t="shared" si="181"/>
        <v>7.5865518320341864E-294</v>
      </c>
      <c r="HN178" s="86">
        <f t="shared" si="181"/>
        <v>8.3188299592512952E-217</v>
      </c>
      <c r="HO178" s="86">
        <f t="shared" si="227"/>
        <v>3.1311295316126626E-149</v>
      </c>
      <c r="HP178" s="86">
        <f t="shared" si="227"/>
        <v>4.2640373538908943E-133</v>
      </c>
      <c r="HQ178" s="86">
        <f t="shared" si="227"/>
        <v>4.5701105097319996E-131</v>
      </c>
      <c r="HS178" s="86">
        <f t="shared" ref="HS178:IG194" si="232" xml:space="preserve"> _xlfn.NORM.DIST($B178, C$9, ABS(C$13), TRUE) * _xlfn.NORM.DIST(($B178 - C$9)*C$17, 0, ABS(C$13), TRUE) * 2</f>
        <v>2.26823797956314E-14</v>
      </c>
      <c r="HT178" s="86">
        <f t="shared" si="232"/>
        <v>4.1451645704919991E-13</v>
      </c>
      <c r="HU178" s="86">
        <f t="shared" si="232"/>
        <v>1.7759108305009621E-14</v>
      </c>
      <c r="HV178" s="86">
        <f t="shared" si="232"/>
        <v>8.9839239450004097E-15</v>
      </c>
      <c r="HW178" s="86">
        <f t="shared" si="232"/>
        <v>8.9896898351667514E-16</v>
      </c>
      <c r="HX178" s="86">
        <f t="shared" si="232"/>
        <v>2.6140911913546385E-17</v>
      </c>
      <c r="HY178" s="86">
        <f t="shared" si="232"/>
        <v>4.3375780861966732E-21</v>
      </c>
      <c r="HZ178" s="86">
        <f t="shared" si="232"/>
        <v>6.0137845661201057E-20</v>
      </c>
      <c r="IA178" s="86">
        <f t="shared" si="232"/>
        <v>5.4446434723099594E-22</v>
      </c>
      <c r="IB178" s="86">
        <f t="shared" si="232"/>
        <v>9.3065886638118225E-24</v>
      </c>
      <c r="IC178" s="86">
        <f t="shared" si="232"/>
        <v>3.0595201132794663E-22</v>
      </c>
      <c r="ID178" s="86">
        <f t="shared" si="232"/>
        <v>6.7826882178818627E-18</v>
      </c>
      <c r="IE178" s="86">
        <f t="shared" si="232"/>
        <v>1.2197637389655204E-16</v>
      </c>
      <c r="IF178" s="86">
        <f t="shared" si="232"/>
        <v>8.0458625423293595E-10</v>
      </c>
      <c r="IG178" s="86">
        <f t="shared" si="232"/>
        <v>1.9610370241211702E-10</v>
      </c>
      <c r="II178" s="86">
        <f t="shared" ref="II178:IW194" si="233" xml:space="preserve"> _xlfn.NORM.DIST($B178, C$10, ABS(C$14), TRUE) * _xlfn.NORM.DIST(($B178 - C$10)*C$18, 0, ABS(C$14), TRUE) * 2</f>
        <v>3.968650442143757E-2</v>
      </c>
      <c r="IJ178" s="86">
        <f t="shared" si="233"/>
        <v>0.16088225464373193</v>
      </c>
      <c r="IK178" s="86">
        <f t="shared" si="233"/>
        <v>0.10523939354477405</v>
      </c>
      <c r="IL178" s="86">
        <f t="shared" si="233"/>
        <v>0.11741164033213496</v>
      </c>
      <c r="IM178" s="86">
        <f t="shared" si="233"/>
        <v>0.18263251516757642</v>
      </c>
      <c r="IN178" s="86">
        <f t="shared" si="233"/>
        <v>0.20472169475750399</v>
      </c>
      <c r="IO178" s="86">
        <f t="shared" si="233"/>
        <v>0.20323612056072735</v>
      </c>
      <c r="IP178" s="86">
        <f t="shared" si="233"/>
        <v>0.16515947041950776</v>
      </c>
      <c r="IQ178" s="86">
        <f t="shared" si="233"/>
        <v>0.34785708967178652</v>
      </c>
      <c r="IR178" s="86">
        <f t="shared" si="233"/>
        <v>0.2711408606866208</v>
      </c>
      <c r="IS178" s="86">
        <f t="shared" si="233"/>
        <v>0.23611133405564783</v>
      </c>
      <c r="IT178" s="86">
        <f t="shared" si="233"/>
        <v>0.12807352369309366</v>
      </c>
      <c r="IU178" s="86">
        <f t="shared" si="233"/>
        <v>3.5585523263726278E-2</v>
      </c>
      <c r="IV178" s="86">
        <f t="shared" si="233"/>
        <v>9.9999985030524048E-3</v>
      </c>
      <c r="IW178" s="86">
        <f t="shared" si="233"/>
        <v>1.8813906398860287E-2</v>
      </c>
      <c r="IY178" s="86">
        <f t="shared" ref="IY178:JM194" si="234">GM178+HC178+HS178+II178</f>
        <v>3.9686504421460253E-2</v>
      </c>
      <c r="IZ178" s="86">
        <f t="shared" si="234"/>
        <v>0.16088225464414646</v>
      </c>
      <c r="JA178" s="86">
        <f t="shared" si="234"/>
        <v>0.10523939354479181</v>
      </c>
      <c r="JB178" s="86">
        <f t="shared" si="234"/>
        <v>0.11741164033214394</v>
      </c>
      <c r="JC178" s="86">
        <f t="shared" si="234"/>
        <v>0.18263251516757731</v>
      </c>
      <c r="JD178" s="86">
        <f t="shared" si="234"/>
        <v>0.20472169475750401</v>
      </c>
      <c r="JE178" s="86">
        <f t="shared" si="234"/>
        <v>0.20323612056072735</v>
      </c>
      <c r="JF178" s="86">
        <f t="shared" si="234"/>
        <v>0.16515947041950776</v>
      </c>
      <c r="JG178" s="86">
        <f t="shared" si="234"/>
        <v>0.34785708967178652</v>
      </c>
      <c r="JH178" s="86">
        <f t="shared" si="234"/>
        <v>0.2711408606866208</v>
      </c>
      <c r="JI178" s="86">
        <f t="shared" si="234"/>
        <v>0.23611133405564783</v>
      </c>
      <c r="JJ178" s="86">
        <f t="shared" si="234"/>
        <v>0.12807352369309366</v>
      </c>
      <c r="JK178" s="86">
        <f t="shared" si="234"/>
        <v>3.5585523263726403E-2</v>
      </c>
      <c r="JL178" s="86">
        <f t="shared" si="234"/>
        <v>9.9999993076386583E-3</v>
      </c>
      <c r="JM178" s="86">
        <f t="shared" si="234"/>
        <v>1.881390659496399E-2</v>
      </c>
    </row>
    <row r="179" spans="2:273" x14ac:dyDescent="0.25">
      <c r="B179" s="2">
        <v>152</v>
      </c>
      <c r="C179" s="37">
        <v>39.609000000000002</v>
      </c>
      <c r="D179" s="37">
        <v>39.968000000000004</v>
      </c>
      <c r="E179" s="37">
        <v>41.418999999999997</v>
      </c>
      <c r="F179" s="37">
        <v>41.767000000000003</v>
      </c>
      <c r="G179" s="37">
        <v>45.887</v>
      </c>
      <c r="H179" s="37">
        <v>48.5</v>
      </c>
      <c r="I179" s="37">
        <v>47.435000000000002</v>
      </c>
      <c r="J179" s="37">
        <v>44.468000000000004</v>
      </c>
      <c r="K179" s="37">
        <v>49.305999999999997</v>
      </c>
      <c r="L179" s="37">
        <v>48.402999999999999</v>
      </c>
      <c r="M179" s="37">
        <v>50.305999999999997</v>
      </c>
      <c r="N179" s="37">
        <v>50.982999999999997</v>
      </c>
      <c r="O179" s="37">
        <v>47.216999999999999</v>
      </c>
      <c r="P179" s="37">
        <v>47.95</v>
      </c>
      <c r="Q179" s="37">
        <v>50.832999999999998</v>
      </c>
      <c r="S179" s="4">
        <f t="shared" si="222"/>
        <v>39.257962470736111</v>
      </c>
      <c r="T179" s="4">
        <f t="shared" si="222"/>
        <v>40.724043195040593</v>
      </c>
      <c r="U179" s="4">
        <f t="shared" si="222"/>
        <v>41.958034383088744</v>
      </c>
      <c r="V179" s="4">
        <f t="shared" si="222"/>
        <v>43.197548978596835</v>
      </c>
      <c r="W179" s="4">
        <f t="shared" si="222"/>
        <v>45.560715772007384</v>
      </c>
      <c r="X179" s="4">
        <f t="shared" si="222"/>
        <v>48.687498431821979</v>
      </c>
      <c r="Y179" s="4">
        <f t="shared" si="222"/>
        <v>46.981735337435509</v>
      </c>
      <c r="Z179" s="4">
        <f t="shared" si="222"/>
        <v>47.279083336275697</v>
      </c>
      <c r="AA179" s="4">
        <f t="shared" si="222"/>
        <v>48.914410732394913</v>
      </c>
      <c r="AB179" s="4">
        <f t="shared" si="222"/>
        <v>50.0083488523602</v>
      </c>
      <c r="AC179" s="4">
        <f t="shared" si="222"/>
        <v>51.42833505226362</v>
      </c>
      <c r="AD179" s="4">
        <f t="shared" si="222"/>
        <v>51.538613930158895</v>
      </c>
      <c r="AE179" s="4">
        <f t="shared" si="222"/>
        <v>48.033129644113231</v>
      </c>
      <c r="AF179" s="4">
        <f t="shared" si="222"/>
        <v>47.040117031179811</v>
      </c>
      <c r="AG179" s="4">
        <f t="shared" si="222"/>
        <v>51.427887146953388</v>
      </c>
      <c r="AI179" s="4">
        <f t="shared" si="223"/>
        <v>0.3510375292638912</v>
      </c>
      <c r="AJ179" s="4">
        <f t="shared" si="223"/>
        <v>-0.75604319504058992</v>
      </c>
      <c r="AK179" s="4">
        <f t="shared" si="223"/>
        <v>-0.5390343830887474</v>
      </c>
      <c r="AL179" s="4">
        <f t="shared" si="223"/>
        <v>-1.4305489785968319</v>
      </c>
      <c r="AM179" s="4">
        <f t="shared" si="223"/>
        <v>0.32628422799261614</v>
      </c>
      <c r="AN179" s="4">
        <f t="shared" si="223"/>
        <v>-0.18749843182197878</v>
      </c>
      <c r="AO179" s="4">
        <f t="shared" si="223"/>
        <v>0.45326466256449294</v>
      </c>
      <c r="AP179" s="4">
        <f t="shared" si="223"/>
        <v>-2.8110833362756935</v>
      </c>
      <c r="AQ179" s="4">
        <f t="shared" si="223"/>
        <v>0.3915892676050845</v>
      </c>
      <c r="AR179" s="4">
        <f t="shared" si="223"/>
        <v>-1.6053488523602013</v>
      </c>
      <c r="AS179" s="4">
        <f t="shared" si="223"/>
        <v>-1.1223350522636224</v>
      </c>
      <c r="AT179" s="4">
        <f t="shared" si="223"/>
        <v>-0.55561393015889848</v>
      </c>
      <c r="AU179" s="4">
        <f t="shared" si="223"/>
        <v>-0.81612964411323219</v>
      </c>
      <c r="AV179" s="4">
        <f t="shared" si="223"/>
        <v>0.90988296882019171</v>
      </c>
      <c r="AW179" s="4">
        <f t="shared" si="223"/>
        <v>-0.59488714695338984</v>
      </c>
      <c r="AY179" s="2">
        <f t="shared" si="228"/>
        <v>39.257962470736111</v>
      </c>
      <c r="AZ179" s="2">
        <f t="shared" si="228"/>
        <v>39.75799622103569</v>
      </c>
      <c r="BA179" s="2">
        <f t="shared" si="228"/>
        <v>39.528700606780262</v>
      </c>
      <c r="BB179" s="2">
        <f t="shared" si="228"/>
        <v>40.825083277455363</v>
      </c>
      <c r="BC179" s="2">
        <f t="shared" si="228"/>
        <v>41.240678523776978</v>
      </c>
      <c r="BD179" s="2">
        <f t="shared" si="228"/>
        <v>42.347449786773588</v>
      </c>
      <c r="BE179" s="2">
        <f t="shared" si="228"/>
        <v>40.897382159135205</v>
      </c>
      <c r="BF179" s="2">
        <f t="shared" si="228"/>
        <v>39.247490920938645</v>
      </c>
      <c r="BG179" s="2">
        <f t="shared" si="228"/>
        <v>39.120506619369948</v>
      </c>
      <c r="BH179" s="2">
        <f t="shared" si="228"/>
        <v>39.242717183831104</v>
      </c>
      <c r="BI179" s="2">
        <f t="shared" si="228"/>
        <v>39.885773176262319</v>
      </c>
      <c r="BJ179" s="2">
        <f t="shared" si="228"/>
        <v>41.623042550340557</v>
      </c>
      <c r="BK179" s="2">
        <f t="shared" si="228"/>
        <v>43.87378200988455</v>
      </c>
      <c r="BL179" s="2">
        <f t="shared" si="228"/>
        <v>44.721627726054415</v>
      </c>
      <c r="BM179" s="2">
        <f t="shared" si="228"/>
        <v>44.354596160568683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80.957144065237088</v>
      </c>
      <c r="DL179" s="2">
        <f t="shared" si="224"/>
        <v>89.288769656699913</v>
      </c>
      <c r="DM179" s="2">
        <f t="shared" si="224"/>
        <v>100.83961450989925</v>
      </c>
      <c r="DN179" s="2">
        <f t="shared" si="224"/>
        <v>111.82975113258834</v>
      </c>
      <c r="DO179" s="2">
        <f t="shared" si="224"/>
        <v>84.309732346723024</v>
      </c>
      <c r="DP179" s="2">
        <f t="shared" si="224"/>
        <v>91.508556780428876</v>
      </c>
      <c r="DQ179" s="2">
        <f t="shared" si="224"/>
        <v>78.993589372822285</v>
      </c>
      <c r="DR179" s="2">
        <f t="shared" si="224"/>
        <v>85.867301567944253</v>
      </c>
      <c r="DS179" s="2">
        <f t="shared" si="224"/>
        <v>98.263366052552115</v>
      </c>
      <c r="DT179" s="2">
        <f t="shared" si="224"/>
        <v>101.16651480836239</v>
      </c>
      <c r="DU179" s="2">
        <f t="shared" si="224"/>
        <v>87.414305347091926</v>
      </c>
      <c r="DV179" s="2">
        <f t="shared" si="224"/>
        <v>76.808590154032032</v>
      </c>
      <c r="DW179" s="2">
        <f t="shared" si="224"/>
        <v>85.390932393377085</v>
      </c>
      <c r="DX179" s="2">
        <f t="shared" si="224"/>
        <v>75.486032432432424</v>
      </c>
      <c r="DY179" s="2">
        <f t="shared" si="224"/>
        <v>62.149011697860963</v>
      </c>
      <c r="EA179" s="2">
        <f t="shared" si="214"/>
        <v>38.841712452980865</v>
      </c>
      <c r="EB179" s="2">
        <f t="shared" si="214"/>
        <v>39.728543651120631</v>
      </c>
      <c r="EC179" s="2">
        <f t="shared" si="214"/>
        <v>38.986905711031575</v>
      </c>
      <c r="ED179" s="2">
        <f t="shared" si="214"/>
        <v>40.536875196798739</v>
      </c>
      <c r="EE179" s="2">
        <f t="shared" si="214"/>
        <v>40.954710013420183</v>
      </c>
      <c r="EF179" s="2">
        <f t="shared" si="214"/>
        <v>42.215899372306922</v>
      </c>
      <c r="EG179" s="2">
        <f t="shared" si="214"/>
        <v>40.851020157430767</v>
      </c>
      <c r="EH179" s="2">
        <f t="shared" si="214"/>
        <v>39.078156218272561</v>
      </c>
      <c r="EI179" s="2">
        <f t="shared" si="214"/>
        <v>38.867568075242104</v>
      </c>
      <c r="EJ179" s="2">
        <f t="shared" si="214"/>
        <v>39.052141812684368</v>
      </c>
      <c r="EK179" s="2">
        <f t="shared" si="213"/>
        <v>39.836003486384968</v>
      </c>
      <c r="EL179" s="2">
        <f t="shared" si="180"/>
        <v>41.624362284501444</v>
      </c>
      <c r="EM179" s="2">
        <f t="shared" si="180"/>
        <v>43.941807944221424</v>
      </c>
      <c r="EN179" s="2">
        <f t="shared" si="180"/>
        <v>44.85044659928981</v>
      </c>
      <c r="EO179" s="2">
        <f t="shared" si="180"/>
        <v>44.51025563326106</v>
      </c>
      <c r="EQ179" s="2">
        <f t="shared" si="225"/>
        <v>40.018902756159612</v>
      </c>
      <c r="ER179" s="2">
        <f t="shared" si="225"/>
        <v>39.797669068113464</v>
      </c>
      <c r="ES179" s="2">
        <f t="shared" si="225"/>
        <v>40.396522753488171</v>
      </c>
      <c r="ET179" s="2">
        <f t="shared" si="225"/>
        <v>41.270154501072312</v>
      </c>
      <c r="EU179" s="2">
        <f t="shared" si="225"/>
        <v>41.645763361413529</v>
      </c>
      <c r="EV179" s="2">
        <f t="shared" si="225"/>
        <v>42.522566126279862</v>
      </c>
      <c r="EW179" s="2">
        <f t="shared" si="225"/>
        <v>40.954479898982825</v>
      </c>
      <c r="EX179" s="2">
        <f t="shared" si="225"/>
        <v>39.476962298011514</v>
      </c>
      <c r="EY179" s="2">
        <f t="shared" si="225"/>
        <v>39.408118078301897</v>
      </c>
      <c r="EZ179" s="2">
        <f t="shared" si="225"/>
        <v>39.468418251145359</v>
      </c>
      <c r="FA179" s="2">
        <f t="shared" si="225"/>
        <v>39.943241212911119</v>
      </c>
      <c r="FB179" s="2">
        <f t="shared" si="225"/>
        <v>41.616685145349479</v>
      </c>
      <c r="FC179" s="2">
        <f t="shared" si="225"/>
        <v>43.746623798369797</v>
      </c>
      <c r="FD179" s="2">
        <f t="shared" si="225"/>
        <v>44.39424252639396</v>
      </c>
      <c r="FE179" s="2">
        <f t="shared" si="225"/>
        <v>43.885954855676381</v>
      </c>
      <c r="FG179" s="2">
        <f t="shared" si="226"/>
        <v>0.9999554088351098</v>
      </c>
      <c r="FH179" s="2">
        <f t="shared" si="226"/>
        <v>0.99996014524938537</v>
      </c>
      <c r="FI179" s="2">
        <f t="shared" si="226"/>
        <v>0.99995784715869185</v>
      </c>
      <c r="FJ179" s="2">
        <f t="shared" si="226"/>
        <v>0.99995644754562496</v>
      </c>
      <c r="FK179" s="2">
        <f t="shared" si="226"/>
        <v>0.9999535837598309</v>
      </c>
      <c r="FL179" s="2">
        <f t="shared" si="226"/>
        <v>0.99995479911633245</v>
      </c>
      <c r="FM179" s="2">
        <f t="shared" si="226"/>
        <v>0.9999510556857093</v>
      </c>
      <c r="FN179" s="2">
        <f t="shared" si="226"/>
        <v>0.99995007620840748</v>
      </c>
      <c r="FO179" s="2">
        <f t="shared" si="226"/>
        <v>0.99995356855572382</v>
      </c>
      <c r="FP179" s="2">
        <f t="shared" si="226"/>
        <v>0.99994471186835798</v>
      </c>
      <c r="FQ179" s="2">
        <f t="shared" si="226"/>
        <v>0.99994535198390833</v>
      </c>
      <c r="FR179" s="2">
        <f t="shared" si="226"/>
        <v>0.99994950769720325</v>
      </c>
      <c r="FS179" s="2">
        <f t="shared" si="226"/>
        <v>0.99994763298404621</v>
      </c>
      <c r="FT179" s="2">
        <f t="shared" si="226"/>
        <v>0.99993421937260663</v>
      </c>
      <c r="FU179" s="2">
        <f t="shared" si="226"/>
        <v>0.99993012470159626</v>
      </c>
      <c r="FW179" s="2">
        <f t="shared" si="230"/>
        <v>0.35200089610054935</v>
      </c>
      <c r="FX179" s="2">
        <f t="shared" si="230"/>
        <v>0.39750008987365015</v>
      </c>
      <c r="FY179" s="2">
        <f t="shared" si="230"/>
        <v>0.38250646245773601</v>
      </c>
      <c r="FZ179" s="2">
        <f t="shared" si="230"/>
        <v>0.38880560145169651</v>
      </c>
      <c r="GA179" s="2">
        <f t="shared" si="230"/>
        <v>0.4109033463945686</v>
      </c>
      <c r="GB179" s="2">
        <f t="shared" si="230"/>
        <v>0.4217031716614143</v>
      </c>
      <c r="GC179" s="2">
        <f t="shared" si="230"/>
        <v>0.430072017785887</v>
      </c>
      <c r="GD179" s="2">
        <f t="shared" si="230"/>
        <v>0.4187469038440132</v>
      </c>
      <c r="GE179" s="2">
        <f t="shared" si="230"/>
        <v>0.46282621409243491</v>
      </c>
      <c r="GF179" s="2">
        <f t="shared" si="230"/>
        <v>0.44955987470145531</v>
      </c>
      <c r="GG179" s="2">
        <f t="shared" si="230"/>
        <v>0.43986040733670506</v>
      </c>
      <c r="GH179" s="2">
        <f t="shared" si="230"/>
        <v>0.40330998134245499</v>
      </c>
      <c r="GI179" s="2">
        <f t="shared" si="230"/>
        <v>0.35964243403012219</v>
      </c>
      <c r="GJ179" s="2">
        <f t="shared" si="230"/>
        <v>0.28678854281499505</v>
      </c>
      <c r="GK179" s="2">
        <f t="shared" si="230"/>
        <v>0.25130833032573369</v>
      </c>
      <c r="GM179" s="86">
        <f t="shared" si="231"/>
        <v>1.1003418371715955E-190</v>
      </c>
      <c r="GN179" s="86">
        <f t="shared" si="231"/>
        <v>1.703940649111908E-231</v>
      </c>
      <c r="GO179" s="86">
        <f t="shared" si="231"/>
        <v>3.303540086902879E-269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1.30799273288553E-291</v>
      </c>
      <c r="GZ179" s="86">
        <f t="shared" si="231"/>
        <v>3.9595039301846659E-211</v>
      </c>
      <c r="HA179" s="86">
        <f t="shared" si="231"/>
        <v>4.4437894796888719E-270</v>
      </c>
      <c r="HC179" s="86">
        <f t="shared" si="182"/>
        <v>1.1955086602840327E-99</v>
      </c>
      <c r="HD179" s="86">
        <f t="shared" si="182"/>
        <v>7.1155838132975456E-137</v>
      </c>
      <c r="HE179" s="86">
        <f t="shared" si="182"/>
        <v>1.0126773272402268E-158</v>
      </c>
      <c r="HF179" s="86">
        <f t="shared" si="181"/>
        <v>3.6513773890490615E-221</v>
      </c>
      <c r="HG179" s="86">
        <f t="shared" si="181"/>
        <v>1.1158441939574021E-284</v>
      </c>
      <c r="HH179" s="86">
        <f t="shared" si="181"/>
        <v>6.8246638996416912E-244</v>
      </c>
      <c r="HI179" s="86">
        <f t="shared" si="181"/>
        <v>2.0154854941788114E-239</v>
      </c>
      <c r="HJ179" s="86">
        <f t="shared" si="181"/>
        <v>0</v>
      </c>
      <c r="HK179" s="86">
        <f t="shared" si="181"/>
        <v>0</v>
      </c>
      <c r="HL179" s="86">
        <f t="shared" si="181"/>
        <v>2.55226550895805E-163</v>
      </c>
      <c r="HM179" s="86">
        <f t="shared" si="181"/>
        <v>5.5474514405968223E-303</v>
      </c>
      <c r="HN179" s="86">
        <f t="shared" si="181"/>
        <v>1.2144473674088554E-223</v>
      </c>
      <c r="HO179" s="86">
        <f t="shared" si="227"/>
        <v>5.8629306829012204E-154</v>
      </c>
      <c r="HP179" s="86">
        <f t="shared" si="227"/>
        <v>2.4564885473980588E-137</v>
      </c>
      <c r="HQ179" s="86">
        <f t="shared" si="227"/>
        <v>3.532366680693757E-135</v>
      </c>
      <c r="HS179" s="86">
        <f t="shared" si="232"/>
        <v>1.7659604418909009E-15</v>
      </c>
      <c r="HT179" s="86">
        <f t="shared" si="232"/>
        <v>4.5107425489422899E-14</v>
      </c>
      <c r="HU179" s="86">
        <f t="shared" si="232"/>
        <v>1.5334620967426421E-15</v>
      </c>
      <c r="HV179" s="86">
        <f t="shared" si="232"/>
        <v>7.3596502216100035E-16</v>
      </c>
      <c r="HW179" s="86">
        <f t="shared" si="232"/>
        <v>6.7429343157362588E-17</v>
      </c>
      <c r="HX179" s="86">
        <f t="shared" si="232"/>
        <v>1.5266145498752091E-18</v>
      </c>
      <c r="HY179" s="86">
        <f t="shared" si="232"/>
        <v>1.366549060209947E-22</v>
      </c>
      <c r="HZ179" s="86">
        <f t="shared" si="232"/>
        <v>2.1771400474936745E-21</v>
      </c>
      <c r="IA179" s="86">
        <f t="shared" si="232"/>
        <v>1.6871847625040128E-23</v>
      </c>
      <c r="IB179" s="86">
        <f t="shared" si="232"/>
        <v>1.9904295053180025E-25</v>
      </c>
      <c r="IC179" s="86">
        <f t="shared" si="232"/>
        <v>8.1088042072855174E-24</v>
      </c>
      <c r="ID179" s="86">
        <f t="shared" si="232"/>
        <v>3.3010312584981215E-19</v>
      </c>
      <c r="IE179" s="86">
        <f t="shared" si="232"/>
        <v>6.2933259592146993E-18</v>
      </c>
      <c r="IF179" s="86">
        <f t="shared" si="232"/>
        <v>1.1955858100403005E-10</v>
      </c>
      <c r="IG179" s="86">
        <f t="shared" si="232"/>
        <v>2.0822007081558791E-11</v>
      </c>
      <c r="II179" s="86">
        <f t="shared" si="233"/>
        <v>7.2382463585213691E-2</v>
      </c>
      <c r="IJ179" s="86">
        <f t="shared" si="233"/>
        <v>0.23297783591007598</v>
      </c>
      <c r="IK179" s="86">
        <f t="shared" si="233"/>
        <v>0.16571345023078454</v>
      </c>
      <c r="IL179" s="86">
        <f t="shared" si="233"/>
        <v>0.18263256182108434</v>
      </c>
      <c r="IM179" s="86">
        <f t="shared" si="233"/>
        <v>0.26332945853050255</v>
      </c>
      <c r="IN179" s="86">
        <f t="shared" si="233"/>
        <v>0.29236465374024773</v>
      </c>
      <c r="IO179" s="86">
        <f t="shared" si="233"/>
        <v>0.29950156209958961</v>
      </c>
      <c r="IP179" s="86">
        <f t="shared" si="233"/>
        <v>0.25366461282948732</v>
      </c>
      <c r="IQ179" s="86">
        <f t="shared" si="233"/>
        <v>0.43626291473398127</v>
      </c>
      <c r="IR179" s="86">
        <f t="shared" si="233"/>
        <v>0.37487586117684968</v>
      </c>
      <c r="IS179" s="86">
        <f t="shared" si="233"/>
        <v>0.33737779845945604</v>
      </c>
      <c r="IT179" s="86">
        <f t="shared" si="233"/>
        <v>0.20349179865502837</v>
      </c>
      <c r="IU179" s="86">
        <f t="shared" si="233"/>
        <v>6.8526275829340663E-2</v>
      </c>
      <c r="IV179" s="86">
        <f t="shared" si="233"/>
        <v>1.9267041225801633E-2</v>
      </c>
      <c r="IW179" s="86">
        <f t="shared" si="233"/>
        <v>3.0272962449830465E-2</v>
      </c>
      <c r="IY179" s="86">
        <f t="shared" si="234"/>
        <v>7.2382463585215454E-2</v>
      </c>
      <c r="IZ179" s="86">
        <f t="shared" si="234"/>
        <v>0.23297783591012108</v>
      </c>
      <c r="JA179" s="86">
        <f t="shared" si="234"/>
        <v>0.16571345023078607</v>
      </c>
      <c r="JB179" s="86">
        <f t="shared" si="234"/>
        <v>0.18263256182108509</v>
      </c>
      <c r="JC179" s="86">
        <f t="shared" si="234"/>
        <v>0.2633294585305026</v>
      </c>
      <c r="JD179" s="86">
        <f t="shared" si="234"/>
        <v>0.29236465374024773</v>
      </c>
      <c r="JE179" s="86">
        <f t="shared" si="234"/>
        <v>0.29950156209958961</v>
      </c>
      <c r="JF179" s="86">
        <f t="shared" si="234"/>
        <v>0.25366461282948732</v>
      </c>
      <c r="JG179" s="86">
        <f t="shared" si="234"/>
        <v>0.43626291473398127</v>
      </c>
      <c r="JH179" s="86">
        <f t="shared" si="234"/>
        <v>0.37487586117684968</v>
      </c>
      <c r="JI179" s="86">
        <f t="shared" si="234"/>
        <v>0.33737779845945604</v>
      </c>
      <c r="JJ179" s="86">
        <f t="shared" si="234"/>
        <v>0.20349179865502837</v>
      </c>
      <c r="JK179" s="86">
        <f t="shared" si="234"/>
        <v>6.8526275829340663E-2</v>
      </c>
      <c r="JL179" s="86">
        <f t="shared" si="234"/>
        <v>1.9267041345360215E-2</v>
      </c>
      <c r="JM179" s="86">
        <f t="shared" si="234"/>
        <v>3.0272962470652472E-2</v>
      </c>
    </row>
    <row r="180" spans="2:273" x14ac:dyDescent="0.25">
      <c r="B180" s="2">
        <v>153</v>
      </c>
      <c r="C180" s="37">
        <v>40.957000000000001</v>
      </c>
      <c r="D180" s="37">
        <v>41.094999999999999</v>
      </c>
      <c r="E180" s="37">
        <v>43.951999999999998</v>
      </c>
      <c r="F180" s="37">
        <v>44.283000000000001</v>
      </c>
      <c r="G180" s="37">
        <v>46.258000000000003</v>
      </c>
      <c r="H180" s="37">
        <v>49.548000000000002</v>
      </c>
      <c r="I180" s="37">
        <v>48.951999999999998</v>
      </c>
      <c r="J180" s="37">
        <v>50.435000000000002</v>
      </c>
      <c r="K180" s="37">
        <v>48.515999999999998</v>
      </c>
      <c r="L180" s="37">
        <v>51.984000000000002</v>
      </c>
      <c r="M180" s="37">
        <v>52.741999999999997</v>
      </c>
      <c r="N180" s="37">
        <v>53.35</v>
      </c>
      <c r="O180" s="37">
        <v>53.567</v>
      </c>
      <c r="P180" s="37">
        <v>49.517000000000003</v>
      </c>
      <c r="Q180" s="37">
        <v>54.183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39.165378246851809</v>
      </c>
      <c r="T180" s="4">
        <f t="shared" si="235"/>
        <v>40.752687283259043</v>
      </c>
      <c r="U180" s="4">
        <f t="shared" si="235"/>
        <v>42.531706674732135</v>
      </c>
      <c r="V180" s="4">
        <f t="shared" si="235"/>
        <v>43.696884183975939</v>
      </c>
      <c r="W180" s="4">
        <f t="shared" si="235"/>
        <v>46.080683920444201</v>
      </c>
      <c r="X180" s="4">
        <f t="shared" si="235"/>
        <v>49.295295365896266</v>
      </c>
      <c r="Y180" s="4">
        <f t="shared" si="235"/>
        <v>47.547181636424646</v>
      </c>
      <c r="Z180" s="4">
        <f t="shared" si="235"/>
        <v>48.575620240984776</v>
      </c>
      <c r="AA180" s="4">
        <f t="shared" si="235"/>
        <v>47.973975577088694</v>
      </c>
      <c r="AB180" s="4">
        <f t="shared" si="235"/>
        <v>49.935735144447207</v>
      </c>
      <c r="AC180" s="4">
        <f t="shared" si="235"/>
        <v>52.010725045311759</v>
      </c>
      <c r="AD180" s="4">
        <f t="shared" si="235"/>
        <v>53.904269106171043</v>
      </c>
      <c r="AE180" s="4">
        <f t="shared" si="235"/>
        <v>50.256051574358665</v>
      </c>
      <c r="AF180" s="4">
        <f t="shared" si="235"/>
        <v>48.477524262433647</v>
      </c>
      <c r="AG180" s="4">
        <f t="shared" si="235"/>
        <v>54.55086588094953</v>
      </c>
      <c r="AI180" s="4">
        <f t="shared" ref="AI180:AW196" si="236">IF(OR($B180 &lt; C$230, $B180 &gt; C$233), 0, C180-S180)</f>
        <v>1.7916217531481919</v>
      </c>
      <c r="AJ180" s="4">
        <f t="shared" si="236"/>
        <v>0.34231271674095609</v>
      </c>
      <c r="AK180" s="4">
        <f t="shared" si="236"/>
        <v>1.4202933252678633</v>
      </c>
      <c r="AL180" s="4">
        <f t="shared" si="236"/>
        <v>0.58611581602406204</v>
      </c>
      <c r="AM180" s="4">
        <f t="shared" si="236"/>
        <v>0.17731607955580131</v>
      </c>
      <c r="AN180" s="4">
        <f t="shared" si="236"/>
        <v>0.25270463410373623</v>
      </c>
      <c r="AO180" s="4">
        <f t="shared" si="236"/>
        <v>1.4048183635753517</v>
      </c>
      <c r="AP180" s="4">
        <f t="shared" si="236"/>
        <v>1.8593797590152263</v>
      </c>
      <c r="AQ180" s="4">
        <f t="shared" si="236"/>
        <v>0.54202442291130382</v>
      </c>
      <c r="AR180" s="4">
        <f t="shared" si="236"/>
        <v>2.0482648555527945</v>
      </c>
      <c r="AS180" s="4">
        <f t="shared" si="236"/>
        <v>0.73127495468823867</v>
      </c>
      <c r="AT180" s="4">
        <f t="shared" si="236"/>
        <v>-0.55426910617104141</v>
      </c>
      <c r="AU180" s="4">
        <f t="shared" si="236"/>
        <v>3.3109484256413353</v>
      </c>
      <c r="AV180" s="4">
        <f t="shared" si="236"/>
        <v>1.0394757375663559</v>
      </c>
      <c r="AW180" s="4">
        <f t="shared" si="236"/>
        <v>-0.36786588094953032</v>
      </c>
      <c r="AY180" s="2">
        <f t="shared" si="228"/>
        <v>39.165378246851809</v>
      </c>
      <c r="AZ180" s="2">
        <f t="shared" si="228"/>
        <v>39.606902613775482</v>
      </c>
      <c r="BA180" s="2">
        <f t="shared" si="228"/>
        <v>39.395163038835619</v>
      </c>
      <c r="BB180" s="2">
        <f t="shared" si="228"/>
        <v>40.690889716413906</v>
      </c>
      <c r="BC180" s="2">
        <f t="shared" si="228"/>
        <v>41.091930796682107</v>
      </c>
      <c r="BD180" s="2">
        <f t="shared" si="228"/>
        <v>42.18700527936268</v>
      </c>
      <c r="BE180" s="2">
        <f t="shared" si="228"/>
        <v>40.751193659682713</v>
      </c>
      <c r="BF180" s="2">
        <f t="shared" si="228"/>
        <v>39.077199787275006</v>
      </c>
      <c r="BG180" s="2">
        <f t="shared" si="228"/>
        <v>38.964702586465357</v>
      </c>
      <c r="BH180" s="2">
        <f t="shared" si="228"/>
        <v>39.084554751308779</v>
      </c>
      <c r="BI180" s="2">
        <f t="shared" si="228"/>
        <v>39.736393985117203</v>
      </c>
      <c r="BJ180" s="2">
        <f t="shared" si="228"/>
        <v>41.470289352814284</v>
      </c>
      <c r="BK180" s="2">
        <f t="shared" si="228"/>
        <v>43.732143981054676</v>
      </c>
      <c r="BL180" s="2">
        <f t="shared" si="228"/>
        <v>44.576764396117284</v>
      </c>
      <c r="BM180" s="2">
        <f t="shared" si="228"/>
        <v>44.220878936026317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81.121305647840529</v>
      </c>
      <c r="DL180" s="2">
        <f t="shared" si="237"/>
        <v>89.49569656699893</v>
      </c>
      <c r="DM180" s="2">
        <f t="shared" si="237"/>
        <v>101.13050746833049</v>
      </c>
      <c r="DN180" s="2">
        <f t="shared" si="237"/>
        <v>112.19521594684386</v>
      </c>
      <c r="DO180" s="2">
        <f t="shared" si="237"/>
        <v>84.468620577871718</v>
      </c>
      <c r="DP180" s="2">
        <f t="shared" si="237"/>
        <v>91.702508305647839</v>
      </c>
      <c r="DQ180" s="2">
        <f t="shared" si="237"/>
        <v>79.117238675958177</v>
      </c>
      <c r="DR180" s="2">
        <f t="shared" si="237"/>
        <v>86.046653310104531</v>
      </c>
      <c r="DS180" s="2">
        <f t="shared" si="237"/>
        <v>98.523211265478722</v>
      </c>
      <c r="DT180" s="2">
        <f t="shared" si="237"/>
        <v>101.46260278745646</v>
      </c>
      <c r="DU180" s="2">
        <f t="shared" si="237"/>
        <v>87.623478330206382</v>
      </c>
      <c r="DV180" s="2">
        <f t="shared" si="237"/>
        <v>76.927207037148918</v>
      </c>
      <c r="DW180" s="2">
        <f t="shared" si="237"/>
        <v>85.56817329767982</v>
      </c>
      <c r="DX180" s="2">
        <f t="shared" si="237"/>
        <v>75.608727027027015</v>
      </c>
      <c r="DY180" s="2">
        <f t="shared" si="237"/>
        <v>62.195026069518718</v>
      </c>
      <c r="EA180" s="2">
        <f t="shared" si="214"/>
        <v>38.712609683316884</v>
      </c>
      <c r="EB180" s="2">
        <f t="shared" si="214"/>
        <v>39.575198788727761</v>
      </c>
      <c r="EC180" s="2">
        <f t="shared" si="214"/>
        <v>38.807056273534485</v>
      </c>
      <c r="ED180" s="2">
        <f t="shared" si="214"/>
        <v>40.379023435450009</v>
      </c>
      <c r="EE180" s="2">
        <f t="shared" si="214"/>
        <v>40.783121946294685</v>
      </c>
      <c r="EF180" s="2">
        <f t="shared" si="214"/>
        <v>42.045212877030153</v>
      </c>
      <c r="EG180" s="2">
        <f t="shared" si="214"/>
        <v>40.701380859309623</v>
      </c>
      <c r="EH180" s="2">
        <f t="shared" si="214"/>
        <v>38.894927291409275</v>
      </c>
      <c r="EI180" s="2">
        <f t="shared" si="214"/>
        <v>38.693310882916862</v>
      </c>
      <c r="EJ180" s="2">
        <f t="shared" si="214"/>
        <v>38.879684684312664</v>
      </c>
      <c r="EK180" s="2">
        <f t="shared" si="213"/>
        <v>39.683540651651704</v>
      </c>
      <c r="EL180" s="2">
        <f t="shared" si="180"/>
        <v>41.471847660920048</v>
      </c>
      <c r="EM180" s="2">
        <f t="shared" si="180"/>
        <v>43.806130104439831</v>
      </c>
      <c r="EN180" s="2">
        <f t="shared" si="180"/>
        <v>44.717584539743228</v>
      </c>
      <c r="EO180" s="2">
        <f t="shared" si="180"/>
        <v>44.390986824253432</v>
      </c>
      <c r="EQ180" s="2">
        <f t="shared" ref="EQ180:FE196" si="238">CU$228*$B180+CU$229</f>
        <v>39.920921301393278</v>
      </c>
      <c r="ER180" s="2">
        <f t="shared" si="238"/>
        <v>39.646405752272159</v>
      </c>
      <c r="ES180" s="2">
        <f t="shared" si="238"/>
        <v>40.25510378600832</v>
      </c>
      <c r="ET180" s="2">
        <f t="shared" si="238"/>
        <v>41.131058435143011</v>
      </c>
      <c r="EU180" s="2">
        <f t="shared" si="238"/>
        <v>41.491435879589361</v>
      </c>
      <c r="EV180" s="2">
        <f t="shared" si="238"/>
        <v>42.359734001706485</v>
      </c>
      <c r="EW180" s="2">
        <f t="shared" si="238"/>
        <v>40.807609584544622</v>
      </c>
      <c r="EX180" s="2">
        <f t="shared" si="238"/>
        <v>39.303081424954044</v>
      </c>
      <c r="EY180" s="2">
        <f t="shared" si="238"/>
        <v>39.246759290184741</v>
      </c>
      <c r="EZ180" s="2">
        <f t="shared" si="238"/>
        <v>39.306646328254217</v>
      </c>
      <c r="FA180" s="2">
        <f t="shared" si="238"/>
        <v>39.792613517672208</v>
      </c>
      <c r="FB180" s="2">
        <f t="shared" si="238"/>
        <v>41.464350989842799</v>
      </c>
      <c r="FC180" s="2">
        <f t="shared" si="238"/>
        <v>43.606766633665657</v>
      </c>
      <c r="FD180" s="2">
        <f t="shared" si="238"/>
        <v>44.251317850969087</v>
      </c>
      <c r="FE180" s="2">
        <f t="shared" si="238"/>
        <v>43.754471535213661</v>
      </c>
      <c r="FG180" s="2">
        <f t="shared" ref="FG180:FU196" si="239">POWER(10,($B180-C$231)/C$229)/(1+POWER(10,($B180-C$231)/C$229))</f>
        <v>0.999959332214719</v>
      </c>
      <c r="FH180" s="2">
        <f t="shared" si="239"/>
        <v>0.99996365190797465</v>
      </c>
      <c r="FI180" s="2">
        <f t="shared" si="239"/>
        <v>0.99996155600922887</v>
      </c>
      <c r="FJ180" s="2">
        <f t="shared" si="239"/>
        <v>0.99996027953731481</v>
      </c>
      <c r="FK180" s="2">
        <f t="shared" si="239"/>
        <v>0.99995766771295325</v>
      </c>
      <c r="FL180" s="2">
        <f t="shared" si="239"/>
        <v>0.99995877614019169</v>
      </c>
      <c r="FM180" s="2">
        <f t="shared" si="239"/>
        <v>0.99995536206260571</v>
      </c>
      <c r="FN180" s="2">
        <f t="shared" si="239"/>
        <v>0.99995446876091842</v>
      </c>
      <c r="FO180" s="2">
        <f t="shared" si="239"/>
        <v>0.99995765384652946</v>
      </c>
      <c r="FP180" s="2">
        <f t="shared" si="239"/>
        <v>0.99994957637935611</v>
      </c>
      <c r="FQ180" s="2">
        <f t="shared" si="239"/>
        <v>0.99995016017732363</v>
      </c>
      <c r="FR180" s="2">
        <f t="shared" si="239"/>
        <v>0.99995395026795675</v>
      </c>
      <c r="FS180" s="2">
        <f t="shared" si="239"/>
        <v>0.99995224049376252</v>
      </c>
      <c r="FT180" s="2">
        <f t="shared" si="239"/>
        <v>0.99994000700755925</v>
      </c>
      <c r="FU180" s="2">
        <f t="shared" si="239"/>
        <v>0.99993627257863926</v>
      </c>
      <c r="FW180" s="2">
        <f t="shared" si="230"/>
        <v>0.37328441524997108</v>
      </c>
      <c r="FX180" s="2">
        <f t="shared" si="230"/>
        <v>0.41975262969732896</v>
      </c>
      <c r="FY180" s="2">
        <f t="shared" si="230"/>
        <v>0.40448313889780618</v>
      </c>
      <c r="FZ180" s="2">
        <f t="shared" si="230"/>
        <v>0.4109033604755159</v>
      </c>
      <c r="GA180" s="2">
        <f t="shared" si="230"/>
        <v>0.43336651856016101</v>
      </c>
      <c r="GB180" s="2">
        <f t="shared" si="230"/>
        <v>0.44431144995786154</v>
      </c>
      <c r="GC180" s="2">
        <f t="shared" si="230"/>
        <v>0.4527776795826593</v>
      </c>
      <c r="GD180" s="2">
        <f t="shared" si="230"/>
        <v>0.44131764093846465</v>
      </c>
      <c r="GE180" s="2">
        <f t="shared" si="230"/>
        <v>0.485787173427774</v>
      </c>
      <c r="GF180" s="2">
        <f t="shared" si="230"/>
        <v>0.472441523816371</v>
      </c>
      <c r="GG180" s="2">
        <f t="shared" si="230"/>
        <v>0.46266333061240161</v>
      </c>
      <c r="GH180" s="2">
        <f t="shared" si="230"/>
        <v>0.42565798494533469</v>
      </c>
      <c r="GI180" s="2">
        <f t="shared" si="230"/>
        <v>0.38111624788878723</v>
      </c>
      <c r="GJ180" s="2">
        <f t="shared" si="230"/>
        <v>0.30599096855658392</v>
      </c>
      <c r="GK180" s="2">
        <f t="shared" si="230"/>
        <v>0.26903123410649527</v>
      </c>
      <c r="GM180" s="86">
        <f t="shared" si="231"/>
        <v>5.2190199954031833E-195</v>
      </c>
      <c r="GN180" s="86">
        <f t="shared" si="231"/>
        <v>8.3522965231955613E-237</v>
      </c>
      <c r="GO180" s="86">
        <f t="shared" si="231"/>
        <v>2.3380869787623783E-275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3.0874822330221681E-298</v>
      </c>
      <c r="GZ180" s="86">
        <f t="shared" si="231"/>
        <v>6.3369972060287825E-216</v>
      </c>
      <c r="HA180" s="86">
        <f t="shared" si="231"/>
        <v>3.822455149913715E-276</v>
      </c>
      <c r="HC180" s="86">
        <f t="shared" si="182"/>
        <v>9.5214805786490909E-103</v>
      </c>
      <c r="HD180" s="86">
        <f t="shared" si="182"/>
        <v>3.1836632359428439E-141</v>
      </c>
      <c r="HE180" s="86">
        <f t="shared" si="182"/>
        <v>9.4963926223890581E-164</v>
      </c>
      <c r="HF180" s="86">
        <f t="shared" si="181"/>
        <v>3.6975449510144219E-228</v>
      </c>
      <c r="HG180" s="86">
        <f t="shared" si="181"/>
        <v>1.3146442271859363E-293</v>
      </c>
      <c r="HH180" s="86">
        <f t="shared" si="181"/>
        <v>1.77075892486996E-251</v>
      </c>
      <c r="HI180" s="86">
        <f t="shared" si="181"/>
        <v>9.8620254532364939E-247</v>
      </c>
      <c r="HJ180" s="86">
        <f t="shared" si="181"/>
        <v>0</v>
      </c>
      <c r="HK180" s="86">
        <f t="shared" si="181"/>
        <v>0</v>
      </c>
      <c r="HL180" s="86">
        <f t="shared" si="181"/>
        <v>2.8247187443453775E-168</v>
      </c>
      <c r="HM180" s="86">
        <f t="shared" si="181"/>
        <v>0</v>
      </c>
      <c r="HN180" s="86">
        <f t="shared" si="181"/>
        <v>1.3860695897723857E-230</v>
      </c>
      <c r="HO180" s="86">
        <f t="shared" si="227"/>
        <v>9.2474522582601033E-159</v>
      </c>
      <c r="HP180" s="86">
        <f t="shared" si="227"/>
        <v>1.2121614053427658E-141</v>
      </c>
      <c r="HQ180" s="86">
        <f t="shared" si="227"/>
        <v>2.3547251070719715E-139</v>
      </c>
      <c r="HS180" s="86">
        <f t="shared" si="232"/>
        <v>1.2410898323967922E-16</v>
      </c>
      <c r="HT180" s="86">
        <f t="shared" si="232"/>
        <v>4.506711036814687E-15</v>
      </c>
      <c r="HU180" s="86">
        <f t="shared" si="232"/>
        <v>1.2056849156283394E-16</v>
      </c>
      <c r="HV180" s="86">
        <f t="shared" si="232"/>
        <v>5.4789164498008031E-17</v>
      </c>
      <c r="HW180" s="86">
        <f t="shared" si="232"/>
        <v>4.5958126916808416E-18</v>
      </c>
      <c r="HX180" s="86">
        <f t="shared" si="232"/>
        <v>8.031582647901084E-20</v>
      </c>
      <c r="HY180" s="86">
        <f t="shared" si="232"/>
        <v>3.7967636313162422E-24</v>
      </c>
      <c r="HZ180" s="86">
        <f t="shared" si="232"/>
        <v>6.9717670603465686E-23</v>
      </c>
      <c r="IA180" s="86">
        <f t="shared" si="232"/>
        <v>4.6295155011792917E-25</v>
      </c>
      <c r="IB180" s="86">
        <f t="shared" si="232"/>
        <v>3.710816357629232E-27</v>
      </c>
      <c r="IC180" s="86">
        <f t="shared" si="232"/>
        <v>1.8850452854407536E-25</v>
      </c>
      <c r="ID180" s="86">
        <f t="shared" si="232"/>
        <v>1.4334313115394999E-20</v>
      </c>
      <c r="IE180" s="86">
        <f t="shared" si="232"/>
        <v>2.8851172243685657E-19</v>
      </c>
      <c r="IF180" s="86">
        <f t="shared" si="232"/>
        <v>1.630699841998771E-11</v>
      </c>
      <c r="IG180" s="86">
        <f t="shared" si="232"/>
        <v>1.9786785069251526E-12</v>
      </c>
      <c r="II180" s="86">
        <f t="shared" si="233"/>
        <v>0.12255908645707855</v>
      </c>
      <c r="IJ180" s="86">
        <f t="shared" si="233"/>
        <v>0.31460314939582962</v>
      </c>
      <c r="IK180" s="86">
        <f t="shared" si="233"/>
        <v>0.24245094755567101</v>
      </c>
      <c r="IL180" s="86">
        <f t="shared" si="233"/>
        <v>0.26332951288195339</v>
      </c>
      <c r="IM180" s="86">
        <f t="shared" si="233"/>
        <v>0.35069484870120576</v>
      </c>
      <c r="IN180" s="86">
        <f t="shared" si="233"/>
        <v>0.38246999303856111</v>
      </c>
      <c r="IO180" s="86">
        <f t="shared" si="233"/>
        <v>0.3970894897358595</v>
      </c>
      <c r="IP180" s="86">
        <f t="shared" si="233"/>
        <v>0.35218987669815743</v>
      </c>
      <c r="IQ180" s="86">
        <f t="shared" si="233"/>
        <v>0.49106503204317159</v>
      </c>
      <c r="IR180" s="86">
        <f t="shared" si="233"/>
        <v>0.46008845448473235</v>
      </c>
      <c r="IS180" s="86">
        <f t="shared" si="233"/>
        <v>0.43096697218468244</v>
      </c>
      <c r="IT180" s="86">
        <f t="shared" si="233"/>
        <v>0.29509544849485053</v>
      </c>
      <c r="IU180" s="86">
        <f t="shared" si="233"/>
        <v>0.12117435494354674</v>
      </c>
      <c r="IV180" s="86">
        <f t="shared" si="233"/>
        <v>3.5208591667728675E-2</v>
      </c>
      <c r="IW180" s="86">
        <f t="shared" si="233"/>
        <v>4.7260479355422012E-2</v>
      </c>
      <c r="IY180" s="86">
        <f t="shared" si="234"/>
        <v>0.12255908645707868</v>
      </c>
      <c r="IZ180" s="86">
        <f t="shared" si="234"/>
        <v>0.31460314939583411</v>
      </c>
      <c r="JA180" s="86">
        <f t="shared" si="234"/>
        <v>0.24245094755567112</v>
      </c>
      <c r="JB180" s="86">
        <f t="shared" si="234"/>
        <v>0.26332951288195344</v>
      </c>
      <c r="JC180" s="86">
        <f t="shared" si="234"/>
        <v>0.35069484870120576</v>
      </c>
      <c r="JD180" s="86">
        <f t="shared" si="234"/>
        <v>0.38246999303856111</v>
      </c>
      <c r="JE180" s="86">
        <f t="shared" si="234"/>
        <v>0.3970894897358595</v>
      </c>
      <c r="JF180" s="86">
        <f t="shared" si="234"/>
        <v>0.35218987669815743</v>
      </c>
      <c r="JG180" s="86">
        <f t="shared" si="234"/>
        <v>0.49106503204317159</v>
      </c>
      <c r="JH180" s="86">
        <f t="shared" si="234"/>
        <v>0.46008845448473235</v>
      </c>
      <c r="JI180" s="86">
        <f t="shared" si="234"/>
        <v>0.43096697218468244</v>
      </c>
      <c r="JJ180" s="86">
        <f t="shared" si="234"/>
        <v>0.29509544849485053</v>
      </c>
      <c r="JK180" s="86">
        <f t="shared" si="234"/>
        <v>0.12117435494354674</v>
      </c>
      <c r="JL180" s="86">
        <f t="shared" si="234"/>
        <v>3.5208591684035673E-2</v>
      </c>
      <c r="JM180" s="86">
        <f t="shared" si="234"/>
        <v>4.7260479357400693E-2</v>
      </c>
    </row>
    <row r="181" spans="2:273" x14ac:dyDescent="0.25">
      <c r="B181" s="2">
        <v>154</v>
      </c>
      <c r="C181" s="37">
        <v>39.087000000000003</v>
      </c>
      <c r="D181" s="37">
        <v>40.094999999999999</v>
      </c>
      <c r="E181" s="37">
        <v>43.902999999999999</v>
      </c>
      <c r="F181" s="37">
        <v>43.7</v>
      </c>
      <c r="G181" s="37">
        <v>45.951999999999998</v>
      </c>
      <c r="H181" s="37">
        <v>48.854999999999997</v>
      </c>
      <c r="I181" s="37">
        <v>47.177</v>
      </c>
      <c r="J181" s="37">
        <v>47.645000000000003</v>
      </c>
      <c r="K181" s="37">
        <v>47.387</v>
      </c>
      <c r="L181" s="37">
        <v>51.064999999999998</v>
      </c>
      <c r="M181" s="37">
        <v>52.774000000000001</v>
      </c>
      <c r="N181" s="37">
        <v>57.332999999999998</v>
      </c>
      <c r="O181" s="37">
        <v>51.082999999999998</v>
      </c>
      <c r="P181" s="37">
        <v>50.25</v>
      </c>
      <c r="Q181" s="37">
        <v>60.1</v>
      </c>
      <c r="S181" s="4">
        <f t="shared" si="235"/>
        <v>39.07475377698276</v>
      </c>
      <c r="T181" s="4">
        <f t="shared" si="235"/>
        <v>40.703115761351995</v>
      </c>
      <c r="U181" s="4">
        <f t="shared" si="235"/>
        <v>42.966702800405571</v>
      </c>
      <c r="V181" s="4">
        <f t="shared" si="235"/>
        <v>44.029131295159644</v>
      </c>
      <c r="W181" s="4">
        <f t="shared" si="235"/>
        <v>46.166173246298058</v>
      </c>
      <c r="X181" s="4">
        <f t="shared" si="235"/>
        <v>49.172613965264581</v>
      </c>
      <c r="Y181" s="4">
        <f t="shared" si="235"/>
        <v>47.2549252490738</v>
      </c>
      <c r="Z181" s="4">
        <f t="shared" si="235"/>
        <v>48.814780774054825</v>
      </c>
      <c r="AA181" s="4">
        <f t="shared" si="235"/>
        <v>46.027012741895923</v>
      </c>
      <c r="AB181" s="4">
        <f t="shared" si="235"/>
        <v>48.3309109860296</v>
      </c>
      <c r="AC181" s="4">
        <f t="shared" si="235"/>
        <v>50.921043335123109</v>
      </c>
      <c r="AD181" s="4">
        <f t="shared" si="235"/>
        <v>55.248542542777088</v>
      </c>
      <c r="AE181" s="4">
        <f t="shared" si="235"/>
        <v>52.832038950158235</v>
      </c>
      <c r="AF181" s="4">
        <f t="shared" si="235"/>
        <v>50.611131160613631</v>
      </c>
      <c r="AG181" s="4">
        <f t="shared" si="235"/>
        <v>58.665098440552569</v>
      </c>
      <c r="AI181" s="4">
        <f t="shared" si="236"/>
        <v>1.2246223017243096E-2</v>
      </c>
      <c r="AJ181" s="4">
        <f t="shared" si="236"/>
        <v>-0.6081157613519963</v>
      </c>
      <c r="AK181" s="4">
        <f t="shared" si="236"/>
        <v>0.93629719959442781</v>
      </c>
      <c r="AL181" s="4">
        <f t="shared" si="236"/>
        <v>-0.32913129515964101</v>
      </c>
      <c r="AM181" s="4">
        <f t="shared" si="236"/>
        <v>-0.21417324629805989</v>
      </c>
      <c r="AN181" s="4">
        <f t="shared" si="236"/>
        <v>-0.31761396526458441</v>
      </c>
      <c r="AO181" s="4">
        <f t="shared" si="236"/>
        <v>-7.7925249073800273E-2</v>
      </c>
      <c r="AP181" s="4">
        <f t="shared" si="236"/>
        <v>-1.1697807740548214</v>
      </c>
      <c r="AQ181" s="4">
        <f t="shared" si="236"/>
        <v>1.3599872581040771</v>
      </c>
      <c r="AR181" s="4">
        <f t="shared" si="236"/>
        <v>2.7340890139703973</v>
      </c>
      <c r="AS181" s="4">
        <f t="shared" si="236"/>
        <v>1.852956664876892</v>
      </c>
      <c r="AT181" s="4">
        <f t="shared" si="236"/>
        <v>2.0844574572229106</v>
      </c>
      <c r="AU181" s="4">
        <f t="shared" si="236"/>
        <v>-1.7490389501582371</v>
      </c>
      <c r="AV181" s="4">
        <f t="shared" si="236"/>
        <v>-0.36113116061363115</v>
      </c>
      <c r="AW181" s="4">
        <f t="shared" si="236"/>
        <v>1.4349015594474324</v>
      </c>
      <c r="AY181" s="2">
        <f t="shared" si="228"/>
        <v>39.07475377698276</v>
      </c>
      <c r="AZ181" s="2">
        <f t="shared" si="228"/>
        <v>39.455938901872884</v>
      </c>
      <c r="BA181" s="2">
        <f t="shared" si="228"/>
        <v>39.263911092081756</v>
      </c>
      <c r="BB181" s="2">
        <f t="shared" si="228"/>
        <v>40.557827108694582</v>
      </c>
      <c r="BC181" s="2">
        <f t="shared" si="228"/>
        <v>40.944172789035711</v>
      </c>
      <c r="BD181" s="2">
        <f t="shared" si="228"/>
        <v>42.027005619824379</v>
      </c>
      <c r="BE181" s="2">
        <f t="shared" si="228"/>
        <v>40.605164815048781</v>
      </c>
      <c r="BF181" s="2">
        <f t="shared" si="228"/>
        <v>38.907448159884595</v>
      </c>
      <c r="BG181" s="2">
        <f t="shared" si="228"/>
        <v>38.809543052913718</v>
      </c>
      <c r="BH181" s="2">
        <f t="shared" si="228"/>
        <v>38.926954664845084</v>
      </c>
      <c r="BI181" s="2">
        <f t="shared" si="228"/>
        <v>39.587132883837015</v>
      </c>
      <c r="BJ181" s="2">
        <f t="shared" si="228"/>
        <v>41.317553523748302</v>
      </c>
      <c r="BK181" s="2">
        <f t="shared" si="228"/>
        <v>43.590243924223373</v>
      </c>
      <c r="BL181" s="2">
        <f t="shared" si="228"/>
        <v>44.431194924443318</v>
      </c>
      <c r="BM181" s="2">
        <f t="shared" si="228"/>
        <v>44.086237006108128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81.28546723044397</v>
      </c>
      <c r="DL181" s="2">
        <f t="shared" si="237"/>
        <v>89.702623477297919</v>
      </c>
      <c r="DM181" s="2">
        <f t="shared" si="237"/>
        <v>101.42140042676174</v>
      </c>
      <c r="DN181" s="2">
        <f t="shared" si="237"/>
        <v>112.56068076109938</v>
      </c>
      <c r="DO181" s="2">
        <f t="shared" si="237"/>
        <v>84.627508809020426</v>
      </c>
      <c r="DP181" s="2">
        <f t="shared" si="237"/>
        <v>91.896459830866803</v>
      </c>
      <c r="DQ181" s="2">
        <f t="shared" si="237"/>
        <v>79.240887979094069</v>
      </c>
      <c r="DR181" s="2">
        <f t="shared" si="237"/>
        <v>86.22600505226481</v>
      </c>
      <c r="DS181" s="2">
        <f t="shared" si="237"/>
        <v>98.783056478405328</v>
      </c>
      <c r="DT181" s="2">
        <f t="shared" si="237"/>
        <v>101.75869076655053</v>
      </c>
      <c r="DU181" s="2">
        <f t="shared" si="237"/>
        <v>87.83265131332081</v>
      </c>
      <c r="DV181" s="2">
        <f t="shared" si="237"/>
        <v>77.045823920265789</v>
      </c>
      <c r="DW181" s="2">
        <f t="shared" si="237"/>
        <v>85.745414201982555</v>
      </c>
      <c r="DX181" s="2">
        <f t="shared" si="237"/>
        <v>75.731421621621607</v>
      </c>
      <c r="DY181" s="2">
        <f t="shared" si="237"/>
        <v>62.241040441176466</v>
      </c>
      <c r="EA181" s="2">
        <f t="shared" si="214"/>
        <v>38.583506913652897</v>
      </c>
      <c r="EB181" s="2">
        <f t="shared" si="214"/>
        <v>39.421853926334876</v>
      </c>
      <c r="EC181" s="2">
        <f t="shared" si="214"/>
        <v>38.627206836037388</v>
      </c>
      <c r="ED181" s="2">
        <f t="shared" si="214"/>
        <v>40.221171674101285</v>
      </c>
      <c r="EE181" s="2">
        <f t="shared" si="214"/>
        <v>40.611533879169187</v>
      </c>
      <c r="EF181" s="2">
        <f t="shared" si="214"/>
        <v>41.874526381753384</v>
      </c>
      <c r="EG181" s="2">
        <f t="shared" si="214"/>
        <v>40.551741561188493</v>
      </c>
      <c r="EH181" s="2">
        <f t="shared" si="214"/>
        <v>38.711698364545995</v>
      </c>
      <c r="EI181" s="2">
        <f t="shared" si="214"/>
        <v>38.519053690591633</v>
      </c>
      <c r="EJ181" s="2">
        <f t="shared" si="214"/>
        <v>38.707227555940946</v>
      </c>
      <c r="EK181" s="2">
        <f t="shared" si="213"/>
        <v>39.53107781691844</v>
      </c>
      <c r="EL181" s="2">
        <f t="shared" si="180"/>
        <v>41.319333037338659</v>
      </c>
      <c r="EM181" s="2">
        <f t="shared" si="180"/>
        <v>43.670452264658245</v>
      </c>
      <c r="EN181" s="2">
        <f t="shared" si="180"/>
        <v>44.58472248019666</v>
      </c>
      <c r="EO181" s="2">
        <f t="shared" si="180"/>
        <v>44.27171801524581</v>
      </c>
      <c r="EQ181" s="2">
        <f t="shared" si="238"/>
        <v>39.822939846626944</v>
      </c>
      <c r="ER181" s="2">
        <f t="shared" si="238"/>
        <v>39.495142436430839</v>
      </c>
      <c r="ES181" s="2">
        <f t="shared" si="238"/>
        <v>40.113684818528476</v>
      </c>
      <c r="ET181" s="2">
        <f t="shared" si="238"/>
        <v>40.991962369213709</v>
      </c>
      <c r="EU181" s="2">
        <f t="shared" si="238"/>
        <v>41.337108397765192</v>
      </c>
      <c r="EV181" s="2">
        <f t="shared" si="238"/>
        <v>42.196901877133101</v>
      </c>
      <c r="EW181" s="2">
        <f t="shared" si="238"/>
        <v>40.660739270106419</v>
      </c>
      <c r="EX181" s="2">
        <f t="shared" si="238"/>
        <v>39.129200551896581</v>
      </c>
      <c r="EY181" s="2">
        <f t="shared" si="238"/>
        <v>39.085400502067579</v>
      </c>
      <c r="EZ181" s="2">
        <f t="shared" si="238"/>
        <v>39.144874405363069</v>
      </c>
      <c r="FA181" s="2">
        <f t="shared" si="238"/>
        <v>39.641985822433305</v>
      </c>
      <c r="FB181" s="2">
        <f t="shared" si="238"/>
        <v>41.312016834336134</v>
      </c>
      <c r="FC181" s="2">
        <f t="shared" si="238"/>
        <v>43.466909468961532</v>
      </c>
      <c r="FD181" s="2">
        <f t="shared" si="238"/>
        <v>44.108393175544222</v>
      </c>
      <c r="FE181" s="2">
        <f t="shared" si="238"/>
        <v>43.62298821475094</v>
      </c>
      <c r="FG181" s="2">
        <f t="shared" si="239"/>
        <v>0.99996291040629248</v>
      </c>
      <c r="FH181" s="2">
        <f t="shared" si="239"/>
        <v>0.99996685004006147</v>
      </c>
      <c r="FI181" s="2">
        <f t="shared" si="239"/>
        <v>0.99996493854510782</v>
      </c>
      <c r="FJ181" s="2">
        <f t="shared" si="239"/>
        <v>0.99996377438087947</v>
      </c>
      <c r="FK181" s="2">
        <f t="shared" si="239"/>
        <v>0.99996139235155346</v>
      </c>
      <c r="FL181" s="2">
        <f t="shared" si="239"/>
        <v>0.99996240325664187</v>
      </c>
      <c r="FM181" s="2">
        <f t="shared" si="239"/>
        <v>0.99995928955735336</v>
      </c>
      <c r="FN181" s="2">
        <f t="shared" si="239"/>
        <v>0.99995847485006795</v>
      </c>
      <c r="FO181" s="2">
        <f t="shared" si="239"/>
        <v>0.99996137970513055</v>
      </c>
      <c r="FP181" s="2">
        <f t="shared" si="239"/>
        <v>0.99995401290738073</v>
      </c>
      <c r="FQ181" s="2">
        <f t="shared" si="239"/>
        <v>0.99995454534215233</v>
      </c>
      <c r="FR181" s="2">
        <f t="shared" si="239"/>
        <v>0.99995800197505624</v>
      </c>
      <c r="FS181" s="2">
        <f t="shared" si="239"/>
        <v>0.99995644262958716</v>
      </c>
      <c r="FT181" s="2">
        <f t="shared" si="239"/>
        <v>0.99994528545178507</v>
      </c>
      <c r="FU181" s="2">
        <f t="shared" si="239"/>
        <v>0.99994187957505487</v>
      </c>
      <c r="FW181" s="2">
        <f t="shared" si="230"/>
        <v>0.39507023893276716</v>
      </c>
      <c r="FX181" s="2">
        <f t="shared" si="230"/>
        <v>0.44233632255959593</v>
      </c>
      <c r="FY181" s="2">
        <f t="shared" si="230"/>
        <v>0.42684964576130319</v>
      </c>
      <c r="FZ181" s="2">
        <f t="shared" si="230"/>
        <v>0.4333665328446013</v>
      </c>
      <c r="GA181" s="2">
        <f t="shared" si="230"/>
        <v>0.45610691679301024</v>
      </c>
      <c r="GB181" s="2">
        <f t="shared" si="230"/>
        <v>0.46715267889530182</v>
      </c>
      <c r="GC181" s="2">
        <f t="shared" si="230"/>
        <v>0.47568157256440163</v>
      </c>
      <c r="GD181" s="2">
        <f t="shared" si="230"/>
        <v>0.46413351235153699</v>
      </c>
      <c r="GE181" s="2">
        <f t="shared" si="230"/>
        <v>0.5088082830614532</v>
      </c>
      <c r="GF181" s="2">
        <f t="shared" si="230"/>
        <v>0.49543954380568245</v>
      </c>
      <c r="GG181" s="2">
        <f t="shared" si="230"/>
        <v>0.4856235144772692</v>
      </c>
      <c r="GH181" s="2">
        <f t="shared" si="230"/>
        <v>0.44831391973126644</v>
      </c>
      <c r="GI181" s="2">
        <f t="shared" si="230"/>
        <v>0.40306518762437243</v>
      </c>
      <c r="GJ181" s="2">
        <f t="shared" si="230"/>
        <v>0.32589162961225931</v>
      </c>
      <c r="GK181" s="2">
        <f t="shared" si="230"/>
        <v>0.28752401022854884</v>
      </c>
      <c r="GM181" s="86">
        <f t="shared" si="231"/>
        <v>2.211850658185889E-199</v>
      </c>
      <c r="GN181" s="86">
        <f t="shared" si="231"/>
        <v>3.5605394487017524E-242</v>
      </c>
      <c r="GO181" s="86">
        <f t="shared" si="231"/>
        <v>1.4087686638579364E-281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6.1334351723532898E-305</v>
      </c>
      <c r="GZ181" s="86">
        <f t="shared" si="231"/>
        <v>8.9504301056042096E-221</v>
      </c>
      <c r="HA181" s="86">
        <f t="shared" si="231"/>
        <v>2.8128666409729706E-282</v>
      </c>
      <c r="HC181" s="86">
        <f t="shared" si="182"/>
        <v>6.787175881811352E-106</v>
      </c>
      <c r="HD181" s="86">
        <f t="shared" si="182"/>
        <v>1.2157324215598916E-145</v>
      </c>
      <c r="HE181" s="86">
        <f t="shared" si="182"/>
        <v>7.4208815695257295E-169</v>
      </c>
      <c r="HF181" s="86">
        <f t="shared" si="181"/>
        <v>2.9084287272185166E-235</v>
      </c>
      <c r="HG181" s="86">
        <f t="shared" si="181"/>
        <v>1.1254066018838337E-302</v>
      </c>
      <c r="HH181" s="86">
        <f t="shared" si="181"/>
        <v>3.5096012245123344E-259</v>
      </c>
      <c r="HI181" s="86">
        <f t="shared" si="181"/>
        <v>3.7397588537321154E-254</v>
      </c>
      <c r="HJ181" s="86">
        <f t="shared" si="181"/>
        <v>0</v>
      </c>
      <c r="HK181" s="86">
        <f t="shared" si="181"/>
        <v>0</v>
      </c>
      <c r="HL181" s="86">
        <f t="shared" si="181"/>
        <v>2.6316019417094555E-173</v>
      </c>
      <c r="HM181" s="86">
        <f t="shared" si="181"/>
        <v>0</v>
      </c>
      <c r="HN181" s="86">
        <f t="shared" si="181"/>
        <v>1.2367391379875626E-237</v>
      </c>
      <c r="HO181" s="86">
        <f t="shared" si="227"/>
        <v>1.2286263651438695E-163</v>
      </c>
      <c r="HP181" s="86">
        <f t="shared" si="227"/>
        <v>5.1233597081097326E-146</v>
      </c>
      <c r="HQ181" s="86">
        <f t="shared" si="227"/>
        <v>1.3537761846698645E-143</v>
      </c>
      <c r="HS181" s="86">
        <f t="shared" si="232"/>
        <v>7.8724379508097506E-18</v>
      </c>
      <c r="HT181" s="86">
        <f t="shared" si="232"/>
        <v>4.1336732736497417E-16</v>
      </c>
      <c r="HU181" s="86">
        <f t="shared" si="232"/>
        <v>8.6310431859499462E-18</v>
      </c>
      <c r="HV181" s="86">
        <f t="shared" si="232"/>
        <v>3.7062809299353428E-18</v>
      </c>
      <c r="HW181" s="86">
        <f t="shared" si="232"/>
        <v>2.8460872722917914E-19</v>
      </c>
      <c r="HX181" s="86">
        <f t="shared" si="232"/>
        <v>3.8062707063525131E-21</v>
      </c>
      <c r="HY181" s="86">
        <f t="shared" si="232"/>
        <v>9.3020088290649506E-26</v>
      </c>
      <c r="HZ181" s="86">
        <f t="shared" si="232"/>
        <v>1.9746046410506341E-24</v>
      </c>
      <c r="IA181" s="86">
        <f t="shared" si="232"/>
        <v>1.1247505215063384E-26</v>
      </c>
      <c r="IB181" s="86">
        <f t="shared" si="232"/>
        <v>6.0301002282786054E-29</v>
      </c>
      <c r="IC181" s="86">
        <f t="shared" si="232"/>
        <v>3.8433794023270661E-27</v>
      </c>
      <c r="ID181" s="86">
        <f t="shared" si="232"/>
        <v>5.553213876355028E-22</v>
      </c>
      <c r="IE181" s="86">
        <f t="shared" si="232"/>
        <v>1.175113018613117E-20</v>
      </c>
      <c r="IF181" s="86">
        <f t="shared" si="232"/>
        <v>2.0412302637209767E-12</v>
      </c>
      <c r="IG181" s="86">
        <f t="shared" si="232"/>
        <v>1.6827115400345441E-13</v>
      </c>
      <c r="II181" s="86">
        <f t="shared" si="233"/>
        <v>0.19198674438745988</v>
      </c>
      <c r="IJ181" s="86">
        <f t="shared" si="233"/>
        <v>0.39500116941175495</v>
      </c>
      <c r="IK181" s="86">
        <f t="shared" si="233"/>
        <v>0.32845032818075309</v>
      </c>
      <c r="IL181" s="86">
        <f t="shared" si="233"/>
        <v>0.3506949031161738</v>
      </c>
      <c r="IM181" s="86">
        <f t="shared" si="233"/>
        <v>0.42998784929076</v>
      </c>
      <c r="IN181" s="86">
        <f t="shared" si="233"/>
        <v>0.45674555470228695</v>
      </c>
      <c r="IO181" s="86">
        <f t="shared" si="233"/>
        <v>0.47156566908303432</v>
      </c>
      <c r="IP181" s="86">
        <f t="shared" si="233"/>
        <v>0.43995594134909538</v>
      </c>
      <c r="IQ181" s="86">
        <f t="shared" si="233"/>
        <v>0.49499690840824306</v>
      </c>
      <c r="IR181" s="86">
        <f t="shared" si="233"/>
        <v>0.499302113418996</v>
      </c>
      <c r="IS181" s="86">
        <f t="shared" si="233"/>
        <v>0.49007624043329145</v>
      </c>
      <c r="IT181" s="86">
        <f t="shared" si="233"/>
        <v>0.38881329643911616</v>
      </c>
      <c r="IU181" s="86">
        <f t="shared" si="233"/>
        <v>0.19592626800598148</v>
      </c>
      <c r="IV181" s="86">
        <f t="shared" si="233"/>
        <v>6.0954970970613802E-2</v>
      </c>
      <c r="IW181" s="86">
        <f t="shared" si="233"/>
        <v>7.1574910263966743E-2</v>
      </c>
      <c r="IY181" s="86">
        <f t="shared" si="234"/>
        <v>0.19198674438745988</v>
      </c>
      <c r="IZ181" s="86">
        <f t="shared" si="234"/>
        <v>0.39500116941175534</v>
      </c>
      <c r="JA181" s="86">
        <f t="shared" si="234"/>
        <v>0.32845032818075309</v>
      </c>
      <c r="JB181" s="86">
        <f t="shared" si="234"/>
        <v>0.3506949031161738</v>
      </c>
      <c r="JC181" s="86">
        <f t="shared" si="234"/>
        <v>0.42998784929076</v>
      </c>
      <c r="JD181" s="86">
        <f t="shared" si="234"/>
        <v>0.45674555470228695</v>
      </c>
      <c r="JE181" s="86">
        <f t="shared" si="234"/>
        <v>0.47156566908303432</v>
      </c>
      <c r="JF181" s="86">
        <f t="shared" si="234"/>
        <v>0.43995594134909538</v>
      </c>
      <c r="JG181" s="86">
        <f t="shared" si="234"/>
        <v>0.49499690840824306</v>
      </c>
      <c r="JH181" s="86">
        <f t="shared" si="234"/>
        <v>0.499302113418996</v>
      </c>
      <c r="JI181" s="86">
        <f t="shared" si="234"/>
        <v>0.49007624043329145</v>
      </c>
      <c r="JJ181" s="86">
        <f t="shared" si="234"/>
        <v>0.38881329643911616</v>
      </c>
      <c r="JK181" s="86">
        <f t="shared" si="234"/>
        <v>0.19592626800598148</v>
      </c>
      <c r="JL181" s="86">
        <f t="shared" si="234"/>
        <v>6.095497097265503E-2</v>
      </c>
      <c r="JM181" s="86">
        <f t="shared" si="234"/>
        <v>7.1574910264135011E-2</v>
      </c>
    </row>
    <row r="182" spans="2:273" x14ac:dyDescent="0.25">
      <c r="B182" s="2">
        <v>155</v>
      </c>
      <c r="C182" s="37">
        <v>38.652000000000001</v>
      </c>
      <c r="D182" s="37">
        <v>41.063000000000002</v>
      </c>
      <c r="E182" s="37">
        <v>42.145000000000003</v>
      </c>
      <c r="F182" s="37">
        <v>43.616999999999997</v>
      </c>
      <c r="G182" s="37">
        <v>45.902999999999999</v>
      </c>
      <c r="H182" s="37">
        <v>48.935000000000002</v>
      </c>
      <c r="I182" s="37">
        <v>47.064999999999998</v>
      </c>
      <c r="J182" s="37">
        <v>48.402999999999999</v>
      </c>
      <c r="K182" s="37">
        <v>44.015999999999998</v>
      </c>
      <c r="L182" s="37">
        <v>43.918999999999997</v>
      </c>
      <c r="M182" s="37">
        <v>46.968000000000004</v>
      </c>
      <c r="N182" s="37">
        <v>54.383000000000003</v>
      </c>
      <c r="O182" s="37">
        <v>55.3</v>
      </c>
      <c r="P182" s="37">
        <v>54.417000000000002</v>
      </c>
      <c r="Q182" s="37">
        <v>65.233000000000004</v>
      </c>
      <c r="S182" s="4">
        <f t="shared" si="235"/>
        <v>38.986036608814615</v>
      </c>
      <c r="T182" s="4">
        <f t="shared" si="235"/>
        <v>40.54531738220318</v>
      </c>
      <c r="U182" s="4">
        <f t="shared" si="235"/>
        <v>43.110529707681025</v>
      </c>
      <c r="V182" s="4">
        <f t="shared" si="235"/>
        <v>44.059448271725373</v>
      </c>
      <c r="W182" s="4">
        <f t="shared" si="235"/>
        <v>45.726175444800887</v>
      </c>
      <c r="X182" s="4">
        <f t="shared" si="235"/>
        <v>48.27067102513864</v>
      </c>
      <c r="Y182" s="4">
        <f t="shared" si="235"/>
        <v>46.116848724064212</v>
      </c>
      <c r="Z182" s="4">
        <f t="shared" si="235"/>
        <v>47.784056545109323</v>
      </c>
      <c r="AA182" s="4">
        <f t="shared" si="235"/>
        <v>43.660836063386228</v>
      </c>
      <c r="AB182" s="4">
        <f t="shared" si="235"/>
        <v>45.723094168583749</v>
      </c>
      <c r="AC182" s="4">
        <f t="shared" si="235"/>
        <v>48.456704314650835</v>
      </c>
      <c r="AD182" s="4">
        <f t="shared" si="235"/>
        <v>55.013008378448305</v>
      </c>
      <c r="AE182" s="4">
        <f t="shared" si="235"/>
        <v>55.189814625979224</v>
      </c>
      <c r="AF182" s="4">
        <f t="shared" si="235"/>
        <v>53.479959981412378</v>
      </c>
      <c r="AG182" s="4">
        <f t="shared" si="235"/>
        <v>63.816126345106582</v>
      </c>
      <c r="AI182" s="4">
        <f t="shared" si="236"/>
        <v>-0.33403660881461406</v>
      </c>
      <c r="AJ182" s="4">
        <f t="shared" si="236"/>
        <v>0.51768261779682234</v>
      </c>
      <c r="AK182" s="4">
        <f t="shared" si="236"/>
        <v>-0.96552970768102142</v>
      </c>
      <c r="AL182" s="4">
        <f t="shared" si="236"/>
        <v>-0.44244827172537526</v>
      </c>
      <c r="AM182" s="4">
        <f t="shared" si="236"/>
        <v>0.17682455519911144</v>
      </c>
      <c r="AN182" s="4">
        <f t="shared" si="236"/>
        <v>0.66432897486136255</v>
      </c>
      <c r="AO182" s="4">
        <f t="shared" si="236"/>
        <v>0.94815127593578552</v>
      </c>
      <c r="AP182" s="4">
        <f t="shared" si="236"/>
        <v>0.61894345489067604</v>
      </c>
      <c r="AQ182" s="4">
        <f t="shared" si="236"/>
        <v>0.35516393661377066</v>
      </c>
      <c r="AR182" s="4">
        <f t="shared" si="236"/>
        <v>-1.8040941685837524</v>
      </c>
      <c r="AS182" s="4">
        <f t="shared" si="236"/>
        <v>-1.4887043146508319</v>
      </c>
      <c r="AT182" s="4">
        <f t="shared" si="236"/>
        <v>-0.63000837844830215</v>
      </c>
      <c r="AU182" s="4">
        <f t="shared" si="236"/>
        <v>0.110185374020773</v>
      </c>
      <c r="AV182" s="4">
        <f t="shared" si="236"/>
        <v>0.93704001858762354</v>
      </c>
      <c r="AW182" s="4">
        <f t="shared" si="236"/>
        <v>1.416873654893422</v>
      </c>
      <c r="AY182" s="2">
        <f t="shared" si="228"/>
        <v>38.986036608814615</v>
      </c>
      <c r="AZ182" s="2">
        <f t="shared" si="228"/>
        <v>39.305099316897767</v>
      </c>
      <c r="BA182" s="2">
        <f t="shared" si="228"/>
        <v>39.134856270982837</v>
      </c>
      <c r="BB182" s="2">
        <f t="shared" si="228"/>
        <v>40.4258447551654</v>
      </c>
      <c r="BC182" s="2">
        <f t="shared" si="228"/>
        <v>40.797348916001631</v>
      </c>
      <c r="BD182" s="2">
        <f t="shared" si="228"/>
        <v>41.867423947261884</v>
      </c>
      <c r="BE182" s="2">
        <f t="shared" si="228"/>
        <v>40.459285613170707</v>
      </c>
      <c r="BF182" s="2">
        <f t="shared" si="228"/>
        <v>38.738201581691882</v>
      </c>
      <c r="BG182" s="2">
        <f t="shared" si="228"/>
        <v>38.654972449576952</v>
      </c>
      <c r="BH182" s="2">
        <f t="shared" si="228"/>
        <v>38.769875351225991</v>
      </c>
      <c r="BI182" s="2">
        <f t="shared" si="228"/>
        <v>39.437978515586146</v>
      </c>
      <c r="BJ182" s="2">
        <f t="shared" si="228"/>
        <v>41.164834961803912</v>
      </c>
      <c r="BK182" s="2">
        <f t="shared" si="228"/>
        <v>43.448091359737596</v>
      </c>
      <c r="BL182" s="2">
        <f t="shared" si="228"/>
        <v>44.284921558632789</v>
      </c>
      <c r="BM182" s="2">
        <f t="shared" si="228"/>
        <v>43.950662820247373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81.449628813047411</v>
      </c>
      <c r="DL182" s="2">
        <f t="shared" si="237"/>
        <v>89.909550387596937</v>
      </c>
      <c r="DM182" s="2">
        <f t="shared" si="237"/>
        <v>101.71229338519298</v>
      </c>
      <c r="DN182" s="2">
        <f t="shared" si="237"/>
        <v>112.92614557535488</v>
      </c>
      <c r="DO182" s="2">
        <f t="shared" si="237"/>
        <v>84.78639704016912</v>
      </c>
      <c r="DP182" s="2">
        <f t="shared" si="237"/>
        <v>92.090411356085767</v>
      </c>
      <c r="DQ182" s="2">
        <f t="shared" si="237"/>
        <v>79.364537282229946</v>
      </c>
      <c r="DR182" s="2">
        <f t="shared" si="237"/>
        <v>86.405356794425089</v>
      </c>
      <c r="DS182" s="2">
        <f t="shared" si="237"/>
        <v>99.042901691331934</v>
      </c>
      <c r="DT182" s="2">
        <f t="shared" si="237"/>
        <v>102.05477874564463</v>
      </c>
      <c r="DU182" s="2">
        <f t="shared" si="237"/>
        <v>88.041824296435266</v>
      </c>
      <c r="DV182" s="2">
        <f t="shared" si="237"/>
        <v>77.164440803382675</v>
      </c>
      <c r="DW182" s="2">
        <f t="shared" si="237"/>
        <v>85.922655106285276</v>
      </c>
      <c r="DX182" s="2">
        <f t="shared" si="237"/>
        <v>75.854116216216198</v>
      </c>
      <c r="DY182" s="2">
        <f t="shared" si="237"/>
        <v>62.287054812834221</v>
      </c>
      <c r="EA182" s="2">
        <f t="shared" si="214"/>
        <v>38.45440414398891</v>
      </c>
      <c r="EB182" s="2">
        <f t="shared" si="214"/>
        <v>39.268509063941991</v>
      </c>
      <c r="EC182" s="2">
        <f t="shared" si="214"/>
        <v>38.447357398540291</v>
      </c>
      <c r="ED182" s="2">
        <f t="shared" si="214"/>
        <v>40.063319912752561</v>
      </c>
      <c r="EE182" s="2">
        <f t="shared" si="214"/>
        <v>40.439945812043689</v>
      </c>
      <c r="EF182" s="2">
        <f t="shared" si="214"/>
        <v>41.703839886476622</v>
      </c>
      <c r="EG182" s="2">
        <f t="shared" si="214"/>
        <v>40.402102263067349</v>
      </c>
      <c r="EH182" s="2">
        <f t="shared" si="214"/>
        <v>38.528469437682716</v>
      </c>
      <c r="EI182" s="2">
        <f t="shared" si="214"/>
        <v>38.344796498266398</v>
      </c>
      <c r="EJ182" s="2">
        <f t="shared" si="214"/>
        <v>38.534770427569235</v>
      </c>
      <c r="EK182" s="2">
        <f t="shared" si="213"/>
        <v>39.378614982185184</v>
      </c>
      <c r="EL182" s="2">
        <f t="shared" si="180"/>
        <v>41.166818413757269</v>
      </c>
      <c r="EM182" s="2">
        <f t="shared" si="180"/>
        <v>43.534774424876652</v>
      </c>
      <c r="EN182" s="2">
        <f t="shared" si="180"/>
        <v>44.451860420650092</v>
      </c>
      <c r="EO182" s="2">
        <f t="shared" si="180"/>
        <v>44.152449206238188</v>
      </c>
      <c r="EQ182" s="2">
        <f t="shared" si="238"/>
        <v>39.724958391860611</v>
      </c>
      <c r="ER182" s="2">
        <f t="shared" si="238"/>
        <v>39.343879120589527</v>
      </c>
      <c r="ES182" s="2">
        <f t="shared" si="238"/>
        <v>39.972265851048626</v>
      </c>
      <c r="ET182" s="2">
        <f t="shared" si="238"/>
        <v>40.852866303284415</v>
      </c>
      <c r="EU182" s="2">
        <f t="shared" si="238"/>
        <v>41.182780915941024</v>
      </c>
      <c r="EV182" s="2">
        <f t="shared" si="238"/>
        <v>42.034069752559724</v>
      </c>
      <c r="EW182" s="2">
        <f t="shared" si="238"/>
        <v>40.513868955668215</v>
      </c>
      <c r="EX182" s="2">
        <f t="shared" si="238"/>
        <v>38.955319678839111</v>
      </c>
      <c r="EY182" s="2">
        <f t="shared" si="238"/>
        <v>38.924041713950416</v>
      </c>
      <c r="EZ182" s="2">
        <f t="shared" si="238"/>
        <v>38.983102482471928</v>
      </c>
      <c r="FA182" s="2">
        <f t="shared" si="238"/>
        <v>39.491358127194403</v>
      </c>
      <c r="FB182" s="2">
        <f t="shared" si="238"/>
        <v>41.159682678829455</v>
      </c>
      <c r="FC182" s="2">
        <f t="shared" si="238"/>
        <v>43.327052304257393</v>
      </c>
      <c r="FD182" s="2">
        <f t="shared" si="238"/>
        <v>43.965468500119343</v>
      </c>
      <c r="FE182" s="2">
        <f t="shared" si="238"/>
        <v>43.491504894288219</v>
      </c>
      <c r="FG182" s="2">
        <f t="shared" si="239"/>
        <v>0.99996617377812025</v>
      </c>
      <c r="FH182" s="2">
        <f t="shared" si="239"/>
        <v>0.99996976678902649</v>
      </c>
      <c r="FI182" s="2">
        <f t="shared" si="239"/>
        <v>0.99996802347444624</v>
      </c>
      <c r="FJ182" s="2">
        <f t="shared" si="239"/>
        <v>0.99996696173739152</v>
      </c>
      <c r="FK182" s="2">
        <f t="shared" si="239"/>
        <v>0.99996478928652199</v>
      </c>
      <c r="FL182" s="2">
        <f t="shared" si="239"/>
        <v>0.99996571124910205</v>
      </c>
      <c r="FM182" s="2">
        <f t="shared" si="239"/>
        <v>0.99996287150203411</v>
      </c>
      <c r="FN182" s="2">
        <f t="shared" si="239"/>
        <v>0.9999621284747825</v>
      </c>
      <c r="FO182" s="2">
        <f t="shared" si="239"/>
        <v>0.99996477775276882</v>
      </c>
      <c r="FP182" s="2">
        <f t="shared" si="239"/>
        <v>0.99995805910335256</v>
      </c>
      <c r="FQ182" s="2">
        <f t="shared" si="239"/>
        <v>0.99995854469354251</v>
      </c>
      <c r="FR182" s="2">
        <f t="shared" si="239"/>
        <v>0.9999616972044767</v>
      </c>
      <c r="FS182" s="2">
        <f t="shared" si="239"/>
        <v>0.99996027505380081</v>
      </c>
      <c r="FT182" s="2">
        <f t="shared" si="239"/>
        <v>0.99995009949872227</v>
      </c>
      <c r="FU182" s="2">
        <f t="shared" si="239"/>
        <v>0.99994699327138736</v>
      </c>
      <c r="FW182" s="2">
        <f t="shared" si="230"/>
        <v>0.41728096199306108</v>
      </c>
      <c r="FX182" s="2">
        <f t="shared" si="230"/>
        <v>0.46516100994154425</v>
      </c>
      <c r="FY182" s="2">
        <f t="shared" si="230"/>
        <v>0.44951936522665947</v>
      </c>
      <c r="FZ182" s="2">
        <f t="shared" si="230"/>
        <v>0.45610693122365825</v>
      </c>
      <c r="GA182" s="2">
        <f t="shared" si="230"/>
        <v>0.4790317957552524</v>
      </c>
      <c r="GB182" s="2">
        <f t="shared" si="230"/>
        <v>0.49013243443830951</v>
      </c>
      <c r="GC182" s="2">
        <f t="shared" si="230"/>
        <v>0.49868822380787103</v>
      </c>
      <c r="GD182" s="2">
        <f t="shared" si="230"/>
        <v>0.4871005172657854</v>
      </c>
      <c r="GE182" s="2">
        <f t="shared" si="230"/>
        <v>0.53179209651170889</v>
      </c>
      <c r="GF182" s="2">
        <f t="shared" si="230"/>
        <v>0.51845687813531272</v>
      </c>
      <c r="GG182" s="2">
        <f t="shared" si="230"/>
        <v>0.50864454012654647</v>
      </c>
      <c r="GH182" s="2">
        <f t="shared" si="230"/>
        <v>0.47118643798965232</v>
      </c>
      <c r="GI182" s="2">
        <f t="shared" si="230"/>
        <v>0.42540929755187534</v>
      </c>
      <c r="GJ182" s="2">
        <f t="shared" si="230"/>
        <v>0.34644047980666337</v>
      </c>
      <c r="GK182" s="2">
        <f t="shared" si="230"/>
        <v>0.30675450025515483</v>
      </c>
      <c r="GM182" s="86">
        <f t="shared" si="231"/>
        <v>8.3758123475764758E-204</v>
      </c>
      <c r="GN182" s="86">
        <f t="shared" si="231"/>
        <v>1.3200272974050932E-247</v>
      </c>
      <c r="GO182" s="86">
        <f t="shared" si="231"/>
        <v>7.2262904333686839E-288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1.1156314204156493E-225</v>
      </c>
      <c r="HA182" s="86">
        <f t="shared" si="231"/>
        <v>1.7708123485225286E-288</v>
      </c>
      <c r="HC182" s="86">
        <f t="shared" si="182"/>
        <v>4.3301555995628847E-109</v>
      </c>
      <c r="HD182" s="86">
        <f t="shared" si="182"/>
        <v>3.9622321287767829E-150</v>
      </c>
      <c r="HE182" s="86">
        <f t="shared" si="182"/>
        <v>4.8323500734557127E-174</v>
      </c>
      <c r="HF182" s="86">
        <f t="shared" si="181"/>
        <v>1.7770040973024425E-242</v>
      </c>
      <c r="HG182" s="86">
        <f t="shared" si="181"/>
        <v>0</v>
      </c>
      <c r="HH182" s="86">
        <f t="shared" si="181"/>
        <v>5.3134089255670602E-267</v>
      </c>
      <c r="HI182" s="86">
        <f t="shared" si="181"/>
        <v>1.0990292393140559E-261</v>
      </c>
      <c r="HJ182" s="86">
        <f t="shared" si="181"/>
        <v>0</v>
      </c>
      <c r="HK182" s="86">
        <f t="shared" si="181"/>
        <v>0</v>
      </c>
      <c r="HL182" s="86">
        <f t="shared" si="181"/>
        <v>2.0637542256703025E-178</v>
      </c>
      <c r="HM182" s="86">
        <f t="shared" si="181"/>
        <v>0</v>
      </c>
      <c r="HN182" s="86">
        <f t="shared" si="181"/>
        <v>8.6269025450822737E-245</v>
      </c>
      <c r="HO182" s="86">
        <f t="shared" si="227"/>
        <v>1.375006918820435E-168</v>
      </c>
      <c r="HP182" s="86">
        <f t="shared" si="227"/>
        <v>1.8547902442972283E-150</v>
      </c>
      <c r="HQ182" s="86">
        <f t="shared" si="227"/>
        <v>6.7124760362783792E-148</v>
      </c>
      <c r="HS182" s="86">
        <f t="shared" si="232"/>
        <v>4.5066886350593898E-19</v>
      </c>
      <c r="HT182" s="86">
        <f t="shared" si="232"/>
        <v>3.4804914876770487E-17</v>
      </c>
      <c r="HU182" s="86">
        <f t="shared" si="232"/>
        <v>5.6250329744971184E-19</v>
      </c>
      <c r="HV182" s="86">
        <f t="shared" si="232"/>
        <v>2.2779897410817498E-19</v>
      </c>
      <c r="HW182" s="86">
        <f t="shared" si="232"/>
        <v>1.6013024454497706E-20</v>
      </c>
      <c r="HX182" s="86">
        <f t="shared" si="232"/>
        <v>1.6247709280825187E-22</v>
      </c>
      <c r="HY182" s="86">
        <f t="shared" si="232"/>
        <v>2.0094747650953065E-27</v>
      </c>
      <c r="HZ182" s="86">
        <f t="shared" si="232"/>
        <v>4.9461186601523305E-26</v>
      </c>
      <c r="IA182" s="86">
        <f t="shared" si="232"/>
        <v>2.419332624056667E-28</v>
      </c>
      <c r="IB182" s="86">
        <f t="shared" si="232"/>
        <v>8.5404583329843837E-31</v>
      </c>
      <c r="IC182" s="86">
        <f t="shared" si="232"/>
        <v>6.8722588757482491E-29</v>
      </c>
      <c r="ID182" s="86">
        <f t="shared" si="232"/>
        <v>1.9191845263997834E-23</v>
      </c>
      <c r="IE182" s="86">
        <f t="shared" si="232"/>
        <v>4.2519441842790392E-22</v>
      </c>
      <c r="IF182" s="86">
        <f t="shared" si="232"/>
        <v>2.3446611322919049E-13</v>
      </c>
      <c r="IG182" s="86">
        <f t="shared" si="232"/>
        <v>1.2805226414457819E-14</v>
      </c>
      <c r="II182" s="86">
        <f t="shared" si="233"/>
        <v>0.27715160748108658</v>
      </c>
      <c r="IJ182" s="86">
        <f t="shared" si="233"/>
        <v>0.45998433227517166</v>
      </c>
      <c r="IK182" s="86">
        <f t="shared" si="233"/>
        <v>0.4106573152081236</v>
      </c>
      <c r="IL182" s="86">
        <f t="shared" si="233"/>
        <v>0.42998789316808089</v>
      </c>
      <c r="IM182" s="86">
        <f t="shared" si="233"/>
        <v>0.48411140401617919</v>
      </c>
      <c r="IN182" s="86">
        <f t="shared" si="233"/>
        <v>0.4966270033272846</v>
      </c>
      <c r="IO182" s="86">
        <f t="shared" si="233"/>
        <v>0.5000527810603651</v>
      </c>
      <c r="IP182" s="86">
        <f t="shared" si="233"/>
        <v>0.49267982644388647</v>
      </c>
      <c r="IQ182" s="86">
        <f t="shared" si="233"/>
        <v>0.44657520613619328</v>
      </c>
      <c r="IR182" s="86">
        <f t="shared" si="233"/>
        <v>0.47820142734141852</v>
      </c>
      <c r="IS182" s="86">
        <f t="shared" si="233"/>
        <v>0.49482553621891073</v>
      </c>
      <c r="IT182" s="86">
        <f t="shared" si="233"/>
        <v>0.46364346613440344</v>
      </c>
      <c r="IU182" s="86">
        <f t="shared" si="233"/>
        <v>0.28827891672590522</v>
      </c>
      <c r="IV182" s="86">
        <f t="shared" si="233"/>
        <v>9.978979043649755E-2</v>
      </c>
      <c r="IW182" s="86">
        <f t="shared" si="233"/>
        <v>0.10510373512564787</v>
      </c>
      <c r="IY182" s="86">
        <f t="shared" si="234"/>
        <v>0.27715160748108658</v>
      </c>
      <c r="IZ182" s="86">
        <f t="shared" si="234"/>
        <v>0.45998433227517171</v>
      </c>
      <c r="JA182" s="86">
        <f t="shared" si="234"/>
        <v>0.4106573152081236</v>
      </c>
      <c r="JB182" s="86">
        <f t="shared" si="234"/>
        <v>0.42998789316808089</v>
      </c>
      <c r="JC182" s="86">
        <f t="shared" si="234"/>
        <v>0.48411140401617919</v>
      </c>
      <c r="JD182" s="86">
        <f t="shared" si="234"/>
        <v>0.4966270033272846</v>
      </c>
      <c r="JE182" s="86">
        <f t="shared" si="234"/>
        <v>0.5000527810603651</v>
      </c>
      <c r="JF182" s="86">
        <f t="shared" si="234"/>
        <v>0.49267982644388647</v>
      </c>
      <c r="JG182" s="86">
        <f t="shared" si="234"/>
        <v>0.44657520613619328</v>
      </c>
      <c r="JH182" s="86">
        <f t="shared" si="234"/>
        <v>0.47820142734141852</v>
      </c>
      <c r="JI182" s="86">
        <f t="shared" si="234"/>
        <v>0.49482553621891073</v>
      </c>
      <c r="JJ182" s="86">
        <f t="shared" si="234"/>
        <v>0.46364346613440344</v>
      </c>
      <c r="JK182" s="86">
        <f t="shared" si="234"/>
        <v>0.28827891672590522</v>
      </c>
      <c r="JL182" s="86">
        <f t="shared" si="234"/>
        <v>9.9789790436732015E-2</v>
      </c>
      <c r="JM182" s="86">
        <f t="shared" si="234"/>
        <v>0.10510373512566068</v>
      </c>
    </row>
    <row r="183" spans="2:273" x14ac:dyDescent="0.25">
      <c r="B183" s="2">
        <v>156</v>
      </c>
      <c r="C183" s="37">
        <v>37.478000000000002</v>
      </c>
      <c r="D183" s="37">
        <v>39.508000000000003</v>
      </c>
      <c r="E183" s="37">
        <v>42.21</v>
      </c>
      <c r="F183" s="37">
        <v>44.5</v>
      </c>
      <c r="G183" s="37">
        <v>44.694000000000003</v>
      </c>
      <c r="H183" s="37">
        <v>47.354999999999997</v>
      </c>
      <c r="I183" s="37">
        <v>43.387</v>
      </c>
      <c r="J183" s="37">
        <v>46.338999999999999</v>
      </c>
      <c r="K183" s="37">
        <v>40.5</v>
      </c>
      <c r="L183" s="37">
        <v>40.774000000000001</v>
      </c>
      <c r="M183" s="37">
        <v>46</v>
      </c>
      <c r="N183" s="37">
        <v>53.616999999999997</v>
      </c>
      <c r="O183" s="37">
        <v>54.417000000000002</v>
      </c>
      <c r="P183" s="37">
        <v>55.082999999999998</v>
      </c>
      <c r="Q183" s="37">
        <v>69.733000000000004</v>
      </c>
      <c r="S183" s="4">
        <f t="shared" si="235"/>
        <v>38.89915600672861</v>
      </c>
      <c r="T183" s="4">
        <f t="shared" si="235"/>
        <v>40.276281290642373</v>
      </c>
      <c r="U183" s="4">
        <f t="shared" si="235"/>
        <v>42.8702454324591</v>
      </c>
      <c r="V183" s="4">
        <f t="shared" si="235"/>
        <v>43.724487040596692</v>
      </c>
      <c r="W183" s="4">
        <f t="shared" si="235"/>
        <v>44.825994923746272</v>
      </c>
      <c r="X183" s="4">
        <f t="shared" si="235"/>
        <v>46.796579626997442</v>
      </c>
      <c r="Y183" s="4">
        <f t="shared" si="235"/>
        <v>44.471195335822721</v>
      </c>
      <c r="Z183" s="4">
        <f t="shared" si="235"/>
        <v>45.750182011393925</v>
      </c>
      <c r="AA183" s="4">
        <f t="shared" si="235"/>
        <v>41.491797861860853</v>
      </c>
      <c r="AB183" s="4">
        <f t="shared" si="235"/>
        <v>42.970765443575964</v>
      </c>
      <c r="AC183" s="4">
        <f t="shared" si="235"/>
        <v>45.432500570247527</v>
      </c>
      <c r="AD183" s="4">
        <f t="shared" si="235"/>
        <v>53.14595981854233</v>
      </c>
      <c r="AE183" s="4">
        <f t="shared" si="235"/>
        <v>56.585542977472912</v>
      </c>
      <c r="AF183" s="4">
        <f t="shared" si="235"/>
        <v>56.94062716846539</v>
      </c>
      <c r="AG183" s="4">
        <f t="shared" si="235"/>
        <v>69.906629820196727</v>
      </c>
      <c r="AI183" s="4">
        <f t="shared" si="236"/>
        <v>-1.4211560067286086</v>
      </c>
      <c r="AJ183" s="4">
        <f t="shared" si="236"/>
        <v>-0.76828129064237061</v>
      </c>
      <c r="AK183" s="4">
        <f t="shared" si="236"/>
        <v>-0.66024543245909939</v>
      </c>
      <c r="AL183" s="4">
        <f t="shared" si="236"/>
        <v>0.77551295940330789</v>
      </c>
      <c r="AM183" s="4">
        <f t="shared" si="236"/>
        <v>-0.13199492374626942</v>
      </c>
      <c r="AN183" s="4">
        <f t="shared" si="236"/>
        <v>0.55842037300255498</v>
      </c>
      <c r="AO183" s="4">
        <f t="shared" si="236"/>
        <v>-1.0841953358227201</v>
      </c>
      <c r="AP183" s="4">
        <f t="shared" si="236"/>
        <v>0.58881798860607404</v>
      </c>
      <c r="AQ183" s="4">
        <f t="shared" si="236"/>
        <v>-0.99179786186085295</v>
      </c>
      <c r="AR183" s="4">
        <f t="shared" si="236"/>
        <v>-2.1967654435759627</v>
      </c>
      <c r="AS183" s="4">
        <f t="shared" si="236"/>
        <v>0.56749942975247336</v>
      </c>
      <c r="AT183" s="4">
        <f t="shared" si="236"/>
        <v>0.47104018145766702</v>
      </c>
      <c r="AU183" s="4">
        <f t="shared" si="236"/>
        <v>-2.1685429774729101</v>
      </c>
      <c r="AV183" s="4">
        <f t="shared" si="236"/>
        <v>-1.8576271684653918</v>
      </c>
      <c r="AW183" s="4">
        <f t="shared" si="236"/>
        <v>-0.17362982019672302</v>
      </c>
      <c r="AY183" s="2">
        <f t="shared" si="228"/>
        <v>38.89915600672861</v>
      </c>
      <c r="AZ183" s="2">
        <f t="shared" si="228"/>
        <v>39.154377113421901</v>
      </c>
      <c r="BA183" s="2">
        <f t="shared" si="228"/>
        <v>39.007889121667915</v>
      </c>
      <c r="BB183" s="2">
        <f t="shared" si="228"/>
        <v>40.294881785775502</v>
      </c>
      <c r="BC183" s="2">
        <f t="shared" si="228"/>
        <v>40.651394930875014</v>
      </c>
      <c r="BD183" s="2">
        <f t="shared" si="228"/>
        <v>41.708229740877584</v>
      </c>
      <c r="BE183" s="2">
        <f t="shared" si="228"/>
        <v>40.313544865066135</v>
      </c>
      <c r="BF183" s="2">
        <f t="shared" si="228"/>
        <v>38.569421070856663</v>
      </c>
      <c r="BG183" s="2">
        <f t="shared" si="228"/>
        <v>38.500930667636325</v>
      </c>
      <c r="BH183" s="2">
        <f t="shared" si="228"/>
        <v>38.613271080600057</v>
      </c>
      <c r="BI183" s="2">
        <f t="shared" si="228"/>
        <v>39.288918804818373</v>
      </c>
      <c r="BJ183" s="2">
        <f t="shared" si="228"/>
        <v>41.012133597143304</v>
      </c>
      <c r="BK183" s="2">
        <f t="shared" si="228"/>
        <v>43.30569856886413</v>
      </c>
      <c r="BL183" s="2">
        <f t="shared" si="228"/>
        <v>44.137953091376311</v>
      </c>
      <c r="BM183" s="2">
        <f t="shared" si="228"/>
        <v>43.81415657093428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81.613790395650867</v>
      </c>
      <c r="DL183" s="2">
        <f t="shared" si="237"/>
        <v>90.116477297895926</v>
      </c>
      <c r="DM183" s="2">
        <f t="shared" si="237"/>
        <v>102.00318634362424</v>
      </c>
      <c r="DN183" s="2">
        <f t="shared" si="237"/>
        <v>113.29161038961038</v>
      </c>
      <c r="DO183" s="2">
        <f t="shared" si="237"/>
        <v>84.945285271317815</v>
      </c>
      <c r="DP183" s="2">
        <f t="shared" si="237"/>
        <v>92.28436288130473</v>
      </c>
      <c r="DQ183" s="2">
        <f t="shared" si="237"/>
        <v>79.488186585365838</v>
      </c>
      <c r="DR183" s="2">
        <f t="shared" si="237"/>
        <v>86.584708536585367</v>
      </c>
      <c r="DS183" s="2">
        <f t="shared" si="237"/>
        <v>99.302746904258555</v>
      </c>
      <c r="DT183" s="2">
        <f t="shared" si="237"/>
        <v>102.35086672473869</v>
      </c>
      <c r="DU183" s="2">
        <f t="shared" si="237"/>
        <v>88.250997279549722</v>
      </c>
      <c r="DV183" s="2">
        <f t="shared" si="237"/>
        <v>77.283057686499561</v>
      </c>
      <c r="DW183" s="2">
        <f t="shared" si="237"/>
        <v>86.099896010588012</v>
      </c>
      <c r="DX183" s="2">
        <f t="shared" si="237"/>
        <v>75.976810810810804</v>
      </c>
      <c r="DY183" s="2">
        <f t="shared" si="237"/>
        <v>62.333069184491976</v>
      </c>
      <c r="EA183" s="2">
        <f t="shared" si="214"/>
        <v>38.32530137432493</v>
      </c>
      <c r="EB183" s="2">
        <f t="shared" si="214"/>
        <v>39.115164201549113</v>
      </c>
      <c r="EC183" s="2">
        <f t="shared" si="214"/>
        <v>38.267507961043194</v>
      </c>
      <c r="ED183" s="2">
        <f t="shared" si="214"/>
        <v>39.905468151403831</v>
      </c>
      <c r="EE183" s="2">
        <f t="shared" si="214"/>
        <v>40.268357744918191</v>
      </c>
      <c r="EF183" s="2">
        <f t="shared" si="214"/>
        <v>41.53315339119986</v>
      </c>
      <c r="EG183" s="2">
        <f t="shared" si="214"/>
        <v>40.252462964946211</v>
      </c>
      <c r="EH183" s="2">
        <f t="shared" si="214"/>
        <v>38.345240510819437</v>
      </c>
      <c r="EI183" s="2">
        <f t="shared" si="214"/>
        <v>38.170539305941162</v>
      </c>
      <c r="EJ183" s="2">
        <f t="shared" si="214"/>
        <v>38.362313299197524</v>
      </c>
      <c r="EK183" s="2">
        <f t="shared" si="213"/>
        <v>39.22615214745192</v>
      </c>
      <c r="EL183" s="2">
        <f t="shared" si="180"/>
        <v>41.014303790175873</v>
      </c>
      <c r="EM183" s="2">
        <f t="shared" si="180"/>
        <v>43.399096585095059</v>
      </c>
      <c r="EN183" s="2">
        <f t="shared" si="180"/>
        <v>44.318998361103517</v>
      </c>
      <c r="EO183" s="2">
        <f t="shared" si="180"/>
        <v>44.033180397230566</v>
      </c>
      <c r="EQ183" s="2">
        <f t="shared" si="238"/>
        <v>39.626976937094277</v>
      </c>
      <c r="ER183" s="2">
        <f t="shared" si="238"/>
        <v>39.192615804748215</v>
      </c>
      <c r="ES183" s="2">
        <f t="shared" si="238"/>
        <v>39.830846883568782</v>
      </c>
      <c r="ET183" s="2">
        <f t="shared" si="238"/>
        <v>40.713770237355114</v>
      </c>
      <c r="EU183" s="2">
        <f t="shared" si="238"/>
        <v>41.028453434116862</v>
      </c>
      <c r="EV183" s="2">
        <f t="shared" si="238"/>
        <v>41.871237627986346</v>
      </c>
      <c r="EW183" s="2">
        <f t="shared" si="238"/>
        <v>40.366998641230012</v>
      </c>
      <c r="EX183" s="2">
        <f t="shared" si="238"/>
        <v>38.78143880578164</v>
      </c>
      <c r="EY183" s="2">
        <f t="shared" si="238"/>
        <v>38.762682925833261</v>
      </c>
      <c r="EZ183" s="2">
        <f t="shared" si="238"/>
        <v>38.821330559580787</v>
      </c>
      <c r="FA183" s="2">
        <f t="shared" si="238"/>
        <v>39.340730431955492</v>
      </c>
      <c r="FB183" s="2">
        <f t="shared" si="238"/>
        <v>41.007348523322776</v>
      </c>
      <c r="FC183" s="2">
        <f t="shared" si="238"/>
        <v>43.187195139553268</v>
      </c>
      <c r="FD183" s="2">
        <f t="shared" si="238"/>
        <v>43.822543824694478</v>
      </c>
      <c r="FE183" s="2">
        <f t="shared" si="238"/>
        <v>43.360021573825499</v>
      </c>
      <c r="FG183" s="2">
        <f t="shared" si="239"/>
        <v>0.99996915002717113</v>
      </c>
      <c r="FH183" s="2">
        <f t="shared" si="239"/>
        <v>0.99997242691053378</v>
      </c>
      <c r="FI183" s="2">
        <f t="shared" si="239"/>
        <v>0.9999708369800373</v>
      </c>
      <c r="FJ183" s="2">
        <f t="shared" si="239"/>
        <v>0.99996986865879545</v>
      </c>
      <c r="FK183" s="2">
        <f t="shared" si="239"/>
        <v>0.99996788734815645</v>
      </c>
      <c r="FL183" s="2">
        <f t="shared" si="239"/>
        <v>0.99996872819316485</v>
      </c>
      <c r="FM183" s="2">
        <f t="shared" si="239"/>
        <v>0.99996613829678316</v>
      </c>
      <c r="FN183" s="2">
        <f t="shared" si="239"/>
        <v>0.99996546064340375</v>
      </c>
      <c r="FO183" s="2">
        <f t="shared" si="239"/>
        <v>0.99996787682918331</v>
      </c>
      <c r="FP183" s="2">
        <f t="shared" si="239"/>
        <v>0.99996174930648707</v>
      </c>
      <c r="FQ183" s="2">
        <f t="shared" si="239"/>
        <v>0.99996219217325344</v>
      </c>
      <c r="FR183" s="2">
        <f t="shared" si="239"/>
        <v>0.99996506731757395</v>
      </c>
      <c r="FS183" s="2">
        <f t="shared" si="239"/>
        <v>0.99996377029183747</v>
      </c>
      <c r="FT183" s="2">
        <f t="shared" si="239"/>
        <v>0.99995449000212444</v>
      </c>
      <c r="FU183" s="2">
        <f t="shared" si="239"/>
        <v>0.99995165706347422</v>
      </c>
      <c r="FW183" s="2">
        <f t="shared" si="230"/>
        <v>0.43983247444203588</v>
      </c>
      <c r="FX183" s="2">
        <f t="shared" si="230"/>
        <v>0.48813254396681294</v>
      </c>
      <c r="FY183" s="2">
        <f t="shared" si="230"/>
        <v>0.47240072202041899</v>
      </c>
      <c r="FZ183" s="2">
        <f t="shared" si="230"/>
        <v>0.47903181027239677</v>
      </c>
      <c r="GA183" s="2">
        <f t="shared" si="230"/>
        <v>0.50204533029259835</v>
      </c>
      <c r="GB183" s="2">
        <f t="shared" si="230"/>
        <v>0.5131539680966245</v>
      </c>
      <c r="GC183" s="2">
        <f t="shared" si="230"/>
        <v>0.52170043107909958</v>
      </c>
      <c r="GD183" s="2">
        <f t="shared" si="230"/>
        <v>0.51012212202332785</v>
      </c>
      <c r="GE183" s="2">
        <f t="shared" si="230"/>
        <v>0.55464179688017035</v>
      </c>
      <c r="GF183" s="2">
        <f t="shared" si="230"/>
        <v>0.54139614412238679</v>
      </c>
      <c r="GG183" s="2">
        <f t="shared" si="230"/>
        <v>0.53162896249789238</v>
      </c>
      <c r="GH183" s="2">
        <f t="shared" si="230"/>
        <v>0.49418059249387264</v>
      </c>
      <c r="GI183" s="2">
        <f t="shared" si="230"/>
        <v>0.44806232203685414</v>
      </c>
      <c r="GJ183" s="2">
        <f t="shared" si="230"/>
        <v>0.36757850582753243</v>
      </c>
      <c r="GK183" s="2">
        <f t="shared" si="230"/>
        <v>0.32668144427786927</v>
      </c>
      <c r="GM183" s="86">
        <f t="shared" si="231"/>
        <v>2.8340088913333526E-208</v>
      </c>
      <c r="GN183" s="86">
        <f t="shared" si="231"/>
        <v>4.2560432471329711E-253</v>
      </c>
      <c r="GO183" s="86">
        <f t="shared" si="231"/>
        <v>3.1556342790020365E-294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1.2271929153979577E-230</v>
      </c>
      <c r="HA183" s="86">
        <f t="shared" si="231"/>
        <v>9.5369930577931539E-295</v>
      </c>
      <c r="HC183" s="86">
        <f t="shared" si="182"/>
        <v>2.4725480564268395E-112</v>
      </c>
      <c r="HD183" s="86">
        <f t="shared" si="182"/>
        <v>1.1021222379244398E-154</v>
      </c>
      <c r="HE183" s="86">
        <f t="shared" si="182"/>
        <v>2.6221905957454681E-179</v>
      </c>
      <c r="HF183" s="86">
        <f t="shared" si="181"/>
        <v>8.4333559861245439E-250</v>
      </c>
      <c r="HG183" s="86">
        <f t="shared" si="181"/>
        <v>0</v>
      </c>
      <c r="HH183" s="86">
        <f t="shared" si="181"/>
        <v>6.1447320401951579E-275</v>
      </c>
      <c r="HI183" s="86">
        <f t="shared" si="181"/>
        <v>2.5029969293873614E-269</v>
      </c>
      <c r="HJ183" s="86">
        <f t="shared" si="181"/>
        <v>0</v>
      </c>
      <c r="HK183" s="86">
        <f t="shared" si="181"/>
        <v>0</v>
      </c>
      <c r="HL183" s="86">
        <f t="shared" si="181"/>
        <v>1.3623410121473368E-183</v>
      </c>
      <c r="HM183" s="86">
        <f t="shared" si="181"/>
        <v>0</v>
      </c>
      <c r="HN183" s="86">
        <f t="shared" si="181"/>
        <v>4.7044896260952956E-252</v>
      </c>
      <c r="HO183" s="86">
        <f t="shared" si="227"/>
        <v>1.2962068664100408E-173</v>
      </c>
      <c r="HP183" s="86">
        <f t="shared" si="227"/>
        <v>5.7514496811389447E-155</v>
      </c>
      <c r="HQ183" s="86">
        <f t="shared" si="227"/>
        <v>2.870416934279695E-152</v>
      </c>
      <c r="HS183" s="86">
        <f t="shared" si="232"/>
        <v>2.3281484362037037E-20</v>
      </c>
      <c r="HT183" s="86">
        <f t="shared" si="232"/>
        <v>2.6899217751704765E-18</v>
      </c>
      <c r="HU183" s="86">
        <f t="shared" si="232"/>
        <v>3.3372304936728688E-20</v>
      </c>
      <c r="HV183" s="86">
        <f t="shared" si="232"/>
        <v>1.2720435329787715E-20</v>
      </c>
      <c r="HW183" s="86">
        <f t="shared" si="232"/>
        <v>8.18479037477448E-22</v>
      </c>
      <c r="HX183" s="86">
        <f t="shared" si="232"/>
        <v>6.2466711732289163E-24</v>
      </c>
      <c r="HY183" s="86">
        <f t="shared" si="232"/>
        <v>3.8273809284312919E-29</v>
      </c>
      <c r="HZ183" s="86">
        <f t="shared" si="232"/>
        <v>1.0956337722444044E-27</v>
      </c>
      <c r="IA183" s="86">
        <f t="shared" si="232"/>
        <v>4.6070952650210336E-30</v>
      </c>
      <c r="IB183" s="86">
        <f t="shared" si="232"/>
        <v>1.0541716928815894E-32</v>
      </c>
      <c r="IC183" s="86">
        <f t="shared" si="232"/>
        <v>1.0775854148344571E-30</v>
      </c>
      <c r="ID183" s="86">
        <f t="shared" si="232"/>
        <v>5.9164574530569706E-25</v>
      </c>
      <c r="IE183" s="86">
        <f t="shared" si="232"/>
        <v>1.3666271201307726E-23</v>
      </c>
      <c r="IF183" s="86">
        <f t="shared" si="232"/>
        <v>2.4710930624268762E-14</v>
      </c>
      <c r="IG183" s="86">
        <f t="shared" si="232"/>
        <v>8.7190062681480786E-16</v>
      </c>
      <c r="II183" s="86">
        <f t="shared" si="233"/>
        <v>0.36726862974736041</v>
      </c>
      <c r="IJ183" s="86">
        <f t="shared" si="233"/>
        <v>0.49589726259718264</v>
      </c>
      <c r="IK183" s="86">
        <f t="shared" si="233"/>
        <v>0.47257585591883688</v>
      </c>
      <c r="IL183" s="86">
        <f t="shared" si="233"/>
        <v>0.48411142702690912</v>
      </c>
      <c r="IM183" s="86">
        <f t="shared" si="233"/>
        <v>0.49962802357091229</v>
      </c>
      <c r="IN183" s="86">
        <f t="shared" si="233"/>
        <v>0.49094531988115186</v>
      </c>
      <c r="IO183" s="86">
        <f t="shared" si="233"/>
        <v>0.47282787736344145</v>
      </c>
      <c r="IP183" s="86">
        <f t="shared" si="233"/>
        <v>0.49350962316732805</v>
      </c>
      <c r="IQ183" s="86">
        <f t="shared" si="233"/>
        <v>0.36100165225971415</v>
      </c>
      <c r="IR183" s="86">
        <f t="shared" si="233"/>
        <v>0.40428036066246625</v>
      </c>
      <c r="IS183" s="86">
        <f t="shared" si="233"/>
        <v>0.44332926995020494</v>
      </c>
      <c r="IT183" s="86">
        <f t="shared" si="233"/>
        <v>0.4989525227288375</v>
      </c>
      <c r="IU183" s="86">
        <f t="shared" si="233"/>
        <v>0.38413585095686964</v>
      </c>
      <c r="IV183" s="86">
        <f t="shared" si="233"/>
        <v>0.1540732658580026</v>
      </c>
      <c r="IW183" s="86">
        <f t="shared" si="233"/>
        <v>0.14946929744081527</v>
      </c>
      <c r="IY183" s="86">
        <f t="shared" si="234"/>
        <v>0.36726862974736041</v>
      </c>
      <c r="IZ183" s="86">
        <f t="shared" si="234"/>
        <v>0.49589726259718264</v>
      </c>
      <c r="JA183" s="86">
        <f t="shared" si="234"/>
        <v>0.47257585591883688</v>
      </c>
      <c r="JB183" s="86">
        <f t="shared" si="234"/>
        <v>0.48411142702690912</v>
      </c>
      <c r="JC183" s="86">
        <f t="shared" si="234"/>
        <v>0.49962802357091229</v>
      </c>
      <c r="JD183" s="86">
        <f t="shared" si="234"/>
        <v>0.49094531988115186</v>
      </c>
      <c r="JE183" s="86">
        <f t="shared" si="234"/>
        <v>0.47282787736344145</v>
      </c>
      <c r="JF183" s="86">
        <f t="shared" si="234"/>
        <v>0.49350962316732805</v>
      </c>
      <c r="JG183" s="86">
        <f t="shared" si="234"/>
        <v>0.36100165225971415</v>
      </c>
      <c r="JH183" s="86">
        <f t="shared" si="234"/>
        <v>0.40428036066246625</v>
      </c>
      <c r="JI183" s="86">
        <f t="shared" si="234"/>
        <v>0.44332926995020494</v>
      </c>
      <c r="JJ183" s="86">
        <f t="shared" si="234"/>
        <v>0.4989525227288375</v>
      </c>
      <c r="JK183" s="86">
        <f t="shared" si="234"/>
        <v>0.38413585095686964</v>
      </c>
      <c r="JL183" s="86">
        <f t="shared" si="234"/>
        <v>0.1540732658580273</v>
      </c>
      <c r="JM183" s="86">
        <f t="shared" si="234"/>
        <v>0.14946929744081613</v>
      </c>
    </row>
    <row r="184" spans="2:273" x14ac:dyDescent="0.25">
      <c r="B184" s="2">
        <v>157</v>
      </c>
      <c r="C184" s="37">
        <v>35.609000000000002</v>
      </c>
      <c r="D184" s="37">
        <v>40.762</v>
      </c>
      <c r="E184" s="37">
        <v>42.677</v>
      </c>
      <c r="F184" s="37">
        <v>44.183</v>
      </c>
      <c r="G184" s="37">
        <v>42.435000000000002</v>
      </c>
      <c r="H184" s="37">
        <v>44.484000000000002</v>
      </c>
      <c r="I184" s="37">
        <v>42.984000000000002</v>
      </c>
      <c r="J184" s="37">
        <v>43.258000000000003</v>
      </c>
      <c r="K184" s="37">
        <v>37.854999999999997</v>
      </c>
      <c r="L184" s="37">
        <v>38.741999999999997</v>
      </c>
      <c r="M184" s="37">
        <v>40.225999999999999</v>
      </c>
      <c r="N184" s="37">
        <v>50.2</v>
      </c>
      <c r="O184" s="37">
        <v>56.482999999999997</v>
      </c>
      <c r="P184" s="37">
        <v>62.332999999999998</v>
      </c>
      <c r="Q184" s="37">
        <v>77.2</v>
      </c>
      <c r="S184" s="4">
        <f t="shared" si="235"/>
        <v>38.814023480449848</v>
      </c>
      <c r="T184" s="4">
        <f t="shared" si="235"/>
        <v>39.923390517658845</v>
      </c>
      <c r="U184" s="4">
        <f t="shared" si="235"/>
        <v>42.261718317346471</v>
      </c>
      <c r="V184" s="4">
        <f t="shared" si="235"/>
        <v>43.069662623151139</v>
      </c>
      <c r="W184" s="4">
        <f t="shared" si="235"/>
        <v>43.665477018087159</v>
      </c>
      <c r="X184" s="4">
        <f t="shared" si="235"/>
        <v>45.11866985734089</v>
      </c>
      <c r="Y184" s="4">
        <f t="shared" si="235"/>
        <v>42.792151518341328</v>
      </c>
      <c r="Z184" s="4">
        <f t="shared" si="235"/>
        <v>43.327601200855902</v>
      </c>
      <c r="AA184" s="4">
        <f t="shared" si="235"/>
        <v>39.880306396386295</v>
      </c>
      <c r="AB184" s="4">
        <f t="shared" si="235"/>
        <v>40.758961047407531</v>
      </c>
      <c r="AC184" s="4">
        <f t="shared" si="235"/>
        <v>42.702701042814645</v>
      </c>
      <c r="AD184" s="4">
        <f t="shared" si="235"/>
        <v>50.175914773969488</v>
      </c>
      <c r="AE184" s="4">
        <f t="shared" si="235"/>
        <v>56.434599417747066</v>
      </c>
      <c r="AF184" s="4">
        <f t="shared" si="235"/>
        <v>60.597398145747235</v>
      </c>
      <c r="AG184" s="4">
        <f t="shared" si="235"/>
        <v>76.624080068231706</v>
      </c>
      <c r="AI184" s="4">
        <f t="shared" si="236"/>
        <v>-3.2050234804498459</v>
      </c>
      <c r="AJ184" s="4">
        <f t="shared" si="236"/>
        <v>0.8386094823411554</v>
      </c>
      <c r="AK184" s="4">
        <f t="shared" si="236"/>
        <v>0.41528168265352861</v>
      </c>
      <c r="AL184" s="4">
        <f t="shared" si="236"/>
        <v>1.113337376848861</v>
      </c>
      <c r="AM184" s="4">
        <f t="shared" si="236"/>
        <v>-1.2304770180871571</v>
      </c>
      <c r="AN184" s="4">
        <f t="shared" si="236"/>
        <v>-0.63466985734088865</v>
      </c>
      <c r="AO184" s="4">
        <f t="shared" si="236"/>
        <v>0.19184848165867407</v>
      </c>
      <c r="AP184" s="4">
        <f t="shared" si="236"/>
        <v>-6.9601200855899492E-2</v>
      </c>
      <c r="AQ184" s="4">
        <f t="shared" si="236"/>
        <v>-2.0253063963862985</v>
      </c>
      <c r="AR184" s="4">
        <f t="shared" si="236"/>
        <v>-2.0169610474075341</v>
      </c>
      <c r="AS184" s="4">
        <f t="shared" si="236"/>
        <v>-2.4767010428146463</v>
      </c>
      <c r="AT184" s="4">
        <f t="shared" si="236"/>
        <v>2.4085226030514661E-2</v>
      </c>
      <c r="AU184" s="4">
        <f t="shared" si="236"/>
        <v>4.8400582252931201E-2</v>
      </c>
      <c r="AV184" s="4">
        <f t="shared" si="236"/>
        <v>1.7356018542527636</v>
      </c>
      <c r="AW184" s="4">
        <f t="shared" si="236"/>
        <v>0.57591993176829703</v>
      </c>
      <c r="AY184" s="2">
        <f t="shared" si="228"/>
        <v>38.814023480449848</v>
      </c>
      <c r="AZ184" s="2">
        <f t="shared" si="228"/>
        <v>39.003764642484398</v>
      </c>
      <c r="BA184" s="2">
        <f t="shared" si="228"/>
        <v>38.88288057359609</v>
      </c>
      <c r="BB184" s="2">
        <f t="shared" si="228"/>
        <v>40.164867944528865</v>
      </c>
      <c r="BC184" s="2">
        <f t="shared" si="228"/>
        <v>40.506238886138242</v>
      </c>
      <c r="BD184" s="2">
        <f t="shared" si="228"/>
        <v>41.549389281629445</v>
      </c>
      <c r="BE184" s="2">
        <f t="shared" si="228"/>
        <v>40.167930366560043</v>
      </c>
      <c r="BF184" s="2">
        <f t="shared" si="228"/>
        <v>38.401063713092768</v>
      </c>
      <c r="BG184" s="2">
        <f t="shared" si="228"/>
        <v>38.347354071390697</v>
      </c>
      <c r="BH184" s="2">
        <f t="shared" si="228"/>
        <v>38.457092709258589</v>
      </c>
      <c r="BI184" s="2">
        <f t="shared" si="228"/>
        <v>39.13994113096588</v>
      </c>
      <c r="BJ184" s="2">
        <f t="shared" si="228"/>
        <v>40.859449372025708</v>
      </c>
      <c r="BK184" s="2">
        <f t="shared" si="228"/>
        <v>43.163080447106644</v>
      </c>
      <c r="BL184" s="2">
        <f t="shared" si="228"/>
        <v>43.990305094698535</v>
      </c>
      <c r="BM184" s="2">
        <f t="shared" si="228"/>
        <v>43.676726773253066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81.777951978254308</v>
      </c>
      <c r="DL184" s="2">
        <f t="shared" si="237"/>
        <v>90.323404208194944</v>
      </c>
      <c r="DM184" s="2">
        <f t="shared" si="237"/>
        <v>102.29407930205548</v>
      </c>
      <c r="DN184" s="2">
        <f t="shared" si="237"/>
        <v>113.6570752038659</v>
      </c>
      <c r="DO184" s="2">
        <f t="shared" si="237"/>
        <v>85.104173502466509</v>
      </c>
      <c r="DP184" s="2">
        <f t="shared" si="237"/>
        <v>92.478314406523708</v>
      </c>
      <c r="DQ184" s="2">
        <f t="shared" si="237"/>
        <v>79.61183588850173</v>
      </c>
      <c r="DR184" s="2">
        <f t="shared" si="237"/>
        <v>86.764060278745646</v>
      </c>
      <c r="DS184" s="2">
        <f t="shared" si="237"/>
        <v>99.562592117185147</v>
      </c>
      <c r="DT184" s="2">
        <f t="shared" si="237"/>
        <v>102.64695470383276</v>
      </c>
      <c r="DU184" s="2">
        <f t="shared" si="237"/>
        <v>88.46017026266415</v>
      </c>
      <c r="DV184" s="2">
        <f t="shared" si="237"/>
        <v>77.401674569616446</v>
      </c>
      <c r="DW184" s="2">
        <f t="shared" si="237"/>
        <v>86.277136914890747</v>
      </c>
      <c r="DX184" s="2">
        <f t="shared" si="237"/>
        <v>76.099505405405395</v>
      </c>
      <c r="DY184" s="2">
        <f t="shared" si="237"/>
        <v>62.37908355614973</v>
      </c>
      <c r="EA184" s="2">
        <f t="shared" si="214"/>
        <v>38.19619860466095</v>
      </c>
      <c r="EB184" s="2">
        <f t="shared" si="214"/>
        <v>38.961819339156236</v>
      </c>
      <c r="EC184" s="2">
        <f t="shared" si="214"/>
        <v>38.087658523546104</v>
      </c>
      <c r="ED184" s="2">
        <f t="shared" si="214"/>
        <v>39.7476163900551</v>
      </c>
      <c r="EE184" s="2">
        <f t="shared" si="214"/>
        <v>40.096769677792693</v>
      </c>
      <c r="EF184" s="2">
        <f t="shared" si="214"/>
        <v>41.362466895923092</v>
      </c>
      <c r="EG184" s="2">
        <f t="shared" si="214"/>
        <v>40.102823666825074</v>
      </c>
      <c r="EH184" s="2">
        <f t="shared" si="214"/>
        <v>38.162011583956158</v>
      </c>
      <c r="EI184" s="2">
        <f t="shared" si="214"/>
        <v>37.996282113615926</v>
      </c>
      <c r="EJ184" s="2">
        <f t="shared" si="214"/>
        <v>38.189856170825806</v>
      </c>
      <c r="EK184" s="2">
        <f t="shared" si="213"/>
        <v>39.073689312718656</v>
      </c>
      <c r="EL184" s="2">
        <f t="shared" si="180"/>
        <v>40.861789166594484</v>
      </c>
      <c r="EM184" s="2">
        <f t="shared" si="180"/>
        <v>43.263418745313473</v>
      </c>
      <c r="EN184" s="2">
        <f t="shared" si="180"/>
        <v>44.186136301556942</v>
      </c>
      <c r="EO184" s="2">
        <f t="shared" si="180"/>
        <v>43.913911588222945</v>
      </c>
      <c r="EQ184" s="2">
        <f t="shared" si="238"/>
        <v>39.528995482327943</v>
      </c>
      <c r="ER184" s="2">
        <f t="shared" si="238"/>
        <v>39.041352488906902</v>
      </c>
      <c r="ES184" s="2">
        <f t="shared" si="238"/>
        <v>39.689427916088931</v>
      </c>
      <c r="ET184" s="2">
        <f t="shared" si="238"/>
        <v>40.574674171425812</v>
      </c>
      <c r="EU184" s="2">
        <f t="shared" si="238"/>
        <v>40.874125952292701</v>
      </c>
      <c r="EV184" s="2">
        <f t="shared" si="238"/>
        <v>41.708405503412962</v>
      </c>
      <c r="EW184" s="2">
        <f t="shared" si="238"/>
        <v>40.220128326791809</v>
      </c>
      <c r="EX184" s="2">
        <f t="shared" si="238"/>
        <v>38.607557932724177</v>
      </c>
      <c r="EY184" s="2">
        <f t="shared" si="238"/>
        <v>38.601324137716098</v>
      </c>
      <c r="EZ184" s="2">
        <f t="shared" si="238"/>
        <v>38.659558636689638</v>
      </c>
      <c r="FA184" s="2">
        <f t="shared" si="238"/>
        <v>39.19010273671659</v>
      </c>
      <c r="FB184" s="2">
        <f t="shared" si="238"/>
        <v>40.855014367816111</v>
      </c>
      <c r="FC184" s="2">
        <f t="shared" si="238"/>
        <v>43.047337974849128</v>
      </c>
      <c r="FD184" s="2">
        <f t="shared" si="238"/>
        <v>43.679619149269605</v>
      </c>
      <c r="FE184" s="2">
        <f t="shared" si="238"/>
        <v>43.228538253362778</v>
      </c>
      <c r="FG184" s="2">
        <f t="shared" si="239"/>
        <v>0.9999718644140132</v>
      </c>
      <c r="FH184" s="2">
        <f t="shared" si="239"/>
        <v>0.99997485298252231</v>
      </c>
      <c r="FI184" s="2">
        <f t="shared" si="239"/>
        <v>0.99997340294143688</v>
      </c>
      <c r="FJ184" s="2">
        <f t="shared" si="239"/>
        <v>0.99997251981736079</v>
      </c>
      <c r="FK184" s="2">
        <f t="shared" si="239"/>
        <v>0.99997071283068539</v>
      </c>
      <c r="FL184" s="2">
        <f t="shared" si="239"/>
        <v>0.99997147969472422</v>
      </c>
      <c r="FM184" s="2">
        <f t="shared" si="239"/>
        <v>0.99996911766761443</v>
      </c>
      <c r="FN184" s="2">
        <f t="shared" si="239"/>
        <v>0.99996849963666745</v>
      </c>
      <c r="FO184" s="2">
        <f t="shared" si="239"/>
        <v>0.99997070323721371</v>
      </c>
      <c r="FP184" s="2">
        <f t="shared" si="239"/>
        <v>0.99996511483549222</v>
      </c>
      <c r="FQ184" s="2">
        <f t="shared" si="239"/>
        <v>0.99996551873748662</v>
      </c>
      <c r="FR184" s="2">
        <f t="shared" si="239"/>
        <v>0.99996814091705444</v>
      </c>
      <c r="FS184" s="2">
        <f t="shared" si="239"/>
        <v>0.99996695800811708</v>
      </c>
      <c r="FT184" s="2">
        <f t="shared" si="239"/>
        <v>0.99995849422243333</v>
      </c>
      <c r="FU184" s="2">
        <f t="shared" si="239"/>
        <v>0.99995591053034083</v>
      </c>
      <c r="FW184" s="2">
        <f t="shared" si="230"/>
        <v>0.46263514564855157</v>
      </c>
      <c r="FX184" s="2">
        <f t="shared" si="230"/>
        <v>0.51115431468798633</v>
      </c>
      <c r="FY184" s="2">
        <f t="shared" si="230"/>
        <v>0.49539862093175635</v>
      </c>
      <c r="FZ184" s="2">
        <f t="shared" si="230"/>
        <v>0.50204534483507512</v>
      </c>
      <c r="GA184" s="2">
        <f t="shared" si="230"/>
        <v>0.52505020191911655</v>
      </c>
      <c r="GB184" s="2">
        <f t="shared" si="230"/>
        <v>0.53611982622191268</v>
      </c>
      <c r="GC184" s="2">
        <f t="shared" si="230"/>
        <v>0.54462089831239635</v>
      </c>
      <c r="GD184" s="2">
        <f t="shared" si="230"/>
        <v>0.53310087177414101</v>
      </c>
      <c r="GE184" s="2">
        <f t="shared" si="230"/>
        <v>0.57726281858587791</v>
      </c>
      <c r="GF184" s="2">
        <f t="shared" si="230"/>
        <v>0.56416127486030332</v>
      </c>
      <c r="GG184" s="2">
        <f t="shared" si="230"/>
        <v>0.55447995442620113</v>
      </c>
      <c r="GH184" s="2">
        <f t="shared" si="230"/>
        <v>0.5171993919347041</v>
      </c>
      <c r="GI184" s="2">
        <f t="shared" si="230"/>
        <v>0.47093296138646379</v>
      </c>
      <c r="GJ184" s="2">
        <f t="shared" si="230"/>
        <v>0.38923814359990694</v>
      </c>
      <c r="GK184" s="2">
        <f t="shared" si="230"/>
        <v>0.34725444149015172</v>
      </c>
      <c r="GM184" s="86">
        <f t="shared" si="231"/>
        <v>8.567960979349382E-213</v>
      </c>
      <c r="GN184" s="86">
        <f t="shared" si="231"/>
        <v>1.193394407098782E-258</v>
      </c>
      <c r="GO184" s="86">
        <f t="shared" si="231"/>
        <v>1.1731466161292613E-300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1.1912943414782749E-235</v>
      </c>
      <c r="HA184" s="86">
        <f t="shared" si="231"/>
        <v>4.3940482672827893E-301</v>
      </c>
      <c r="HC184" s="86">
        <f t="shared" si="182"/>
        <v>1.2636011310499286E-115</v>
      </c>
      <c r="HD184" s="86">
        <f t="shared" si="182"/>
        <v>2.6164026500129817E-159</v>
      </c>
      <c r="HE184" s="86">
        <f t="shared" si="182"/>
        <v>1.1856872951915137E-184</v>
      </c>
      <c r="HF184" s="86">
        <f t="shared" si="181"/>
        <v>3.1087910359323935E-257</v>
      </c>
      <c r="HG184" s="86">
        <f t="shared" si="181"/>
        <v>0</v>
      </c>
      <c r="HH184" s="86">
        <f t="shared" si="181"/>
        <v>5.4280536024595016E-283</v>
      </c>
      <c r="HI184" s="86">
        <f t="shared" si="181"/>
        <v>4.4176792505633983E-277</v>
      </c>
      <c r="HJ184" s="86">
        <f t="shared" si="181"/>
        <v>0</v>
      </c>
      <c r="HK184" s="86">
        <f t="shared" si="181"/>
        <v>0</v>
      </c>
      <c r="HL184" s="86">
        <f t="shared" si="181"/>
        <v>7.5700921529308235E-189</v>
      </c>
      <c r="HM184" s="86">
        <f t="shared" si="181"/>
        <v>0</v>
      </c>
      <c r="HN184" s="86">
        <f t="shared" si="181"/>
        <v>2.0056179935916978E-259</v>
      </c>
      <c r="HO184" s="86">
        <f t="shared" si="227"/>
        <v>1.0292605387747037E-178</v>
      </c>
      <c r="HP184" s="86">
        <f t="shared" si="227"/>
        <v>1.5275644863592062E-159</v>
      </c>
      <c r="HQ184" s="86">
        <f t="shared" si="227"/>
        <v>1.0585974242223587E-156</v>
      </c>
      <c r="HS184" s="86">
        <f t="shared" si="232"/>
        <v>1.0852621158445875E-21</v>
      </c>
      <c r="HT184" s="86">
        <f t="shared" si="232"/>
        <v>1.9081083842362648E-19</v>
      </c>
      <c r="HU184" s="86">
        <f t="shared" si="232"/>
        <v>1.8022568923272132E-21</v>
      </c>
      <c r="HV184" s="86">
        <f t="shared" si="232"/>
        <v>6.4529599233018001E-22</v>
      </c>
      <c r="HW184" s="86">
        <f t="shared" si="232"/>
        <v>3.8003469492711924E-23</v>
      </c>
      <c r="HX184" s="86">
        <f t="shared" si="232"/>
        <v>2.1629274016927205E-25</v>
      </c>
      <c r="HY184" s="86">
        <f t="shared" si="232"/>
        <v>6.4269871674822578E-31</v>
      </c>
      <c r="HZ184" s="86">
        <f t="shared" si="232"/>
        <v>2.146124629105266E-29</v>
      </c>
      <c r="IA184" s="86">
        <f t="shared" si="232"/>
        <v>7.7665263575758391E-32</v>
      </c>
      <c r="IB184" s="86">
        <f t="shared" si="232"/>
        <v>1.1339383578226298E-34</v>
      </c>
      <c r="IC184" s="86">
        <f t="shared" si="232"/>
        <v>1.4816428829722582E-32</v>
      </c>
      <c r="ID184" s="86">
        <f t="shared" si="232"/>
        <v>1.6268600976390644E-26</v>
      </c>
      <c r="IE184" s="86">
        <f t="shared" si="232"/>
        <v>3.90151620068461E-25</v>
      </c>
      <c r="IF184" s="86">
        <f t="shared" si="232"/>
        <v>2.3893221436186722E-15</v>
      </c>
      <c r="IG184" s="86">
        <f t="shared" si="232"/>
        <v>5.3113784510831012E-17</v>
      </c>
      <c r="II184" s="86">
        <f t="shared" si="233"/>
        <v>0.44519661124287235</v>
      </c>
      <c r="IJ184" s="86">
        <f t="shared" si="233"/>
        <v>0.49439724727735151</v>
      </c>
      <c r="IK184" s="86">
        <f t="shared" si="233"/>
        <v>0.4995849160518096</v>
      </c>
      <c r="IL184" s="86">
        <f t="shared" si="233"/>
        <v>0.49962801969668569</v>
      </c>
      <c r="IM184" s="86">
        <f t="shared" si="233"/>
        <v>0.47234422357716338</v>
      </c>
      <c r="IN184" s="86">
        <f t="shared" si="233"/>
        <v>0.44116138960967327</v>
      </c>
      <c r="IO184" s="86">
        <f t="shared" si="233"/>
        <v>0.3988339178225393</v>
      </c>
      <c r="IP184" s="86">
        <f t="shared" si="233"/>
        <v>0.44197438725712279</v>
      </c>
      <c r="IQ184" s="86">
        <f t="shared" si="233"/>
        <v>0.26218157633240458</v>
      </c>
      <c r="IR184" s="86">
        <f t="shared" si="233"/>
        <v>0.30240074646408532</v>
      </c>
      <c r="IS184" s="86">
        <f t="shared" si="233"/>
        <v>0.35290619235820941</v>
      </c>
      <c r="IT184" s="86">
        <f t="shared" si="233"/>
        <v>0.48387379227819449</v>
      </c>
      <c r="IU184" s="86">
        <f t="shared" si="233"/>
        <v>0.46162674887858468</v>
      </c>
      <c r="IV184" s="86">
        <f t="shared" si="233"/>
        <v>0.22360225148774288</v>
      </c>
      <c r="IW184" s="86">
        <f t="shared" si="233"/>
        <v>0.20541238260874078</v>
      </c>
      <c r="IY184" s="86">
        <f t="shared" si="234"/>
        <v>0.44519661124287235</v>
      </c>
      <c r="IZ184" s="86">
        <f t="shared" si="234"/>
        <v>0.49439724727735151</v>
      </c>
      <c r="JA184" s="86">
        <f t="shared" si="234"/>
        <v>0.4995849160518096</v>
      </c>
      <c r="JB184" s="86">
        <f t="shared" si="234"/>
        <v>0.49962801969668569</v>
      </c>
      <c r="JC184" s="86">
        <f t="shared" si="234"/>
        <v>0.47234422357716338</v>
      </c>
      <c r="JD184" s="86">
        <f t="shared" si="234"/>
        <v>0.44116138960967327</v>
      </c>
      <c r="JE184" s="86">
        <f t="shared" si="234"/>
        <v>0.3988339178225393</v>
      </c>
      <c r="JF184" s="86">
        <f t="shared" si="234"/>
        <v>0.44197438725712279</v>
      </c>
      <c r="JG184" s="86">
        <f t="shared" si="234"/>
        <v>0.26218157633240458</v>
      </c>
      <c r="JH184" s="86">
        <f t="shared" si="234"/>
        <v>0.30240074646408532</v>
      </c>
      <c r="JI184" s="86">
        <f t="shared" si="234"/>
        <v>0.35290619235820941</v>
      </c>
      <c r="JJ184" s="86">
        <f t="shared" si="234"/>
        <v>0.48387379227819449</v>
      </c>
      <c r="JK184" s="86">
        <f t="shared" si="234"/>
        <v>0.46162674887858468</v>
      </c>
      <c r="JL184" s="86">
        <f t="shared" si="234"/>
        <v>0.22360225148774526</v>
      </c>
      <c r="JM184" s="86">
        <f t="shared" si="234"/>
        <v>0.20541238260874084</v>
      </c>
    </row>
    <row r="185" spans="2:273" x14ac:dyDescent="0.25">
      <c r="B185" s="2">
        <v>158</v>
      </c>
      <c r="C185" s="37">
        <v>38.738999999999997</v>
      </c>
      <c r="D185" s="37">
        <v>40.698</v>
      </c>
      <c r="E185" s="37">
        <v>41.902999999999999</v>
      </c>
      <c r="F185" s="37">
        <v>41.732999999999997</v>
      </c>
      <c r="G185" s="37">
        <v>42.984000000000002</v>
      </c>
      <c r="H185" s="37">
        <v>43.274000000000001</v>
      </c>
      <c r="I185" s="37">
        <v>39.581000000000003</v>
      </c>
      <c r="J185" s="37">
        <v>39.145000000000003</v>
      </c>
      <c r="K185" s="37">
        <v>40.725999999999999</v>
      </c>
      <c r="L185" s="37">
        <v>38.338999999999999</v>
      </c>
      <c r="M185" s="37">
        <v>39.048000000000002</v>
      </c>
      <c r="N185" s="37">
        <v>45.067</v>
      </c>
      <c r="O185" s="37">
        <v>56.366999999999997</v>
      </c>
      <c r="P185" s="37">
        <v>63.75</v>
      </c>
      <c r="Q185" s="37">
        <v>84.716999999999999</v>
      </c>
      <c r="S185" s="4">
        <f t="shared" si="235"/>
        <v>38.730533789405357</v>
      </c>
      <c r="T185" s="4">
        <f t="shared" si="235"/>
        <v>39.533968358339223</v>
      </c>
      <c r="U185" s="4">
        <f t="shared" si="235"/>
        <v>41.409886961648056</v>
      </c>
      <c r="V185" s="4">
        <f t="shared" si="235"/>
        <v>42.234004100871793</v>
      </c>
      <c r="W185" s="4">
        <f t="shared" si="235"/>
        <v>42.49004439157973</v>
      </c>
      <c r="X185" s="4">
        <f t="shared" si="235"/>
        <v>43.592319027007399</v>
      </c>
      <c r="Y185" s="4">
        <f t="shared" si="235"/>
        <v>41.438316953266593</v>
      </c>
      <c r="Z185" s="4">
        <f t="shared" si="235"/>
        <v>41.139653477575919</v>
      </c>
      <c r="AA185" s="4">
        <f t="shared" si="235"/>
        <v>38.865889672943254</v>
      </c>
      <c r="AB185" s="4">
        <f t="shared" si="235"/>
        <v>39.321686512451585</v>
      </c>
      <c r="AC185" s="4">
        <f t="shared" si="235"/>
        <v>40.741838734360847</v>
      </c>
      <c r="AD185" s="4">
        <f t="shared" si="235"/>
        <v>46.943351311790984</v>
      </c>
      <c r="AE185" s="4">
        <f t="shared" si="235"/>
        <v>54.658810877846108</v>
      </c>
      <c r="AF185" s="4">
        <f t="shared" si="235"/>
        <v>63.809017139461247</v>
      </c>
      <c r="AG185" s="4">
        <f t="shared" si="235"/>
        <v>83.37890180629401</v>
      </c>
      <c r="AI185" s="4">
        <f t="shared" si="236"/>
        <v>8.4662105946406996E-3</v>
      </c>
      <c r="AJ185" s="4">
        <f t="shared" si="236"/>
        <v>1.1640316416607774</v>
      </c>
      <c r="AK185" s="4">
        <f t="shared" si="236"/>
        <v>0.49311303835194309</v>
      </c>
      <c r="AL185" s="4">
        <f t="shared" si="236"/>
        <v>-0.50100410087179625</v>
      </c>
      <c r="AM185" s="4">
        <f t="shared" si="236"/>
        <v>0.49395560842027209</v>
      </c>
      <c r="AN185" s="4">
        <f t="shared" si="236"/>
        <v>-0.31831902700739789</v>
      </c>
      <c r="AO185" s="4">
        <f t="shared" si="236"/>
        <v>-1.8573169532665901</v>
      </c>
      <c r="AP185" s="4">
        <f t="shared" si="236"/>
        <v>-1.9946534775759162</v>
      </c>
      <c r="AQ185" s="4">
        <f t="shared" si="236"/>
        <v>1.8601103270567449</v>
      </c>
      <c r="AR185" s="4">
        <f t="shared" si="236"/>
        <v>-0.98268651245158622</v>
      </c>
      <c r="AS185" s="4">
        <f t="shared" si="236"/>
        <v>-1.6938387343608454</v>
      </c>
      <c r="AT185" s="4">
        <f t="shared" si="236"/>
        <v>-1.8763513117909838</v>
      </c>
      <c r="AU185" s="4">
        <f t="shared" si="236"/>
        <v>1.7081891221538896</v>
      </c>
      <c r="AV185" s="4">
        <f t="shared" si="236"/>
        <v>-5.901713946124687E-2</v>
      </c>
      <c r="AW185" s="4">
        <f t="shared" si="236"/>
        <v>1.3380981937059886</v>
      </c>
      <c r="AY185" s="2">
        <f t="shared" si="228"/>
        <v>38.730533789405357</v>
      </c>
      <c r="AZ185" s="2">
        <f t="shared" si="228"/>
        <v>38.853253451739448</v>
      </c>
      <c r="BA185" s="2">
        <f t="shared" si="228"/>
        <v>38.759683815302218</v>
      </c>
      <c r="BB185" s="2">
        <f t="shared" si="228"/>
        <v>40.035724633183179</v>
      </c>
      <c r="BC185" s="2">
        <f t="shared" si="228"/>
        <v>40.361802301539342</v>
      </c>
      <c r="BD185" s="2">
        <f t="shared" si="228"/>
        <v>41.390866199658504</v>
      </c>
      <c r="BE185" s="2">
        <f t="shared" si="228"/>
        <v>40.022429088064555</v>
      </c>
      <c r="BF185" s="2">
        <f t="shared" si="228"/>
        <v>38.233083359887175</v>
      </c>
      <c r="BG185" s="2">
        <f t="shared" si="228"/>
        <v>38.194176587974077</v>
      </c>
      <c r="BH185" s="2">
        <f t="shared" si="228"/>
        <v>38.301288506011105</v>
      </c>
      <c r="BI185" s="2">
        <f t="shared" si="228"/>
        <v>38.991032518257526</v>
      </c>
      <c r="BJ185" s="2">
        <f t="shared" si="228"/>
        <v>40.70678222303718</v>
      </c>
      <c r="BK185" s="2">
        <f t="shared" si="228"/>
        <v>43.020254288659899</v>
      </c>
      <c r="BL185" s="2">
        <f t="shared" si="228"/>
        <v>43.842000002241463</v>
      </c>
      <c r="BM185" s="2">
        <f t="shared" si="228"/>
        <v>43.538390690688544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81.942113560857749</v>
      </c>
      <c r="DL185" s="2">
        <f t="shared" si="237"/>
        <v>90.530331118493933</v>
      </c>
      <c r="DM185" s="2">
        <f t="shared" si="237"/>
        <v>102.58497226048672</v>
      </c>
      <c r="DN185" s="2">
        <f t="shared" si="237"/>
        <v>114.02254001812142</v>
      </c>
      <c r="DO185" s="2">
        <f t="shared" si="237"/>
        <v>85.263061733615203</v>
      </c>
      <c r="DP185" s="2">
        <f t="shared" si="237"/>
        <v>92.672265931742672</v>
      </c>
      <c r="DQ185" s="2">
        <f t="shared" si="237"/>
        <v>79.735485191637622</v>
      </c>
      <c r="DR185" s="2">
        <f t="shared" si="237"/>
        <v>86.943412020905924</v>
      </c>
      <c r="DS185" s="2">
        <f t="shared" si="237"/>
        <v>99.822437330111768</v>
      </c>
      <c r="DT185" s="2">
        <f t="shared" si="237"/>
        <v>102.94304268292684</v>
      </c>
      <c r="DU185" s="2">
        <f t="shared" si="237"/>
        <v>88.669343245778606</v>
      </c>
      <c r="DV185" s="2">
        <f t="shared" si="237"/>
        <v>77.520291452733318</v>
      </c>
      <c r="DW185" s="2">
        <f t="shared" si="237"/>
        <v>86.454377819193468</v>
      </c>
      <c r="DX185" s="2">
        <f t="shared" si="237"/>
        <v>76.222199999999987</v>
      </c>
      <c r="DY185" s="2">
        <f t="shared" si="237"/>
        <v>62.425097927807485</v>
      </c>
      <c r="EA185" s="2">
        <f t="shared" si="214"/>
        <v>38.067095834996962</v>
      </c>
      <c r="EB185" s="2">
        <f t="shared" si="214"/>
        <v>38.808474476763351</v>
      </c>
      <c r="EC185" s="2">
        <f t="shared" si="214"/>
        <v>37.907809086049006</v>
      </c>
      <c r="ED185" s="2">
        <f t="shared" si="214"/>
        <v>39.589764628706376</v>
      </c>
      <c r="EE185" s="2">
        <f t="shared" si="214"/>
        <v>39.925181610667195</v>
      </c>
      <c r="EF185" s="2">
        <f t="shared" ref="EF185:EO227" si="240">CJ$228*$B185+CJ$229</f>
        <v>41.191780400646323</v>
      </c>
      <c r="EG185" s="2">
        <f t="shared" si="240"/>
        <v>39.95318436870393</v>
      </c>
      <c r="EH185" s="2">
        <f t="shared" si="240"/>
        <v>37.978782657092879</v>
      </c>
      <c r="EI185" s="2">
        <f t="shared" si="240"/>
        <v>37.822024921290691</v>
      </c>
      <c r="EJ185" s="2">
        <f t="shared" si="240"/>
        <v>38.017399042454095</v>
      </c>
      <c r="EK185" s="2">
        <f t="shared" si="213"/>
        <v>38.9212264779854</v>
      </c>
      <c r="EL185" s="2">
        <f t="shared" si="180"/>
        <v>40.709274543013095</v>
      </c>
      <c r="EM185" s="2">
        <f t="shared" si="180"/>
        <v>43.12774090553188</v>
      </c>
      <c r="EN185" s="2">
        <f t="shared" si="180"/>
        <v>44.053274242010374</v>
      </c>
      <c r="EO185" s="2">
        <f t="shared" si="180"/>
        <v>43.794642779215323</v>
      </c>
      <c r="EQ185" s="2">
        <f t="shared" si="238"/>
        <v>39.431014027561609</v>
      </c>
      <c r="ER185" s="2">
        <f t="shared" si="238"/>
        <v>38.89008917306559</v>
      </c>
      <c r="ES185" s="2">
        <f t="shared" si="238"/>
        <v>39.54800894860908</v>
      </c>
      <c r="ET185" s="2">
        <f t="shared" si="238"/>
        <v>40.435578105496518</v>
      </c>
      <c r="EU185" s="2">
        <f t="shared" si="238"/>
        <v>40.719798470468533</v>
      </c>
      <c r="EV185" s="2">
        <f t="shared" si="238"/>
        <v>41.545573378839592</v>
      </c>
      <c r="EW185" s="2">
        <f t="shared" si="238"/>
        <v>40.073258012353605</v>
      </c>
      <c r="EX185" s="2">
        <f t="shared" si="238"/>
        <v>38.433677059666707</v>
      </c>
      <c r="EY185" s="2">
        <f t="shared" si="238"/>
        <v>38.439965349598936</v>
      </c>
      <c r="EZ185" s="2">
        <f t="shared" si="238"/>
        <v>38.497786713798504</v>
      </c>
      <c r="FA185" s="2">
        <f t="shared" si="238"/>
        <v>39.039475041477687</v>
      </c>
      <c r="FB185" s="2">
        <f t="shared" si="238"/>
        <v>40.702680212309431</v>
      </c>
      <c r="FC185" s="2">
        <f t="shared" si="238"/>
        <v>42.907480810145003</v>
      </c>
      <c r="FD185" s="2">
        <f t="shared" si="238"/>
        <v>43.536694473844733</v>
      </c>
      <c r="FE185" s="2">
        <f t="shared" si="238"/>
        <v>43.097054932900065</v>
      </c>
      <c r="FG185" s="2">
        <f t="shared" si="239"/>
        <v>0.99997433997708374</v>
      </c>
      <c r="FH185" s="2">
        <f t="shared" si="239"/>
        <v>0.99997706559673671</v>
      </c>
      <c r="FI185" s="2">
        <f t="shared" si="239"/>
        <v>0.99997574313752824</v>
      </c>
      <c r="FJ185" s="2">
        <f t="shared" si="239"/>
        <v>0.99997493771496604</v>
      </c>
      <c r="FK185" s="2">
        <f t="shared" si="239"/>
        <v>0.99997328971529986</v>
      </c>
      <c r="FL185" s="2">
        <f t="shared" si="239"/>
        <v>0.99997398910717294</v>
      </c>
      <c r="FM185" s="2">
        <f t="shared" si="239"/>
        <v>0.99997183490158636</v>
      </c>
      <c r="FN185" s="2">
        <f t="shared" si="239"/>
        <v>0.99997127124756979</v>
      </c>
      <c r="FO185" s="2">
        <f t="shared" si="239"/>
        <v>0.99997328096590465</v>
      </c>
      <c r="FP185" s="2">
        <f t="shared" si="239"/>
        <v>0.99996818425417722</v>
      </c>
      <c r="FQ185" s="2">
        <f t="shared" si="239"/>
        <v>0.99996855261942241</v>
      </c>
      <c r="FR185" s="2">
        <f t="shared" si="239"/>
        <v>0.99997094408957066</v>
      </c>
      <c r="FS185" s="2">
        <f t="shared" si="239"/>
        <v>0.99996986525763698</v>
      </c>
      <c r="FT185" s="2">
        <f t="shared" si="239"/>
        <v>0.99996214614271872</v>
      </c>
      <c r="FU185" s="2">
        <f t="shared" si="239"/>
        <v>0.99995978976977795</v>
      </c>
      <c r="FW185" s="2">
        <f t="shared" si="230"/>
        <v>0.48559519482815394</v>
      </c>
      <c r="FX185" s="2">
        <f t="shared" si="230"/>
        <v>0.53412886444997232</v>
      </c>
      <c r="FY185" s="2">
        <f t="shared" si="230"/>
        <v>0.51841600746987082</v>
      </c>
      <c r="FZ185" s="2">
        <f t="shared" si="230"/>
        <v>0.52505021642533356</v>
      </c>
      <c r="GA185" s="2">
        <f t="shared" si="230"/>
        <v>0.54794923844834509</v>
      </c>
      <c r="GB185" s="2">
        <f t="shared" si="230"/>
        <v>0.5589334944695391</v>
      </c>
      <c r="GC185" s="2">
        <f t="shared" si="230"/>
        <v>0.56735387444049445</v>
      </c>
      <c r="GD185" s="2">
        <f t="shared" si="230"/>
        <v>0.55594003498079669</v>
      </c>
      <c r="GE185" s="2">
        <f t="shared" si="230"/>
        <v>0.599564389345141</v>
      </c>
      <c r="GF185" s="2">
        <f t="shared" si="230"/>
        <v>0.58665911427922213</v>
      </c>
      <c r="GG185" s="2">
        <f t="shared" si="230"/>
        <v>0.57710292874347913</v>
      </c>
      <c r="GH185" s="2">
        <f t="shared" si="230"/>
        <v>0.54014542887220229</v>
      </c>
      <c r="GI185" s="2">
        <f t="shared" si="230"/>
        <v>0.49392629982174835</v>
      </c>
      <c r="GJ185" s="2">
        <f t="shared" si="230"/>
        <v>0.41134394102966909</v>
      </c>
      <c r="GK185" s="2">
        <f t="shared" si="230"/>
        <v>0.36841413561740832</v>
      </c>
      <c r="GM185" s="86">
        <f t="shared" si="231"/>
        <v>2.3144865417547531E-217</v>
      </c>
      <c r="GN185" s="86">
        <f t="shared" si="231"/>
        <v>2.9101520686347485E-264</v>
      </c>
      <c r="GO185" s="86">
        <f t="shared" si="231"/>
        <v>3.7128823019391746E-307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1.0205595676417892E-240</v>
      </c>
      <c r="HA185" s="86">
        <f t="shared" si="231"/>
        <v>1.7319348573742573E-307</v>
      </c>
      <c r="HC185" s="86">
        <f t="shared" si="182"/>
        <v>5.7795843062025538E-119</v>
      </c>
      <c r="HD185" s="86">
        <f t="shared" si="182"/>
        <v>5.3010453633864311E-164</v>
      </c>
      <c r="HE185" s="86">
        <f t="shared" si="182"/>
        <v>4.4675900403461944E-190</v>
      </c>
      <c r="HF185" s="86">
        <f t="shared" si="181"/>
        <v>8.9014128279896719E-265</v>
      </c>
      <c r="HG185" s="86">
        <f t="shared" si="181"/>
        <v>0</v>
      </c>
      <c r="HH185" s="86">
        <f t="shared" si="181"/>
        <v>3.6626390947408912E-291</v>
      </c>
      <c r="HI185" s="86">
        <f t="shared" si="181"/>
        <v>6.0423839665085588E-285</v>
      </c>
      <c r="HJ185" s="86">
        <f t="shared" si="181"/>
        <v>0</v>
      </c>
      <c r="HK185" s="86">
        <f t="shared" si="181"/>
        <v>0</v>
      </c>
      <c r="HL185" s="86">
        <f t="shared" si="181"/>
        <v>3.5408007819536966E-194</v>
      </c>
      <c r="HM185" s="86">
        <f t="shared" si="181"/>
        <v>0</v>
      </c>
      <c r="HN185" s="86">
        <f t="shared" si="181"/>
        <v>6.6843527227584549E-267</v>
      </c>
      <c r="HO185" s="86">
        <f t="shared" si="227"/>
        <v>6.8842274006053296E-184</v>
      </c>
      <c r="HP185" s="86">
        <f t="shared" si="227"/>
        <v>3.4750315487018149E-164</v>
      </c>
      <c r="HQ185" s="86">
        <f t="shared" si="227"/>
        <v>3.366957778712652E-161</v>
      </c>
      <c r="HS185" s="86">
        <f t="shared" si="232"/>
        <v>4.5645572132295039E-23</v>
      </c>
      <c r="HT185" s="86">
        <f t="shared" si="232"/>
        <v>1.2422330654799296E-20</v>
      </c>
      <c r="HU185" s="86">
        <f t="shared" si="232"/>
        <v>8.8590918640713153E-23</v>
      </c>
      <c r="HV185" s="86">
        <f t="shared" si="232"/>
        <v>2.973687948645588E-23</v>
      </c>
      <c r="HW185" s="86">
        <f t="shared" si="232"/>
        <v>1.6028587341281279E-24</v>
      </c>
      <c r="HX185" s="86">
        <f t="shared" si="232"/>
        <v>6.7444591809759301E-27</v>
      </c>
      <c r="HY185" s="86">
        <f t="shared" si="232"/>
        <v>9.514267928852584E-33</v>
      </c>
      <c r="HZ185" s="86">
        <f t="shared" si="232"/>
        <v>3.7171294500533803E-31</v>
      </c>
      <c r="IA185" s="86">
        <f t="shared" si="232"/>
        <v>1.1589702061227771E-33</v>
      </c>
      <c r="IB185" s="86">
        <f t="shared" si="232"/>
        <v>1.0628991173281641E-36</v>
      </c>
      <c r="IC185" s="86">
        <f t="shared" si="232"/>
        <v>1.786285896382496E-34</v>
      </c>
      <c r="ID185" s="86">
        <f t="shared" si="232"/>
        <v>3.9898398446162767E-28</v>
      </c>
      <c r="IE185" s="86">
        <f t="shared" si="232"/>
        <v>9.8925242847198806E-27</v>
      </c>
      <c r="IF185" s="86">
        <f t="shared" si="232"/>
        <v>2.1193215746964284E-16</v>
      </c>
      <c r="IG185" s="86">
        <f t="shared" si="232"/>
        <v>2.8944573003657909E-18</v>
      </c>
      <c r="II185" s="86">
        <f t="shared" si="233"/>
        <v>0.49232004709809257</v>
      </c>
      <c r="IJ185" s="86">
        <f t="shared" si="233"/>
        <v>0.45571914928670609</v>
      </c>
      <c r="IK185" s="86">
        <f t="shared" si="233"/>
        <v>0.48470124991347324</v>
      </c>
      <c r="IL185" s="86">
        <f t="shared" si="233"/>
        <v>0.47234419375363168</v>
      </c>
      <c r="IM185" s="86">
        <f t="shared" si="233"/>
        <v>0.40920919489437979</v>
      </c>
      <c r="IN185" s="86">
        <f t="shared" si="233"/>
        <v>0.36072974277290759</v>
      </c>
      <c r="IO185" s="86">
        <f t="shared" si="233"/>
        <v>0.30076264190654234</v>
      </c>
      <c r="IP185" s="86">
        <f t="shared" si="233"/>
        <v>0.35433549154778898</v>
      </c>
      <c r="IQ185" s="86">
        <f t="shared" si="233"/>
        <v>0.17172468842068017</v>
      </c>
      <c r="IR185" s="86">
        <f t="shared" si="233"/>
        <v>0.20093763177879986</v>
      </c>
      <c r="IS185" s="86">
        <f t="shared" si="233"/>
        <v>0.25037158255895603</v>
      </c>
      <c r="IT185" s="86">
        <f t="shared" si="233"/>
        <v>0.42288624247434681</v>
      </c>
      <c r="IU185" s="86">
        <f t="shared" si="233"/>
        <v>0.49877546931668409</v>
      </c>
      <c r="IV185" s="86">
        <f t="shared" si="233"/>
        <v>0.30385901006973626</v>
      </c>
      <c r="IW185" s="86">
        <f t="shared" si="233"/>
        <v>0.27189309017970764</v>
      </c>
      <c r="IY185" s="86">
        <f t="shared" si="234"/>
        <v>0.49232004709809257</v>
      </c>
      <c r="IZ185" s="86">
        <f t="shared" si="234"/>
        <v>0.45571914928670609</v>
      </c>
      <c r="JA185" s="86">
        <f t="shared" si="234"/>
        <v>0.48470124991347324</v>
      </c>
      <c r="JB185" s="86">
        <f t="shared" si="234"/>
        <v>0.47234419375363168</v>
      </c>
      <c r="JC185" s="86">
        <f t="shared" si="234"/>
        <v>0.40920919489437979</v>
      </c>
      <c r="JD185" s="86">
        <f t="shared" si="234"/>
        <v>0.36072974277290759</v>
      </c>
      <c r="JE185" s="86">
        <f t="shared" si="234"/>
        <v>0.30076264190654234</v>
      </c>
      <c r="JF185" s="86">
        <f t="shared" si="234"/>
        <v>0.35433549154778898</v>
      </c>
      <c r="JG185" s="86">
        <f t="shared" si="234"/>
        <v>0.17172468842068017</v>
      </c>
      <c r="JH185" s="86">
        <f t="shared" si="234"/>
        <v>0.20093763177879986</v>
      </c>
      <c r="JI185" s="86">
        <f t="shared" si="234"/>
        <v>0.25037158255895603</v>
      </c>
      <c r="JJ185" s="86">
        <f t="shared" si="234"/>
        <v>0.42288624247434681</v>
      </c>
      <c r="JK185" s="86">
        <f t="shared" si="234"/>
        <v>0.49877546931668409</v>
      </c>
      <c r="JL185" s="86">
        <f t="shared" si="234"/>
        <v>0.30385901006973648</v>
      </c>
      <c r="JM185" s="86">
        <f t="shared" si="234"/>
        <v>0.27189309017970764</v>
      </c>
    </row>
    <row r="186" spans="2:273" x14ac:dyDescent="0.25">
      <c r="B186" s="2">
        <v>159</v>
      </c>
      <c r="C186" s="37">
        <v>36.912999999999997</v>
      </c>
      <c r="D186" s="37">
        <v>38.984000000000002</v>
      </c>
      <c r="E186" s="37">
        <v>39.613</v>
      </c>
      <c r="F186" s="37">
        <v>41.582999999999998</v>
      </c>
      <c r="G186" s="37">
        <v>41.5</v>
      </c>
      <c r="H186" s="37">
        <v>42.71</v>
      </c>
      <c r="I186" s="37">
        <v>39.968000000000004</v>
      </c>
      <c r="J186" s="37">
        <v>38.371000000000002</v>
      </c>
      <c r="K186" s="37">
        <v>39.902999999999999</v>
      </c>
      <c r="L186" s="37">
        <v>38.71</v>
      </c>
      <c r="M186" s="37">
        <v>38.694000000000003</v>
      </c>
      <c r="N186" s="37">
        <v>44.716999999999999</v>
      </c>
      <c r="O186" s="37">
        <v>52.817</v>
      </c>
      <c r="P186" s="37">
        <v>64</v>
      </c>
      <c r="Q186" s="37">
        <v>88.483000000000004</v>
      </c>
      <c r="S186" s="4">
        <f t="shared" si="235"/>
        <v>38.64856640420755</v>
      </c>
      <c r="T186" s="4">
        <f t="shared" si="235"/>
        <v>39.15647670751482</v>
      </c>
      <c r="U186" s="4">
        <f t="shared" si="235"/>
        <v>40.494844267894578</v>
      </c>
      <c r="V186" s="4">
        <f t="shared" si="235"/>
        <v>41.388251869878182</v>
      </c>
      <c r="W186" s="4">
        <f t="shared" si="235"/>
        <v>41.490162658299717</v>
      </c>
      <c r="X186" s="4">
        <f t="shared" si="235"/>
        <v>42.422572567121179</v>
      </c>
      <c r="Y186" s="4">
        <f t="shared" si="235"/>
        <v>40.52751426215648</v>
      </c>
      <c r="Z186" s="4">
        <f t="shared" si="235"/>
        <v>39.533929798392634</v>
      </c>
      <c r="AA186" s="4">
        <f t="shared" si="235"/>
        <v>38.292256181005129</v>
      </c>
      <c r="AB186" s="4">
        <f t="shared" si="235"/>
        <v>38.524010985677698</v>
      </c>
      <c r="AC186" s="4">
        <f t="shared" si="235"/>
        <v>39.568523946112869</v>
      </c>
      <c r="AD186" s="4">
        <f t="shared" si="235"/>
        <v>44.17833769597965</v>
      </c>
      <c r="AE186" s="4">
        <f t="shared" si="235"/>
        <v>51.778054386560015</v>
      </c>
      <c r="AF186" s="4">
        <f t="shared" si="235"/>
        <v>65.823056395240741</v>
      </c>
      <c r="AG186" s="4">
        <f t="shared" si="235"/>
        <v>89.296408737912344</v>
      </c>
      <c r="AI186" s="4">
        <f t="shared" si="236"/>
        <v>-1.7355664042075531</v>
      </c>
      <c r="AJ186" s="4">
        <f t="shared" si="236"/>
        <v>-0.17247670751481792</v>
      </c>
      <c r="AK186" s="4">
        <f t="shared" si="236"/>
        <v>-0.88184426789457859</v>
      </c>
      <c r="AL186" s="4">
        <f t="shared" si="236"/>
        <v>0.19474813012181613</v>
      </c>
      <c r="AM186" s="4">
        <f t="shared" si="236"/>
        <v>9.8373417002832753E-3</v>
      </c>
      <c r="AN186" s="4">
        <f t="shared" si="236"/>
        <v>0.28742743287882178</v>
      </c>
      <c r="AO186" s="4">
        <f t="shared" si="236"/>
        <v>-0.55951426215647615</v>
      </c>
      <c r="AP186" s="4">
        <f t="shared" si="236"/>
        <v>-1.1629297983926321</v>
      </c>
      <c r="AQ186" s="4">
        <f t="shared" si="236"/>
        <v>1.6107438189948695</v>
      </c>
      <c r="AR186" s="4">
        <f t="shared" si="236"/>
        <v>0.18598901432230264</v>
      </c>
      <c r="AS186" s="4">
        <f t="shared" si="236"/>
        <v>-0.87452394611286621</v>
      </c>
      <c r="AT186" s="4">
        <f t="shared" si="236"/>
        <v>0.53866230402034887</v>
      </c>
      <c r="AU186" s="4">
        <f t="shared" si="236"/>
        <v>1.038945613439985</v>
      </c>
      <c r="AV186" s="4">
        <f t="shared" si="236"/>
        <v>-1.8230563952407408</v>
      </c>
      <c r="AW186" s="4">
        <f t="shared" si="236"/>
        <v>-0.81340873791234003</v>
      </c>
      <c r="AY186" s="2">
        <f t="shared" si="228"/>
        <v>38.64856640420755</v>
      </c>
      <c r="AZ186" s="2">
        <f t="shared" si="228"/>
        <v>38.702834408760268</v>
      </c>
      <c r="BA186" s="2">
        <f t="shared" si="228"/>
        <v>38.638136647337205</v>
      </c>
      <c r="BB186" s="2">
        <f t="shared" si="228"/>
        <v>39.907366180152977</v>
      </c>
      <c r="BC186" s="2">
        <f t="shared" si="228"/>
        <v>40.21800149818749</v>
      </c>
      <c r="BD186" s="2">
        <f t="shared" si="228"/>
        <v>41.232622087612825</v>
      </c>
      <c r="BE186" s="2">
        <f t="shared" si="228"/>
        <v>39.877027385275724</v>
      </c>
      <c r="BF186" s="2">
        <f t="shared" si="228"/>
        <v>38.065431407491893</v>
      </c>
      <c r="BG186" s="2">
        <f t="shared" si="228"/>
        <v>38.041330833635541</v>
      </c>
      <c r="BH186" s="2">
        <f t="shared" si="228"/>
        <v>38.145805031251555</v>
      </c>
      <c r="BI186" s="2">
        <f t="shared" si="228"/>
        <v>38.842179834454583</v>
      </c>
      <c r="BJ186" s="2">
        <f t="shared" si="228"/>
        <v>40.554132065384152</v>
      </c>
      <c r="BK186" s="2">
        <f t="shared" si="228"/>
        <v>42.877239507190538</v>
      </c>
      <c r="BL186" s="2">
        <f t="shared" si="228"/>
        <v>43.69306702476846</v>
      </c>
      <c r="BM186" s="2">
        <f t="shared" si="228"/>
        <v>43.399174576853092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82.10627514346119</v>
      </c>
      <c r="DL186" s="2">
        <f t="shared" si="237"/>
        <v>90.737258028792951</v>
      </c>
      <c r="DM186" s="2">
        <f t="shared" si="237"/>
        <v>102.87586521891797</v>
      </c>
      <c r="DN186" s="2">
        <f t="shared" si="237"/>
        <v>114.38800483237694</v>
      </c>
      <c r="DO186" s="2">
        <f t="shared" si="237"/>
        <v>85.421949964763911</v>
      </c>
      <c r="DP186" s="2">
        <f t="shared" si="237"/>
        <v>92.866217456961635</v>
      </c>
      <c r="DQ186" s="2">
        <f t="shared" si="237"/>
        <v>79.859134494773514</v>
      </c>
      <c r="DR186" s="2">
        <f t="shared" si="237"/>
        <v>87.122763763066203</v>
      </c>
      <c r="DS186" s="2">
        <f t="shared" si="237"/>
        <v>100.08228254303837</v>
      </c>
      <c r="DT186" s="2">
        <f t="shared" si="237"/>
        <v>103.23913066202093</v>
      </c>
      <c r="DU186" s="2">
        <f t="shared" si="237"/>
        <v>88.878516228893048</v>
      </c>
      <c r="DV186" s="2">
        <f t="shared" si="237"/>
        <v>77.638908335850203</v>
      </c>
      <c r="DW186" s="2">
        <f t="shared" si="237"/>
        <v>86.631618723496203</v>
      </c>
      <c r="DX186" s="2">
        <f t="shared" si="237"/>
        <v>76.344894594594578</v>
      </c>
      <c r="DY186" s="2">
        <f t="shared" si="237"/>
        <v>62.47111229946524</v>
      </c>
      <c r="EA186" s="2">
        <f t="shared" ref="EA186:EE227" si="241">CE$228*$B186+CE$229</f>
        <v>37.937993065332975</v>
      </c>
      <c r="EB186" s="2">
        <f t="shared" si="241"/>
        <v>38.655129614370466</v>
      </c>
      <c r="EC186" s="2">
        <f t="shared" si="241"/>
        <v>37.727959648551916</v>
      </c>
      <c r="ED186" s="2">
        <f t="shared" si="241"/>
        <v>39.431912867357653</v>
      </c>
      <c r="EE186" s="2">
        <f t="shared" si="241"/>
        <v>39.753593543541697</v>
      </c>
      <c r="EF186" s="2">
        <f t="shared" si="240"/>
        <v>41.021093905369561</v>
      </c>
      <c r="EG186" s="2">
        <f t="shared" si="240"/>
        <v>39.8035450705828</v>
      </c>
      <c r="EH186" s="2">
        <f t="shared" si="240"/>
        <v>37.795553730229599</v>
      </c>
      <c r="EI186" s="2">
        <f t="shared" si="240"/>
        <v>37.647767728965462</v>
      </c>
      <c r="EJ186" s="2">
        <f t="shared" si="240"/>
        <v>37.844941914082384</v>
      </c>
      <c r="EK186" s="2">
        <f t="shared" si="213"/>
        <v>38.768763643252136</v>
      </c>
      <c r="EL186" s="2">
        <f t="shared" si="180"/>
        <v>40.556759919431698</v>
      </c>
      <c r="EM186" s="2">
        <f t="shared" si="180"/>
        <v>42.992063065750287</v>
      </c>
      <c r="EN186" s="2">
        <f t="shared" si="180"/>
        <v>43.920412182463807</v>
      </c>
      <c r="EO186" s="2">
        <f t="shared" si="180"/>
        <v>43.675373970207701</v>
      </c>
      <c r="EQ186" s="2">
        <f t="shared" si="238"/>
        <v>39.333032572795275</v>
      </c>
      <c r="ER186" s="2">
        <f t="shared" si="238"/>
        <v>38.738825857224271</v>
      </c>
      <c r="ES186" s="2">
        <f t="shared" si="238"/>
        <v>39.40658998112923</v>
      </c>
      <c r="ET186" s="2">
        <f t="shared" si="238"/>
        <v>40.296482039567209</v>
      </c>
      <c r="EU186" s="2">
        <f t="shared" si="238"/>
        <v>40.565470988644364</v>
      </c>
      <c r="EV186" s="2">
        <f t="shared" si="238"/>
        <v>41.382741254266207</v>
      </c>
      <c r="EW186" s="2">
        <f t="shared" si="238"/>
        <v>39.926387697915402</v>
      </c>
      <c r="EX186" s="2">
        <f t="shared" si="238"/>
        <v>38.259796186609236</v>
      </c>
      <c r="EY186" s="2">
        <f t="shared" si="238"/>
        <v>38.27860656148178</v>
      </c>
      <c r="EZ186" s="2">
        <f t="shared" si="238"/>
        <v>38.336014790907356</v>
      </c>
      <c r="FA186" s="2">
        <f t="shared" si="238"/>
        <v>38.888847346238776</v>
      </c>
      <c r="FB186" s="2">
        <f t="shared" si="238"/>
        <v>40.550346056802752</v>
      </c>
      <c r="FC186" s="2">
        <f t="shared" si="238"/>
        <v>42.767623645440864</v>
      </c>
      <c r="FD186" s="2">
        <f t="shared" si="238"/>
        <v>43.393769798419868</v>
      </c>
      <c r="FE186" s="2">
        <f t="shared" si="238"/>
        <v>42.965571612437344</v>
      </c>
      <c r="FG186" s="2">
        <f t="shared" si="239"/>
        <v>0.99997659772812453</v>
      </c>
      <c r="FH186" s="2">
        <f t="shared" si="239"/>
        <v>0.9999790835334208</v>
      </c>
      <c r="FI186" s="2">
        <f t="shared" si="239"/>
        <v>0.99997787743127986</v>
      </c>
      <c r="FJ186" s="2">
        <f t="shared" si="239"/>
        <v>0.9999771428739852</v>
      </c>
      <c r="FK186" s="2">
        <f t="shared" si="239"/>
        <v>0.99997563987357974</v>
      </c>
      <c r="FL186" s="2">
        <f t="shared" si="239"/>
        <v>0.99997627772950781</v>
      </c>
      <c r="FM186" s="2">
        <f t="shared" si="239"/>
        <v>0.99997431306129725</v>
      </c>
      <c r="FN186" s="2">
        <f t="shared" si="239"/>
        <v>0.99997379900015115</v>
      </c>
      <c r="FO186" s="2">
        <f t="shared" si="239"/>
        <v>0.99997563189399885</v>
      </c>
      <c r="FP186" s="2">
        <f t="shared" si="239"/>
        <v>0.99997098361371772</v>
      </c>
      <c r="FQ186" s="2">
        <f t="shared" si="239"/>
        <v>0.99997131956868435</v>
      </c>
      <c r="FR186" s="2">
        <f t="shared" si="239"/>
        <v>0.99997350062699264</v>
      </c>
      <c r="FS186" s="2">
        <f t="shared" si="239"/>
        <v>0.99997251671545095</v>
      </c>
      <c r="FT186" s="2">
        <f t="shared" si="239"/>
        <v>0.99996547675686054</v>
      </c>
      <c r="FU186" s="2">
        <f t="shared" si="239"/>
        <v>0.99996332770443552</v>
      </c>
      <c r="FW186" s="2">
        <f t="shared" si="230"/>
        <v>0.50861620544340413</v>
      </c>
      <c r="FX186" s="2">
        <f t="shared" si="230"/>
        <v>0.55695953249502661</v>
      </c>
      <c r="FY186" s="2">
        <f t="shared" si="230"/>
        <v>0.54135549806972227</v>
      </c>
      <c r="FZ186" s="2">
        <f t="shared" si="230"/>
        <v>0.54794925285732288</v>
      </c>
      <c r="GA186" s="2">
        <f t="shared" si="230"/>
        <v>0.57064704839950986</v>
      </c>
      <c r="GB186" s="2">
        <f t="shared" si="230"/>
        <v>0.58150100875969246</v>
      </c>
      <c r="GC186" s="2">
        <f t="shared" si="230"/>
        <v>0.58980673725341015</v>
      </c>
      <c r="GD186" s="2">
        <f t="shared" si="230"/>
        <v>0.57854522211135651</v>
      </c>
      <c r="GE186" s="2">
        <f t="shared" si="230"/>
        <v>0.62146093992211515</v>
      </c>
      <c r="GF186" s="2">
        <f t="shared" si="230"/>
        <v>0.6088009096751742</v>
      </c>
      <c r="GG186" s="2">
        <f t="shared" si="230"/>
        <v>0.59940708101895168</v>
      </c>
      <c r="GH186" s="2">
        <f t="shared" si="230"/>
        <v>0.56292252254562425</v>
      </c>
      <c r="GI186" s="2">
        <f t="shared" si="230"/>
        <v>0.51694535980145495</v>
      </c>
      <c r="GJ186" s="2">
        <f t="shared" si="230"/>
        <v>0.43381346224171341</v>
      </c>
      <c r="GK186" s="2">
        <f t="shared" si="230"/>
        <v>0.39009264085250811</v>
      </c>
      <c r="GM186" s="86">
        <f t="shared" si="231"/>
        <v>5.5863956271580716E-222</v>
      </c>
      <c r="GN186" s="86">
        <f t="shared" si="231"/>
        <v>6.1716316518941131E-270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7.7155984248938556E-246</v>
      </c>
      <c r="HA186" s="86">
        <f t="shared" si="231"/>
        <v>0</v>
      </c>
      <c r="HC186" s="86">
        <f t="shared" si="182"/>
        <v>2.3659303367456832E-122</v>
      </c>
      <c r="HD186" s="86">
        <f t="shared" si="182"/>
        <v>9.1663802513782608E-169</v>
      </c>
      <c r="HE186" s="86">
        <f t="shared" si="182"/>
        <v>1.402720073209523E-195</v>
      </c>
      <c r="HF186" s="86">
        <f t="shared" si="181"/>
        <v>1.9797028507374431E-272</v>
      </c>
      <c r="HG186" s="86">
        <f t="shared" si="181"/>
        <v>0</v>
      </c>
      <c r="HH186" s="86">
        <f t="shared" si="181"/>
        <v>1.8877757679993202E-299</v>
      </c>
      <c r="HI186" s="86">
        <f t="shared" si="181"/>
        <v>6.4047225336425254E-293</v>
      </c>
      <c r="HJ186" s="86">
        <f t="shared" si="181"/>
        <v>0</v>
      </c>
      <c r="HK186" s="86">
        <f t="shared" si="181"/>
        <v>0</v>
      </c>
      <c r="HL186" s="86">
        <f t="shared" si="181"/>
        <v>1.3940694907648731E-199</v>
      </c>
      <c r="HM186" s="86">
        <f t="shared" si="181"/>
        <v>0</v>
      </c>
      <c r="HN186" s="86">
        <f t="shared" si="181"/>
        <v>1.7415799316732358E-274</v>
      </c>
      <c r="HO186" s="86">
        <f t="shared" si="227"/>
        <v>3.8784785717609851E-189</v>
      </c>
      <c r="HP186" s="86">
        <f t="shared" si="227"/>
        <v>6.7709919889056562E-169</v>
      </c>
      <c r="HQ186" s="86">
        <f t="shared" si="227"/>
        <v>9.2355545972360505E-166</v>
      </c>
      <c r="HS186" s="86">
        <f t="shared" si="232"/>
        <v>1.7321066209765547E-24</v>
      </c>
      <c r="HT186" s="86">
        <f t="shared" si="232"/>
        <v>7.4218897898246171E-22</v>
      </c>
      <c r="HU186" s="86">
        <f t="shared" si="232"/>
        <v>3.9634988575619099E-24</v>
      </c>
      <c r="HV186" s="86">
        <f t="shared" si="232"/>
        <v>1.2447617859457667E-24</v>
      </c>
      <c r="HW186" s="86">
        <f t="shared" si="232"/>
        <v>6.1404542298766087E-26</v>
      </c>
      <c r="HX186" s="86">
        <f t="shared" si="232"/>
        <v>1.8938317548496416E-28</v>
      </c>
      <c r="HY186" s="86">
        <f t="shared" si="232"/>
        <v>1.2416041469738813E-34</v>
      </c>
      <c r="HZ186" s="86">
        <f t="shared" si="232"/>
        <v>5.6924651121007281E-33</v>
      </c>
      <c r="IA186" s="86">
        <f t="shared" si="232"/>
        <v>1.5308870792496264E-35</v>
      </c>
      <c r="IB186" s="86">
        <f t="shared" si="232"/>
        <v>8.681557995451458E-39</v>
      </c>
      <c r="IC186" s="86">
        <f t="shared" si="232"/>
        <v>1.8882172287034517E-36</v>
      </c>
      <c r="ID186" s="86">
        <f t="shared" si="232"/>
        <v>8.7267622385815454E-30</v>
      </c>
      <c r="IE186" s="86">
        <f t="shared" si="232"/>
        <v>2.2276313886863323E-28</v>
      </c>
      <c r="IF186" s="86">
        <f t="shared" si="232"/>
        <v>1.7243257263928126E-17</v>
      </c>
      <c r="IG186" s="86">
        <f t="shared" si="232"/>
        <v>1.410936363846378E-19</v>
      </c>
      <c r="II186" s="86">
        <f t="shared" si="233"/>
        <v>0.49585906002783653</v>
      </c>
      <c r="IJ186" s="86">
        <f t="shared" si="233"/>
        <v>0.38862176883831628</v>
      </c>
      <c r="IK186" s="86">
        <f t="shared" si="233"/>
        <v>0.4316127607721153</v>
      </c>
      <c r="IL186" s="86">
        <f t="shared" si="233"/>
        <v>0.40920914662701141</v>
      </c>
      <c r="IM186" s="86">
        <f t="shared" si="233"/>
        <v>0.32532197368191618</v>
      </c>
      <c r="IN186" s="86">
        <f t="shared" si="233"/>
        <v>0.26898621037054166</v>
      </c>
      <c r="IO186" s="86">
        <f t="shared" si="233"/>
        <v>0.20349617011768045</v>
      </c>
      <c r="IP186" s="86">
        <f t="shared" si="233"/>
        <v>0.25501206138881716</v>
      </c>
      <c r="IQ186" s="86">
        <f t="shared" si="233"/>
        <v>0.10189078372988691</v>
      </c>
      <c r="IR186" s="86">
        <f t="shared" si="233"/>
        <v>0.11921826130094401</v>
      </c>
      <c r="IS186" s="86">
        <f t="shared" si="233"/>
        <v>0.15900182919702635</v>
      </c>
      <c r="IT186" s="86">
        <f t="shared" si="233"/>
        <v>0.33357404931615081</v>
      </c>
      <c r="IU186" s="86">
        <f t="shared" si="233"/>
        <v>0.48377176991928911</v>
      </c>
      <c r="IV186" s="86">
        <f t="shared" si="233"/>
        <v>0.38511719412607154</v>
      </c>
      <c r="IW186" s="86">
        <f t="shared" si="233"/>
        <v>0.34506686499555644</v>
      </c>
      <c r="IY186" s="86">
        <f t="shared" si="234"/>
        <v>0.49585906002783653</v>
      </c>
      <c r="IZ186" s="86">
        <f t="shared" si="234"/>
        <v>0.38862176883831628</v>
      </c>
      <c r="JA186" s="86">
        <f t="shared" si="234"/>
        <v>0.4316127607721153</v>
      </c>
      <c r="JB186" s="86">
        <f t="shared" si="234"/>
        <v>0.40920914662701141</v>
      </c>
      <c r="JC186" s="86">
        <f t="shared" si="234"/>
        <v>0.32532197368191618</v>
      </c>
      <c r="JD186" s="86">
        <f t="shared" si="234"/>
        <v>0.26898621037054166</v>
      </c>
      <c r="JE186" s="86">
        <f t="shared" si="234"/>
        <v>0.20349617011768045</v>
      </c>
      <c r="JF186" s="86">
        <f t="shared" si="234"/>
        <v>0.25501206138881716</v>
      </c>
      <c r="JG186" s="86">
        <f t="shared" si="234"/>
        <v>0.10189078372988691</v>
      </c>
      <c r="JH186" s="86">
        <f t="shared" si="234"/>
        <v>0.11921826130094401</v>
      </c>
      <c r="JI186" s="86">
        <f t="shared" si="234"/>
        <v>0.15900182919702635</v>
      </c>
      <c r="JJ186" s="86">
        <f t="shared" si="234"/>
        <v>0.33357404931615081</v>
      </c>
      <c r="JK186" s="86">
        <f t="shared" si="234"/>
        <v>0.48377176991928911</v>
      </c>
      <c r="JL186" s="86">
        <f t="shared" si="234"/>
        <v>0.38511719412607154</v>
      </c>
      <c r="JM186" s="86">
        <f t="shared" si="234"/>
        <v>0.34506686499555644</v>
      </c>
    </row>
    <row r="187" spans="2:273" x14ac:dyDescent="0.25">
      <c r="B187" s="2">
        <v>160</v>
      </c>
      <c r="C187" s="37">
        <v>36.478000000000002</v>
      </c>
      <c r="D187" s="37">
        <v>41.332999999999998</v>
      </c>
      <c r="E187" s="37">
        <v>38.387</v>
      </c>
      <c r="F187" s="37">
        <v>41.4</v>
      </c>
      <c r="G187" s="37">
        <v>41.323</v>
      </c>
      <c r="H187" s="37">
        <v>40.194000000000003</v>
      </c>
      <c r="I187" s="37">
        <v>38.145000000000003</v>
      </c>
      <c r="J187" s="37">
        <v>37.418999999999997</v>
      </c>
      <c r="K187" s="37">
        <v>37.081000000000003</v>
      </c>
      <c r="L187" s="37">
        <v>37.338999999999999</v>
      </c>
      <c r="M187" s="37">
        <v>36.531999999999996</v>
      </c>
      <c r="N187" s="37">
        <v>42</v>
      </c>
      <c r="O187" s="37">
        <v>48.116999999999997</v>
      </c>
      <c r="P187" s="37">
        <v>65.733000000000004</v>
      </c>
      <c r="Q187" s="37">
        <v>92.533000000000001</v>
      </c>
      <c r="S187" s="4">
        <f t="shared" si="235"/>
        <v>38.567987384088255</v>
      </c>
      <c r="T187" s="4">
        <f t="shared" si="235"/>
        <v>38.823976917941749</v>
      </c>
      <c r="U187" s="4">
        <f t="shared" si="235"/>
        <v>39.676165677557741</v>
      </c>
      <c r="V187" s="4">
        <f t="shared" si="235"/>
        <v>40.66490374035395</v>
      </c>
      <c r="W187" s="4">
        <f t="shared" si="235"/>
        <v>40.747683515000737</v>
      </c>
      <c r="X187" s="4">
        <f t="shared" si="235"/>
        <v>41.636754819458332</v>
      </c>
      <c r="Y187" s="4">
        <f t="shared" si="235"/>
        <v>39.985367614766055</v>
      </c>
      <c r="Z187" s="4">
        <f t="shared" si="235"/>
        <v>38.531241077008211</v>
      </c>
      <c r="AA187" s="4">
        <f t="shared" si="235"/>
        <v>37.968478357655215</v>
      </c>
      <c r="AB187" s="4">
        <f t="shared" si="235"/>
        <v>38.107453613938489</v>
      </c>
      <c r="AC187" s="4">
        <f t="shared" si="235"/>
        <v>38.946984739186995</v>
      </c>
      <c r="AD187" s="4">
        <f t="shared" si="235"/>
        <v>42.22327355585918</v>
      </c>
      <c r="AE187" s="4">
        <f t="shared" si="235"/>
        <v>48.638497020538956</v>
      </c>
      <c r="AF187" s="4">
        <f t="shared" si="235"/>
        <v>66.028851043429029</v>
      </c>
      <c r="AG187" s="4">
        <f t="shared" si="235"/>
        <v>93.3199250503054</v>
      </c>
      <c r="AI187" s="4">
        <f t="shared" si="236"/>
        <v>-2.0899873840882535</v>
      </c>
      <c r="AJ187" s="4">
        <f t="shared" si="236"/>
        <v>2.5090230820582491</v>
      </c>
      <c r="AK187" s="4">
        <f t="shared" si="236"/>
        <v>-1.2891656775577403</v>
      </c>
      <c r="AL187" s="4">
        <f t="shared" si="236"/>
        <v>0.73509625964604908</v>
      </c>
      <c r="AM187" s="4">
        <f t="shared" si="236"/>
        <v>0.57531648499926291</v>
      </c>
      <c r="AN187" s="4">
        <f t="shared" si="236"/>
        <v>-1.4427548194583295</v>
      </c>
      <c r="AO187" s="4">
        <f t="shared" si="236"/>
        <v>-1.8403676147660519</v>
      </c>
      <c r="AP187" s="4">
        <f t="shared" si="236"/>
        <v>-1.1122410770082141</v>
      </c>
      <c r="AQ187" s="4">
        <f t="shared" si="236"/>
        <v>-0.88747835765521188</v>
      </c>
      <c r="AR187" s="4">
        <f t="shared" si="236"/>
        <v>-0.76845361393849032</v>
      </c>
      <c r="AS187" s="4">
        <f t="shared" si="236"/>
        <v>-2.4149847391869983</v>
      </c>
      <c r="AT187" s="4">
        <f t="shared" si="236"/>
        <v>-0.22327355585917985</v>
      </c>
      <c r="AU187" s="4">
        <f t="shared" si="236"/>
        <v>-0.52149702053895908</v>
      </c>
      <c r="AV187" s="4">
        <f t="shared" si="236"/>
        <v>-0.29585104342902468</v>
      </c>
      <c r="AW187" s="4">
        <f t="shared" si="236"/>
        <v>-0.78692505030539905</v>
      </c>
      <c r="AY187" s="2">
        <f t="shared" si="228"/>
        <v>38.567987384088255</v>
      </c>
      <c r="AZ187" s="2">
        <f t="shared" si="228"/>
        <v>38.5524978428721</v>
      </c>
      <c r="BA187" s="2">
        <f t="shared" si="228"/>
        <v>38.518064231826827</v>
      </c>
      <c r="BB187" s="2">
        <f t="shared" si="228"/>
        <v>39.779701289979279</v>
      </c>
      <c r="BC187" s="2">
        <f t="shared" si="228"/>
        <v>40.074749049866476</v>
      </c>
      <c r="BD187" s="2">
        <f t="shared" si="228"/>
        <v>41.074617157062775</v>
      </c>
      <c r="BE187" s="2">
        <f t="shared" si="228"/>
        <v>39.731711222780447</v>
      </c>
      <c r="BF187" s="2">
        <f t="shared" si="228"/>
        <v>37.898057627919961</v>
      </c>
      <c r="BG187" s="2">
        <f t="shared" si="228"/>
        <v>37.888749235841047</v>
      </c>
      <c r="BH187" s="2">
        <f t="shared" si="228"/>
        <v>37.990588036135499</v>
      </c>
      <c r="BI187" s="2">
        <f t="shared" si="228"/>
        <v>38.693369991037393</v>
      </c>
      <c r="BJ187" s="2">
        <f t="shared" si="228"/>
        <v>40.40149877960463</v>
      </c>
      <c r="BK187" s="2">
        <f t="shared" si="228"/>
        <v>42.734057301376936</v>
      </c>
      <c r="BL187" s="2">
        <f t="shared" si="228"/>
        <v>43.543541890894176</v>
      </c>
      <c r="BM187" s="2">
        <f t="shared" si="228"/>
        <v>43.259113708302223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82.270436726064631</v>
      </c>
      <c r="DL187" s="2">
        <f t="shared" si="237"/>
        <v>90.94418493909194</v>
      </c>
      <c r="DM187" s="2">
        <f t="shared" si="237"/>
        <v>103.16675817734921</v>
      </c>
      <c r="DN187" s="2">
        <f t="shared" si="237"/>
        <v>114.75346964663244</v>
      </c>
      <c r="DO187" s="2">
        <f t="shared" si="237"/>
        <v>85.580838195912605</v>
      </c>
      <c r="DP187" s="2">
        <f t="shared" si="237"/>
        <v>93.060168982180613</v>
      </c>
      <c r="DQ187" s="2">
        <f t="shared" si="237"/>
        <v>79.982783797909391</v>
      </c>
      <c r="DR187" s="2">
        <f t="shared" si="237"/>
        <v>87.302115505226482</v>
      </c>
      <c r="DS187" s="2">
        <f t="shared" si="237"/>
        <v>100.34212775596498</v>
      </c>
      <c r="DT187" s="2">
        <f t="shared" si="237"/>
        <v>103.53521864111499</v>
      </c>
      <c r="DU187" s="2">
        <f t="shared" si="237"/>
        <v>89.08768921200749</v>
      </c>
      <c r="DV187" s="2">
        <f t="shared" si="237"/>
        <v>77.757525218967089</v>
      </c>
      <c r="DW187" s="2">
        <f t="shared" si="237"/>
        <v>86.808859627798938</v>
      </c>
      <c r="DX187" s="2">
        <f t="shared" si="237"/>
        <v>76.467589189189169</v>
      </c>
      <c r="DY187" s="2">
        <f t="shared" si="237"/>
        <v>62.517126671122995</v>
      </c>
      <c r="EA187" s="2">
        <f t="shared" si="241"/>
        <v>37.808890295668995</v>
      </c>
      <c r="EB187" s="2">
        <f t="shared" si="241"/>
        <v>38.501784751977588</v>
      </c>
      <c r="EC187" s="2">
        <f t="shared" si="241"/>
        <v>37.548110211054819</v>
      </c>
      <c r="ED187" s="2">
        <f t="shared" si="241"/>
        <v>39.274061106008922</v>
      </c>
      <c r="EE187" s="2">
        <f t="shared" si="241"/>
        <v>39.582005476416207</v>
      </c>
      <c r="EF187" s="2">
        <f t="shared" si="240"/>
        <v>40.850407410092799</v>
      </c>
      <c r="EG187" s="2">
        <f t="shared" si="240"/>
        <v>39.653905772461655</v>
      </c>
      <c r="EH187" s="2">
        <f t="shared" si="240"/>
        <v>37.61232480336632</v>
      </c>
      <c r="EI187" s="2">
        <f t="shared" si="240"/>
        <v>37.473510536640227</v>
      </c>
      <c r="EJ187" s="2">
        <f t="shared" si="240"/>
        <v>37.672484785710665</v>
      </c>
      <c r="EK187" s="2">
        <f t="shared" si="213"/>
        <v>38.616300808518872</v>
      </c>
      <c r="EL187" s="2">
        <f t="shared" si="180"/>
        <v>40.404245295850309</v>
      </c>
      <c r="EM187" s="2">
        <f t="shared" si="180"/>
        <v>42.856385225968694</v>
      </c>
      <c r="EN187" s="2">
        <f t="shared" si="180"/>
        <v>43.787550122917231</v>
      </c>
      <c r="EO187" s="2">
        <f t="shared" si="180"/>
        <v>43.55610516120008</v>
      </c>
      <c r="EQ187" s="2">
        <f t="shared" si="238"/>
        <v>39.235051118028942</v>
      </c>
      <c r="ER187" s="2">
        <f t="shared" si="238"/>
        <v>38.587562541382965</v>
      </c>
      <c r="ES187" s="2">
        <f t="shared" si="238"/>
        <v>39.265171013649386</v>
      </c>
      <c r="ET187" s="2">
        <f t="shared" si="238"/>
        <v>40.157385973637915</v>
      </c>
      <c r="EU187" s="2">
        <f t="shared" si="238"/>
        <v>40.411143506820203</v>
      </c>
      <c r="EV187" s="2">
        <f t="shared" si="238"/>
        <v>41.21990912969283</v>
      </c>
      <c r="EW187" s="2">
        <f t="shared" si="238"/>
        <v>39.779517383477199</v>
      </c>
      <c r="EX187" s="2">
        <f t="shared" si="238"/>
        <v>38.085915313551766</v>
      </c>
      <c r="EY187" s="2">
        <f t="shared" si="238"/>
        <v>38.117247773364618</v>
      </c>
      <c r="EZ187" s="2">
        <f t="shared" si="238"/>
        <v>38.174242868016215</v>
      </c>
      <c r="FA187" s="2">
        <f t="shared" si="238"/>
        <v>38.738219650999874</v>
      </c>
      <c r="FB187" s="2">
        <f t="shared" si="238"/>
        <v>40.398011901296087</v>
      </c>
      <c r="FC187" s="2">
        <f t="shared" si="238"/>
        <v>42.627766480736739</v>
      </c>
      <c r="FD187" s="2">
        <f t="shared" si="238"/>
        <v>43.250845122994988</v>
      </c>
      <c r="FE187" s="2">
        <f t="shared" si="238"/>
        <v>42.834088291974624</v>
      </c>
      <c r="FG187" s="2">
        <f t="shared" si="239"/>
        <v>0.9999786568304353</v>
      </c>
      <c r="FH187" s="2">
        <f t="shared" si="239"/>
        <v>0.99998092392065063</v>
      </c>
      <c r="FI187" s="2">
        <f t="shared" si="239"/>
        <v>0.99997982393825924</v>
      </c>
      <c r="FJ187" s="2">
        <f t="shared" si="239"/>
        <v>0.99997915401139303</v>
      </c>
      <c r="FK187" s="2">
        <f t="shared" si="239"/>
        <v>0.99997778325303666</v>
      </c>
      <c r="FL187" s="2">
        <f t="shared" si="239"/>
        <v>0.9999783649870182</v>
      </c>
      <c r="FM187" s="2">
        <f t="shared" si="239"/>
        <v>0.99997657318052457</v>
      </c>
      <c r="FN187" s="2">
        <f t="shared" si="239"/>
        <v>0.99997610434904671</v>
      </c>
      <c r="FO187" s="2">
        <f t="shared" si="239"/>
        <v>0.99997777597554116</v>
      </c>
      <c r="FP187" s="2">
        <f t="shared" si="239"/>
        <v>0.99997353667362743</v>
      </c>
      <c r="FQ187" s="2">
        <f t="shared" si="239"/>
        <v>0.99997384306975401</v>
      </c>
      <c r="FR187" s="2">
        <f t="shared" si="239"/>
        <v>0.99997583222823017</v>
      </c>
      <c r="FS187" s="2">
        <f t="shared" si="239"/>
        <v>0.999974934885977</v>
      </c>
      <c r="FT187" s="2">
        <f t="shared" si="239"/>
        <v>0.99996851433240397</v>
      </c>
      <c r="FU187" s="2">
        <f t="shared" si="239"/>
        <v>0.99996655436102</v>
      </c>
      <c r="FW187" s="2">
        <f t="shared" si="230"/>
        <v>0.53160073268605146</v>
      </c>
      <c r="FX187" s="2">
        <f t="shared" si="230"/>
        <v>0.57955207113502805</v>
      </c>
      <c r="FY187" s="2">
        <f t="shared" si="230"/>
        <v>0.5641210220486309</v>
      </c>
      <c r="FZ187" s="2">
        <f t="shared" si="230"/>
        <v>0.57064706265189868</v>
      </c>
      <c r="GA187" s="2">
        <f t="shared" si="230"/>
        <v>0.59305159212578973</v>
      </c>
      <c r="GB187" s="2">
        <f t="shared" si="230"/>
        <v>0.60373247610879155</v>
      </c>
      <c r="GC187" s="2">
        <f t="shared" si="230"/>
        <v>0.61189146729541233</v>
      </c>
      <c r="GD187" s="2">
        <f t="shared" si="230"/>
        <v>0.60082592142242763</v>
      </c>
      <c r="GE187" s="2">
        <f t="shared" si="230"/>
        <v>0.64287333698426918</v>
      </c>
      <c r="GF187" s="2">
        <f t="shared" si="230"/>
        <v>0.63050365217710491</v>
      </c>
      <c r="GG187" s="2">
        <f t="shared" si="230"/>
        <v>0.62130680041878761</v>
      </c>
      <c r="GH187" s="2">
        <f t="shared" si="230"/>
        <v>0.58543731797643606</v>
      </c>
      <c r="GI187" s="2">
        <f t="shared" si="230"/>
        <v>0.53989272948287426</v>
      </c>
      <c r="GJ187" s="2">
        <f t="shared" si="230"/>
        <v>0.45655841645898565</v>
      </c>
      <c r="GK187" s="2">
        <f t="shared" si="230"/>
        <v>0.41221421418761084</v>
      </c>
      <c r="GM187" s="86">
        <f t="shared" si="231"/>
        <v>1.2047794245547139E-226</v>
      </c>
      <c r="GN187" s="86">
        <f t="shared" si="231"/>
        <v>1.1382453505307553E-275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5.1476833164977071E-251</v>
      </c>
      <c r="HA187" s="86">
        <f t="shared" si="231"/>
        <v>0</v>
      </c>
      <c r="HC187" s="86">
        <f t="shared" si="182"/>
        <v>8.6680934163677768E-126</v>
      </c>
      <c r="HD187" s="86">
        <f t="shared" si="182"/>
        <v>1.3527296957370591E-173</v>
      </c>
      <c r="HE187" s="86">
        <f t="shared" si="182"/>
        <v>3.6699545559952439E-201</v>
      </c>
      <c r="HF187" s="86">
        <f t="shared" si="181"/>
        <v>3.4198903229528807E-280</v>
      </c>
      <c r="HG187" s="86">
        <f t="shared" si="181"/>
        <v>0</v>
      </c>
      <c r="HH187" s="86">
        <f t="shared" si="181"/>
        <v>7.4320827310810007E-308</v>
      </c>
      <c r="HI187" s="86">
        <f t="shared" ref="HI187:HN227" si="242" xml:space="preserve"> _xlfn.NORM.DIST($B187, I$8, ABS(I$12), TRUE) * _xlfn.NORM.DIST(($B187 - I$8)*I$16, 0, ABS(I$12), TRUE) * 2</f>
        <v>5.2609947358578052E-301</v>
      </c>
      <c r="HJ187" s="86">
        <f t="shared" si="242"/>
        <v>0</v>
      </c>
      <c r="HK187" s="86">
        <f t="shared" si="242"/>
        <v>0</v>
      </c>
      <c r="HL187" s="86">
        <f t="shared" si="242"/>
        <v>4.6200605521815297E-205</v>
      </c>
      <c r="HM187" s="86">
        <f t="shared" si="242"/>
        <v>0</v>
      </c>
      <c r="HN187" s="86">
        <f t="shared" si="242"/>
        <v>3.5473002732366871E-282</v>
      </c>
      <c r="HO187" s="86">
        <f t="shared" si="227"/>
        <v>1.8405237241285389E-194</v>
      </c>
      <c r="HP187" s="86">
        <f t="shared" si="227"/>
        <v>1.1299980316458681E-173</v>
      </c>
      <c r="HQ187" s="86">
        <f t="shared" si="227"/>
        <v>2.1847630892018959E-170</v>
      </c>
      <c r="HS187" s="86">
        <f t="shared" si="232"/>
        <v>5.9297570405345597E-26</v>
      </c>
      <c r="HT187" s="86">
        <f t="shared" si="232"/>
        <v>4.0692476125382717E-23</v>
      </c>
      <c r="HU187" s="86">
        <f t="shared" si="232"/>
        <v>1.6138470987713835E-25</v>
      </c>
      <c r="HV187" s="86">
        <f t="shared" si="232"/>
        <v>4.7326961301539156E-26</v>
      </c>
      <c r="HW187" s="86">
        <f t="shared" si="232"/>
        <v>2.1365734029020092E-27</v>
      </c>
      <c r="HX187" s="86">
        <f t="shared" si="232"/>
        <v>4.7885473129124764E-30</v>
      </c>
      <c r="HY187" s="86">
        <f t="shared" si="232"/>
        <v>1.4282696959192313E-36</v>
      </c>
      <c r="HZ187" s="86">
        <f t="shared" si="232"/>
        <v>7.707466753206696E-35</v>
      </c>
      <c r="IA187" s="86">
        <f t="shared" si="232"/>
        <v>1.7898667765764939E-37</v>
      </c>
      <c r="IB187" s="86">
        <f t="shared" si="232"/>
        <v>6.1785501405286419E-41</v>
      </c>
      <c r="IC187" s="86">
        <f t="shared" si="232"/>
        <v>1.7499524684193772E-38</v>
      </c>
      <c r="ID187" s="86">
        <f t="shared" si="232"/>
        <v>1.7022404813241559E-31</v>
      </c>
      <c r="IE187" s="86">
        <f t="shared" si="232"/>
        <v>4.4546809853721942E-30</v>
      </c>
      <c r="IF187" s="86">
        <f t="shared" si="232"/>
        <v>1.2867943912356453E-18</v>
      </c>
      <c r="IG187" s="86">
        <f t="shared" si="232"/>
        <v>6.1516411869757537E-21</v>
      </c>
      <c r="II187" s="86">
        <f t="shared" si="233"/>
        <v>0.45466849865812475</v>
      </c>
      <c r="IJ187" s="86">
        <f t="shared" si="233"/>
        <v>0.30702787892429168</v>
      </c>
      <c r="IK187" s="86">
        <f t="shared" si="233"/>
        <v>0.3531289517248748</v>
      </c>
      <c r="IL187" s="86">
        <f t="shared" si="233"/>
        <v>0.32532191785962333</v>
      </c>
      <c r="IM187" s="86">
        <f t="shared" si="233"/>
        <v>0.23787205585681709</v>
      </c>
      <c r="IN187" s="86">
        <f t="shared" si="233"/>
        <v>0.18346732523595935</v>
      </c>
      <c r="IO187" s="86">
        <f t="shared" si="233"/>
        <v>0.12409168999481637</v>
      </c>
      <c r="IP187" s="86">
        <f t="shared" si="233"/>
        <v>0.16540425169634698</v>
      </c>
      <c r="IQ187" s="86">
        <f t="shared" si="233"/>
        <v>5.5011453083461274E-2</v>
      </c>
      <c r="IR187" s="86">
        <f t="shared" si="233"/>
        <v>6.3501292672428072E-2</v>
      </c>
      <c r="IS187" s="86">
        <f t="shared" si="233"/>
        <v>9.0843009869894936E-2</v>
      </c>
      <c r="IT187" s="86">
        <f t="shared" si="233"/>
        <v>0.23814750586458805</v>
      </c>
      <c r="IU187" s="86">
        <f t="shared" si="233"/>
        <v>0.42122534116339455</v>
      </c>
      <c r="IV187" s="86">
        <f t="shared" si="233"/>
        <v>0.45353263708373853</v>
      </c>
      <c r="IW187" s="86">
        <f t="shared" si="233"/>
        <v>0.4175895447960401</v>
      </c>
      <c r="IY187" s="86">
        <f t="shared" si="234"/>
        <v>0.45466849865812475</v>
      </c>
      <c r="IZ187" s="86">
        <f t="shared" si="234"/>
        <v>0.30702787892429168</v>
      </c>
      <c r="JA187" s="86">
        <f t="shared" si="234"/>
        <v>0.3531289517248748</v>
      </c>
      <c r="JB187" s="86">
        <f t="shared" si="234"/>
        <v>0.32532191785962333</v>
      </c>
      <c r="JC187" s="86">
        <f t="shared" si="234"/>
        <v>0.23787205585681709</v>
      </c>
      <c r="JD187" s="86">
        <f t="shared" si="234"/>
        <v>0.18346732523595935</v>
      </c>
      <c r="JE187" s="86">
        <f t="shared" si="234"/>
        <v>0.12409168999481637</v>
      </c>
      <c r="JF187" s="86">
        <f t="shared" si="234"/>
        <v>0.16540425169634698</v>
      </c>
      <c r="JG187" s="86">
        <f t="shared" si="234"/>
        <v>5.5011453083461274E-2</v>
      </c>
      <c r="JH187" s="86">
        <f t="shared" si="234"/>
        <v>6.3501292672428072E-2</v>
      </c>
      <c r="JI187" s="86">
        <f t="shared" si="234"/>
        <v>9.0843009869894936E-2</v>
      </c>
      <c r="JJ187" s="86">
        <f t="shared" si="234"/>
        <v>0.23814750586458805</v>
      </c>
      <c r="JK187" s="86">
        <f t="shared" si="234"/>
        <v>0.42122534116339455</v>
      </c>
      <c r="JL187" s="86">
        <f t="shared" si="234"/>
        <v>0.45353263708373853</v>
      </c>
      <c r="JM187" s="86">
        <f t="shared" si="234"/>
        <v>0.4175895447960401</v>
      </c>
    </row>
    <row r="188" spans="2:273" x14ac:dyDescent="0.25">
      <c r="B188" s="2">
        <v>161</v>
      </c>
      <c r="C188" s="37">
        <v>38</v>
      </c>
      <c r="D188" s="37">
        <v>38.127000000000002</v>
      </c>
      <c r="E188" s="37">
        <v>38.677</v>
      </c>
      <c r="F188" s="37">
        <v>40.533000000000001</v>
      </c>
      <c r="G188" s="37">
        <v>39.694000000000003</v>
      </c>
      <c r="H188" s="37">
        <v>39.677</v>
      </c>
      <c r="I188" s="37">
        <v>36.725999999999999</v>
      </c>
      <c r="J188" s="37">
        <v>38.951999999999998</v>
      </c>
      <c r="K188" s="37">
        <v>38.661000000000001</v>
      </c>
      <c r="L188" s="37">
        <v>38.548000000000002</v>
      </c>
      <c r="M188" s="37">
        <v>39.5</v>
      </c>
      <c r="N188" s="37">
        <v>41.5</v>
      </c>
      <c r="O188" s="37">
        <v>45.767000000000003</v>
      </c>
      <c r="P188" s="37">
        <v>65.016999999999996</v>
      </c>
      <c r="Q188" s="37">
        <v>92.617000000000004</v>
      </c>
      <c r="S188" s="4">
        <f t="shared" si="235"/>
        <v>38.488651608311237</v>
      </c>
      <c r="T188" s="4">
        <f t="shared" si="235"/>
        <v>38.547806928574843</v>
      </c>
      <c r="U188" s="4">
        <f t="shared" si="235"/>
        <v>39.040622587229741</v>
      </c>
      <c r="V188" s="4">
        <f t="shared" si="235"/>
        <v>40.120879689920926</v>
      </c>
      <c r="W188" s="4">
        <f t="shared" si="235"/>
        <v>40.246244534252526</v>
      </c>
      <c r="X188" s="4">
        <f t="shared" si="235"/>
        <v>41.148367938118554</v>
      </c>
      <c r="Y188" s="4">
        <f t="shared" si="235"/>
        <v>39.670204891972851</v>
      </c>
      <c r="Z188" s="4">
        <f t="shared" si="235"/>
        <v>37.963255357453946</v>
      </c>
      <c r="AA188" s="4">
        <f t="shared" si="235"/>
        <v>37.757872592178146</v>
      </c>
      <c r="AB188" s="4">
        <f t="shared" si="235"/>
        <v>37.865617859816396</v>
      </c>
      <c r="AC188" s="4">
        <f t="shared" si="235"/>
        <v>38.618936812316093</v>
      </c>
      <c r="AD188" s="4">
        <f t="shared" si="235"/>
        <v>41.038659825428539</v>
      </c>
      <c r="AE188" s="4">
        <f t="shared" si="235"/>
        <v>45.972747531197101</v>
      </c>
      <c r="AF188" s="4">
        <f t="shared" si="235"/>
        <v>64.227191576920873</v>
      </c>
      <c r="AG188" s="4">
        <f t="shared" si="235"/>
        <v>94.458452662068765</v>
      </c>
      <c r="AI188" s="4">
        <f t="shared" si="236"/>
        <v>-0.48865160831123688</v>
      </c>
      <c r="AJ188" s="4">
        <f t="shared" si="236"/>
        <v>-0.42080692857484081</v>
      </c>
      <c r="AK188" s="4">
        <f t="shared" si="236"/>
        <v>-0.36362258722974161</v>
      </c>
      <c r="AL188" s="4">
        <f t="shared" si="236"/>
        <v>0.41212031007907513</v>
      </c>
      <c r="AM188" s="4">
        <f t="shared" si="236"/>
        <v>-0.55224453425252307</v>
      </c>
      <c r="AN188" s="4">
        <f t="shared" si="236"/>
        <v>-1.4713679381185543</v>
      </c>
      <c r="AO188" s="4">
        <f t="shared" si="236"/>
        <v>-2.9442048919728521</v>
      </c>
      <c r="AP188" s="4">
        <f t="shared" si="236"/>
        <v>0.98874464254605243</v>
      </c>
      <c r="AQ188" s="4">
        <f t="shared" si="236"/>
        <v>0.90312740782185585</v>
      </c>
      <c r="AR188" s="4">
        <f t="shared" si="236"/>
        <v>0.68238214018360566</v>
      </c>
      <c r="AS188" s="4">
        <f t="shared" si="236"/>
        <v>0.88106318768390679</v>
      </c>
      <c r="AT188" s="4">
        <f t="shared" si="236"/>
        <v>0.46134017457146115</v>
      </c>
      <c r="AU188" s="4">
        <f t="shared" si="236"/>
        <v>-0.20574753119709754</v>
      </c>
      <c r="AV188" s="4">
        <f t="shared" si="236"/>
        <v>0.78980842307912269</v>
      </c>
      <c r="AW188" s="4">
        <f t="shared" si="236"/>
        <v>-1.841452662068761</v>
      </c>
      <c r="AY188" s="2">
        <f t="shared" si="228"/>
        <v>38.488651608311237</v>
      </c>
      <c r="AZ188" s="2">
        <f t="shared" si="228"/>
        <v>38.40223370006391</v>
      </c>
      <c r="BA188" s="2">
        <f t="shared" si="228"/>
        <v>38.399282139050293</v>
      </c>
      <c r="BB188" s="2">
        <f t="shared" si="228"/>
        <v>39.652634620260841</v>
      </c>
      <c r="BC188" s="2">
        <f t="shared" si="228"/>
        <v>39.931955297994051</v>
      </c>
      <c r="BD188" s="2">
        <f t="shared" si="228"/>
        <v>40.916810913690902</v>
      </c>
      <c r="BE188" s="2">
        <f t="shared" si="228"/>
        <v>39.586466402194027</v>
      </c>
      <c r="BF188" s="2">
        <f t="shared" si="228"/>
        <v>37.730911021321127</v>
      </c>
      <c r="BG188" s="2">
        <f t="shared" si="228"/>
        <v>37.736365112494084</v>
      </c>
      <c r="BH188" s="2">
        <f t="shared" si="228"/>
        <v>37.835583349605741</v>
      </c>
      <c r="BI188" s="2">
        <f t="shared" si="228"/>
        <v>38.544590137572442</v>
      </c>
      <c r="BJ188" s="2">
        <f t="shared" si="228"/>
        <v>40.248882200953204</v>
      </c>
      <c r="BK188" s="2">
        <f t="shared" si="228"/>
        <v>42.590730276450586</v>
      </c>
      <c r="BL188" s="2">
        <f t="shared" si="228"/>
        <v>43.393466412930195</v>
      </c>
      <c r="BM188" s="2">
        <f t="shared" si="228"/>
        <v>43.11825219127239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82.434598308668086</v>
      </c>
      <c r="DL188" s="2">
        <f t="shared" si="237"/>
        <v>91.151111849390958</v>
      </c>
      <c r="DM188" s="2">
        <f t="shared" si="237"/>
        <v>103.45765113578045</v>
      </c>
      <c r="DN188" s="2">
        <f t="shared" si="237"/>
        <v>115.11893446088794</v>
      </c>
      <c r="DO188" s="2">
        <f t="shared" si="237"/>
        <v>85.739726427061299</v>
      </c>
      <c r="DP188" s="2">
        <f t="shared" si="237"/>
        <v>93.254120507399577</v>
      </c>
      <c r="DQ188" s="2">
        <f t="shared" si="237"/>
        <v>80.106433101045283</v>
      </c>
      <c r="DR188" s="2">
        <f t="shared" si="237"/>
        <v>87.48146724738676</v>
      </c>
      <c r="DS188" s="2">
        <f t="shared" si="237"/>
        <v>100.60197296889159</v>
      </c>
      <c r="DT188" s="2">
        <f t="shared" si="237"/>
        <v>103.83130662020908</v>
      </c>
      <c r="DU188" s="2">
        <f t="shared" si="237"/>
        <v>89.296862195121946</v>
      </c>
      <c r="DV188" s="2">
        <f t="shared" si="237"/>
        <v>77.876142102083975</v>
      </c>
      <c r="DW188" s="2">
        <f t="shared" si="237"/>
        <v>86.986100532101659</v>
      </c>
      <c r="DX188" s="2">
        <f t="shared" si="237"/>
        <v>76.590283783783775</v>
      </c>
      <c r="DY188" s="2">
        <f t="shared" si="237"/>
        <v>62.56314104278075</v>
      </c>
      <c r="EA188" s="2">
        <f t="shared" si="241"/>
        <v>37.679787526005015</v>
      </c>
      <c r="EB188" s="2">
        <f t="shared" si="241"/>
        <v>38.348439889584711</v>
      </c>
      <c r="EC188" s="2">
        <f t="shared" si="241"/>
        <v>37.368260773557722</v>
      </c>
      <c r="ED188" s="2">
        <f t="shared" si="241"/>
        <v>39.116209344660192</v>
      </c>
      <c r="EE188" s="2">
        <f t="shared" si="241"/>
        <v>39.410417409290709</v>
      </c>
      <c r="EF188" s="2">
        <f t="shared" si="240"/>
        <v>40.679720914816031</v>
      </c>
      <c r="EG188" s="2">
        <f t="shared" si="240"/>
        <v>39.504266474340518</v>
      </c>
      <c r="EH188" s="2">
        <f t="shared" si="240"/>
        <v>37.429095876503041</v>
      </c>
      <c r="EI188" s="2">
        <f t="shared" si="240"/>
        <v>37.299253344314991</v>
      </c>
      <c r="EJ188" s="2">
        <f t="shared" si="240"/>
        <v>37.500027657338954</v>
      </c>
      <c r="EK188" s="2">
        <f t="shared" si="213"/>
        <v>38.463837973785616</v>
      </c>
      <c r="EL188" s="2">
        <f t="shared" si="180"/>
        <v>40.25173067226892</v>
      </c>
      <c r="EM188" s="2">
        <f t="shared" si="180"/>
        <v>42.720707386187101</v>
      </c>
      <c r="EN188" s="2">
        <f t="shared" si="180"/>
        <v>43.654688063370656</v>
      </c>
      <c r="EO188" s="2">
        <f t="shared" si="180"/>
        <v>43.436836352192458</v>
      </c>
      <c r="EQ188" s="2">
        <f t="shared" si="238"/>
        <v>39.137069663262608</v>
      </c>
      <c r="ER188" s="2">
        <f t="shared" si="238"/>
        <v>38.436299225541646</v>
      </c>
      <c r="ES188" s="2">
        <f t="shared" si="238"/>
        <v>39.123752046169535</v>
      </c>
      <c r="ET188" s="2">
        <f t="shared" si="238"/>
        <v>40.01828990770862</v>
      </c>
      <c r="EU188" s="2">
        <f t="shared" si="238"/>
        <v>40.256816024996034</v>
      </c>
      <c r="EV188" s="2">
        <f t="shared" si="238"/>
        <v>41.057077005119453</v>
      </c>
      <c r="EW188" s="2">
        <f t="shared" si="238"/>
        <v>39.632647069038995</v>
      </c>
      <c r="EX188" s="2">
        <f t="shared" si="238"/>
        <v>37.912034440494295</v>
      </c>
      <c r="EY188" s="2">
        <f t="shared" si="238"/>
        <v>37.955888985247455</v>
      </c>
      <c r="EZ188" s="2">
        <f t="shared" si="238"/>
        <v>38.012470945125074</v>
      </c>
      <c r="FA188" s="2">
        <f t="shared" si="238"/>
        <v>38.587591955760971</v>
      </c>
      <c r="FB188" s="2">
        <f t="shared" si="238"/>
        <v>40.245677745789408</v>
      </c>
      <c r="FC188" s="2">
        <f t="shared" si="238"/>
        <v>42.487909316032599</v>
      </c>
      <c r="FD188" s="2">
        <f t="shared" si="238"/>
        <v>43.107920447570123</v>
      </c>
      <c r="FE188" s="2">
        <f t="shared" si="238"/>
        <v>42.702604971511903</v>
      </c>
      <c r="FG188" s="2">
        <f t="shared" si="239"/>
        <v>0.99998053476145576</v>
      </c>
      <c r="FH188" s="2">
        <f t="shared" si="239"/>
        <v>0.9999826023796593</v>
      </c>
      <c r="FI188" s="2">
        <f t="shared" si="239"/>
        <v>0.99998159918033036</v>
      </c>
      <c r="FJ188" s="2">
        <f t="shared" si="239"/>
        <v>0.99998098819756143</v>
      </c>
      <c r="FK188" s="2">
        <f t="shared" si="239"/>
        <v>0.99997973804634543</v>
      </c>
      <c r="FL188" s="2">
        <f t="shared" si="239"/>
        <v>0.99998026859608935</v>
      </c>
      <c r="FM188" s="2">
        <f t="shared" si="239"/>
        <v>0.99997863444266588</v>
      </c>
      <c r="FN188" s="2">
        <f t="shared" si="239"/>
        <v>0.99997820686149586</v>
      </c>
      <c r="FO188" s="2">
        <f t="shared" si="239"/>
        <v>0.99997973140916474</v>
      </c>
      <c r="FP188" s="2">
        <f t="shared" si="239"/>
        <v>0.99997586510330505</v>
      </c>
      <c r="FQ188" s="2">
        <f t="shared" si="239"/>
        <v>0.99997614454118733</v>
      </c>
      <c r="FR188" s="2">
        <f t="shared" si="239"/>
        <v>0.99997795868331196</v>
      </c>
      <c r="FS188" s="2">
        <f t="shared" si="239"/>
        <v>0.99997714029390516</v>
      </c>
      <c r="FT188" s="2">
        <f t="shared" si="239"/>
        <v>0.99997128465031515</v>
      </c>
      <c r="FU188" s="2">
        <f t="shared" si="239"/>
        <v>0.99996949712495553</v>
      </c>
      <c r="FW188" s="2">
        <f t="shared" si="230"/>
        <v>0.55445194762276229</v>
      </c>
      <c r="FX188" s="2">
        <f t="shared" si="230"/>
        <v>0.60181617654595121</v>
      </c>
      <c r="FY188" s="2">
        <f t="shared" si="230"/>
        <v>0.5866194168008001</v>
      </c>
      <c r="FZ188" s="2">
        <f t="shared" si="230"/>
        <v>0.59305160616483144</v>
      </c>
      <c r="GA188" s="2">
        <f t="shared" si="230"/>
        <v>0.61507563544080723</v>
      </c>
      <c r="GB188" s="2">
        <f t="shared" si="230"/>
        <v>0.62554345411874612</v>
      </c>
      <c r="GC188" s="2">
        <f t="shared" si="230"/>
        <v>0.63352596337146316</v>
      </c>
      <c r="GD188" s="2">
        <f t="shared" si="230"/>
        <v>0.62269689972777764</v>
      </c>
      <c r="GE188" s="2">
        <f t="shared" si="230"/>
        <v>0.66372990451349301</v>
      </c>
      <c r="GF188" s="2">
        <f t="shared" si="230"/>
        <v>0.65169122449459427</v>
      </c>
      <c r="GG188" s="2">
        <f t="shared" si="230"/>
        <v>0.64272290395497</v>
      </c>
      <c r="GH188" s="2">
        <f t="shared" si="230"/>
        <v>0.60760078545323581</v>
      </c>
      <c r="GI188" s="2">
        <f t="shared" si="230"/>
        <v>0.56267220568913612</v>
      </c>
      <c r="GJ188" s="2">
        <f t="shared" si="230"/>
        <v>0.47948598273290188</v>
      </c>
      <c r="GK188" s="2">
        <f t="shared" si="230"/>
        <v>0.43469616881026957</v>
      </c>
      <c r="GM188" s="86">
        <f t="shared" si="231"/>
        <v>2.3215670132465265E-231</v>
      </c>
      <c r="GN188" s="86">
        <f t="shared" si="231"/>
        <v>1.8256701814741444E-281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3.0308467549569452E-256</v>
      </c>
      <c r="HA188" s="86">
        <f t="shared" si="231"/>
        <v>0</v>
      </c>
      <c r="HC188" s="86">
        <f t="shared" si="182"/>
        <v>2.8422293678835291E-129</v>
      </c>
      <c r="HD188" s="86">
        <f t="shared" si="182"/>
        <v>1.7037210594608275E-178</v>
      </c>
      <c r="HE188" s="86">
        <f t="shared" si="182"/>
        <v>8.0009189722554184E-207</v>
      </c>
      <c r="HF188" s="86">
        <f t="shared" si="182"/>
        <v>4.5887353405052043E-288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1.2888103926747516E-210</v>
      </c>
      <c r="HM188" s="86">
        <f t="shared" si="242"/>
        <v>0</v>
      </c>
      <c r="HN188" s="86">
        <f t="shared" si="242"/>
        <v>5.648337734380441E-290</v>
      </c>
      <c r="HO188" s="86">
        <f t="shared" si="227"/>
        <v>7.3568670967414005E-200</v>
      </c>
      <c r="HP188" s="86">
        <f t="shared" si="227"/>
        <v>1.6152230586972508E-178</v>
      </c>
      <c r="HQ188" s="86">
        <f t="shared" si="227"/>
        <v>4.4571727495123826E-175</v>
      </c>
      <c r="HS188" s="86">
        <f t="shared" si="232"/>
        <v>1.8313106063841216E-27</v>
      </c>
      <c r="HT188" s="86">
        <f t="shared" si="232"/>
        <v>2.0472960675502813E-24</v>
      </c>
      <c r="HU188" s="86">
        <f t="shared" si="232"/>
        <v>5.9802468588394689E-27</v>
      </c>
      <c r="HV188" s="86">
        <f t="shared" si="232"/>
        <v>1.6343364734917569E-27</v>
      </c>
      <c r="HW188" s="86">
        <f t="shared" si="232"/>
        <v>6.7519266127833219E-29</v>
      </c>
      <c r="HX188" s="86">
        <f t="shared" si="232"/>
        <v>1.0902221803151305E-31</v>
      </c>
      <c r="HY188" s="86">
        <f t="shared" si="232"/>
        <v>1.4482304364952082E-38</v>
      </c>
      <c r="HZ188" s="86">
        <f t="shared" si="232"/>
        <v>9.2261794309030134E-37</v>
      </c>
      <c r="IA188" s="86">
        <f t="shared" si="232"/>
        <v>1.8521988041333782E-39</v>
      </c>
      <c r="IB188" s="86">
        <f t="shared" si="232"/>
        <v>3.8312506963998862E-43</v>
      </c>
      <c r="IC188" s="86">
        <f t="shared" si="232"/>
        <v>1.421854699607868E-40</v>
      </c>
      <c r="ID188" s="86">
        <f t="shared" si="232"/>
        <v>2.9609989771500381E-33</v>
      </c>
      <c r="IE188" s="86">
        <f t="shared" si="232"/>
        <v>7.910495670021443E-32</v>
      </c>
      <c r="IF188" s="86">
        <f t="shared" si="232"/>
        <v>8.8071721215998569E-20</v>
      </c>
      <c r="IG188" s="86">
        <f t="shared" si="232"/>
        <v>2.3987402215341207E-22</v>
      </c>
      <c r="II188" s="86">
        <f t="shared" si="233"/>
        <v>0.3798385370230617</v>
      </c>
      <c r="IJ188" s="86">
        <f t="shared" si="233"/>
        <v>0.22518648113668258</v>
      </c>
      <c r="IK188" s="86">
        <f t="shared" si="233"/>
        <v>0.26597348518500852</v>
      </c>
      <c r="IL188" s="86">
        <f t="shared" si="233"/>
        <v>0.23787200267394185</v>
      </c>
      <c r="IM188" s="86">
        <f t="shared" si="233"/>
        <v>0.16042955754845276</v>
      </c>
      <c r="IN188" s="86">
        <f t="shared" si="233"/>
        <v>0.11486887992112392</v>
      </c>
      <c r="IO188" s="86">
        <f t="shared" si="233"/>
        <v>6.8525877451792908E-2</v>
      </c>
      <c r="IP188" s="86">
        <f t="shared" si="233"/>
        <v>9.7128077486693221E-2</v>
      </c>
      <c r="IQ188" s="86">
        <f t="shared" si="233"/>
        <v>2.7132941311033446E-2</v>
      </c>
      <c r="IR188" s="86">
        <f t="shared" si="233"/>
        <v>3.0515437125910507E-2</v>
      </c>
      <c r="IS188" s="86">
        <f t="shared" si="233"/>
        <v>4.6924297781036094E-2</v>
      </c>
      <c r="IT188" s="86">
        <f t="shared" si="233"/>
        <v>0.15444944466227895</v>
      </c>
      <c r="IU188" s="86">
        <f t="shared" si="233"/>
        <v>0.32978422520164524</v>
      </c>
      <c r="IV188" s="86">
        <f t="shared" si="233"/>
        <v>0.49467145904232901</v>
      </c>
      <c r="IW188" s="86">
        <f t="shared" si="233"/>
        <v>0.47895211510538738</v>
      </c>
      <c r="IY188" s="86">
        <f t="shared" si="234"/>
        <v>0.3798385370230617</v>
      </c>
      <c r="IZ188" s="86">
        <f t="shared" si="234"/>
        <v>0.22518648113668258</v>
      </c>
      <c r="JA188" s="86">
        <f t="shared" si="234"/>
        <v>0.26597348518500852</v>
      </c>
      <c r="JB188" s="86">
        <f t="shared" si="234"/>
        <v>0.23787200267394185</v>
      </c>
      <c r="JC188" s="86">
        <f t="shared" si="234"/>
        <v>0.16042955754845276</v>
      </c>
      <c r="JD188" s="86">
        <f t="shared" si="234"/>
        <v>0.11486887992112392</v>
      </c>
      <c r="JE188" s="86">
        <f t="shared" si="234"/>
        <v>6.8525877451792908E-2</v>
      </c>
      <c r="JF188" s="86">
        <f t="shared" si="234"/>
        <v>9.7128077486693221E-2</v>
      </c>
      <c r="JG188" s="86">
        <f t="shared" si="234"/>
        <v>2.7132941311033446E-2</v>
      </c>
      <c r="JH188" s="86">
        <f t="shared" si="234"/>
        <v>3.0515437125910507E-2</v>
      </c>
      <c r="JI188" s="86">
        <f t="shared" si="234"/>
        <v>4.6924297781036094E-2</v>
      </c>
      <c r="JJ188" s="86">
        <f t="shared" si="234"/>
        <v>0.15444944466227895</v>
      </c>
      <c r="JK188" s="86">
        <f t="shared" si="234"/>
        <v>0.32978422520164524</v>
      </c>
      <c r="JL188" s="86">
        <f t="shared" si="234"/>
        <v>0.49467145904232901</v>
      </c>
      <c r="JM188" s="86">
        <f t="shared" si="234"/>
        <v>0.47895211510538738</v>
      </c>
    </row>
    <row r="189" spans="2:273" x14ac:dyDescent="0.25">
      <c r="B189" s="2">
        <v>162</v>
      </c>
      <c r="C189" s="37">
        <v>39.738999999999997</v>
      </c>
      <c r="D189" s="37">
        <v>39.856999999999999</v>
      </c>
      <c r="E189" s="37">
        <v>37</v>
      </c>
      <c r="F189" s="37">
        <v>38.933</v>
      </c>
      <c r="G189" s="37">
        <v>38.581000000000003</v>
      </c>
      <c r="H189" s="37">
        <v>40.935000000000002</v>
      </c>
      <c r="I189" s="37">
        <v>38.274000000000001</v>
      </c>
      <c r="J189" s="37">
        <v>41.274000000000001</v>
      </c>
      <c r="K189" s="37">
        <v>36.887</v>
      </c>
      <c r="L189" s="37">
        <v>37.613</v>
      </c>
      <c r="M189" s="37">
        <v>39.097000000000001</v>
      </c>
      <c r="N189" s="37">
        <v>41.633000000000003</v>
      </c>
      <c r="O189" s="37">
        <v>42.55</v>
      </c>
      <c r="P189" s="37">
        <v>60.767000000000003</v>
      </c>
      <c r="Q189" s="37">
        <v>92.832999999999998</v>
      </c>
      <c r="S189" s="4">
        <f t="shared" si="235"/>
        <v>38.410405282231252</v>
      </c>
      <c r="T189" s="4">
        <f t="shared" si="235"/>
        <v>38.321845908226386</v>
      </c>
      <c r="U189" s="4">
        <f t="shared" si="235"/>
        <v>38.596200461599679</v>
      </c>
      <c r="V189" s="4">
        <f t="shared" si="235"/>
        <v>39.744758926292356</v>
      </c>
      <c r="W189" s="4">
        <f t="shared" si="235"/>
        <v>39.91888714558096</v>
      </c>
      <c r="X189" s="4">
        <f t="shared" si="235"/>
        <v>40.842177077766443</v>
      </c>
      <c r="Y189" s="4">
        <f t="shared" si="235"/>
        <v>39.464632770331995</v>
      </c>
      <c r="Z189" s="4">
        <f t="shared" si="235"/>
        <v>37.636332421883822</v>
      </c>
      <c r="AA189" s="4">
        <f t="shared" si="235"/>
        <v>37.589031773593078</v>
      </c>
      <c r="AB189" s="4">
        <f t="shared" si="235"/>
        <v>37.687145429863172</v>
      </c>
      <c r="AC189" s="4">
        <f t="shared" si="235"/>
        <v>38.414089231619307</v>
      </c>
      <c r="AD189" s="4">
        <f t="shared" si="235"/>
        <v>40.390850276467553</v>
      </c>
      <c r="AE189" s="4">
        <f t="shared" si="235"/>
        <v>44.113702680440092</v>
      </c>
      <c r="AF189" s="4">
        <f t="shared" si="235"/>
        <v>60.760343338458703</v>
      </c>
      <c r="AG189" s="4">
        <f t="shared" si="235"/>
        <v>92.132883424816754</v>
      </c>
      <c r="AI189" s="4">
        <f t="shared" si="236"/>
        <v>1.3285947177687447</v>
      </c>
      <c r="AJ189" s="4">
        <f t="shared" si="236"/>
        <v>1.5351540917736131</v>
      </c>
      <c r="AK189" s="4">
        <f t="shared" si="236"/>
        <v>-1.596200461599679</v>
      </c>
      <c r="AL189" s="4">
        <f t="shared" si="236"/>
        <v>-0.81175892629235591</v>
      </c>
      <c r="AM189" s="4">
        <f t="shared" si="236"/>
        <v>-1.3378871455809573</v>
      </c>
      <c r="AN189" s="4">
        <f t="shared" si="236"/>
        <v>9.2822922233558813E-2</v>
      </c>
      <c r="AO189" s="4">
        <f t="shared" si="236"/>
        <v>-1.1906327703319945</v>
      </c>
      <c r="AP189" s="4">
        <f t="shared" si="236"/>
        <v>3.6376675781161794</v>
      </c>
      <c r="AQ189" s="4">
        <f t="shared" si="236"/>
        <v>-0.70203177359307745</v>
      </c>
      <c r="AR189" s="4">
        <f t="shared" si="236"/>
        <v>-7.4145429863172296E-2</v>
      </c>
      <c r="AS189" s="4">
        <f t="shared" si="236"/>
        <v>0.68291076838069387</v>
      </c>
      <c r="AT189" s="4">
        <f t="shared" si="236"/>
        <v>1.2421497235324495</v>
      </c>
      <c r="AU189" s="4">
        <f t="shared" si="236"/>
        <v>-1.5637026804400946</v>
      </c>
      <c r="AV189" s="4">
        <f t="shared" si="236"/>
        <v>6.6566615412995134E-3</v>
      </c>
      <c r="AW189" s="4">
        <f t="shared" si="236"/>
        <v>0.70011657518324455</v>
      </c>
      <c r="AY189" s="2">
        <f t="shared" si="228"/>
        <v>38.410405282231252</v>
      </c>
      <c r="AZ189" s="2">
        <f t="shared" si="228"/>
        <v>38.252031705045567</v>
      </c>
      <c r="BA189" s="2">
        <f t="shared" si="228"/>
        <v>38.281599578544821</v>
      </c>
      <c r="BB189" s="2">
        <f t="shared" si="228"/>
        <v>39.526068427760727</v>
      </c>
      <c r="BC189" s="2">
        <f t="shared" si="228"/>
        <v>39.789529875207052</v>
      </c>
      <c r="BD189" s="2">
        <f t="shared" si="228"/>
        <v>40.75916282692345</v>
      </c>
      <c r="BE189" s="2">
        <f t="shared" si="228"/>
        <v>39.441278786584398</v>
      </c>
      <c r="BF189" s="2">
        <f t="shared" si="228"/>
        <v>37.563940659138424</v>
      </c>
      <c r="BG189" s="2">
        <f t="shared" si="228"/>
        <v>37.584113673749826</v>
      </c>
      <c r="BH189" s="2">
        <f t="shared" si="228"/>
        <v>37.680737723199613</v>
      </c>
      <c r="BI189" s="2">
        <f t="shared" si="228"/>
        <v>38.395827843604664</v>
      </c>
      <c r="BJ189" s="2">
        <f t="shared" si="228"/>
        <v>40.096282111601852</v>
      </c>
      <c r="BK189" s="2">
        <f t="shared" si="228"/>
        <v>42.447282035134378</v>
      </c>
      <c r="BL189" s="2">
        <f t="shared" si="228"/>
        <v>43.242887886161789</v>
      </c>
      <c r="BM189" s="2">
        <f t="shared" si="228"/>
        <v>42.976642534649358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82.598759891271527</v>
      </c>
      <c r="DL189" s="2">
        <f t="shared" si="237"/>
        <v>91.358038759689947</v>
      </c>
      <c r="DM189" s="2">
        <f t="shared" si="237"/>
        <v>103.7485440942117</v>
      </c>
      <c r="DN189" s="2">
        <f t="shared" si="237"/>
        <v>115.48439927514346</v>
      </c>
      <c r="DO189" s="2">
        <f t="shared" si="237"/>
        <v>85.898614658209993</v>
      </c>
      <c r="DP189" s="2">
        <f t="shared" si="237"/>
        <v>93.448072032618541</v>
      </c>
      <c r="DQ189" s="2">
        <f t="shared" si="237"/>
        <v>80.230082404181175</v>
      </c>
      <c r="DR189" s="2">
        <f t="shared" si="237"/>
        <v>87.660818989547039</v>
      </c>
      <c r="DS189" s="2">
        <f t="shared" si="237"/>
        <v>100.86181818181819</v>
      </c>
      <c r="DT189" s="2">
        <f t="shared" si="237"/>
        <v>104.12739459930316</v>
      </c>
      <c r="DU189" s="2">
        <f t="shared" si="237"/>
        <v>89.506035178236388</v>
      </c>
      <c r="DV189" s="2">
        <f t="shared" si="237"/>
        <v>77.99475898520086</v>
      </c>
      <c r="DW189" s="2">
        <f t="shared" si="237"/>
        <v>87.163341436404394</v>
      </c>
      <c r="DX189" s="2">
        <f t="shared" si="237"/>
        <v>76.712978378378367</v>
      </c>
      <c r="DY189" s="2">
        <f t="shared" si="237"/>
        <v>62.609155414438504</v>
      </c>
      <c r="EA189" s="2">
        <f t="shared" si="241"/>
        <v>37.550684756341028</v>
      </c>
      <c r="EB189" s="2">
        <f t="shared" si="241"/>
        <v>38.195095027191826</v>
      </c>
      <c r="EC189" s="2">
        <f t="shared" si="241"/>
        <v>37.188411336060632</v>
      </c>
      <c r="ED189" s="2">
        <f t="shared" si="241"/>
        <v>38.958357583311468</v>
      </c>
      <c r="EE189" s="2">
        <f t="shared" si="241"/>
        <v>39.238829342165211</v>
      </c>
      <c r="EF189" s="2">
        <f t="shared" si="240"/>
        <v>40.509034419539262</v>
      </c>
      <c r="EG189" s="2">
        <f t="shared" si="240"/>
        <v>39.354627176219381</v>
      </c>
      <c r="EH189" s="2">
        <f t="shared" si="240"/>
        <v>37.245866949639762</v>
      </c>
      <c r="EI189" s="2">
        <f t="shared" si="240"/>
        <v>37.124996151989755</v>
      </c>
      <c r="EJ189" s="2">
        <f t="shared" si="240"/>
        <v>37.327570528967243</v>
      </c>
      <c r="EK189" s="2">
        <f t="shared" si="213"/>
        <v>38.311375139052352</v>
      </c>
      <c r="EL189" s="2">
        <f t="shared" si="180"/>
        <v>40.099216048687524</v>
      </c>
      <c r="EM189" s="2">
        <f t="shared" si="180"/>
        <v>42.585029546405508</v>
      </c>
      <c r="EN189" s="2">
        <f t="shared" si="180"/>
        <v>43.521826003824089</v>
      </c>
      <c r="EO189" s="2">
        <f t="shared" si="180"/>
        <v>43.317567543184829</v>
      </c>
      <c r="EQ189" s="2">
        <f t="shared" si="238"/>
        <v>39.039088208496274</v>
      </c>
      <c r="ER189" s="2">
        <f t="shared" si="238"/>
        <v>38.285035909700333</v>
      </c>
      <c r="ES189" s="2">
        <f t="shared" si="238"/>
        <v>38.982333078689692</v>
      </c>
      <c r="ET189" s="2">
        <f t="shared" si="238"/>
        <v>39.879193841779312</v>
      </c>
      <c r="EU189" s="2">
        <f t="shared" si="238"/>
        <v>40.102488543171873</v>
      </c>
      <c r="EV189" s="2">
        <f t="shared" si="238"/>
        <v>40.894244880546069</v>
      </c>
      <c r="EW189" s="2">
        <f t="shared" si="238"/>
        <v>39.485776754600792</v>
      </c>
      <c r="EX189" s="2">
        <f t="shared" si="238"/>
        <v>37.738153567436825</v>
      </c>
      <c r="EY189" s="2">
        <f t="shared" si="238"/>
        <v>37.7945301971303</v>
      </c>
      <c r="EZ189" s="2">
        <f t="shared" si="238"/>
        <v>37.850699022233925</v>
      </c>
      <c r="FA189" s="2">
        <f t="shared" si="238"/>
        <v>38.43696426052206</v>
      </c>
      <c r="FB189" s="2">
        <f t="shared" si="238"/>
        <v>40.093343590282728</v>
      </c>
      <c r="FC189" s="2">
        <f t="shared" si="238"/>
        <v>42.348052151328474</v>
      </c>
      <c r="FD189" s="2">
        <f t="shared" si="238"/>
        <v>42.964995772145251</v>
      </c>
      <c r="FE189" s="2">
        <f t="shared" si="238"/>
        <v>42.571121651049182</v>
      </c>
      <c r="FG189" s="2">
        <f t="shared" si="239"/>
        <v>0.99998224746105169</v>
      </c>
      <c r="FH189" s="2">
        <f t="shared" si="239"/>
        <v>0.99998413315738133</v>
      </c>
      <c r="FI189" s="2">
        <f t="shared" si="239"/>
        <v>0.99998321822583736</v>
      </c>
      <c r="FJ189" s="2">
        <f t="shared" si="239"/>
        <v>0.99998266100109512</v>
      </c>
      <c r="FK189" s="2">
        <f t="shared" si="239"/>
        <v>0.99998152084569525</v>
      </c>
      <c r="FL189" s="2">
        <f t="shared" si="239"/>
        <v>0.99998200471451526</v>
      </c>
      <c r="FM189" s="2">
        <f t="shared" si="239"/>
        <v>0.99998051434349056</v>
      </c>
      <c r="FN189" s="2">
        <f t="shared" si="239"/>
        <v>0.99998012438334793</v>
      </c>
      <c r="FO189" s="2">
        <f t="shared" si="239"/>
        <v>0.99998151479249298</v>
      </c>
      <c r="FP189" s="2">
        <f t="shared" si="239"/>
        <v>0.99997798866586396</v>
      </c>
      <c r="FQ189" s="2">
        <f t="shared" si="239"/>
        <v>0.99997824351731779</v>
      </c>
      <c r="FR189" s="2">
        <f t="shared" si="239"/>
        <v>0.99997989804128118</v>
      </c>
      <c r="FS189" s="2">
        <f t="shared" si="239"/>
        <v>0.99997915165832252</v>
      </c>
      <c r="FT189" s="2">
        <f t="shared" si="239"/>
        <v>0.99997381122366191</v>
      </c>
      <c r="FU189" s="2">
        <f t="shared" si="239"/>
        <v>0.99997218097266383</v>
      </c>
      <c r="FW189" s="2">
        <f t="shared" si="230"/>
        <v>0.57707525935801252</v>
      </c>
      <c r="FX189" s="2">
        <f t="shared" si="230"/>
        <v>0.62366688237789625</v>
      </c>
      <c r="FY189" s="2">
        <f t="shared" si="230"/>
        <v>0.60876192055487022</v>
      </c>
      <c r="FZ189" s="2">
        <f t="shared" si="230"/>
        <v>0.61507564921320512</v>
      </c>
      <c r="GA189" s="2">
        <f t="shared" si="230"/>
        <v>0.63663803850903078</v>
      </c>
      <c r="GB189" s="2">
        <f t="shared" si="230"/>
        <v>0.64685614621626997</v>
      </c>
      <c r="GC189" s="2">
        <f t="shared" si="230"/>
        <v>0.65463516043559844</v>
      </c>
      <c r="GD189" s="2">
        <f t="shared" si="230"/>
        <v>0.64407942400964158</v>
      </c>
      <c r="GE189" s="2">
        <f t="shared" si="230"/>
        <v>0.68396721078296241</v>
      </c>
      <c r="GF189" s="2">
        <f t="shared" si="230"/>
        <v>0.67229532612218346</v>
      </c>
      <c r="GG189" s="2">
        <f t="shared" si="230"/>
        <v>0.66358365949591225</v>
      </c>
      <c r="GH189" s="2">
        <f t="shared" si="230"/>
        <v>0.62932957045544469</v>
      </c>
      <c r="GI189" s="2">
        <f t="shared" si="230"/>
        <v>0.58519039380840965</v>
      </c>
      <c r="GJ189" s="2">
        <f t="shared" si="230"/>
        <v>0.50250029077017189</v>
      </c>
      <c r="GK189" s="2">
        <f t="shared" si="230"/>
        <v>0.45745001123774864</v>
      </c>
      <c r="GM189" s="86">
        <f t="shared" si="231"/>
        <v>3.9971622068277571E-236</v>
      </c>
      <c r="GN189" s="86">
        <f t="shared" si="231"/>
        <v>2.5465858308667314E-287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1.5747989603442521E-261</v>
      </c>
      <c r="HA189" s="86">
        <f t="shared" si="231"/>
        <v>0</v>
      </c>
      <c r="HC189" s="86">
        <f t="shared" si="182"/>
        <v>8.3407729010179037E-133</v>
      </c>
      <c r="HD189" s="86">
        <f t="shared" si="182"/>
        <v>1.8312931971511614E-183</v>
      </c>
      <c r="HE189" s="86">
        <f t="shared" si="182"/>
        <v>1.453470442300748E-212</v>
      </c>
      <c r="HF189" s="86">
        <f t="shared" si="182"/>
        <v>4.7823368340385056E-296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3.0262611171826378E-216</v>
      </c>
      <c r="HM189" s="86">
        <f t="shared" si="242"/>
        <v>0</v>
      </c>
      <c r="HN189" s="86">
        <f t="shared" si="242"/>
        <v>7.0308736746827447E-298</v>
      </c>
      <c r="HO189" s="86">
        <f t="shared" si="227"/>
        <v>2.4769292228484686E-205</v>
      </c>
      <c r="HP189" s="86">
        <f t="shared" si="227"/>
        <v>1.9774906921171738E-183</v>
      </c>
      <c r="HQ189" s="86">
        <f t="shared" si="227"/>
        <v>7.8419868521717559E-180</v>
      </c>
      <c r="HS189" s="86">
        <f t="shared" si="232"/>
        <v>5.1018585245438952E-29</v>
      </c>
      <c r="HT189" s="86">
        <f t="shared" si="232"/>
        <v>9.4513645899119315E-26</v>
      </c>
      <c r="HU189" s="86">
        <f t="shared" si="232"/>
        <v>2.0166454374967605E-28</v>
      </c>
      <c r="HV189" s="86">
        <f t="shared" si="232"/>
        <v>5.1258446048029753E-29</v>
      </c>
      <c r="HW189" s="86">
        <f t="shared" si="232"/>
        <v>1.9378145311057005E-30</v>
      </c>
      <c r="HX189" s="86">
        <f t="shared" si="232"/>
        <v>2.2348959149275711E-33</v>
      </c>
      <c r="HY189" s="86">
        <f t="shared" si="232"/>
        <v>1.2943390657453638E-40</v>
      </c>
      <c r="HZ189" s="86">
        <f t="shared" si="232"/>
        <v>9.7636677097085143E-39</v>
      </c>
      <c r="IA189" s="86">
        <f t="shared" si="232"/>
        <v>1.6963982808465872E-41</v>
      </c>
      <c r="IB189" s="86">
        <f t="shared" si="232"/>
        <v>2.0698690209935191E-45</v>
      </c>
      <c r="IC189" s="86">
        <f t="shared" si="232"/>
        <v>1.0127952383482803E-42</v>
      </c>
      <c r="ID189" s="86">
        <f t="shared" si="232"/>
        <v>4.5928925242164805E-35</v>
      </c>
      <c r="IE189" s="86">
        <f t="shared" si="232"/>
        <v>1.2473353979077022E-33</v>
      </c>
      <c r="IF189" s="86">
        <f t="shared" si="232"/>
        <v>5.5280756745015882E-21</v>
      </c>
      <c r="IG189" s="86">
        <f t="shared" si="232"/>
        <v>8.3647311841333847E-24</v>
      </c>
      <c r="II189" s="86">
        <f t="shared" si="233"/>
        <v>0.28966610309105978</v>
      </c>
      <c r="IJ189" s="86">
        <f t="shared" si="233"/>
        <v>0.1537119192448502</v>
      </c>
      <c r="IK189" s="86">
        <f t="shared" si="233"/>
        <v>0.18490552708982722</v>
      </c>
      <c r="IL189" s="86">
        <f t="shared" si="233"/>
        <v>0.16042951365223387</v>
      </c>
      <c r="IM189" s="86">
        <f t="shared" si="233"/>
        <v>0.10011904584272376</v>
      </c>
      <c r="IN189" s="86">
        <f t="shared" si="233"/>
        <v>6.6256857555257759E-2</v>
      </c>
      <c r="IO189" s="86">
        <f t="shared" si="233"/>
        <v>3.4419096553747718E-2</v>
      </c>
      <c r="IP189" s="86">
        <f t="shared" si="233"/>
        <v>5.1870075385239092E-2</v>
      </c>
      <c r="IQ189" s="86">
        <f t="shared" si="233"/>
        <v>1.2262338029154787E-2</v>
      </c>
      <c r="IR189" s="86">
        <f t="shared" si="233"/>
        <v>1.3280643822316017E-2</v>
      </c>
      <c r="IS189" s="86">
        <f t="shared" si="233"/>
        <v>2.2006262608533361E-2</v>
      </c>
      <c r="IT189" s="86">
        <f t="shared" si="233"/>
        <v>9.1369356463804993E-2</v>
      </c>
      <c r="IU189" s="86">
        <f t="shared" si="233"/>
        <v>0.23285049207016098</v>
      </c>
      <c r="IV189" s="86">
        <f t="shared" si="233"/>
        <v>0.49847410025342465</v>
      </c>
      <c r="IW189" s="86">
        <f t="shared" si="233"/>
        <v>0.51742270386254174</v>
      </c>
      <c r="IY189" s="86">
        <f t="shared" si="234"/>
        <v>0.28966610309105978</v>
      </c>
      <c r="IZ189" s="86">
        <f t="shared" si="234"/>
        <v>0.1537119192448502</v>
      </c>
      <c r="JA189" s="86">
        <f t="shared" si="234"/>
        <v>0.18490552708982722</v>
      </c>
      <c r="JB189" s="86">
        <f t="shared" si="234"/>
        <v>0.16042951365223387</v>
      </c>
      <c r="JC189" s="86">
        <f t="shared" si="234"/>
        <v>0.10011904584272376</v>
      </c>
      <c r="JD189" s="86">
        <f t="shared" si="234"/>
        <v>6.6256857555257759E-2</v>
      </c>
      <c r="JE189" s="86">
        <f t="shared" si="234"/>
        <v>3.4419096553747718E-2</v>
      </c>
      <c r="JF189" s="86">
        <f t="shared" si="234"/>
        <v>5.1870075385239092E-2</v>
      </c>
      <c r="JG189" s="86">
        <f t="shared" si="234"/>
        <v>1.2262338029154787E-2</v>
      </c>
      <c r="JH189" s="86">
        <f t="shared" si="234"/>
        <v>1.3280643822316017E-2</v>
      </c>
      <c r="JI189" s="86">
        <f t="shared" si="234"/>
        <v>2.2006262608533361E-2</v>
      </c>
      <c r="JJ189" s="86">
        <f t="shared" si="234"/>
        <v>9.1369356463804993E-2</v>
      </c>
      <c r="JK189" s="86">
        <f t="shared" si="234"/>
        <v>0.23285049207016098</v>
      </c>
      <c r="JL189" s="86">
        <f t="shared" si="234"/>
        <v>0.49847410025342465</v>
      </c>
      <c r="JM189" s="86">
        <f t="shared" si="234"/>
        <v>0.51742270386254174</v>
      </c>
    </row>
    <row r="190" spans="2:273" x14ac:dyDescent="0.25">
      <c r="B190" s="2">
        <v>163</v>
      </c>
      <c r="C190" s="37">
        <v>34.912999999999997</v>
      </c>
      <c r="D190" s="37">
        <v>38.253999999999998</v>
      </c>
      <c r="E190" s="37">
        <v>41.758000000000003</v>
      </c>
      <c r="F190" s="37">
        <v>39.799999999999997</v>
      </c>
      <c r="G190" s="37">
        <v>39.661000000000001</v>
      </c>
      <c r="H190" s="37">
        <v>39.694000000000003</v>
      </c>
      <c r="I190" s="37">
        <v>38.305999999999997</v>
      </c>
      <c r="J190" s="37">
        <v>37.871000000000002</v>
      </c>
      <c r="K190" s="37">
        <v>38.468000000000004</v>
      </c>
      <c r="L190" s="37">
        <v>38.015999999999998</v>
      </c>
      <c r="M190" s="37">
        <v>39.805999999999997</v>
      </c>
      <c r="N190" s="37">
        <v>40.317</v>
      </c>
      <c r="O190" s="37">
        <v>43.167000000000002</v>
      </c>
      <c r="P190" s="37">
        <v>56.95</v>
      </c>
      <c r="Q190" s="37">
        <v>86.733000000000004</v>
      </c>
      <c r="S190" s="4">
        <f t="shared" si="235"/>
        <v>38.333088626101045</v>
      </c>
      <c r="T190" s="4">
        <f t="shared" si="235"/>
        <v>38.131779665585086</v>
      </c>
      <c r="U190" s="4">
        <f t="shared" si="235"/>
        <v>38.301254248537958</v>
      </c>
      <c r="V190" s="4">
        <f t="shared" si="235"/>
        <v>39.48991431775675</v>
      </c>
      <c r="W190" s="4">
        <f t="shared" si="235"/>
        <v>39.69422905168269</v>
      </c>
      <c r="X190" s="4">
        <f t="shared" si="235"/>
        <v>40.627493999319704</v>
      </c>
      <c r="Y190" s="4">
        <f t="shared" si="235"/>
        <v>39.301627479202814</v>
      </c>
      <c r="Z190" s="4">
        <f t="shared" si="235"/>
        <v>37.416212238339192</v>
      </c>
      <c r="AA190" s="4">
        <f t="shared" si="235"/>
        <v>37.432885041657144</v>
      </c>
      <c r="AB190" s="4">
        <f t="shared" si="235"/>
        <v>37.52713268768693</v>
      </c>
      <c r="AC190" s="4">
        <f t="shared" si="235"/>
        <v>38.250823440870761</v>
      </c>
      <c r="AD190" s="4">
        <f t="shared" si="235"/>
        <v>40.038032505502159</v>
      </c>
      <c r="AE190" s="4">
        <f t="shared" si="235"/>
        <v>43.007876275000314</v>
      </c>
      <c r="AF190" s="4">
        <f t="shared" si="235"/>
        <v>56.400345775751347</v>
      </c>
      <c r="AG190" s="4">
        <f t="shared" si="235"/>
        <v>86.47390385807654</v>
      </c>
      <c r="AI190" s="4">
        <f t="shared" si="236"/>
        <v>-3.4200886261010481</v>
      </c>
      <c r="AJ190" s="4">
        <f t="shared" si="236"/>
        <v>0.1222203344149122</v>
      </c>
      <c r="AK190" s="4">
        <f t="shared" si="236"/>
        <v>3.4567457514620443</v>
      </c>
      <c r="AL190" s="4">
        <f t="shared" si="236"/>
        <v>0.31008568224324762</v>
      </c>
      <c r="AM190" s="4">
        <f t="shared" si="236"/>
        <v>-3.3229051682688748E-2</v>
      </c>
      <c r="AN190" s="4">
        <f t="shared" si="236"/>
        <v>-0.93349399931970112</v>
      </c>
      <c r="AO190" s="4">
        <f t="shared" si="236"/>
        <v>-0.9956274792028168</v>
      </c>
      <c r="AP190" s="4">
        <f t="shared" si="236"/>
        <v>0.45478776166081047</v>
      </c>
      <c r="AQ190" s="4">
        <f t="shared" si="236"/>
        <v>1.0351149583428594</v>
      </c>
      <c r="AR190" s="4">
        <f t="shared" si="236"/>
        <v>0.48886731231306868</v>
      </c>
      <c r="AS190" s="4">
        <f t="shared" si="236"/>
        <v>1.5551765591292366</v>
      </c>
      <c r="AT190" s="4">
        <f t="shared" si="236"/>
        <v>0.27896749449784153</v>
      </c>
      <c r="AU190" s="4">
        <f t="shared" si="236"/>
        <v>0.15912372499968797</v>
      </c>
      <c r="AV190" s="4">
        <f t="shared" si="236"/>
        <v>0.54965422424865551</v>
      </c>
      <c r="AW190" s="4">
        <f t="shared" si="236"/>
        <v>0.25909614192346453</v>
      </c>
      <c r="AY190" s="2">
        <f t="shared" si="228"/>
        <v>38.333088626101045</v>
      </c>
      <c r="AZ190" s="2">
        <f t="shared" si="228"/>
        <v>38.101881524399509</v>
      </c>
      <c r="BA190" s="2">
        <f t="shared" si="228"/>
        <v>38.164822696361661</v>
      </c>
      <c r="BB190" s="2">
        <f t="shared" si="228"/>
        <v>39.399904223837602</v>
      </c>
      <c r="BC190" s="2">
        <f t="shared" si="228"/>
        <v>39.647383184419937</v>
      </c>
      <c r="BD190" s="2">
        <f t="shared" si="228"/>
        <v>40.601632971087938</v>
      </c>
      <c r="BE190" s="2">
        <f t="shared" si="228"/>
        <v>39.296134513551138</v>
      </c>
      <c r="BF190" s="2">
        <f t="shared" si="228"/>
        <v>37.39709648927608</v>
      </c>
      <c r="BG190" s="2">
        <f t="shared" si="228"/>
        <v>37.431932917765025</v>
      </c>
      <c r="BH190" s="2">
        <f t="shared" si="228"/>
        <v>37.525999607371062</v>
      </c>
      <c r="BI190" s="2">
        <f t="shared" si="228"/>
        <v>38.247071262386214</v>
      </c>
      <c r="BJ190" s="2">
        <f t="shared" si="228"/>
        <v>39.943698235678568</v>
      </c>
      <c r="BK190" s="2">
        <f t="shared" si="228"/>
        <v>42.303736752703408</v>
      </c>
      <c r="BL190" s="2">
        <f t="shared" si="228"/>
        <v>43.091858338222337</v>
      </c>
      <c r="BM190" s="2">
        <f t="shared" si="228"/>
        <v>42.834344992209424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>
        <f t="shared" si="206"/>
        <v>38.468000000000004</v>
      </c>
      <c r="DD190" s="2">
        <f t="shared" si="207"/>
        <v>38.015999999999998</v>
      </c>
      <c r="DE190" s="2">
        <f t="shared" si="208"/>
        <v>39.805999999999997</v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82.762921473874968</v>
      </c>
      <c r="DL190" s="2">
        <f t="shared" si="237"/>
        <v>91.564965669988965</v>
      </c>
      <c r="DM190" s="2">
        <f t="shared" si="237"/>
        <v>104.03943705264294</v>
      </c>
      <c r="DN190" s="2">
        <f t="shared" si="237"/>
        <v>115.84986408939898</v>
      </c>
      <c r="DO190" s="2">
        <f t="shared" si="237"/>
        <v>86.057502889358688</v>
      </c>
      <c r="DP190" s="2">
        <f t="shared" si="237"/>
        <v>93.642023557837504</v>
      </c>
      <c r="DQ190" s="2">
        <f t="shared" si="237"/>
        <v>80.353731707317067</v>
      </c>
      <c r="DR190" s="2">
        <f t="shared" si="237"/>
        <v>87.840170731707317</v>
      </c>
      <c r="DS190" s="2">
        <f t="shared" si="237"/>
        <v>101.12166339474481</v>
      </c>
      <c r="DT190" s="2">
        <f t="shared" si="237"/>
        <v>104.42348257839723</v>
      </c>
      <c r="DU190" s="2">
        <f t="shared" si="237"/>
        <v>89.71520816135083</v>
      </c>
      <c r="DV190" s="2">
        <f t="shared" si="237"/>
        <v>78.113375868317746</v>
      </c>
      <c r="DW190" s="2">
        <f t="shared" si="237"/>
        <v>87.34058234070713</v>
      </c>
      <c r="DX190" s="2">
        <f t="shared" si="237"/>
        <v>76.835672972972958</v>
      </c>
      <c r="DY190" s="2">
        <f t="shared" si="237"/>
        <v>62.655169786096252</v>
      </c>
      <c r="EA190" s="2">
        <f t="shared" si="241"/>
        <v>37.42158198667704</v>
      </c>
      <c r="EB190" s="2">
        <f t="shared" si="241"/>
        <v>38.041750164798948</v>
      </c>
      <c r="EC190" s="2">
        <f t="shared" si="241"/>
        <v>37.008561898563535</v>
      </c>
      <c r="ED190" s="2">
        <f t="shared" si="241"/>
        <v>38.800505821962744</v>
      </c>
      <c r="EE190" s="2">
        <f t="shared" si="241"/>
        <v>39.067241275039713</v>
      </c>
      <c r="EF190" s="2">
        <f t="shared" si="240"/>
        <v>40.3383479242625</v>
      </c>
      <c r="EG190" s="2">
        <f t="shared" si="240"/>
        <v>39.204987878098237</v>
      </c>
      <c r="EH190" s="2">
        <f t="shared" si="240"/>
        <v>37.062638022776483</v>
      </c>
      <c r="EI190" s="2">
        <f t="shared" si="240"/>
        <v>36.95073895966452</v>
      </c>
      <c r="EJ190" s="2">
        <f t="shared" si="240"/>
        <v>37.155113400595525</v>
      </c>
      <c r="EK190" s="2">
        <f t="shared" si="213"/>
        <v>38.158912304319088</v>
      </c>
      <c r="EL190" s="2">
        <f t="shared" si="180"/>
        <v>39.946701425106134</v>
      </c>
      <c r="EM190" s="2">
        <f t="shared" si="180"/>
        <v>42.449351706623915</v>
      </c>
      <c r="EN190" s="2">
        <f t="shared" si="180"/>
        <v>43.388963944277513</v>
      </c>
      <c r="EO190" s="2">
        <f t="shared" si="180"/>
        <v>43.198298734177207</v>
      </c>
      <c r="EQ190" s="2">
        <f t="shared" si="238"/>
        <v>38.94110675372994</v>
      </c>
      <c r="ER190" s="2">
        <f t="shared" si="238"/>
        <v>38.133772593859021</v>
      </c>
      <c r="ES190" s="2">
        <f t="shared" si="238"/>
        <v>38.840914111209841</v>
      </c>
      <c r="ET190" s="2">
        <f t="shared" si="238"/>
        <v>39.740097775850018</v>
      </c>
      <c r="EU190" s="2">
        <f t="shared" si="238"/>
        <v>39.948161061347705</v>
      </c>
      <c r="EV190" s="2">
        <f t="shared" si="238"/>
        <v>40.731412755972698</v>
      </c>
      <c r="EW190" s="2">
        <f t="shared" si="238"/>
        <v>39.338906440162589</v>
      </c>
      <c r="EX190" s="2">
        <f t="shared" si="238"/>
        <v>37.564272694379355</v>
      </c>
      <c r="EY190" s="2">
        <f t="shared" si="238"/>
        <v>37.63317140901313</v>
      </c>
      <c r="EZ190" s="2">
        <f t="shared" si="238"/>
        <v>37.688927099342784</v>
      </c>
      <c r="FA190" s="2">
        <f t="shared" si="238"/>
        <v>38.286336565283158</v>
      </c>
      <c r="FB190" s="2">
        <f t="shared" si="238"/>
        <v>39.941009434776063</v>
      </c>
      <c r="FC190" s="2">
        <f t="shared" si="238"/>
        <v>42.208194986624335</v>
      </c>
      <c r="FD190" s="2">
        <f t="shared" si="238"/>
        <v>42.822071096720379</v>
      </c>
      <c r="FE190" s="2">
        <f t="shared" si="238"/>
        <v>42.439638330586462</v>
      </c>
      <c r="FG190" s="2">
        <f t="shared" si="239"/>
        <v>0.99998380946676291</v>
      </c>
      <c r="FH190" s="2">
        <f t="shared" si="239"/>
        <v>0.99998552924734263</v>
      </c>
      <c r="FI190" s="2">
        <f t="shared" si="239"/>
        <v>0.99998469481746022</v>
      </c>
      <c r="FJ190" s="2">
        <f t="shared" si="239"/>
        <v>0.99998418662092958</v>
      </c>
      <c r="FK190" s="2">
        <f t="shared" si="239"/>
        <v>0.99998314678356925</v>
      </c>
      <c r="FL190" s="2">
        <f t="shared" si="239"/>
        <v>0.99998358807859411</v>
      </c>
      <c r="FM190" s="2">
        <f t="shared" si="239"/>
        <v>0.99998222883958232</v>
      </c>
      <c r="FN190" s="2">
        <f t="shared" si="239"/>
        <v>0.9999818731904736</v>
      </c>
      <c r="FO190" s="2">
        <f t="shared" si="239"/>
        <v>0.99998314126296517</v>
      </c>
      <c r="FP190" s="2">
        <f t="shared" si="239"/>
        <v>0.99997992538579961</v>
      </c>
      <c r="FQ190" s="2">
        <f t="shared" si="239"/>
        <v>0.99998015781398297</v>
      </c>
      <c r="FR190" s="2">
        <f t="shared" si="239"/>
        <v>0.99998166676332911</v>
      </c>
      <c r="FS190" s="2">
        <f t="shared" si="239"/>
        <v>0.99998098605152785</v>
      </c>
      <c r="FT190" s="2">
        <f t="shared" si="239"/>
        <v>0.99997611549707244</v>
      </c>
      <c r="FU190" s="2">
        <f t="shared" si="239"/>
        <v>0.99997462868342579</v>
      </c>
      <c r="FW190" s="2">
        <f t="shared" si="230"/>
        <v>0.59937985790547754</v>
      </c>
      <c r="FX190" s="2">
        <f t="shared" si="230"/>
        <v>0.64502577245390458</v>
      </c>
      <c r="FY190" s="2">
        <f t="shared" si="230"/>
        <v>0.63046551315027421</v>
      </c>
      <c r="FZ190" s="2">
        <f t="shared" si="230"/>
        <v>0.63663805196570322</v>
      </c>
      <c r="GA190" s="2">
        <f t="shared" si="230"/>
        <v>0.65766484228854327</v>
      </c>
      <c r="GB190" s="2">
        <f t="shared" si="230"/>
        <v>0.66760038019317725</v>
      </c>
      <c r="GC190" s="2">
        <f t="shared" si="230"/>
        <v>0.67515192167216642</v>
      </c>
      <c r="GD190" s="2">
        <f t="shared" si="230"/>
        <v>0.6649022699531778</v>
      </c>
      <c r="GE190" s="2">
        <f t="shared" si="230"/>
        <v>0.70353060997970407</v>
      </c>
      <c r="GF190" s="2">
        <f t="shared" si="230"/>
        <v>0.692256158063419</v>
      </c>
      <c r="GG190" s="2">
        <f t="shared" si="230"/>
        <v>0.68382557446380166</v>
      </c>
      <c r="GH190" s="2">
        <f t="shared" si="230"/>
        <v>0.65054715281482778</v>
      </c>
      <c r="GI190" s="2">
        <f t="shared" si="230"/>
        <v>0.60735820866568901</v>
      </c>
      <c r="GJ190" s="2">
        <f t="shared" si="230"/>
        <v>0.52550400901797623</v>
      </c>
      <c r="GK190" s="2">
        <f t="shared" si="230"/>
        <v>0.48038277294801529</v>
      </c>
      <c r="GM190" s="86">
        <f t="shared" si="231"/>
        <v>6.1491948113666301E-241</v>
      </c>
      <c r="GN190" s="86">
        <f t="shared" si="231"/>
        <v>3.0891778491180341E-293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7.2209494976670281E-267</v>
      </c>
      <c r="HA190" s="86">
        <f t="shared" si="231"/>
        <v>0</v>
      </c>
      <c r="HC190" s="86">
        <f t="shared" si="182"/>
        <v>2.190599182176646E-136</v>
      </c>
      <c r="HD190" s="86">
        <f t="shared" si="182"/>
        <v>1.6799134303812753E-188</v>
      </c>
      <c r="HE190" s="86">
        <f t="shared" si="182"/>
        <v>2.2001759578447569E-218</v>
      </c>
      <c r="HF190" s="86">
        <f t="shared" si="182"/>
        <v>3.8712514862799865E-304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5.9813297385092247E-222</v>
      </c>
      <c r="HM190" s="86">
        <f t="shared" si="242"/>
        <v>0</v>
      </c>
      <c r="HN190" s="86">
        <f t="shared" si="242"/>
        <v>6.8416637407699246E-306</v>
      </c>
      <c r="HO190" s="86">
        <f t="shared" si="227"/>
        <v>7.0242716528768186E-211</v>
      </c>
      <c r="HP190" s="86">
        <f t="shared" si="227"/>
        <v>2.0735823969175761E-188</v>
      </c>
      <c r="HQ190" s="86">
        <f t="shared" si="227"/>
        <v>1.1898772125892115E-184</v>
      </c>
      <c r="HS190" s="86">
        <f t="shared" si="232"/>
        <v>1.2820834271770925E-30</v>
      </c>
      <c r="HT190" s="86">
        <f t="shared" si="232"/>
        <v>4.0034797990936581E-27</v>
      </c>
      <c r="HU190" s="86">
        <f t="shared" si="232"/>
        <v>6.1883637159909147E-30</v>
      </c>
      <c r="HV190" s="86">
        <f t="shared" si="232"/>
        <v>1.4600329113346071E-30</v>
      </c>
      <c r="HW190" s="86">
        <f t="shared" si="232"/>
        <v>5.0507362543219872E-32</v>
      </c>
      <c r="HX190" s="86">
        <f t="shared" si="232"/>
        <v>4.1249074795884709E-35</v>
      </c>
      <c r="HY190" s="86">
        <f t="shared" si="232"/>
        <v>1.0195892944922846E-42</v>
      </c>
      <c r="HZ190" s="86">
        <f t="shared" si="232"/>
        <v>9.1341519122549518E-41</v>
      </c>
      <c r="IA190" s="86">
        <f t="shared" si="232"/>
        <v>1.375075511231889E-43</v>
      </c>
      <c r="IB190" s="86">
        <f t="shared" si="232"/>
        <v>9.7426684555541805E-48</v>
      </c>
      <c r="IC190" s="86">
        <f t="shared" si="232"/>
        <v>6.3242590275184215E-45</v>
      </c>
      <c r="ID190" s="86">
        <f t="shared" si="232"/>
        <v>6.3525422576841408E-37</v>
      </c>
      <c r="IE190" s="86">
        <f t="shared" si="232"/>
        <v>1.7463674400276508E-35</v>
      </c>
      <c r="IF190" s="86">
        <f t="shared" si="232"/>
        <v>3.1819743773951048E-22</v>
      </c>
      <c r="IG190" s="86">
        <f t="shared" si="232"/>
        <v>2.60836100724351E-25</v>
      </c>
      <c r="II190" s="86">
        <f t="shared" si="233"/>
        <v>0.20221181482963849</v>
      </c>
      <c r="IJ190" s="86">
        <f t="shared" si="233"/>
        <v>9.7914675231071377E-2</v>
      </c>
      <c r="IK190" s="86">
        <f t="shared" si="233"/>
        <v>0.11900907511942266</v>
      </c>
      <c r="IL190" s="86">
        <f t="shared" si="233"/>
        <v>0.10011901364191114</v>
      </c>
      <c r="IM190" s="86">
        <f t="shared" si="233"/>
        <v>5.7996712686624395E-2</v>
      </c>
      <c r="IN190" s="86">
        <f t="shared" si="233"/>
        <v>3.5324348336199525E-2</v>
      </c>
      <c r="IO190" s="86">
        <f t="shared" si="233"/>
        <v>1.5779877469881409E-2</v>
      </c>
      <c r="IP190" s="86">
        <f t="shared" si="233"/>
        <v>2.5291076211994116E-2</v>
      </c>
      <c r="IQ190" s="86">
        <f t="shared" si="233"/>
        <v>5.0878183320934413E-3</v>
      </c>
      <c r="IR190" s="86">
        <f t="shared" si="233"/>
        <v>5.2476902387741699E-3</v>
      </c>
      <c r="IS190" s="86">
        <f t="shared" si="233"/>
        <v>9.3987326799075226E-3</v>
      </c>
      <c r="IT190" s="86">
        <f t="shared" si="233"/>
        <v>4.9503302915631736E-2</v>
      </c>
      <c r="IU190" s="86">
        <f t="shared" si="233"/>
        <v>0.14885452244300015</v>
      </c>
      <c r="IV190" s="86">
        <f t="shared" si="233"/>
        <v>0.46333403929541489</v>
      </c>
      <c r="IW190" s="86">
        <f t="shared" si="233"/>
        <v>0.52345575315857618</v>
      </c>
      <c r="IY190" s="86">
        <f t="shared" si="234"/>
        <v>0.20221181482963849</v>
      </c>
      <c r="IZ190" s="86">
        <f t="shared" si="234"/>
        <v>9.7914675231071377E-2</v>
      </c>
      <c r="JA190" s="86">
        <f t="shared" si="234"/>
        <v>0.11900907511942266</v>
      </c>
      <c r="JB190" s="86">
        <f t="shared" si="234"/>
        <v>0.10011901364191114</v>
      </c>
      <c r="JC190" s="86">
        <f t="shared" si="234"/>
        <v>5.7996712686624395E-2</v>
      </c>
      <c r="JD190" s="86">
        <f t="shared" si="234"/>
        <v>3.5324348336199525E-2</v>
      </c>
      <c r="JE190" s="86">
        <f t="shared" si="234"/>
        <v>1.5779877469881409E-2</v>
      </c>
      <c r="JF190" s="86">
        <f t="shared" si="234"/>
        <v>2.5291076211994116E-2</v>
      </c>
      <c r="JG190" s="86">
        <f t="shared" si="234"/>
        <v>5.0878183320934413E-3</v>
      </c>
      <c r="JH190" s="86">
        <f t="shared" si="234"/>
        <v>5.2476902387741699E-3</v>
      </c>
      <c r="JI190" s="86">
        <f t="shared" si="234"/>
        <v>9.3987326799075226E-3</v>
      </c>
      <c r="JJ190" s="86">
        <f t="shared" si="234"/>
        <v>4.9503302915631736E-2</v>
      </c>
      <c r="JK190" s="86">
        <f t="shared" si="234"/>
        <v>0.14885452244300015</v>
      </c>
      <c r="JL190" s="86">
        <f t="shared" si="234"/>
        <v>0.46333403929541489</v>
      </c>
      <c r="JM190" s="86">
        <f t="shared" si="234"/>
        <v>0.52345575315857618</v>
      </c>
    </row>
    <row r="191" spans="2:273" x14ac:dyDescent="0.25">
      <c r="B191" s="2">
        <v>164</v>
      </c>
      <c r="C191" s="37">
        <v>39.216999999999999</v>
      </c>
      <c r="D191" s="37">
        <v>39.19</v>
      </c>
      <c r="E191" s="37">
        <v>40.015999999999998</v>
      </c>
      <c r="F191" s="37">
        <v>39.9</v>
      </c>
      <c r="G191" s="37">
        <v>38.935000000000002</v>
      </c>
      <c r="H191" s="37">
        <v>40.387</v>
      </c>
      <c r="I191" s="37">
        <v>38.177</v>
      </c>
      <c r="J191" s="37">
        <v>36.984000000000002</v>
      </c>
      <c r="K191" s="37">
        <v>37.531999999999996</v>
      </c>
      <c r="L191" s="37">
        <v>36.5</v>
      </c>
      <c r="M191" s="37">
        <v>39.435000000000002</v>
      </c>
      <c r="N191" s="37">
        <v>38.317</v>
      </c>
      <c r="O191" s="37">
        <v>41.982999999999997</v>
      </c>
      <c r="P191" s="37">
        <v>53.366999999999997</v>
      </c>
      <c r="Q191" s="37">
        <v>77.516999999999996</v>
      </c>
      <c r="S191" s="4">
        <f t="shared" si="235"/>
        <v>38.256538647873995</v>
      </c>
      <c r="T191" s="4">
        <f t="shared" si="235"/>
        <v>37.963191464545424</v>
      </c>
      <c r="U191" s="4">
        <f t="shared" si="235"/>
        <v>38.100978944249952</v>
      </c>
      <c r="V191" s="4">
        <f t="shared" si="235"/>
        <v>39.306640930137817</v>
      </c>
      <c r="W191" s="4">
        <f t="shared" si="235"/>
        <v>39.520335060950039</v>
      </c>
      <c r="X191" s="4">
        <f t="shared" si="235"/>
        <v>40.451174144389306</v>
      </c>
      <c r="Y191" s="4">
        <f t="shared" si="235"/>
        <v>39.152108247387176</v>
      </c>
      <c r="Z191" s="4">
        <f t="shared" si="235"/>
        <v>37.234601534553413</v>
      </c>
      <c r="AA191" s="4">
        <f t="shared" si="235"/>
        <v>37.279920291308706</v>
      </c>
      <c r="AB191" s="4">
        <f t="shared" si="235"/>
        <v>37.371485699602623</v>
      </c>
      <c r="AC191" s="4">
        <f t="shared" si="235"/>
        <v>38.098953340202605</v>
      </c>
      <c r="AD191" s="4">
        <f t="shared" si="235"/>
        <v>39.817026803940742</v>
      </c>
      <c r="AE191" s="4">
        <f t="shared" si="235"/>
        <v>42.414623264971212</v>
      </c>
      <c r="AF191" s="4">
        <f t="shared" si="235"/>
        <v>52.041751912851645</v>
      </c>
      <c r="AG191" s="4">
        <f t="shared" si="235"/>
        <v>78.388005419719093</v>
      </c>
      <c r="AI191" s="4">
        <f t="shared" si="236"/>
        <v>0.96046135212600348</v>
      </c>
      <c r="AJ191" s="4">
        <f t="shared" si="236"/>
        <v>1.2268085354545732</v>
      </c>
      <c r="AK191" s="4">
        <f t="shared" si="236"/>
        <v>1.9150210557500458</v>
      </c>
      <c r="AL191" s="4">
        <f t="shared" si="236"/>
        <v>0.59335906986218134</v>
      </c>
      <c r="AM191" s="4">
        <f t="shared" si="236"/>
        <v>-0.58533506095003673</v>
      </c>
      <c r="AN191" s="4">
        <f t="shared" si="236"/>
        <v>-6.4174144389305354E-2</v>
      </c>
      <c r="AO191" s="4">
        <f t="shared" si="236"/>
        <v>-0.97510824738717616</v>
      </c>
      <c r="AP191" s="4">
        <f t="shared" si="236"/>
        <v>-0.25060153455341094</v>
      </c>
      <c r="AQ191" s="4">
        <f t="shared" si="236"/>
        <v>0.2520797086912907</v>
      </c>
      <c r="AR191" s="4">
        <f t="shared" si="236"/>
        <v>-0.87148569960262279</v>
      </c>
      <c r="AS191" s="4">
        <f t="shared" si="236"/>
        <v>1.3360466597973968</v>
      </c>
      <c r="AT191" s="4">
        <f t="shared" si="236"/>
        <v>-1.5000268039407416</v>
      </c>
      <c r="AU191" s="4">
        <f t="shared" si="236"/>
        <v>-0.43162326497121484</v>
      </c>
      <c r="AV191" s="4">
        <f t="shared" si="236"/>
        <v>1.3252480871483527</v>
      </c>
      <c r="AW191" s="4">
        <f t="shared" si="236"/>
        <v>-0.87100541971909706</v>
      </c>
      <c r="AY191" s="2">
        <f t="shared" si="228"/>
        <v>38.256538647873995</v>
      </c>
      <c r="AZ191" s="2">
        <f t="shared" si="228"/>
        <v>37.951772925020094</v>
      </c>
      <c r="BA191" s="2">
        <f t="shared" si="228"/>
        <v>38.048757821462111</v>
      </c>
      <c r="BB191" s="2">
        <f t="shared" si="228"/>
        <v>39.274044381392088</v>
      </c>
      <c r="BC191" s="2">
        <f t="shared" si="228"/>
        <v>39.505427785087306</v>
      </c>
      <c r="BD191" s="2">
        <f t="shared" si="228"/>
        <v>40.444182617846089</v>
      </c>
      <c r="BE191" s="2">
        <f t="shared" si="228"/>
        <v>39.151020190339388</v>
      </c>
      <c r="BF191" s="2">
        <f t="shared" si="228"/>
        <v>37.230330077909464</v>
      </c>
      <c r="BG191" s="2">
        <f t="shared" si="228"/>
        <v>37.279764398725398</v>
      </c>
      <c r="BH191" s="2">
        <f t="shared" si="228"/>
        <v>37.371319838070704</v>
      </c>
      <c r="BI191" s="2">
        <f t="shared" si="228"/>
        <v>38.098309271976461</v>
      </c>
      <c r="BJ191" s="2">
        <f t="shared" si="228"/>
        <v>39.791130237048684</v>
      </c>
      <c r="BK191" s="2">
        <f t="shared" si="228"/>
        <v>42.160118751311089</v>
      </c>
      <c r="BL191" s="2">
        <f t="shared" si="228"/>
        <v>42.94043365286214</v>
      </c>
      <c r="BM191" s="2">
        <f t="shared" si="228"/>
        <v>42.691426688442775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>
        <f t="shared" si="204"/>
        <v>38.177</v>
      </c>
      <c r="DB191" s="2" t="str">
        <f t="shared" si="205"/>
        <v/>
      </c>
      <c r="DC191" s="2">
        <f t="shared" si="206"/>
        <v>37.531999999999996</v>
      </c>
      <c r="DD191" s="2">
        <f t="shared" si="207"/>
        <v>36.5</v>
      </c>
      <c r="DE191" s="2">
        <f t="shared" si="208"/>
        <v>39.435000000000002</v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82.927083056478409</v>
      </c>
      <c r="DL191" s="2">
        <f t="shared" si="237"/>
        <v>91.771892580287954</v>
      </c>
      <c r="DM191" s="2">
        <f t="shared" si="237"/>
        <v>104.33033001107418</v>
      </c>
      <c r="DN191" s="2">
        <f t="shared" si="237"/>
        <v>116.21532890365449</v>
      </c>
      <c r="DO191" s="2">
        <f t="shared" si="237"/>
        <v>86.216391120507382</v>
      </c>
      <c r="DP191" s="2">
        <f t="shared" si="237"/>
        <v>93.835975083056468</v>
      </c>
      <c r="DQ191" s="2">
        <f t="shared" si="237"/>
        <v>80.477381010452945</v>
      </c>
      <c r="DR191" s="2">
        <f t="shared" si="237"/>
        <v>88.019522473867596</v>
      </c>
      <c r="DS191" s="2">
        <f t="shared" si="237"/>
        <v>101.38150860767141</v>
      </c>
      <c r="DT191" s="2">
        <f t="shared" si="237"/>
        <v>104.71957055749131</v>
      </c>
      <c r="DU191" s="2">
        <f t="shared" si="237"/>
        <v>89.924381144465286</v>
      </c>
      <c r="DV191" s="2">
        <f t="shared" si="237"/>
        <v>78.231992751434632</v>
      </c>
      <c r="DW191" s="2">
        <f t="shared" si="237"/>
        <v>87.517823245009851</v>
      </c>
      <c r="DX191" s="2">
        <f t="shared" si="237"/>
        <v>76.958367567567549</v>
      </c>
      <c r="DY191" s="2">
        <f t="shared" si="237"/>
        <v>62.701184157754007</v>
      </c>
      <c r="EA191" s="2">
        <f t="shared" si="241"/>
        <v>37.29247921701306</v>
      </c>
      <c r="EB191" s="2">
        <f t="shared" si="241"/>
        <v>37.888405302406071</v>
      </c>
      <c r="EC191" s="2">
        <f t="shared" si="241"/>
        <v>36.828712461066445</v>
      </c>
      <c r="ED191" s="2">
        <f t="shared" si="241"/>
        <v>38.642654060614014</v>
      </c>
      <c r="EE191" s="2">
        <f t="shared" si="241"/>
        <v>38.895653207914215</v>
      </c>
      <c r="EF191" s="2">
        <f t="shared" si="240"/>
        <v>40.167661428985738</v>
      </c>
      <c r="EG191" s="2">
        <f t="shared" si="240"/>
        <v>39.055348579977107</v>
      </c>
      <c r="EH191" s="2">
        <f t="shared" si="240"/>
        <v>36.879409095913203</v>
      </c>
      <c r="EI191" s="2">
        <f t="shared" si="240"/>
        <v>36.776481767339291</v>
      </c>
      <c r="EJ191" s="2">
        <f t="shared" si="240"/>
        <v>36.982656272223814</v>
      </c>
      <c r="EK191" s="2">
        <f t="shared" si="213"/>
        <v>38.006449469585831</v>
      </c>
      <c r="EL191" s="2">
        <f t="shared" si="180"/>
        <v>39.794186801524745</v>
      </c>
      <c r="EM191" s="2">
        <f t="shared" si="180"/>
        <v>42.313673866842322</v>
      </c>
      <c r="EN191" s="2">
        <f t="shared" si="180"/>
        <v>43.256101884730938</v>
      </c>
      <c r="EO191" s="2">
        <f t="shared" si="180"/>
        <v>43.079029925169586</v>
      </c>
      <c r="EQ191" s="2">
        <f t="shared" si="238"/>
        <v>38.843125298963599</v>
      </c>
      <c r="ER191" s="2">
        <f t="shared" si="238"/>
        <v>37.982509278017702</v>
      </c>
      <c r="ES191" s="2">
        <f t="shared" si="238"/>
        <v>38.69949514372999</v>
      </c>
      <c r="ET191" s="2">
        <f t="shared" si="238"/>
        <v>39.601001709920716</v>
      </c>
      <c r="EU191" s="2">
        <f t="shared" si="238"/>
        <v>39.793833579523536</v>
      </c>
      <c r="EV191" s="2">
        <f t="shared" si="238"/>
        <v>40.568580631399314</v>
      </c>
      <c r="EW191" s="2">
        <f t="shared" si="238"/>
        <v>39.192036125724385</v>
      </c>
      <c r="EX191" s="2">
        <f t="shared" si="238"/>
        <v>37.390391821321884</v>
      </c>
      <c r="EY191" s="2">
        <f t="shared" si="238"/>
        <v>37.471812620895975</v>
      </c>
      <c r="EZ191" s="2">
        <f t="shared" si="238"/>
        <v>37.527155176451643</v>
      </c>
      <c r="FA191" s="2">
        <f t="shared" si="238"/>
        <v>38.135708870044255</v>
      </c>
      <c r="FB191" s="2">
        <f t="shared" si="238"/>
        <v>39.788675279269384</v>
      </c>
      <c r="FC191" s="2">
        <f t="shared" si="238"/>
        <v>42.06833782192021</v>
      </c>
      <c r="FD191" s="2">
        <f t="shared" si="238"/>
        <v>42.679146421295513</v>
      </c>
      <c r="FE191" s="2">
        <f t="shared" si="238"/>
        <v>42.308155010123741</v>
      </c>
      <c r="FG191" s="2">
        <f t="shared" si="239"/>
        <v>0.99998523403715733</v>
      </c>
      <c r="FH191" s="2">
        <f t="shared" si="239"/>
        <v>0.99998680249991889</v>
      </c>
      <c r="FI191" s="2">
        <f t="shared" si="239"/>
        <v>0.99998604148882764</v>
      </c>
      <c r="FJ191" s="2">
        <f t="shared" si="239"/>
        <v>0.99998557800681409</v>
      </c>
      <c r="FK191" s="2">
        <f t="shared" si="239"/>
        <v>0.99998462966114443</v>
      </c>
      <c r="FL191" s="2">
        <f t="shared" si="239"/>
        <v>0.99998503212816858</v>
      </c>
      <c r="FM191" s="2">
        <f t="shared" si="239"/>
        <v>0.99998379248372793</v>
      </c>
      <c r="FN191" s="2">
        <f t="shared" si="239"/>
        <v>0.99998346812686123</v>
      </c>
      <c r="FO191" s="2">
        <f t="shared" si="239"/>
        <v>0.99998462462627868</v>
      </c>
      <c r="FP191" s="2">
        <f t="shared" si="239"/>
        <v>0.99998169170191453</v>
      </c>
      <c r="FQ191" s="2">
        <f t="shared" si="239"/>
        <v>0.99998190367968165</v>
      </c>
      <c r="FR191" s="2">
        <f t="shared" si="239"/>
        <v>0.99998327986246394</v>
      </c>
      <c r="FS191" s="2">
        <f t="shared" si="239"/>
        <v>0.99998265904388262</v>
      </c>
      <c r="FT191" s="2">
        <f t="shared" si="239"/>
        <v>0.99997821702865886</v>
      </c>
      <c r="FU191" s="2">
        <f t="shared" si="239"/>
        <v>0.99997686103262018</v>
      </c>
      <c r="FW191" s="2">
        <f t="shared" si="230"/>
        <v>0.62128012523945653</v>
      </c>
      <c r="FX191" s="2">
        <f t="shared" si="230"/>
        <v>0.66582197913598462</v>
      </c>
      <c r="FY191" s="2">
        <f t="shared" si="230"/>
        <v>0.65165406415737892</v>
      </c>
      <c r="FZ191" s="2">
        <f t="shared" si="230"/>
        <v>0.65766485538523967</v>
      </c>
      <c r="GA191" s="2">
        <f t="shared" si="230"/>
        <v>0.6780901260458595</v>
      </c>
      <c r="GB191" s="2">
        <f t="shared" si="230"/>
        <v>0.68771434932604847</v>
      </c>
      <c r="GC191" s="2">
        <f t="shared" si="230"/>
        <v>0.69501768854117374</v>
      </c>
      <c r="GD191" s="2">
        <f t="shared" si="230"/>
        <v>0.68510249509825349</v>
      </c>
      <c r="GE191" s="2">
        <f t="shared" si="230"/>
        <v>0.72237453923539607</v>
      </c>
      <c r="GF191" s="2">
        <f t="shared" si="230"/>
        <v>0.71152286114915597</v>
      </c>
      <c r="GG191" s="2">
        <f t="shared" si="230"/>
        <v>0.70339393921310955</v>
      </c>
      <c r="GH191" s="2">
        <f t="shared" si="230"/>
        <v>0.67118478466263276</v>
      </c>
      <c r="GI191" s="2">
        <f t="shared" si="230"/>
        <v>0.62909222634170914</v>
      </c>
      <c r="GJ191" s="2">
        <f t="shared" si="230"/>
        <v>0.54839998476194052</v>
      </c>
      <c r="GK191" s="2">
        <f t="shared" si="230"/>
        <v>0.5033984963571525</v>
      </c>
      <c r="GM191" s="86">
        <f t="shared" si="231"/>
        <v>8.4523944576255322E-246</v>
      </c>
      <c r="GN191" s="86">
        <f t="shared" si="231"/>
        <v>3.2589310467389501E-299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2.921935558609608E-272</v>
      </c>
      <c r="HA191" s="86">
        <f t="shared" si="231"/>
        <v>0</v>
      </c>
      <c r="HC191" s="86">
        <f t="shared" si="182"/>
        <v>5.1490475059396031E-140</v>
      </c>
      <c r="HD191" s="86">
        <f t="shared" si="182"/>
        <v>1.3151744127659364E-193</v>
      </c>
      <c r="HE191" s="86">
        <f t="shared" si="182"/>
        <v>2.7751810757378145E-224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9.9508715630501679E-228</v>
      </c>
      <c r="HM191" s="86">
        <f t="shared" si="242"/>
        <v>0</v>
      </c>
      <c r="HN191" s="86">
        <f t="shared" si="242"/>
        <v>0</v>
      </c>
      <c r="HO191" s="86">
        <f t="shared" si="227"/>
        <v>1.6778530510471923E-216</v>
      </c>
      <c r="HP191" s="86">
        <f t="shared" si="227"/>
        <v>1.8623055017026896E-193</v>
      </c>
      <c r="HQ191" s="86">
        <f t="shared" si="227"/>
        <v>1.5569889518408261E-189</v>
      </c>
      <c r="HS191" s="86">
        <f t="shared" si="232"/>
        <v>2.9060787035033215E-32</v>
      </c>
      <c r="HT191" s="86">
        <f t="shared" si="232"/>
        <v>1.5559417255322896E-28</v>
      </c>
      <c r="HU191" s="86">
        <f t="shared" si="232"/>
        <v>1.7279908911695791E-31</v>
      </c>
      <c r="HV191" s="86">
        <f t="shared" si="232"/>
        <v>3.7767356778864986E-32</v>
      </c>
      <c r="HW191" s="86">
        <f t="shared" si="232"/>
        <v>1.1954730216574244E-33</v>
      </c>
      <c r="HX191" s="86">
        <f t="shared" si="232"/>
        <v>6.8544170571648018E-37</v>
      </c>
      <c r="HY191" s="86">
        <f t="shared" si="232"/>
        <v>7.0787139651896573E-45</v>
      </c>
      <c r="HZ191" s="86">
        <f t="shared" si="232"/>
        <v>7.5539160175915973E-43</v>
      </c>
      <c r="IA191" s="86">
        <f t="shared" si="232"/>
        <v>9.8643848711456873E-46</v>
      </c>
      <c r="IB191" s="86">
        <f t="shared" si="232"/>
        <v>3.9951340126930397E-50</v>
      </c>
      <c r="IC191" s="86">
        <f t="shared" si="232"/>
        <v>3.4618199983982557E-47</v>
      </c>
      <c r="ID191" s="86">
        <f t="shared" si="232"/>
        <v>7.8344043972783154E-39</v>
      </c>
      <c r="IE191" s="86">
        <f t="shared" si="232"/>
        <v>2.1709145908376168E-37</v>
      </c>
      <c r="IF191" s="86">
        <f t="shared" si="232"/>
        <v>1.6795065163899811E-23</v>
      </c>
      <c r="IG191" s="86">
        <f t="shared" si="232"/>
        <v>7.2728244825289268E-27</v>
      </c>
      <c r="II191" s="86">
        <f t="shared" si="233"/>
        <v>0.12965477402256095</v>
      </c>
      <c r="IJ191" s="86">
        <f t="shared" si="233"/>
        <v>5.8359521491095377E-2</v>
      </c>
      <c r="IK191" s="86">
        <f t="shared" si="233"/>
        <v>7.1133219722859797E-2</v>
      </c>
      <c r="IL191" s="86">
        <f t="shared" si="233"/>
        <v>5.7996691359291183E-2</v>
      </c>
      <c r="IM191" s="86">
        <f t="shared" si="233"/>
        <v>3.1271932646310709E-2</v>
      </c>
      <c r="IN191" s="86">
        <f t="shared" si="233"/>
        <v>1.7453805690551247E-2</v>
      </c>
      <c r="IO191" s="86">
        <f t="shared" si="233"/>
        <v>6.6192744829290774E-3</v>
      </c>
      <c r="IP191" s="86">
        <f t="shared" si="233"/>
        <v>1.1292254174639967E-2</v>
      </c>
      <c r="IQ191" s="86">
        <f t="shared" si="233"/>
        <v>1.9400402756203779E-3</v>
      </c>
      <c r="IR191" s="86">
        <f t="shared" si="233"/>
        <v>1.8850514612995105E-3</v>
      </c>
      <c r="IS191" s="86">
        <f t="shared" si="233"/>
        <v>3.6624650262123432E-3</v>
      </c>
      <c r="IT191" s="86">
        <f t="shared" si="233"/>
        <v>2.4648471811034196E-2</v>
      </c>
      <c r="IU191" s="86">
        <f t="shared" si="233"/>
        <v>8.6531863619245947E-2</v>
      </c>
      <c r="IV191" s="86">
        <f t="shared" si="233"/>
        <v>0.39699078288927298</v>
      </c>
      <c r="IW191" s="86">
        <f t="shared" si="233"/>
        <v>0.49335929543139917</v>
      </c>
      <c r="IY191" s="86">
        <f t="shared" si="234"/>
        <v>0.12965477402256095</v>
      </c>
      <c r="IZ191" s="86">
        <f t="shared" si="234"/>
        <v>5.8359521491095377E-2</v>
      </c>
      <c r="JA191" s="86">
        <f t="shared" si="234"/>
        <v>7.1133219722859797E-2</v>
      </c>
      <c r="JB191" s="86">
        <f t="shared" si="234"/>
        <v>5.7996691359291183E-2</v>
      </c>
      <c r="JC191" s="86">
        <f t="shared" si="234"/>
        <v>3.1271932646310709E-2</v>
      </c>
      <c r="JD191" s="86">
        <f t="shared" si="234"/>
        <v>1.7453805690551247E-2</v>
      </c>
      <c r="JE191" s="86">
        <f t="shared" si="234"/>
        <v>6.6192744829290774E-3</v>
      </c>
      <c r="JF191" s="86">
        <f t="shared" si="234"/>
        <v>1.1292254174639967E-2</v>
      </c>
      <c r="JG191" s="86">
        <f t="shared" si="234"/>
        <v>1.9400402756203779E-3</v>
      </c>
      <c r="JH191" s="86">
        <f t="shared" si="234"/>
        <v>1.8850514612995105E-3</v>
      </c>
      <c r="JI191" s="86">
        <f t="shared" si="234"/>
        <v>3.6624650262123432E-3</v>
      </c>
      <c r="JJ191" s="86">
        <f t="shared" si="234"/>
        <v>2.4648471811034196E-2</v>
      </c>
      <c r="JK191" s="86">
        <f t="shared" si="234"/>
        <v>8.6531863619245947E-2</v>
      </c>
      <c r="JL191" s="86">
        <f t="shared" si="234"/>
        <v>0.39699078288927298</v>
      </c>
      <c r="JM191" s="86">
        <f t="shared" si="234"/>
        <v>0.49335929543139917</v>
      </c>
    </row>
    <row r="192" spans="2:273" x14ac:dyDescent="0.25">
      <c r="B192" s="2">
        <v>165</v>
      </c>
      <c r="C192" s="37">
        <v>38.347999999999999</v>
      </c>
      <c r="D192" s="37">
        <v>39.667000000000002</v>
      </c>
      <c r="E192" s="37">
        <v>39.21</v>
      </c>
      <c r="F192" s="37">
        <v>40.683</v>
      </c>
      <c r="G192" s="37">
        <v>37.935000000000002</v>
      </c>
      <c r="H192" s="37">
        <v>39.21</v>
      </c>
      <c r="I192" s="37">
        <v>39.838999999999999</v>
      </c>
      <c r="J192" s="37">
        <v>36.645000000000003</v>
      </c>
      <c r="K192" s="37">
        <v>37.241999999999997</v>
      </c>
      <c r="L192" s="37">
        <v>35.064999999999998</v>
      </c>
      <c r="M192" s="37">
        <v>38.597000000000001</v>
      </c>
      <c r="N192" s="37">
        <v>39.517000000000003</v>
      </c>
      <c r="O192" s="37">
        <v>42.75</v>
      </c>
      <c r="P192" s="37">
        <v>48.216999999999999</v>
      </c>
      <c r="Q192" s="37">
        <v>72.716999999999999</v>
      </c>
      <c r="S192" s="4">
        <f t="shared" si="235"/>
        <v>38.180591900491365</v>
      </c>
      <c r="T192" s="4">
        <f t="shared" si="235"/>
        <v>37.805580647698882</v>
      </c>
      <c r="U192" s="4">
        <f t="shared" si="235"/>
        <v>37.950832801108049</v>
      </c>
      <c r="V192" s="4">
        <f t="shared" si="235"/>
        <v>39.158766502583603</v>
      </c>
      <c r="W192" s="4">
        <f t="shared" si="235"/>
        <v>39.367743471195801</v>
      </c>
      <c r="X192" s="4">
        <f t="shared" si="235"/>
        <v>40.288413315592777</v>
      </c>
      <c r="Y192" s="4">
        <f t="shared" si="235"/>
        <v>39.006104363365836</v>
      </c>
      <c r="Z192" s="4">
        <f t="shared" si="235"/>
        <v>37.064401941644832</v>
      </c>
      <c r="AA192" s="4">
        <f t="shared" si="235"/>
        <v>37.127575421371908</v>
      </c>
      <c r="AB192" s="4">
        <f t="shared" si="235"/>
        <v>37.216672295418036</v>
      </c>
      <c r="AC192" s="4">
        <f t="shared" si="235"/>
        <v>37.949623848353518</v>
      </c>
      <c r="AD192" s="4">
        <f t="shared" si="235"/>
        <v>39.644663487517576</v>
      </c>
      <c r="AE192" s="4">
        <f t="shared" si="235"/>
        <v>42.09497438501112</v>
      </c>
      <c r="AF192" s="4">
        <f t="shared" si="235"/>
        <v>48.373389357139637</v>
      </c>
      <c r="AG192" s="4">
        <f t="shared" si="235"/>
        <v>69.302801277703452</v>
      </c>
      <c r="AI192" s="4">
        <f t="shared" si="236"/>
        <v>0.16740809950863422</v>
      </c>
      <c r="AJ192" s="4">
        <f t="shared" si="236"/>
        <v>1.8614193523011195</v>
      </c>
      <c r="AK192" s="4">
        <f t="shared" si="236"/>
        <v>1.2591671988919515</v>
      </c>
      <c r="AL192" s="4">
        <f t="shared" si="236"/>
        <v>1.5242334974163967</v>
      </c>
      <c r="AM192" s="4">
        <f t="shared" si="236"/>
        <v>-1.4327434711957991</v>
      </c>
      <c r="AN192" s="4">
        <f t="shared" si="236"/>
        <v>-1.0784133155927762</v>
      </c>
      <c r="AO192" s="4">
        <f t="shared" si="236"/>
        <v>0.83289563663416288</v>
      </c>
      <c r="AP192" s="4">
        <f t="shared" si="236"/>
        <v>-0.41940194164482847</v>
      </c>
      <c r="AQ192" s="4">
        <f t="shared" si="236"/>
        <v>0.11442457862808908</v>
      </c>
      <c r="AR192" s="4">
        <f t="shared" si="236"/>
        <v>-2.1516722954180381</v>
      </c>
      <c r="AS192" s="4">
        <f t="shared" si="236"/>
        <v>0.64737615164648332</v>
      </c>
      <c r="AT192" s="4">
        <f t="shared" si="236"/>
        <v>-0.12766348751757306</v>
      </c>
      <c r="AU192" s="4">
        <f t="shared" si="236"/>
        <v>0.65502561498887957</v>
      </c>
      <c r="AV192" s="4">
        <f t="shared" si="236"/>
        <v>-0.15638935713963775</v>
      </c>
      <c r="AW192" s="4">
        <f t="shared" si="236"/>
        <v>3.4141987222965469</v>
      </c>
      <c r="AY192" s="2">
        <f t="shared" si="228"/>
        <v>38.180591900491365</v>
      </c>
      <c r="AZ192" s="2">
        <f t="shared" si="228"/>
        <v>37.801695922600203</v>
      </c>
      <c r="BA192" s="2">
        <f t="shared" si="228"/>
        <v>37.933214552416572</v>
      </c>
      <c r="BB192" s="2">
        <f t="shared" si="228"/>
        <v>39.148393640838101</v>
      </c>
      <c r="BC192" s="2">
        <f t="shared" si="228"/>
        <v>39.363579645746164</v>
      </c>
      <c r="BD192" s="2">
        <f t="shared" si="228"/>
        <v>40.286774763282978</v>
      </c>
      <c r="BE192" s="2">
        <f t="shared" si="228"/>
        <v>39.005923065678786</v>
      </c>
      <c r="BF192" s="2">
        <f t="shared" si="228"/>
        <v>37.063595267182457</v>
      </c>
      <c r="BG192" s="2">
        <f t="shared" si="228"/>
        <v>37.127553853024239</v>
      </c>
      <c r="BH192" s="2">
        <f t="shared" si="228"/>
        <v>37.216652218086487</v>
      </c>
      <c r="BI192" s="2">
        <f t="shared" si="228"/>
        <v>37.949531590621561</v>
      </c>
      <c r="BJ192" s="2">
        <f t="shared" si="228"/>
        <v>39.63857771963869</v>
      </c>
      <c r="BK192" s="2">
        <f t="shared" si="228"/>
        <v>42.016452088223339</v>
      </c>
      <c r="BL192" s="2">
        <f t="shared" si="228"/>
        <v>42.788672598708466</v>
      </c>
      <c r="BM192" s="2">
        <f t="shared" si="228"/>
        <v>42.54796055323451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>
        <f t="shared" si="203"/>
        <v>39.21</v>
      </c>
      <c r="DA192" s="2">
        <f t="shared" si="204"/>
        <v>39.838999999999999</v>
      </c>
      <c r="DB192" s="2">
        <f t="shared" si="205"/>
        <v>36.645000000000003</v>
      </c>
      <c r="DC192" s="2">
        <f t="shared" si="206"/>
        <v>37.241999999999997</v>
      </c>
      <c r="DD192" s="2">
        <f t="shared" si="207"/>
        <v>35.064999999999998</v>
      </c>
      <c r="DE192" s="2">
        <f t="shared" si="208"/>
        <v>38.597000000000001</v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83.09124463908185</v>
      </c>
      <c r="DL192" s="2">
        <f t="shared" si="237"/>
        <v>91.978819490586972</v>
      </c>
      <c r="DM192" s="2">
        <f t="shared" si="237"/>
        <v>104.62122296950544</v>
      </c>
      <c r="DN192" s="2">
        <f t="shared" si="237"/>
        <v>116.58079371791</v>
      </c>
      <c r="DO192" s="2">
        <f t="shared" si="237"/>
        <v>86.375279351656076</v>
      </c>
      <c r="DP192" s="2">
        <f t="shared" si="237"/>
        <v>94.029926608275446</v>
      </c>
      <c r="DQ192" s="2">
        <f t="shared" si="237"/>
        <v>80.601030313588836</v>
      </c>
      <c r="DR192" s="2">
        <f t="shared" si="237"/>
        <v>88.198874216027875</v>
      </c>
      <c r="DS192" s="2">
        <f t="shared" si="237"/>
        <v>101.64135382059803</v>
      </c>
      <c r="DT192" s="2">
        <f t="shared" si="237"/>
        <v>105.01565853658539</v>
      </c>
      <c r="DU192" s="2">
        <f t="shared" si="237"/>
        <v>90.133554127579728</v>
      </c>
      <c r="DV192" s="2">
        <f t="shared" si="237"/>
        <v>78.350609634551503</v>
      </c>
      <c r="DW192" s="2">
        <f t="shared" si="237"/>
        <v>87.695064149312586</v>
      </c>
      <c r="DX192" s="2">
        <f t="shared" si="237"/>
        <v>77.081062162162141</v>
      </c>
      <c r="DY192" s="2">
        <f t="shared" si="237"/>
        <v>62.747198529411762</v>
      </c>
      <c r="EA192" s="2">
        <f t="shared" si="241"/>
        <v>37.16337644734908</v>
      </c>
      <c r="EB192" s="2">
        <f t="shared" si="241"/>
        <v>37.735060440013186</v>
      </c>
      <c r="EC192" s="2">
        <f t="shared" si="241"/>
        <v>36.648863023569348</v>
      </c>
      <c r="ED192" s="2">
        <f t="shared" si="241"/>
        <v>38.484802299265283</v>
      </c>
      <c r="EE192" s="2">
        <f t="shared" si="241"/>
        <v>38.724065140788724</v>
      </c>
      <c r="EF192" s="2">
        <f t="shared" si="240"/>
        <v>39.99697493370897</v>
      </c>
      <c r="EG192" s="2">
        <f t="shared" si="240"/>
        <v>38.905709281855962</v>
      </c>
      <c r="EH192" s="2">
        <f t="shared" si="240"/>
        <v>36.696180169049924</v>
      </c>
      <c r="EI192" s="2">
        <f t="shared" si="240"/>
        <v>36.602224575014048</v>
      </c>
      <c r="EJ192" s="2">
        <f t="shared" si="240"/>
        <v>36.810199143852103</v>
      </c>
      <c r="EK192" s="2">
        <f t="shared" si="213"/>
        <v>37.853986634852568</v>
      </c>
      <c r="EL192" s="2">
        <f t="shared" si="180"/>
        <v>39.641672177943349</v>
      </c>
      <c r="EM192" s="2">
        <f t="shared" si="180"/>
        <v>42.177996027060729</v>
      </c>
      <c r="EN192" s="2">
        <f t="shared" si="180"/>
        <v>43.12323982518437</v>
      </c>
      <c r="EO192" s="2">
        <f t="shared" si="180"/>
        <v>42.959761116161957</v>
      </c>
      <c r="EQ192" s="2">
        <f t="shared" si="238"/>
        <v>38.745143844197273</v>
      </c>
      <c r="ER192" s="2">
        <f t="shared" si="238"/>
        <v>37.831245962176396</v>
      </c>
      <c r="ES192" s="2">
        <f t="shared" si="238"/>
        <v>38.55807617625014</v>
      </c>
      <c r="ET192" s="2">
        <f t="shared" si="238"/>
        <v>39.461905643991415</v>
      </c>
      <c r="EU192" s="2">
        <f t="shared" si="238"/>
        <v>39.639506097699375</v>
      </c>
      <c r="EV192" s="2">
        <f t="shared" si="238"/>
        <v>40.405748506825937</v>
      </c>
      <c r="EW192" s="2">
        <f t="shared" si="238"/>
        <v>39.045165811286182</v>
      </c>
      <c r="EX192" s="2">
        <f t="shared" si="238"/>
        <v>37.216510948264414</v>
      </c>
      <c r="EY192" s="2">
        <f t="shared" si="238"/>
        <v>37.310453832778812</v>
      </c>
      <c r="EZ192" s="2">
        <f t="shared" si="238"/>
        <v>37.365383253560495</v>
      </c>
      <c r="FA192" s="2">
        <f t="shared" si="238"/>
        <v>37.985081174805345</v>
      </c>
      <c r="FB192" s="2">
        <f t="shared" si="238"/>
        <v>39.636341123762712</v>
      </c>
      <c r="FC192" s="2">
        <f t="shared" si="238"/>
        <v>41.92848065721607</v>
      </c>
      <c r="FD192" s="2">
        <f t="shared" si="238"/>
        <v>42.536221745870634</v>
      </c>
      <c r="FE192" s="2">
        <f t="shared" si="238"/>
        <v>42.176671689661021</v>
      </c>
      <c r="FG192" s="2">
        <f t="shared" si="239"/>
        <v>0.9999865332643374</v>
      </c>
      <c r="FH192" s="2">
        <f t="shared" si="239"/>
        <v>0.99998796372289667</v>
      </c>
      <c r="FI192" s="2">
        <f t="shared" si="239"/>
        <v>0.99998726967087415</v>
      </c>
      <c r="FJ192" s="2">
        <f t="shared" si="239"/>
        <v>0.99998684696919837</v>
      </c>
      <c r="FK192" s="2">
        <f t="shared" si="239"/>
        <v>0.99998598206540101</v>
      </c>
      <c r="FL192" s="2">
        <f t="shared" si="239"/>
        <v>0.9999863491206693</v>
      </c>
      <c r="FM192" s="2">
        <f t="shared" si="239"/>
        <v>0.99998521854840128</v>
      </c>
      <c r="FN192" s="2">
        <f t="shared" si="239"/>
        <v>0.99998492273057082</v>
      </c>
      <c r="FO192" s="2">
        <f t="shared" si="239"/>
        <v>0.99998597747353646</v>
      </c>
      <c r="FP192" s="2">
        <f t="shared" si="239"/>
        <v>0.99998330260679746</v>
      </c>
      <c r="FQ192" s="2">
        <f t="shared" si="239"/>
        <v>0.99998349593343805</v>
      </c>
      <c r="FR192" s="2">
        <f t="shared" si="239"/>
        <v>0.99998475103089746</v>
      </c>
      <c r="FS192" s="2">
        <f t="shared" si="239"/>
        <v>0.99998418483592511</v>
      </c>
      <c r="FT192" s="2">
        <f t="shared" si="239"/>
        <v>0.99998013365594629</v>
      </c>
      <c r="FU192" s="2">
        <f t="shared" si="239"/>
        <v>0.99997889696797282</v>
      </c>
      <c r="FW192" s="2">
        <f t="shared" si="230"/>
        <v>0.64269686978468232</v>
      </c>
      <c r="FX192" s="2">
        <f t="shared" si="230"/>
        <v>0.68599294559104462</v>
      </c>
      <c r="FY192" s="2">
        <f t="shared" si="230"/>
        <v>0.67225925849686652</v>
      </c>
      <c r="FZ192" s="2">
        <f t="shared" si="230"/>
        <v>0.67809013874362645</v>
      </c>
      <c r="GA192" s="2">
        <f t="shared" si="230"/>
        <v>0.69785662147888783</v>
      </c>
      <c r="GB192" s="2">
        <f t="shared" si="230"/>
        <v>0.70714510741647718</v>
      </c>
      <c r="GC192" s="2">
        <f t="shared" si="230"/>
        <v>0.71418288451627365</v>
      </c>
      <c r="GD192" s="2">
        <f t="shared" si="230"/>
        <v>0.70462596637382391</v>
      </c>
      <c r="GE192" s="2">
        <f t="shared" si="230"/>
        <v>0.74046258234838425</v>
      </c>
      <c r="GF192" s="2">
        <f t="shared" si="230"/>
        <v>0.7300537133046392</v>
      </c>
      <c r="GG192" s="2">
        <f t="shared" si="230"/>
        <v>0.72224312577298722</v>
      </c>
      <c r="GH192" s="2">
        <f t="shared" si="230"/>
        <v>0.69118218856395008</v>
      </c>
      <c r="GI192" s="2">
        <f t="shared" si="230"/>
        <v>0.65031584562896494</v>
      </c>
      <c r="GJ192" s="2">
        <f t="shared" si="230"/>
        <v>0.57109287783722795</v>
      </c>
      <c r="GK192" s="2">
        <f t="shared" si="230"/>
        <v>0.52639982600048729</v>
      </c>
      <c r="GM192" s="86">
        <f t="shared" si="231"/>
        <v>1.0380909540084088E-250</v>
      </c>
      <c r="GN192" s="86">
        <f t="shared" si="231"/>
        <v>2.9898829952455845E-305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1.0434057249799822E-277</v>
      </c>
      <c r="HA192" s="86">
        <f t="shared" si="231"/>
        <v>0</v>
      </c>
      <c r="HC192" s="86">
        <f t="shared" si="182"/>
        <v>1.08316897753959E-143</v>
      </c>
      <c r="HD192" s="86">
        <f t="shared" si="182"/>
        <v>8.7870908102613833E-199</v>
      </c>
      <c r="HE192" s="86">
        <f t="shared" si="182"/>
        <v>2.9167945836147893E-230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1.3934604615721356E-233</v>
      </c>
      <c r="HM192" s="86">
        <f t="shared" si="242"/>
        <v>0</v>
      </c>
      <c r="HN192" s="86">
        <f t="shared" si="242"/>
        <v>0</v>
      </c>
      <c r="HO192" s="86">
        <f t="shared" si="227"/>
        <v>3.375743606083523E-222</v>
      </c>
      <c r="HP192" s="86">
        <f t="shared" si="227"/>
        <v>1.4325219665874353E-198</v>
      </c>
      <c r="HQ192" s="86">
        <f t="shared" si="227"/>
        <v>1.757010234009399E-194</v>
      </c>
      <c r="HS192" s="86">
        <f t="shared" si="232"/>
        <v>5.941345385599097E-34</v>
      </c>
      <c r="HT192" s="86">
        <f t="shared" si="232"/>
        <v>5.5481233871014853E-30</v>
      </c>
      <c r="HU192" s="86">
        <f t="shared" si="232"/>
        <v>4.3904709822852544E-33</v>
      </c>
      <c r="HV192" s="86">
        <f t="shared" si="232"/>
        <v>8.8718049136174463E-34</v>
      </c>
      <c r="HW192" s="86">
        <f t="shared" si="232"/>
        <v>2.5695271430620555E-35</v>
      </c>
      <c r="HX192" s="86">
        <f t="shared" si="232"/>
        <v>1.0254444180782885E-38</v>
      </c>
      <c r="HY192" s="86">
        <f t="shared" si="232"/>
        <v>4.3313322501002831E-47</v>
      </c>
      <c r="HZ192" s="86">
        <f t="shared" si="232"/>
        <v>5.5221782511461522E-45</v>
      </c>
      <c r="IA192" s="86">
        <f t="shared" si="232"/>
        <v>6.262466437399276E-48</v>
      </c>
      <c r="IB192" s="86">
        <f t="shared" si="232"/>
        <v>1.4272162532319953E-52</v>
      </c>
      <c r="IC192" s="86">
        <f t="shared" si="232"/>
        <v>1.6610873831587883E-49</v>
      </c>
      <c r="ID192" s="86">
        <f t="shared" si="232"/>
        <v>8.6148283254120416E-41</v>
      </c>
      <c r="IE192" s="86">
        <f t="shared" si="232"/>
        <v>2.3960058387113024E-39</v>
      </c>
      <c r="IF192" s="86">
        <f t="shared" si="232"/>
        <v>8.1284548448340836E-25</v>
      </c>
      <c r="IG192" s="86">
        <f t="shared" si="232"/>
        <v>1.8131476566834442E-28</v>
      </c>
      <c r="II192" s="86">
        <f t="shared" si="233"/>
        <v>7.662716823806176E-2</v>
      </c>
      <c r="IJ192" s="86">
        <f t="shared" si="233"/>
        <v>3.2622795755232192E-2</v>
      </c>
      <c r="IK192" s="86">
        <f t="shared" si="233"/>
        <v>3.9597342208700065E-2</v>
      </c>
      <c r="IL192" s="86">
        <f t="shared" si="233"/>
        <v>3.1271919754605824E-2</v>
      </c>
      <c r="IM192" s="86">
        <f t="shared" si="233"/>
        <v>1.5730156554496368E-2</v>
      </c>
      <c r="IN192" s="86">
        <f t="shared" si="233"/>
        <v>8.0075635172791766E-3</v>
      </c>
      <c r="IO192" s="86">
        <f t="shared" si="233"/>
        <v>2.5438998453245804E-3</v>
      </c>
      <c r="IP192" s="86">
        <f t="shared" si="233"/>
        <v>4.625678030823208E-3</v>
      </c>
      <c r="IQ192" s="86">
        <f t="shared" si="233"/>
        <v>6.8005914643014449E-4</v>
      </c>
      <c r="IR192" s="86">
        <f t="shared" si="233"/>
        <v>6.1581482908059791E-4</v>
      </c>
      <c r="IS192" s="86">
        <f t="shared" si="233"/>
        <v>1.3032386051089065E-3</v>
      </c>
      <c r="IT192" s="86">
        <f t="shared" si="233"/>
        <v>1.1308370158659535E-2</v>
      </c>
      <c r="IU192" s="86">
        <f t="shared" si="233"/>
        <v>4.5935424015623665E-2</v>
      </c>
      <c r="IV192" s="86">
        <f t="shared" si="233"/>
        <v>0.31361167394476835</v>
      </c>
      <c r="IW192" s="86">
        <f t="shared" si="233"/>
        <v>0.4313592124082003</v>
      </c>
      <c r="IY192" s="86">
        <f t="shared" si="234"/>
        <v>7.662716823806176E-2</v>
      </c>
      <c r="IZ192" s="86">
        <f t="shared" si="234"/>
        <v>3.2622795755232192E-2</v>
      </c>
      <c r="JA192" s="86">
        <f t="shared" si="234"/>
        <v>3.9597342208700065E-2</v>
      </c>
      <c r="JB192" s="86">
        <f t="shared" si="234"/>
        <v>3.1271919754605824E-2</v>
      </c>
      <c r="JC192" s="86">
        <f t="shared" si="234"/>
        <v>1.5730156554496368E-2</v>
      </c>
      <c r="JD192" s="86">
        <f t="shared" si="234"/>
        <v>8.0075635172791766E-3</v>
      </c>
      <c r="JE192" s="86">
        <f t="shared" si="234"/>
        <v>2.5438998453245804E-3</v>
      </c>
      <c r="JF192" s="86">
        <f t="shared" si="234"/>
        <v>4.625678030823208E-3</v>
      </c>
      <c r="JG192" s="86">
        <f t="shared" si="234"/>
        <v>6.8005914643014449E-4</v>
      </c>
      <c r="JH192" s="86">
        <f t="shared" si="234"/>
        <v>6.1581482908059791E-4</v>
      </c>
      <c r="JI192" s="86">
        <f t="shared" si="234"/>
        <v>1.3032386051089065E-3</v>
      </c>
      <c r="JJ192" s="86">
        <f t="shared" si="234"/>
        <v>1.1308370158659535E-2</v>
      </c>
      <c r="JK192" s="86">
        <f t="shared" si="234"/>
        <v>4.5935424015623665E-2</v>
      </c>
      <c r="JL192" s="86">
        <f t="shared" si="234"/>
        <v>0.31361167394476835</v>
      </c>
      <c r="JM192" s="86">
        <f t="shared" si="234"/>
        <v>0.4313592124082003</v>
      </c>
    </row>
    <row r="193" spans="2:273" x14ac:dyDescent="0.25">
      <c r="B193" s="2">
        <v>166</v>
      </c>
      <c r="C193" s="37">
        <v>38.521999999999998</v>
      </c>
      <c r="D193" s="37">
        <v>39.491999999999997</v>
      </c>
      <c r="E193" s="37">
        <v>39.064999999999998</v>
      </c>
      <c r="F193" s="37">
        <v>38.383000000000003</v>
      </c>
      <c r="G193" s="37">
        <v>37.628999999999998</v>
      </c>
      <c r="H193" s="37">
        <v>39.531999999999996</v>
      </c>
      <c r="I193" s="37">
        <v>38.225999999999999</v>
      </c>
      <c r="J193" s="37">
        <v>38.758000000000003</v>
      </c>
      <c r="K193" s="37">
        <v>37.354999999999997</v>
      </c>
      <c r="L193" s="37">
        <v>35.468000000000004</v>
      </c>
      <c r="M193" s="37">
        <v>36.548000000000002</v>
      </c>
      <c r="N193" s="37">
        <v>39.4</v>
      </c>
      <c r="O193" s="37">
        <v>41.05</v>
      </c>
      <c r="P193" s="37">
        <v>44.633000000000003</v>
      </c>
      <c r="Q193" s="37">
        <v>60.85</v>
      </c>
      <c r="S193" s="4">
        <f t="shared" si="235"/>
        <v>38.105087129296201</v>
      </c>
      <c r="T193" s="4">
        <f t="shared" si="235"/>
        <v>37.652817127283598</v>
      </c>
      <c r="U193" s="4">
        <f t="shared" si="235"/>
        <v>37.823241808436201</v>
      </c>
      <c r="V193" s="4">
        <f t="shared" si="235"/>
        <v>39.025757766029173</v>
      </c>
      <c r="W193" s="4">
        <f t="shared" si="235"/>
        <v>39.222779116189329</v>
      </c>
      <c r="X193" s="4">
        <f t="shared" si="235"/>
        <v>40.129707172944052</v>
      </c>
      <c r="Y193" s="4">
        <f t="shared" si="235"/>
        <v>38.860856561570294</v>
      </c>
      <c r="Z193" s="4">
        <f t="shared" si="235"/>
        <v>36.896977353197379</v>
      </c>
      <c r="AA193" s="4">
        <f t="shared" si="235"/>
        <v>36.975254196678854</v>
      </c>
      <c r="AB193" s="4">
        <f t="shared" si="235"/>
        <v>37.061955991697879</v>
      </c>
      <c r="AC193" s="4">
        <f t="shared" si="235"/>
        <v>37.800739882711859</v>
      </c>
      <c r="AD193" s="4">
        <f t="shared" si="235"/>
        <v>39.487263160127583</v>
      </c>
      <c r="AE193" s="4">
        <f t="shared" si="235"/>
        <v>41.893405046713561</v>
      </c>
      <c r="AF193" s="4">
        <f t="shared" si="235"/>
        <v>45.703118874851555</v>
      </c>
      <c r="AG193" s="4">
        <f t="shared" si="235"/>
        <v>60.690768691837846</v>
      </c>
      <c r="AI193" s="4">
        <f t="shared" si="236"/>
        <v>0.41691287070379701</v>
      </c>
      <c r="AJ193" s="4">
        <f t="shared" si="236"/>
        <v>1.8391828727163997</v>
      </c>
      <c r="AK193" s="4">
        <f t="shared" si="236"/>
        <v>1.2417581915637967</v>
      </c>
      <c r="AL193" s="4">
        <f t="shared" si="236"/>
        <v>-0.64275776602917034</v>
      </c>
      <c r="AM193" s="4">
        <f t="shared" si="236"/>
        <v>-1.5937791161893315</v>
      </c>
      <c r="AN193" s="4">
        <f t="shared" si="236"/>
        <v>-0.59770717294405529</v>
      </c>
      <c r="AO193" s="4">
        <f t="shared" si="236"/>
        <v>-0.63485656157029524</v>
      </c>
      <c r="AP193" s="4">
        <f t="shared" si="236"/>
        <v>1.8610226468026241</v>
      </c>
      <c r="AQ193" s="4">
        <f t="shared" si="236"/>
        <v>0.37974580332114272</v>
      </c>
      <c r="AR193" s="4">
        <f t="shared" si="236"/>
        <v>-1.5939559916978752</v>
      </c>
      <c r="AS193" s="4">
        <f t="shared" si="236"/>
        <v>-1.2527398827118574</v>
      </c>
      <c r="AT193" s="4">
        <f t="shared" si="236"/>
        <v>-8.7263160127584172E-2</v>
      </c>
      <c r="AU193" s="4">
        <f t="shared" si="236"/>
        <v>-0.84340504671356342</v>
      </c>
      <c r="AV193" s="4">
        <f t="shared" si="236"/>
        <v>-1.070118874851552</v>
      </c>
      <c r="AW193" s="4">
        <f t="shared" si="236"/>
        <v>0.15923130816215547</v>
      </c>
      <c r="AY193" s="2">
        <f t="shared" si="228"/>
        <v>38.105087129296201</v>
      </c>
      <c r="AZ193" s="2">
        <f t="shared" si="228"/>
        <v>37.651640915749596</v>
      </c>
      <c r="BA193" s="2">
        <f t="shared" si="228"/>
        <v>37.818008589546672</v>
      </c>
      <c r="BB193" s="2">
        <f t="shared" si="228"/>
        <v>39.022860470604535</v>
      </c>
      <c r="BC193" s="2">
        <f t="shared" si="228"/>
        <v>39.221759231002359</v>
      </c>
      <c r="BD193" s="2">
        <f t="shared" si="228"/>
        <v>40.129374577288857</v>
      </c>
      <c r="BE193" s="2">
        <f t="shared" si="228"/>
        <v>38.86083117452565</v>
      </c>
      <c r="BF193" s="2">
        <f t="shared" si="228"/>
        <v>36.896848733437558</v>
      </c>
      <c r="BG193" s="2">
        <f t="shared" si="228"/>
        <v>36.975251676957072</v>
      </c>
      <c r="BH193" s="2">
        <f t="shared" si="228"/>
        <v>37.061953983679345</v>
      </c>
      <c r="BI193" s="2">
        <f t="shared" si="228"/>
        <v>37.800728864733685</v>
      </c>
      <c r="BJ193" s="2">
        <f t="shared" si="228"/>
        <v>39.486040230014261</v>
      </c>
      <c r="BK193" s="2">
        <f t="shared" si="228"/>
        <v>41.872760171264325</v>
      </c>
      <c r="BL193" s="2">
        <f t="shared" si="228"/>
        <v>42.636635798084583</v>
      </c>
      <c r="BM193" s="2">
        <f t="shared" si="228"/>
        <v>42.404024100483916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>
        <f t="shared" si="202"/>
        <v>37.628999999999998</v>
      </c>
      <c r="CZ193" s="2">
        <f t="shared" si="203"/>
        <v>39.531999999999996</v>
      </c>
      <c r="DA193" s="2">
        <f t="shared" si="204"/>
        <v>38.225999999999999</v>
      </c>
      <c r="DB193" s="2">
        <f t="shared" si="205"/>
        <v>38.758000000000003</v>
      </c>
      <c r="DC193" s="2">
        <f t="shared" si="206"/>
        <v>37.354999999999997</v>
      </c>
      <c r="DD193" s="2">
        <f t="shared" si="207"/>
        <v>35.468000000000004</v>
      </c>
      <c r="DE193" s="2">
        <f t="shared" si="208"/>
        <v>36.548000000000002</v>
      </c>
      <c r="DF193" s="2">
        <f t="shared" si="209"/>
        <v>39.4</v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83.255406221685291</v>
      </c>
      <c r="DL193" s="2">
        <f t="shared" si="237"/>
        <v>92.185746400885961</v>
      </c>
      <c r="DM193" s="2">
        <f t="shared" si="237"/>
        <v>104.91211592793668</v>
      </c>
      <c r="DN193" s="2">
        <f t="shared" si="237"/>
        <v>116.94625853216552</v>
      </c>
      <c r="DO193" s="2">
        <f t="shared" si="237"/>
        <v>86.53416758280477</v>
      </c>
      <c r="DP193" s="2">
        <f t="shared" si="237"/>
        <v>94.223878133494409</v>
      </c>
      <c r="DQ193" s="2">
        <f t="shared" si="237"/>
        <v>80.724679616724728</v>
      </c>
      <c r="DR193" s="2">
        <f t="shared" si="237"/>
        <v>88.378225958188153</v>
      </c>
      <c r="DS193" s="2">
        <f t="shared" si="237"/>
        <v>101.90119903352463</v>
      </c>
      <c r="DT193" s="2">
        <f t="shared" si="237"/>
        <v>105.31174651567946</v>
      </c>
      <c r="DU193" s="2">
        <f t="shared" si="237"/>
        <v>90.34272711069417</v>
      </c>
      <c r="DV193" s="2">
        <f t="shared" si="237"/>
        <v>78.469226517668389</v>
      </c>
      <c r="DW193" s="2">
        <f t="shared" si="237"/>
        <v>87.872305053615321</v>
      </c>
      <c r="DX193" s="2">
        <f t="shared" si="237"/>
        <v>77.203756756756746</v>
      </c>
      <c r="DY193" s="2">
        <f t="shared" si="237"/>
        <v>62.793212901069516</v>
      </c>
      <c r="EA193" s="2">
        <f t="shared" si="241"/>
        <v>37.034273677685093</v>
      </c>
      <c r="EB193" s="2">
        <f t="shared" si="241"/>
        <v>37.581715577620301</v>
      </c>
      <c r="EC193" s="2">
        <f t="shared" si="241"/>
        <v>36.469013586072251</v>
      </c>
      <c r="ED193" s="2">
        <f t="shared" si="241"/>
        <v>38.326950537916559</v>
      </c>
      <c r="EE193" s="2">
        <f t="shared" si="241"/>
        <v>38.552477073663226</v>
      </c>
      <c r="EF193" s="2">
        <f t="shared" si="240"/>
        <v>39.826288438432208</v>
      </c>
      <c r="EG193" s="2">
        <f t="shared" si="240"/>
        <v>38.756069983734825</v>
      </c>
      <c r="EH193" s="2">
        <f t="shared" si="240"/>
        <v>36.512951242186638</v>
      </c>
      <c r="EI193" s="2">
        <f t="shared" si="240"/>
        <v>36.42796738268882</v>
      </c>
      <c r="EJ193" s="2">
        <f t="shared" si="240"/>
        <v>36.637742015480384</v>
      </c>
      <c r="EK193" s="2">
        <f t="shared" si="213"/>
        <v>37.701523800119304</v>
      </c>
      <c r="EL193" s="2">
        <f t="shared" si="180"/>
        <v>39.489157554361967</v>
      </c>
      <c r="EM193" s="2">
        <f t="shared" si="180"/>
        <v>42.042318187279136</v>
      </c>
      <c r="EN193" s="2">
        <f t="shared" si="180"/>
        <v>42.990377765637803</v>
      </c>
      <c r="EO193" s="2">
        <f t="shared" si="180"/>
        <v>42.840492307154335</v>
      </c>
      <c r="EQ193" s="2">
        <f t="shared" si="238"/>
        <v>38.647162389430932</v>
      </c>
      <c r="ER193" s="2">
        <f t="shared" si="238"/>
        <v>37.679982646335077</v>
      </c>
      <c r="ES193" s="2">
        <f t="shared" si="238"/>
        <v>38.416657208770289</v>
      </c>
      <c r="ET193" s="2">
        <f t="shared" si="238"/>
        <v>39.32280957806212</v>
      </c>
      <c r="EU193" s="2">
        <f t="shared" si="238"/>
        <v>39.485178615875213</v>
      </c>
      <c r="EV193" s="2">
        <f t="shared" si="238"/>
        <v>40.24291638225256</v>
      </c>
      <c r="EW193" s="2">
        <f t="shared" si="238"/>
        <v>38.898295496847979</v>
      </c>
      <c r="EX193" s="2">
        <f t="shared" si="238"/>
        <v>37.042630075206944</v>
      </c>
      <c r="EY193" s="2">
        <f t="shared" si="238"/>
        <v>37.149095044661649</v>
      </c>
      <c r="EZ193" s="2">
        <f t="shared" si="238"/>
        <v>37.203611330669361</v>
      </c>
      <c r="FA193" s="2">
        <f t="shared" si="238"/>
        <v>37.834453479566442</v>
      </c>
      <c r="FB193" s="2">
        <f t="shared" si="238"/>
        <v>39.48400696825604</v>
      </c>
      <c r="FC193" s="2">
        <f t="shared" si="238"/>
        <v>41.788623492511945</v>
      </c>
      <c r="FD193" s="2">
        <f t="shared" si="238"/>
        <v>42.393297070445769</v>
      </c>
      <c r="FE193" s="2">
        <f t="shared" si="238"/>
        <v>42.0451883691983</v>
      </c>
      <c r="FG193" s="2">
        <f t="shared" si="239"/>
        <v>0.99998771817655197</v>
      </c>
      <c r="FH193" s="2">
        <f t="shared" si="239"/>
        <v>0.99998902277319068</v>
      </c>
      <c r="FI193" s="2">
        <f t="shared" si="239"/>
        <v>0.99998838978884363</v>
      </c>
      <c r="FJ193" s="2">
        <f t="shared" si="239"/>
        <v>0.99998800427945567</v>
      </c>
      <c r="FK193" s="2">
        <f t="shared" si="239"/>
        <v>0.9999872154759315</v>
      </c>
      <c r="FL193" s="2">
        <f t="shared" si="239"/>
        <v>0.99998755023512986</v>
      </c>
      <c r="FM193" s="2">
        <f t="shared" si="239"/>
        <v>0.99998651913838721</v>
      </c>
      <c r="FN193" s="2">
        <f t="shared" si="239"/>
        <v>0.99998624934861058</v>
      </c>
      <c r="FO193" s="2">
        <f t="shared" si="239"/>
        <v>0.99998721128809098</v>
      </c>
      <c r="FP193" s="2">
        <f t="shared" si="239"/>
        <v>0.99998477177403722</v>
      </c>
      <c r="FQ193" s="2">
        <f t="shared" si="239"/>
        <v>0.99998494809054395</v>
      </c>
      <c r="FR193" s="2">
        <f t="shared" si="239"/>
        <v>0.99998609275622952</v>
      </c>
      <c r="FS193" s="2">
        <f t="shared" si="239"/>
        <v>0.9999855763788662</v>
      </c>
      <c r="FT193" s="2">
        <f t="shared" si="239"/>
        <v>0.99998188164721336</v>
      </c>
      <c r="FU193" s="2">
        <f t="shared" si="239"/>
        <v>0.99998075377031082</v>
      </c>
      <c r="FW193" s="2">
        <f t="shared" si="230"/>
        <v>0.66355834970360239</v>
      </c>
      <c r="FX193" s="2">
        <f t="shared" si="230"/>
        <v>0.70548494225944369</v>
      </c>
      <c r="FY193" s="2">
        <f t="shared" si="230"/>
        <v>0.69222128159996432</v>
      </c>
      <c r="FZ193" s="2">
        <f t="shared" si="230"/>
        <v>0.69785663374437823</v>
      </c>
      <c r="GA193" s="2">
        <f t="shared" si="230"/>
        <v>0.71691608086779901</v>
      </c>
      <c r="GB193" s="2">
        <f t="shared" si="230"/>
        <v>0.7258488206106477</v>
      </c>
      <c r="GC193" s="2">
        <f t="shared" si="230"/>
        <v>0.73260707935983072</v>
      </c>
      <c r="GD193" s="2">
        <f t="shared" si="230"/>
        <v>0.72342764341575128</v>
      </c>
      <c r="GE193" s="2">
        <f t="shared" si="230"/>
        <v>0.75776732024947768</v>
      </c>
      <c r="GF193" s="2">
        <f t="shared" si="230"/>
        <v>0.7478161009655403</v>
      </c>
      <c r="GG193" s="2">
        <f t="shared" si="230"/>
        <v>0.74033665316729813</v>
      </c>
      <c r="GH193" s="2">
        <f t="shared" si="230"/>
        <v>0.71048800926871947</v>
      </c>
      <c r="GI193" s="2">
        <f t="shared" si="230"/>
        <v>0.67096022854613424</v>
      </c>
      <c r="GJ193" s="2">
        <f t="shared" si="230"/>
        <v>0.59349072994201024</v>
      </c>
      <c r="GK193" s="2">
        <f t="shared" si="230"/>
        <v>0.54928964948497672</v>
      </c>
      <c r="GM193" s="86">
        <f t="shared" si="231"/>
        <v>1.1391590074378888E-255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3.2880710732529146E-283</v>
      </c>
      <c r="HA193" s="86">
        <f t="shared" si="231"/>
        <v>0</v>
      </c>
      <c r="HC193" s="86">
        <f t="shared" si="182"/>
        <v>2.0392427452709371E-147</v>
      </c>
      <c r="HD193" s="86">
        <f t="shared" si="182"/>
        <v>5.0103741995905961E-204</v>
      </c>
      <c r="HE193" s="86">
        <f t="shared" si="182"/>
        <v>2.5544591570097413E-236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1.642466532985349E-239</v>
      </c>
      <c r="HM193" s="86">
        <f t="shared" si="242"/>
        <v>0</v>
      </c>
      <c r="HN193" s="86">
        <f t="shared" si="242"/>
        <v>0</v>
      </c>
      <c r="HO193" s="86">
        <f t="shared" si="227"/>
        <v>5.7206576606226192E-228</v>
      </c>
      <c r="HP193" s="86">
        <f t="shared" si="227"/>
        <v>9.4377924854055209E-204</v>
      </c>
      <c r="HQ193" s="86">
        <f t="shared" si="227"/>
        <v>1.7098835501611809E-199</v>
      </c>
      <c r="HS193" s="86">
        <f t="shared" si="232"/>
        <v>1.0955519102134625E-35</v>
      </c>
      <c r="HT193" s="86">
        <f t="shared" si="232"/>
        <v>1.8150209724101676E-31</v>
      </c>
      <c r="HU193" s="86">
        <f t="shared" si="232"/>
        <v>1.0150107289766157E-34</v>
      </c>
      <c r="HV193" s="86">
        <f t="shared" si="232"/>
        <v>1.8924945585045036E-35</v>
      </c>
      <c r="HW193" s="86">
        <f t="shared" si="232"/>
        <v>5.0151245644139398E-37</v>
      </c>
      <c r="HX193" s="86">
        <f t="shared" si="232"/>
        <v>1.3811024405360366E-40</v>
      </c>
      <c r="HY193" s="86">
        <f t="shared" si="232"/>
        <v>2.3356824582909118E-49</v>
      </c>
      <c r="HZ193" s="86">
        <f t="shared" si="232"/>
        <v>3.5683687231906263E-47</v>
      </c>
      <c r="IA193" s="86">
        <f t="shared" si="232"/>
        <v>3.5183646049950922E-50</v>
      </c>
      <c r="IB193" s="86">
        <f t="shared" si="232"/>
        <v>4.4416137090463178E-55</v>
      </c>
      <c r="IC193" s="86">
        <f t="shared" si="232"/>
        <v>6.986520405264245E-52</v>
      </c>
      <c r="ID193" s="86">
        <f t="shared" si="232"/>
        <v>8.4460887630391751E-43</v>
      </c>
      <c r="IE193" s="86">
        <f t="shared" si="232"/>
        <v>2.3477700886103572E-41</v>
      </c>
      <c r="IF193" s="86">
        <f t="shared" si="232"/>
        <v>3.6070837890182868E-26</v>
      </c>
      <c r="IG193" s="86">
        <f t="shared" si="232"/>
        <v>4.0414283524163406E-30</v>
      </c>
      <c r="II193" s="86">
        <f t="shared" si="233"/>
        <v>4.1882421767729751E-2</v>
      </c>
      <c r="IJ193" s="86">
        <f t="shared" si="233"/>
        <v>1.7135603019203655E-2</v>
      </c>
      <c r="IK193" s="86">
        <f t="shared" si="233"/>
        <v>2.0577316851316384E-2</v>
      </c>
      <c r="IL193" s="86">
        <f t="shared" si="233"/>
        <v>1.5730149388402604E-2</v>
      </c>
      <c r="IM193" s="86">
        <f t="shared" si="233"/>
        <v>7.3928730483528377E-3</v>
      </c>
      <c r="IN193" s="86">
        <f t="shared" si="233"/>
        <v>3.4150604787383707E-3</v>
      </c>
      <c r="IO193" s="86">
        <f t="shared" si="233"/>
        <v>8.9617442682132147E-4</v>
      </c>
      <c r="IP193" s="86">
        <f t="shared" si="233"/>
        <v>1.740046097252142E-3</v>
      </c>
      <c r="IQ193" s="86">
        <f t="shared" si="233"/>
        <v>2.1912384746794036E-4</v>
      </c>
      <c r="IR193" s="86">
        <f t="shared" si="233"/>
        <v>1.8292868442990325E-4</v>
      </c>
      <c r="IS193" s="86">
        <f t="shared" si="233"/>
        <v>4.2352854281957054E-4</v>
      </c>
      <c r="IT193" s="86">
        <f t="shared" si="233"/>
        <v>4.7884172375867997E-3</v>
      </c>
      <c r="IU193" s="86">
        <f t="shared" si="233"/>
        <v>2.2347447483398741E-2</v>
      </c>
      <c r="IV193" s="86">
        <f t="shared" si="233"/>
        <v>0.22864157087930395</v>
      </c>
      <c r="IW193" s="86">
        <f t="shared" si="233"/>
        <v>0.34869819821087017</v>
      </c>
      <c r="IY193" s="86">
        <f t="shared" si="234"/>
        <v>4.1882421767729751E-2</v>
      </c>
      <c r="IZ193" s="86">
        <f t="shared" si="234"/>
        <v>1.7135603019203655E-2</v>
      </c>
      <c r="JA193" s="86">
        <f t="shared" si="234"/>
        <v>2.0577316851316384E-2</v>
      </c>
      <c r="JB193" s="86">
        <f t="shared" si="234"/>
        <v>1.5730149388402604E-2</v>
      </c>
      <c r="JC193" s="86">
        <f t="shared" si="234"/>
        <v>7.3928730483528377E-3</v>
      </c>
      <c r="JD193" s="86">
        <f t="shared" si="234"/>
        <v>3.4150604787383707E-3</v>
      </c>
      <c r="JE193" s="86">
        <f t="shared" si="234"/>
        <v>8.9617442682132147E-4</v>
      </c>
      <c r="JF193" s="86">
        <f t="shared" si="234"/>
        <v>1.740046097252142E-3</v>
      </c>
      <c r="JG193" s="86">
        <f t="shared" si="234"/>
        <v>2.1912384746794036E-4</v>
      </c>
      <c r="JH193" s="86">
        <f t="shared" si="234"/>
        <v>1.8292868442990325E-4</v>
      </c>
      <c r="JI193" s="86">
        <f t="shared" si="234"/>
        <v>4.2352854281957054E-4</v>
      </c>
      <c r="JJ193" s="86">
        <f t="shared" si="234"/>
        <v>4.7884172375867997E-3</v>
      </c>
      <c r="JK193" s="86">
        <f t="shared" si="234"/>
        <v>2.2347447483398741E-2</v>
      </c>
      <c r="JL193" s="86">
        <f t="shared" si="234"/>
        <v>0.22864157087930395</v>
      </c>
      <c r="JM193" s="86">
        <f t="shared" si="234"/>
        <v>0.34869819821087017</v>
      </c>
    </row>
    <row r="194" spans="2:273" x14ac:dyDescent="0.25">
      <c r="B194" s="2">
        <v>167</v>
      </c>
      <c r="C194" s="37">
        <v>39.826000000000001</v>
      </c>
      <c r="D194" s="37">
        <v>37.936999999999998</v>
      </c>
      <c r="E194" s="37">
        <v>37.225999999999999</v>
      </c>
      <c r="F194" s="37">
        <v>37.017000000000003</v>
      </c>
      <c r="G194" s="37">
        <v>39.935000000000002</v>
      </c>
      <c r="H194" s="37">
        <v>39.515999999999998</v>
      </c>
      <c r="I194" s="37">
        <v>37.097000000000001</v>
      </c>
      <c r="J194" s="37">
        <v>36.645000000000003</v>
      </c>
      <c r="K194" s="37">
        <v>36.645000000000003</v>
      </c>
      <c r="L194" s="37">
        <v>37.758000000000003</v>
      </c>
      <c r="M194" s="37">
        <v>37.741999999999997</v>
      </c>
      <c r="N194" s="37">
        <v>39.116999999999997</v>
      </c>
      <c r="O194" s="37">
        <v>39.133000000000003</v>
      </c>
      <c r="P194" s="37">
        <v>42.633000000000003</v>
      </c>
      <c r="Q194" s="37">
        <v>51.616999999999997</v>
      </c>
      <c r="S194" s="4">
        <f t="shared" si="235"/>
        <v>38.029867725584133</v>
      </c>
      <c r="T194" s="4">
        <f t="shared" si="235"/>
        <v>37.50191549652687</v>
      </c>
      <c r="U194" s="4">
        <f t="shared" si="235"/>
        <v>37.704331486968094</v>
      </c>
      <c r="V194" s="4">
        <f t="shared" si="235"/>
        <v>38.898067909501343</v>
      </c>
      <c r="W194" s="4">
        <f t="shared" si="235"/>
        <v>39.080111295695296</v>
      </c>
      <c r="X194" s="4">
        <f t="shared" si="235"/>
        <v>39.972008193831513</v>
      </c>
      <c r="Y194" s="4">
        <f t="shared" si="235"/>
        <v>38.715736438568193</v>
      </c>
      <c r="Z194" s="4">
        <f t="shared" si="235"/>
        <v>36.730067735689175</v>
      </c>
      <c r="AA194" s="4">
        <f t="shared" si="235"/>
        <v>36.822813504658022</v>
      </c>
      <c r="AB194" s="4">
        <f t="shared" si="235"/>
        <v>36.9071863187256</v>
      </c>
      <c r="AC194" s="4">
        <f t="shared" si="235"/>
        <v>37.651893825367843</v>
      </c>
      <c r="AD194" s="4">
        <f t="shared" si="235"/>
        <v>39.3337272018696</v>
      </c>
      <c r="AE194" s="4">
        <f t="shared" si="235"/>
        <v>41.733684389939683</v>
      </c>
      <c r="AF194" s="4">
        <f t="shared" si="235"/>
        <v>43.987647793381178</v>
      </c>
      <c r="AG194" s="4">
        <f t="shared" si="235"/>
        <v>53.612089763581849</v>
      </c>
      <c r="AI194" s="4">
        <f t="shared" si="236"/>
        <v>1.7961322744158679</v>
      </c>
      <c r="AJ194" s="4">
        <f t="shared" si="236"/>
        <v>0.43508450347312788</v>
      </c>
      <c r="AK194" s="4">
        <f t="shared" si="236"/>
        <v>-0.47833148696809502</v>
      </c>
      <c r="AL194" s="4">
        <f t="shared" si="236"/>
        <v>-1.8810679095013398</v>
      </c>
      <c r="AM194" s="4">
        <f t="shared" si="236"/>
        <v>0.85488870430470598</v>
      </c>
      <c r="AN194" s="4">
        <f t="shared" si="236"/>
        <v>-0.45600819383151503</v>
      </c>
      <c r="AO194" s="4">
        <f t="shared" si="236"/>
        <v>-1.6187364385681917</v>
      </c>
      <c r="AP194" s="4">
        <f t="shared" si="236"/>
        <v>-8.5067735689172252E-2</v>
      </c>
      <c r="AQ194" s="4">
        <f t="shared" si="236"/>
        <v>-0.17781350465801893</v>
      </c>
      <c r="AR194" s="4">
        <f t="shared" si="236"/>
        <v>0.85081368127440271</v>
      </c>
      <c r="AS194" s="4">
        <f t="shared" si="236"/>
        <v>9.0106174632154534E-2</v>
      </c>
      <c r="AT194" s="4">
        <f t="shared" si="236"/>
        <v>-0.21672720186960248</v>
      </c>
      <c r="AU194" s="4">
        <f t="shared" si="236"/>
        <v>-2.6006843899396799</v>
      </c>
      <c r="AV194" s="4">
        <f t="shared" si="236"/>
        <v>-1.3546477933811758</v>
      </c>
      <c r="AW194" s="4">
        <f t="shared" si="236"/>
        <v>-1.9950897635818521</v>
      </c>
      <c r="AY194" s="2">
        <f t="shared" si="228"/>
        <v>38.029867725584133</v>
      </c>
      <c r="AZ194" s="2">
        <f t="shared" si="228"/>
        <v>37.501598802334108</v>
      </c>
      <c r="BA194" s="2">
        <f t="shared" si="228"/>
        <v>37.702964235987793</v>
      </c>
      <c r="BB194" s="2">
        <f t="shared" si="228"/>
        <v>38.897358247562877</v>
      </c>
      <c r="BC194" s="2">
        <f t="shared" si="228"/>
        <v>39.079892401155888</v>
      </c>
      <c r="BD194" s="2">
        <f t="shared" si="228"/>
        <v>39.971949767394314</v>
      </c>
      <c r="BE194" s="2">
        <f t="shared" si="228"/>
        <v>38.71573345343127</v>
      </c>
      <c r="BF194" s="2">
        <f t="shared" si="228"/>
        <v>36.730050436354709</v>
      </c>
      <c r="BG194" s="2">
        <f t="shared" si="228"/>
        <v>36.822813256249134</v>
      </c>
      <c r="BH194" s="2">
        <f t="shared" si="228"/>
        <v>36.907186152912431</v>
      </c>
      <c r="BI194" s="2">
        <f t="shared" si="228"/>
        <v>37.651892729140528</v>
      </c>
      <c r="BJ194" s="2">
        <f t="shared" si="228"/>
        <v>39.333517261860415</v>
      </c>
      <c r="BK194" s="2">
        <f t="shared" si="228"/>
        <v>41.729065412746209</v>
      </c>
      <c r="BL194" s="2">
        <f t="shared" si="228"/>
        <v>42.484384673260813</v>
      </c>
      <c r="BM194" s="2">
        <f t="shared" si="228"/>
        <v>42.259698093597564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37.936999999999998</v>
      </c>
      <c r="CW194" s="2" t="str">
        <f t="shared" si="200"/>
        <v/>
      </c>
      <c r="CX194" s="2">
        <f t="shared" si="201"/>
        <v>37.017000000000003</v>
      </c>
      <c r="CY194" s="2">
        <f t="shared" si="202"/>
        <v>39.935000000000002</v>
      </c>
      <c r="CZ194" s="2">
        <f t="shared" si="203"/>
        <v>39.515999999999998</v>
      </c>
      <c r="DA194" s="2">
        <f t="shared" si="204"/>
        <v>37.097000000000001</v>
      </c>
      <c r="DB194" s="2">
        <f t="shared" si="205"/>
        <v>36.645000000000003</v>
      </c>
      <c r="DC194" s="2">
        <f t="shared" si="206"/>
        <v>36.645000000000003</v>
      </c>
      <c r="DD194" s="2">
        <f t="shared" si="207"/>
        <v>37.758000000000003</v>
      </c>
      <c r="DE194" s="2">
        <f t="shared" si="208"/>
        <v>37.741999999999997</v>
      </c>
      <c r="DF194" s="2">
        <f t="shared" si="209"/>
        <v>39.116999999999997</v>
      </c>
      <c r="DG194" s="2">
        <f t="shared" si="210"/>
        <v>39.133000000000003</v>
      </c>
      <c r="DH194" s="2" t="str">
        <f t="shared" si="211"/>
        <v/>
      </c>
      <c r="DI194" s="2" t="str">
        <f t="shared" si="212"/>
        <v/>
      </c>
      <c r="DK194" s="2">
        <f t="shared" si="237"/>
        <v>83.419567804288732</v>
      </c>
      <c r="DL194" s="2">
        <f t="shared" si="237"/>
        <v>92.392673311184979</v>
      </c>
      <c r="DM194" s="2">
        <f t="shared" si="237"/>
        <v>105.20300888636793</v>
      </c>
      <c r="DN194" s="2">
        <f t="shared" si="237"/>
        <v>117.31172334642102</v>
      </c>
      <c r="DO194" s="2">
        <f t="shared" si="237"/>
        <v>86.693055813953464</v>
      </c>
      <c r="DP194" s="2">
        <f t="shared" si="237"/>
        <v>94.417829658713373</v>
      </c>
      <c r="DQ194" s="2">
        <f t="shared" si="237"/>
        <v>80.84832891986062</v>
      </c>
      <c r="DR194" s="2">
        <f t="shared" si="237"/>
        <v>88.557577700348432</v>
      </c>
      <c r="DS194" s="2">
        <f t="shared" si="237"/>
        <v>102.16104424645124</v>
      </c>
      <c r="DT194" s="2">
        <f t="shared" si="237"/>
        <v>105.60783449477353</v>
      </c>
      <c r="DU194" s="2">
        <f t="shared" si="237"/>
        <v>90.551900093808626</v>
      </c>
      <c r="DV194" s="2">
        <f t="shared" si="237"/>
        <v>78.587843400785275</v>
      </c>
      <c r="DW194" s="2">
        <f t="shared" si="237"/>
        <v>88.049545957918042</v>
      </c>
      <c r="DX194" s="2">
        <f t="shared" si="237"/>
        <v>77.326451351351338</v>
      </c>
      <c r="DY194" s="2">
        <f t="shared" si="237"/>
        <v>62.839227272727271</v>
      </c>
      <c r="EA194" s="2">
        <f t="shared" si="241"/>
        <v>36.905170908021105</v>
      </c>
      <c r="EB194" s="2">
        <f t="shared" si="241"/>
        <v>37.428370715227423</v>
      </c>
      <c r="EC194" s="2">
        <f t="shared" si="241"/>
        <v>36.289164148575153</v>
      </c>
      <c r="ED194" s="2">
        <f t="shared" si="241"/>
        <v>38.169098776567836</v>
      </c>
      <c r="EE194" s="2">
        <f t="shared" si="241"/>
        <v>38.380889006537728</v>
      </c>
      <c r="EF194" s="2">
        <f t="shared" si="240"/>
        <v>39.655601943155446</v>
      </c>
      <c r="EG194" s="2">
        <f t="shared" si="240"/>
        <v>38.606430685613688</v>
      </c>
      <c r="EH194" s="2">
        <f t="shared" si="240"/>
        <v>36.329722315323359</v>
      </c>
      <c r="EI194" s="2">
        <f t="shared" si="240"/>
        <v>36.253710190363584</v>
      </c>
      <c r="EJ194" s="2">
        <f t="shared" si="240"/>
        <v>36.46528488710868</v>
      </c>
      <c r="EK194" s="2">
        <f t="shared" si="213"/>
        <v>37.549060965386047</v>
      </c>
      <c r="EL194" s="2">
        <f t="shared" si="180"/>
        <v>39.33664293078057</v>
      </c>
      <c r="EM194" s="2">
        <f t="shared" si="180"/>
        <v>41.90664034749755</v>
      </c>
      <c r="EN194" s="2">
        <f t="shared" si="180"/>
        <v>42.857515706091228</v>
      </c>
      <c r="EO194" s="2">
        <f t="shared" si="180"/>
        <v>42.721223498146713</v>
      </c>
      <c r="EQ194" s="2">
        <f t="shared" si="238"/>
        <v>38.549180934664605</v>
      </c>
      <c r="ER194" s="2">
        <f t="shared" si="238"/>
        <v>37.528719330493772</v>
      </c>
      <c r="ES194" s="2">
        <f t="shared" si="238"/>
        <v>38.275238241290445</v>
      </c>
      <c r="ET194" s="2">
        <f t="shared" si="238"/>
        <v>39.183713512132819</v>
      </c>
      <c r="EU194" s="2">
        <f t="shared" si="238"/>
        <v>39.330851134051045</v>
      </c>
      <c r="EV194" s="2">
        <f t="shared" si="238"/>
        <v>40.080084257679175</v>
      </c>
      <c r="EW194" s="2">
        <f t="shared" si="238"/>
        <v>38.751425182409776</v>
      </c>
      <c r="EX194" s="2">
        <f t="shared" si="238"/>
        <v>36.86874920214948</v>
      </c>
      <c r="EY194" s="2">
        <f t="shared" si="238"/>
        <v>36.987736256544494</v>
      </c>
      <c r="EZ194" s="2">
        <f t="shared" si="238"/>
        <v>37.041839407778212</v>
      </c>
      <c r="FA194" s="2">
        <f t="shared" si="238"/>
        <v>37.683825784327539</v>
      </c>
      <c r="FB194" s="2">
        <f t="shared" si="238"/>
        <v>39.33167281274936</v>
      </c>
      <c r="FC194" s="2">
        <f t="shared" si="238"/>
        <v>41.648766327807806</v>
      </c>
      <c r="FD194" s="2">
        <f t="shared" si="238"/>
        <v>42.250372395020896</v>
      </c>
      <c r="FE194" s="2">
        <f t="shared" si="238"/>
        <v>41.913705048735579</v>
      </c>
      <c r="FG194" s="2">
        <f t="shared" si="239"/>
        <v>0.9999887988317836</v>
      </c>
      <c r="FH194" s="2">
        <f t="shared" si="239"/>
        <v>0.99998998864049404</v>
      </c>
      <c r="FI194" s="2">
        <f t="shared" si="239"/>
        <v>0.99998941135076114</v>
      </c>
      <c r="FJ194" s="2">
        <f t="shared" si="239"/>
        <v>0.99998905976129027</v>
      </c>
      <c r="FK194" s="2">
        <f t="shared" si="239"/>
        <v>0.99998834036235762</v>
      </c>
      <c r="FL194" s="2">
        <f t="shared" si="239"/>
        <v>0.99998864566705292</v>
      </c>
      <c r="FM194" s="2">
        <f t="shared" si="239"/>
        <v>0.99998770529350167</v>
      </c>
      <c r="FN194" s="2">
        <f t="shared" si="239"/>
        <v>0.99998745924171151</v>
      </c>
      <c r="FO194" s="2">
        <f t="shared" si="239"/>
        <v>0.99998833654299302</v>
      </c>
      <c r="FP194" s="2">
        <f t="shared" si="239"/>
        <v>0.99998611167424856</v>
      </c>
      <c r="FQ194" s="2">
        <f t="shared" si="239"/>
        <v>0.99998627247724237</v>
      </c>
      <c r="FR194" s="2">
        <f t="shared" si="239"/>
        <v>0.99998731642741501</v>
      </c>
      <c r="FS194" s="2">
        <f t="shared" si="239"/>
        <v>0.99998684548448846</v>
      </c>
      <c r="FT194" s="2">
        <f t="shared" si="239"/>
        <v>0.99998347583952418</v>
      </c>
      <c r="FU194" s="2">
        <f t="shared" si="239"/>
        <v>0.9999824472001817</v>
      </c>
      <c r="FW194" s="2">
        <f t="shared" si="230"/>
        <v>0.6838010618913819</v>
      </c>
      <c r="FX194" s="2">
        <f t="shared" si="230"/>
        <v>0.72425333942575731</v>
      </c>
      <c r="FY194" s="2">
        <f t="shared" si="230"/>
        <v>0.7114892581631258</v>
      </c>
      <c r="FZ194" s="2">
        <f t="shared" si="230"/>
        <v>0.7169160926734286</v>
      </c>
      <c r="GA194" s="2">
        <f t="shared" si="230"/>
        <v>0.73522940760570188</v>
      </c>
      <c r="GB194" s="2">
        <f t="shared" si="230"/>
        <v>0.74379078908553464</v>
      </c>
      <c r="GC194" s="2">
        <f t="shared" si="230"/>
        <v>0.75025893037752078</v>
      </c>
      <c r="GD194" s="2">
        <f t="shared" si="230"/>
        <v>0.74147162950327239</v>
      </c>
      <c r="GE194" s="2">
        <f t="shared" si="230"/>
        <v>0.77426999491359982</v>
      </c>
      <c r="GF194" s="2">
        <f t="shared" si="230"/>
        <v>0.76478628775551871</v>
      </c>
      <c r="GG194" s="2">
        <f t="shared" si="230"/>
        <v>0.75764703930965616</v>
      </c>
      <c r="GH194" s="2">
        <f t="shared" si="230"/>
        <v>0.72906002384861679</v>
      </c>
      <c r="GI194" s="2">
        <f t="shared" si="230"/>
        <v>0.69096500117894677</v>
      </c>
      <c r="GJ194" s="2">
        <f t="shared" si="230"/>
        <v>0.61550641543864293</v>
      </c>
      <c r="GK194" s="2">
        <f t="shared" si="230"/>
        <v>0.57197272976111813</v>
      </c>
      <c r="GM194" s="86">
        <f t="shared" si="231"/>
        <v>1.1169294796902464E-260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9.1439479644565034E-289</v>
      </c>
      <c r="HA194" s="86">
        <f t="shared" si="231"/>
        <v>0</v>
      </c>
      <c r="HC194" s="86">
        <f t="shared" si="182"/>
        <v>3.435921020169968E-151</v>
      </c>
      <c r="HD194" s="86">
        <f t="shared" si="182"/>
        <v>2.4381282211787334E-209</v>
      </c>
      <c r="HE194" s="86">
        <f t="shared" si="182"/>
        <v>1.8640980313323869E-242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1.6295399767038706E-245</v>
      </c>
      <c r="HM194" s="86">
        <f t="shared" si="242"/>
        <v>0</v>
      </c>
      <c r="HN194" s="86">
        <f t="shared" si="242"/>
        <v>0</v>
      </c>
      <c r="HO194" s="86">
        <f t="shared" si="227"/>
        <v>8.1654773221114565E-234</v>
      </c>
      <c r="HP194" s="86">
        <f t="shared" si="227"/>
        <v>5.3254515433330294E-209</v>
      </c>
      <c r="HQ194" s="86">
        <f t="shared" si="227"/>
        <v>1.4350282074410175E-204</v>
      </c>
      <c r="HS194" s="86">
        <f t="shared" si="232"/>
        <v>1.8219538915048269E-37</v>
      </c>
      <c r="HT194" s="86">
        <f t="shared" si="232"/>
        <v>5.4473666488461131E-33</v>
      </c>
      <c r="HU194" s="86">
        <f t="shared" si="232"/>
        <v>2.1350440090070448E-36</v>
      </c>
      <c r="HV194" s="86">
        <f t="shared" si="232"/>
        <v>3.6658220465965004E-37</v>
      </c>
      <c r="HW194" s="86">
        <f t="shared" si="232"/>
        <v>8.8881829685286858E-39</v>
      </c>
      <c r="HX194" s="86">
        <f t="shared" si="232"/>
        <v>1.6745557713467216E-42</v>
      </c>
      <c r="HY194" s="86">
        <f t="shared" si="232"/>
        <v>1.1099905430882697E-51</v>
      </c>
      <c r="HZ194" s="86">
        <f t="shared" si="232"/>
        <v>2.0381571921221518E-49</v>
      </c>
      <c r="IA194" s="86">
        <f t="shared" si="232"/>
        <v>1.7492230534911717E-52</v>
      </c>
      <c r="IB194" s="86">
        <f t="shared" si="232"/>
        <v>1.2041283356801168E-57</v>
      </c>
      <c r="IC194" s="86">
        <f t="shared" si="232"/>
        <v>2.5757161718923421E-54</v>
      </c>
      <c r="ID194" s="86">
        <f t="shared" si="232"/>
        <v>7.3827838748133931E-45</v>
      </c>
      <c r="IE194" s="86">
        <f t="shared" si="232"/>
        <v>2.0423561664508673E-43</v>
      </c>
      <c r="IF194" s="86">
        <f t="shared" si="232"/>
        <v>1.4676027951839759E-27</v>
      </c>
      <c r="IG194" s="86">
        <f t="shared" si="232"/>
        <v>8.0535445943270607E-32</v>
      </c>
      <c r="II194" s="86">
        <f t="shared" si="233"/>
        <v>2.1229564518174874E-2</v>
      </c>
      <c r="IJ194" s="86">
        <f t="shared" si="233"/>
        <v>8.4691447628198208E-3</v>
      </c>
      <c r="IK194" s="86">
        <f t="shared" si="233"/>
        <v>1.0000000000119448E-2</v>
      </c>
      <c r="IL194" s="86">
        <f t="shared" si="233"/>
        <v>7.3928693658983071E-3</v>
      </c>
      <c r="IM194" s="86">
        <f t="shared" si="233"/>
        <v>3.2493598740068034E-3</v>
      </c>
      <c r="IN194" s="86">
        <f t="shared" si="233"/>
        <v>1.3545953062476012E-3</v>
      </c>
      <c r="IO194" s="86">
        <f t="shared" si="233"/>
        <v>2.8938546322197539E-4</v>
      </c>
      <c r="IP194" s="86">
        <f t="shared" si="233"/>
        <v>6.0124236705595322E-4</v>
      </c>
      <c r="IQ194" s="86">
        <f t="shared" si="233"/>
        <v>6.4878110881049023E-5</v>
      </c>
      <c r="IR194" s="86">
        <f t="shared" si="233"/>
        <v>4.9390359299795198E-5</v>
      </c>
      <c r="IS194" s="86">
        <f t="shared" si="233"/>
        <v>1.2567313524497711E-4</v>
      </c>
      <c r="IT194" s="86">
        <f t="shared" si="233"/>
        <v>1.87300316934049E-3</v>
      </c>
      <c r="IU194" s="86">
        <f t="shared" si="233"/>
        <v>9.9898722525086168E-3</v>
      </c>
      <c r="IV194" s="86">
        <f t="shared" si="233"/>
        <v>0.15408384784665038</v>
      </c>
      <c r="IW194" s="86">
        <f t="shared" si="233"/>
        <v>0.2599683002726047</v>
      </c>
      <c r="IY194" s="86">
        <f t="shared" si="234"/>
        <v>2.1229564518174874E-2</v>
      </c>
      <c r="IZ194" s="86">
        <f t="shared" si="234"/>
        <v>8.4691447628198208E-3</v>
      </c>
      <c r="JA194" s="86">
        <f t="shared" si="234"/>
        <v>1.0000000000119448E-2</v>
      </c>
      <c r="JB194" s="86">
        <f t="shared" si="234"/>
        <v>7.3928693658983071E-3</v>
      </c>
      <c r="JC194" s="86">
        <f t="shared" si="234"/>
        <v>3.2493598740068034E-3</v>
      </c>
      <c r="JD194" s="86">
        <f t="shared" si="234"/>
        <v>1.3545953062476012E-3</v>
      </c>
      <c r="JE194" s="86">
        <f t="shared" si="234"/>
        <v>2.8938546322197539E-4</v>
      </c>
      <c r="JF194" s="86">
        <f t="shared" si="234"/>
        <v>6.0124236705595322E-4</v>
      </c>
      <c r="JG194" s="86">
        <f t="shared" si="234"/>
        <v>6.4878110881049023E-5</v>
      </c>
      <c r="JH194" s="86">
        <f t="shared" si="234"/>
        <v>4.9390359299795198E-5</v>
      </c>
      <c r="JI194" s="86">
        <f t="shared" si="234"/>
        <v>1.2567313524497711E-4</v>
      </c>
      <c r="JJ194" s="86">
        <f t="shared" si="234"/>
        <v>1.87300316934049E-3</v>
      </c>
      <c r="JK194" s="86">
        <f t="shared" si="234"/>
        <v>9.9898722525086168E-3</v>
      </c>
      <c r="JL194" s="86">
        <f t="shared" si="234"/>
        <v>0.15408384784665038</v>
      </c>
      <c r="JM194" s="86">
        <f t="shared" si="234"/>
        <v>0.2599683002726047</v>
      </c>
    </row>
    <row r="195" spans="2:273" x14ac:dyDescent="0.25">
      <c r="B195" s="2">
        <v>168</v>
      </c>
      <c r="C195" s="37">
        <v>37.173999999999999</v>
      </c>
      <c r="D195" s="37">
        <v>37.524000000000001</v>
      </c>
      <c r="E195" s="37">
        <v>37.354999999999997</v>
      </c>
      <c r="F195" s="37">
        <v>38.167000000000002</v>
      </c>
      <c r="G195" s="37">
        <v>39.274000000000001</v>
      </c>
      <c r="H195" s="37">
        <v>39.435000000000002</v>
      </c>
      <c r="I195" s="37">
        <v>38.935000000000002</v>
      </c>
      <c r="J195" s="37">
        <v>34.823</v>
      </c>
      <c r="K195" s="37">
        <v>36.887</v>
      </c>
      <c r="L195" s="37">
        <v>38.597000000000001</v>
      </c>
      <c r="M195" s="37">
        <v>39.435000000000002</v>
      </c>
      <c r="N195" s="37">
        <v>38.65</v>
      </c>
      <c r="O195" s="37">
        <v>41.7</v>
      </c>
      <c r="P195" s="37">
        <v>41.116999999999997</v>
      </c>
      <c r="Q195" s="37">
        <v>48.982999999999997</v>
      </c>
      <c r="S195" s="4">
        <f t="shared" si="235"/>
        <v>37.954783916770957</v>
      </c>
      <c r="T195" s="4">
        <f t="shared" si="235"/>
        <v>37.351636851419549</v>
      </c>
      <c r="U195" s="4">
        <f t="shared" si="235"/>
        <v>37.588230454167501</v>
      </c>
      <c r="V195" s="4">
        <f t="shared" si="235"/>
        <v>38.771958546038626</v>
      </c>
      <c r="W195" s="4">
        <f t="shared" si="235"/>
        <v>38.937952252020949</v>
      </c>
      <c r="X195" s="4">
        <f t="shared" si="235"/>
        <v>39.814479730516858</v>
      </c>
      <c r="Y195" s="4">
        <f t="shared" si="235"/>
        <v>38.570620120299154</v>
      </c>
      <c r="Z195" s="4">
        <f t="shared" si="235"/>
        <v>36.563165916334398</v>
      </c>
      <c r="AA195" s="4">
        <f t="shared" si="235"/>
        <v>36.670199174419437</v>
      </c>
      <c r="AB195" s="4">
        <f t="shared" si="235"/>
        <v>36.752313768698464</v>
      </c>
      <c r="AC195" s="4">
        <f t="shared" si="235"/>
        <v>37.503015931289525</v>
      </c>
      <c r="AD195" s="4">
        <f t="shared" si="235"/>
        <v>39.181039026939615</v>
      </c>
      <c r="AE195" s="4">
        <f t="shared" si="235"/>
        <v>41.586267329858281</v>
      </c>
      <c r="AF195" s="4">
        <f t="shared" si="235"/>
        <v>42.988669871747369</v>
      </c>
      <c r="AG195" s="4">
        <f t="shared" si="235"/>
        <v>48.494909960957514</v>
      </c>
      <c r="AI195" s="4">
        <f t="shared" si="236"/>
        <v>-0.78078391677095738</v>
      </c>
      <c r="AJ195" s="4">
        <f t="shared" si="236"/>
        <v>0.17236314858045176</v>
      </c>
      <c r="AK195" s="4">
        <f t="shared" si="236"/>
        <v>-0.23323045416750432</v>
      </c>
      <c r="AL195" s="4">
        <f t="shared" si="236"/>
        <v>-0.60495854603862398</v>
      </c>
      <c r="AM195" s="4">
        <f t="shared" si="236"/>
        <v>0.33604774797905179</v>
      </c>
      <c r="AN195" s="4">
        <f t="shared" si="236"/>
        <v>-0.3794797305168558</v>
      </c>
      <c r="AO195" s="4">
        <f t="shared" si="236"/>
        <v>0.36437987970084862</v>
      </c>
      <c r="AP195" s="4">
        <f t="shared" si="236"/>
        <v>-1.7401659163343979</v>
      </c>
      <c r="AQ195" s="4">
        <f t="shared" si="236"/>
        <v>0.21680082558056313</v>
      </c>
      <c r="AR195" s="4">
        <f t="shared" si="236"/>
        <v>1.8446862313015373</v>
      </c>
      <c r="AS195" s="4">
        <f t="shared" si="236"/>
        <v>1.9319840687104772</v>
      </c>
      <c r="AT195" s="4">
        <f t="shared" si="236"/>
        <v>-0.53103902693961658</v>
      </c>
      <c r="AU195" s="4">
        <f t="shared" si="236"/>
        <v>0.11373267014172228</v>
      </c>
      <c r="AV195" s="4">
        <f t="shared" si="236"/>
        <v>-1.8716698717473719</v>
      </c>
      <c r="AW195" s="4">
        <f t="shared" si="236"/>
        <v>0.48809003904248272</v>
      </c>
      <c r="AY195" s="2">
        <f t="shared" ref="AY195:BM211" si="243">IF(OR($B195 &lt; C$230, $B195 &gt; C$233), #N/A, ((1-FG195)*DK195) + (FG195 - FW195)*EA195 + (FW195*EQ195))</f>
        <v>37.954783916770957</v>
      </c>
      <c r="AZ195" s="2">
        <f t="shared" si="243"/>
        <v>37.351561075718848</v>
      </c>
      <c r="BA195" s="2">
        <f t="shared" si="243"/>
        <v>37.587916512163702</v>
      </c>
      <c r="BB195" s="2">
        <f t="shared" si="243"/>
        <v>38.771806233688039</v>
      </c>
      <c r="BC195" s="2">
        <f t="shared" si="243"/>
        <v>38.937911112840965</v>
      </c>
      <c r="BD195" s="2">
        <f t="shared" si="243"/>
        <v>39.81447085367035</v>
      </c>
      <c r="BE195" s="2">
        <f t="shared" si="243"/>
        <v>38.570619825750157</v>
      </c>
      <c r="BF195" s="2">
        <f t="shared" si="243"/>
        <v>36.563163955008626</v>
      </c>
      <c r="BG195" s="2">
        <f t="shared" si="243"/>
        <v>36.670199153763946</v>
      </c>
      <c r="BH195" s="2">
        <f t="shared" si="243"/>
        <v>36.752313757400557</v>
      </c>
      <c r="BI195" s="2">
        <f t="shared" si="243"/>
        <v>37.503015840481737</v>
      </c>
      <c r="BJ195" s="2">
        <f t="shared" si="243"/>
        <v>39.181008261971996</v>
      </c>
      <c r="BK195" s="2">
        <f t="shared" si="243"/>
        <v>41.585388930630586</v>
      </c>
      <c r="BL195" s="2">
        <f t="shared" si="243"/>
        <v>42.331980407519737</v>
      </c>
      <c r="BM195" s="2">
        <f t="shared" si="243"/>
        <v>42.115065146071373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37.524000000000001</v>
      </c>
      <c r="CW195" s="2">
        <f t="shared" si="200"/>
        <v>37.354999999999997</v>
      </c>
      <c r="CX195" s="2">
        <f t="shared" si="201"/>
        <v>38.167000000000002</v>
      </c>
      <c r="CY195" s="2">
        <f t="shared" si="202"/>
        <v>39.274000000000001</v>
      </c>
      <c r="CZ195" s="2">
        <f t="shared" si="203"/>
        <v>39.435000000000002</v>
      </c>
      <c r="DA195" s="2">
        <f t="shared" si="204"/>
        <v>38.935000000000002</v>
      </c>
      <c r="DB195" s="2">
        <f t="shared" si="205"/>
        <v>34.823</v>
      </c>
      <c r="DC195" s="2">
        <f t="shared" si="206"/>
        <v>36.887</v>
      </c>
      <c r="DD195" s="2">
        <f t="shared" si="207"/>
        <v>38.597000000000001</v>
      </c>
      <c r="DE195" s="2">
        <f t="shared" si="208"/>
        <v>39.435000000000002</v>
      </c>
      <c r="DF195" s="2">
        <f t="shared" si="209"/>
        <v>38.65</v>
      </c>
      <c r="DG195" s="2">
        <f t="shared" si="210"/>
        <v>41.7</v>
      </c>
      <c r="DH195" s="2" t="str">
        <f t="shared" si="211"/>
        <v/>
      </c>
      <c r="DI195" s="2" t="str">
        <f t="shared" si="212"/>
        <v/>
      </c>
      <c r="DK195" s="2">
        <f t="shared" si="237"/>
        <v>83.583729386892173</v>
      </c>
      <c r="DL195" s="2">
        <f t="shared" si="237"/>
        <v>92.599600221483968</v>
      </c>
      <c r="DM195" s="2">
        <f t="shared" si="237"/>
        <v>105.49390184479917</v>
      </c>
      <c r="DN195" s="2">
        <f t="shared" si="237"/>
        <v>117.67718816067654</v>
      </c>
      <c r="DO195" s="2">
        <f t="shared" si="237"/>
        <v>86.851944045102172</v>
      </c>
      <c r="DP195" s="2">
        <f t="shared" si="237"/>
        <v>94.611781183932351</v>
      </c>
      <c r="DQ195" s="2">
        <f t="shared" si="237"/>
        <v>80.971978222996512</v>
      </c>
      <c r="DR195" s="2">
        <f t="shared" si="237"/>
        <v>88.736929442508711</v>
      </c>
      <c r="DS195" s="2">
        <f t="shared" si="237"/>
        <v>102.42088945937785</v>
      </c>
      <c r="DT195" s="2">
        <f t="shared" si="237"/>
        <v>105.90392247386761</v>
      </c>
      <c r="DU195" s="2">
        <f t="shared" si="237"/>
        <v>90.761073076923068</v>
      </c>
      <c r="DV195" s="2">
        <f t="shared" si="237"/>
        <v>78.70646028390216</v>
      </c>
      <c r="DW195" s="2">
        <f t="shared" si="237"/>
        <v>88.226786862220777</v>
      </c>
      <c r="DX195" s="2">
        <f t="shared" si="237"/>
        <v>77.449145945945929</v>
      </c>
      <c r="DY195" s="2">
        <f t="shared" si="237"/>
        <v>62.885241644385026</v>
      </c>
      <c r="EA195" s="2">
        <f t="shared" si="241"/>
        <v>36.776068138357118</v>
      </c>
      <c r="EB195" s="2">
        <f t="shared" si="241"/>
        <v>37.275025852834546</v>
      </c>
      <c r="EC195" s="2">
        <f t="shared" si="241"/>
        <v>36.109314711078063</v>
      </c>
      <c r="ED195" s="2">
        <f t="shared" si="241"/>
        <v>38.011247015219105</v>
      </c>
      <c r="EE195" s="2">
        <f t="shared" si="241"/>
        <v>38.20930093941223</v>
      </c>
      <c r="EF195" s="2">
        <f t="shared" si="240"/>
        <v>39.484915447878677</v>
      </c>
      <c r="EG195" s="2">
        <f t="shared" si="240"/>
        <v>38.456791387492544</v>
      </c>
      <c r="EH195" s="2">
        <f t="shared" si="240"/>
        <v>36.14649338846008</v>
      </c>
      <c r="EI195" s="2">
        <f t="shared" si="240"/>
        <v>36.079452998038349</v>
      </c>
      <c r="EJ195" s="2">
        <f t="shared" si="240"/>
        <v>36.292827758736962</v>
      </c>
      <c r="EK195" s="2">
        <f t="shared" si="213"/>
        <v>37.396598130652784</v>
      </c>
      <c r="EL195" s="2">
        <f t="shared" si="180"/>
        <v>39.184128307199181</v>
      </c>
      <c r="EM195" s="2">
        <f t="shared" si="180"/>
        <v>41.770962507715957</v>
      </c>
      <c r="EN195" s="2">
        <f t="shared" si="180"/>
        <v>42.724653646544652</v>
      </c>
      <c r="EO195" s="2">
        <f t="shared" si="180"/>
        <v>42.601954689139092</v>
      </c>
      <c r="EQ195" s="2">
        <f t="shared" si="238"/>
        <v>38.451199479898264</v>
      </c>
      <c r="ER195" s="2">
        <f t="shared" si="238"/>
        <v>37.377456014652452</v>
      </c>
      <c r="ES195" s="2">
        <f t="shared" si="238"/>
        <v>38.133819273810595</v>
      </c>
      <c r="ET195" s="2">
        <f t="shared" si="238"/>
        <v>39.044617446203517</v>
      </c>
      <c r="EU195" s="2">
        <f t="shared" si="238"/>
        <v>39.176523652226876</v>
      </c>
      <c r="EV195" s="2">
        <f t="shared" si="238"/>
        <v>39.917252133105798</v>
      </c>
      <c r="EW195" s="2">
        <f t="shared" si="238"/>
        <v>38.604554867971572</v>
      </c>
      <c r="EX195" s="2">
        <f t="shared" si="238"/>
        <v>36.69486832909201</v>
      </c>
      <c r="EY195" s="2">
        <f t="shared" si="238"/>
        <v>36.826377468427332</v>
      </c>
      <c r="EZ195" s="2">
        <f t="shared" si="238"/>
        <v>36.880067484887064</v>
      </c>
      <c r="FA195" s="2">
        <f t="shared" si="238"/>
        <v>37.533198089088629</v>
      </c>
      <c r="FB195" s="2">
        <f t="shared" si="238"/>
        <v>39.179338657242688</v>
      </c>
      <c r="FC195" s="2">
        <f t="shared" si="238"/>
        <v>41.508909163103681</v>
      </c>
      <c r="FD195" s="2">
        <f t="shared" si="238"/>
        <v>42.107447719596024</v>
      </c>
      <c r="FE195" s="2">
        <f t="shared" si="238"/>
        <v>41.782221728272859</v>
      </c>
      <c r="FG195" s="2">
        <f t="shared" si="239"/>
        <v>0.99998978440310482</v>
      </c>
      <c r="FH195" s="2">
        <f t="shared" si="239"/>
        <v>0.99999086952357097</v>
      </c>
      <c r="FI195" s="2">
        <f t="shared" si="239"/>
        <v>0.99999034302812273</v>
      </c>
      <c r="FJ195" s="2">
        <f t="shared" si="239"/>
        <v>0.99999002237410695</v>
      </c>
      <c r="FK195" s="2">
        <f t="shared" si="239"/>
        <v>0.9999893662731778</v>
      </c>
      <c r="FL195" s="2">
        <f t="shared" si="239"/>
        <v>0.99998964471493312</v>
      </c>
      <c r="FM195" s="2">
        <f t="shared" si="239"/>
        <v>0.99998878708227668</v>
      </c>
      <c r="FN195" s="2">
        <f t="shared" si="239"/>
        <v>0.99998856267988656</v>
      </c>
      <c r="FO195" s="2">
        <f t="shared" si="239"/>
        <v>0.99998936278986883</v>
      </c>
      <c r="FP195" s="2">
        <f t="shared" si="239"/>
        <v>0.99998733368089565</v>
      </c>
      <c r="FQ195" s="2">
        <f t="shared" si="239"/>
        <v>0.99998748033532536</v>
      </c>
      <c r="FR195" s="2">
        <f t="shared" si="239"/>
        <v>0.99998843243141122</v>
      </c>
      <c r="FS195" s="2">
        <f t="shared" si="239"/>
        <v>0.99998800292538093</v>
      </c>
      <c r="FT195" s="2">
        <f t="shared" si="239"/>
        <v>0.9999849297646235</v>
      </c>
      <c r="FU195" s="2">
        <f t="shared" si="239"/>
        <v>0.99998399163158047</v>
      </c>
      <c r="FW195" s="2">
        <f t="shared" ref="FW195:GK211" si="245">POWER(10,($B195-C$232)/C$229)/(1+POWER(10,($B195-C$232)/C$229))</f>
        <v>0.70337028565827164</v>
      </c>
      <c r="FX195" s="2">
        <f t="shared" si="245"/>
        <v>0.74226264815675058</v>
      </c>
      <c r="FY195" s="2">
        <f t="shared" si="245"/>
        <v>0.73002144983272799</v>
      </c>
      <c r="FZ195" s="2">
        <f t="shared" si="245"/>
        <v>0.73522941892965987</v>
      </c>
      <c r="GA195" s="2">
        <f t="shared" si="245"/>
        <v>0.75276656679335563</v>
      </c>
      <c r="GB195" s="2">
        <f t="shared" si="245"/>
        <v>0.76094526007966801</v>
      </c>
      <c r="GC195" s="2">
        <f t="shared" si="245"/>
        <v>0.76711592470725776</v>
      </c>
      <c r="GD195" s="2">
        <f t="shared" si="245"/>
        <v>0.75873101060567705</v>
      </c>
      <c r="GE195" s="2">
        <f t="shared" si="245"/>
        <v>0.78996001780243441</v>
      </c>
      <c r="GF195" s="2">
        <f t="shared" si="245"/>
        <v>0.78094900924245303</v>
      </c>
      <c r="GG195" s="2">
        <f t="shared" si="245"/>
        <v>0.77415546613619624</v>
      </c>
      <c r="GH195" s="2">
        <f t="shared" si="245"/>
        <v>0.74686512492803514</v>
      </c>
      <c r="GI195" s="2">
        <f t="shared" si="245"/>
        <v>0.71027870814635208</v>
      </c>
      <c r="GJ195" s="2">
        <f t="shared" si="245"/>
        <v>0.63705892657432084</v>
      </c>
      <c r="GK195" s="2">
        <f t="shared" si="245"/>
        <v>0.5943572707912117</v>
      </c>
      <c r="GM195" s="86">
        <f t="shared" ref="GM195:HA211" si="246" xml:space="preserve"> _xlfn.NORM.DIST($B195, C$7, ABS(C$11), TRUE) * _xlfn.NORM.DIST(($B195 - C$7)*C$15, 0, ABS(C$11), TRUE) * 2</f>
        <v>9.7849546500993655E-266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2.2440372236115885E-294</v>
      </c>
      <c r="HA195" s="86">
        <f t="shared" si="246"/>
        <v>0</v>
      </c>
      <c r="HC195" s="86">
        <f t="shared" si="182"/>
        <v>5.1810425315265258E-155</v>
      </c>
      <c r="HD195" s="86">
        <f t="shared" si="182"/>
        <v>1.0125171168407194E-214</v>
      </c>
      <c r="HE195" s="86">
        <f t="shared" si="182"/>
        <v>1.1334786378965727E-248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1.3608129928340536E-251</v>
      </c>
      <c r="HM195" s="86">
        <f t="shared" si="242"/>
        <v>0</v>
      </c>
      <c r="HN195" s="86">
        <f t="shared" si="242"/>
        <v>0</v>
      </c>
      <c r="HO195" s="86">
        <f t="shared" si="227"/>
        <v>9.8169033579267927E-240</v>
      </c>
      <c r="HP195" s="86">
        <f t="shared" si="227"/>
        <v>2.5736975637469521E-214</v>
      </c>
      <c r="HQ195" s="86">
        <f t="shared" si="227"/>
        <v>1.0386141795075285E-209</v>
      </c>
      <c r="HS195" s="86">
        <f t="shared" ref="HS195:IG211" si="247" xml:space="preserve"> _xlfn.NORM.DIST($B195, C$9, ABS(C$13), TRUE) * _xlfn.NORM.DIST(($B195 - C$9)*C$17, 0, ABS(C$13), TRUE) * 2</f>
        <v>2.7326538582690237E-39</v>
      </c>
      <c r="HT195" s="86">
        <f t="shared" si="247"/>
        <v>1.4998526103010452E-34</v>
      </c>
      <c r="HU195" s="86">
        <f t="shared" si="247"/>
        <v>4.0860853622115621E-38</v>
      </c>
      <c r="HV195" s="86">
        <f t="shared" si="247"/>
        <v>6.447775864087862E-39</v>
      </c>
      <c r="HW195" s="86">
        <f t="shared" si="247"/>
        <v>1.4303275169147656E-40</v>
      </c>
      <c r="HX195" s="86">
        <f t="shared" si="247"/>
        <v>1.8277715440884523E-44</v>
      </c>
      <c r="HY195" s="86">
        <f t="shared" si="247"/>
        <v>4.6486490698492544E-54</v>
      </c>
      <c r="HZ195" s="86">
        <f t="shared" si="247"/>
        <v>1.0289700530554859E-51</v>
      </c>
      <c r="IA195" s="86">
        <f t="shared" si="247"/>
        <v>7.6956991446576062E-55</v>
      </c>
      <c r="IB195" s="86">
        <f t="shared" si="247"/>
        <v>2.8436421993872985E-60</v>
      </c>
      <c r="IC195" s="86">
        <f t="shared" si="247"/>
        <v>8.3232446497122044E-57</v>
      </c>
      <c r="ID195" s="86">
        <f t="shared" si="247"/>
        <v>5.7534478801974255E-47</v>
      </c>
      <c r="IE195" s="86">
        <f t="shared" si="247"/>
        <v>1.577256421720487E-45</v>
      </c>
      <c r="IF195" s="86">
        <f t="shared" si="247"/>
        <v>5.4745494506067549E-29</v>
      </c>
      <c r="IG195" s="86">
        <f t="shared" si="247"/>
        <v>1.4347301442985878E-33</v>
      </c>
      <c r="II195" s="86">
        <f t="shared" ref="II195:IW211" si="248" xml:space="preserve"> _xlfn.NORM.DIST($B195, C$10, ABS(C$14), TRUE) * _xlfn.NORM.DIST(($B195 - C$10)*C$18, 0, ABS(C$14), TRUE) * 2</f>
        <v>1.0000000000067955E-2</v>
      </c>
      <c r="IJ195" s="86">
        <f t="shared" si="248"/>
        <v>3.9419674385040623E-3</v>
      </c>
      <c r="IK195" s="86">
        <f t="shared" si="248"/>
        <v>4.5497430577346948E-3</v>
      </c>
      <c r="IL195" s="86">
        <f t="shared" si="248"/>
        <v>3.2493581185609002E-3</v>
      </c>
      <c r="IM195" s="86">
        <f t="shared" si="248"/>
        <v>1.3361930384923992E-3</v>
      </c>
      <c r="IN195" s="86">
        <f t="shared" si="248"/>
        <v>4.9977306242492418E-4</v>
      </c>
      <c r="IO195" s="86">
        <f t="shared" si="248"/>
        <v>8.5628960110469021E-5</v>
      </c>
      <c r="IP195" s="86">
        <f t="shared" si="248"/>
        <v>1.9079947481650877E-4</v>
      </c>
      <c r="IQ195" s="86">
        <f t="shared" si="248"/>
        <v>1.7644110672096408E-5</v>
      </c>
      <c r="IR195" s="86">
        <f t="shared" si="248"/>
        <v>1.2114991832071573E-5</v>
      </c>
      <c r="IS195" s="86">
        <f t="shared" si="248"/>
        <v>3.4034839323862812E-5</v>
      </c>
      <c r="IT195" s="86">
        <f t="shared" si="248"/>
        <v>6.7694226585836162E-4</v>
      </c>
      <c r="IU195" s="86">
        <f t="shared" si="248"/>
        <v>4.1101270468137767E-3</v>
      </c>
      <c r="IV195" s="86">
        <f t="shared" si="248"/>
        <v>9.6173707775123574E-2</v>
      </c>
      <c r="IW195" s="86">
        <f t="shared" si="248"/>
        <v>0.17845128081890185</v>
      </c>
      <c r="IY195" s="86">
        <f t="shared" ref="IY195:JM211" si="249">GM195+HC195+HS195+II195</f>
        <v>1.0000000000067955E-2</v>
      </c>
      <c r="IZ195" s="86">
        <f t="shared" si="249"/>
        <v>3.9419674385040623E-3</v>
      </c>
      <c r="JA195" s="86">
        <f t="shared" si="249"/>
        <v>4.5497430577346948E-3</v>
      </c>
      <c r="JB195" s="86">
        <f t="shared" si="249"/>
        <v>3.2493581185609002E-3</v>
      </c>
      <c r="JC195" s="86">
        <f t="shared" si="249"/>
        <v>1.3361930384923992E-3</v>
      </c>
      <c r="JD195" s="86">
        <f t="shared" si="249"/>
        <v>4.9977306242492418E-4</v>
      </c>
      <c r="JE195" s="86">
        <f t="shared" si="249"/>
        <v>8.5628960110469021E-5</v>
      </c>
      <c r="JF195" s="86">
        <f t="shared" si="249"/>
        <v>1.9079947481650877E-4</v>
      </c>
      <c r="JG195" s="86">
        <f t="shared" si="249"/>
        <v>1.7644110672096408E-5</v>
      </c>
      <c r="JH195" s="86">
        <f t="shared" si="249"/>
        <v>1.2114991832071573E-5</v>
      </c>
      <c r="JI195" s="86">
        <f t="shared" si="249"/>
        <v>3.4034839323862812E-5</v>
      </c>
      <c r="JJ195" s="86">
        <f t="shared" si="249"/>
        <v>6.7694226585836162E-4</v>
      </c>
      <c r="JK195" s="86">
        <f t="shared" si="249"/>
        <v>4.1101270468137767E-3</v>
      </c>
      <c r="JL195" s="86">
        <f t="shared" si="249"/>
        <v>9.6173707775123574E-2</v>
      </c>
      <c r="JM195" s="86">
        <f t="shared" si="249"/>
        <v>0.17845128081890185</v>
      </c>
    </row>
    <row r="196" spans="2:273" x14ac:dyDescent="0.25">
      <c r="B196" s="2">
        <v>169</v>
      </c>
      <c r="C196" s="37">
        <v>36.087000000000003</v>
      </c>
      <c r="D196" s="37">
        <v>36.713999999999999</v>
      </c>
      <c r="E196" s="37">
        <v>38.194000000000003</v>
      </c>
      <c r="F196" s="37">
        <v>39.317</v>
      </c>
      <c r="G196" s="37">
        <v>38.113</v>
      </c>
      <c r="H196" s="37">
        <v>40.338999999999999</v>
      </c>
      <c r="I196" s="37">
        <v>40.031999999999996</v>
      </c>
      <c r="J196" s="37">
        <v>37.597000000000001</v>
      </c>
      <c r="K196" s="37">
        <v>36.984000000000002</v>
      </c>
      <c r="L196" s="37">
        <v>37.854999999999997</v>
      </c>
      <c r="M196" s="37">
        <v>39.581000000000003</v>
      </c>
      <c r="N196" s="37">
        <v>38.35</v>
      </c>
      <c r="O196" s="37">
        <v>40.049999999999997</v>
      </c>
      <c r="P196" s="37">
        <v>41.35</v>
      </c>
      <c r="Q196" s="37">
        <v>41.933</v>
      </c>
      <c r="S196" s="4">
        <f t="shared" si="235"/>
        <v>37.87969464086062</v>
      </c>
      <c r="T196" s="4">
        <f t="shared" si="235"/>
        <v>37.201536002580504</v>
      </c>
      <c r="U196" s="4">
        <f t="shared" si="235"/>
        <v>37.472776160481622</v>
      </c>
      <c r="V196" s="4">
        <f t="shared" si="235"/>
        <v>38.646158962012699</v>
      </c>
      <c r="W196" s="4">
        <f t="shared" si="235"/>
        <v>38.795760685250279</v>
      </c>
      <c r="X196" s="4">
        <f t="shared" si="235"/>
        <v>39.656912521203736</v>
      </c>
      <c r="Y196" s="4">
        <f t="shared" si="235"/>
        <v>38.425481281621302</v>
      </c>
      <c r="Z196" s="4">
        <f t="shared" si="235"/>
        <v>36.396156899354871</v>
      </c>
      <c r="AA196" s="4">
        <f t="shared" si="235"/>
        <v>36.517375168048645</v>
      </c>
      <c r="AB196" s="4">
        <f t="shared" si="235"/>
        <v>36.597305964363137</v>
      </c>
      <c r="AC196" s="4">
        <f t="shared" si="235"/>
        <v>37.354091891890562</v>
      </c>
      <c r="AD196" s="4">
        <f t="shared" si="235"/>
        <v>39.028516483260859</v>
      </c>
      <c r="AE196" s="4">
        <f t="shared" si="235"/>
        <v>41.441892154422867</v>
      </c>
      <c r="AF196" s="4">
        <f t="shared" si="235"/>
        <v>42.434710887723703</v>
      </c>
      <c r="AG196" s="4">
        <f t="shared" si="235"/>
        <v>45.206994952873572</v>
      </c>
      <c r="AI196" s="4">
        <f t="shared" si="236"/>
        <v>-1.792694640860617</v>
      </c>
      <c r="AJ196" s="4">
        <f t="shared" si="236"/>
        <v>-0.48753600258050511</v>
      </c>
      <c r="AK196" s="4">
        <f t="shared" si="236"/>
        <v>0.72122383951838032</v>
      </c>
      <c r="AL196" s="4">
        <f t="shared" si="236"/>
        <v>0.67084103798730155</v>
      </c>
      <c r="AM196" s="4">
        <f t="shared" si="236"/>
        <v>-0.68276068525027966</v>
      </c>
      <c r="AN196" s="4">
        <f t="shared" si="236"/>
        <v>0.6820874787962623</v>
      </c>
      <c r="AO196" s="4">
        <f t="shared" si="236"/>
        <v>1.6065187183786946</v>
      </c>
      <c r="AP196" s="4">
        <f t="shared" si="236"/>
        <v>1.2008431006451303</v>
      </c>
      <c r="AQ196" s="4">
        <f t="shared" si="236"/>
        <v>0.46662483195135707</v>
      </c>
      <c r="AR196" s="4">
        <f t="shared" si="236"/>
        <v>1.2576940356368596</v>
      </c>
      <c r="AS196" s="4">
        <f t="shared" si="236"/>
        <v>2.2269081081094413</v>
      </c>
      <c r="AT196" s="4">
        <f t="shared" si="236"/>
        <v>-0.67851648326085723</v>
      </c>
      <c r="AU196" s="4">
        <f t="shared" si="236"/>
        <v>-1.3918921544228695</v>
      </c>
      <c r="AV196" s="4">
        <f t="shared" si="236"/>
        <v>-1.0847108877237019</v>
      </c>
      <c r="AW196" s="4">
        <f t="shared" si="236"/>
        <v>-3.2739949528735721</v>
      </c>
      <c r="AY196" s="2">
        <f t="shared" si="243"/>
        <v>37.87969464086062</v>
      </c>
      <c r="AZ196" s="2">
        <f t="shared" si="243"/>
        <v>37.201519899700557</v>
      </c>
      <c r="BA196" s="2">
        <f t="shared" si="243"/>
        <v>37.472712850124196</v>
      </c>
      <c r="BB196" s="2">
        <f t="shared" si="243"/>
        <v>38.646130336334345</v>
      </c>
      <c r="BC196" s="2">
        <f t="shared" si="243"/>
        <v>38.795753918683943</v>
      </c>
      <c r="BD196" s="2">
        <f t="shared" si="243"/>
        <v>39.65691135539722</v>
      </c>
      <c r="BE196" s="2">
        <f t="shared" si="243"/>
        <v>38.425481257246204</v>
      </c>
      <c r="BF196" s="2">
        <f t="shared" si="243"/>
        <v>36.396156712026091</v>
      </c>
      <c r="BG196" s="2">
        <f t="shared" si="243"/>
        <v>36.517375166600651</v>
      </c>
      <c r="BH196" s="2">
        <f t="shared" si="243"/>
        <v>36.597305963728267</v>
      </c>
      <c r="BI196" s="2">
        <f t="shared" si="243"/>
        <v>37.354091885631107</v>
      </c>
      <c r="BJ196" s="2">
        <f t="shared" si="243"/>
        <v>39.028512637348001</v>
      </c>
      <c r="BK196" s="2">
        <f t="shared" si="243"/>
        <v>41.441750302872819</v>
      </c>
      <c r="BL196" s="2">
        <f t="shared" si="243"/>
        <v>42.17948295620748</v>
      </c>
      <c r="BM196" s="2">
        <f t="shared" si="243"/>
        <v>41.970208307686335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36.087000000000003</v>
      </c>
      <c r="CV196" s="2">
        <f t="shared" si="199"/>
        <v>36.713999999999999</v>
      </c>
      <c r="CW196" s="2">
        <f t="shared" si="200"/>
        <v>38.194000000000003</v>
      </c>
      <c r="CX196" s="2">
        <f t="shared" si="201"/>
        <v>39.317</v>
      </c>
      <c r="CY196" s="2">
        <f t="shared" si="202"/>
        <v>38.113</v>
      </c>
      <c r="CZ196" s="2">
        <f t="shared" si="203"/>
        <v>40.338999999999999</v>
      </c>
      <c r="DA196" s="2">
        <f t="shared" si="204"/>
        <v>40.031999999999996</v>
      </c>
      <c r="DB196" s="2">
        <f t="shared" si="205"/>
        <v>37.597000000000001</v>
      </c>
      <c r="DC196" s="2">
        <f t="shared" si="206"/>
        <v>36.984000000000002</v>
      </c>
      <c r="DD196" s="2">
        <f t="shared" si="207"/>
        <v>37.854999999999997</v>
      </c>
      <c r="DE196" s="2">
        <f t="shared" si="208"/>
        <v>39.581000000000003</v>
      </c>
      <c r="DF196" s="2">
        <f t="shared" si="209"/>
        <v>38.35</v>
      </c>
      <c r="DG196" s="2">
        <f t="shared" si="210"/>
        <v>40.049999999999997</v>
      </c>
      <c r="DH196" s="2" t="str">
        <f t="shared" si="211"/>
        <v/>
      </c>
      <c r="DI196" s="2" t="str">
        <f t="shared" si="212"/>
        <v/>
      </c>
      <c r="DK196" s="2">
        <f t="shared" si="237"/>
        <v>83.747890969495614</v>
      </c>
      <c r="DL196" s="2">
        <f t="shared" si="237"/>
        <v>92.806527131782985</v>
      </c>
      <c r="DM196" s="2">
        <f t="shared" si="237"/>
        <v>105.78479480323043</v>
      </c>
      <c r="DN196" s="2">
        <f t="shared" si="237"/>
        <v>118.04265297493205</v>
      </c>
      <c r="DO196" s="2">
        <f t="shared" si="237"/>
        <v>87.010832276250866</v>
      </c>
      <c r="DP196" s="2">
        <f t="shared" si="237"/>
        <v>94.8057327091513</v>
      </c>
      <c r="DQ196" s="2">
        <f t="shared" si="237"/>
        <v>81.09562752613239</v>
      </c>
      <c r="DR196" s="2">
        <f t="shared" si="237"/>
        <v>88.916281184668989</v>
      </c>
      <c r="DS196" s="2">
        <f t="shared" si="237"/>
        <v>102.68073467230445</v>
      </c>
      <c r="DT196" s="2">
        <f t="shared" si="237"/>
        <v>106.20001045296169</v>
      </c>
      <c r="DU196" s="2">
        <f t="shared" si="237"/>
        <v>90.97024606003751</v>
      </c>
      <c r="DV196" s="2">
        <f t="shared" si="237"/>
        <v>78.825077167019046</v>
      </c>
      <c r="DW196" s="2">
        <f t="shared" si="237"/>
        <v>88.404027766523512</v>
      </c>
      <c r="DX196" s="2">
        <f t="shared" si="237"/>
        <v>77.571840540540535</v>
      </c>
      <c r="DY196" s="2">
        <f t="shared" si="237"/>
        <v>62.931256016042781</v>
      </c>
      <c r="EA196" s="2">
        <f t="shared" si="241"/>
        <v>36.646965368693138</v>
      </c>
      <c r="EB196" s="2">
        <f t="shared" si="241"/>
        <v>37.121680990441661</v>
      </c>
      <c r="EC196" s="2">
        <f t="shared" si="241"/>
        <v>35.929465273580973</v>
      </c>
      <c r="ED196" s="2">
        <f t="shared" si="241"/>
        <v>37.853395253870374</v>
      </c>
      <c r="EE196" s="2">
        <f t="shared" si="241"/>
        <v>38.037712872286733</v>
      </c>
      <c r="EF196" s="2">
        <f t="shared" si="240"/>
        <v>39.314228952601908</v>
      </c>
      <c r="EG196" s="2">
        <f t="shared" si="240"/>
        <v>38.307152089371414</v>
      </c>
      <c r="EH196" s="2">
        <f t="shared" si="240"/>
        <v>35.9632644615968</v>
      </c>
      <c r="EI196" s="2">
        <f t="shared" si="240"/>
        <v>35.90519580571312</v>
      </c>
      <c r="EJ196" s="2">
        <f t="shared" si="240"/>
        <v>36.120370630365251</v>
      </c>
      <c r="EK196" s="2">
        <f t="shared" si="213"/>
        <v>37.24413529591952</v>
      </c>
      <c r="EL196" s="2">
        <f t="shared" si="180"/>
        <v>39.031613683617792</v>
      </c>
      <c r="EM196" s="2">
        <f t="shared" si="180"/>
        <v>41.635284667934364</v>
      </c>
      <c r="EN196" s="2">
        <f t="shared" si="180"/>
        <v>42.591791586998085</v>
      </c>
      <c r="EO196" s="2">
        <f t="shared" si="180"/>
        <v>42.48268588013147</v>
      </c>
      <c r="EQ196" s="2">
        <f t="shared" si="238"/>
        <v>38.353218025131937</v>
      </c>
      <c r="ER196" s="2">
        <f t="shared" si="238"/>
        <v>37.22619269881114</v>
      </c>
      <c r="ES196" s="2">
        <f t="shared" si="238"/>
        <v>37.992400306330751</v>
      </c>
      <c r="ET196" s="2">
        <f t="shared" si="238"/>
        <v>38.905521380274223</v>
      </c>
      <c r="EU196" s="2">
        <f t="shared" si="238"/>
        <v>39.022196170402708</v>
      </c>
      <c r="EV196" s="2">
        <f t="shared" si="238"/>
        <v>39.754420008532421</v>
      </c>
      <c r="EW196" s="2">
        <f t="shared" si="238"/>
        <v>38.457684553533369</v>
      </c>
      <c r="EX196" s="2">
        <f t="shared" si="238"/>
        <v>36.52098745603454</v>
      </c>
      <c r="EY196" s="2">
        <f t="shared" si="238"/>
        <v>36.665018680310169</v>
      </c>
      <c r="EZ196" s="2">
        <f t="shared" si="238"/>
        <v>36.71829556199593</v>
      </c>
      <c r="FA196" s="2">
        <f t="shared" si="238"/>
        <v>37.382570393849726</v>
      </c>
      <c r="FB196" s="2">
        <f t="shared" si="238"/>
        <v>39.027004501736016</v>
      </c>
      <c r="FC196" s="2">
        <f t="shared" si="238"/>
        <v>41.369051998399542</v>
      </c>
      <c r="FD196" s="2">
        <f t="shared" si="238"/>
        <v>41.964523044171159</v>
      </c>
      <c r="FE196" s="2">
        <f t="shared" si="238"/>
        <v>41.650738407810138</v>
      </c>
      <c r="FG196" s="2">
        <f t="shared" si="239"/>
        <v>0.99999068325652662</v>
      </c>
      <c r="FH196" s="2">
        <f t="shared" si="239"/>
        <v>0.99999167289983837</v>
      </c>
      <c r="FI196" s="2">
        <f t="shared" si="239"/>
        <v>0.999991192729489</v>
      </c>
      <c r="FJ196" s="2">
        <f t="shared" si="239"/>
        <v>0.99999090028904569</v>
      </c>
      <c r="FK196" s="2">
        <f t="shared" si="239"/>
        <v>0.99999030191680138</v>
      </c>
      <c r="FL196" s="2">
        <f t="shared" si="239"/>
        <v>0.99999055585916929</v>
      </c>
      <c r="FM196" s="2">
        <f t="shared" si="239"/>
        <v>0.99998977368740605</v>
      </c>
      <c r="FN196" s="2">
        <f t="shared" si="239"/>
        <v>0.99998956902958602</v>
      </c>
      <c r="FO196" s="2">
        <f t="shared" si="239"/>
        <v>0.99999029873997991</v>
      </c>
      <c r="FP196" s="2">
        <f t="shared" si="239"/>
        <v>0.99998844816680754</v>
      </c>
      <c r="FQ196" s="2">
        <f t="shared" si="239"/>
        <v>0.99998858191753348</v>
      </c>
      <c r="FR196" s="2">
        <f t="shared" si="239"/>
        <v>0.99998945024132424</v>
      </c>
      <c r="FS196" s="2">
        <f t="shared" si="239"/>
        <v>0.99998905852635689</v>
      </c>
      <c r="FT196" s="2">
        <f t="shared" si="239"/>
        <v>0.99998625576375988</v>
      </c>
      <c r="FU196" s="2">
        <f t="shared" si="239"/>
        <v>0.99998540017391624</v>
      </c>
      <c r="FW196" s="2">
        <f t="shared" si="245"/>
        <v>0.72222038176823999</v>
      </c>
      <c r="FX196" s="2">
        <f t="shared" si="245"/>
        <v>0.75948635043812762</v>
      </c>
      <c r="FY196" s="2">
        <f t="shared" si="245"/>
        <v>0.7477852270040598</v>
      </c>
      <c r="FZ196" s="2">
        <f t="shared" si="245"/>
        <v>0.75276657761948351</v>
      </c>
      <c r="GA196" s="2">
        <f t="shared" si="245"/>
        <v>0.76950630087935901</v>
      </c>
      <c r="GB196" s="2">
        <f t="shared" si="245"/>
        <v>0.77729505997264314</v>
      </c>
      <c r="GC196" s="2">
        <f t="shared" si="245"/>
        <v>0.78316395208091816</v>
      </c>
      <c r="GD196" s="2">
        <f t="shared" si="245"/>
        <v>0.77518750955279603</v>
      </c>
      <c r="GE196" s="2">
        <f t="shared" si="245"/>
        <v>0.80483435609425746</v>
      </c>
      <c r="GF196" s="2">
        <f t="shared" si="245"/>
        <v>0.79629692602898372</v>
      </c>
      <c r="GG196" s="2">
        <f t="shared" si="245"/>
        <v>0.78985128903802626</v>
      </c>
      <c r="GH196" s="2">
        <f t="shared" si="245"/>
        <v>0.76387909974463131</v>
      </c>
      <c r="GI196" s="2">
        <f t="shared" si="245"/>
        <v>0.72885902534248059</v>
      </c>
      <c r="GJ196" s="2">
        <f t="shared" si="245"/>
        <v>0.65807445561798306</v>
      </c>
      <c r="GK196" s="2">
        <f t="shared" si="245"/>
        <v>0.61635636271844674</v>
      </c>
      <c r="GM196" s="86">
        <f t="shared" si="246"/>
        <v>7.6591884880548405E-271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4.8599225080589583E-300</v>
      </c>
      <c r="HA196" s="86">
        <f t="shared" si="246"/>
        <v>0</v>
      </c>
      <c r="HC196" s="86">
        <f t="shared" si="182"/>
        <v>6.9918025117320991E-159</v>
      </c>
      <c r="HD196" s="86">
        <f t="shared" si="182"/>
        <v>3.5884413467936783E-220</v>
      </c>
      <c r="HE196" s="86">
        <f t="shared" si="182"/>
        <v>5.7428959709269063E-255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9.5652252135472248E-258</v>
      </c>
      <c r="HM196" s="86">
        <f t="shared" si="242"/>
        <v>0</v>
      </c>
      <c r="HN196" s="86">
        <f t="shared" si="242"/>
        <v>0</v>
      </c>
      <c r="HO196" s="86">
        <f t="shared" si="227"/>
        <v>9.9408392296108377E-246</v>
      </c>
      <c r="HP196" s="86">
        <f t="shared" si="227"/>
        <v>1.0652999219041138E-219</v>
      </c>
      <c r="HQ196" s="86">
        <f t="shared" si="227"/>
        <v>6.482555942627125E-215</v>
      </c>
      <c r="HS196" s="86">
        <f t="shared" si="247"/>
        <v>3.6962571775003235E-41</v>
      </c>
      <c r="HT196" s="86">
        <f t="shared" si="247"/>
        <v>3.7884015667625841E-36</v>
      </c>
      <c r="HU196" s="86">
        <f t="shared" si="247"/>
        <v>7.114772253318271E-40</v>
      </c>
      <c r="HV196" s="86">
        <f t="shared" si="247"/>
        <v>1.0297667404725911E-40</v>
      </c>
      <c r="HW196" s="86">
        <f t="shared" si="247"/>
        <v>2.0899625715116554E-42</v>
      </c>
      <c r="HX196" s="86">
        <f t="shared" si="247"/>
        <v>1.7958999905225134E-46</v>
      </c>
      <c r="HY196" s="86">
        <f t="shared" si="247"/>
        <v>1.7156386136195592E-56</v>
      </c>
      <c r="HZ196" s="86">
        <f t="shared" si="247"/>
        <v>4.591495171429996E-54</v>
      </c>
      <c r="IA196" s="86">
        <f t="shared" si="247"/>
        <v>2.9959861446211693E-57</v>
      </c>
      <c r="IB196" s="86">
        <f t="shared" si="247"/>
        <v>5.8497486804471085E-63</v>
      </c>
      <c r="IC196" s="86">
        <f t="shared" si="247"/>
        <v>2.3574071016856264E-59</v>
      </c>
      <c r="ID196" s="86">
        <f t="shared" si="247"/>
        <v>3.9973166146180454E-49</v>
      </c>
      <c r="IE196" s="86">
        <f t="shared" si="247"/>
        <v>1.0813235161163723E-47</v>
      </c>
      <c r="IF196" s="86">
        <f t="shared" si="247"/>
        <v>1.8722355808585146E-30</v>
      </c>
      <c r="IG196" s="86">
        <f t="shared" si="247"/>
        <v>2.2848955837197023E-35</v>
      </c>
      <c r="II196" s="86">
        <f t="shared" si="248"/>
        <v>4.3830084183188803E-3</v>
      </c>
      <c r="IJ196" s="86">
        <f t="shared" si="248"/>
        <v>1.7286470769984051E-3</v>
      </c>
      <c r="IK196" s="86">
        <f t="shared" si="248"/>
        <v>1.9391116167500489E-3</v>
      </c>
      <c r="IL196" s="86">
        <f t="shared" si="248"/>
        <v>1.3361922605061335E-3</v>
      </c>
      <c r="IM196" s="86">
        <f t="shared" si="248"/>
        <v>5.1411060520800364E-4</v>
      </c>
      <c r="IN196" s="86">
        <f t="shared" si="248"/>
        <v>1.7148154106785384E-4</v>
      </c>
      <c r="IO196" s="86">
        <f t="shared" si="248"/>
        <v>2.3208485826726707E-5</v>
      </c>
      <c r="IP196" s="86">
        <f t="shared" si="248"/>
        <v>5.558965837417307E-5</v>
      </c>
      <c r="IQ196" s="86">
        <f t="shared" si="248"/>
        <v>4.4057779297602088E-6</v>
      </c>
      <c r="IR196" s="86">
        <f t="shared" si="248"/>
        <v>2.6984990898569022E-6</v>
      </c>
      <c r="IS196" s="86">
        <f t="shared" si="248"/>
        <v>8.408743249327408E-6</v>
      </c>
      <c r="IT196" s="86">
        <f t="shared" si="248"/>
        <v>2.2603880716742366E-4</v>
      </c>
      <c r="IU196" s="86">
        <f t="shared" si="248"/>
        <v>1.5576030776254717E-3</v>
      </c>
      <c r="IV196" s="86">
        <f t="shared" si="248"/>
        <v>5.5716021795967352E-2</v>
      </c>
      <c r="IW196" s="86">
        <f t="shared" si="248"/>
        <v>0.11266998235069015</v>
      </c>
      <c r="IY196" s="86">
        <f t="shared" si="249"/>
        <v>4.3830084183188803E-3</v>
      </c>
      <c r="IZ196" s="86">
        <f t="shared" si="249"/>
        <v>1.7286470769984051E-3</v>
      </c>
      <c r="JA196" s="86">
        <f t="shared" si="249"/>
        <v>1.9391116167500489E-3</v>
      </c>
      <c r="JB196" s="86">
        <f t="shared" si="249"/>
        <v>1.3361922605061335E-3</v>
      </c>
      <c r="JC196" s="86">
        <f t="shared" si="249"/>
        <v>5.1411060520800364E-4</v>
      </c>
      <c r="JD196" s="86">
        <f t="shared" si="249"/>
        <v>1.7148154106785384E-4</v>
      </c>
      <c r="JE196" s="86">
        <f t="shared" si="249"/>
        <v>2.3208485826726707E-5</v>
      </c>
      <c r="JF196" s="86">
        <f t="shared" si="249"/>
        <v>5.558965837417307E-5</v>
      </c>
      <c r="JG196" s="86">
        <f t="shared" si="249"/>
        <v>4.4057779297602088E-6</v>
      </c>
      <c r="JH196" s="86">
        <f t="shared" si="249"/>
        <v>2.6984990898569022E-6</v>
      </c>
      <c r="JI196" s="86">
        <f t="shared" si="249"/>
        <v>8.408743249327408E-6</v>
      </c>
      <c r="JJ196" s="86">
        <f t="shared" si="249"/>
        <v>2.2603880716742366E-4</v>
      </c>
      <c r="JK196" s="86">
        <f t="shared" si="249"/>
        <v>1.5576030776254717E-3</v>
      </c>
      <c r="JL196" s="86">
        <f t="shared" si="249"/>
        <v>5.5716021795967352E-2</v>
      </c>
      <c r="JM196" s="86">
        <f t="shared" si="249"/>
        <v>0.11266998235069015</v>
      </c>
    </row>
    <row r="197" spans="2:273" x14ac:dyDescent="0.25">
      <c r="B197" s="2">
        <v>170</v>
      </c>
      <c r="C197" s="37">
        <v>41.738999999999997</v>
      </c>
      <c r="D197" s="37">
        <v>34.332999999999998</v>
      </c>
      <c r="E197" s="37">
        <v>36.725999999999999</v>
      </c>
      <c r="F197" s="37">
        <v>40.116999999999997</v>
      </c>
      <c r="G197" s="37">
        <v>38.805999999999997</v>
      </c>
      <c r="H197" s="37">
        <v>42.694000000000003</v>
      </c>
      <c r="I197" s="37">
        <v>38.645000000000003</v>
      </c>
      <c r="J197" s="37">
        <v>36.081000000000003</v>
      </c>
      <c r="K197" s="37">
        <v>37.725999999999999</v>
      </c>
      <c r="L197" s="37">
        <v>37.628999999999998</v>
      </c>
      <c r="M197" s="37">
        <v>37.323</v>
      </c>
      <c r="N197" s="37">
        <v>38.633000000000003</v>
      </c>
      <c r="O197" s="37">
        <v>39.183</v>
      </c>
      <c r="P197" s="37">
        <v>43.567</v>
      </c>
      <c r="Q197" s="37">
        <v>43.883000000000003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37.8044690713633</v>
      </c>
      <c r="T197" s="4">
        <f t="shared" si="250"/>
        <v>37.051471199647587</v>
      </c>
      <c r="U197" s="4">
        <f t="shared" si="250"/>
        <v>37.357225562024105</v>
      </c>
      <c r="V197" s="4">
        <f t="shared" si="250"/>
        <v>38.520268358325119</v>
      </c>
      <c r="W197" s="4">
        <f t="shared" si="250"/>
        <v>38.653367246055168</v>
      </c>
      <c r="X197" s="4">
        <f t="shared" si="250"/>
        <v>39.499248026004878</v>
      </c>
      <c r="Y197" s="4">
        <f t="shared" si="250"/>
        <v>38.280309785478529</v>
      </c>
      <c r="Z197" s="4">
        <f t="shared" si="250"/>
        <v>36.229000106523067</v>
      </c>
      <c r="AA197" s="4">
        <f t="shared" si="250"/>
        <v>36.36431226744083</v>
      </c>
      <c r="AB197" s="4">
        <f t="shared" si="250"/>
        <v>36.442136094364777</v>
      </c>
      <c r="AC197" s="4">
        <f t="shared" si="250"/>
        <v>37.205115568146425</v>
      </c>
      <c r="AD197" s="4">
        <f t="shared" si="250"/>
        <v>38.876030172895526</v>
      </c>
      <c r="AE197" s="4">
        <f t="shared" si="250"/>
        <v>41.298186814834864</v>
      </c>
      <c r="AF197" s="4">
        <f t="shared" si="250"/>
        <v>42.115088613803294</v>
      </c>
      <c r="AG197" s="4">
        <f t="shared" si="250"/>
        <v>43.304391330501176</v>
      </c>
      <c r="AI197" s="4">
        <f t="shared" ref="AI197:AW213" si="251">IF(OR($B197 &lt; C$230, $B197 &gt; C$233), 0, C197-S197)</f>
        <v>3.934530928636697</v>
      </c>
      <c r="AJ197" s="4">
        <f t="shared" si="251"/>
        <v>-2.7184711996475883</v>
      </c>
      <c r="AK197" s="4">
        <f t="shared" si="251"/>
        <v>-0.63122556202410607</v>
      </c>
      <c r="AL197" s="4">
        <f t="shared" si="251"/>
        <v>1.5967316416748787</v>
      </c>
      <c r="AM197" s="4">
        <f t="shared" si="251"/>
        <v>0.15263275394482889</v>
      </c>
      <c r="AN197" s="4">
        <f t="shared" si="251"/>
        <v>3.1947519739951247</v>
      </c>
      <c r="AO197" s="4">
        <f t="shared" si="251"/>
        <v>0.36469021452147388</v>
      </c>
      <c r="AP197" s="4">
        <f t="shared" si="251"/>
        <v>-0.14800010652306383</v>
      </c>
      <c r="AQ197" s="4">
        <f t="shared" si="251"/>
        <v>1.3616877325591688</v>
      </c>
      <c r="AR197" s="4">
        <f t="shared" si="251"/>
        <v>1.1868639056352208</v>
      </c>
      <c r="AS197" s="4">
        <f t="shared" si="251"/>
        <v>0.11788443185357522</v>
      </c>
      <c r="AT197" s="4">
        <f t="shared" si="251"/>
        <v>-0.24303017289552287</v>
      </c>
      <c r="AU197" s="4">
        <f t="shared" si="251"/>
        <v>-2.115186814834864</v>
      </c>
      <c r="AV197" s="4">
        <f t="shared" si="251"/>
        <v>1.4519113861967057</v>
      </c>
      <c r="AW197" s="4">
        <f t="shared" si="251"/>
        <v>0.57860866949882706</v>
      </c>
      <c r="AY197" s="2">
        <f t="shared" si="243"/>
        <v>37.8044690713633</v>
      </c>
      <c r="AZ197" s="2">
        <f t="shared" si="243"/>
        <v>37.051468161945863</v>
      </c>
      <c r="BA197" s="2">
        <f t="shared" si="243"/>
        <v>37.357214355501377</v>
      </c>
      <c r="BB197" s="2">
        <f t="shared" si="243"/>
        <v>38.520263649978105</v>
      </c>
      <c r="BC197" s="2">
        <f t="shared" si="243"/>
        <v>38.653366272493642</v>
      </c>
      <c r="BD197" s="2">
        <f t="shared" si="243"/>
        <v>39.499247893720252</v>
      </c>
      <c r="BE197" s="2">
        <f t="shared" si="243"/>
        <v>38.280309783787615</v>
      </c>
      <c r="BF197" s="2">
        <f t="shared" si="243"/>
        <v>36.229000091458047</v>
      </c>
      <c r="BG197" s="2">
        <f t="shared" si="243"/>
        <v>36.364312267355288</v>
      </c>
      <c r="BH197" s="2">
        <f t="shared" si="243"/>
        <v>36.442136094335368</v>
      </c>
      <c r="BI197" s="2">
        <f t="shared" si="243"/>
        <v>37.205115567787551</v>
      </c>
      <c r="BJ197" s="2">
        <f t="shared" si="243"/>
        <v>38.876029762991692</v>
      </c>
      <c r="BK197" s="2">
        <f t="shared" si="243"/>
        <v>41.298167378053435</v>
      </c>
      <c r="BL197" s="2">
        <f t="shared" si="243"/>
        <v>42.026950138789886</v>
      </c>
      <c r="BM197" s="2">
        <f t="shared" si="243"/>
        <v>41.825209686066813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41.738999999999997</v>
      </c>
      <c r="CV197" s="2">
        <f t="shared" si="199"/>
        <v>34.332999999999998</v>
      </c>
      <c r="CW197" s="2">
        <f t="shared" si="200"/>
        <v>36.725999999999999</v>
      </c>
      <c r="CX197" s="2">
        <f t="shared" si="201"/>
        <v>40.116999999999997</v>
      </c>
      <c r="CY197" s="2">
        <f t="shared" si="202"/>
        <v>38.805999999999997</v>
      </c>
      <c r="CZ197" s="2">
        <f t="shared" si="203"/>
        <v>42.694000000000003</v>
      </c>
      <c r="DA197" s="2">
        <f t="shared" si="204"/>
        <v>38.645000000000003</v>
      </c>
      <c r="DB197" s="2">
        <f t="shared" si="205"/>
        <v>36.081000000000003</v>
      </c>
      <c r="DC197" s="2">
        <f t="shared" si="206"/>
        <v>37.725999999999999</v>
      </c>
      <c r="DD197" s="2">
        <f t="shared" si="207"/>
        <v>37.628999999999998</v>
      </c>
      <c r="DE197" s="2">
        <f t="shared" si="208"/>
        <v>37.323</v>
      </c>
      <c r="DF197" s="2">
        <f t="shared" si="209"/>
        <v>38.633000000000003</v>
      </c>
      <c r="DG197" s="2">
        <f t="shared" si="210"/>
        <v>39.183</v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83.91205255209907</v>
      </c>
      <c r="DL197" s="2">
        <f t="shared" si="252"/>
        <v>93.013454042081975</v>
      </c>
      <c r="DM197" s="2">
        <f t="shared" si="252"/>
        <v>106.07568776166167</v>
      </c>
      <c r="DN197" s="2">
        <f t="shared" si="252"/>
        <v>118.40811778918757</v>
      </c>
      <c r="DO197" s="2">
        <f t="shared" si="252"/>
        <v>87.16972050739956</v>
      </c>
      <c r="DP197" s="2">
        <f t="shared" si="252"/>
        <v>94.999684234370278</v>
      </c>
      <c r="DQ197" s="2">
        <f t="shared" si="252"/>
        <v>81.219276829268281</v>
      </c>
      <c r="DR197" s="2">
        <f t="shared" si="252"/>
        <v>89.095632926829268</v>
      </c>
      <c r="DS197" s="2">
        <f t="shared" si="252"/>
        <v>102.94057988523106</v>
      </c>
      <c r="DT197" s="2">
        <f t="shared" si="252"/>
        <v>106.49609843205576</v>
      </c>
      <c r="DU197" s="2">
        <f t="shared" si="252"/>
        <v>91.179419043151967</v>
      </c>
      <c r="DV197" s="2">
        <f t="shared" si="252"/>
        <v>78.943694050135917</v>
      </c>
      <c r="DW197" s="2">
        <f t="shared" si="252"/>
        <v>88.581268670826233</v>
      </c>
      <c r="DX197" s="2">
        <f t="shared" si="252"/>
        <v>77.694535135135126</v>
      </c>
      <c r="DY197" s="2">
        <f t="shared" si="252"/>
        <v>62.977270387700536</v>
      </c>
      <c r="EA197" s="2">
        <f t="shared" si="241"/>
        <v>36.517862599029158</v>
      </c>
      <c r="EB197" s="2">
        <f t="shared" si="241"/>
        <v>36.968336128048783</v>
      </c>
      <c r="EC197" s="2">
        <f t="shared" si="241"/>
        <v>35.749615836083876</v>
      </c>
      <c r="ED197" s="2">
        <f t="shared" si="241"/>
        <v>37.695543492521651</v>
      </c>
      <c r="EE197" s="2">
        <f t="shared" si="241"/>
        <v>37.866124805161235</v>
      </c>
      <c r="EF197" s="2">
        <f t="shared" si="240"/>
        <v>39.143542457325147</v>
      </c>
      <c r="EG197" s="2">
        <f t="shared" si="240"/>
        <v>38.157512791250269</v>
      </c>
      <c r="EH197" s="2">
        <f t="shared" si="240"/>
        <v>35.780035534733514</v>
      </c>
      <c r="EI197" s="2">
        <f t="shared" si="240"/>
        <v>35.730938613387877</v>
      </c>
      <c r="EJ197" s="2">
        <f t="shared" si="240"/>
        <v>35.94791350199354</v>
      </c>
      <c r="EK197" s="2">
        <f t="shared" si="213"/>
        <v>37.091672461186263</v>
      </c>
      <c r="EL197" s="2">
        <f t="shared" si="180"/>
        <v>38.879099060036395</v>
      </c>
      <c r="EM197" s="2">
        <f t="shared" si="180"/>
        <v>41.499606828152771</v>
      </c>
      <c r="EN197" s="2">
        <f t="shared" si="180"/>
        <v>42.45892952745151</v>
      </c>
      <c r="EO197" s="2">
        <f t="shared" si="180"/>
        <v>42.363417071123848</v>
      </c>
      <c r="EQ197" s="2">
        <f t="shared" ref="EQ197:FE213" si="253">CU$228*$B197+CU$229</f>
        <v>38.255236570365597</v>
      </c>
      <c r="ER197" s="2">
        <f t="shared" si="253"/>
        <v>37.074929382969827</v>
      </c>
      <c r="ES197" s="2">
        <f t="shared" si="253"/>
        <v>37.8509813388509</v>
      </c>
      <c r="ET197" s="2">
        <f t="shared" si="253"/>
        <v>38.766425314344922</v>
      </c>
      <c r="EU197" s="2">
        <f t="shared" si="253"/>
        <v>38.867868688578547</v>
      </c>
      <c r="EV197" s="2">
        <f t="shared" si="253"/>
        <v>39.591587883959043</v>
      </c>
      <c r="EW197" s="2">
        <f t="shared" si="253"/>
        <v>38.310814239095166</v>
      </c>
      <c r="EX197" s="2">
        <f t="shared" si="253"/>
        <v>36.347106582977069</v>
      </c>
      <c r="EY197" s="2">
        <f t="shared" si="253"/>
        <v>36.503659892193014</v>
      </c>
      <c r="EZ197" s="2">
        <f t="shared" si="253"/>
        <v>36.556523639104782</v>
      </c>
      <c r="FA197" s="2">
        <f t="shared" si="253"/>
        <v>37.231942698610823</v>
      </c>
      <c r="FB197" s="2">
        <f t="shared" si="253"/>
        <v>38.874670346229337</v>
      </c>
      <c r="FC197" s="2">
        <f t="shared" si="253"/>
        <v>41.229194833695416</v>
      </c>
      <c r="FD197" s="2">
        <f t="shared" si="253"/>
        <v>41.82159836874628</v>
      </c>
      <c r="FE197" s="2">
        <f t="shared" si="253"/>
        <v>41.519255087347418</v>
      </c>
      <c r="FG197" s="2">
        <f t="shared" ref="FG197:FU213" si="254">POWER(10,($B197-C$231)/C$229)/(1+POWER(10,($B197-C$231)/C$229))</f>
        <v>0.99999150302199924</v>
      </c>
      <c r="FH197" s="2">
        <f t="shared" si="254"/>
        <v>0.99999240558882785</v>
      </c>
      <c r="FI197" s="2">
        <f t="shared" si="254"/>
        <v>0.99999196766760423</v>
      </c>
      <c r="FJ197" s="2">
        <f t="shared" si="254"/>
        <v>0.99999170095832979</v>
      </c>
      <c r="FK197" s="2">
        <f t="shared" si="254"/>
        <v>0.99999115523545445</v>
      </c>
      <c r="FL197" s="2">
        <f t="shared" si="254"/>
        <v>0.99999138683403666</v>
      </c>
      <c r="FM197" s="2">
        <f t="shared" si="254"/>
        <v>0.99999067348367565</v>
      </c>
      <c r="FN197" s="2">
        <f t="shared" si="254"/>
        <v>0.99999048683318614</v>
      </c>
      <c r="FO197" s="2">
        <f t="shared" si="254"/>
        <v>0.99999115233815383</v>
      </c>
      <c r="FP197" s="2">
        <f t="shared" si="254"/>
        <v>0.9999894645922055</v>
      </c>
      <c r="FQ197" s="2">
        <f t="shared" si="254"/>
        <v>0.99998958657456383</v>
      </c>
      <c r="FR197" s="2">
        <f t="shared" si="254"/>
        <v>0.99999037849680383</v>
      </c>
      <c r="FS197" s="2">
        <f t="shared" si="254"/>
        <v>0.99999002124783209</v>
      </c>
      <c r="FT197" s="2">
        <f t="shared" si="254"/>
        <v>0.99998746509241132</v>
      </c>
      <c r="FU197" s="2">
        <f t="shared" si="254"/>
        <v>0.99998668478325381</v>
      </c>
      <c r="FW197" s="2">
        <f t="shared" si="245"/>
        <v>0.74031485803563579</v>
      </c>
      <c r="FX197" s="2">
        <f t="shared" si="245"/>
        <v>0.77590654576319806</v>
      </c>
      <c r="FY197" s="2">
        <f t="shared" si="245"/>
        <v>0.76475683783502002</v>
      </c>
      <c r="FZ197" s="2">
        <f t="shared" si="245"/>
        <v>0.76950631119691582</v>
      </c>
      <c r="GA197" s="2">
        <f t="shared" si="245"/>
        <v>0.78543568037879308</v>
      </c>
      <c r="GB197" s="2">
        <f t="shared" si="245"/>
        <v>0.7928310770732655</v>
      </c>
      <c r="GC197" s="2">
        <f t="shared" si="245"/>
        <v>0.79839674062259292</v>
      </c>
      <c r="GD197" s="2">
        <f t="shared" si="245"/>
        <v>0.79083098659650042</v>
      </c>
      <c r="GE197" s="2">
        <f t="shared" si="245"/>
        <v>0.81889683013143977</v>
      </c>
      <c r="GF197" s="2">
        <f t="shared" si="245"/>
        <v>0.81082996873289503</v>
      </c>
      <c r="GG197" s="2">
        <f t="shared" si="245"/>
        <v>0.8047314238414861</v>
      </c>
      <c r="GH197" s="2">
        <f t="shared" si="245"/>
        <v>0.78008623360358054</v>
      </c>
      <c r="GI197" s="2">
        <f t="shared" si="245"/>
        <v>0.74667274556253405</v>
      </c>
      <c r="GJ197" s="2">
        <f t="shared" si="245"/>
        <v>0.67848724766608426</v>
      </c>
      <c r="GK197" s="2">
        <f t="shared" si="245"/>
        <v>0.63788925979938094</v>
      </c>
      <c r="GM197" s="86">
        <f t="shared" si="246"/>
        <v>5.3566937099474594E-276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9.2881847992782593E-306</v>
      </c>
      <c r="HA197" s="86">
        <f t="shared" si="246"/>
        <v>0</v>
      </c>
      <c r="HC197" s="86">
        <f t="shared" si="182"/>
        <v>8.4441802156273357E-163</v>
      </c>
      <c r="HD197" s="86">
        <f t="shared" si="182"/>
        <v>1.0853385678816045E-225</v>
      </c>
      <c r="HE197" s="86">
        <f t="shared" si="182"/>
        <v>2.4244869688526938E-261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5.6591827990476929E-264</v>
      </c>
      <c r="HM197" s="86">
        <f t="shared" si="242"/>
        <v>0</v>
      </c>
      <c r="HN197" s="86">
        <f t="shared" si="242"/>
        <v>0</v>
      </c>
      <c r="HO197" s="86">
        <f t="shared" si="227"/>
        <v>8.4786267846909071E-252</v>
      </c>
      <c r="HP197" s="86">
        <f t="shared" si="227"/>
        <v>3.77657315724724E-225</v>
      </c>
      <c r="HQ197" s="86">
        <f t="shared" si="227"/>
        <v>3.4892724953631588E-220</v>
      </c>
      <c r="HS197" s="86">
        <f t="shared" si="247"/>
        <v>4.5087733174267701E-43</v>
      </c>
      <c r="HT197" s="86">
        <f t="shared" si="247"/>
        <v>8.7780506007555471E-38</v>
      </c>
      <c r="HU197" s="86">
        <f t="shared" si="247"/>
        <v>1.1270854669740129E-41</v>
      </c>
      <c r="HV197" s="86">
        <f t="shared" si="247"/>
        <v>1.4933014377284428E-42</v>
      </c>
      <c r="HW197" s="86">
        <f t="shared" si="247"/>
        <v>2.7727581454300008E-44</v>
      </c>
      <c r="HX197" s="86">
        <f t="shared" si="247"/>
        <v>1.5884384275315975E-48</v>
      </c>
      <c r="HY197" s="86">
        <f t="shared" si="247"/>
        <v>5.5796462692680317E-59</v>
      </c>
      <c r="HZ197" s="86">
        <f t="shared" si="247"/>
        <v>1.8108471677536134E-56</v>
      </c>
      <c r="IA197" s="86">
        <f t="shared" si="247"/>
        <v>1.0320749956383993E-59</v>
      </c>
      <c r="IB197" s="86">
        <f t="shared" si="247"/>
        <v>1.0482143425657576E-65</v>
      </c>
      <c r="IC197" s="86">
        <f t="shared" si="247"/>
        <v>5.8521323651517524E-62</v>
      </c>
      <c r="ID197" s="86">
        <f t="shared" si="247"/>
        <v>2.4758869546999447E-51</v>
      </c>
      <c r="IE197" s="86">
        <f t="shared" si="247"/>
        <v>6.5808193417638586E-50</v>
      </c>
      <c r="IF197" s="86">
        <f t="shared" si="247"/>
        <v>5.8698996049646893E-32</v>
      </c>
      <c r="IG197" s="86">
        <f t="shared" si="247"/>
        <v>3.2528111241534573E-37</v>
      </c>
      <c r="II197" s="86">
        <f t="shared" si="248"/>
        <v>1.7887231172355668E-3</v>
      </c>
      <c r="IJ197" s="86">
        <f t="shared" si="248"/>
        <v>7.1428431578813146E-4</v>
      </c>
      <c r="IK197" s="86">
        <f t="shared" si="248"/>
        <v>7.7433389763849054E-4</v>
      </c>
      <c r="IL197" s="86">
        <f t="shared" si="248"/>
        <v>5.1411028426117343E-4</v>
      </c>
      <c r="IM197" s="86">
        <f t="shared" si="248"/>
        <v>1.8505356148694189E-4</v>
      </c>
      <c r="IN197" s="86">
        <f t="shared" si="248"/>
        <v>5.4704120504678898E-5</v>
      </c>
      <c r="IO197" s="86">
        <f t="shared" si="248"/>
        <v>5.7593403964290828E-6</v>
      </c>
      <c r="IP197" s="86">
        <f t="shared" si="248"/>
        <v>1.4863595297789821E-5</v>
      </c>
      <c r="IQ197" s="86">
        <f t="shared" si="248"/>
        <v>1.0097389283043618E-6</v>
      </c>
      <c r="IR197" s="86">
        <f t="shared" si="248"/>
        <v>5.4557854683307724E-7</v>
      </c>
      <c r="IS197" s="86">
        <f t="shared" si="248"/>
        <v>1.8944353139395534E-6</v>
      </c>
      <c r="IT197" s="86">
        <f t="shared" si="248"/>
        <v>6.9711430220082687E-5</v>
      </c>
      <c r="IU197" s="86">
        <f t="shared" si="248"/>
        <v>5.4380842055006657E-4</v>
      </c>
      <c r="IV197" s="86">
        <f t="shared" si="248"/>
        <v>3.002097835487311E-2</v>
      </c>
      <c r="IW197" s="86">
        <f t="shared" si="248"/>
        <v>6.5400860488576837E-2</v>
      </c>
      <c r="IY197" s="86">
        <f t="shared" si="249"/>
        <v>1.7887231172355668E-3</v>
      </c>
      <c r="IZ197" s="86">
        <f t="shared" si="249"/>
        <v>7.1428431578813146E-4</v>
      </c>
      <c r="JA197" s="86">
        <f t="shared" si="249"/>
        <v>7.7433389763849054E-4</v>
      </c>
      <c r="JB197" s="86">
        <f t="shared" si="249"/>
        <v>5.1411028426117343E-4</v>
      </c>
      <c r="JC197" s="86">
        <f t="shared" si="249"/>
        <v>1.8505356148694189E-4</v>
      </c>
      <c r="JD197" s="86">
        <f t="shared" si="249"/>
        <v>5.4704120504678898E-5</v>
      </c>
      <c r="JE197" s="86">
        <f t="shared" si="249"/>
        <v>5.7593403964290828E-6</v>
      </c>
      <c r="JF197" s="86">
        <f t="shared" si="249"/>
        <v>1.4863595297789821E-5</v>
      </c>
      <c r="JG197" s="86">
        <f t="shared" si="249"/>
        <v>1.0097389283043618E-6</v>
      </c>
      <c r="JH197" s="86">
        <f t="shared" si="249"/>
        <v>5.4557854683307724E-7</v>
      </c>
      <c r="JI197" s="86">
        <f t="shared" si="249"/>
        <v>1.8944353139395534E-6</v>
      </c>
      <c r="JJ197" s="86">
        <f t="shared" si="249"/>
        <v>6.9711430220082687E-5</v>
      </c>
      <c r="JK197" s="86">
        <f t="shared" si="249"/>
        <v>5.4380842055006657E-4</v>
      </c>
      <c r="JL197" s="86">
        <f t="shared" si="249"/>
        <v>3.002097835487311E-2</v>
      </c>
      <c r="JM197" s="86">
        <f t="shared" si="249"/>
        <v>6.5400860488576837E-2</v>
      </c>
    </row>
    <row r="198" spans="2:273" x14ac:dyDescent="0.25">
      <c r="B198" s="2">
        <v>171</v>
      </c>
      <c r="C198" s="37">
        <v>39.783000000000001</v>
      </c>
      <c r="D198" s="37">
        <v>38.348999999999997</v>
      </c>
      <c r="E198" s="37">
        <v>36.484000000000002</v>
      </c>
      <c r="F198" s="37">
        <v>40.75</v>
      </c>
      <c r="G198" s="37">
        <v>37.758000000000003</v>
      </c>
      <c r="H198" s="37">
        <v>38.225999999999999</v>
      </c>
      <c r="I198" s="37">
        <v>36.371000000000002</v>
      </c>
      <c r="J198" s="37">
        <v>36.258000000000003</v>
      </c>
      <c r="K198" s="37">
        <v>34.531999999999996</v>
      </c>
      <c r="L198" s="37">
        <v>36.387</v>
      </c>
      <c r="M198" s="37">
        <v>38.951999999999998</v>
      </c>
      <c r="N198" s="37">
        <v>38.200000000000003</v>
      </c>
      <c r="O198" s="37">
        <v>42.6</v>
      </c>
      <c r="P198" s="37">
        <v>42.133000000000003</v>
      </c>
      <c r="Q198" s="37">
        <v>40.549999999999997</v>
      </c>
      <c r="S198" s="4">
        <f t="shared" si="250"/>
        <v>37.728987777142635</v>
      </c>
      <c r="T198" s="4">
        <f t="shared" si="250"/>
        <v>36.90140001513344</v>
      </c>
      <c r="U198" s="4">
        <f t="shared" si="250"/>
        <v>37.241298384446971</v>
      </c>
      <c r="V198" s="4">
        <f t="shared" si="250"/>
        <v>38.394147463961616</v>
      </c>
      <c r="W198" s="4">
        <f t="shared" si="250"/>
        <v>38.510700775983246</v>
      </c>
      <c r="X198" s="4">
        <f t="shared" si="250"/>
        <v>39.34146023027408</v>
      </c>
      <c r="Y198" s="4">
        <f t="shared" si="250"/>
        <v>38.13509851380082</v>
      </c>
      <c r="Z198" s="4">
        <f t="shared" si="250"/>
        <v>36.061669460522658</v>
      </c>
      <c r="AA198" s="4">
        <f t="shared" si="250"/>
        <v>36.210986446602369</v>
      </c>
      <c r="AB198" s="4">
        <f t="shared" si="250"/>
        <v>36.286781560187428</v>
      </c>
      <c r="AC198" s="4">
        <f t="shared" si="250"/>
        <v>37.056082573411558</v>
      </c>
      <c r="AD198" s="4">
        <f t="shared" si="250"/>
        <v>38.723559027275648</v>
      </c>
      <c r="AE198" s="4">
        <f t="shared" si="250"/>
        <v>41.15465840094511</v>
      </c>
      <c r="AF198" s="4">
        <f t="shared" si="250"/>
        <v>41.901451015299635</v>
      </c>
      <c r="AG198" s="4">
        <f t="shared" si="250"/>
        <v>42.287905550934298</v>
      </c>
      <c r="AI198" s="4">
        <f t="shared" si="251"/>
        <v>2.0540122228573665</v>
      </c>
      <c r="AJ198" s="4">
        <f t="shared" si="251"/>
        <v>1.4475999848665566</v>
      </c>
      <c r="AK198" s="4">
        <f t="shared" si="251"/>
        <v>-0.75729838444696895</v>
      </c>
      <c r="AL198" s="4">
        <f t="shared" si="251"/>
        <v>2.355852536038384</v>
      </c>
      <c r="AM198" s="4">
        <f t="shared" si="251"/>
        <v>-0.75270077598324292</v>
      </c>
      <c r="AN198" s="4">
        <f t="shared" si="251"/>
        <v>-1.1154602302740813</v>
      </c>
      <c r="AO198" s="4">
        <f t="shared" si="251"/>
        <v>-1.7640985138008176</v>
      </c>
      <c r="AP198" s="4">
        <f t="shared" si="251"/>
        <v>0.19633053947734425</v>
      </c>
      <c r="AQ198" s="4">
        <f t="shared" si="251"/>
        <v>-1.678986446602373</v>
      </c>
      <c r="AR198" s="4">
        <f t="shared" si="251"/>
        <v>0.10021843981257206</v>
      </c>
      <c r="AS198" s="4">
        <f t="shared" si="251"/>
        <v>1.89591742658844</v>
      </c>
      <c r="AT198" s="4">
        <f t="shared" si="251"/>
        <v>-0.52355902727564541</v>
      </c>
      <c r="AU198" s="4">
        <f t="shared" si="251"/>
        <v>1.4453415990548919</v>
      </c>
      <c r="AV198" s="4">
        <f t="shared" si="251"/>
        <v>0.23154898470036755</v>
      </c>
      <c r="AW198" s="4">
        <f t="shared" si="251"/>
        <v>-1.7379055509343004</v>
      </c>
      <c r="AY198" s="2">
        <f t="shared" si="243"/>
        <v>37.728987777142635</v>
      </c>
      <c r="AZ198" s="2">
        <f t="shared" si="243"/>
        <v>36.901399506659438</v>
      </c>
      <c r="BA198" s="2">
        <f t="shared" si="243"/>
        <v>37.241296644159284</v>
      </c>
      <c r="BB198" s="2">
        <f t="shared" si="243"/>
        <v>38.394146786533085</v>
      </c>
      <c r="BC198" s="2">
        <f t="shared" si="243"/>
        <v>38.510700653504557</v>
      </c>
      <c r="BD198" s="2">
        <f t="shared" si="243"/>
        <v>39.341460217310264</v>
      </c>
      <c r="BE198" s="2">
        <f t="shared" si="243"/>
        <v>38.13509851370253</v>
      </c>
      <c r="BF198" s="2">
        <f t="shared" si="243"/>
        <v>36.061669459503001</v>
      </c>
      <c r="BG198" s="2">
        <f t="shared" si="243"/>
        <v>36.210986446598113</v>
      </c>
      <c r="BH198" s="2">
        <f t="shared" si="243"/>
        <v>36.286781560186306</v>
      </c>
      <c r="BI198" s="2">
        <f t="shared" si="243"/>
        <v>37.056082573394448</v>
      </c>
      <c r="BJ198" s="2">
        <f t="shared" si="243"/>
        <v>38.723558990045241</v>
      </c>
      <c r="BK198" s="2">
        <f t="shared" si="243"/>
        <v>41.154656142703267</v>
      </c>
      <c r="BL198" s="2">
        <f t="shared" si="243"/>
        <v>41.874436837262969</v>
      </c>
      <c r="BM198" s="2">
        <f t="shared" si="243"/>
        <v>41.680149149656522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39.783000000000001</v>
      </c>
      <c r="CV198" s="2">
        <f t="shared" si="199"/>
        <v>38.348999999999997</v>
      </c>
      <c r="CW198" s="2">
        <f t="shared" si="200"/>
        <v>36.484000000000002</v>
      </c>
      <c r="CX198" s="2">
        <f t="shared" si="201"/>
        <v>40.75</v>
      </c>
      <c r="CY198" s="2">
        <f t="shared" si="202"/>
        <v>37.758000000000003</v>
      </c>
      <c r="CZ198" s="2">
        <f t="shared" si="203"/>
        <v>38.225999999999999</v>
      </c>
      <c r="DA198" s="2">
        <f t="shared" si="204"/>
        <v>36.371000000000002</v>
      </c>
      <c r="DB198" s="2">
        <f t="shared" si="205"/>
        <v>36.258000000000003</v>
      </c>
      <c r="DC198" s="2">
        <f t="shared" si="206"/>
        <v>34.531999999999996</v>
      </c>
      <c r="DD198" s="2">
        <f t="shared" si="207"/>
        <v>36.387</v>
      </c>
      <c r="DE198" s="2">
        <f t="shared" si="208"/>
        <v>38.951999999999998</v>
      </c>
      <c r="DF198" s="2">
        <f t="shared" si="209"/>
        <v>38.200000000000003</v>
      </c>
      <c r="DG198" s="2">
        <f t="shared" si="210"/>
        <v>42.6</v>
      </c>
      <c r="DH198" s="2" t="str">
        <f t="shared" si="211"/>
        <v/>
      </c>
      <c r="DI198" s="2" t="str">
        <f t="shared" si="212"/>
        <v/>
      </c>
      <c r="DK198" s="2">
        <f t="shared" si="252"/>
        <v>84.076214134702511</v>
      </c>
      <c r="DL198" s="2">
        <f t="shared" si="252"/>
        <v>93.220380952380992</v>
      </c>
      <c r="DM198" s="2">
        <f t="shared" si="252"/>
        <v>106.36658072009291</v>
      </c>
      <c r="DN198" s="2">
        <f t="shared" si="252"/>
        <v>118.77358260344307</v>
      </c>
      <c r="DO198" s="2">
        <f t="shared" si="252"/>
        <v>87.328608738548255</v>
      </c>
      <c r="DP198" s="2">
        <f t="shared" si="252"/>
        <v>95.193635759589242</v>
      </c>
      <c r="DQ198" s="2">
        <f t="shared" si="252"/>
        <v>81.342926132404173</v>
      </c>
      <c r="DR198" s="2">
        <f t="shared" si="252"/>
        <v>89.274984668989546</v>
      </c>
      <c r="DS198" s="2">
        <f t="shared" si="252"/>
        <v>103.20042509815767</v>
      </c>
      <c r="DT198" s="2">
        <f t="shared" si="252"/>
        <v>106.79218641114984</v>
      </c>
      <c r="DU198" s="2">
        <f t="shared" si="252"/>
        <v>91.388592026266409</v>
      </c>
      <c r="DV198" s="2">
        <f t="shared" si="252"/>
        <v>79.062310933252803</v>
      </c>
      <c r="DW198" s="2">
        <f t="shared" si="252"/>
        <v>88.758509575128969</v>
      </c>
      <c r="DX198" s="2">
        <f t="shared" si="252"/>
        <v>77.817229729729718</v>
      </c>
      <c r="DY198" s="2">
        <f t="shared" si="252"/>
        <v>63.02328475935829</v>
      </c>
      <c r="EA198" s="2">
        <f t="shared" si="241"/>
        <v>36.388759829365171</v>
      </c>
      <c r="EB198" s="2">
        <f t="shared" si="241"/>
        <v>36.814991265655905</v>
      </c>
      <c r="EC198" s="2">
        <f t="shared" si="241"/>
        <v>35.569766398586779</v>
      </c>
      <c r="ED198" s="2">
        <f t="shared" si="241"/>
        <v>37.53769173117292</v>
      </c>
      <c r="EE198" s="2">
        <f t="shared" si="241"/>
        <v>37.694536738035737</v>
      </c>
      <c r="EF198" s="2">
        <f t="shared" si="240"/>
        <v>38.972855962048385</v>
      </c>
      <c r="EG198" s="2">
        <f t="shared" si="240"/>
        <v>38.007873493129132</v>
      </c>
      <c r="EH198" s="2">
        <f t="shared" si="240"/>
        <v>35.596806607870235</v>
      </c>
      <c r="EI198" s="2">
        <f t="shared" si="240"/>
        <v>35.556681421062649</v>
      </c>
      <c r="EJ198" s="2">
        <f t="shared" si="240"/>
        <v>35.775456373621822</v>
      </c>
      <c r="EK198" s="2">
        <f t="shared" si="213"/>
        <v>36.939209626453</v>
      </c>
      <c r="EL198" s="2">
        <f t="shared" si="180"/>
        <v>38.726584436455006</v>
      </c>
      <c r="EM198" s="2">
        <f t="shared" si="180"/>
        <v>41.363928988371185</v>
      </c>
      <c r="EN198" s="2">
        <f t="shared" si="180"/>
        <v>42.326067467904934</v>
      </c>
      <c r="EO198" s="2">
        <f t="shared" si="180"/>
        <v>42.244148262116227</v>
      </c>
      <c r="EQ198" s="2">
        <f t="shared" si="253"/>
        <v>38.15725511559927</v>
      </c>
      <c r="ER198" s="2">
        <f t="shared" si="253"/>
        <v>36.923666067128508</v>
      </c>
      <c r="ES198" s="2">
        <f t="shared" si="253"/>
        <v>37.709562371371049</v>
      </c>
      <c r="ET198" s="2">
        <f t="shared" si="253"/>
        <v>38.62732924841562</v>
      </c>
      <c r="EU198" s="2">
        <f t="shared" si="253"/>
        <v>38.713541206754385</v>
      </c>
      <c r="EV198" s="2">
        <f t="shared" si="253"/>
        <v>39.428755759385666</v>
      </c>
      <c r="EW198" s="2">
        <f t="shared" si="253"/>
        <v>38.163943924656962</v>
      </c>
      <c r="EX198" s="2">
        <f t="shared" si="253"/>
        <v>36.173225709919606</v>
      </c>
      <c r="EY198" s="2">
        <f t="shared" si="253"/>
        <v>36.342301104075851</v>
      </c>
      <c r="EZ198" s="2">
        <f t="shared" si="253"/>
        <v>36.394751716213641</v>
      </c>
      <c r="FA198" s="2">
        <f t="shared" si="253"/>
        <v>37.081315003371913</v>
      </c>
      <c r="FB198" s="2">
        <f t="shared" si="253"/>
        <v>38.722336190722665</v>
      </c>
      <c r="FC198" s="2">
        <f t="shared" si="253"/>
        <v>41.089337668991277</v>
      </c>
      <c r="FD198" s="2">
        <f t="shared" si="253"/>
        <v>41.678673693321414</v>
      </c>
      <c r="FE198" s="2">
        <f t="shared" si="253"/>
        <v>41.387771766884697</v>
      </c>
      <c r="FG198" s="2">
        <f t="shared" si="254"/>
        <v>0.99999225065816777</v>
      </c>
      <c r="FH198" s="2">
        <f t="shared" si="254"/>
        <v>0.99999307381006419</v>
      </c>
      <c r="FI198" s="2">
        <f t="shared" si="254"/>
        <v>0.99999267442061235</v>
      </c>
      <c r="FJ198" s="2">
        <f t="shared" si="254"/>
        <v>0.99999243117851355</v>
      </c>
      <c r="FK198" s="2">
        <f t="shared" si="254"/>
        <v>0.99999193347258519</v>
      </c>
      <c r="FL198" s="2">
        <f t="shared" si="254"/>
        <v>0.99999214469332698</v>
      </c>
      <c r="FM198" s="2">
        <f t="shared" si="254"/>
        <v>0.99999149410903854</v>
      </c>
      <c r="FN198" s="2">
        <f t="shared" si="254"/>
        <v>0.99999132388148682</v>
      </c>
      <c r="FO198" s="2">
        <f t="shared" si="254"/>
        <v>0.99999193083021143</v>
      </c>
      <c r="FP198" s="2">
        <f t="shared" si="254"/>
        <v>0.99999039158498737</v>
      </c>
      <c r="FQ198" s="2">
        <f t="shared" si="254"/>
        <v>0.99999050283442548</v>
      </c>
      <c r="FR198" s="2">
        <f t="shared" si="254"/>
        <v>0.99999122507736549</v>
      </c>
      <c r="FS198" s="2">
        <f t="shared" si="254"/>
        <v>0.99999089926186902</v>
      </c>
      <c r="FT198" s="2">
        <f t="shared" si="254"/>
        <v>0.99998856801580005</v>
      </c>
      <c r="FU198" s="2">
        <f t="shared" si="254"/>
        <v>0.99998785636377163</v>
      </c>
      <c r="FW198" s="2">
        <f t="shared" si="245"/>
        <v>0.75762622146768155</v>
      </c>
      <c r="FX198" s="2">
        <f t="shared" si="245"/>
        <v>0.79151344557864023</v>
      </c>
      <c r="FY198" s="2">
        <f t="shared" si="245"/>
        <v>0.78092100328355307</v>
      </c>
      <c r="FZ198" s="2">
        <f t="shared" si="245"/>
        <v>0.78543569018212622</v>
      </c>
      <c r="GA198" s="2">
        <f t="shared" si="245"/>
        <v>0.80054952250808897</v>
      </c>
      <c r="GB198" s="2">
        <f t="shared" si="245"/>
        <v>0.80755162854964946</v>
      </c>
      <c r="GC198" s="2">
        <f t="shared" si="245"/>
        <v>0.81281518926420981</v>
      </c>
      <c r="GD198" s="2">
        <f t="shared" si="245"/>
        <v>0.80565881968040376</v>
      </c>
      <c r="GE198" s="2">
        <f t="shared" si="245"/>
        <v>0.83215735402038293</v>
      </c>
      <c r="GF198" s="2">
        <f t="shared" si="245"/>
        <v>0.82455460784242873</v>
      </c>
      <c r="GG198" s="2">
        <f t="shared" si="245"/>
        <v>0.81879964477179723</v>
      </c>
      <c r="GH198" s="2">
        <f t="shared" si="245"/>
        <v>0.79547876985029953</v>
      </c>
      <c r="GI198" s="2">
        <f t="shared" si="245"/>
        <v>0.76369555967109948</v>
      </c>
      <c r="GJ198" s="2">
        <f t="shared" si="245"/>
        <v>0.69824020989232771</v>
      </c>
      <c r="GK198" s="2">
        <f t="shared" si="245"/>
        <v>0.65888245400980372</v>
      </c>
      <c r="GM198" s="86">
        <f t="shared" si="246"/>
        <v>3.3473432619281162E-281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9.126842884017381E-167</v>
      </c>
      <c r="HD198" s="86">
        <f t="shared" si="182"/>
        <v>2.8014240303259664E-231</v>
      </c>
      <c r="HE198" s="86">
        <f t="shared" si="182"/>
        <v>8.5286127321808839E-268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2.818204569049767E-270</v>
      </c>
      <c r="HM198" s="86">
        <f t="shared" si="242"/>
        <v>0</v>
      </c>
      <c r="HN198" s="86">
        <f t="shared" si="242"/>
        <v>0</v>
      </c>
      <c r="HO198" s="86">
        <f t="shared" si="227"/>
        <v>6.0908838793118829E-258</v>
      </c>
      <c r="HP198" s="86">
        <f t="shared" si="227"/>
        <v>1.1466580031388472E-230</v>
      </c>
      <c r="HQ198" s="86">
        <f t="shared" si="227"/>
        <v>1.6196400935271639E-225</v>
      </c>
      <c r="HS198" s="86">
        <f t="shared" si="247"/>
        <v>4.9597799646763327E-45</v>
      </c>
      <c r="HT198" s="86">
        <f t="shared" si="247"/>
        <v>1.865798336115094E-39</v>
      </c>
      <c r="HU198" s="86">
        <f t="shared" si="247"/>
        <v>1.6243700950957968E-43</v>
      </c>
      <c r="HV198" s="86">
        <f t="shared" si="247"/>
        <v>1.9661914847637881E-44</v>
      </c>
      <c r="HW198" s="86">
        <f t="shared" si="247"/>
        <v>3.3400005301548661E-46</v>
      </c>
      <c r="HX198" s="86">
        <f t="shared" si="247"/>
        <v>1.2646702809715672E-50</v>
      </c>
      <c r="HY198" s="86">
        <f t="shared" si="247"/>
        <v>1.5990431493864864E-61</v>
      </c>
      <c r="HZ198" s="86">
        <f t="shared" si="247"/>
        <v>6.3121354635553159E-59</v>
      </c>
      <c r="IA198" s="86">
        <f t="shared" si="247"/>
        <v>3.1459652250008673E-62</v>
      </c>
      <c r="IB198" s="86">
        <f t="shared" si="247"/>
        <v>1.6360808516280429E-68</v>
      </c>
      <c r="IC198" s="86">
        <f t="shared" si="247"/>
        <v>1.2732752079674088E-64</v>
      </c>
      <c r="ID198" s="86">
        <f t="shared" si="247"/>
        <v>1.3671154977400806E-53</v>
      </c>
      <c r="IE198" s="86">
        <f t="shared" si="247"/>
        <v>3.5552037288635043E-52</v>
      </c>
      <c r="IF198" s="86">
        <f t="shared" si="247"/>
        <v>1.6871190500261081E-33</v>
      </c>
      <c r="IG198" s="86">
        <f t="shared" si="247"/>
        <v>4.1393513924627799E-39</v>
      </c>
      <c r="II198" s="86">
        <f t="shared" si="248"/>
        <v>6.7982076064890674E-4</v>
      </c>
      <c r="IJ198" s="86">
        <f t="shared" si="248"/>
        <v>2.780821039623965E-4</v>
      </c>
      <c r="IK198" s="86">
        <f t="shared" si="248"/>
        <v>2.8968967187711475E-4</v>
      </c>
      <c r="IL198" s="86">
        <f t="shared" si="248"/>
        <v>1.850534381592133E-4</v>
      </c>
      <c r="IM198" s="86">
        <f t="shared" si="248"/>
        <v>6.2299490906464629E-5</v>
      </c>
      <c r="IN198" s="86">
        <f t="shared" si="248"/>
        <v>1.6219651222979186E-5</v>
      </c>
      <c r="IO198" s="86">
        <f t="shared" si="248"/>
        <v>1.308065189448526E-6</v>
      </c>
      <c r="IP198" s="86">
        <f t="shared" si="248"/>
        <v>3.6458083383244889E-6</v>
      </c>
      <c r="IQ198" s="86">
        <f t="shared" si="248"/>
        <v>2.1233398459497232E-7</v>
      </c>
      <c r="IR198" s="86">
        <f t="shared" si="248"/>
        <v>1.0008489496628534E-7</v>
      </c>
      <c r="IS198" s="86">
        <f t="shared" si="248"/>
        <v>3.8904920560093121E-7</v>
      </c>
      <c r="IT198" s="86">
        <f t="shared" si="248"/>
        <v>1.984986971161492E-5</v>
      </c>
      <c r="IU198" s="86">
        <f t="shared" si="248"/>
        <v>1.7488378326912054E-4</v>
      </c>
      <c r="IV198" s="86">
        <f t="shared" si="248"/>
        <v>1.5072101524503504E-2</v>
      </c>
      <c r="IW198" s="86">
        <f t="shared" si="248"/>
        <v>3.4899874176930544E-2</v>
      </c>
      <c r="IY198" s="86">
        <f t="shared" si="249"/>
        <v>6.7982076064890674E-4</v>
      </c>
      <c r="IZ198" s="86">
        <f t="shared" si="249"/>
        <v>2.780821039623965E-4</v>
      </c>
      <c r="JA198" s="86">
        <f t="shared" si="249"/>
        <v>2.8968967187711475E-4</v>
      </c>
      <c r="JB198" s="86">
        <f t="shared" si="249"/>
        <v>1.850534381592133E-4</v>
      </c>
      <c r="JC198" s="86">
        <f t="shared" si="249"/>
        <v>6.2299490906464629E-5</v>
      </c>
      <c r="JD198" s="86">
        <f t="shared" si="249"/>
        <v>1.6219651222979186E-5</v>
      </c>
      <c r="JE198" s="86">
        <f t="shared" si="249"/>
        <v>1.308065189448526E-6</v>
      </c>
      <c r="JF198" s="86">
        <f t="shared" si="249"/>
        <v>3.6458083383244889E-6</v>
      </c>
      <c r="JG198" s="86">
        <f t="shared" si="249"/>
        <v>2.1233398459497232E-7</v>
      </c>
      <c r="JH198" s="86">
        <f t="shared" si="249"/>
        <v>1.0008489496628534E-7</v>
      </c>
      <c r="JI198" s="86">
        <f t="shared" si="249"/>
        <v>3.8904920560093121E-7</v>
      </c>
      <c r="JJ198" s="86">
        <f t="shared" si="249"/>
        <v>1.984986971161492E-5</v>
      </c>
      <c r="JK198" s="86">
        <f t="shared" si="249"/>
        <v>1.7488378326912054E-4</v>
      </c>
      <c r="JL198" s="86">
        <f t="shared" si="249"/>
        <v>1.5072101524503504E-2</v>
      </c>
      <c r="JM198" s="86">
        <f t="shared" si="249"/>
        <v>3.4899874176930544E-2</v>
      </c>
    </row>
    <row r="199" spans="2:273" x14ac:dyDescent="0.25">
      <c r="B199" s="2">
        <v>172</v>
      </c>
      <c r="C199" s="37">
        <v>39.826000000000001</v>
      </c>
      <c r="D199" s="37">
        <v>37.270000000000003</v>
      </c>
      <c r="E199" s="37">
        <v>36.031999999999996</v>
      </c>
      <c r="F199" s="37">
        <v>37.1</v>
      </c>
      <c r="G199" s="37">
        <v>39.031999999999996</v>
      </c>
      <c r="H199" s="37">
        <v>40.194000000000003</v>
      </c>
      <c r="I199" s="37">
        <v>36.21</v>
      </c>
      <c r="J199" s="37">
        <v>37.145000000000003</v>
      </c>
      <c r="K199" s="37">
        <v>36.484000000000002</v>
      </c>
      <c r="L199" s="37">
        <v>36.597000000000001</v>
      </c>
      <c r="M199" s="37">
        <v>37.113</v>
      </c>
      <c r="N199" s="37">
        <v>40.6</v>
      </c>
      <c r="O199" s="37">
        <v>40.35</v>
      </c>
      <c r="P199" s="37">
        <v>38.517000000000003</v>
      </c>
      <c r="Q199" s="37">
        <v>42.633000000000003</v>
      </c>
      <c r="S199" s="4">
        <f t="shared" si="250"/>
        <v>37.653143518647823</v>
      </c>
      <c r="T199" s="4">
        <f t="shared" si="250"/>
        <v>36.751308423440292</v>
      </c>
      <c r="U199" s="4">
        <f t="shared" si="250"/>
        <v>37.124850513963139</v>
      </c>
      <c r="V199" s="4">
        <f t="shared" si="250"/>
        <v>38.267728094185792</v>
      </c>
      <c r="W199" s="4">
        <f t="shared" si="250"/>
        <v>38.367716541954884</v>
      </c>
      <c r="X199" s="4">
        <f t="shared" si="250"/>
        <v>39.183531161166783</v>
      </c>
      <c r="Y199" s="4">
        <f t="shared" si="250"/>
        <v>37.989841607988886</v>
      </c>
      <c r="Z199" s="4">
        <f t="shared" si="250"/>
        <v>35.894144099809402</v>
      </c>
      <c r="AA199" s="4">
        <f t="shared" si="250"/>
        <v>36.057378474697003</v>
      </c>
      <c r="AB199" s="4">
        <f t="shared" si="250"/>
        <v>36.131223719048627</v>
      </c>
      <c r="AC199" s="4">
        <f t="shared" si="250"/>
        <v>36.906989523325912</v>
      </c>
      <c r="AD199" s="4">
        <f t="shared" si="250"/>
        <v>38.571099656810041</v>
      </c>
      <c r="AE199" s="4">
        <f t="shared" si="250"/>
        <v>41.01123086568478</v>
      </c>
      <c r="AF199" s="4">
        <f t="shared" si="250"/>
        <v>41.729336136757517</v>
      </c>
      <c r="AG199" s="4">
        <f t="shared" si="250"/>
        <v>41.759273141998285</v>
      </c>
      <c r="AI199" s="4">
        <f t="shared" si="251"/>
        <v>2.1728564813521771</v>
      </c>
      <c r="AJ199" s="4">
        <f t="shared" si="251"/>
        <v>0.51869157655971065</v>
      </c>
      <c r="AK199" s="4">
        <f t="shared" si="251"/>
        <v>-1.0928505139631426</v>
      </c>
      <c r="AL199" s="4">
        <f t="shared" si="251"/>
        <v>-1.1677280941857902</v>
      </c>
      <c r="AM199" s="4">
        <f t="shared" si="251"/>
        <v>0.66428345804511224</v>
      </c>
      <c r="AN199" s="4">
        <f t="shared" si="251"/>
        <v>1.0104688388332193</v>
      </c>
      <c r="AO199" s="4">
        <f t="shared" si="251"/>
        <v>-1.7798416079888852</v>
      </c>
      <c r="AP199" s="4">
        <f t="shared" si="251"/>
        <v>1.2508559001906008</v>
      </c>
      <c r="AQ199" s="4">
        <f t="shared" si="251"/>
        <v>0.42662152530299835</v>
      </c>
      <c r="AR199" s="4">
        <f t="shared" si="251"/>
        <v>0.46577628095137413</v>
      </c>
      <c r="AS199" s="4">
        <f t="shared" si="251"/>
        <v>0.20601047667408778</v>
      </c>
      <c r="AT199" s="4">
        <f t="shared" si="251"/>
        <v>2.0289003431899602</v>
      </c>
      <c r="AU199" s="4">
        <f t="shared" si="251"/>
        <v>-0.66123086568477873</v>
      </c>
      <c r="AV199" s="4">
        <f t="shared" si="251"/>
        <v>-3.2123361367575143</v>
      </c>
      <c r="AW199" s="4">
        <f t="shared" si="251"/>
        <v>0.87372685800171723</v>
      </c>
      <c r="AY199" s="2">
        <f t="shared" si="243"/>
        <v>37.653143518647823</v>
      </c>
      <c r="AZ199" s="2">
        <f t="shared" si="243"/>
        <v>36.751308347946107</v>
      </c>
      <c r="BA199" s="2">
        <f t="shared" si="243"/>
        <v>37.124850276968218</v>
      </c>
      <c r="BB199" s="2">
        <f t="shared" si="243"/>
        <v>38.267728008962052</v>
      </c>
      <c r="BC199" s="2">
        <f t="shared" si="243"/>
        <v>38.367716528486859</v>
      </c>
      <c r="BD199" s="2">
        <f t="shared" si="243"/>
        <v>39.18353116006994</v>
      </c>
      <c r="BE199" s="2">
        <f t="shared" si="243"/>
        <v>37.989841607984097</v>
      </c>
      <c r="BF199" s="2">
        <f t="shared" si="243"/>
        <v>35.894144099751337</v>
      </c>
      <c r="BG199" s="2">
        <f t="shared" si="243"/>
        <v>36.057378474696826</v>
      </c>
      <c r="BH199" s="2">
        <f t="shared" si="243"/>
        <v>36.131223719048592</v>
      </c>
      <c r="BI199" s="2">
        <f t="shared" si="243"/>
        <v>36.906989523325237</v>
      </c>
      <c r="BJ199" s="2">
        <f t="shared" si="243"/>
        <v>38.571099653929522</v>
      </c>
      <c r="BK199" s="2">
        <f t="shared" si="243"/>
        <v>41.011230643340831</v>
      </c>
      <c r="BL199" s="2">
        <f t="shared" si="243"/>
        <v>41.72199431960739</v>
      </c>
      <c r="BM199" s="2">
        <f t="shared" si="243"/>
        <v>41.535103151973651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39.826000000000001</v>
      </c>
      <c r="CV199" s="2">
        <f t="shared" si="199"/>
        <v>37.270000000000003</v>
      </c>
      <c r="CW199" s="2">
        <f t="shared" si="200"/>
        <v>36.031999999999996</v>
      </c>
      <c r="CX199" s="2">
        <f t="shared" si="201"/>
        <v>37.1</v>
      </c>
      <c r="CY199" s="2">
        <f t="shared" si="202"/>
        <v>39.031999999999996</v>
      </c>
      <c r="CZ199" s="2">
        <f t="shared" si="203"/>
        <v>40.194000000000003</v>
      </c>
      <c r="DA199" s="2">
        <f t="shared" si="204"/>
        <v>36.21</v>
      </c>
      <c r="DB199" s="2">
        <f t="shared" si="205"/>
        <v>37.145000000000003</v>
      </c>
      <c r="DC199" s="2">
        <f t="shared" si="206"/>
        <v>36.484000000000002</v>
      </c>
      <c r="DD199" s="2">
        <f t="shared" si="207"/>
        <v>36.597000000000001</v>
      </c>
      <c r="DE199" s="2">
        <f t="shared" si="208"/>
        <v>37.113</v>
      </c>
      <c r="DF199" s="2">
        <f t="shared" si="209"/>
        <v>40.6</v>
      </c>
      <c r="DG199" s="2">
        <f t="shared" si="210"/>
        <v>40.35</v>
      </c>
      <c r="DH199" s="2">
        <f t="shared" si="211"/>
        <v>38.517000000000003</v>
      </c>
      <c r="DI199" s="2" t="str">
        <f t="shared" si="212"/>
        <v/>
      </c>
      <c r="DK199" s="2">
        <f t="shared" si="252"/>
        <v>84.240375717305952</v>
      </c>
      <c r="DL199" s="2">
        <f t="shared" si="252"/>
        <v>93.427307862679982</v>
      </c>
      <c r="DM199" s="2">
        <f t="shared" si="252"/>
        <v>106.65747367852416</v>
      </c>
      <c r="DN199" s="2">
        <f t="shared" si="252"/>
        <v>119.13904741769858</v>
      </c>
      <c r="DO199" s="2">
        <f t="shared" si="252"/>
        <v>87.487496969696949</v>
      </c>
      <c r="DP199" s="2">
        <f t="shared" si="252"/>
        <v>95.387587284808205</v>
      </c>
      <c r="DQ199" s="2">
        <f t="shared" si="252"/>
        <v>81.466575435540051</v>
      </c>
      <c r="DR199" s="2">
        <f t="shared" si="252"/>
        <v>89.454336411149825</v>
      </c>
      <c r="DS199" s="2">
        <f t="shared" si="252"/>
        <v>103.46027031108429</v>
      </c>
      <c r="DT199" s="2">
        <f t="shared" si="252"/>
        <v>107.08827439024392</v>
      </c>
      <c r="DU199" s="2">
        <f t="shared" si="252"/>
        <v>91.597765009380851</v>
      </c>
      <c r="DV199" s="2">
        <f t="shared" si="252"/>
        <v>79.180927816369689</v>
      </c>
      <c r="DW199" s="2">
        <f t="shared" si="252"/>
        <v>88.935750479431704</v>
      </c>
      <c r="DX199" s="2">
        <f t="shared" si="252"/>
        <v>77.939924324324309</v>
      </c>
      <c r="DY199" s="2">
        <f t="shared" si="252"/>
        <v>63.069299131016038</v>
      </c>
      <c r="EA199" s="2">
        <f t="shared" si="241"/>
        <v>36.259657059701183</v>
      </c>
      <c r="EB199" s="2">
        <f t="shared" si="241"/>
        <v>36.66164640326302</v>
      </c>
      <c r="EC199" s="2">
        <f t="shared" si="241"/>
        <v>35.389916961089682</v>
      </c>
      <c r="ED199" s="2">
        <f t="shared" si="241"/>
        <v>37.379839969824189</v>
      </c>
      <c r="EE199" s="2">
        <f t="shared" si="241"/>
        <v>37.522948670910239</v>
      </c>
      <c r="EF199" s="2">
        <f t="shared" si="240"/>
        <v>38.802169466771616</v>
      </c>
      <c r="EG199" s="2">
        <f t="shared" si="240"/>
        <v>37.858234195007995</v>
      </c>
      <c r="EH199" s="2">
        <f t="shared" si="240"/>
        <v>35.413577681006956</v>
      </c>
      <c r="EI199" s="2">
        <f t="shared" si="240"/>
        <v>35.382424228737413</v>
      </c>
      <c r="EJ199" s="2">
        <f t="shared" si="240"/>
        <v>35.602999245250111</v>
      </c>
      <c r="EK199" s="2">
        <f t="shared" si="213"/>
        <v>36.786746791719736</v>
      </c>
      <c r="EL199" s="2">
        <f t="shared" si="180"/>
        <v>38.574069812873617</v>
      </c>
      <c r="EM199" s="2">
        <f t="shared" si="180"/>
        <v>41.228251148589592</v>
      </c>
      <c r="EN199" s="2">
        <f t="shared" si="180"/>
        <v>42.193205408358367</v>
      </c>
      <c r="EO199" s="2">
        <f t="shared" si="180"/>
        <v>42.124879453108605</v>
      </c>
      <c r="EQ199" s="2">
        <f t="shared" si="253"/>
        <v>38.059273660832929</v>
      </c>
      <c r="ER199" s="2">
        <f t="shared" si="253"/>
        <v>36.772402751287203</v>
      </c>
      <c r="ES199" s="2">
        <f t="shared" si="253"/>
        <v>37.568143403891199</v>
      </c>
      <c r="ET199" s="2">
        <f t="shared" si="253"/>
        <v>38.488233182486326</v>
      </c>
      <c r="EU199" s="2">
        <f t="shared" si="253"/>
        <v>38.559213724930217</v>
      </c>
      <c r="EV199" s="2">
        <f t="shared" si="253"/>
        <v>39.265923634812282</v>
      </c>
      <c r="EW199" s="2">
        <f t="shared" si="253"/>
        <v>38.017073610218759</v>
      </c>
      <c r="EX199" s="2">
        <f t="shared" si="253"/>
        <v>35.999344836862136</v>
      </c>
      <c r="EY199" s="2">
        <f t="shared" si="253"/>
        <v>36.180942315958688</v>
      </c>
      <c r="EZ199" s="2">
        <f t="shared" si="253"/>
        <v>36.2329797933225</v>
      </c>
      <c r="FA199" s="2">
        <f t="shared" si="253"/>
        <v>36.93068730813301</v>
      </c>
      <c r="FB199" s="2">
        <f t="shared" si="253"/>
        <v>38.570002035215992</v>
      </c>
      <c r="FC199" s="2">
        <f t="shared" si="253"/>
        <v>40.949480504287152</v>
      </c>
      <c r="FD199" s="2">
        <f t="shared" si="253"/>
        <v>41.535749017896542</v>
      </c>
      <c r="FE199" s="2">
        <f t="shared" si="253"/>
        <v>41.256288446421976</v>
      </c>
      <c r="FG199" s="2">
        <f t="shared" si="254"/>
        <v>0.99999293251143218</v>
      </c>
      <c r="FH199" s="2">
        <f t="shared" si="254"/>
        <v>0.99999368323585347</v>
      </c>
      <c r="FI199" s="2">
        <f t="shared" si="254"/>
        <v>0.99999331898788746</v>
      </c>
      <c r="FJ199" s="2">
        <f t="shared" si="254"/>
        <v>0.99999309714816609</v>
      </c>
      <c r="FK199" s="2">
        <f t="shared" si="254"/>
        <v>0.99999264323434012</v>
      </c>
      <c r="FL199" s="2">
        <f t="shared" si="254"/>
        <v>0.99999283587021603</v>
      </c>
      <c r="FM199" s="2">
        <f t="shared" si="254"/>
        <v>0.99999224252943886</v>
      </c>
      <c r="FN199" s="2">
        <f t="shared" si="254"/>
        <v>0.9999920872798318</v>
      </c>
      <c r="FO199" s="2">
        <f t="shared" si="254"/>
        <v>0.99999264082446326</v>
      </c>
      <c r="FP199" s="2">
        <f t="shared" si="254"/>
        <v>0.99999123701395087</v>
      </c>
      <c r="FQ199" s="2">
        <f t="shared" si="254"/>
        <v>0.99999133847481492</v>
      </c>
      <c r="FR199" s="2">
        <f t="shared" si="254"/>
        <v>0.99999199716926379</v>
      </c>
      <c r="FS199" s="2">
        <f t="shared" si="254"/>
        <v>0.99999170002153204</v>
      </c>
      <c r="FT199" s="2">
        <f t="shared" si="254"/>
        <v>0.99998957389600684</v>
      </c>
      <c r="FU199" s="2">
        <f t="shared" si="254"/>
        <v>0.99998892486029667</v>
      </c>
      <c r="FW199" s="2">
        <f t="shared" si="245"/>
        <v>0.77413564360871323</v>
      </c>
      <c r="FX199" s="2">
        <f t="shared" si="245"/>
        <v>0.80630474894793047</v>
      </c>
      <c r="FY199" s="2">
        <f t="shared" si="245"/>
        <v>0.79627037042030857</v>
      </c>
      <c r="FZ199" s="2">
        <f t="shared" si="245"/>
        <v>0.80054953179623245</v>
      </c>
      <c r="GA199" s="2">
        <f t="shared" si="245"/>
        <v>0.81484971130485329</v>
      </c>
      <c r="GB199" s="2">
        <f t="shared" si="245"/>
        <v>0.82146174476601463</v>
      </c>
      <c r="GC199" s="2">
        <f t="shared" si="245"/>
        <v>0.82642662955243584</v>
      </c>
      <c r="GD199" s="2">
        <f t="shared" si="245"/>
        <v>0.81967519780432818</v>
      </c>
      <c r="GE199" s="2">
        <f t="shared" si="245"/>
        <v>0.84463114854032484</v>
      </c>
      <c r="GF199" s="2">
        <f t="shared" si="245"/>
        <v>0.83748307934904564</v>
      </c>
      <c r="GG199" s="2">
        <f t="shared" si="245"/>
        <v>0.83206582535050733</v>
      </c>
      <c r="GH199" s="2">
        <f t="shared" si="245"/>
        <v>0.81005625989736174</v>
      </c>
      <c r="GI199" s="2">
        <f t="shared" si="245"/>
        <v>0.77991166182509453</v>
      </c>
      <c r="GJ199" s="2">
        <f t="shared" si="245"/>
        <v>0.71728527488880611</v>
      </c>
      <c r="GK199" s="2">
        <f t="shared" si="245"/>
        <v>0.67927051853733666</v>
      </c>
      <c r="GM199" s="86">
        <f t="shared" si="246"/>
        <v>1.8689270390087104E-286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8.8282952279170973E-171</v>
      </c>
      <c r="HD199" s="86">
        <f t="shared" si="182"/>
        <v>6.1708512455507631E-237</v>
      </c>
      <c r="HE199" s="86">
        <f t="shared" si="182"/>
        <v>2.4997983108021539E-274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1.1812725965751837E-276</v>
      </c>
      <c r="HM199" s="86">
        <f t="shared" si="242"/>
        <v>0</v>
      </c>
      <c r="HN199" s="86">
        <f t="shared" si="242"/>
        <v>0</v>
      </c>
      <c r="HO199" s="86">
        <f t="shared" si="227"/>
        <v>3.6854108433603214E-264</v>
      </c>
      <c r="HP199" s="86">
        <f t="shared" si="227"/>
        <v>2.9817988445944947E-236</v>
      </c>
      <c r="HQ199" s="86">
        <f t="shared" si="227"/>
        <v>6.4832930889407075E-231</v>
      </c>
      <c r="HS199" s="86">
        <f t="shared" si="247"/>
        <v>4.9199879798145564E-47</v>
      </c>
      <c r="HT199" s="86">
        <f t="shared" si="247"/>
        <v>3.6378636322083055E-41</v>
      </c>
      <c r="HU199" s="86">
        <f t="shared" si="247"/>
        <v>2.1297864166613769E-45</v>
      </c>
      <c r="HV199" s="86">
        <f t="shared" si="247"/>
        <v>2.3505229183524063E-46</v>
      </c>
      <c r="HW199" s="86">
        <f t="shared" si="247"/>
        <v>3.6528625520703286E-48</v>
      </c>
      <c r="HX199" s="86">
        <f t="shared" si="247"/>
        <v>9.063463765852426E-53</v>
      </c>
      <c r="HY199" s="86">
        <f t="shared" si="247"/>
        <v>4.0381066533293668E-64</v>
      </c>
      <c r="HZ199" s="86">
        <f t="shared" si="247"/>
        <v>1.9445935293333874E-61</v>
      </c>
      <c r="IA199" s="86">
        <f t="shared" si="247"/>
        <v>8.4851548390040538E-65</v>
      </c>
      <c r="IB199" s="86">
        <f t="shared" si="247"/>
        <v>2.2242975714054116E-71</v>
      </c>
      <c r="IC199" s="86">
        <f t="shared" si="247"/>
        <v>2.4280103730393862E-67</v>
      </c>
      <c r="ID199" s="86">
        <f t="shared" si="247"/>
        <v>6.7294967290534387E-56</v>
      </c>
      <c r="IE199" s="86">
        <f t="shared" si="247"/>
        <v>1.7049009396840556E-54</v>
      </c>
      <c r="IF199" s="86">
        <f t="shared" si="247"/>
        <v>4.4452212492338646E-35</v>
      </c>
      <c r="IG199" s="86">
        <f t="shared" si="247"/>
        <v>4.7083900213597979E-41</v>
      </c>
      <c r="II199" s="86">
        <f t="shared" si="248"/>
        <v>2.4059242124573331E-4</v>
      </c>
      <c r="IJ199" s="86">
        <f t="shared" si="248"/>
        <v>1.0198377696322946E-4</v>
      </c>
      <c r="IK199" s="86">
        <f t="shared" si="248"/>
        <v>1.0151423258579222E-4</v>
      </c>
      <c r="IL199" s="86">
        <f t="shared" si="248"/>
        <v>6.2299446749615825E-5</v>
      </c>
      <c r="IM199" s="86">
        <f t="shared" si="248"/>
        <v>1.9610800022670581E-5</v>
      </c>
      <c r="IN199" s="86">
        <f t="shared" si="248"/>
        <v>4.4683308297953182E-6</v>
      </c>
      <c r="IO199" s="86">
        <f t="shared" si="248"/>
        <v>2.7181060759961338E-7</v>
      </c>
      <c r="IP199" s="86">
        <f t="shared" si="248"/>
        <v>8.2006121779879158E-7</v>
      </c>
      <c r="IQ199" s="86">
        <f t="shared" si="248"/>
        <v>4.0957302557875756E-8</v>
      </c>
      <c r="IR199" s="86">
        <f t="shared" si="248"/>
        <v>1.6653958601761119E-8</v>
      </c>
      <c r="IS199" s="86">
        <f t="shared" si="248"/>
        <v>7.2804922068479203E-8</v>
      </c>
      <c r="IT199" s="86">
        <f t="shared" si="248"/>
        <v>5.2165918963409651E-6</v>
      </c>
      <c r="IU199" s="86">
        <f t="shared" si="248"/>
        <v>5.1787134917778742E-5</v>
      </c>
      <c r="IV199" s="86">
        <f t="shared" si="248"/>
        <v>7.0606272177067275E-3</v>
      </c>
      <c r="IW199" s="86">
        <f t="shared" si="248"/>
        <v>1.712520516182486E-2</v>
      </c>
      <c r="IY199" s="86">
        <f t="shared" si="249"/>
        <v>2.4059242124573331E-4</v>
      </c>
      <c r="IZ199" s="86">
        <f t="shared" si="249"/>
        <v>1.0198377696322946E-4</v>
      </c>
      <c r="JA199" s="86">
        <f t="shared" si="249"/>
        <v>1.0151423258579222E-4</v>
      </c>
      <c r="JB199" s="86">
        <f t="shared" si="249"/>
        <v>6.2299446749615825E-5</v>
      </c>
      <c r="JC199" s="86">
        <f t="shared" si="249"/>
        <v>1.9610800022670581E-5</v>
      </c>
      <c r="JD199" s="86">
        <f t="shared" si="249"/>
        <v>4.4683308297953182E-6</v>
      </c>
      <c r="JE199" s="86">
        <f t="shared" si="249"/>
        <v>2.7181060759961338E-7</v>
      </c>
      <c r="JF199" s="86">
        <f t="shared" si="249"/>
        <v>8.2006121779879158E-7</v>
      </c>
      <c r="JG199" s="86">
        <f t="shared" si="249"/>
        <v>4.0957302557875756E-8</v>
      </c>
      <c r="JH199" s="86">
        <f t="shared" si="249"/>
        <v>1.6653958601761119E-8</v>
      </c>
      <c r="JI199" s="86">
        <f t="shared" si="249"/>
        <v>7.2804922068479203E-8</v>
      </c>
      <c r="JJ199" s="86">
        <f t="shared" si="249"/>
        <v>5.2165918963409651E-6</v>
      </c>
      <c r="JK199" s="86">
        <f t="shared" si="249"/>
        <v>5.1787134917778742E-5</v>
      </c>
      <c r="JL199" s="86">
        <f t="shared" si="249"/>
        <v>7.0606272177067275E-3</v>
      </c>
      <c r="JM199" s="86">
        <f t="shared" si="249"/>
        <v>1.712520516182486E-2</v>
      </c>
    </row>
    <row r="200" spans="2:273" x14ac:dyDescent="0.25">
      <c r="B200" s="2">
        <v>173</v>
      </c>
      <c r="C200" s="37">
        <v>38.783000000000001</v>
      </c>
      <c r="D200" s="37">
        <v>36.238</v>
      </c>
      <c r="E200" s="37">
        <v>37.468000000000004</v>
      </c>
      <c r="F200" s="37">
        <v>38.317</v>
      </c>
      <c r="G200" s="37">
        <v>39.468000000000004</v>
      </c>
      <c r="H200" s="37">
        <v>38.5</v>
      </c>
      <c r="I200" s="37">
        <v>38.564999999999998</v>
      </c>
      <c r="J200" s="37">
        <v>34.097000000000001</v>
      </c>
      <c r="K200" s="37">
        <v>34.387</v>
      </c>
      <c r="L200" s="37">
        <v>34.887</v>
      </c>
      <c r="M200" s="37">
        <v>35.402999999999999</v>
      </c>
      <c r="N200" s="37">
        <v>35.616999999999997</v>
      </c>
      <c r="O200" s="37">
        <v>40.267000000000003</v>
      </c>
      <c r="P200" s="37">
        <v>41.667000000000002</v>
      </c>
      <c r="Q200" s="37">
        <v>39.700000000000003</v>
      </c>
      <c r="S200" s="4">
        <f t="shared" si="250"/>
        <v>37.576841696683374</v>
      </c>
      <c r="T200" s="4">
        <f t="shared" si="250"/>
        <v>36.601189875825305</v>
      </c>
      <c r="U200" s="4">
        <f t="shared" si="250"/>
        <v>37.007780857233733</v>
      </c>
      <c r="V200" s="4">
        <f t="shared" si="250"/>
        <v>38.140963198031535</v>
      </c>
      <c r="W200" s="4">
        <f t="shared" si="250"/>
        <v>38.224380175367656</v>
      </c>
      <c r="X200" s="4">
        <f t="shared" si="250"/>
        <v>39.025446541264799</v>
      </c>
      <c r="Y200" s="4">
        <f t="shared" si="250"/>
        <v>37.844534241895076</v>
      </c>
      <c r="Z200" s="4">
        <f t="shared" si="250"/>
        <v>35.726407076181232</v>
      </c>
      <c r="AA200" s="4">
        <f t="shared" si="250"/>
        <v>35.903473601157266</v>
      </c>
      <c r="AB200" s="4">
        <f t="shared" si="250"/>
        <v>35.975447673802115</v>
      </c>
      <c r="AC200" s="4">
        <f t="shared" si="250"/>
        <v>36.757833911839661</v>
      </c>
      <c r="AD200" s="4">
        <f t="shared" si="250"/>
        <v>38.418651082400402</v>
      </c>
      <c r="AE200" s="4">
        <f t="shared" si="250"/>
        <v>40.867902977816392</v>
      </c>
      <c r="AF200" s="4">
        <f t="shared" si="250"/>
        <v>41.571437612791733</v>
      </c>
      <c r="AG200" s="4">
        <f t="shared" si="250"/>
        <v>41.464278080401421</v>
      </c>
      <c r="AI200" s="4">
        <f t="shared" si="251"/>
        <v>1.2061583033166272</v>
      </c>
      <c r="AJ200" s="4">
        <f t="shared" si="251"/>
        <v>-0.36318987582530582</v>
      </c>
      <c r="AK200" s="4">
        <f t="shared" si="251"/>
        <v>0.46021914276627029</v>
      </c>
      <c r="AL200" s="4">
        <f t="shared" si="251"/>
        <v>0.17603680196846483</v>
      </c>
      <c r="AM200" s="4">
        <f t="shared" si="251"/>
        <v>1.2436198246323471</v>
      </c>
      <c r="AN200" s="4">
        <f t="shared" si="251"/>
        <v>-0.52544654126479884</v>
      </c>
      <c r="AO200" s="4">
        <f t="shared" si="251"/>
        <v>0.72046575810492186</v>
      </c>
      <c r="AP200" s="4">
        <f t="shared" si="251"/>
        <v>-1.6294070761812307</v>
      </c>
      <c r="AQ200" s="4">
        <f t="shared" si="251"/>
        <v>-1.5164736011572657</v>
      </c>
      <c r="AR200" s="4">
        <f t="shared" si="251"/>
        <v>-1.0884476738021149</v>
      </c>
      <c r="AS200" s="4">
        <f t="shared" si="251"/>
        <v>-1.3548339118396626</v>
      </c>
      <c r="AT200" s="4">
        <f t="shared" si="251"/>
        <v>-2.8016510824004044</v>
      </c>
      <c r="AU200" s="4">
        <f t="shared" si="251"/>
        <v>-0.60090297781638924</v>
      </c>
      <c r="AV200" s="4">
        <f t="shared" si="251"/>
        <v>9.5562387208268262E-2</v>
      </c>
      <c r="AW200" s="4">
        <f t="shared" si="251"/>
        <v>-1.764278080401418</v>
      </c>
      <c r="AY200" s="2">
        <f t="shared" si="243"/>
        <v>37.576841696683374</v>
      </c>
      <c r="AZ200" s="2">
        <f t="shared" si="243"/>
        <v>36.601189865886383</v>
      </c>
      <c r="BA200" s="2">
        <f t="shared" si="243"/>
        <v>37.007780828941712</v>
      </c>
      <c r="BB200" s="2">
        <f t="shared" si="243"/>
        <v>38.140963188660145</v>
      </c>
      <c r="BC200" s="2">
        <f t="shared" si="243"/>
        <v>38.224380174073588</v>
      </c>
      <c r="BD200" s="2">
        <f t="shared" si="243"/>
        <v>39.025446541184699</v>
      </c>
      <c r="BE200" s="2">
        <f t="shared" si="243"/>
        <v>37.844534241894884</v>
      </c>
      <c r="BF200" s="2">
        <f t="shared" si="243"/>
        <v>35.726407076178454</v>
      </c>
      <c r="BG200" s="2">
        <f t="shared" si="243"/>
        <v>35.903473601157259</v>
      </c>
      <c r="BH200" s="2">
        <f t="shared" si="243"/>
        <v>35.975447673802115</v>
      </c>
      <c r="BI200" s="2">
        <f t="shared" si="243"/>
        <v>36.75783391183964</v>
      </c>
      <c r="BJ200" s="2">
        <f t="shared" si="243"/>
        <v>38.418651082210623</v>
      </c>
      <c r="BK200" s="2">
        <f t="shared" si="243"/>
        <v>40.867902959273444</v>
      </c>
      <c r="BL200" s="2">
        <f t="shared" si="243"/>
        <v>41.569669699887356</v>
      </c>
      <c r="BM200" s="2">
        <f t="shared" si="243"/>
        <v>41.390143708927795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38.783000000000001</v>
      </c>
      <c r="CV200" s="2">
        <f t="shared" si="199"/>
        <v>36.238</v>
      </c>
      <c r="CW200" s="2">
        <f t="shared" si="200"/>
        <v>37.468000000000004</v>
      </c>
      <c r="CX200" s="2">
        <f t="shared" si="201"/>
        <v>38.317</v>
      </c>
      <c r="CY200" s="2">
        <f t="shared" si="202"/>
        <v>39.468000000000004</v>
      </c>
      <c r="CZ200" s="2">
        <f t="shared" si="203"/>
        <v>38.5</v>
      </c>
      <c r="DA200" s="2">
        <f t="shared" si="204"/>
        <v>38.564999999999998</v>
      </c>
      <c r="DB200" s="2">
        <f t="shared" si="205"/>
        <v>34.097000000000001</v>
      </c>
      <c r="DC200" s="2">
        <f t="shared" si="206"/>
        <v>34.387</v>
      </c>
      <c r="DD200" s="2">
        <f t="shared" si="207"/>
        <v>34.887</v>
      </c>
      <c r="DE200" s="2">
        <f t="shared" si="208"/>
        <v>35.402999999999999</v>
      </c>
      <c r="DF200" s="2">
        <f t="shared" si="209"/>
        <v>35.616999999999997</v>
      </c>
      <c r="DG200" s="2">
        <f t="shared" si="210"/>
        <v>40.267000000000003</v>
      </c>
      <c r="DH200" s="2">
        <f t="shared" si="211"/>
        <v>41.667000000000002</v>
      </c>
      <c r="DI200" s="2">
        <f t="shared" si="212"/>
        <v>39.700000000000003</v>
      </c>
      <c r="DK200" s="2">
        <f t="shared" si="252"/>
        <v>84.404537299909393</v>
      </c>
      <c r="DL200" s="2">
        <f t="shared" si="252"/>
        <v>93.634234772978999</v>
      </c>
      <c r="DM200" s="2">
        <f t="shared" si="252"/>
        <v>106.9483666369554</v>
      </c>
      <c r="DN200" s="2">
        <f t="shared" si="252"/>
        <v>119.5045122319541</v>
      </c>
      <c r="DO200" s="2">
        <f t="shared" si="252"/>
        <v>87.646385200845657</v>
      </c>
      <c r="DP200" s="2">
        <f t="shared" si="252"/>
        <v>95.581538810027183</v>
      </c>
      <c r="DQ200" s="2">
        <f t="shared" si="252"/>
        <v>81.590224738675943</v>
      </c>
      <c r="DR200" s="2">
        <f t="shared" si="252"/>
        <v>89.633688153310104</v>
      </c>
      <c r="DS200" s="2">
        <f t="shared" si="252"/>
        <v>103.72011552401088</v>
      </c>
      <c r="DT200" s="2">
        <f t="shared" si="252"/>
        <v>107.38436236933799</v>
      </c>
      <c r="DU200" s="2">
        <f t="shared" si="252"/>
        <v>91.806937992495307</v>
      </c>
      <c r="DV200" s="2">
        <f t="shared" si="252"/>
        <v>79.299544699486574</v>
      </c>
      <c r="DW200" s="2">
        <f t="shared" si="252"/>
        <v>89.112991383734425</v>
      </c>
      <c r="DX200" s="2">
        <f t="shared" si="252"/>
        <v>78.062618918918901</v>
      </c>
      <c r="DY200" s="2">
        <f t="shared" si="252"/>
        <v>63.115313502673793</v>
      </c>
      <c r="EA200" s="2">
        <f t="shared" si="241"/>
        <v>36.130554290037203</v>
      </c>
      <c r="EB200" s="2">
        <f t="shared" si="241"/>
        <v>36.508301540870136</v>
      </c>
      <c r="EC200" s="2">
        <f t="shared" si="241"/>
        <v>35.210067523592592</v>
      </c>
      <c r="ED200" s="2">
        <f t="shared" si="241"/>
        <v>37.221988208475466</v>
      </c>
      <c r="EE200" s="2">
        <f t="shared" si="241"/>
        <v>37.351360603784741</v>
      </c>
      <c r="EF200" s="2">
        <f t="shared" si="240"/>
        <v>38.631482971494847</v>
      </c>
      <c r="EG200" s="2">
        <f t="shared" si="240"/>
        <v>37.708594896886851</v>
      </c>
      <c r="EH200" s="2">
        <f t="shared" si="240"/>
        <v>35.230348754143677</v>
      </c>
      <c r="EI200" s="2">
        <f t="shared" si="240"/>
        <v>35.208167036412178</v>
      </c>
      <c r="EJ200" s="2">
        <f t="shared" si="240"/>
        <v>35.430542116878399</v>
      </c>
      <c r="EK200" s="2">
        <f t="shared" si="213"/>
        <v>36.634283956986479</v>
      </c>
      <c r="EL200" s="2">
        <f t="shared" si="180"/>
        <v>38.421555189292221</v>
      </c>
      <c r="EM200" s="2">
        <f t="shared" si="180"/>
        <v>41.092573308807999</v>
      </c>
      <c r="EN200" s="2">
        <f t="shared" si="180"/>
        <v>42.060343348811799</v>
      </c>
      <c r="EO200" s="2">
        <f t="shared" si="180"/>
        <v>42.005610644100983</v>
      </c>
      <c r="EQ200" s="2">
        <f t="shared" si="253"/>
        <v>37.961292206066602</v>
      </c>
      <c r="ER200" s="2">
        <f t="shared" si="253"/>
        <v>36.621139435445883</v>
      </c>
      <c r="ES200" s="2">
        <f t="shared" si="253"/>
        <v>37.426724436411348</v>
      </c>
      <c r="ET200" s="2">
        <f t="shared" si="253"/>
        <v>38.349137116557017</v>
      </c>
      <c r="EU200" s="2">
        <f t="shared" si="253"/>
        <v>38.404886243106048</v>
      </c>
      <c r="EV200" s="2">
        <f t="shared" si="253"/>
        <v>39.103091510238905</v>
      </c>
      <c r="EW200" s="2">
        <f t="shared" si="253"/>
        <v>37.870203295780556</v>
      </c>
      <c r="EX200" s="2">
        <f t="shared" si="253"/>
        <v>35.825463963804665</v>
      </c>
      <c r="EY200" s="2">
        <f t="shared" si="253"/>
        <v>36.019583527841533</v>
      </c>
      <c r="EZ200" s="2">
        <f t="shared" si="253"/>
        <v>36.071207870431351</v>
      </c>
      <c r="FA200" s="2">
        <f t="shared" si="253"/>
        <v>36.780059612894107</v>
      </c>
      <c r="FB200" s="2">
        <f t="shared" si="253"/>
        <v>38.417667879709313</v>
      </c>
      <c r="FC200" s="2">
        <f t="shared" si="253"/>
        <v>40.809623339583013</v>
      </c>
      <c r="FD200" s="2">
        <f t="shared" si="253"/>
        <v>41.39282434247167</v>
      </c>
      <c r="FE200" s="2">
        <f t="shared" si="253"/>
        <v>41.124805125959256</v>
      </c>
      <c r="FG200" s="2">
        <f t="shared" si="254"/>
        <v>0.99999355436981074</v>
      </c>
      <c r="FH200" s="2">
        <f t="shared" si="254"/>
        <v>0.99999423903942675</v>
      </c>
      <c r="FI200" s="2">
        <f t="shared" si="254"/>
        <v>0.99999390684095357</v>
      </c>
      <c r="FJ200" s="2">
        <f t="shared" si="254"/>
        <v>0.99999370452048131</v>
      </c>
      <c r="FK200" s="2">
        <f t="shared" si="254"/>
        <v>0.99999329054563246</v>
      </c>
      <c r="FL200" s="2">
        <f t="shared" si="254"/>
        <v>0.9999934662318638</v>
      </c>
      <c r="FM200" s="2">
        <f t="shared" si="254"/>
        <v>0.99999292509793314</v>
      </c>
      <c r="FN200" s="2">
        <f t="shared" si="254"/>
        <v>0.99999278350841347</v>
      </c>
      <c r="FO200" s="2">
        <f t="shared" si="254"/>
        <v>0.99999328834779577</v>
      </c>
      <c r="FP200" s="2">
        <f t="shared" si="254"/>
        <v>0.99999200805557587</v>
      </c>
      <c r="FQ200" s="2">
        <f t="shared" si="254"/>
        <v>0.99999210058912547</v>
      </c>
      <c r="FR200" s="2">
        <f t="shared" si="254"/>
        <v>0.99999270132648366</v>
      </c>
      <c r="FS200" s="2">
        <f t="shared" si="254"/>
        <v>0.99999243032414264</v>
      </c>
      <c r="FT200" s="2">
        <f t="shared" si="254"/>
        <v>0.99999049127142281</v>
      </c>
      <c r="FU200" s="2">
        <f t="shared" si="254"/>
        <v>0.99998989934270022</v>
      </c>
      <c r="FW200" s="2">
        <f t="shared" si="245"/>
        <v>0.78983247014407931</v>
      </c>
      <c r="FX200" s="2">
        <f t="shared" si="245"/>
        <v>0.82028493278070713</v>
      </c>
      <c r="FY200" s="2">
        <f t="shared" si="245"/>
        <v>0.81080485757150433</v>
      </c>
      <c r="FZ200" s="2">
        <f t="shared" si="245"/>
        <v>0.81484972008107404</v>
      </c>
      <c r="GA200" s="2">
        <f t="shared" si="245"/>
        <v>0.82834445175780669</v>
      </c>
      <c r="GB200" s="2">
        <f t="shared" si="245"/>
        <v>0.83457240252229892</v>
      </c>
      <c r="GC200" s="2">
        <f t="shared" si="245"/>
        <v>0.8392440473565711</v>
      </c>
      <c r="GD200" s="2">
        <f t="shared" si="245"/>
        <v>0.83289035929040434</v>
      </c>
      <c r="GE200" s="2">
        <f t="shared" si="245"/>
        <v>0.85633795185871708</v>
      </c>
      <c r="GF200" s="2">
        <f t="shared" si="245"/>
        <v>0.84963259386420331</v>
      </c>
      <c r="GG200" s="2">
        <f t="shared" si="245"/>
        <v>0.84454515140651376</v>
      </c>
      <c r="GH200" s="2">
        <f t="shared" si="245"/>
        <v>0.82382483636448101</v>
      </c>
      <c r="GI200" s="2">
        <f t="shared" si="245"/>
        <v>0.79531321084888629</v>
      </c>
      <c r="GJ200" s="2">
        <f t="shared" si="245"/>
        <v>0.73558352665213123</v>
      </c>
      <c r="GK200" s="2">
        <f t="shared" si="245"/>
        <v>0.69899670740754616</v>
      </c>
      <c r="GM200" s="86">
        <f t="shared" si="246"/>
        <v>9.3233589950890985E-292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7.6423130152250026E-175</v>
      </c>
      <c r="HD200" s="86">
        <f t="shared" si="182"/>
        <v>1.1600116798179501E-242</v>
      </c>
      <c r="HE200" s="86">
        <f t="shared" si="182"/>
        <v>6.1051739069884029E-281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4.1675917417844534E-283</v>
      </c>
      <c r="HM200" s="86">
        <f t="shared" si="242"/>
        <v>0</v>
      </c>
      <c r="HN200" s="86">
        <f t="shared" si="242"/>
        <v>0</v>
      </c>
      <c r="HO200" s="86">
        <f t="shared" si="227"/>
        <v>1.878195507101764E-270</v>
      </c>
      <c r="HP200" s="86">
        <f t="shared" si="227"/>
        <v>6.6409421559870555E-242</v>
      </c>
      <c r="HQ200" s="86">
        <f t="shared" si="227"/>
        <v>2.2380244899963563E-236</v>
      </c>
      <c r="HS200" s="86">
        <f t="shared" si="247"/>
        <v>4.4010244578866133E-49</v>
      </c>
      <c r="HT200" s="86">
        <f t="shared" si="247"/>
        <v>6.5063040426475018E-43</v>
      </c>
      <c r="HU200" s="86">
        <f t="shared" si="247"/>
        <v>2.5403951680157668E-47</v>
      </c>
      <c r="HV200" s="86">
        <f t="shared" si="247"/>
        <v>2.5512601723253133E-48</v>
      </c>
      <c r="HW200" s="86">
        <f t="shared" si="247"/>
        <v>3.6271381699138139E-50</v>
      </c>
      <c r="HX200" s="86">
        <f t="shared" si="247"/>
        <v>5.8467275681107064E-55</v>
      </c>
      <c r="HY200" s="86">
        <f t="shared" si="247"/>
        <v>8.9856897578206843E-67</v>
      </c>
      <c r="HZ200" s="86">
        <f t="shared" si="247"/>
        <v>5.2945747585909664E-64</v>
      </c>
      <c r="IA200" s="86">
        <f t="shared" si="247"/>
        <v>2.0249825431435049E-67</v>
      </c>
      <c r="IB200" s="86">
        <f t="shared" si="247"/>
        <v>2.6339447736860053E-74</v>
      </c>
      <c r="IC200" s="86">
        <f t="shared" si="247"/>
        <v>4.0578028478548738E-70</v>
      </c>
      <c r="ID200" s="86">
        <f t="shared" si="247"/>
        <v>2.9529382898563192E-58</v>
      </c>
      <c r="IE200" s="86">
        <f t="shared" si="247"/>
        <v>7.257290609805451E-57</v>
      </c>
      <c r="IF200" s="86">
        <f t="shared" si="247"/>
        <v>1.0736486430805752E-36</v>
      </c>
      <c r="IG200" s="86">
        <f t="shared" si="247"/>
        <v>4.7870282554248371E-43</v>
      </c>
      <c r="II200" s="86">
        <f t="shared" si="248"/>
        <v>7.9267733877707273E-5</v>
      </c>
      <c r="IJ200" s="86">
        <f t="shared" si="248"/>
        <v>3.522447850883441E-5</v>
      </c>
      <c r="IK200" s="86">
        <f t="shared" si="248"/>
        <v>3.3311566904931629E-5</v>
      </c>
      <c r="IL200" s="86">
        <f t="shared" si="248"/>
        <v>1.9610785289013714E-5</v>
      </c>
      <c r="IM200" s="86">
        <f t="shared" si="248"/>
        <v>5.7704381133591889E-6</v>
      </c>
      <c r="IN200" s="86">
        <f t="shared" si="248"/>
        <v>1.1434205246604719E-6</v>
      </c>
      <c r="IO200" s="86">
        <f t="shared" si="248"/>
        <v>5.1659734739298987E-8</v>
      </c>
      <c r="IP200" s="86">
        <f t="shared" si="248"/>
        <v>1.6909930878275548E-7</v>
      </c>
      <c r="IQ200" s="86">
        <f t="shared" si="248"/>
        <v>7.2449842741084143E-9</v>
      </c>
      <c r="IR200" s="86">
        <f t="shared" si="248"/>
        <v>2.5129496564237854E-9</v>
      </c>
      <c r="IS200" s="86">
        <f t="shared" si="248"/>
        <v>1.2411450224623191E-8</v>
      </c>
      <c r="IT200" s="86">
        <f t="shared" si="248"/>
        <v>1.2648716719597766E-6</v>
      </c>
      <c r="IU200" s="86">
        <f t="shared" si="248"/>
        <v>1.4115470229776158E-5</v>
      </c>
      <c r="IV200" s="86">
        <f t="shared" si="248"/>
        <v>3.0893218179094645E-3</v>
      </c>
      <c r="IW200" s="86">
        <f t="shared" si="248"/>
        <v>7.7304463092192173E-3</v>
      </c>
      <c r="IY200" s="86">
        <f t="shared" si="249"/>
        <v>7.9267733877707273E-5</v>
      </c>
      <c r="IZ200" s="86">
        <f t="shared" si="249"/>
        <v>3.522447850883441E-5</v>
      </c>
      <c r="JA200" s="86">
        <f t="shared" si="249"/>
        <v>3.3311566904931629E-5</v>
      </c>
      <c r="JB200" s="86">
        <f t="shared" si="249"/>
        <v>1.9610785289013714E-5</v>
      </c>
      <c r="JC200" s="86">
        <f t="shared" si="249"/>
        <v>5.7704381133591889E-6</v>
      </c>
      <c r="JD200" s="86">
        <f t="shared" si="249"/>
        <v>1.1434205246604719E-6</v>
      </c>
      <c r="JE200" s="86">
        <f t="shared" si="249"/>
        <v>5.1659734739298987E-8</v>
      </c>
      <c r="JF200" s="86">
        <f t="shared" si="249"/>
        <v>1.6909930878275548E-7</v>
      </c>
      <c r="JG200" s="86">
        <f t="shared" si="249"/>
        <v>7.2449842741084143E-9</v>
      </c>
      <c r="JH200" s="86">
        <f t="shared" si="249"/>
        <v>2.5129496564237854E-9</v>
      </c>
      <c r="JI200" s="86">
        <f t="shared" si="249"/>
        <v>1.2411450224623191E-8</v>
      </c>
      <c r="JJ200" s="86">
        <f t="shared" si="249"/>
        <v>1.2648716719597766E-6</v>
      </c>
      <c r="JK200" s="86">
        <f t="shared" si="249"/>
        <v>1.4115470229776158E-5</v>
      </c>
      <c r="JL200" s="86">
        <f t="shared" si="249"/>
        <v>3.0893218179094645E-3</v>
      </c>
      <c r="JM200" s="86">
        <f t="shared" si="249"/>
        <v>7.7304463092192173E-3</v>
      </c>
    </row>
    <row r="201" spans="2:273" x14ac:dyDescent="0.25">
      <c r="B201" s="2">
        <v>174</v>
      </c>
      <c r="C201" s="37">
        <v>42.390999999999998</v>
      </c>
      <c r="D201" s="37">
        <v>36.570999999999998</v>
      </c>
      <c r="E201" s="37">
        <v>36.854999999999997</v>
      </c>
      <c r="F201" s="37">
        <v>38.950000000000003</v>
      </c>
      <c r="G201" s="37">
        <v>39.468000000000004</v>
      </c>
      <c r="H201" s="37">
        <v>37.484000000000002</v>
      </c>
      <c r="I201" s="37">
        <v>36.725999999999999</v>
      </c>
      <c r="J201" s="37">
        <v>37.225999999999999</v>
      </c>
      <c r="K201" s="37">
        <v>35.338999999999999</v>
      </c>
      <c r="L201" s="37">
        <v>34.645000000000003</v>
      </c>
      <c r="M201" s="37">
        <v>36.338999999999999</v>
      </c>
      <c r="N201" s="37">
        <v>37.783000000000001</v>
      </c>
      <c r="O201" s="37">
        <v>39.950000000000003</v>
      </c>
      <c r="P201" s="37">
        <v>39.332999999999998</v>
      </c>
      <c r="Q201" s="37">
        <v>39.883000000000003</v>
      </c>
      <c r="S201" s="4">
        <f t="shared" si="250"/>
        <v>37.500000481677603</v>
      </c>
      <c r="T201" s="4">
        <f t="shared" si="250"/>
        <v>36.451039988872147</v>
      </c>
      <c r="U201" s="4">
        <f t="shared" si="250"/>
        <v>36.890008640971566</v>
      </c>
      <c r="V201" s="4">
        <f t="shared" si="250"/>
        <v>38.013815611828882</v>
      </c>
      <c r="W201" s="4">
        <f t="shared" si="250"/>
        <v>38.080664383640176</v>
      </c>
      <c r="X201" s="4">
        <f t="shared" si="250"/>
        <v>38.867195018375497</v>
      </c>
      <c r="Y201" s="4">
        <f t="shared" si="250"/>
        <v>37.699172551651408</v>
      </c>
      <c r="Z201" s="4">
        <f t="shared" si="250"/>
        <v>35.558445037777751</v>
      </c>
      <c r="AA201" s="4">
        <f t="shared" si="250"/>
        <v>35.749261208856645</v>
      </c>
      <c r="AB201" s="4">
        <f t="shared" si="250"/>
        <v>35.819442025022212</v>
      </c>
      <c r="AC201" s="4">
        <f t="shared" si="250"/>
        <v>36.608614036705276</v>
      </c>
      <c r="AD201" s="4">
        <f t="shared" si="250"/>
        <v>38.266212601981508</v>
      </c>
      <c r="AE201" s="4">
        <f t="shared" si="250"/>
        <v>40.724683222039765</v>
      </c>
      <c r="AF201" s="4">
        <f t="shared" si="250"/>
        <v>41.417882482516575</v>
      </c>
      <c r="AG201" s="4">
        <f t="shared" si="250"/>
        <v>41.267296075485078</v>
      </c>
      <c r="AI201" s="4">
        <f t="shared" si="251"/>
        <v>4.8909995183223955</v>
      </c>
      <c r="AJ201" s="4">
        <f t="shared" si="251"/>
        <v>0.11996001112785137</v>
      </c>
      <c r="AK201" s="4">
        <f t="shared" si="251"/>
        <v>-3.5008640971568639E-2</v>
      </c>
      <c r="AL201" s="4">
        <f t="shared" si="251"/>
        <v>0.93618438817112093</v>
      </c>
      <c r="AM201" s="4">
        <f t="shared" si="251"/>
        <v>1.3873356163598274</v>
      </c>
      <c r="AN201" s="4">
        <f t="shared" si="251"/>
        <v>-1.3831950183754955</v>
      </c>
      <c r="AO201" s="4">
        <f t="shared" si="251"/>
        <v>-0.97317255165140892</v>
      </c>
      <c r="AP201" s="4">
        <f t="shared" si="251"/>
        <v>1.6675549622222476</v>
      </c>
      <c r="AQ201" s="4">
        <f t="shared" si="251"/>
        <v>-0.41026120885664596</v>
      </c>
      <c r="AR201" s="4">
        <f t="shared" si="251"/>
        <v>-1.1744420250222092</v>
      </c>
      <c r="AS201" s="4">
        <f t="shared" si="251"/>
        <v>-0.26961403670527773</v>
      </c>
      <c r="AT201" s="4">
        <f t="shared" si="251"/>
        <v>-0.4832126019815064</v>
      </c>
      <c r="AU201" s="4">
        <f t="shared" si="251"/>
        <v>-0.77468322203976214</v>
      </c>
      <c r="AV201" s="4">
        <f t="shared" si="251"/>
        <v>-2.0848824825165764</v>
      </c>
      <c r="AW201" s="4">
        <f t="shared" si="251"/>
        <v>-1.3842960754850751</v>
      </c>
      <c r="AY201" s="2">
        <f t="shared" si="243"/>
        <v>37.500000481677603</v>
      </c>
      <c r="AZ201" s="2">
        <f t="shared" si="243"/>
        <v>36.451039987712235</v>
      </c>
      <c r="BA201" s="2">
        <f t="shared" si="243"/>
        <v>36.890008638011807</v>
      </c>
      <c r="BB201" s="2">
        <f t="shared" si="243"/>
        <v>38.013815610928432</v>
      </c>
      <c r="BC201" s="2">
        <f t="shared" si="243"/>
        <v>38.080664383531555</v>
      </c>
      <c r="BD201" s="2">
        <f t="shared" si="243"/>
        <v>38.867195018370452</v>
      </c>
      <c r="BE201" s="2">
        <f t="shared" si="243"/>
        <v>37.699172551651401</v>
      </c>
      <c r="BF201" s="2">
        <f t="shared" si="243"/>
        <v>35.558445037777638</v>
      </c>
      <c r="BG201" s="2">
        <f t="shared" si="243"/>
        <v>35.749261208856645</v>
      </c>
      <c r="BH201" s="2">
        <f t="shared" si="243"/>
        <v>35.819442025022212</v>
      </c>
      <c r="BI201" s="2">
        <f t="shared" si="243"/>
        <v>36.608614036705276</v>
      </c>
      <c r="BJ201" s="2">
        <f t="shared" si="243"/>
        <v>38.266212601970864</v>
      </c>
      <c r="BK201" s="2">
        <f t="shared" si="243"/>
        <v>40.724683220730427</v>
      </c>
      <c r="BL201" s="2">
        <f t="shared" si="243"/>
        <v>41.41750553960761</v>
      </c>
      <c r="BM201" s="2">
        <f t="shared" si="243"/>
        <v>41.245337551744512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42.390999999999998</v>
      </c>
      <c r="CV201" s="2">
        <f t="shared" si="199"/>
        <v>36.570999999999998</v>
      </c>
      <c r="CW201" s="2">
        <f t="shared" si="200"/>
        <v>36.854999999999997</v>
      </c>
      <c r="CX201" s="2">
        <f t="shared" si="201"/>
        <v>38.950000000000003</v>
      </c>
      <c r="CY201" s="2">
        <f t="shared" si="202"/>
        <v>39.468000000000004</v>
      </c>
      <c r="CZ201" s="2">
        <f t="shared" si="203"/>
        <v>37.484000000000002</v>
      </c>
      <c r="DA201" s="2">
        <f t="shared" si="204"/>
        <v>36.725999999999999</v>
      </c>
      <c r="DB201" s="2">
        <f t="shared" si="205"/>
        <v>37.225999999999999</v>
      </c>
      <c r="DC201" s="2">
        <f t="shared" si="206"/>
        <v>35.338999999999999</v>
      </c>
      <c r="DD201" s="2">
        <f t="shared" si="207"/>
        <v>34.645000000000003</v>
      </c>
      <c r="DE201" s="2">
        <f t="shared" si="208"/>
        <v>36.338999999999999</v>
      </c>
      <c r="DF201" s="2">
        <f t="shared" si="209"/>
        <v>37.783000000000001</v>
      </c>
      <c r="DG201" s="2">
        <f t="shared" si="210"/>
        <v>39.950000000000003</v>
      </c>
      <c r="DH201" s="2">
        <f t="shared" si="211"/>
        <v>39.332999999999998</v>
      </c>
      <c r="DI201" s="2">
        <f t="shared" si="212"/>
        <v>39.883000000000003</v>
      </c>
      <c r="DK201" s="2">
        <f t="shared" si="252"/>
        <v>84.568698882512834</v>
      </c>
      <c r="DL201" s="2">
        <f t="shared" si="252"/>
        <v>93.841161683277988</v>
      </c>
      <c r="DM201" s="2">
        <f t="shared" si="252"/>
        <v>107.23925959538664</v>
      </c>
      <c r="DN201" s="2">
        <f t="shared" si="252"/>
        <v>119.86997704620961</v>
      </c>
      <c r="DO201" s="2">
        <f t="shared" si="252"/>
        <v>87.805273431994351</v>
      </c>
      <c r="DP201" s="2">
        <f t="shared" si="252"/>
        <v>95.775490335246147</v>
      </c>
      <c r="DQ201" s="2">
        <f t="shared" si="252"/>
        <v>81.713874041811835</v>
      </c>
      <c r="DR201" s="2">
        <f t="shared" si="252"/>
        <v>89.813039895470382</v>
      </c>
      <c r="DS201" s="2">
        <f t="shared" si="252"/>
        <v>103.9799607369375</v>
      </c>
      <c r="DT201" s="2">
        <f t="shared" si="252"/>
        <v>107.68045034843207</v>
      </c>
      <c r="DU201" s="2">
        <f t="shared" si="252"/>
        <v>92.016110975609749</v>
      </c>
      <c r="DV201" s="2">
        <f t="shared" si="252"/>
        <v>79.41816158260346</v>
      </c>
      <c r="DW201" s="2">
        <f t="shared" si="252"/>
        <v>89.29023228803716</v>
      </c>
      <c r="DX201" s="2">
        <f t="shared" si="252"/>
        <v>78.185313513513506</v>
      </c>
      <c r="DY201" s="2">
        <f t="shared" si="252"/>
        <v>63.161327874331548</v>
      </c>
      <c r="EA201" s="2">
        <f t="shared" si="241"/>
        <v>36.001451520373223</v>
      </c>
      <c r="EB201" s="2">
        <f t="shared" si="241"/>
        <v>36.354956678477258</v>
      </c>
      <c r="EC201" s="2">
        <f t="shared" si="241"/>
        <v>35.030218086095495</v>
      </c>
      <c r="ED201" s="2">
        <f t="shared" si="241"/>
        <v>37.064136447126742</v>
      </c>
      <c r="EE201" s="2">
        <f t="shared" si="241"/>
        <v>37.179772536659243</v>
      </c>
      <c r="EF201" s="2">
        <f t="shared" si="240"/>
        <v>38.460796476218086</v>
      </c>
      <c r="EG201" s="2">
        <f t="shared" si="240"/>
        <v>37.558955598765721</v>
      </c>
      <c r="EH201" s="2">
        <f t="shared" si="240"/>
        <v>35.047119827280397</v>
      </c>
      <c r="EI201" s="2">
        <f t="shared" si="240"/>
        <v>35.033909844086949</v>
      </c>
      <c r="EJ201" s="2">
        <f t="shared" si="240"/>
        <v>35.258084988506681</v>
      </c>
      <c r="EK201" s="2">
        <f t="shared" si="213"/>
        <v>36.481821122253216</v>
      </c>
      <c r="EL201" s="2">
        <f t="shared" si="180"/>
        <v>38.269040565710831</v>
      </c>
      <c r="EM201" s="2">
        <f t="shared" si="180"/>
        <v>40.956895469026406</v>
      </c>
      <c r="EN201" s="2">
        <f t="shared" si="180"/>
        <v>41.927481289265224</v>
      </c>
      <c r="EO201" s="2">
        <f t="shared" si="180"/>
        <v>41.886341835093354</v>
      </c>
      <c r="EQ201" s="2">
        <f t="shared" si="253"/>
        <v>37.863310751300261</v>
      </c>
      <c r="ER201" s="2">
        <f t="shared" si="253"/>
        <v>36.469876119604571</v>
      </c>
      <c r="ES201" s="2">
        <f t="shared" si="253"/>
        <v>37.285305468931504</v>
      </c>
      <c r="ET201" s="2">
        <f t="shared" si="253"/>
        <v>38.210041050627723</v>
      </c>
      <c r="EU201" s="2">
        <f t="shared" si="253"/>
        <v>38.250558761281887</v>
      </c>
      <c r="EV201" s="2">
        <f t="shared" si="253"/>
        <v>38.940259385665527</v>
      </c>
      <c r="EW201" s="2">
        <f t="shared" si="253"/>
        <v>37.723332981342352</v>
      </c>
      <c r="EX201" s="2">
        <f t="shared" si="253"/>
        <v>35.651583090747195</v>
      </c>
      <c r="EY201" s="2">
        <f t="shared" si="253"/>
        <v>35.858224739724363</v>
      </c>
      <c r="EZ201" s="2">
        <f t="shared" si="253"/>
        <v>35.90943594754021</v>
      </c>
      <c r="FA201" s="2">
        <f t="shared" si="253"/>
        <v>36.629431917655197</v>
      </c>
      <c r="FB201" s="2">
        <f t="shared" si="253"/>
        <v>38.265333724202641</v>
      </c>
      <c r="FC201" s="2">
        <f t="shared" si="253"/>
        <v>40.669766174878887</v>
      </c>
      <c r="FD201" s="2">
        <f t="shared" si="253"/>
        <v>41.249899667046805</v>
      </c>
      <c r="FE201" s="2">
        <f t="shared" si="253"/>
        <v>40.993321805496535</v>
      </c>
      <c r="FG201" s="2">
        <f t="shared" si="254"/>
        <v>0.99999412151206701</v>
      </c>
      <c r="FH201" s="2">
        <f t="shared" si="254"/>
        <v>0.99999474593884874</v>
      </c>
      <c r="FI201" s="2">
        <f t="shared" si="254"/>
        <v>0.99999444296992446</v>
      </c>
      <c r="FJ201" s="2">
        <f t="shared" si="254"/>
        <v>0.99999425845125955</v>
      </c>
      <c r="FK201" s="2">
        <f t="shared" si="254"/>
        <v>0.99999388090127816</v>
      </c>
      <c r="FL201" s="2">
        <f t="shared" si="254"/>
        <v>0.9999940411292122</v>
      </c>
      <c r="FM201" s="2">
        <f t="shared" si="254"/>
        <v>0.99999354760861092</v>
      </c>
      <c r="FN201" s="2">
        <f t="shared" si="254"/>
        <v>0.99999341847727186</v>
      </c>
      <c r="FO201" s="2">
        <f t="shared" si="254"/>
        <v>0.99999387889682489</v>
      </c>
      <c r="FP201" s="2">
        <f t="shared" si="254"/>
        <v>0.99999271125493228</v>
      </c>
      <c r="FQ201" s="2">
        <f t="shared" si="254"/>
        <v>0.99999279564665045</v>
      </c>
      <c r="FR201" s="2">
        <f t="shared" si="254"/>
        <v>0.99999334352636526</v>
      </c>
      <c r="FS201" s="2">
        <f t="shared" si="254"/>
        <v>0.99999309636896949</v>
      </c>
      <c r="FT201" s="2">
        <f t="shared" si="254"/>
        <v>0.99999132792921352</v>
      </c>
      <c r="FU201" s="2">
        <f t="shared" si="254"/>
        <v>0.9999907880828709</v>
      </c>
      <c r="FW201" s="2">
        <f t="shared" si="245"/>
        <v>0.80471360801043046</v>
      </c>
      <c r="FX201" s="2">
        <f t="shared" si="245"/>
        <v>0.83346448833156639</v>
      </c>
      <c r="FY201" s="2">
        <f t="shared" si="245"/>
        <v>0.82453092427954533</v>
      </c>
      <c r="FZ201" s="2">
        <f t="shared" si="245"/>
        <v>0.82834446002911943</v>
      </c>
      <c r="GA201" s="2">
        <f t="shared" si="245"/>
        <v>0.84104748802858842</v>
      </c>
      <c r="GB201" s="2">
        <f t="shared" si="245"/>
        <v>0.84689973571757082</v>
      </c>
      <c r="GC201" s="2">
        <f t="shared" si="245"/>
        <v>0.85128529166654554</v>
      </c>
      <c r="GD201" s="2">
        <f t="shared" si="245"/>
        <v>0.84531980391832739</v>
      </c>
      <c r="GE201" s="2">
        <f t="shared" si="245"/>
        <v>0.86730124939187658</v>
      </c>
      <c r="GF201" s="2">
        <f t="shared" si="245"/>
        <v>0.86102455301420933</v>
      </c>
      <c r="GG201" s="2">
        <f t="shared" si="245"/>
        <v>0.85625733172658691</v>
      </c>
      <c r="GH201" s="2">
        <f t="shared" si="245"/>
        <v>0.83679644038042711</v>
      </c>
      <c r="GI201" s="2">
        <f t="shared" si="245"/>
        <v>0.80989968129261503</v>
      </c>
      <c r="GJ201" s="2">
        <f t="shared" si="245"/>
        <v>0.7531051070637389</v>
      </c>
      <c r="GK201" s="2">
        <f t="shared" si="245"/>
        <v>0.71801330933937579</v>
      </c>
      <c r="GM201" s="86">
        <f t="shared" si="246"/>
        <v>4.1556575372243012E-297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5.9205636502061548E-179</v>
      </c>
      <c r="HD201" s="86">
        <f t="shared" si="182"/>
        <v>1.8609264180315424E-248</v>
      </c>
      <c r="HE201" s="86">
        <f t="shared" si="182"/>
        <v>1.2423847560173197E-287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1.2375885535814937E-289</v>
      </c>
      <c r="HM201" s="86">
        <f t="shared" si="242"/>
        <v>0</v>
      </c>
      <c r="HN201" s="86">
        <f t="shared" si="242"/>
        <v>0</v>
      </c>
      <c r="HO201" s="86">
        <f t="shared" si="227"/>
        <v>8.062013969814749E-277</v>
      </c>
      <c r="HP201" s="86">
        <f t="shared" si="227"/>
        <v>1.2667371704490975E-247</v>
      </c>
      <c r="HQ201" s="86">
        <f t="shared" si="227"/>
        <v>6.6623070938820956E-242</v>
      </c>
      <c r="HS201" s="86">
        <f t="shared" si="247"/>
        <v>3.5499538945378322E-51</v>
      </c>
      <c r="HT201" s="86">
        <f t="shared" si="247"/>
        <v>1.0673827832756422E-44</v>
      </c>
      <c r="HU201" s="86">
        <f t="shared" si="247"/>
        <v>2.7565915616895094E-49</v>
      </c>
      <c r="HV201" s="86">
        <f t="shared" si="247"/>
        <v>2.5141336045836901E-50</v>
      </c>
      <c r="HW201" s="86">
        <f t="shared" si="247"/>
        <v>3.2698743259997569E-52</v>
      </c>
      <c r="HX201" s="86">
        <f t="shared" si="247"/>
        <v>3.3948889527664125E-57</v>
      </c>
      <c r="HY201" s="86">
        <f t="shared" si="247"/>
        <v>1.7618685965156542E-69</v>
      </c>
      <c r="HZ201" s="86">
        <f t="shared" si="247"/>
        <v>1.2740171235014532E-66</v>
      </c>
      <c r="IA201" s="86">
        <f t="shared" si="247"/>
        <v>4.2759375954013271E-70</v>
      </c>
      <c r="IB201" s="86">
        <f t="shared" si="247"/>
        <v>2.7166816224521657E-77</v>
      </c>
      <c r="IC201" s="86">
        <f t="shared" si="247"/>
        <v>5.9434143543827878E-73</v>
      </c>
      <c r="ID201" s="86">
        <f t="shared" si="247"/>
        <v>1.1550811670444268E-60</v>
      </c>
      <c r="IE201" s="86">
        <f t="shared" si="247"/>
        <v>2.7420902790425009E-59</v>
      </c>
      <c r="IF201" s="86">
        <f t="shared" si="247"/>
        <v>2.3770670310619695E-38</v>
      </c>
      <c r="IG201" s="86">
        <f t="shared" si="247"/>
        <v>4.350113984688221E-45</v>
      </c>
      <c r="II201" s="86">
        <f t="shared" si="248"/>
        <v>2.4305486568155879E-5</v>
      </c>
      <c r="IJ201" s="86">
        <f t="shared" si="248"/>
        <v>1.1455373788321892E-5</v>
      </c>
      <c r="IK201" s="86">
        <f t="shared" si="248"/>
        <v>1.0233356333456282E-5</v>
      </c>
      <c r="IL201" s="86">
        <f t="shared" si="248"/>
        <v>5.7704335316673244E-6</v>
      </c>
      <c r="IM201" s="86">
        <f t="shared" si="248"/>
        <v>1.5867646979393425E-6</v>
      </c>
      <c r="IN201" s="86">
        <f t="shared" si="248"/>
        <v>2.717135420671681E-7</v>
      </c>
      <c r="IO201" s="86">
        <f t="shared" si="248"/>
        <v>8.9778390862114925E-9</v>
      </c>
      <c r="IP201" s="86">
        <f t="shared" si="248"/>
        <v>3.1956449829290994E-8</v>
      </c>
      <c r="IQ201" s="86">
        <f t="shared" si="248"/>
        <v>1.1750161425406583E-9</v>
      </c>
      <c r="IR201" s="86">
        <f t="shared" si="248"/>
        <v>3.4376573182790521E-10</v>
      </c>
      <c r="IS201" s="86">
        <f t="shared" si="248"/>
        <v>1.9269931904541732E-9</v>
      </c>
      <c r="IT201" s="86">
        <f t="shared" si="248"/>
        <v>2.8288310012358483E-7</v>
      </c>
      <c r="IU201" s="86">
        <f t="shared" si="248"/>
        <v>3.5400257180481465E-6</v>
      </c>
      <c r="IV201" s="86">
        <f t="shared" si="248"/>
        <v>1.2632472307412665E-3</v>
      </c>
      <c r="IW201" s="86">
        <f t="shared" si="248"/>
        <v>3.2118240906053894E-3</v>
      </c>
      <c r="IY201" s="86">
        <f t="shared" si="249"/>
        <v>2.4305486568155879E-5</v>
      </c>
      <c r="IZ201" s="86">
        <f t="shared" si="249"/>
        <v>1.1455373788321892E-5</v>
      </c>
      <c r="JA201" s="86">
        <f t="shared" si="249"/>
        <v>1.0233356333456282E-5</v>
      </c>
      <c r="JB201" s="86">
        <f t="shared" si="249"/>
        <v>5.7704335316673244E-6</v>
      </c>
      <c r="JC201" s="86">
        <f t="shared" si="249"/>
        <v>1.5867646979393425E-6</v>
      </c>
      <c r="JD201" s="86">
        <f t="shared" si="249"/>
        <v>2.717135420671681E-7</v>
      </c>
      <c r="JE201" s="86">
        <f t="shared" si="249"/>
        <v>8.9778390862114925E-9</v>
      </c>
      <c r="JF201" s="86">
        <f t="shared" si="249"/>
        <v>3.1956449829290994E-8</v>
      </c>
      <c r="JG201" s="86">
        <f t="shared" si="249"/>
        <v>1.1750161425406583E-9</v>
      </c>
      <c r="JH201" s="86">
        <f t="shared" si="249"/>
        <v>3.4376573182790521E-10</v>
      </c>
      <c r="JI201" s="86">
        <f t="shared" si="249"/>
        <v>1.9269931904541732E-9</v>
      </c>
      <c r="JJ201" s="86">
        <f t="shared" si="249"/>
        <v>2.8288310012358483E-7</v>
      </c>
      <c r="JK201" s="86">
        <f t="shared" si="249"/>
        <v>3.5400257180481465E-6</v>
      </c>
      <c r="JL201" s="86">
        <f t="shared" si="249"/>
        <v>1.2632472307412665E-3</v>
      </c>
      <c r="JM201" s="86">
        <f t="shared" si="249"/>
        <v>3.2118240906053894E-3</v>
      </c>
    </row>
    <row r="202" spans="2:273" x14ac:dyDescent="0.25">
      <c r="B202" s="2">
        <v>175</v>
      </c>
      <c r="C202" s="37">
        <v>41.957000000000001</v>
      </c>
      <c r="D202" s="37">
        <v>35.603000000000002</v>
      </c>
      <c r="E202" s="37">
        <v>38.29</v>
      </c>
      <c r="F202" s="37">
        <v>37.317</v>
      </c>
      <c r="G202" s="37">
        <v>39.081000000000003</v>
      </c>
      <c r="H202" s="37">
        <v>39.402999999999999</v>
      </c>
      <c r="I202" s="37">
        <v>37.194000000000003</v>
      </c>
      <c r="J202" s="37">
        <v>36.258000000000003</v>
      </c>
      <c r="K202" s="37">
        <v>35.902999999999999</v>
      </c>
      <c r="L202" s="37">
        <v>36.887</v>
      </c>
      <c r="M202" s="37">
        <v>37.774000000000001</v>
      </c>
      <c r="N202" s="37">
        <v>39.4</v>
      </c>
      <c r="O202" s="37">
        <v>40.533000000000001</v>
      </c>
      <c r="P202" s="37">
        <v>38.65</v>
      </c>
      <c r="Q202" s="37">
        <v>40.450000000000003</v>
      </c>
      <c r="S202" s="4">
        <f t="shared" si="250"/>
        <v>37.422550660048962</v>
      </c>
      <c r="T202" s="4">
        <f t="shared" si="250"/>
        <v>36.300855356780829</v>
      </c>
      <c r="U202" s="4">
        <f t="shared" si="250"/>
        <v>36.771468284361468</v>
      </c>
      <c r="V202" s="4">
        <f t="shared" si="250"/>
        <v>37.886255654967492</v>
      </c>
      <c r="W202" s="4">
        <f t="shared" si="250"/>
        <v>37.936548082620789</v>
      </c>
      <c r="X202" s="4">
        <f t="shared" si="250"/>
        <v>38.708767905121299</v>
      </c>
      <c r="Y202" s="4">
        <f t="shared" si="250"/>
        <v>37.553753569806915</v>
      </c>
      <c r="Z202" s="4">
        <f t="shared" si="250"/>
        <v>35.390247978621844</v>
      </c>
      <c r="AA202" s="4">
        <f t="shared" si="250"/>
        <v>35.594734439125574</v>
      </c>
      <c r="AB202" s="4">
        <f t="shared" si="250"/>
        <v>35.663198591290332</v>
      </c>
      <c r="AC202" s="4">
        <f t="shared" si="250"/>
        <v>36.459328923634168</v>
      </c>
      <c r="AD202" s="4">
        <f t="shared" si="250"/>
        <v>38.113783546518903</v>
      </c>
      <c r="AE202" s="4">
        <f t="shared" si="250"/>
        <v>40.581579665987441</v>
      </c>
      <c r="AF202" s="4">
        <f t="shared" si="250"/>
        <v>41.265610710276036</v>
      </c>
      <c r="AG202" s="4">
        <f t="shared" si="250"/>
        <v>41.106565834651754</v>
      </c>
      <c r="AI202" s="4">
        <f t="shared" si="251"/>
        <v>4.5344493399510384</v>
      </c>
      <c r="AJ202" s="4">
        <f t="shared" si="251"/>
        <v>-0.69785535678082766</v>
      </c>
      <c r="AK202" s="4">
        <f t="shared" si="251"/>
        <v>1.518531715638531</v>
      </c>
      <c r="AL202" s="4">
        <f t="shared" si="251"/>
        <v>-0.56925565496749186</v>
      </c>
      <c r="AM202" s="4">
        <f t="shared" si="251"/>
        <v>1.1444519173792145</v>
      </c>
      <c r="AN202" s="4">
        <f t="shared" si="251"/>
        <v>0.69423209487869997</v>
      </c>
      <c r="AO202" s="4">
        <f t="shared" si="251"/>
        <v>-0.35975356980691231</v>
      </c>
      <c r="AP202" s="4">
        <f t="shared" si="251"/>
        <v>0.8677520213781591</v>
      </c>
      <c r="AQ202" s="4">
        <f t="shared" si="251"/>
        <v>0.30826556087442469</v>
      </c>
      <c r="AR202" s="4">
        <f t="shared" si="251"/>
        <v>1.2238014087096687</v>
      </c>
      <c r="AS202" s="4">
        <f t="shared" si="251"/>
        <v>1.3146710763658334</v>
      </c>
      <c r="AT202" s="4">
        <f t="shared" si="251"/>
        <v>1.2862164534810958</v>
      </c>
      <c r="AU202" s="4">
        <f t="shared" si="251"/>
        <v>-4.8579665987439569E-2</v>
      </c>
      <c r="AV202" s="4">
        <f t="shared" si="251"/>
        <v>-2.6156107102760373</v>
      </c>
      <c r="AW202" s="4">
        <f t="shared" si="251"/>
        <v>-0.65656583465175089</v>
      </c>
      <c r="AY202" s="2">
        <f t="shared" si="243"/>
        <v>37.422550660048962</v>
      </c>
      <c r="AZ202" s="2">
        <f t="shared" si="243"/>
        <v>36.300855356660861</v>
      </c>
      <c r="BA202" s="2">
        <f t="shared" si="243"/>
        <v>36.771468284090204</v>
      </c>
      <c r="BB202" s="2">
        <f t="shared" si="243"/>
        <v>37.886255654891912</v>
      </c>
      <c r="BC202" s="2">
        <f t="shared" si="243"/>
        <v>37.936548082612823</v>
      </c>
      <c r="BD202" s="2">
        <f t="shared" si="243"/>
        <v>38.708767905121022</v>
      </c>
      <c r="BE202" s="2">
        <f t="shared" si="243"/>
        <v>37.553753569806915</v>
      </c>
      <c r="BF202" s="2">
        <f t="shared" si="243"/>
        <v>35.390247978621836</v>
      </c>
      <c r="BG202" s="2">
        <f t="shared" si="243"/>
        <v>35.594734439125574</v>
      </c>
      <c r="BH202" s="2">
        <f t="shared" si="243"/>
        <v>35.663198591290332</v>
      </c>
      <c r="BI202" s="2">
        <f t="shared" si="243"/>
        <v>36.459328923634168</v>
      </c>
      <c r="BJ202" s="2">
        <f t="shared" si="243"/>
        <v>38.113783546518391</v>
      </c>
      <c r="BK202" s="2">
        <f t="shared" si="243"/>
        <v>40.581579665909189</v>
      </c>
      <c r="BL202" s="2">
        <f t="shared" si="243"/>
        <v>41.265539588518109</v>
      </c>
      <c r="BM202" s="2">
        <f t="shared" si="243"/>
        <v>41.100745468403986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41.957000000000001</v>
      </c>
      <c r="CV202" s="2">
        <f t="shared" si="199"/>
        <v>35.603000000000002</v>
      </c>
      <c r="CW202" s="2">
        <f t="shared" si="200"/>
        <v>38.29</v>
      </c>
      <c r="CX202" s="2">
        <f t="shared" si="201"/>
        <v>37.317</v>
      </c>
      <c r="CY202" s="2">
        <f t="shared" si="202"/>
        <v>39.081000000000003</v>
      </c>
      <c r="CZ202" s="2">
        <f t="shared" si="203"/>
        <v>39.402999999999999</v>
      </c>
      <c r="DA202" s="2">
        <f t="shared" si="204"/>
        <v>37.194000000000003</v>
      </c>
      <c r="DB202" s="2">
        <f t="shared" si="205"/>
        <v>36.258000000000003</v>
      </c>
      <c r="DC202" s="2">
        <f t="shared" si="206"/>
        <v>35.902999999999999</v>
      </c>
      <c r="DD202" s="2">
        <f t="shared" si="207"/>
        <v>36.887</v>
      </c>
      <c r="DE202" s="2">
        <f t="shared" si="208"/>
        <v>37.774000000000001</v>
      </c>
      <c r="DF202" s="2">
        <f t="shared" si="209"/>
        <v>39.4</v>
      </c>
      <c r="DG202" s="2">
        <f t="shared" si="210"/>
        <v>40.533000000000001</v>
      </c>
      <c r="DH202" s="2">
        <f t="shared" si="211"/>
        <v>38.65</v>
      </c>
      <c r="DI202" s="2">
        <f t="shared" si="212"/>
        <v>40.450000000000003</v>
      </c>
      <c r="DK202" s="2">
        <f t="shared" si="252"/>
        <v>84.732860465116289</v>
      </c>
      <c r="DL202" s="2">
        <f t="shared" si="252"/>
        <v>94.048088593577006</v>
      </c>
      <c r="DM202" s="2">
        <f t="shared" si="252"/>
        <v>107.53015255381789</v>
      </c>
      <c r="DN202" s="2">
        <f t="shared" si="252"/>
        <v>120.23544186046513</v>
      </c>
      <c r="DO202" s="2">
        <f t="shared" si="252"/>
        <v>87.964161663143045</v>
      </c>
      <c r="DP202" s="2">
        <f t="shared" si="252"/>
        <v>95.96944186046511</v>
      </c>
      <c r="DQ202" s="2">
        <f t="shared" si="252"/>
        <v>81.837523344947726</v>
      </c>
      <c r="DR202" s="2">
        <f t="shared" si="252"/>
        <v>89.992391637630675</v>
      </c>
      <c r="DS202" s="2">
        <f t="shared" si="252"/>
        <v>104.23980594986411</v>
      </c>
      <c r="DT202" s="2">
        <f t="shared" si="252"/>
        <v>107.97653832752616</v>
      </c>
      <c r="DU202" s="2">
        <f t="shared" si="252"/>
        <v>92.225283958724191</v>
      </c>
      <c r="DV202" s="2">
        <f t="shared" si="252"/>
        <v>79.536778465720346</v>
      </c>
      <c r="DW202" s="2">
        <f t="shared" si="252"/>
        <v>89.467473192339895</v>
      </c>
      <c r="DX202" s="2">
        <f t="shared" si="252"/>
        <v>78.308008108108098</v>
      </c>
      <c r="DY202" s="2">
        <f t="shared" si="252"/>
        <v>63.207342245989302</v>
      </c>
      <c r="EA202" s="2">
        <f t="shared" si="241"/>
        <v>35.872348750709236</v>
      </c>
      <c r="EB202" s="2">
        <f t="shared" si="241"/>
        <v>36.20161181608438</v>
      </c>
      <c r="EC202" s="2">
        <f t="shared" si="241"/>
        <v>34.850368648598405</v>
      </c>
      <c r="ED202" s="2">
        <f t="shared" si="241"/>
        <v>36.906284685778012</v>
      </c>
      <c r="EE202" s="2">
        <f t="shared" si="241"/>
        <v>37.008184469533745</v>
      </c>
      <c r="EF202" s="2">
        <f t="shared" si="240"/>
        <v>38.290109980941324</v>
      </c>
      <c r="EG202" s="2">
        <f t="shared" si="240"/>
        <v>37.409316300644576</v>
      </c>
      <c r="EH202" s="2">
        <f t="shared" si="240"/>
        <v>34.863890900417118</v>
      </c>
      <c r="EI202" s="2">
        <f t="shared" si="240"/>
        <v>34.859652651761706</v>
      </c>
      <c r="EJ202" s="2">
        <f t="shared" si="240"/>
        <v>35.08562786013497</v>
      </c>
      <c r="EK202" s="2">
        <f t="shared" si="213"/>
        <v>36.329358287519952</v>
      </c>
      <c r="EL202" s="2">
        <f t="shared" si="180"/>
        <v>38.116525942129442</v>
      </c>
      <c r="EM202" s="2">
        <f t="shared" si="180"/>
        <v>40.821217629244813</v>
      </c>
      <c r="EN202" s="2">
        <f t="shared" si="180"/>
        <v>41.794619229718649</v>
      </c>
      <c r="EO202" s="2">
        <f t="shared" si="180"/>
        <v>41.767073026085733</v>
      </c>
      <c r="EQ202" s="2">
        <f t="shared" si="253"/>
        <v>37.765329296533935</v>
      </c>
      <c r="ER202" s="2">
        <f t="shared" si="253"/>
        <v>36.318612803763259</v>
      </c>
      <c r="ES202" s="2">
        <f t="shared" si="253"/>
        <v>37.143886501451661</v>
      </c>
      <c r="ET202" s="2">
        <f t="shared" si="253"/>
        <v>38.070944984698421</v>
      </c>
      <c r="EU202" s="2">
        <f t="shared" si="253"/>
        <v>38.096231279457719</v>
      </c>
      <c r="EV202" s="2">
        <f t="shared" si="253"/>
        <v>38.777427261092143</v>
      </c>
      <c r="EW202" s="2">
        <f t="shared" si="253"/>
        <v>37.576462666904149</v>
      </c>
      <c r="EX202" s="2">
        <f t="shared" si="253"/>
        <v>35.477702217689725</v>
      </c>
      <c r="EY202" s="2">
        <f t="shared" si="253"/>
        <v>35.696865951607208</v>
      </c>
      <c r="EZ202" s="2">
        <f t="shared" si="253"/>
        <v>35.747664024649069</v>
      </c>
      <c r="FA202" s="2">
        <f t="shared" si="253"/>
        <v>36.478804222416294</v>
      </c>
      <c r="FB202" s="2">
        <f t="shared" si="253"/>
        <v>38.112999568695969</v>
      </c>
      <c r="FC202" s="2">
        <f t="shared" si="253"/>
        <v>40.529909010174748</v>
      </c>
      <c r="FD202" s="2">
        <f t="shared" si="253"/>
        <v>41.106974991621925</v>
      </c>
      <c r="FE202" s="2">
        <f t="shared" si="253"/>
        <v>40.861838485033815</v>
      </c>
      <c r="FG202" s="2">
        <f t="shared" si="254"/>
        <v>0.99999463875251304</v>
      </c>
      <c r="FH202" s="2">
        <f t="shared" si="254"/>
        <v>0.99999520823706423</v>
      </c>
      <c r="FI202" s="2">
        <f t="shared" si="254"/>
        <v>0.99999493192585842</v>
      </c>
      <c r="FJ202" s="2">
        <f t="shared" si="254"/>
        <v>0.99999476364266859</v>
      </c>
      <c r="FK202" s="2">
        <f t="shared" si="254"/>
        <v>0.99999441931263389</v>
      </c>
      <c r="FL202" s="2">
        <f t="shared" si="254"/>
        <v>0.99999456544240173</v>
      </c>
      <c r="FM202" s="2">
        <f t="shared" si="254"/>
        <v>0.99999411534577243</v>
      </c>
      <c r="FN202" s="2">
        <f t="shared" si="254"/>
        <v>0.99999399757645646</v>
      </c>
      <c r="FO202" s="2">
        <f t="shared" si="254"/>
        <v>0.99999441748454887</v>
      </c>
      <c r="FP202" s="2">
        <f t="shared" si="254"/>
        <v>0.99999335258122968</v>
      </c>
      <c r="FQ202" s="2">
        <f t="shared" si="254"/>
        <v>0.9999934295474896</v>
      </c>
      <c r="FR202" s="2">
        <f t="shared" si="254"/>
        <v>0.99999392922033759</v>
      </c>
      <c r="FS202" s="2">
        <f t="shared" si="254"/>
        <v>0.99999370380984465</v>
      </c>
      <c r="FT202" s="2">
        <f t="shared" si="254"/>
        <v>0.99999209097140807</v>
      </c>
      <c r="FU202" s="2">
        <f t="shared" si="254"/>
        <v>0.99999159862491727</v>
      </c>
      <c r="FW202" s="2">
        <f t="shared" si="245"/>
        <v>0.81878282344884756</v>
      </c>
      <c r="FX202" s="2">
        <f t="shared" si="245"/>
        <v>0.84585913278542135</v>
      </c>
      <c r="FY202" s="2">
        <f t="shared" si="245"/>
        <v>0.83746079698873299</v>
      </c>
      <c r="FZ202" s="2">
        <f t="shared" si="245"/>
        <v>0.84104749580525617</v>
      </c>
      <c r="GA202" s="2">
        <f t="shared" si="245"/>
        <v>0.85297731240604435</v>
      </c>
      <c r="GB202" s="2">
        <f t="shared" si="245"/>
        <v>0.85846424817708245</v>
      </c>
      <c r="GC202" s="2">
        <f t="shared" si="245"/>
        <v>0.86257229368680921</v>
      </c>
      <c r="GD202" s="2">
        <f t="shared" si="245"/>
        <v>0.85698350420012825</v>
      </c>
      <c r="GE202" s="2">
        <f t="shared" si="245"/>
        <v>0.87754753982247435</v>
      </c>
      <c r="GF202" s="2">
        <f t="shared" si="245"/>
        <v>0.87168379264066798</v>
      </c>
      <c r="GG202" s="2">
        <f t="shared" si="245"/>
        <v>0.86722582771463119</v>
      </c>
      <c r="GH202" s="2">
        <f t="shared" si="245"/>
        <v>0.8489880309502168</v>
      </c>
      <c r="GI202" s="2">
        <f t="shared" si="245"/>
        <v>0.82367713724695568</v>
      </c>
      <c r="GJ202" s="2">
        <f t="shared" si="245"/>
        <v>0.76982892796769808</v>
      </c>
      <c r="GK202" s="2">
        <f t="shared" si="245"/>
        <v>0.73628176477980123</v>
      </c>
      <c r="GM202" s="86">
        <f t="shared" si="246"/>
        <v>1.6549836883288486E-302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4.1047825507825166E-183</v>
      </c>
      <c r="HD202" s="86">
        <f t="shared" si="182"/>
        <v>2.5476757046527853E-254</v>
      </c>
      <c r="HE202" s="86">
        <f t="shared" si="182"/>
        <v>2.1065790369425303E-294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3.0933009210086371E-296</v>
      </c>
      <c r="HM202" s="86">
        <f t="shared" si="242"/>
        <v>0</v>
      </c>
      <c r="HN202" s="86">
        <f t="shared" si="242"/>
        <v>0</v>
      </c>
      <c r="HO202" s="86">
        <f t="shared" si="227"/>
        <v>2.9146926682659684E-283</v>
      </c>
      <c r="HP202" s="86">
        <f t="shared" si="227"/>
        <v>2.0694140127990883E-253</v>
      </c>
      <c r="HQ202" s="86">
        <f t="shared" si="227"/>
        <v>1.7103056545470533E-247</v>
      </c>
      <c r="HS202" s="86">
        <f t="shared" si="247"/>
        <v>2.5820370101433371E-53</v>
      </c>
      <c r="HT202" s="86">
        <f t="shared" si="247"/>
        <v>1.6061870017153381E-46</v>
      </c>
      <c r="HU202" s="86">
        <f t="shared" si="247"/>
        <v>2.7210826966288583E-51</v>
      </c>
      <c r="HV202" s="86">
        <f t="shared" si="247"/>
        <v>2.2493526996430467E-52</v>
      </c>
      <c r="HW202" s="86">
        <f t="shared" si="247"/>
        <v>2.6762513173419029E-54</v>
      </c>
      <c r="HX202" s="86">
        <f t="shared" si="247"/>
        <v>1.7742920008474922E-59</v>
      </c>
      <c r="HY202" s="86">
        <f t="shared" si="247"/>
        <v>3.0439459784536944E-72</v>
      </c>
      <c r="HZ202" s="86">
        <f t="shared" si="247"/>
        <v>2.709280969577294E-69</v>
      </c>
      <c r="IA202" s="86">
        <f t="shared" si="247"/>
        <v>7.9888323650941165E-73</v>
      </c>
      <c r="IB202" s="86">
        <f t="shared" si="247"/>
        <v>2.4405190747867129E-80</v>
      </c>
      <c r="IC202" s="86">
        <f t="shared" si="247"/>
        <v>7.6291944686899276E-76</v>
      </c>
      <c r="ID202" s="86">
        <f t="shared" si="247"/>
        <v>4.0276284883777118E-63</v>
      </c>
      <c r="IE202" s="86">
        <f t="shared" si="247"/>
        <v>9.1962879534517797E-62</v>
      </c>
      <c r="IF202" s="86">
        <f t="shared" si="247"/>
        <v>4.8241535980750532E-40</v>
      </c>
      <c r="IG202" s="86">
        <f t="shared" si="247"/>
        <v>3.5331727105296044E-47</v>
      </c>
      <c r="II202" s="86">
        <f t="shared" si="248"/>
        <v>6.9337843375848126E-6</v>
      </c>
      <c r="IJ202" s="86">
        <f t="shared" si="248"/>
        <v>3.5069189273637049E-6</v>
      </c>
      <c r="IK202" s="86">
        <f t="shared" si="248"/>
        <v>2.9422712700373397E-6</v>
      </c>
      <c r="IL202" s="86">
        <f t="shared" si="248"/>
        <v>1.58676337007133E-6</v>
      </c>
      <c r="IM202" s="86">
        <f t="shared" si="248"/>
        <v>4.0766669280297851E-7</v>
      </c>
      <c r="IN202" s="86">
        <f t="shared" si="248"/>
        <v>5.9946234279491043E-8</v>
      </c>
      <c r="IO202" s="86">
        <f t="shared" si="248"/>
        <v>1.4263458919898512E-9</v>
      </c>
      <c r="IP202" s="86">
        <f t="shared" si="248"/>
        <v>5.5333696150433376E-9</v>
      </c>
      <c r="IQ202" s="86">
        <f t="shared" si="248"/>
        <v>1.7468989051695766E-10</v>
      </c>
      <c r="IR202" s="86">
        <f t="shared" si="248"/>
        <v>4.2624768162477495E-11</v>
      </c>
      <c r="IS202" s="86">
        <f t="shared" si="248"/>
        <v>2.7241918925553185E-10</v>
      </c>
      <c r="IT202" s="86">
        <f t="shared" si="248"/>
        <v>5.8338391620647237E-8</v>
      </c>
      <c r="IU202" s="86">
        <f t="shared" si="248"/>
        <v>8.1659385082408161E-7</v>
      </c>
      <c r="IV202" s="86">
        <f t="shared" si="248"/>
        <v>4.8287084067699638E-4</v>
      </c>
      <c r="IW202" s="86">
        <f t="shared" si="248"/>
        <v>1.2288534612053086E-3</v>
      </c>
      <c r="IY202" s="86">
        <f t="shared" si="249"/>
        <v>6.9337843375848126E-6</v>
      </c>
      <c r="IZ202" s="86">
        <f t="shared" si="249"/>
        <v>3.5069189273637049E-6</v>
      </c>
      <c r="JA202" s="86">
        <f t="shared" si="249"/>
        <v>2.9422712700373397E-6</v>
      </c>
      <c r="JB202" s="86">
        <f t="shared" si="249"/>
        <v>1.58676337007133E-6</v>
      </c>
      <c r="JC202" s="86">
        <f t="shared" si="249"/>
        <v>4.0766669280297851E-7</v>
      </c>
      <c r="JD202" s="86">
        <f t="shared" si="249"/>
        <v>5.9946234279491043E-8</v>
      </c>
      <c r="JE202" s="86">
        <f t="shared" si="249"/>
        <v>1.4263458919898512E-9</v>
      </c>
      <c r="JF202" s="86">
        <f t="shared" si="249"/>
        <v>5.5333696150433376E-9</v>
      </c>
      <c r="JG202" s="86">
        <f t="shared" si="249"/>
        <v>1.7468989051695766E-10</v>
      </c>
      <c r="JH202" s="86">
        <f t="shared" si="249"/>
        <v>4.2624768162477495E-11</v>
      </c>
      <c r="JI202" s="86">
        <f t="shared" si="249"/>
        <v>2.7241918925553185E-10</v>
      </c>
      <c r="JJ202" s="86">
        <f t="shared" si="249"/>
        <v>5.8338391620647237E-8</v>
      </c>
      <c r="JK202" s="86">
        <f t="shared" si="249"/>
        <v>8.1659385082408161E-7</v>
      </c>
      <c r="JL202" s="86">
        <f t="shared" si="249"/>
        <v>4.8287084067699638E-4</v>
      </c>
      <c r="JM202" s="86">
        <f t="shared" si="249"/>
        <v>1.2288534612053086E-3</v>
      </c>
    </row>
    <row r="203" spans="2:273" x14ac:dyDescent="0.25">
      <c r="B203" s="2">
        <v>176</v>
      </c>
      <c r="C203" s="37">
        <v>37.609000000000002</v>
      </c>
      <c r="D203" s="37">
        <v>37.253999999999998</v>
      </c>
      <c r="E203" s="37">
        <v>35.581000000000003</v>
      </c>
      <c r="F203" s="37">
        <v>38.783000000000001</v>
      </c>
      <c r="G203" s="37">
        <v>37.774000000000001</v>
      </c>
      <c r="H203" s="37">
        <v>37.854999999999997</v>
      </c>
      <c r="I203" s="37">
        <v>38.548000000000002</v>
      </c>
      <c r="J203" s="37">
        <v>35.161000000000001</v>
      </c>
      <c r="K203" s="37">
        <v>35.628999999999998</v>
      </c>
      <c r="L203" s="37">
        <v>36.402999999999999</v>
      </c>
      <c r="M203" s="37">
        <v>33.918999999999997</v>
      </c>
      <c r="N203" s="37">
        <v>38.049999999999997</v>
      </c>
      <c r="O203" s="37">
        <v>40.799999999999997</v>
      </c>
      <c r="P203" s="37">
        <v>41.082999999999998</v>
      </c>
      <c r="Q203" s="37">
        <v>42.082999999999998</v>
      </c>
      <c r="S203" s="4">
        <f t="shared" si="250"/>
        <v>37.34443523973998</v>
      </c>
      <c r="T203" s="4">
        <f t="shared" si="250"/>
        <v>36.150633291132401</v>
      </c>
      <c r="U203" s="4">
        <f t="shared" si="250"/>
        <v>36.652107851139085</v>
      </c>
      <c r="V203" s="4">
        <f t="shared" si="250"/>
        <v>37.758260374664374</v>
      </c>
      <c r="W203" s="4">
        <f t="shared" si="250"/>
        <v>37.792015878328463</v>
      </c>
      <c r="X203" s="4">
        <f t="shared" si="250"/>
        <v>38.550158962226654</v>
      </c>
      <c r="Y203" s="4">
        <f t="shared" si="250"/>
        <v>37.408275152736614</v>
      </c>
      <c r="Z203" s="4">
        <f t="shared" si="250"/>
        <v>35.221808966431233</v>
      </c>
      <c r="AA203" s="4">
        <f t="shared" si="250"/>
        <v>35.439889801798024</v>
      </c>
      <c r="AB203" s="4">
        <f t="shared" si="250"/>
        <v>35.506712109455101</v>
      </c>
      <c r="AC203" s="4">
        <f t="shared" si="250"/>
        <v>36.309978247843361</v>
      </c>
      <c r="AD203" s="4">
        <f t="shared" si="250"/>
        <v>37.961363261324045</v>
      </c>
      <c r="AE203" s="4">
        <f t="shared" si="250"/>
        <v>40.438598730004436</v>
      </c>
      <c r="AF203" s="4">
        <f t="shared" si="250"/>
        <v>41.113816527026245</v>
      </c>
      <c r="AG203" s="4">
        <f t="shared" si="250"/>
        <v>40.957801408668281</v>
      </c>
      <c r="AI203" s="4">
        <f t="shared" si="251"/>
        <v>0.26456476026002207</v>
      </c>
      <c r="AJ203" s="4">
        <f t="shared" si="251"/>
        <v>1.1033667088675969</v>
      </c>
      <c r="AK203" s="4">
        <f t="shared" si="251"/>
        <v>-1.0711078511390824</v>
      </c>
      <c r="AL203" s="4">
        <f t="shared" si="251"/>
        <v>1.0247396253356271</v>
      </c>
      <c r="AM203" s="4">
        <f t="shared" si="251"/>
        <v>-1.801587832846252E-2</v>
      </c>
      <c r="AN203" s="4">
        <f t="shared" si="251"/>
        <v>-0.69515896222665674</v>
      </c>
      <c r="AO203" s="4">
        <f t="shared" si="251"/>
        <v>1.1397248472633876</v>
      </c>
      <c r="AP203" s="4">
        <f t="shared" si="251"/>
        <v>-6.0808966431231681E-2</v>
      </c>
      <c r="AQ203" s="4">
        <f t="shared" si="251"/>
        <v>0.18911019820197339</v>
      </c>
      <c r="AR203" s="4">
        <f t="shared" si="251"/>
        <v>0.89628789054489744</v>
      </c>
      <c r="AS203" s="4">
        <f t="shared" si="251"/>
        <v>-2.3909782478433641</v>
      </c>
      <c r="AT203" s="4">
        <f t="shared" si="251"/>
        <v>8.8636738675951676E-2</v>
      </c>
      <c r="AU203" s="4">
        <f t="shared" si="251"/>
        <v>0.36140126999556088</v>
      </c>
      <c r="AV203" s="4">
        <f t="shared" si="251"/>
        <v>-3.0816527026246376E-2</v>
      </c>
      <c r="AW203" s="4">
        <f t="shared" si="251"/>
        <v>1.1251985913317171</v>
      </c>
      <c r="AY203" s="2">
        <f t="shared" si="243"/>
        <v>37.34443523973998</v>
      </c>
      <c r="AZ203" s="2">
        <f t="shared" si="243"/>
        <v>36.150633291121409</v>
      </c>
      <c r="BA203" s="2">
        <f t="shared" si="243"/>
        <v>36.652107851117307</v>
      </c>
      <c r="BB203" s="2">
        <f t="shared" si="243"/>
        <v>37.758260374658832</v>
      </c>
      <c r="BC203" s="2">
        <f t="shared" si="243"/>
        <v>37.792015878327952</v>
      </c>
      <c r="BD203" s="2">
        <f t="shared" si="243"/>
        <v>38.550158962226639</v>
      </c>
      <c r="BE203" s="2">
        <f t="shared" si="243"/>
        <v>37.408275152736614</v>
      </c>
      <c r="BF203" s="2">
        <f t="shared" si="243"/>
        <v>35.221808966431233</v>
      </c>
      <c r="BG203" s="2">
        <f t="shared" si="243"/>
        <v>35.439889801798024</v>
      </c>
      <c r="BH203" s="2">
        <f t="shared" si="243"/>
        <v>35.506712109455101</v>
      </c>
      <c r="BI203" s="2">
        <f t="shared" si="243"/>
        <v>36.309978247843361</v>
      </c>
      <c r="BJ203" s="2">
        <f t="shared" si="243"/>
        <v>37.961363261324024</v>
      </c>
      <c r="BK203" s="2">
        <f t="shared" si="243"/>
        <v>40.438598730000479</v>
      </c>
      <c r="BL203" s="2">
        <f t="shared" si="243"/>
        <v>41.113804657542822</v>
      </c>
      <c r="BM203" s="2">
        <f t="shared" si="243"/>
        <v>40.95642183716501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37.609000000000002</v>
      </c>
      <c r="CV203" s="2">
        <f t="shared" si="199"/>
        <v>37.253999999999998</v>
      </c>
      <c r="CW203" s="2">
        <f t="shared" si="200"/>
        <v>35.581000000000003</v>
      </c>
      <c r="CX203" s="2">
        <f t="shared" si="201"/>
        <v>38.783000000000001</v>
      </c>
      <c r="CY203" s="2">
        <f t="shared" si="202"/>
        <v>37.774000000000001</v>
      </c>
      <c r="CZ203" s="2">
        <f t="shared" si="203"/>
        <v>37.854999999999997</v>
      </c>
      <c r="DA203" s="2">
        <f t="shared" si="204"/>
        <v>38.548000000000002</v>
      </c>
      <c r="DB203" s="2">
        <f t="shared" si="205"/>
        <v>35.161000000000001</v>
      </c>
      <c r="DC203" s="2">
        <f t="shared" si="206"/>
        <v>35.628999999999998</v>
      </c>
      <c r="DD203" s="2">
        <f t="shared" si="207"/>
        <v>36.402999999999999</v>
      </c>
      <c r="DE203" s="2">
        <f t="shared" si="208"/>
        <v>33.918999999999997</v>
      </c>
      <c r="DF203" s="2">
        <f t="shared" si="209"/>
        <v>38.049999999999997</v>
      </c>
      <c r="DG203" s="2">
        <f t="shared" si="210"/>
        <v>40.799999999999997</v>
      </c>
      <c r="DH203" s="2">
        <f t="shared" si="211"/>
        <v>41.082999999999998</v>
      </c>
      <c r="DI203" s="2">
        <f t="shared" si="212"/>
        <v>42.082999999999998</v>
      </c>
      <c r="DK203" s="2">
        <f t="shared" si="252"/>
        <v>84.89702204771973</v>
      </c>
      <c r="DL203" s="2">
        <f t="shared" si="252"/>
        <v>94.255015503875995</v>
      </c>
      <c r="DM203" s="2">
        <f t="shared" si="252"/>
        <v>107.82104551224913</v>
      </c>
      <c r="DN203" s="2">
        <f t="shared" si="252"/>
        <v>120.60090667472063</v>
      </c>
      <c r="DO203" s="2">
        <f t="shared" si="252"/>
        <v>88.123049894291739</v>
      </c>
      <c r="DP203" s="2">
        <f t="shared" si="252"/>
        <v>96.163393385684088</v>
      </c>
      <c r="DQ203" s="2">
        <f t="shared" si="252"/>
        <v>81.961172648083618</v>
      </c>
      <c r="DR203" s="2">
        <f t="shared" si="252"/>
        <v>90.171743379790939</v>
      </c>
      <c r="DS203" s="2">
        <f t="shared" si="252"/>
        <v>104.49965116279071</v>
      </c>
      <c r="DT203" s="2">
        <f t="shared" si="252"/>
        <v>108.27262630662023</v>
      </c>
      <c r="DU203" s="2">
        <f t="shared" si="252"/>
        <v>92.434456941838647</v>
      </c>
      <c r="DV203" s="2">
        <f t="shared" si="252"/>
        <v>79.655395348837231</v>
      </c>
      <c r="DW203" s="2">
        <f t="shared" si="252"/>
        <v>89.64471409664263</v>
      </c>
      <c r="DX203" s="2">
        <f t="shared" si="252"/>
        <v>78.430702702702689</v>
      </c>
      <c r="DY203" s="2">
        <f t="shared" si="252"/>
        <v>63.253356617647057</v>
      </c>
      <c r="EA203" s="2">
        <f t="shared" si="241"/>
        <v>35.743245981045249</v>
      </c>
      <c r="EB203" s="2">
        <f t="shared" si="241"/>
        <v>36.048266953691495</v>
      </c>
      <c r="EC203" s="2">
        <f t="shared" si="241"/>
        <v>34.670519211101308</v>
      </c>
      <c r="ED203" s="2">
        <f t="shared" si="241"/>
        <v>36.748432924429281</v>
      </c>
      <c r="EE203" s="2">
        <f t="shared" si="241"/>
        <v>36.836596402408247</v>
      </c>
      <c r="EF203" s="2">
        <f t="shared" si="240"/>
        <v>38.119423485664555</v>
      </c>
      <c r="EG203" s="2">
        <f t="shared" si="240"/>
        <v>37.259677002523439</v>
      </c>
      <c r="EH203" s="2">
        <f t="shared" si="240"/>
        <v>34.680661973553839</v>
      </c>
      <c r="EI203" s="2">
        <f t="shared" si="240"/>
        <v>34.685395459436478</v>
      </c>
      <c r="EJ203" s="2">
        <f t="shared" si="240"/>
        <v>34.913170731763259</v>
      </c>
      <c r="EK203" s="2">
        <f t="shared" si="213"/>
        <v>36.176895452786695</v>
      </c>
      <c r="EL203" s="2">
        <f t="shared" si="180"/>
        <v>37.964011318548046</v>
      </c>
      <c r="EM203" s="2">
        <f t="shared" si="180"/>
        <v>40.68553978946322</v>
      </c>
      <c r="EN203" s="2">
        <f t="shared" si="180"/>
        <v>41.661757170172081</v>
      </c>
      <c r="EO203" s="2">
        <f t="shared" si="180"/>
        <v>41.647804217078111</v>
      </c>
      <c r="EQ203" s="2">
        <f t="shared" si="253"/>
        <v>37.667347841767594</v>
      </c>
      <c r="ER203" s="2">
        <f t="shared" si="253"/>
        <v>36.167349487921946</v>
      </c>
      <c r="ES203" s="2">
        <f t="shared" si="253"/>
        <v>37.00246753397181</v>
      </c>
      <c r="ET203" s="2">
        <f t="shared" si="253"/>
        <v>37.93184891876912</v>
      </c>
      <c r="EU203" s="2">
        <f t="shared" si="253"/>
        <v>37.941903797633557</v>
      </c>
      <c r="EV203" s="2">
        <f t="shared" si="253"/>
        <v>38.614595136518773</v>
      </c>
      <c r="EW203" s="2">
        <f t="shared" si="253"/>
        <v>37.429592352465946</v>
      </c>
      <c r="EX203" s="2">
        <f t="shared" si="253"/>
        <v>35.303821344632254</v>
      </c>
      <c r="EY203" s="2">
        <f t="shared" si="253"/>
        <v>35.535507163490045</v>
      </c>
      <c r="EZ203" s="2">
        <f t="shared" si="253"/>
        <v>35.585892101757921</v>
      </c>
      <c r="FA203" s="2">
        <f t="shared" si="253"/>
        <v>36.328176527177391</v>
      </c>
      <c r="FB203" s="2">
        <f t="shared" si="253"/>
        <v>37.96066541318929</v>
      </c>
      <c r="FC203" s="2">
        <f t="shared" si="253"/>
        <v>40.390051845470623</v>
      </c>
      <c r="FD203" s="2">
        <f t="shared" si="253"/>
        <v>40.96405031619706</v>
      </c>
      <c r="FE203" s="2">
        <f t="shared" si="253"/>
        <v>40.730355164571094</v>
      </c>
      <c r="FG203" s="2">
        <f t="shared" si="254"/>
        <v>0.99999511048187284</v>
      </c>
      <c r="FH203" s="2">
        <f t="shared" si="254"/>
        <v>0.99999562985842039</v>
      </c>
      <c r="FI203" s="2">
        <f t="shared" si="254"/>
        <v>0.99999537785938708</v>
      </c>
      <c r="FJ203" s="2">
        <f t="shared" si="254"/>
        <v>0.99999522438315469</v>
      </c>
      <c r="FK203" s="2">
        <f t="shared" si="254"/>
        <v>0.99999491035013177</v>
      </c>
      <c r="FL203" s="2">
        <f t="shared" si="254"/>
        <v>0.99999504362219327</v>
      </c>
      <c r="FM203" s="2">
        <f t="shared" si="254"/>
        <v>0.99999463312877968</v>
      </c>
      <c r="FN203" s="2">
        <f t="shared" si="254"/>
        <v>0.99999452572177472</v>
      </c>
      <c r="FO203" s="2">
        <f t="shared" si="254"/>
        <v>0.99999490868289675</v>
      </c>
      <c r="FP203" s="2">
        <f t="shared" si="254"/>
        <v>0.99999393747848175</v>
      </c>
      <c r="FQ203" s="2">
        <f t="shared" si="254"/>
        <v>0.99999400767262669</v>
      </c>
      <c r="FR203" s="2">
        <f t="shared" si="254"/>
        <v>0.99999446338018716</v>
      </c>
      <c r="FS203" s="2">
        <f t="shared" si="254"/>
        <v>0.99999425780315054</v>
      </c>
      <c r="FT203" s="2">
        <f t="shared" si="254"/>
        <v>0.99999278687517568</v>
      </c>
      <c r="FU203" s="2">
        <f t="shared" si="254"/>
        <v>0.99999233784919495</v>
      </c>
      <c r="FW203" s="2">
        <f t="shared" si="245"/>
        <v>0.8320499829539193</v>
      </c>
      <c r="FX203" s="2">
        <f t="shared" si="245"/>
        <v>0.8574890210200723</v>
      </c>
      <c r="FY203" s="2">
        <f t="shared" si="245"/>
        <v>0.84961167816905858</v>
      </c>
      <c r="FZ203" s="2">
        <f t="shared" si="245"/>
        <v>0.85297731970108093</v>
      </c>
      <c r="GA203" s="2">
        <f t="shared" si="245"/>
        <v>0.86415638758459812</v>
      </c>
      <c r="GB203" s="2">
        <f t="shared" si="245"/>
        <v>0.8692900491683887</v>
      </c>
      <c r="GC203" s="2">
        <f t="shared" si="245"/>
        <v>0.8731303151415738</v>
      </c>
      <c r="GD203" s="2">
        <f t="shared" si="245"/>
        <v>0.86790513688783877</v>
      </c>
      <c r="GE203" s="2">
        <f t="shared" si="245"/>
        <v>0.88710565005927011</v>
      </c>
      <c r="GF203" s="2">
        <f t="shared" si="245"/>
        <v>0.88163786802038846</v>
      </c>
      <c r="GG203" s="2">
        <f t="shared" si="245"/>
        <v>0.87747711910195325</v>
      </c>
      <c r="GH203" s="2">
        <f t="shared" si="245"/>
        <v>0.86042080040781377</v>
      </c>
      <c r="GI203" s="2">
        <f t="shared" si="245"/>
        <v>0.8366574599923231</v>
      </c>
      <c r="GJ203" s="2">
        <f t="shared" si="245"/>
        <v>0.78574221895586183</v>
      </c>
      <c r="GK203" s="2">
        <f t="shared" si="245"/>
        <v>0.75377256429018968</v>
      </c>
      <c r="GM203" s="86">
        <f t="shared" si="246"/>
        <v>5.888893024979819E-308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2.5468582913753006E-187</v>
      </c>
      <c r="HD203" s="86">
        <f t="shared" si="182"/>
        <v>2.976499374336829E-260</v>
      </c>
      <c r="HE203" s="86">
        <f t="shared" si="182"/>
        <v>2.976196389571081E-301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6.5076107744617873E-303</v>
      </c>
      <c r="HM203" s="86">
        <f t="shared" si="242"/>
        <v>0</v>
      </c>
      <c r="HN203" s="86">
        <f t="shared" si="242"/>
        <v>0</v>
      </c>
      <c r="HO203" s="86">
        <f t="shared" si="227"/>
        <v>8.8753834099211015E-290</v>
      </c>
      <c r="HP203" s="86">
        <f t="shared" si="227"/>
        <v>2.8954158769631871E-259</v>
      </c>
      <c r="HQ203" s="86">
        <f t="shared" si="227"/>
        <v>3.7862629518794037E-253</v>
      </c>
      <c r="HS203" s="86">
        <f t="shared" si="247"/>
        <v>1.6934218813355401E-55</v>
      </c>
      <c r="HT203" s="86">
        <f t="shared" si="247"/>
        <v>2.2169440331941519E-48</v>
      </c>
      <c r="HU203" s="86">
        <f t="shared" si="247"/>
        <v>2.443441481250996E-53</v>
      </c>
      <c r="HV203" s="86">
        <f t="shared" si="247"/>
        <v>1.8270695417705525E-54</v>
      </c>
      <c r="HW203" s="86">
        <f t="shared" si="247"/>
        <v>1.9885874689831377E-56</v>
      </c>
      <c r="HX203" s="86">
        <f t="shared" si="247"/>
        <v>8.3465036537597772E-62</v>
      </c>
      <c r="HY203" s="86">
        <f t="shared" si="247"/>
        <v>4.6337753852098666E-75</v>
      </c>
      <c r="HZ203" s="86">
        <f t="shared" si="247"/>
        <v>5.0916732139306926E-72</v>
      </c>
      <c r="IA203" s="86">
        <f t="shared" si="247"/>
        <v>1.3205985678880792E-75</v>
      </c>
      <c r="IB203" s="86">
        <f t="shared" si="247"/>
        <v>1.9095477479560273E-83</v>
      </c>
      <c r="IC203" s="86">
        <f t="shared" si="247"/>
        <v>8.582470604602933E-79</v>
      </c>
      <c r="ID203" s="86">
        <f t="shared" si="247"/>
        <v>1.2518662762800333E-65</v>
      </c>
      <c r="IE203" s="86">
        <f t="shared" si="247"/>
        <v>2.7375316995037618E-64</v>
      </c>
      <c r="IF203" s="86">
        <f t="shared" si="247"/>
        <v>8.9741207229224263E-42</v>
      </c>
      <c r="IG203" s="86">
        <f t="shared" si="247"/>
        <v>2.5647671763027561E-49</v>
      </c>
      <c r="II203" s="86">
        <f t="shared" si="248"/>
        <v>1.8397894715152681E-6</v>
      </c>
      <c r="IJ203" s="86">
        <f t="shared" si="248"/>
        <v>1.0104218323812596E-6</v>
      </c>
      <c r="IK203" s="86">
        <f t="shared" si="248"/>
        <v>7.9156316466873957E-7</v>
      </c>
      <c r="IL203" s="86">
        <f t="shared" si="248"/>
        <v>4.0766633412756908E-7</v>
      </c>
      <c r="IM203" s="86">
        <f t="shared" si="248"/>
        <v>9.7835543017149466E-8</v>
      </c>
      <c r="IN203" s="86">
        <f t="shared" si="248"/>
        <v>1.2276374646703184E-8</v>
      </c>
      <c r="IO203" s="86">
        <f t="shared" si="248"/>
        <v>2.0712049031378791E-10</v>
      </c>
      <c r="IP203" s="86">
        <f t="shared" si="248"/>
        <v>8.7769123239318147E-10</v>
      </c>
      <c r="IQ203" s="86">
        <f t="shared" si="248"/>
        <v>2.380324319265005E-11</v>
      </c>
      <c r="IR203" s="86">
        <f t="shared" si="248"/>
        <v>4.7896231811004144E-12</v>
      </c>
      <c r="IS203" s="86">
        <f t="shared" si="248"/>
        <v>3.505990363361871E-11</v>
      </c>
      <c r="IT203" s="86">
        <f t="shared" si="248"/>
        <v>1.10914585551428E-8</v>
      </c>
      <c r="IU203" s="86">
        <f t="shared" si="248"/>
        <v>1.7320581551067162E-7</v>
      </c>
      <c r="IV203" s="86">
        <f t="shared" si="248"/>
        <v>1.7254430543649124E-4</v>
      </c>
      <c r="IW203" s="86">
        <f t="shared" si="248"/>
        <v>4.3315941484640632E-4</v>
      </c>
      <c r="IY203" s="86">
        <f t="shared" si="249"/>
        <v>1.8397894715152681E-6</v>
      </c>
      <c r="IZ203" s="86">
        <f t="shared" si="249"/>
        <v>1.0104218323812596E-6</v>
      </c>
      <c r="JA203" s="86">
        <f t="shared" si="249"/>
        <v>7.9156316466873957E-7</v>
      </c>
      <c r="JB203" s="86">
        <f t="shared" si="249"/>
        <v>4.0766633412756908E-7</v>
      </c>
      <c r="JC203" s="86">
        <f t="shared" si="249"/>
        <v>9.7835543017149466E-8</v>
      </c>
      <c r="JD203" s="86">
        <f t="shared" si="249"/>
        <v>1.2276374646703184E-8</v>
      </c>
      <c r="JE203" s="86">
        <f t="shared" si="249"/>
        <v>2.0712049031378791E-10</v>
      </c>
      <c r="JF203" s="86">
        <f t="shared" si="249"/>
        <v>8.7769123239318147E-10</v>
      </c>
      <c r="JG203" s="86">
        <f t="shared" si="249"/>
        <v>2.380324319265005E-11</v>
      </c>
      <c r="JH203" s="86">
        <f t="shared" si="249"/>
        <v>4.7896231811004144E-12</v>
      </c>
      <c r="JI203" s="86">
        <f t="shared" si="249"/>
        <v>3.505990363361871E-11</v>
      </c>
      <c r="JJ203" s="86">
        <f t="shared" si="249"/>
        <v>1.10914585551428E-8</v>
      </c>
      <c r="JK203" s="86">
        <f t="shared" si="249"/>
        <v>1.7320581551067162E-7</v>
      </c>
      <c r="JL203" s="86">
        <f t="shared" si="249"/>
        <v>1.7254430543649124E-4</v>
      </c>
      <c r="JM203" s="86">
        <f t="shared" si="249"/>
        <v>4.3315941484640632E-4</v>
      </c>
    </row>
    <row r="204" spans="2:273" x14ac:dyDescent="0.25">
      <c r="B204" s="2">
        <v>177</v>
      </c>
      <c r="C204" s="37">
        <v>35.783000000000001</v>
      </c>
      <c r="D204" s="37">
        <v>36.253999999999998</v>
      </c>
      <c r="E204" s="37">
        <v>38.128999999999998</v>
      </c>
      <c r="F204" s="37">
        <v>38.65</v>
      </c>
      <c r="G204" s="37">
        <v>38.177</v>
      </c>
      <c r="H204" s="37">
        <v>39</v>
      </c>
      <c r="I204" s="37">
        <v>37.823</v>
      </c>
      <c r="J204" s="37">
        <v>35.387</v>
      </c>
      <c r="K204" s="37">
        <v>37</v>
      </c>
      <c r="L204" s="37">
        <v>36.338999999999999</v>
      </c>
      <c r="M204" s="37">
        <v>32.694000000000003</v>
      </c>
      <c r="N204" s="37">
        <v>37.883000000000003</v>
      </c>
      <c r="O204" s="37">
        <v>40.917000000000002</v>
      </c>
      <c r="P204" s="37">
        <v>39.817</v>
      </c>
      <c r="Q204" s="37">
        <v>40.082999999999998</v>
      </c>
      <c r="S204" s="4">
        <f t="shared" si="250"/>
        <v>37.26560885953095</v>
      </c>
      <c r="T204" s="4">
        <f t="shared" si="250"/>
        <v>36.000371736601039</v>
      </c>
      <c r="U204" s="4">
        <f t="shared" si="250"/>
        <v>36.531888024051774</v>
      </c>
      <c r="V204" s="4">
        <f t="shared" si="250"/>
        <v>37.629813007649503</v>
      </c>
      <c r="W204" s="4">
        <f t="shared" si="250"/>
        <v>37.647057562765418</v>
      </c>
      <c r="X204" s="4">
        <f t="shared" si="250"/>
        <v>38.391364172948876</v>
      </c>
      <c r="Y204" s="4">
        <f t="shared" si="250"/>
        <v>37.262735903306329</v>
      </c>
      <c r="Z204" s="4">
        <f t="shared" si="250"/>
        <v>35.053123851564301</v>
      </c>
      <c r="AA204" s="4">
        <f t="shared" si="250"/>
        <v>35.284726782282767</v>
      </c>
      <c r="AB204" s="4">
        <f t="shared" si="250"/>
        <v>35.349979925552567</v>
      </c>
      <c r="AC204" s="4">
        <f t="shared" si="250"/>
        <v>36.16056225515343</v>
      </c>
      <c r="AD204" s="4">
        <f t="shared" si="250"/>
        <v>37.808951109122191</v>
      </c>
      <c r="AE204" s="4">
        <f t="shared" si="250"/>
        <v>40.295745159159736</v>
      </c>
      <c r="AF204" s="4">
        <f t="shared" si="250"/>
        <v>40.962330363522533</v>
      </c>
      <c r="AG204" s="4">
        <f t="shared" si="250"/>
        <v>40.812706572330747</v>
      </c>
      <c r="AI204" s="4">
        <f t="shared" si="251"/>
        <v>-1.4826088595309486</v>
      </c>
      <c r="AJ204" s="4">
        <f t="shared" si="251"/>
        <v>0.25362826339895861</v>
      </c>
      <c r="AK204" s="4">
        <f t="shared" si="251"/>
        <v>1.5971119759482235</v>
      </c>
      <c r="AL204" s="4">
        <f t="shared" si="251"/>
        <v>1.0201869923504958</v>
      </c>
      <c r="AM204" s="4">
        <f t="shared" si="251"/>
        <v>0.52994243723458112</v>
      </c>
      <c r="AN204" s="4">
        <f t="shared" si="251"/>
        <v>0.60863582705112407</v>
      </c>
      <c r="AO204" s="4">
        <f t="shared" si="251"/>
        <v>0.56026409669367183</v>
      </c>
      <c r="AP204" s="4">
        <f t="shared" si="251"/>
        <v>0.33387614843569935</v>
      </c>
      <c r="AQ204" s="4">
        <f t="shared" si="251"/>
        <v>1.7152732177172325</v>
      </c>
      <c r="AR204" s="4">
        <f t="shared" si="251"/>
        <v>0.98902007444743134</v>
      </c>
      <c r="AS204" s="4">
        <f t="shared" si="251"/>
        <v>-3.466562255153427</v>
      </c>
      <c r="AT204" s="4">
        <f t="shared" si="251"/>
        <v>7.4048890877811857E-2</v>
      </c>
      <c r="AU204" s="4">
        <f t="shared" si="251"/>
        <v>0.62125484084026539</v>
      </c>
      <c r="AV204" s="4">
        <f t="shared" si="251"/>
        <v>-1.1453303635225325</v>
      </c>
      <c r="AW204" s="4">
        <f t="shared" si="251"/>
        <v>-0.72970657233074832</v>
      </c>
      <c r="AY204" s="2">
        <f t="shared" si="243"/>
        <v>37.26560885953095</v>
      </c>
      <c r="AZ204" s="2">
        <f t="shared" si="243"/>
        <v>36.000371736600144</v>
      </c>
      <c r="BA204" s="2">
        <f t="shared" si="243"/>
        <v>36.531888024050247</v>
      </c>
      <c r="BB204" s="2">
        <f t="shared" si="243"/>
        <v>37.629813007649147</v>
      </c>
      <c r="BC204" s="2">
        <f t="shared" si="243"/>
        <v>37.64705756276539</v>
      </c>
      <c r="BD204" s="2">
        <f t="shared" si="243"/>
        <v>38.391364172948876</v>
      </c>
      <c r="BE204" s="2">
        <f t="shared" si="243"/>
        <v>37.262735903306329</v>
      </c>
      <c r="BF204" s="2">
        <f t="shared" si="243"/>
        <v>35.053123851564301</v>
      </c>
      <c r="BG204" s="2">
        <f t="shared" si="243"/>
        <v>35.284726782282767</v>
      </c>
      <c r="BH204" s="2">
        <f t="shared" si="243"/>
        <v>35.349979925552567</v>
      </c>
      <c r="BI204" s="2">
        <f t="shared" si="243"/>
        <v>36.16056225515343</v>
      </c>
      <c r="BJ204" s="2">
        <f t="shared" si="243"/>
        <v>37.808951109122191</v>
      </c>
      <c r="BK204" s="2">
        <f t="shared" si="243"/>
        <v>40.295745159159566</v>
      </c>
      <c r="BL204" s="2">
        <f t="shared" si="243"/>
        <v>40.962328612130939</v>
      </c>
      <c r="BM204" s="2">
        <f t="shared" si="243"/>
        <v>40.81241434730552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35.783000000000001</v>
      </c>
      <c r="CV204" s="2">
        <f t="shared" si="199"/>
        <v>36.253999999999998</v>
      </c>
      <c r="CW204" s="2">
        <f t="shared" si="200"/>
        <v>38.128999999999998</v>
      </c>
      <c r="CX204" s="2">
        <f t="shared" si="201"/>
        <v>38.65</v>
      </c>
      <c r="CY204" s="2">
        <f t="shared" si="202"/>
        <v>38.177</v>
      </c>
      <c r="CZ204" s="2">
        <f t="shared" si="203"/>
        <v>39</v>
      </c>
      <c r="DA204" s="2">
        <f t="shared" si="204"/>
        <v>37.823</v>
      </c>
      <c r="DB204" s="2">
        <f t="shared" si="205"/>
        <v>35.387</v>
      </c>
      <c r="DC204" s="2">
        <f t="shared" si="206"/>
        <v>37</v>
      </c>
      <c r="DD204" s="2">
        <f t="shared" si="207"/>
        <v>36.338999999999999</v>
      </c>
      <c r="DE204" s="2">
        <f t="shared" si="208"/>
        <v>32.694000000000003</v>
      </c>
      <c r="DF204" s="2">
        <f t="shared" si="209"/>
        <v>37.883000000000003</v>
      </c>
      <c r="DG204" s="2">
        <f t="shared" si="210"/>
        <v>40.917000000000002</v>
      </c>
      <c r="DH204" s="2">
        <f t="shared" si="211"/>
        <v>39.817</v>
      </c>
      <c r="DI204" s="2">
        <f t="shared" si="212"/>
        <v>40.082999999999998</v>
      </c>
      <c r="DK204" s="2">
        <f t="shared" si="252"/>
        <v>85.061183630323171</v>
      </c>
      <c r="DL204" s="2">
        <f t="shared" si="252"/>
        <v>94.461942414175013</v>
      </c>
      <c r="DM204" s="2">
        <f t="shared" si="252"/>
        <v>108.11193847068037</v>
      </c>
      <c r="DN204" s="2">
        <f t="shared" si="252"/>
        <v>120.96637148897615</v>
      </c>
      <c r="DO204" s="2">
        <f t="shared" si="252"/>
        <v>88.281938125440433</v>
      </c>
      <c r="DP204" s="2">
        <f t="shared" si="252"/>
        <v>96.357344910903038</v>
      </c>
      <c r="DQ204" s="2">
        <f t="shared" si="252"/>
        <v>82.084821951219496</v>
      </c>
      <c r="DR204" s="2">
        <f t="shared" si="252"/>
        <v>90.351095121951232</v>
      </c>
      <c r="DS204" s="2">
        <f t="shared" si="252"/>
        <v>104.75949637571732</v>
      </c>
      <c r="DT204" s="2">
        <f t="shared" si="252"/>
        <v>108.56871428571429</v>
      </c>
      <c r="DU204" s="2">
        <f t="shared" si="252"/>
        <v>92.643629924953089</v>
      </c>
      <c r="DV204" s="2">
        <f t="shared" si="252"/>
        <v>79.774012231954103</v>
      </c>
      <c r="DW204" s="2">
        <f t="shared" si="252"/>
        <v>89.821955000945351</v>
      </c>
      <c r="DX204" s="2">
        <f t="shared" si="252"/>
        <v>78.55339729729728</v>
      </c>
      <c r="DY204" s="2">
        <f t="shared" si="252"/>
        <v>63.299370989304812</v>
      </c>
      <c r="EA204" s="2">
        <f t="shared" si="241"/>
        <v>35.614143211381268</v>
      </c>
      <c r="EB204" s="2">
        <f t="shared" si="241"/>
        <v>35.894922091298618</v>
      </c>
      <c r="EC204" s="2">
        <f t="shared" si="241"/>
        <v>34.49066977360421</v>
      </c>
      <c r="ED204" s="2">
        <f t="shared" si="241"/>
        <v>36.590581163080557</v>
      </c>
      <c r="EE204" s="2">
        <f t="shared" si="241"/>
        <v>36.665008335282749</v>
      </c>
      <c r="EF204" s="2">
        <f t="shared" si="240"/>
        <v>37.948736990387786</v>
      </c>
      <c r="EG204" s="2">
        <f t="shared" si="240"/>
        <v>37.110037704402302</v>
      </c>
      <c r="EH204" s="2">
        <f t="shared" si="240"/>
        <v>34.49743304669056</v>
      </c>
      <c r="EI204" s="2">
        <f t="shared" si="240"/>
        <v>34.511138267111242</v>
      </c>
      <c r="EJ204" s="2">
        <f t="shared" si="240"/>
        <v>34.740713603391541</v>
      </c>
      <c r="EK204" s="2">
        <f t="shared" si="213"/>
        <v>36.024432618053432</v>
      </c>
      <c r="EL204" s="2">
        <f t="shared" si="180"/>
        <v>37.811496694966657</v>
      </c>
      <c r="EM204" s="2">
        <f t="shared" si="180"/>
        <v>40.549861949681627</v>
      </c>
      <c r="EN204" s="2">
        <f t="shared" si="180"/>
        <v>41.528895110625506</v>
      </c>
      <c r="EO204" s="2">
        <f t="shared" si="180"/>
        <v>41.528535408070482</v>
      </c>
      <c r="EQ204" s="2">
        <f t="shared" si="253"/>
        <v>37.569366387001267</v>
      </c>
      <c r="ER204" s="2">
        <f t="shared" si="253"/>
        <v>36.016086172080634</v>
      </c>
      <c r="ES204" s="2">
        <f t="shared" si="253"/>
        <v>36.861048566491959</v>
      </c>
      <c r="ET204" s="2">
        <f t="shared" si="253"/>
        <v>37.792752852839826</v>
      </c>
      <c r="EU204" s="2">
        <f t="shared" si="253"/>
        <v>37.787576315809389</v>
      </c>
      <c r="EV204" s="2">
        <f t="shared" si="253"/>
        <v>38.451763011945388</v>
      </c>
      <c r="EW204" s="2">
        <f t="shared" si="253"/>
        <v>37.282722038027742</v>
      </c>
      <c r="EX204" s="2">
        <f t="shared" si="253"/>
        <v>35.129940471574784</v>
      </c>
      <c r="EY204" s="2">
        <f t="shared" si="253"/>
        <v>35.374148375372883</v>
      </c>
      <c r="EZ204" s="2">
        <f t="shared" si="253"/>
        <v>35.424120178866787</v>
      </c>
      <c r="FA204" s="2">
        <f t="shared" si="253"/>
        <v>36.177548831938481</v>
      </c>
      <c r="FB204" s="2">
        <f t="shared" si="253"/>
        <v>37.808331257682617</v>
      </c>
      <c r="FC204" s="2">
        <f t="shared" si="253"/>
        <v>40.250194680766484</v>
      </c>
      <c r="FD204" s="2">
        <f t="shared" si="253"/>
        <v>40.821125640772188</v>
      </c>
      <c r="FE204" s="2">
        <f t="shared" si="253"/>
        <v>40.598871844108373</v>
      </c>
      <c r="FG204" s="2">
        <f t="shared" si="254"/>
        <v>0.99999554070455032</v>
      </c>
      <c r="FH204" s="2">
        <f t="shared" si="254"/>
        <v>0.99999601438197727</v>
      </c>
      <c r="FI204" s="2">
        <f t="shared" si="254"/>
        <v>0.99999578455594551</v>
      </c>
      <c r="FJ204" s="2">
        <f t="shared" si="254"/>
        <v>0.99999564458384238</v>
      </c>
      <c r="FK204" s="2">
        <f t="shared" si="254"/>
        <v>0.99999535818207297</v>
      </c>
      <c r="FL204" s="2">
        <f t="shared" si="254"/>
        <v>0.99999547972774494</v>
      </c>
      <c r="FM204" s="2">
        <f t="shared" si="254"/>
        <v>0.99999510535296232</v>
      </c>
      <c r="FN204" s="2">
        <f t="shared" si="254"/>
        <v>0.99999500739651603</v>
      </c>
      <c r="FO204" s="2">
        <f t="shared" si="254"/>
        <v>0.99999535666153516</v>
      </c>
      <c r="FP204" s="2">
        <f t="shared" si="254"/>
        <v>0.99999447091171212</v>
      </c>
      <c r="FQ204" s="2">
        <f t="shared" si="254"/>
        <v>0.99999453492960111</v>
      </c>
      <c r="FR204" s="2">
        <f t="shared" si="254"/>
        <v>0.99999495054025733</v>
      </c>
      <c r="FS204" s="2">
        <f t="shared" si="254"/>
        <v>0.99999476305158563</v>
      </c>
      <c r="FT204" s="2">
        <f t="shared" si="254"/>
        <v>0.99999342154779947</v>
      </c>
      <c r="FU204" s="2">
        <f t="shared" si="254"/>
        <v>0.99999301203070179</v>
      </c>
      <c r="FW204" s="2">
        <f t="shared" si="245"/>
        <v>0.84453026630258476</v>
      </c>
      <c r="FX204" s="2">
        <f t="shared" si="245"/>
        <v>0.86837797844627285</v>
      </c>
      <c r="FY204" s="2">
        <f t="shared" si="245"/>
        <v>0.86100496267951021</v>
      </c>
      <c r="FZ204" s="2">
        <f t="shared" si="245"/>
        <v>0.86415639441328485</v>
      </c>
      <c r="GA204" s="2">
        <f t="shared" si="245"/>
        <v>0.8746104005496349</v>
      </c>
      <c r="GB204" s="2">
        <f t="shared" si="245"/>
        <v>0.87940412780532717</v>
      </c>
      <c r="GC204" s="2">
        <f t="shared" si="245"/>
        <v>0.88298724040753274</v>
      </c>
      <c r="GD204" s="2">
        <f t="shared" si="245"/>
        <v>0.87811135147944297</v>
      </c>
      <c r="GE204" s="2">
        <f t="shared" si="245"/>
        <v>0.89600610800006064</v>
      </c>
      <c r="GF204" s="2">
        <f t="shared" si="245"/>
        <v>0.89091639219849617</v>
      </c>
      <c r="GG204" s="2">
        <f t="shared" si="245"/>
        <v>0.88704001852313796</v>
      </c>
      <c r="GH204" s="2">
        <f t="shared" si="245"/>
        <v>0.87111941571887652</v>
      </c>
      <c r="GI204" s="2">
        <f t="shared" si="245"/>
        <v>0.84885755742535429</v>
      </c>
      <c r="GJ204" s="2">
        <f t="shared" si="245"/>
        <v>0.80083994373185041</v>
      </c>
      <c r="GK204" s="2">
        <f t="shared" si="245"/>
        <v>0.77046495362573686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1.4141830693966359E-191</v>
      </c>
      <c r="HD204" s="86">
        <f t="shared" si="182"/>
        <v>2.9676508226218115E-266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2.2762780764139389E-296</v>
      </c>
      <c r="HP204" s="86">
        <f t="shared" si="227"/>
        <v>3.4695719594804207E-265</v>
      </c>
      <c r="HQ204" s="86">
        <f t="shared" si="227"/>
        <v>7.2282721732001452E-259</v>
      </c>
      <c r="HS204" s="86">
        <f t="shared" si="247"/>
        <v>1.0014365172439097E-57</v>
      </c>
      <c r="HT204" s="86">
        <f t="shared" si="247"/>
        <v>2.806655576159993E-50</v>
      </c>
      <c r="HU204" s="86">
        <f t="shared" si="247"/>
        <v>1.9959339139760124E-55</v>
      </c>
      <c r="HV204" s="86">
        <f t="shared" si="247"/>
        <v>1.3473301971179906E-56</v>
      </c>
      <c r="HW204" s="86">
        <f t="shared" si="247"/>
        <v>1.3414607372669532E-58</v>
      </c>
      <c r="HX204" s="86">
        <f t="shared" si="247"/>
        <v>3.5339272479512351E-64</v>
      </c>
      <c r="HY204" s="86">
        <f t="shared" si="247"/>
        <v>6.2152884265483959E-78</v>
      </c>
      <c r="HZ204" s="86">
        <f t="shared" si="247"/>
        <v>8.4564518551722027E-75</v>
      </c>
      <c r="IA204" s="86">
        <f t="shared" si="247"/>
        <v>1.9314698692080656E-78</v>
      </c>
      <c r="IB204" s="86">
        <f t="shared" si="247"/>
        <v>1.301300302910675E-86</v>
      </c>
      <c r="IC204" s="86">
        <f t="shared" si="247"/>
        <v>8.4611745361503676E-82</v>
      </c>
      <c r="ID204" s="86">
        <f t="shared" si="247"/>
        <v>3.4684176444400847E-68</v>
      </c>
      <c r="IE204" s="86">
        <f t="shared" si="247"/>
        <v>7.2329289921946759E-67</v>
      </c>
      <c r="IF204" s="86">
        <f t="shared" si="247"/>
        <v>1.5301886813804047E-43</v>
      </c>
      <c r="IG204" s="86">
        <f t="shared" si="247"/>
        <v>1.6639483416314026E-51</v>
      </c>
      <c r="II204" s="86">
        <f t="shared" si="248"/>
        <v>4.5392476423437561E-7</v>
      </c>
      <c r="IJ204" s="86">
        <f t="shared" si="248"/>
        <v>2.7394164134349357E-7</v>
      </c>
      <c r="IK204" s="86">
        <f t="shared" si="248"/>
        <v>1.9922057088600698E-7</v>
      </c>
      <c r="IL204" s="86">
        <f t="shared" si="248"/>
        <v>9.7835452721403734E-8</v>
      </c>
      <c r="IM204" s="86">
        <f t="shared" si="248"/>
        <v>2.1928388345818986E-8</v>
      </c>
      <c r="IN204" s="86">
        <f t="shared" si="248"/>
        <v>2.3332343340648448E-9</v>
      </c>
      <c r="IO204" s="86">
        <f t="shared" si="248"/>
        <v>2.7484551672785983E-11</v>
      </c>
      <c r="IP204" s="86">
        <f t="shared" si="248"/>
        <v>1.2750652788829181E-10</v>
      </c>
      <c r="IQ204" s="86">
        <f t="shared" si="248"/>
        <v>2.9722408921144387E-12</v>
      </c>
      <c r="IR204" s="86">
        <f t="shared" si="248"/>
        <v>4.8765103276157194E-13</v>
      </c>
      <c r="IS204" s="86">
        <f t="shared" si="248"/>
        <v>4.1070007384647618E-12</v>
      </c>
      <c r="IT204" s="86">
        <f t="shared" si="248"/>
        <v>1.9436654023265252E-9</v>
      </c>
      <c r="IU204" s="86">
        <f t="shared" si="248"/>
        <v>3.3772231204793499E-8</v>
      </c>
      <c r="IV204" s="86">
        <f t="shared" si="248"/>
        <v>5.7629218933404805E-5</v>
      </c>
      <c r="IW204" s="86">
        <f t="shared" si="248"/>
        <v>1.4071877813516651E-4</v>
      </c>
      <c r="IY204" s="86">
        <f t="shared" si="249"/>
        <v>4.5392476423437561E-7</v>
      </c>
      <c r="IZ204" s="86">
        <f t="shared" si="249"/>
        <v>2.7394164134349357E-7</v>
      </c>
      <c r="JA204" s="86">
        <f t="shared" si="249"/>
        <v>1.9922057088600698E-7</v>
      </c>
      <c r="JB204" s="86">
        <f t="shared" si="249"/>
        <v>9.7835452721403734E-8</v>
      </c>
      <c r="JC204" s="86">
        <f t="shared" si="249"/>
        <v>2.1928388345818986E-8</v>
      </c>
      <c r="JD204" s="86">
        <f t="shared" si="249"/>
        <v>2.3332343340648448E-9</v>
      </c>
      <c r="JE204" s="86">
        <f t="shared" si="249"/>
        <v>2.7484551672785983E-11</v>
      </c>
      <c r="JF204" s="86">
        <f t="shared" si="249"/>
        <v>1.2750652788829181E-10</v>
      </c>
      <c r="JG204" s="86">
        <f t="shared" si="249"/>
        <v>2.9722408921144387E-12</v>
      </c>
      <c r="JH204" s="86">
        <f t="shared" si="249"/>
        <v>4.8765103276157194E-13</v>
      </c>
      <c r="JI204" s="86">
        <f t="shared" si="249"/>
        <v>4.1070007384647618E-12</v>
      </c>
      <c r="JJ204" s="86">
        <f t="shared" si="249"/>
        <v>1.9436654023265252E-9</v>
      </c>
      <c r="JK204" s="86">
        <f t="shared" si="249"/>
        <v>3.3772231204793499E-8</v>
      </c>
      <c r="JL204" s="86">
        <f t="shared" si="249"/>
        <v>5.7629218933404805E-5</v>
      </c>
      <c r="JM204" s="86">
        <f t="shared" si="249"/>
        <v>1.4071877813516651E-4</v>
      </c>
    </row>
    <row r="205" spans="2:273" x14ac:dyDescent="0.25">
      <c r="B205" s="2">
        <v>178</v>
      </c>
      <c r="C205" s="37">
        <v>37.521999999999998</v>
      </c>
      <c r="D205" s="37">
        <v>35.570999999999998</v>
      </c>
      <c r="E205" s="37">
        <v>37.225999999999999</v>
      </c>
      <c r="F205" s="37">
        <v>36.116999999999997</v>
      </c>
      <c r="G205" s="37">
        <v>38.645000000000003</v>
      </c>
      <c r="H205" s="37">
        <v>38.064999999999998</v>
      </c>
      <c r="I205" s="37">
        <v>38.29</v>
      </c>
      <c r="J205" s="37">
        <v>31.629000000000001</v>
      </c>
      <c r="K205" s="37">
        <v>34.984000000000002</v>
      </c>
      <c r="L205" s="37">
        <v>36.015999999999998</v>
      </c>
      <c r="M205" s="37">
        <v>35.79</v>
      </c>
      <c r="N205" s="37">
        <v>36.116999999999997</v>
      </c>
      <c r="O205" s="37">
        <v>39.116999999999997</v>
      </c>
      <c r="P205" s="37">
        <v>40.65</v>
      </c>
      <c r="Q205" s="37">
        <v>38.517000000000003</v>
      </c>
      <c r="S205" s="4">
        <f t="shared" si="250"/>
        <v>37.186037046755345</v>
      </c>
      <c r="T205" s="4">
        <f t="shared" si="250"/>
        <v>35.850069212845327</v>
      </c>
      <c r="U205" s="4">
        <f t="shared" si="250"/>
        <v>36.410781069783127</v>
      </c>
      <c r="V205" s="4">
        <f t="shared" si="250"/>
        <v>37.50090243415022</v>
      </c>
      <c r="W205" s="4">
        <f t="shared" si="250"/>
        <v>37.501667591728932</v>
      </c>
      <c r="X205" s="4">
        <f t="shared" si="250"/>
        <v>38.232381510119815</v>
      </c>
      <c r="Y205" s="4">
        <f t="shared" si="250"/>
        <v>37.117135091415392</v>
      </c>
      <c r="Z205" s="4">
        <f t="shared" si="250"/>
        <v>34.884190966900107</v>
      </c>
      <c r="AA205" s="4">
        <f t="shared" si="250"/>
        <v>35.129247455569121</v>
      </c>
      <c r="AB205" s="4">
        <f t="shared" si="250"/>
        <v>35.193001685437778</v>
      </c>
      <c r="AC205" s="4">
        <f t="shared" si="250"/>
        <v>36.011081684618667</v>
      </c>
      <c r="AD205" s="4">
        <f t="shared" si="250"/>
        <v>37.65654647415522</v>
      </c>
      <c r="AE205" s="4">
        <f t="shared" si="250"/>
        <v>40.153022142635322</v>
      </c>
      <c r="AF205" s="4">
        <f t="shared" si="250"/>
        <v>40.811134699589203</v>
      </c>
      <c r="AG205" s="4">
        <f t="shared" si="250"/>
        <v>40.668819184629932</v>
      </c>
      <c r="AI205" s="4">
        <f t="shared" si="251"/>
        <v>0.33596295324465331</v>
      </c>
      <c r="AJ205" s="4">
        <f t="shared" si="251"/>
        <v>-0.27906921284532871</v>
      </c>
      <c r="AK205" s="4">
        <f t="shared" si="251"/>
        <v>0.8152189302168722</v>
      </c>
      <c r="AL205" s="4">
        <f t="shared" si="251"/>
        <v>-1.3839024341502224</v>
      </c>
      <c r="AM205" s="4">
        <f t="shared" si="251"/>
        <v>1.1433324082710712</v>
      </c>
      <c r="AN205" s="4">
        <f t="shared" si="251"/>
        <v>-0.16738151011981728</v>
      </c>
      <c r="AO205" s="4">
        <f t="shared" si="251"/>
        <v>1.1728649085846072</v>
      </c>
      <c r="AP205" s="4">
        <f t="shared" si="251"/>
        <v>-3.2551909669001056</v>
      </c>
      <c r="AQ205" s="4">
        <f t="shared" si="251"/>
        <v>-0.14524745556911967</v>
      </c>
      <c r="AR205" s="4">
        <f t="shared" si="251"/>
        <v>0.82299831456221995</v>
      </c>
      <c r="AS205" s="4">
        <f t="shared" si="251"/>
        <v>-0.2210816846186674</v>
      </c>
      <c r="AT205" s="4">
        <f t="shared" si="251"/>
        <v>-1.5395464741552232</v>
      </c>
      <c r="AU205" s="4">
        <f t="shared" si="251"/>
        <v>-1.0360221426353249</v>
      </c>
      <c r="AV205" s="4">
        <f t="shared" si="251"/>
        <v>-0.1611346995892049</v>
      </c>
      <c r="AW205" s="4">
        <f t="shared" si="251"/>
        <v>-2.1518191846299288</v>
      </c>
      <c r="AY205" s="2">
        <f t="shared" si="243"/>
        <v>37.186037046755345</v>
      </c>
      <c r="AZ205" s="2">
        <f t="shared" si="243"/>
        <v>35.850069212845263</v>
      </c>
      <c r="BA205" s="2">
        <f t="shared" si="243"/>
        <v>36.410781069783035</v>
      </c>
      <c r="BB205" s="2">
        <f t="shared" si="243"/>
        <v>37.500902434150198</v>
      </c>
      <c r="BC205" s="2">
        <f t="shared" si="243"/>
        <v>37.501667591728932</v>
      </c>
      <c r="BD205" s="2">
        <f t="shared" si="243"/>
        <v>38.232381510119815</v>
      </c>
      <c r="BE205" s="2">
        <f t="shared" si="243"/>
        <v>37.117135091415392</v>
      </c>
      <c r="BF205" s="2">
        <f t="shared" si="243"/>
        <v>34.884190966900107</v>
      </c>
      <c r="BG205" s="2">
        <f t="shared" si="243"/>
        <v>35.129247455569121</v>
      </c>
      <c r="BH205" s="2">
        <f t="shared" si="243"/>
        <v>35.193001685437778</v>
      </c>
      <c r="BI205" s="2">
        <f t="shared" si="243"/>
        <v>36.011081684618667</v>
      </c>
      <c r="BJ205" s="2">
        <f t="shared" si="243"/>
        <v>37.65654647415522</v>
      </c>
      <c r="BK205" s="2">
        <f t="shared" si="243"/>
        <v>40.153022142635315</v>
      </c>
      <c r="BL205" s="2">
        <f t="shared" si="243"/>
        <v>40.811134471186612</v>
      </c>
      <c r="BM205" s="2">
        <f t="shared" si="243"/>
        <v>40.668763895102941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37.521999999999998</v>
      </c>
      <c r="CV205" s="2">
        <f t="shared" si="199"/>
        <v>35.570999999999998</v>
      </c>
      <c r="CW205" s="2">
        <f t="shared" si="200"/>
        <v>37.225999999999999</v>
      </c>
      <c r="CX205" s="2">
        <f t="shared" si="201"/>
        <v>36.116999999999997</v>
      </c>
      <c r="CY205" s="2">
        <f t="shared" si="202"/>
        <v>38.645000000000003</v>
      </c>
      <c r="CZ205" s="2">
        <f t="shared" si="203"/>
        <v>38.064999999999998</v>
      </c>
      <c r="DA205" s="2">
        <f t="shared" si="204"/>
        <v>38.29</v>
      </c>
      <c r="DB205" s="2">
        <f t="shared" si="205"/>
        <v>31.629000000000001</v>
      </c>
      <c r="DC205" s="2">
        <f t="shared" si="206"/>
        <v>34.984000000000002</v>
      </c>
      <c r="DD205" s="2">
        <f t="shared" si="207"/>
        <v>36.015999999999998</v>
      </c>
      <c r="DE205" s="2">
        <f t="shared" si="208"/>
        <v>35.79</v>
      </c>
      <c r="DF205" s="2">
        <f t="shared" si="209"/>
        <v>36.116999999999997</v>
      </c>
      <c r="DG205" s="2">
        <f t="shared" si="210"/>
        <v>39.116999999999997</v>
      </c>
      <c r="DH205" s="2">
        <f t="shared" si="211"/>
        <v>40.65</v>
      </c>
      <c r="DI205" s="2">
        <f t="shared" si="212"/>
        <v>38.517000000000003</v>
      </c>
      <c r="DK205" s="2">
        <f t="shared" si="252"/>
        <v>85.225345212926612</v>
      </c>
      <c r="DL205" s="2">
        <f t="shared" si="252"/>
        <v>94.668869324474002</v>
      </c>
      <c r="DM205" s="2">
        <f t="shared" si="252"/>
        <v>108.40283142911163</v>
      </c>
      <c r="DN205" s="2">
        <f t="shared" si="252"/>
        <v>121.33183630323165</v>
      </c>
      <c r="DO205" s="2">
        <f t="shared" si="252"/>
        <v>88.440826356589127</v>
      </c>
      <c r="DP205" s="2">
        <f t="shared" si="252"/>
        <v>96.551296436122016</v>
      </c>
      <c r="DQ205" s="2">
        <f t="shared" si="252"/>
        <v>82.208471254355388</v>
      </c>
      <c r="DR205" s="2">
        <f t="shared" si="252"/>
        <v>90.530446864111497</v>
      </c>
      <c r="DS205" s="2">
        <f t="shared" si="252"/>
        <v>105.01934158864393</v>
      </c>
      <c r="DT205" s="2">
        <f t="shared" si="252"/>
        <v>108.86480226480839</v>
      </c>
      <c r="DU205" s="2">
        <f t="shared" si="252"/>
        <v>92.852802908067531</v>
      </c>
      <c r="DV205" s="2">
        <f t="shared" si="252"/>
        <v>79.892629115070989</v>
      </c>
      <c r="DW205" s="2">
        <f t="shared" si="252"/>
        <v>89.999195905248087</v>
      </c>
      <c r="DX205" s="2">
        <f t="shared" si="252"/>
        <v>78.676091891891872</v>
      </c>
      <c r="DY205" s="2">
        <f t="shared" si="252"/>
        <v>63.345385360962567</v>
      </c>
      <c r="EA205" s="2">
        <f t="shared" si="241"/>
        <v>35.485040441717288</v>
      </c>
      <c r="EB205" s="2">
        <f t="shared" si="241"/>
        <v>35.74157722890574</v>
      </c>
      <c r="EC205" s="2">
        <f t="shared" si="241"/>
        <v>34.31082033610712</v>
      </c>
      <c r="ED205" s="2">
        <f t="shared" si="241"/>
        <v>36.432729401731834</v>
      </c>
      <c r="EE205" s="2">
        <f t="shared" si="241"/>
        <v>36.493420268157259</v>
      </c>
      <c r="EF205" s="2">
        <f t="shared" si="240"/>
        <v>37.778050495111032</v>
      </c>
      <c r="EG205" s="2">
        <f t="shared" si="240"/>
        <v>36.960398406281158</v>
      </c>
      <c r="EH205" s="2">
        <f t="shared" si="240"/>
        <v>34.314204119827281</v>
      </c>
      <c r="EI205" s="2">
        <f t="shared" si="240"/>
        <v>34.336881074786007</v>
      </c>
      <c r="EJ205" s="2">
        <f t="shared" si="240"/>
        <v>34.56825647501983</v>
      </c>
      <c r="EK205" s="2">
        <f t="shared" si="213"/>
        <v>35.871969783320168</v>
      </c>
      <c r="EL205" s="2">
        <f t="shared" si="180"/>
        <v>37.658982071385267</v>
      </c>
      <c r="EM205" s="2">
        <f t="shared" si="180"/>
        <v>40.414184109900035</v>
      </c>
      <c r="EN205" s="2">
        <f t="shared" si="180"/>
        <v>41.39603305107893</v>
      </c>
      <c r="EO205" s="2">
        <f t="shared" si="180"/>
        <v>41.40926659906286</v>
      </c>
      <c r="EQ205" s="2">
        <f t="shared" si="253"/>
        <v>37.471384932234926</v>
      </c>
      <c r="ER205" s="2">
        <f t="shared" si="253"/>
        <v>35.864822856239314</v>
      </c>
      <c r="ES205" s="2">
        <f t="shared" si="253"/>
        <v>36.719629599012109</v>
      </c>
      <c r="ET205" s="2">
        <f t="shared" si="253"/>
        <v>37.653656786910524</v>
      </c>
      <c r="EU205" s="2">
        <f t="shared" si="253"/>
        <v>37.63324883398522</v>
      </c>
      <c r="EV205" s="2">
        <f t="shared" si="253"/>
        <v>38.288930887372011</v>
      </c>
      <c r="EW205" s="2">
        <f t="shared" si="253"/>
        <v>37.135851723589539</v>
      </c>
      <c r="EX205" s="2">
        <f t="shared" si="253"/>
        <v>34.956059598517314</v>
      </c>
      <c r="EY205" s="2">
        <f t="shared" si="253"/>
        <v>35.212789587255727</v>
      </c>
      <c r="EZ205" s="2">
        <f t="shared" si="253"/>
        <v>35.262348255975638</v>
      </c>
      <c r="FA205" s="2">
        <f t="shared" si="253"/>
        <v>36.026921136699578</v>
      </c>
      <c r="FB205" s="2">
        <f t="shared" si="253"/>
        <v>37.655997102175945</v>
      </c>
      <c r="FC205" s="2">
        <f t="shared" si="253"/>
        <v>40.110337516062359</v>
      </c>
      <c r="FD205" s="2">
        <f t="shared" si="253"/>
        <v>40.678200965347315</v>
      </c>
      <c r="FE205" s="2">
        <f t="shared" si="253"/>
        <v>40.467388523645653</v>
      </c>
      <c r="FG205" s="2">
        <f t="shared" si="254"/>
        <v>0.99999593307261825</v>
      </c>
      <c r="FH205" s="2">
        <f t="shared" si="254"/>
        <v>0.99999636507188705</v>
      </c>
      <c r="FI205" s="2">
        <f t="shared" si="254"/>
        <v>0.99999615546790366</v>
      </c>
      <c r="FJ205" s="2">
        <f t="shared" si="254"/>
        <v>0.99999602781173202</v>
      </c>
      <c r="FK205" s="2">
        <f t="shared" si="254"/>
        <v>0.99999576661000711</v>
      </c>
      <c r="FL205" s="2">
        <f t="shared" si="254"/>
        <v>0.99999587746106688</v>
      </c>
      <c r="FM205" s="2">
        <f t="shared" si="254"/>
        <v>0.99999553602692426</v>
      </c>
      <c r="FN205" s="2">
        <f t="shared" si="254"/>
        <v>0.9999954466895058</v>
      </c>
      <c r="FO205" s="2">
        <f t="shared" si="254"/>
        <v>0.99999576522325906</v>
      </c>
      <c r="FP205" s="2">
        <f t="shared" si="254"/>
        <v>0.9999949574090965</v>
      </c>
      <c r="FQ205" s="2">
        <f t="shared" si="254"/>
        <v>0.99999501579416161</v>
      </c>
      <c r="FR205" s="2">
        <f t="shared" si="254"/>
        <v>0.9999953948359358</v>
      </c>
      <c r="FS205" s="2">
        <f t="shared" si="254"/>
        <v>0.99999522384408013</v>
      </c>
      <c r="FT205" s="2">
        <f t="shared" si="254"/>
        <v>0.99999400037681407</v>
      </c>
      <c r="FU205" s="2">
        <f t="shared" si="254"/>
        <v>0.9999936268923364</v>
      </c>
      <c r="FW205" s="2">
        <f t="shared" si="245"/>
        <v>0.85624337719354271</v>
      </c>
      <c r="FX205" s="2">
        <f t="shared" si="245"/>
        <v>0.87855277149754618</v>
      </c>
      <c r="FY205" s="2">
        <f t="shared" si="245"/>
        <v>0.87166548090611651</v>
      </c>
      <c r="FZ205" s="2">
        <f t="shared" si="245"/>
        <v>0.87461040692906356</v>
      </c>
      <c r="GA205" s="2">
        <f t="shared" si="245"/>
        <v>0.88436756207312095</v>
      </c>
      <c r="GB205" s="2">
        <f t="shared" si="245"/>
        <v>0.88883567835618238</v>
      </c>
      <c r="GC205" s="2">
        <f t="shared" si="245"/>
        <v>0.89217292301277362</v>
      </c>
      <c r="GD205" s="2">
        <f t="shared" si="245"/>
        <v>0.88763108827483128</v>
      </c>
      <c r="GE205" s="2">
        <f t="shared" si="245"/>
        <v>0.90428057847047971</v>
      </c>
      <c r="GF205" s="2">
        <f t="shared" si="245"/>
        <v>0.89955043477417929</v>
      </c>
      <c r="GG205" s="2">
        <f t="shared" si="245"/>
        <v>0.89594504384499984</v>
      </c>
      <c r="GH205" s="2">
        <f t="shared" si="245"/>
        <v>0.88111130108018076</v>
      </c>
      <c r="GI205" s="2">
        <f t="shared" si="245"/>
        <v>0.86029857932845111</v>
      </c>
      <c r="GJ205" s="2">
        <f t="shared" si="245"/>
        <v>0.81512411861801515</v>
      </c>
      <c r="GK205" s="2">
        <f t="shared" si="245"/>
        <v>0.78634647576698513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7.0273479502926732E-196</v>
      </c>
      <c r="HD205" s="86">
        <f t="shared" si="182"/>
        <v>2.5250143644913303E-272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4.9170666299013378E-303</v>
      </c>
      <c r="HP205" s="86">
        <f t="shared" si="227"/>
        <v>3.560745709695965E-271</v>
      </c>
      <c r="HQ205" s="86">
        <f t="shared" si="227"/>
        <v>1.1899910030297674E-264</v>
      </c>
      <c r="HS205" s="86">
        <f t="shared" si="247"/>
        <v>5.3398647980379177E-60</v>
      </c>
      <c r="HT205" s="86">
        <f t="shared" si="247"/>
        <v>3.2590628350957441E-52</v>
      </c>
      <c r="HU205" s="86">
        <f t="shared" si="247"/>
        <v>1.4830913593584829E-57</v>
      </c>
      <c r="HV205" s="86">
        <f t="shared" si="247"/>
        <v>9.02002989462293E-59</v>
      </c>
      <c r="HW205" s="86">
        <f t="shared" si="247"/>
        <v>8.2152455873297684E-61</v>
      </c>
      <c r="HX205" s="86">
        <f t="shared" si="247"/>
        <v>1.3467223103796554E-66</v>
      </c>
      <c r="HY205" s="86">
        <f t="shared" si="247"/>
        <v>7.345305762753574E-81</v>
      </c>
      <c r="HZ205" s="86">
        <f t="shared" si="247"/>
        <v>1.241168860689993E-77</v>
      </c>
      <c r="IA205" s="86">
        <f t="shared" si="247"/>
        <v>2.4993611603522463E-81</v>
      </c>
      <c r="IB205" s="86">
        <f t="shared" si="247"/>
        <v>7.7235579417359706E-90</v>
      </c>
      <c r="IC205" s="86">
        <f t="shared" si="247"/>
        <v>7.3101745293607587E-85</v>
      </c>
      <c r="ID205" s="86">
        <f t="shared" si="247"/>
        <v>8.5657106229808233E-71</v>
      </c>
      <c r="IE205" s="86">
        <f t="shared" si="247"/>
        <v>1.6961755024965975E-69</v>
      </c>
      <c r="IF205" s="86">
        <f t="shared" si="247"/>
        <v>2.3915095025746567E-45</v>
      </c>
      <c r="IG205" s="86">
        <f t="shared" si="247"/>
        <v>9.6478634494799912E-54</v>
      </c>
      <c r="II205" s="86">
        <f t="shared" si="248"/>
        <v>1.0411576415320302E-7</v>
      </c>
      <c r="IJ205" s="86">
        <f t="shared" si="248"/>
        <v>6.9874414642290473E-8</v>
      </c>
      <c r="IK205" s="86">
        <f t="shared" si="248"/>
        <v>4.6897125771770486E-8</v>
      </c>
      <c r="IL205" s="86">
        <f t="shared" si="248"/>
        <v>2.1928367159651901E-8</v>
      </c>
      <c r="IM205" s="86">
        <f t="shared" si="248"/>
        <v>4.5894877271077167E-9</v>
      </c>
      <c r="IN205" s="86">
        <f t="shared" si="248"/>
        <v>4.1148850418770993E-10</v>
      </c>
      <c r="IO205" s="86">
        <f t="shared" si="248"/>
        <v>3.3323664129786894E-12</v>
      </c>
      <c r="IP205" s="86">
        <f t="shared" si="248"/>
        <v>1.6962461194343252E-11</v>
      </c>
      <c r="IQ205" s="86">
        <f t="shared" si="248"/>
        <v>3.4005843017605024E-13</v>
      </c>
      <c r="IR205" s="86">
        <f t="shared" si="248"/>
        <v>4.4980272830429296E-14</v>
      </c>
      <c r="IS205" s="86">
        <f t="shared" si="248"/>
        <v>4.3783842603667302E-13</v>
      </c>
      <c r="IT205" s="86">
        <f t="shared" si="248"/>
        <v>3.1388833180319179E-10</v>
      </c>
      <c r="IU205" s="86">
        <f t="shared" si="248"/>
        <v>6.0519662198798328E-9</v>
      </c>
      <c r="IV205" s="86">
        <f t="shared" si="248"/>
        <v>1.7987420805463336E-5</v>
      </c>
      <c r="IW205" s="86">
        <f t="shared" si="248"/>
        <v>4.2142697196504655E-5</v>
      </c>
      <c r="IY205" s="86">
        <f t="shared" si="249"/>
        <v>1.0411576415320302E-7</v>
      </c>
      <c r="IZ205" s="86">
        <f t="shared" si="249"/>
        <v>6.9874414642290473E-8</v>
      </c>
      <c r="JA205" s="86">
        <f t="shared" si="249"/>
        <v>4.6897125771770486E-8</v>
      </c>
      <c r="JB205" s="86">
        <f t="shared" si="249"/>
        <v>2.1928367159651901E-8</v>
      </c>
      <c r="JC205" s="86">
        <f t="shared" si="249"/>
        <v>4.5894877271077167E-9</v>
      </c>
      <c r="JD205" s="86">
        <f t="shared" si="249"/>
        <v>4.1148850418770993E-10</v>
      </c>
      <c r="JE205" s="86">
        <f t="shared" si="249"/>
        <v>3.3323664129786894E-12</v>
      </c>
      <c r="JF205" s="86">
        <f t="shared" si="249"/>
        <v>1.6962461194343252E-11</v>
      </c>
      <c r="JG205" s="86">
        <f t="shared" si="249"/>
        <v>3.4005843017605024E-13</v>
      </c>
      <c r="JH205" s="86">
        <f t="shared" si="249"/>
        <v>4.4980272830429296E-14</v>
      </c>
      <c r="JI205" s="86">
        <f t="shared" si="249"/>
        <v>4.3783842603667302E-13</v>
      </c>
      <c r="JJ205" s="86">
        <f t="shared" si="249"/>
        <v>3.1388833180319179E-10</v>
      </c>
      <c r="JK205" s="86">
        <f t="shared" si="249"/>
        <v>6.0519662198798328E-9</v>
      </c>
      <c r="JL205" s="86">
        <f t="shared" si="249"/>
        <v>1.7987420805463336E-5</v>
      </c>
      <c r="JM205" s="86">
        <f t="shared" si="249"/>
        <v>4.2142697196504655E-5</v>
      </c>
    </row>
    <row r="206" spans="2:273" x14ac:dyDescent="0.25">
      <c r="B206" s="2">
        <v>179</v>
      </c>
      <c r="C206" s="37">
        <v>33.130000000000003</v>
      </c>
      <c r="D206" s="37">
        <v>37.332999999999998</v>
      </c>
      <c r="E206" s="37">
        <v>35.628999999999998</v>
      </c>
      <c r="F206" s="37">
        <v>37.366999999999997</v>
      </c>
      <c r="G206" s="37">
        <v>37.597000000000001</v>
      </c>
      <c r="H206" s="37">
        <v>38.161000000000001</v>
      </c>
      <c r="I206" s="37">
        <v>38.354999999999997</v>
      </c>
      <c r="J206" s="37">
        <v>34.225999999999999</v>
      </c>
      <c r="K206" s="37">
        <v>35.741999999999997</v>
      </c>
      <c r="L206" s="37">
        <v>35.418999999999997</v>
      </c>
      <c r="M206" s="37">
        <v>36.161000000000001</v>
      </c>
      <c r="N206" s="37">
        <v>37.017000000000003</v>
      </c>
      <c r="O206" s="37">
        <v>40.466999999999999</v>
      </c>
      <c r="P206" s="37">
        <v>38.533000000000001</v>
      </c>
      <c r="Q206" s="37">
        <v>41.466999999999999</v>
      </c>
      <c r="S206" s="4">
        <f t="shared" si="250"/>
        <v>37.105695366011233</v>
      </c>
      <c r="T206" s="4">
        <f t="shared" si="250"/>
        <v>35.699724758222168</v>
      </c>
      <c r="U206" s="4">
        <f t="shared" si="250"/>
        <v>36.288769746442256</v>
      </c>
      <c r="V206" s="4">
        <f t="shared" si="250"/>
        <v>37.371522609596404</v>
      </c>
      <c r="W206" s="4">
        <f t="shared" si="250"/>
        <v>37.355844555236068</v>
      </c>
      <c r="X206" s="4">
        <f t="shared" si="250"/>
        <v>38.073210702190906</v>
      </c>
      <c r="Y206" s="4">
        <f t="shared" si="250"/>
        <v>36.971472574679858</v>
      </c>
      <c r="Z206" s="4">
        <f t="shared" si="250"/>
        <v>34.715010827477684</v>
      </c>
      <c r="AA206" s="4">
        <f t="shared" si="250"/>
        <v>34.973456114989489</v>
      </c>
      <c r="AB206" s="4">
        <f t="shared" si="250"/>
        <v>35.035779032497274</v>
      </c>
      <c r="AC206" s="4">
        <f t="shared" si="250"/>
        <v>35.861537694266538</v>
      </c>
      <c r="AD206" s="4">
        <f t="shared" si="250"/>
        <v>37.50414876557462</v>
      </c>
      <c r="AE206" s="4">
        <f t="shared" si="250"/>
        <v>40.01043145677464</v>
      </c>
      <c r="AF206" s="4">
        <f t="shared" si="250"/>
        <v>40.660240621131564</v>
      </c>
      <c r="AG206" s="4">
        <f t="shared" si="250"/>
        <v>40.525513977136299</v>
      </c>
      <c r="AI206" s="4">
        <f t="shared" si="251"/>
        <v>-3.9756953660112302</v>
      </c>
      <c r="AJ206" s="4">
        <f t="shared" si="251"/>
        <v>1.6332752417778309</v>
      </c>
      <c r="AK206" s="4">
        <f t="shared" si="251"/>
        <v>-0.65976974644225805</v>
      </c>
      <c r="AL206" s="4">
        <f t="shared" si="251"/>
        <v>-4.5226095964068236E-3</v>
      </c>
      <c r="AM206" s="4">
        <f t="shared" si="251"/>
        <v>0.24115544476393325</v>
      </c>
      <c r="AN206" s="4">
        <f t="shared" si="251"/>
        <v>8.7789297809095501E-2</v>
      </c>
      <c r="AO206" s="4">
        <f t="shared" si="251"/>
        <v>1.3835274253201391</v>
      </c>
      <c r="AP206" s="4">
        <f t="shared" si="251"/>
        <v>-0.48901082747768498</v>
      </c>
      <c r="AQ206" s="4">
        <f t="shared" si="251"/>
        <v>0.76854388501050863</v>
      </c>
      <c r="AR206" s="4">
        <f t="shared" si="251"/>
        <v>0.38322096750272294</v>
      </c>
      <c r="AS206" s="4">
        <f t="shared" si="251"/>
        <v>0.29946230573346355</v>
      </c>
      <c r="AT206" s="4">
        <f t="shared" si="251"/>
        <v>-0.4871487655746165</v>
      </c>
      <c r="AU206" s="4">
        <f t="shared" si="251"/>
        <v>0.45656854322535878</v>
      </c>
      <c r="AV206" s="4">
        <f t="shared" si="251"/>
        <v>-2.1272406211315626</v>
      </c>
      <c r="AW206" s="4">
        <f t="shared" si="251"/>
        <v>0.94148602286369965</v>
      </c>
      <c r="AY206" s="2">
        <f t="shared" si="243"/>
        <v>37.105695366011233</v>
      </c>
      <c r="AZ206" s="2">
        <f t="shared" si="243"/>
        <v>35.69972475822216</v>
      </c>
      <c r="BA206" s="2">
        <f t="shared" si="243"/>
        <v>36.288769746442249</v>
      </c>
      <c r="BB206" s="2">
        <f t="shared" si="243"/>
        <v>37.371522609596404</v>
      </c>
      <c r="BC206" s="2">
        <f t="shared" si="243"/>
        <v>37.355844555236068</v>
      </c>
      <c r="BD206" s="2">
        <f t="shared" si="243"/>
        <v>38.073210702190906</v>
      </c>
      <c r="BE206" s="2">
        <f t="shared" si="243"/>
        <v>36.971472574679858</v>
      </c>
      <c r="BF206" s="2">
        <f t="shared" si="243"/>
        <v>34.715010827477684</v>
      </c>
      <c r="BG206" s="2">
        <f t="shared" si="243"/>
        <v>34.973456114989489</v>
      </c>
      <c r="BH206" s="2">
        <f t="shared" si="243"/>
        <v>35.035779032497274</v>
      </c>
      <c r="BI206" s="2">
        <f t="shared" si="243"/>
        <v>35.861537694266538</v>
      </c>
      <c r="BJ206" s="2">
        <f t="shared" si="243"/>
        <v>37.50414876557462</v>
      </c>
      <c r="BK206" s="2">
        <f t="shared" si="243"/>
        <v>40.01043145677464</v>
      </c>
      <c r="BL206" s="2">
        <f t="shared" si="243"/>
        <v>40.660240594813743</v>
      </c>
      <c r="BM206" s="2">
        <f t="shared" si="243"/>
        <v>40.525504637567664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33.130000000000003</v>
      </c>
      <c r="CV206" s="2">
        <f t="shared" si="199"/>
        <v>37.332999999999998</v>
      </c>
      <c r="CW206" s="2">
        <f t="shared" si="200"/>
        <v>35.628999999999998</v>
      </c>
      <c r="CX206" s="2">
        <f t="shared" si="201"/>
        <v>37.366999999999997</v>
      </c>
      <c r="CY206" s="2">
        <f t="shared" si="202"/>
        <v>37.597000000000001</v>
      </c>
      <c r="CZ206" s="2">
        <f t="shared" si="203"/>
        <v>38.161000000000001</v>
      </c>
      <c r="DA206" s="2">
        <f t="shared" si="204"/>
        <v>38.354999999999997</v>
      </c>
      <c r="DB206" s="2">
        <f t="shared" si="205"/>
        <v>34.225999999999999</v>
      </c>
      <c r="DC206" s="2">
        <f t="shared" si="206"/>
        <v>35.741999999999997</v>
      </c>
      <c r="DD206" s="2">
        <f t="shared" si="207"/>
        <v>35.418999999999997</v>
      </c>
      <c r="DE206" s="2">
        <f t="shared" si="208"/>
        <v>36.161000000000001</v>
      </c>
      <c r="DF206" s="2">
        <f t="shared" si="209"/>
        <v>37.017000000000003</v>
      </c>
      <c r="DG206" s="2">
        <f t="shared" si="210"/>
        <v>40.466999999999999</v>
      </c>
      <c r="DH206" s="2">
        <f t="shared" si="211"/>
        <v>38.533000000000001</v>
      </c>
      <c r="DI206" s="2">
        <f t="shared" si="212"/>
        <v>41.466999999999999</v>
      </c>
      <c r="DK206" s="2">
        <f t="shared" si="252"/>
        <v>85.389506795530053</v>
      </c>
      <c r="DL206" s="2">
        <f t="shared" si="252"/>
        <v>94.87579623477302</v>
      </c>
      <c r="DM206" s="2">
        <f t="shared" si="252"/>
        <v>108.69372438754287</v>
      </c>
      <c r="DN206" s="2">
        <f t="shared" si="252"/>
        <v>121.69730111748717</v>
      </c>
      <c r="DO206" s="2">
        <f t="shared" si="252"/>
        <v>88.599714587737822</v>
      </c>
      <c r="DP206" s="2">
        <f t="shared" si="252"/>
        <v>96.745247961340979</v>
      </c>
      <c r="DQ206" s="2">
        <f t="shared" si="252"/>
        <v>82.33212055749128</v>
      </c>
      <c r="DR206" s="2">
        <f t="shared" si="252"/>
        <v>90.709798606271789</v>
      </c>
      <c r="DS206" s="2">
        <f t="shared" si="252"/>
        <v>105.27918680157055</v>
      </c>
      <c r="DT206" s="2">
        <f t="shared" si="252"/>
        <v>109.16089024390246</v>
      </c>
      <c r="DU206" s="2">
        <f t="shared" si="252"/>
        <v>93.061975891181987</v>
      </c>
      <c r="DV206" s="2">
        <f t="shared" si="252"/>
        <v>80.011245998187874</v>
      </c>
      <c r="DW206" s="2">
        <f t="shared" si="252"/>
        <v>90.176436809550822</v>
      </c>
      <c r="DX206" s="2">
        <f t="shared" si="252"/>
        <v>78.798786486486478</v>
      </c>
      <c r="DY206" s="2">
        <f t="shared" si="252"/>
        <v>63.391399732620322</v>
      </c>
      <c r="EA206" s="2">
        <f t="shared" si="241"/>
        <v>35.355937672053301</v>
      </c>
      <c r="EB206" s="2">
        <f t="shared" si="241"/>
        <v>35.588232366512855</v>
      </c>
      <c r="EC206" s="2">
        <f t="shared" si="241"/>
        <v>34.130970898610023</v>
      </c>
      <c r="ED206" s="2">
        <f t="shared" si="241"/>
        <v>36.274877640383103</v>
      </c>
      <c r="EE206" s="2">
        <f t="shared" si="241"/>
        <v>36.321832201031761</v>
      </c>
      <c r="EF206" s="2">
        <f t="shared" si="240"/>
        <v>37.607363999834263</v>
      </c>
      <c r="EG206" s="2">
        <f t="shared" si="240"/>
        <v>36.810759108160021</v>
      </c>
      <c r="EH206" s="2">
        <f t="shared" si="240"/>
        <v>34.130975192964002</v>
      </c>
      <c r="EI206" s="2">
        <f t="shared" si="240"/>
        <v>34.162623882460771</v>
      </c>
      <c r="EJ206" s="2">
        <f t="shared" si="240"/>
        <v>34.395799346648118</v>
      </c>
      <c r="EK206" s="2">
        <f t="shared" si="213"/>
        <v>35.719506948586911</v>
      </c>
      <c r="EL206" s="2">
        <f t="shared" si="180"/>
        <v>37.506467447803871</v>
      </c>
      <c r="EM206" s="2">
        <f t="shared" si="180"/>
        <v>40.278506270118442</v>
      </c>
      <c r="EN206" s="2">
        <f t="shared" si="180"/>
        <v>41.263170991532363</v>
      </c>
      <c r="EO206" s="2">
        <f t="shared" si="180"/>
        <v>41.289997790055239</v>
      </c>
      <c r="EQ206" s="2">
        <f t="shared" si="253"/>
        <v>37.373403477468599</v>
      </c>
      <c r="ER206" s="2">
        <f t="shared" si="253"/>
        <v>35.713559540398009</v>
      </c>
      <c r="ES206" s="2">
        <f t="shared" si="253"/>
        <v>36.578210631532258</v>
      </c>
      <c r="ET206" s="2">
        <f t="shared" si="253"/>
        <v>37.514560720981223</v>
      </c>
      <c r="EU206" s="2">
        <f t="shared" si="253"/>
        <v>37.478921352161059</v>
      </c>
      <c r="EV206" s="2">
        <f t="shared" si="253"/>
        <v>38.126098762798634</v>
      </c>
      <c r="EW206" s="2">
        <f t="shared" si="253"/>
        <v>36.988981409151336</v>
      </c>
      <c r="EX206" s="2">
        <f t="shared" si="253"/>
        <v>34.782178725459843</v>
      </c>
      <c r="EY206" s="2">
        <f t="shared" si="253"/>
        <v>35.051430799138565</v>
      </c>
      <c r="EZ206" s="2">
        <f t="shared" si="253"/>
        <v>35.100576333084497</v>
      </c>
      <c r="FA206" s="2">
        <f t="shared" si="253"/>
        <v>35.876293441460675</v>
      </c>
      <c r="FB206" s="2">
        <f t="shared" si="253"/>
        <v>37.503662946669266</v>
      </c>
      <c r="FC206" s="2">
        <f t="shared" si="253"/>
        <v>39.970480351358219</v>
      </c>
      <c r="FD206" s="2">
        <f t="shared" si="253"/>
        <v>40.53527628992245</v>
      </c>
      <c r="FE206" s="2">
        <f t="shared" si="253"/>
        <v>40.335905203182932</v>
      </c>
      <c r="FG206" s="2">
        <f t="shared" si="254"/>
        <v>0.99999629091681774</v>
      </c>
      <c r="FH206" s="2">
        <f t="shared" si="254"/>
        <v>0.99999668490510041</v>
      </c>
      <c r="FI206" s="2">
        <f t="shared" si="254"/>
        <v>0.99999649374386979</v>
      </c>
      <c r="FJ206" s="2">
        <f t="shared" si="254"/>
        <v>0.99999637731997748</v>
      </c>
      <c r="FK206" s="2">
        <f t="shared" si="254"/>
        <v>0.99999613910100116</v>
      </c>
      <c r="FL206" s="2">
        <f t="shared" si="254"/>
        <v>0.99999624019844358</v>
      </c>
      <c r="FM206" s="2">
        <f t="shared" si="254"/>
        <v>0.99999592880656929</v>
      </c>
      <c r="FN206" s="2">
        <f t="shared" si="254"/>
        <v>0.99999584732981062</v>
      </c>
      <c r="FO206" s="2">
        <f t="shared" si="254"/>
        <v>0.99999613783627095</v>
      </c>
      <c r="FP206" s="2">
        <f t="shared" si="254"/>
        <v>0.99999540110039709</v>
      </c>
      <c r="FQ206" s="2">
        <f t="shared" si="254"/>
        <v>0.99999545434825632</v>
      </c>
      <c r="FR206" s="2">
        <f t="shared" si="254"/>
        <v>0.99999580003875455</v>
      </c>
      <c r="FS206" s="2">
        <f t="shared" si="254"/>
        <v>0.99999564409219999</v>
      </c>
      <c r="FT206" s="2">
        <f t="shared" si="254"/>
        <v>0.99999452827573387</v>
      </c>
      <c r="FU206" s="2">
        <f t="shared" si="254"/>
        <v>0.99999418765347103</v>
      </c>
      <c r="FW206" s="2">
        <f t="shared" si="245"/>
        <v>0.86721277287175291</v>
      </c>
      <c r="FX206" s="2">
        <f t="shared" si="245"/>
        <v>0.88804242813857104</v>
      </c>
      <c r="FY206" s="2">
        <f t="shared" si="245"/>
        <v>0.88162078389615317</v>
      </c>
      <c r="FZ206" s="2">
        <f t="shared" si="245"/>
        <v>0.88436756802176675</v>
      </c>
      <c r="GA206" s="2">
        <f t="shared" si="245"/>
        <v>0.89345796179279457</v>
      </c>
      <c r="GB206" s="2">
        <f t="shared" si="245"/>
        <v>0.89761548462187923</v>
      </c>
      <c r="GC206" s="2">
        <f t="shared" si="245"/>
        <v>0.90071859334801219</v>
      </c>
      <c r="GD206" s="2">
        <f t="shared" si="245"/>
        <v>0.89649495463090523</v>
      </c>
      <c r="GE206" s="2">
        <f t="shared" si="245"/>
        <v>0.91196136473442224</v>
      </c>
      <c r="GF206" s="2">
        <f t="shared" si="245"/>
        <v>0.90757198519854809</v>
      </c>
      <c r="GG206" s="2">
        <f t="shared" si="245"/>
        <v>0.90422385364431268</v>
      </c>
      <c r="GH206" s="2">
        <f t="shared" si="245"/>
        <v>0.89042597312656901</v>
      </c>
      <c r="GI206" s="2">
        <f t="shared" si="245"/>
        <v>0.87100515829478198</v>
      </c>
      <c r="GJ206" s="2">
        <f t="shared" si="245"/>
        <v>0.8286030656945107</v>
      </c>
      <c r="GK206" s="2">
        <f t="shared" si="245"/>
        <v>0.80141238283908678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3.1250792842046289E-200</v>
      </c>
      <c r="HD206" s="86">
        <f t="shared" si="182"/>
        <v>1.8334019672162402E-278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3.129715824938466E-277</v>
      </c>
      <c r="HQ206" s="86">
        <f t="shared" si="227"/>
        <v>1.6894180329987701E-270</v>
      </c>
      <c r="HS206" s="86">
        <f t="shared" si="247"/>
        <v>2.5673146785044365E-62</v>
      </c>
      <c r="HT206" s="86">
        <f t="shared" si="247"/>
        <v>3.4710381462913252E-54</v>
      </c>
      <c r="HU206" s="86">
        <f t="shared" si="247"/>
        <v>1.0024461739447449E-59</v>
      </c>
      <c r="HV206" s="86">
        <f t="shared" si="247"/>
        <v>5.4821480408016769E-61</v>
      </c>
      <c r="HW206" s="86">
        <f t="shared" si="247"/>
        <v>4.5673747105462296E-63</v>
      </c>
      <c r="HX206" s="86">
        <f t="shared" si="247"/>
        <v>4.6191299603081147E-69</v>
      </c>
      <c r="HY206" s="86">
        <f t="shared" si="247"/>
        <v>7.6484791974950054E-84</v>
      </c>
      <c r="HZ206" s="86">
        <f t="shared" si="247"/>
        <v>1.6098402520107528E-80</v>
      </c>
      <c r="IA206" s="86">
        <f t="shared" si="247"/>
        <v>2.8614668694934972E-84</v>
      </c>
      <c r="IB206" s="86">
        <f t="shared" si="247"/>
        <v>3.9924974529860395E-93</v>
      </c>
      <c r="IC206" s="86">
        <f t="shared" si="247"/>
        <v>5.5347498315226833E-88</v>
      </c>
      <c r="ID206" s="86">
        <f t="shared" si="247"/>
        <v>1.8855931014269653E-73</v>
      </c>
      <c r="IE206" s="86">
        <f t="shared" si="247"/>
        <v>3.5303876540979744E-72</v>
      </c>
      <c r="IF206" s="86">
        <f t="shared" si="247"/>
        <v>3.4258277939699928E-47</v>
      </c>
      <c r="IG206" s="86">
        <f t="shared" si="247"/>
        <v>4.9993445051704381E-56</v>
      </c>
      <c r="II206" s="86">
        <f t="shared" si="248"/>
        <v>2.2196095877213313E-8</v>
      </c>
      <c r="IJ206" s="86">
        <f t="shared" si="248"/>
        <v>1.676553446958862E-8</v>
      </c>
      <c r="IK206" s="86">
        <f t="shared" si="248"/>
        <v>1.0324013267790288E-8</v>
      </c>
      <c r="IL206" s="86">
        <f t="shared" si="248"/>
        <v>4.5894830941638751E-9</v>
      </c>
      <c r="IM206" s="86">
        <f t="shared" si="248"/>
        <v>8.96820949596203E-10</v>
      </c>
      <c r="IN206" s="86">
        <f t="shared" si="248"/>
        <v>6.7329724349770579E-11</v>
      </c>
      <c r="IO206" s="86">
        <f t="shared" si="248"/>
        <v>3.6910854301868752E-13</v>
      </c>
      <c r="IP206" s="86">
        <f t="shared" si="248"/>
        <v>2.0660769274892234E-12</v>
      </c>
      <c r="IQ206" s="86">
        <f t="shared" si="248"/>
        <v>3.5644540790612211E-14</v>
      </c>
      <c r="IR206" s="86">
        <f t="shared" si="248"/>
        <v>3.7582331229986809E-15</v>
      </c>
      <c r="IS206" s="86">
        <f t="shared" si="248"/>
        <v>4.2473616681748305E-14</v>
      </c>
      <c r="IT206" s="86">
        <f t="shared" si="248"/>
        <v>4.6706862671557286E-11</v>
      </c>
      <c r="IU206" s="86">
        <f t="shared" si="248"/>
        <v>9.9651428879455423E-10</v>
      </c>
      <c r="IV206" s="86">
        <f t="shared" si="248"/>
        <v>5.2453888590558797E-6</v>
      </c>
      <c r="IW206" s="86">
        <f t="shared" si="248"/>
        <v>1.163644460498706E-5</v>
      </c>
      <c r="IY206" s="86">
        <f t="shared" si="249"/>
        <v>2.2196095877213313E-8</v>
      </c>
      <c r="IZ206" s="86">
        <f t="shared" si="249"/>
        <v>1.676553446958862E-8</v>
      </c>
      <c r="JA206" s="86">
        <f t="shared" si="249"/>
        <v>1.0324013267790288E-8</v>
      </c>
      <c r="JB206" s="86">
        <f t="shared" si="249"/>
        <v>4.5894830941638751E-9</v>
      </c>
      <c r="JC206" s="86">
        <f t="shared" si="249"/>
        <v>8.96820949596203E-10</v>
      </c>
      <c r="JD206" s="86">
        <f t="shared" si="249"/>
        <v>6.7329724349770579E-11</v>
      </c>
      <c r="JE206" s="86">
        <f t="shared" si="249"/>
        <v>3.6910854301868752E-13</v>
      </c>
      <c r="JF206" s="86">
        <f t="shared" si="249"/>
        <v>2.0660769274892234E-12</v>
      </c>
      <c r="JG206" s="86">
        <f t="shared" si="249"/>
        <v>3.5644540790612211E-14</v>
      </c>
      <c r="JH206" s="86">
        <f t="shared" si="249"/>
        <v>3.7582331229986809E-15</v>
      </c>
      <c r="JI206" s="86">
        <f t="shared" si="249"/>
        <v>4.2473616681748305E-14</v>
      </c>
      <c r="JJ206" s="86">
        <f t="shared" si="249"/>
        <v>4.6706862671557286E-11</v>
      </c>
      <c r="JK206" s="86">
        <f t="shared" si="249"/>
        <v>9.9651428879455423E-10</v>
      </c>
      <c r="JL206" s="86">
        <f t="shared" si="249"/>
        <v>5.2453888590558797E-6</v>
      </c>
      <c r="JM206" s="86">
        <f t="shared" si="249"/>
        <v>1.163644460498706E-5</v>
      </c>
    </row>
    <row r="207" spans="2:273" x14ac:dyDescent="0.25">
      <c r="B207" s="2">
        <v>180</v>
      </c>
      <c r="C207" s="37">
        <v>37.130000000000003</v>
      </c>
      <c r="D207" s="37">
        <v>33.46</v>
      </c>
      <c r="E207" s="37">
        <v>36.258000000000003</v>
      </c>
      <c r="F207" s="37">
        <v>36.917000000000002</v>
      </c>
      <c r="G207" s="37">
        <v>37.968000000000004</v>
      </c>
      <c r="H207" s="37">
        <v>37.241999999999997</v>
      </c>
      <c r="I207" s="37">
        <v>38.71</v>
      </c>
      <c r="J207" s="37">
        <v>36.887</v>
      </c>
      <c r="K207" s="37">
        <v>36.418999999999997</v>
      </c>
      <c r="L207" s="37">
        <v>36.435000000000002</v>
      </c>
      <c r="M207" s="37">
        <v>35.145000000000003</v>
      </c>
      <c r="N207" s="37">
        <v>38.732999999999997</v>
      </c>
      <c r="O207" s="37">
        <v>38.616999999999997</v>
      </c>
      <c r="P207" s="37">
        <v>38.917000000000002</v>
      </c>
      <c r="Q207" s="37">
        <v>37.332999999999998</v>
      </c>
      <c r="S207" s="4">
        <f t="shared" si="250"/>
        <v>37.024568497920754</v>
      </c>
      <c r="T207" s="4">
        <f t="shared" si="250"/>
        <v>35.549337873141383</v>
      </c>
      <c r="U207" s="4">
        <f t="shared" si="250"/>
        <v>36.165846179938882</v>
      </c>
      <c r="V207" s="4">
        <f t="shared" si="250"/>
        <v>37.241671988100769</v>
      </c>
      <c r="W207" s="4">
        <f t="shared" si="250"/>
        <v>37.209590654039289</v>
      </c>
      <c r="X207" s="4">
        <f t="shared" si="250"/>
        <v>37.913853003983228</v>
      </c>
      <c r="Y207" s="4">
        <f t="shared" si="250"/>
        <v>36.825748721094286</v>
      </c>
      <c r="Z207" s="4">
        <f t="shared" si="250"/>
        <v>34.545585837119674</v>
      </c>
      <c r="AA207" s="4">
        <f t="shared" si="250"/>
        <v>34.817358921610129</v>
      </c>
      <c r="AB207" s="4" t="e">
        <f t="shared" si="250"/>
        <v>#N/A</v>
      </c>
      <c r="AC207" s="4">
        <f t="shared" si="250"/>
        <v>35.711931791131761</v>
      </c>
      <c r="AD207" s="4">
        <f t="shared" si="250"/>
        <v>37.351757420039654</v>
      </c>
      <c r="AE207" s="4">
        <f t="shared" si="250"/>
        <v>39.867973615307172</v>
      </c>
      <c r="AF207" s="4">
        <f t="shared" si="250"/>
        <v>40.509660945997354</v>
      </c>
      <c r="AG207" s="4">
        <f t="shared" si="250"/>
        <v>40.382665590628541</v>
      </c>
      <c r="AI207" s="4">
        <f t="shared" si="251"/>
        <v>0.10543150207924867</v>
      </c>
      <c r="AJ207" s="4">
        <f t="shared" si="251"/>
        <v>-2.0893378731413819</v>
      </c>
      <c r="AK207" s="4">
        <f t="shared" si="251"/>
        <v>9.2153820061120939E-2</v>
      </c>
      <c r="AL207" s="4">
        <f t="shared" si="251"/>
        <v>-0.32467198810076781</v>
      </c>
      <c r="AM207" s="4">
        <f t="shared" si="251"/>
        <v>0.75840934596071463</v>
      </c>
      <c r="AN207" s="4">
        <f t="shared" si="251"/>
        <v>-0.67185300398323022</v>
      </c>
      <c r="AO207" s="4">
        <f t="shared" si="251"/>
        <v>1.8842512789057153</v>
      </c>
      <c r="AP207" s="4">
        <f t="shared" si="251"/>
        <v>2.3414141628803264</v>
      </c>
      <c r="AQ207" s="4">
        <f t="shared" si="251"/>
        <v>1.6016410783898678</v>
      </c>
      <c r="AR207" s="4">
        <f t="shared" si="251"/>
        <v>0</v>
      </c>
      <c r="AS207" s="4">
        <f t="shared" si="251"/>
        <v>-0.56693179113175773</v>
      </c>
      <c r="AT207" s="4">
        <f t="shared" si="251"/>
        <v>1.3812425799603432</v>
      </c>
      <c r="AU207" s="4">
        <f t="shared" si="251"/>
        <v>-1.2509736153071742</v>
      </c>
      <c r="AV207" s="4">
        <f t="shared" si="251"/>
        <v>-1.592660945997352</v>
      </c>
      <c r="AW207" s="4">
        <f t="shared" si="251"/>
        <v>-3.0496655906285426</v>
      </c>
      <c r="AY207" s="2">
        <f t="shared" si="243"/>
        <v>37.024568497920754</v>
      </c>
      <c r="AZ207" s="2">
        <f t="shared" si="243"/>
        <v>35.549337873141383</v>
      </c>
      <c r="BA207" s="2">
        <f t="shared" si="243"/>
        <v>36.165846179938882</v>
      </c>
      <c r="BB207" s="2">
        <f t="shared" si="243"/>
        <v>37.241671988100769</v>
      </c>
      <c r="BC207" s="2">
        <f t="shared" si="243"/>
        <v>37.209590654039289</v>
      </c>
      <c r="BD207" s="2">
        <f t="shared" si="243"/>
        <v>37.913853003983228</v>
      </c>
      <c r="BE207" s="2">
        <f t="shared" si="243"/>
        <v>36.825748721094286</v>
      </c>
      <c r="BF207" s="2">
        <f t="shared" si="243"/>
        <v>34.545585837119674</v>
      </c>
      <c r="BG207" s="2">
        <f t="shared" si="243"/>
        <v>34.817358921610129</v>
      </c>
      <c r="BH207" s="2" t="e">
        <f t="shared" si="243"/>
        <v>#N/A</v>
      </c>
      <c r="BI207" s="2">
        <f t="shared" si="243"/>
        <v>35.711931791131761</v>
      </c>
      <c r="BJ207" s="2">
        <f t="shared" si="243"/>
        <v>37.351757420039654</v>
      </c>
      <c r="BK207" s="2">
        <f t="shared" si="243"/>
        <v>39.867973615307172</v>
      </c>
      <c r="BL207" s="2">
        <f t="shared" si="243"/>
        <v>40.509660943318728</v>
      </c>
      <c r="BM207" s="2">
        <f t="shared" si="243"/>
        <v>40.382664182627934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37.130000000000003</v>
      </c>
      <c r="CV207" s="2">
        <f t="shared" si="199"/>
        <v>33.46</v>
      </c>
      <c r="CW207" s="2">
        <f t="shared" si="200"/>
        <v>36.258000000000003</v>
      </c>
      <c r="CX207" s="2">
        <f t="shared" si="201"/>
        <v>36.917000000000002</v>
      </c>
      <c r="CY207" s="2">
        <f t="shared" si="202"/>
        <v>37.968000000000004</v>
      </c>
      <c r="CZ207" s="2">
        <f t="shared" si="203"/>
        <v>37.241999999999997</v>
      </c>
      <c r="DA207" s="2">
        <f t="shared" si="204"/>
        <v>38.71</v>
      </c>
      <c r="DB207" s="2">
        <f t="shared" si="205"/>
        <v>36.887</v>
      </c>
      <c r="DC207" s="2">
        <f t="shared" si="206"/>
        <v>36.418999999999997</v>
      </c>
      <c r="DD207" s="2" t="str">
        <f t="shared" si="207"/>
        <v/>
      </c>
      <c r="DE207" s="2">
        <f t="shared" si="208"/>
        <v>35.145000000000003</v>
      </c>
      <c r="DF207" s="2">
        <f t="shared" si="209"/>
        <v>38.732999999999997</v>
      </c>
      <c r="DG207" s="2">
        <f t="shared" si="210"/>
        <v>38.616999999999997</v>
      </c>
      <c r="DH207" s="2">
        <f t="shared" si="211"/>
        <v>38.917000000000002</v>
      </c>
      <c r="DI207" s="2">
        <f t="shared" si="212"/>
        <v>37.332999999999998</v>
      </c>
      <c r="DK207" s="2">
        <f t="shared" si="252"/>
        <v>85.553668378133494</v>
      </c>
      <c r="DL207" s="2">
        <f t="shared" si="252"/>
        <v>95.082723145072009</v>
      </c>
      <c r="DM207" s="2">
        <f t="shared" si="252"/>
        <v>108.98461734597412</v>
      </c>
      <c r="DN207" s="2">
        <f t="shared" si="252"/>
        <v>122.06276593174267</v>
      </c>
      <c r="DO207" s="2">
        <f t="shared" si="252"/>
        <v>88.758602818886516</v>
      </c>
      <c r="DP207" s="2">
        <f t="shared" si="252"/>
        <v>96.939199486559943</v>
      </c>
      <c r="DQ207" s="2">
        <f t="shared" si="252"/>
        <v>82.455769860627171</v>
      </c>
      <c r="DR207" s="2">
        <f t="shared" si="252"/>
        <v>90.889150348432054</v>
      </c>
      <c r="DS207" s="2">
        <f t="shared" si="252"/>
        <v>105.53903201449714</v>
      </c>
      <c r="DT207" s="2">
        <f t="shared" si="252"/>
        <v>109.45697822299653</v>
      </c>
      <c r="DU207" s="2">
        <f t="shared" si="252"/>
        <v>93.271148874296429</v>
      </c>
      <c r="DV207" s="2">
        <f t="shared" si="252"/>
        <v>80.12986288130476</v>
      </c>
      <c r="DW207" s="2">
        <f t="shared" si="252"/>
        <v>90.353677713853557</v>
      </c>
      <c r="DX207" s="2">
        <f t="shared" si="252"/>
        <v>78.921481081081069</v>
      </c>
      <c r="DY207" s="2">
        <f t="shared" si="252"/>
        <v>63.437414104278076</v>
      </c>
      <c r="EA207" s="2">
        <f t="shared" si="241"/>
        <v>35.226834902389314</v>
      </c>
      <c r="EB207" s="2">
        <f t="shared" si="241"/>
        <v>35.43488750411997</v>
      </c>
      <c r="EC207" s="2">
        <f t="shared" si="241"/>
        <v>33.951121461112933</v>
      </c>
      <c r="ED207" s="2">
        <f t="shared" si="241"/>
        <v>36.117025879034372</v>
      </c>
      <c r="EE207" s="2">
        <f t="shared" si="241"/>
        <v>36.150244133906263</v>
      </c>
      <c r="EF207" s="2">
        <f t="shared" si="240"/>
        <v>37.436677504557494</v>
      </c>
      <c r="EG207" s="2">
        <f t="shared" si="240"/>
        <v>36.661119810038883</v>
      </c>
      <c r="EH207" s="2">
        <f t="shared" si="240"/>
        <v>33.947746266100722</v>
      </c>
      <c r="EI207" s="2">
        <f t="shared" si="240"/>
        <v>33.988366690135535</v>
      </c>
      <c r="EJ207" s="2">
        <f t="shared" si="240"/>
        <v>34.2233422182764</v>
      </c>
      <c r="EK207" s="2">
        <f t="shared" si="213"/>
        <v>35.567044113853648</v>
      </c>
      <c r="EL207" s="2">
        <f t="shared" si="180"/>
        <v>37.353952824222489</v>
      </c>
      <c r="EM207" s="2">
        <f t="shared" si="180"/>
        <v>40.142828430336849</v>
      </c>
      <c r="EN207" s="2">
        <f t="shared" si="180"/>
        <v>41.130308931985795</v>
      </c>
      <c r="EO207" s="2">
        <f t="shared" si="180"/>
        <v>41.170728981047617</v>
      </c>
      <c r="EQ207" s="2">
        <f t="shared" si="253"/>
        <v>37.275422022702259</v>
      </c>
      <c r="ER207" s="2">
        <f t="shared" si="253"/>
        <v>35.56229622455669</v>
      </c>
      <c r="ES207" s="2">
        <f t="shared" si="253"/>
        <v>36.436791664052414</v>
      </c>
      <c r="ET207" s="2">
        <f t="shared" si="253"/>
        <v>37.375464655051928</v>
      </c>
      <c r="EU207" s="2">
        <f t="shared" si="253"/>
        <v>37.324593870336898</v>
      </c>
      <c r="EV207" s="2">
        <f t="shared" si="253"/>
        <v>37.963266638225249</v>
      </c>
      <c r="EW207" s="2">
        <f t="shared" si="253"/>
        <v>36.842111094713133</v>
      </c>
      <c r="EX207" s="2">
        <f t="shared" si="253"/>
        <v>34.608297852402373</v>
      </c>
      <c r="EY207" s="2">
        <f t="shared" si="253"/>
        <v>34.890072011021402</v>
      </c>
      <c r="EZ207" s="2">
        <f t="shared" si="253"/>
        <v>34.938804410193356</v>
      </c>
      <c r="FA207" s="2">
        <f t="shared" si="253"/>
        <v>35.725665746221765</v>
      </c>
      <c r="FB207" s="2">
        <f t="shared" si="253"/>
        <v>37.351328791162594</v>
      </c>
      <c r="FC207" s="2">
        <f t="shared" si="253"/>
        <v>39.830623186654094</v>
      </c>
      <c r="FD207" s="2">
        <f t="shared" si="253"/>
        <v>40.392351614497571</v>
      </c>
      <c r="FE207" s="2">
        <f t="shared" si="253"/>
        <v>40.204421882720212</v>
      </c>
      <c r="FG207" s="2">
        <f t="shared" si="254"/>
        <v>0.99999661727482969</v>
      </c>
      <c r="FH207" s="2">
        <f t="shared" si="254"/>
        <v>0.99999697659663622</v>
      </c>
      <c r="FI207" s="2">
        <f t="shared" si="254"/>
        <v>0.99999680225541709</v>
      </c>
      <c r="FJ207" s="2">
        <f t="shared" si="254"/>
        <v>0.99999669607549879</v>
      </c>
      <c r="FK207" s="2">
        <f t="shared" si="254"/>
        <v>0.99999647881706721</v>
      </c>
      <c r="FL207" s="2">
        <f t="shared" si="254"/>
        <v>0.99999657101909223</v>
      </c>
      <c r="FM207" s="2">
        <f t="shared" si="254"/>
        <v>0.99999628702613197</v>
      </c>
      <c r="FN207" s="2">
        <f t="shared" si="254"/>
        <v>0.99999621271839112</v>
      </c>
      <c r="FO207" s="2">
        <f t="shared" si="254"/>
        <v>0.99999647766361877</v>
      </c>
      <c r="FP207" s="2">
        <f t="shared" si="254"/>
        <v>0.99999580575201574</v>
      </c>
      <c r="FQ207" s="2">
        <f t="shared" si="254"/>
        <v>0.99999585431467963</v>
      </c>
      <c r="FR207" s="2">
        <f t="shared" si="254"/>
        <v>0.99999616958840376</v>
      </c>
      <c r="FS207" s="2">
        <f t="shared" si="254"/>
        <v>0.99999602736334858</v>
      </c>
      <c r="FT207" s="2">
        <f t="shared" si="254"/>
        <v>0.99999500972575672</v>
      </c>
      <c r="FU207" s="2">
        <f t="shared" si="254"/>
        <v>0.99999469907425242</v>
      </c>
      <c r="FW207" s="2">
        <f t="shared" si="245"/>
        <v>0.87746492978560642</v>
      </c>
      <c r="FX207" s="2">
        <f t="shared" si="245"/>
        <v>0.89687761687588285</v>
      </c>
      <c r="FY207" s="2">
        <f t="shared" si="245"/>
        <v>0.8909004815892938</v>
      </c>
      <c r="FZ207" s="2">
        <f t="shared" si="245"/>
        <v>0.89345796733012894</v>
      </c>
      <c r="GA207" s="2">
        <f t="shared" si="245"/>
        <v>0.90191298522155727</v>
      </c>
      <c r="GB207" s="2">
        <f t="shared" si="245"/>
        <v>0.90577536815416826</v>
      </c>
      <c r="GC207" s="2">
        <f t="shared" si="245"/>
        <v>0.90865633122871059</v>
      </c>
      <c r="GD207" s="2">
        <f t="shared" si="245"/>
        <v>0.90473466460433372</v>
      </c>
      <c r="GE207" s="2">
        <f t="shared" si="245"/>
        <v>0.91908097553293133</v>
      </c>
      <c r="GF207" s="2">
        <f t="shared" si="245"/>
        <v>0.91501348189201548</v>
      </c>
      <c r="GG207" s="2">
        <f t="shared" si="245"/>
        <v>0.91190874824937285</v>
      </c>
      <c r="GH207" s="2">
        <f t="shared" si="245"/>
        <v>0.89909443627861363</v>
      </c>
      <c r="GI207" s="2">
        <f t="shared" si="245"/>
        <v>0.88100469180245478</v>
      </c>
      <c r="GJ207" s="2">
        <f t="shared" si="245"/>
        <v>0.84129063059257014</v>
      </c>
      <c r="GK207" s="2">
        <f t="shared" si="245"/>
        <v>0.81566495147189422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1.2436930487090789E-204</v>
      </c>
      <c r="HD207" s="86">
        <f t="shared" si="182"/>
        <v>1.1360386303692843E-284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2.3559526134658528E-283</v>
      </c>
      <c r="HQ207" s="86">
        <f t="shared" si="227"/>
        <v>2.0683007524097273E-276</v>
      </c>
      <c r="HS207" s="86">
        <f t="shared" si="247"/>
        <v>1.1129194810370848E-64</v>
      </c>
      <c r="HT207" s="86">
        <f t="shared" si="247"/>
        <v>3.3906521289738254E-56</v>
      </c>
      <c r="HU207" s="86">
        <f t="shared" si="247"/>
        <v>6.1633927674792151E-62</v>
      </c>
      <c r="HV207" s="86">
        <f t="shared" si="247"/>
        <v>3.0247995906496077E-63</v>
      </c>
      <c r="HW207" s="86">
        <f t="shared" si="247"/>
        <v>2.305211324492379E-65</v>
      </c>
      <c r="HX207" s="86">
        <f t="shared" si="247"/>
        <v>1.4259310810087709E-71</v>
      </c>
      <c r="HY207" s="86">
        <f t="shared" si="247"/>
        <v>7.0170013469464306E-87</v>
      </c>
      <c r="HZ207" s="86">
        <f t="shared" si="247"/>
        <v>1.8451786246523555E-83</v>
      </c>
      <c r="IA207" s="86">
        <f t="shared" si="247"/>
        <v>2.8984245264755732E-87</v>
      </c>
      <c r="IB207" s="86">
        <f t="shared" si="247"/>
        <v>1.7974384626864068E-96</v>
      </c>
      <c r="IC207" s="86">
        <f t="shared" si="247"/>
        <v>3.6722826195766408E-91</v>
      </c>
      <c r="ID207" s="86">
        <f t="shared" si="247"/>
        <v>3.6998103673850738E-76</v>
      </c>
      <c r="IE207" s="86">
        <f t="shared" si="247"/>
        <v>6.5217309294470692E-75</v>
      </c>
      <c r="IF207" s="86">
        <f t="shared" si="247"/>
        <v>4.497984321234999E-49</v>
      </c>
      <c r="IG207" s="86">
        <f t="shared" si="247"/>
        <v>2.3151403349304196E-58</v>
      </c>
      <c r="II207" s="86">
        <f t="shared" si="248"/>
        <v>4.3972898113088222E-9</v>
      </c>
      <c r="IJ207" s="86">
        <f t="shared" si="248"/>
        <v>3.7835277765548106E-9</v>
      </c>
      <c r="IK207" s="86">
        <f t="shared" si="248"/>
        <v>2.1250835026309635E-9</v>
      </c>
      <c r="IL207" s="86">
        <f t="shared" si="248"/>
        <v>8.9682000535868891E-10</v>
      </c>
      <c r="IM207" s="86">
        <f t="shared" si="248"/>
        <v>1.6359673717451612E-10</v>
      </c>
      <c r="IN207" s="86">
        <f t="shared" si="248"/>
        <v>1.0220000566762558E-11</v>
      </c>
      <c r="IO207" s="86">
        <f t="shared" si="248"/>
        <v>3.7345479660772228E-14</v>
      </c>
      <c r="IP207" s="86">
        <f t="shared" si="248"/>
        <v>2.3038155307410447E-13</v>
      </c>
      <c r="IQ207" s="86">
        <f t="shared" si="248"/>
        <v>3.4225989177795481E-15</v>
      </c>
      <c r="IR207" s="86">
        <f t="shared" si="248"/>
        <v>2.8440914687967684E-16</v>
      </c>
      <c r="IS207" s="86">
        <f t="shared" si="248"/>
        <v>3.7487665353166679E-15</v>
      </c>
      <c r="IT207" s="86">
        <f t="shared" si="248"/>
        <v>6.4028998744724111E-12</v>
      </c>
      <c r="IU207" s="86">
        <f t="shared" si="248"/>
        <v>1.5074475354316741E-10</v>
      </c>
      <c r="IV207" s="86">
        <f t="shared" si="248"/>
        <v>1.4287856458631972E-6</v>
      </c>
      <c r="IW207" s="86">
        <f t="shared" si="248"/>
        <v>2.9625507443325577E-6</v>
      </c>
      <c r="IY207" s="86">
        <f t="shared" si="249"/>
        <v>4.3972898113088222E-9</v>
      </c>
      <c r="IZ207" s="86">
        <f t="shared" si="249"/>
        <v>3.7835277765548106E-9</v>
      </c>
      <c r="JA207" s="86">
        <f t="shared" si="249"/>
        <v>2.1250835026309635E-9</v>
      </c>
      <c r="JB207" s="86">
        <f t="shared" si="249"/>
        <v>8.9682000535868891E-10</v>
      </c>
      <c r="JC207" s="86">
        <f t="shared" si="249"/>
        <v>1.6359673717451612E-10</v>
      </c>
      <c r="JD207" s="86">
        <f t="shared" si="249"/>
        <v>1.0220000566762558E-11</v>
      </c>
      <c r="JE207" s="86">
        <f t="shared" si="249"/>
        <v>3.7345479660772228E-14</v>
      </c>
      <c r="JF207" s="86">
        <f t="shared" si="249"/>
        <v>2.3038155307410447E-13</v>
      </c>
      <c r="JG207" s="86">
        <f t="shared" si="249"/>
        <v>3.4225989177795481E-15</v>
      </c>
      <c r="JH207" s="86">
        <f t="shared" si="249"/>
        <v>2.8440914687967684E-16</v>
      </c>
      <c r="JI207" s="86">
        <f t="shared" si="249"/>
        <v>3.7487665353166679E-15</v>
      </c>
      <c r="JJ207" s="86">
        <f t="shared" si="249"/>
        <v>6.4028998744724111E-12</v>
      </c>
      <c r="JK207" s="86">
        <f t="shared" si="249"/>
        <v>1.5074475354316741E-10</v>
      </c>
      <c r="JL207" s="86">
        <f t="shared" si="249"/>
        <v>1.4287856458631972E-6</v>
      </c>
      <c r="JM207" s="86">
        <f t="shared" si="249"/>
        <v>2.9625507443325577E-6</v>
      </c>
    </row>
    <row r="208" spans="2:273" x14ac:dyDescent="0.25">
      <c r="B208" s="2">
        <v>181</v>
      </c>
      <c r="C208" s="37">
        <v>38.130000000000003</v>
      </c>
      <c r="D208" s="37">
        <v>35.475999999999999</v>
      </c>
      <c r="E208" s="37">
        <v>35.484000000000002</v>
      </c>
      <c r="F208" s="37">
        <v>35.9</v>
      </c>
      <c r="G208" s="37">
        <v>36.628999999999998</v>
      </c>
      <c r="H208" s="37">
        <v>39.387</v>
      </c>
      <c r="I208" s="37">
        <v>35.387</v>
      </c>
      <c r="J208" s="37">
        <v>36.484000000000002</v>
      </c>
      <c r="K208" s="37">
        <v>36.613</v>
      </c>
      <c r="L208" s="37">
        <v>36.823</v>
      </c>
      <c r="M208" s="37">
        <v>37.29</v>
      </c>
      <c r="N208" s="37">
        <v>36.732999999999997</v>
      </c>
      <c r="O208" s="37">
        <v>38.683</v>
      </c>
      <c r="P208" s="37">
        <v>38.4</v>
      </c>
      <c r="Q208" s="37">
        <v>41.7</v>
      </c>
      <c r="S208" s="4">
        <f t="shared" si="250"/>
        <v>36.94264928244224</v>
      </c>
      <c r="T208" s="4">
        <f t="shared" si="250"/>
        <v>35.398908464038641</v>
      </c>
      <c r="U208" s="4">
        <f t="shared" si="250"/>
        <v>36.042010740593184</v>
      </c>
      <c r="V208" s="4">
        <f t="shared" si="250"/>
        <v>37.111352952631009</v>
      </c>
      <c r="W208" s="4">
        <f t="shared" si="250"/>
        <v>37.062911193476864</v>
      </c>
      <c r="X208" s="4">
        <f t="shared" si="250"/>
        <v>37.754310976653571</v>
      </c>
      <c r="Y208" s="4">
        <f t="shared" si="250"/>
        <v>36.679964335099484</v>
      </c>
      <c r="Z208" s="4">
        <f t="shared" si="250"/>
        <v>34.375920007682552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>
        <f t="shared" si="250"/>
        <v>37.199371903573123</v>
      </c>
      <c r="AE208" s="4">
        <f t="shared" si="250"/>
        <v>39.725648021106231</v>
      </c>
      <c r="AF208" s="4">
        <f t="shared" si="250"/>
        <v>40.359405390323843</v>
      </c>
      <c r="AG208" s="4">
        <f t="shared" si="250"/>
        <v>40.240264081675662</v>
      </c>
      <c r="AI208" s="4">
        <f t="shared" si="251"/>
        <v>1.1873507175577629</v>
      </c>
      <c r="AJ208" s="4">
        <f t="shared" si="251"/>
        <v>7.7091535961358204E-2</v>
      </c>
      <c r="AK208" s="4">
        <f t="shared" si="251"/>
        <v>-0.55801074059318267</v>
      </c>
      <c r="AL208" s="4">
        <f t="shared" si="251"/>
        <v>-1.2113529526310103</v>
      </c>
      <c r="AM208" s="4">
        <f t="shared" si="251"/>
        <v>-0.43391119347686669</v>
      </c>
      <c r="AN208" s="4">
        <f t="shared" si="251"/>
        <v>1.6326890233464297</v>
      </c>
      <c r="AO208" s="4">
        <f t="shared" si="251"/>
        <v>-1.2929643350994837</v>
      </c>
      <c r="AP208" s="4">
        <f t="shared" si="251"/>
        <v>2.1080799923174496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-0.46637190357312619</v>
      </c>
      <c r="AU208" s="4">
        <f t="shared" si="251"/>
        <v>-1.0426480211062312</v>
      </c>
      <c r="AV208" s="4">
        <f t="shared" si="251"/>
        <v>-1.9594053903238446</v>
      </c>
      <c r="AW208" s="4">
        <f t="shared" si="251"/>
        <v>1.4597359183243412</v>
      </c>
      <c r="AY208" s="2">
        <f t="shared" si="243"/>
        <v>36.94264928244224</v>
      </c>
      <c r="AZ208" s="2">
        <f t="shared" si="243"/>
        <v>35.398908464038641</v>
      </c>
      <c r="BA208" s="2">
        <f t="shared" si="243"/>
        <v>36.042010740593184</v>
      </c>
      <c r="BB208" s="2">
        <f t="shared" si="243"/>
        <v>37.111352952631009</v>
      </c>
      <c r="BC208" s="2">
        <f t="shared" si="243"/>
        <v>37.062911193476864</v>
      </c>
      <c r="BD208" s="2">
        <f t="shared" si="243"/>
        <v>37.754310976653571</v>
      </c>
      <c r="BE208" s="2">
        <f t="shared" si="243"/>
        <v>36.679964335099484</v>
      </c>
      <c r="BF208" s="2">
        <f t="shared" si="243"/>
        <v>34.375920007682552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>
        <f t="shared" si="243"/>
        <v>37.199371903573123</v>
      </c>
      <c r="BK208" s="2">
        <f t="shared" si="243"/>
        <v>39.725648021106231</v>
      </c>
      <c r="BL208" s="2">
        <f t="shared" si="243"/>
        <v>40.359405390083083</v>
      </c>
      <c r="BM208" s="2">
        <f t="shared" si="243"/>
        <v>40.240263892298628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38.130000000000003</v>
      </c>
      <c r="CV208" s="2">
        <f t="shared" si="199"/>
        <v>35.475999999999999</v>
      </c>
      <c r="CW208" s="2">
        <f t="shared" si="200"/>
        <v>35.484000000000002</v>
      </c>
      <c r="CX208" s="2">
        <f t="shared" si="201"/>
        <v>35.9</v>
      </c>
      <c r="CY208" s="2">
        <f t="shared" si="202"/>
        <v>36.628999999999998</v>
      </c>
      <c r="CZ208" s="2">
        <f t="shared" si="203"/>
        <v>39.387</v>
      </c>
      <c r="DA208" s="2">
        <f t="shared" si="204"/>
        <v>35.387</v>
      </c>
      <c r="DB208" s="2">
        <f t="shared" si="205"/>
        <v>36.484000000000002</v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>
        <f t="shared" si="209"/>
        <v>36.732999999999997</v>
      </c>
      <c r="DG208" s="2">
        <f t="shared" si="210"/>
        <v>38.683</v>
      </c>
      <c r="DH208" s="2">
        <f t="shared" si="211"/>
        <v>38.4</v>
      </c>
      <c r="DI208" s="2">
        <f t="shared" si="212"/>
        <v>41.7</v>
      </c>
      <c r="DK208" s="2">
        <f t="shared" si="252"/>
        <v>85.717829960736935</v>
      </c>
      <c r="DL208" s="2">
        <f t="shared" si="252"/>
        <v>95.289650055371027</v>
      </c>
      <c r="DM208" s="2">
        <f t="shared" si="252"/>
        <v>109.27551030440537</v>
      </c>
      <c r="DN208" s="2">
        <f t="shared" si="252"/>
        <v>122.42823074599819</v>
      </c>
      <c r="DO208" s="2">
        <f t="shared" si="252"/>
        <v>88.917491050035224</v>
      </c>
      <c r="DP208" s="2">
        <f t="shared" si="252"/>
        <v>97.133151011778921</v>
      </c>
      <c r="DQ208" s="2">
        <f t="shared" si="252"/>
        <v>82.579419163763049</v>
      </c>
      <c r="DR208" s="2">
        <f t="shared" si="252"/>
        <v>91.068502090592347</v>
      </c>
      <c r="DS208" s="2">
        <f t="shared" si="252"/>
        <v>105.79887722742376</v>
      </c>
      <c r="DT208" s="2">
        <f t="shared" si="252"/>
        <v>109.75306620209061</v>
      </c>
      <c r="DU208" s="2">
        <f t="shared" si="252"/>
        <v>93.480321857410871</v>
      </c>
      <c r="DV208" s="2">
        <f t="shared" si="252"/>
        <v>80.248479764421631</v>
      </c>
      <c r="DW208" s="2">
        <f t="shared" si="252"/>
        <v>90.530918618156278</v>
      </c>
      <c r="DX208" s="2">
        <f t="shared" si="252"/>
        <v>79.04417567567566</v>
      </c>
      <c r="DY208" s="2">
        <f t="shared" si="252"/>
        <v>63.483428475935824</v>
      </c>
      <c r="EA208" s="2">
        <f t="shared" si="241"/>
        <v>35.097732132725334</v>
      </c>
      <c r="EB208" s="2">
        <f t="shared" si="241"/>
        <v>35.281542641727093</v>
      </c>
      <c r="EC208" s="2">
        <f t="shared" si="241"/>
        <v>33.771272023615836</v>
      </c>
      <c r="ED208" s="2">
        <f t="shared" si="241"/>
        <v>35.959174117685649</v>
      </c>
      <c r="EE208" s="2">
        <f t="shared" si="241"/>
        <v>35.978656066780765</v>
      </c>
      <c r="EF208" s="2">
        <f t="shared" si="240"/>
        <v>37.265991009280732</v>
      </c>
      <c r="EG208" s="2">
        <f t="shared" si="240"/>
        <v>36.511480511917746</v>
      </c>
      <c r="EH208" s="2">
        <f t="shared" si="240"/>
        <v>33.764517339237436</v>
      </c>
      <c r="EI208" s="2">
        <f t="shared" si="240"/>
        <v>33.814109497810307</v>
      </c>
      <c r="EJ208" s="2">
        <f t="shared" si="240"/>
        <v>34.050885089904696</v>
      </c>
      <c r="EK208" s="2">
        <f t="shared" si="213"/>
        <v>35.414581279120384</v>
      </c>
      <c r="EL208" s="2">
        <f t="shared" si="180"/>
        <v>37.201438200641093</v>
      </c>
      <c r="EM208" s="2">
        <f t="shared" si="180"/>
        <v>40.007150590555263</v>
      </c>
      <c r="EN208" s="2">
        <f t="shared" si="180"/>
        <v>40.99744687243922</v>
      </c>
      <c r="EO208" s="2">
        <f t="shared" si="180"/>
        <v>41.051460172039995</v>
      </c>
      <c r="EQ208" s="2">
        <f t="shared" si="253"/>
        <v>37.177440567935932</v>
      </c>
      <c r="ER208" s="2">
        <f t="shared" si="253"/>
        <v>35.411032908715377</v>
      </c>
      <c r="ES208" s="2">
        <f t="shared" si="253"/>
        <v>36.295372696572564</v>
      </c>
      <c r="ET208" s="2">
        <f t="shared" si="253"/>
        <v>37.236368589122627</v>
      </c>
      <c r="EU208" s="2">
        <f t="shared" si="253"/>
        <v>37.170266388512729</v>
      </c>
      <c r="EV208" s="2">
        <f t="shared" si="253"/>
        <v>37.800434513651879</v>
      </c>
      <c r="EW208" s="2">
        <f t="shared" si="253"/>
        <v>36.695240780274929</v>
      </c>
      <c r="EX208" s="2">
        <f t="shared" si="253"/>
        <v>34.43441697934491</v>
      </c>
      <c r="EY208" s="2">
        <f t="shared" si="253"/>
        <v>34.728713222904247</v>
      </c>
      <c r="EZ208" s="2">
        <f t="shared" si="253"/>
        <v>34.777032487302208</v>
      </c>
      <c r="FA208" s="2">
        <f t="shared" si="253"/>
        <v>35.575038050982862</v>
      </c>
      <c r="FB208" s="2">
        <f t="shared" si="253"/>
        <v>37.198994635655922</v>
      </c>
      <c r="FC208" s="2">
        <f t="shared" si="253"/>
        <v>39.690766021949955</v>
      </c>
      <c r="FD208" s="2">
        <f t="shared" si="253"/>
        <v>40.249426939072706</v>
      </c>
      <c r="FE208" s="2">
        <f t="shared" si="253"/>
        <v>40.072938562257491</v>
      </c>
      <c r="FG208" s="2">
        <f t="shared" si="254"/>
        <v>0.99999691491705989</v>
      </c>
      <c r="FH208" s="2">
        <f t="shared" si="254"/>
        <v>0.9999972426226269</v>
      </c>
      <c r="FI208" s="2">
        <f t="shared" si="254"/>
        <v>0.99999708362145834</v>
      </c>
      <c r="FJ208" s="2">
        <f t="shared" si="254"/>
        <v>0.99999698678416649</v>
      </c>
      <c r="FK208" s="2">
        <f t="shared" si="254"/>
        <v>0.99999678864200292</v>
      </c>
      <c r="FL208" s="2">
        <f t="shared" si="254"/>
        <v>0.99999687273130067</v>
      </c>
      <c r="FM208" s="2">
        <f t="shared" si="254"/>
        <v>0.99999661372647985</v>
      </c>
      <c r="FN208" s="2">
        <f t="shared" si="254"/>
        <v>0.99999654595696996</v>
      </c>
      <c r="FO208" s="2">
        <f t="shared" si="254"/>
        <v>0.99999678759004484</v>
      </c>
      <c r="FP208" s="2">
        <f t="shared" si="254"/>
        <v>0.99999617479896374</v>
      </c>
      <c r="FQ208" s="2">
        <f t="shared" si="254"/>
        <v>0.99999621908867209</v>
      </c>
      <c r="FR208" s="2">
        <f t="shared" si="254"/>
        <v>0.99999650662192763</v>
      </c>
      <c r="FS208" s="2">
        <f t="shared" si="254"/>
        <v>0.99999637691104659</v>
      </c>
      <c r="FT208" s="2">
        <f t="shared" si="254"/>
        <v>0.99999544881380042</v>
      </c>
      <c r="FU208" s="2">
        <f t="shared" si="254"/>
        <v>0.99999516549600476</v>
      </c>
      <c r="FW208" s="2">
        <f t="shared" si="245"/>
        <v>0.88702865809642317</v>
      </c>
      <c r="FX208" s="2">
        <f t="shared" si="245"/>
        <v>0.9050900893158903</v>
      </c>
      <c r="FY208" s="2">
        <f t="shared" si="245"/>
        <v>0.89953564149140897</v>
      </c>
      <c r="FZ208" s="2">
        <f t="shared" si="245"/>
        <v>0.90191299036769945</v>
      </c>
      <c r="GA208" s="2">
        <f t="shared" si="245"/>
        <v>0.90976479590185544</v>
      </c>
      <c r="GB208" s="2">
        <f t="shared" si="245"/>
        <v>0.91334770220773676</v>
      </c>
      <c r="GC208" s="2">
        <f t="shared" si="245"/>
        <v>0.91601860427066528</v>
      </c>
      <c r="GD208" s="2">
        <f t="shared" si="245"/>
        <v>0.91238254422399501</v>
      </c>
      <c r="GE208" s="2">
        <f t="shared" si="245"/>
        <v>0.92567175569627369</v>
      </c>
      <c r="GF208" s="2">
        <f t="shared" si="245"/>
        <v>0.92190740627371726</v>
      </c>
      <c r="GG208" s="2">
        <f t="shared" si="245"/>
        <v>0.91903223631769204</v>
      </c>
      <c r="GH208" s="2">
        <f t="shared" si="245"/>
        <v>0.90714864245645188</v>
      </c>
      <c r="GI208" s="2">
        <f t="shared" si="245"/>
        <v>0.89032667679270105</v>
      </c>
      <c r="GJ208" s="2">
        <f t="shared" si="245"/>
        <v>0.8532053915072515</v>
      </c>
      <c r="GK208" s="2">
        <f t="shared" si="245"/>
        <v>0.82911273401727281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4.4294195959103378E-209</v>
      </c>
      <c r="HD208" s="86">
        <f t="shared" si="182"/>
        <v>6.0071557559273952E-291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1.5188844888659739E-289</v>
      </c>
      <c r="HQ208" s="86">
        <f t="shared" si="227"/>
        <v>2.1835958378197701E-282</v>
      </c>
      <c r="HS208" s="86">
        <f t="shared" si="247"/>
        <v>4.3498904182445232E-67</v>
      </c>
      <c r="HT208" s="86">
        <f t="shared" si="247"/>
        <v>3.0377969951537453E-58</v>
      </c>
      <c r="HU208" s="86">
        <f t="shared" si="247"/>
        <v>3.4469800792239493E-64</v>
      </c>
      <c r="HV208" s="86">
        <f t="shared" si="247"/>
        <v>1.5150956177845341E-65</v>
      </c>
      <c r="HW208" s="86">
        <f t="shared" si="247"/>
        <v>1.0562036109279581E-67</v>
      </c>
      <c r="HX208" s="86">
        <f t="shared" si="247"/>
        <v>3.9617581096102204E-74</v>
      </c>
      <c r="HY208" s="86">
        <f t="shared" si="247"/>
        <v>5.6719737267955614E-90</v>
      </c>
      <c r="HZ208" s="86">
        <f t="shared" si="247"/>
        <v>1.8689279622339999E-86</v>
      </c>
      <c r="IA208" s="86">
        <f t="shared" si="247"/>
        <v>2.5974311376618243E-90</v>
      </c>
      <c r="IB208" s="86">
        <f t="shared" si="247"/>
        <v>7.0475897204672089E-100</v>
      </c>
      <c r="IC208" s="86">
        <f t="shared" si="247"/>
        <v>2.1351924347927651E-94</v>
      </c>
      <c r="ID208" s="86">
        <f t="shared" si="247"/>
        <v>6.4707181911150541E-79</v>
      </c>
      <c r="IE208" s="86">
        <f t="shared" si="247"/>
        <v>1.0692676195534743E-77</v>
      </c>
      <c r="IF208" s="86">
        <f t="shared" si="247"/>
        <v>5.4128059363875456E-51</v>
      </c>
      <c r="IG208" s="86">
        <f t="shared" si="247"/>
        <v>9.581117040089499E-61</v>
      </c>
      <c r="II208" s="86">
        <f t="shared" si="248"/>
        <v>8.0941604060289547E-10</v>
      </c>
      <c r="IJ208" s="86">
        <f t="shared" si="248"/>
        <v>8.029787003876965E-10</v>
      </c>
      <c r="IK208" s="86">
        <f t="shared" si="248"/>
        <v>4.0895013481301401E-10</v>
      </c>
      <c r="IL208" s="86">
        <f t="shared" si="248"/>
        <v>1.6359655781474285E-10</v>
      </c>
      <c r="IM208" s="86">
        <f t="shared" si="248"/>
        <v>2.7856084860203184E-11</v>
      </c>
      <c r="IN208" s="86">
        <f t="shared" si="248"/>
        <v>1.4389336957304658E-12</v>
      </c>
      <c r="IO208" s="86">
        <f t="shared" si="248"/>
        <v>3.4510846982985185E-15</v>
      </c>
      <c r="IP208" s="86">
        <f t="shared" si="248"/>
        <v>2.3514784648564829E-14</v>
      </c>
      <c r="IQ208" s="86">
        <f t="shared" si="248"/>
        <v>3.0102369761395143E-16</v>
      </c>
      <c r="IR208" s="86">
        <f t="shared" si="248"/>
        <v>1.9491995689154198E-17</v>
      </c>
      <c r="IS208" s="86">
        <f t="shared" si="248"/>
        <v>3.0100537787748664E-16</v>
      </c>
      <c r="IT208" s="86">
        <f t="shared" si="248"/>
        <v>8.08552838024448E-13</v>
      </c>
      <c r="IU208" s="86">
        <f t="shared" si="248"/>
        <v>2.0946084942150876E-11</v>
      </c>
      <c r="IV208" s="86">
        <f t="shared" si="248"/>
        <v>3.6344673004003219E-7</v>
      </c>
      <c r="IW208" s="86">
        <f t="shared" si="248"/>
        <v>6.9541697677022348E-7</v>
      </c>
      <c r="IY208" s="86">
        <f t="shared" si="249"/>
        <v>8.0941604060289547E-10</v>
      </c>
      <c r="IZ208" s="86">
        <f t="shared" si="249"/>
        <v>8.029787003876965E-10</v>
      </c>
      <c r="JA208" s="86">
        <f t="shared" si="249"/>
        <v>4.0895013481301401E-10</v>
      </c>
      <c r="JB208" s="86">
        <f t="shared" si="249"/>
        <v>1.6359655781474285E-10</v>
      </c>
      <c r="JC208" s="86">
        <f t="shared" si="249"/>
        <v>2.7856084860203184E-11</v>
      </c>
      <c r="JD208" s="86">
        <f t="shared" si="249"/>
        <v>1.4389336957304658E-12</v>
      </c>
      <c r="JE208" s="86">
        <f t="shared" si="249"/>
        <v>3.4510846982985185E-15</v>
      </c>
      <c r="JF208" s="86">
        <f t="shared" si="249"/>
        <v>2.3514784648564829E-14</v>
      </c>
      <c r="JG208" s="86">
        <f t="shared" si="249"/>
        <v>3.0102369761395143E-16</v>
      </c>
      <c r="JH208" s="86">
        <f t="shared" si="249"/>
        <v>1.9491995689154198E-17</v>
      </c>
      <c r="JI208" s="86">
        <f t="shared" si="249"/>
        <v>3.0100537787748664E-16</v>
      </c>
      <c r="JJ208" s="86">
        <f t="shared" si="249"/>
        <v>8.08552838024448E-13</v>
      </c>
      <c r="JK208" s="86">
        <f t="shared" si="249"/>
        <v>2.0946084942150876E-11</v>
      </c>
      <c r="JL208" s="86">
        <f t="shared" si="249"/>
        <v>3.6344673004003219E-7</v>
      </c>
      <c r="JM208" s="86">
        <f t="shared" si="249"/>
        <v>6.9541697677022348E-7</v>
      </c>
    </row>
    <row r="209" spans="2:273" x14ac:dyDescent="0.25">
      <c r="B209" s="2">
        <v>182</v>
      </c>
      <c r="C209" s="37">
        <v>35.347999999999999</v>
      </c>
      <c r="D209" s="37">
        <v>35.094999999999999</v>
      </c>
      <c r="E209" s="37">
        <v>37.564999999999998</v>
      </c>
      <c r="F209" s="37">
        <v>34.950000000000003</v>
      </c>
      <c r="G209" s="37">
        <v>36.161000000000001</v>
      </c>
      <c r="H209" s="37">
        <v>38.435000000000002</v>
      </c>
      <c r="I209" s="37">
        <v>37.515999999999998</v>
      </c>
      <c r="J209" s="37">
        <v>34.194000000000003</v>
      </c>
      <c r="K209" s="37">
        <v>34.097000000000001</v>
      </c>
      <c r="L209" s="37">
        <v>33.402999999999999</v>
      </c>
      <c r="M209" s="37">
        <v>35.628999999999998</v>
      </c>
      <c r="N209" s="37">
        <v>38.732999999999997</v>
      </c>
      <c r="O209" s="37">
        <v>40.366999999999997</v>
      </c>
      <c r="P209" s="37">
        <v>39.683</v>
      </c>
      <c r="Q209" s="37">
        <v>40.832999999999998</v>
      </c>
      <c r="S209" s="4">
        <f t="shared" si="250"/>
        <v>36.859937756140653</v>
      </c>
      <c r="T209" s="4">
        <f t="shared" si="250"/>
        <v>35.248436789105469</v>
      </c>
      <c r="U209" s="4">
        <f t="shared" si="250"/>
        <v>35.917270946500629</v>
      </c>
      <c r="V209" s="4">
        <f t="shared" si="250"/>
        <v>36.980571264117629</v>
      </c>
      <c r="W209" s="4">
        <f t="shared" si="250"/>
        <v>36.915814103264779</v>
      </c>
      <c r="X209" s="4">
        <f t="shared" si="250"/>
        <v>37.594588280242959</v>
      </c>
      <c r="Y209" s="4" t="e">
        <f t="shared" si="250"/>
        <v>#N/A</v>
      </c>
      <c r="Z209" s="4">
        <f t="shared" si="250"/>
        <v>34.206018695107993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>
        <f t="shared" si="250"/>
        <v>37.046991712746909</v>
      </c>
      <c r="AE209" s="4">
        <f t="shared" si="250"/>
        <v>39.583453115456173</v>
      </c>
      <c r="AF209" s="4">
        <f t="shared" si="250"/>
        <v>40.20948007187495</v>
      </c>
      <c r="AG209" s="4">
        <f t="shared" si="250"/>
        <v>40.098319297407073</v>
      </c>
      <c r="AI209" s="4">
        <f t="shared" si="251"/>
        <v>-1.5119377561406537</v>
      </c>
      <c r="AJ209" s="4">
        <f t="shared" si="251"/>
        <v>-0.15343678910546998</v>
      </c>
      <c r="AK209" s="4">
        <f t="shared" si="251"/>
        <v>1.6477290534993685</v>
      </c>
      <c r="AL209" s="4">
        <f t="shared" si="251"/>
        <v>-2.0305712641176257</v>
      </c>
      <c r="AM209" s="4">
        <f t="shared" si="251"/>
        <v>-0.75481410326477771</v>
      </c>
      <c r="AN209" s="4">
        <f t="shared" si="251"/>
        <v>0.84041171975704287</v>
      </c>
      <c r="AO209" s="4">
        <f t="shared" si="251"/>
        <v>0</v>
      </c>
      <c r="AP209" s="4">
        <f t="shared" si="251"/>
        <v>-1.2018695107990141E-2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1.6860082872530882</v>
      </c>
      <c r="AU209" s="4">
        <f t="shared" si="251"/>
        <v>0.78354688454382426</v>
      </c>
      <c r="AV209" s="4">
        <f t="shared" si="251"/>
        <v>-0.52648007187494983</v>
      </c>
      <c r="AW209" s="4">
        <f t="shared" si="251"/>
        <v>0.73468070259292517</v>
      </c>
      <c r="AY209" s="2">
        <f t="shared" si="243"/>
        <v>36.859937756140653</v>
      </c>
      <c r="AZ209" s="2">
        <f t="shared" si="243"/>
        <v>35.248436789105469</v>
      </c>
      <c r="BA209" s="2">
        <f t="shared" si="243"/>
        <v>35.917270946500629</v>
      </c>
      <c r="BB209" s="2">
        <f t="shared" si="243"/>
        <v>36.980571264117629</v>
      </c>
      <c r="BC209" s="2">
        <f t="shared" si="243"/>
        <v>36.915814103264779</v>
      </c>
      <c r="BD209" s="2">
        <f t="shared" si="243"/>
        <v>37.594588280242959</v>
      </c>
      <c r="BE209" s="2" t="e">
        <f t="shared" si="243"/>
        <v>#N/A</v>
      </c>
      <c r="BF209" s="2">
        <f t="shared" si="243"/>
        <v>34.206018695107993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>
        <f t="shared" si="243"/>
        <v>37.046991712746909</v>
      </c>
      <c r="BK209" s="2">
        <f t="shared" si="243"/>
        <v>39.583453115456173</v>
      </c>
      <c r="BL209" s="2">
        <f t="shared" si="243"/>
        <v>40.209480071855843</v>
      </c>
      <c r="BM209" s="2">
        <f t="shared" si="243"/>
        <v>40.098319274688784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35.347999999999999</v>
      </c>
      <c r="CV209" s="2">
        <f t="shared" si="199"/>
        <v>35.094999999999999</v>
      </c>
      <c r="CW209" s="2">
        <f t="shared" si="200"/>
        <v>37.564999999999998</v>
      </c>
      <c r="CX209" s="2">
        <f t="shared" si="201"/>
        <v>34.950000000000003</v>
      </c>
      <c r="CY209" s="2">
        <f t="shared" si="202"/>
        <v>36.161000000000001</v>
      </c>
      <c r="CZ209" s="2">
        <f t="shared" si="203"/>
        <v>38.435000000000002</v>
      </c>
      <c r="DA209" s="2" t="str">
        <f t="shared" si="204"/>
        <v/>
      </c>
      <c r="DB209" s="2">
        <f t="shared" si="205"/>
        <v>34.194000000000003</v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>
        <f t="shared" si="209"/>
        <v>38.732999999999997</v>
      </c>
      <c r="DG209" s="2">
        <f t="shared" si="210"/>
        <v>40.366999999999997</v>
      </c>
      <c r="DH209" s="2">
        <f t="shared" si="211"/>
        <v>39.683</v>
      </c>
      <c r="DI209" s="2">
        <f t="shared" si="212"/>
        <v>40.832999999999998</v>
      </c>
      <c r="DK209" s="2">
        <f t="shared" si="252"/>
        <v>85.881991543340376</v>
      </c>
      <c r="DL209" s="2">
        <f t="shared" si="252"/>
        <v>95.496576965670016</v>
      </c>
      <c r="DM209" s="2">
        <f t="shared" si="252"/>
        <v>109.56640326283662</v>
      </c>
      <c r="DN209" s="2">
        <f t="shared" si="252"/>
        <v>122.79369556025371</v>
      </c>
      <c r="DO209" s="2">
        <f t="shared" si="252"/>
        <v>89.076379281183918</v>
      </c>
      <c r="DP209" s="2">
        <f t="shared" si="252"/>
        <v>97.32710253699787</v>
      </c>
      <c r="DQ209" s="2">
        <f t="shared" si="252"/>
        <v>82.703068466898941</v>
      </c>
      <c r="DR209" s="2">
        <f t="shared" si="252"/>
        <v>91.247853832752611</v>
      </c>
      <c r="DS209" s="2">
        <f t="shared" si="252"/>
        <v>106.05872244035037</v>
      </c>
      <c r="DT209" s="2">
        <f t="shared" si="252"/>
        <v>110.04915418118469</v>
      </c>
      <c r="DU209" s="2">
        <f t="shared" si="252"/>
        <v>93.689494840525327</v>
      </c>
      <c r="DV209" s="2">
        <f t="shared" si="252"/>
        <v>80.367096647538517</v>
      </c>
      <c r="DW209" s="2">
        <f t="shared" si="252"/>
        <v>90.708159522459013</v>
      </c>
      <c r="DX209" s="2">
        <f t="shared" si="252"/>
        <v>79.166870270270252</v>
      </c>
      <c r="DY209" s="2">
        <f t="shared" si="252"/>
        <v>63.529442847593586</v>
      </c>
      <c r="EA209" s="2">
        <f t="shared" si="241"/>
        <v>34.968629363061353</v>
      </c>
      <c r="EB209" s="2">
        <f t="shared" si="241"/>
        <v>35.128197779334215</v>
      </c>
      <c r="EC209" s="2">
        <f t="shared" si="241"/>
        <v>33.591422586118739</v>
      </c>
      <c r="ED209" s="2">
        <f t="shared" si="241"/>
        <v>35.801322356336925</v>
      </c>
      <c r="EE209" s="2">
        <f t="shared" si="241"/>
        <v>35.807067999655274</v>
      </c>
      <c r="EF209" s="2">
        <f t="shared" si="240"/>
        <v>37.095304514003971</v>
      </c>
      <c r="EG209" s="2">
        <f t="shared" si="240"/>
        <v>36.361841213796609</v>
      </c>
      <c r="EH209" s="2">
        <f t="shared" si="240"/>
        <v>33.581288412374157</v>
      </c>
      <c r="EI209" s="2">
        <f t="shared" si="240"/>
        <v>33.639852305485064</v>
      </c>
      <c r="EJ209" s="2">
        <f t="shared" si="240"/>
        <v>33.878427961532978</v>
      </c>
      <c r="EK209" s="2">
        <f t="shared" si="213"/>
        <v>35.262118444387127</v>
      </c>
      <c r="EL209" s="2">
        <f t="shared" si="180"/>
        <v>37.048923577059696</v>
      </c>
      <c r="EM209" s="2">
        <f t="shared" si="180"/>
        <v>39.87147275077367</v>
      </c>
      <c r="EN209" s="2">
        <f t="shared" si="180"/>
        <v>40.864584812892645</v>
      </c>
      <c r="EO209" s="2">
        <f t="shared" si="180"/>
        <v>40.932191363032373</v>
      </c>
      <c r="EQ209" s="2">
        <f t="shared" si="253"/>
        <v>37.079459113169591</v>
      </c>
      <c r="ER209" s="2">
        <f t="shared" si="253"/>
        <v>35.259769592874065</v>
      </c>
      <c r="ES209" s="2">
        <f t="shared" si="253"/>
        <v>36.15395372909272</v>
      </c>
      <c r="ET209" s="2">
        <f t="shared" si="253"/>
        <v>37.097272523193325</v>
      </c>
      <c r="EU209" s="2">
        <f t="shared" si="253"/>
        <v>37.015938906688561</v>
      </c>
      <c r="EV209" s="2">
        <f t="shared" si="253"/>
        <v>37.637602389078495</v>
      </c>
      <c r="EW209" s="2">
        <f t="shared" si="253"/>
        <v>36.548370465836726</v>
      </c>
      <c r="EX209" s="2">
        <f t="shared" si="253"/>
        <v>34.260536106287439</v>
      </c>
      <c r="EY209" s="2">
        <f t="shared" si="253"/>
        <v>34.567354434787084</v>
      </c>
      <c r="EZ209" s="2">
        <f t="shared" si="253"/>
        <v>34.615260564411066</v>
      </c>
      <c r="FA209" s="2">
        <f t="shared" si="253"/>
        <v>35.424410355743959</v>
      </c>
      <c r="FB209" s="2">
        <f t="shared" si="253"/>
        <v>37.046660480149242</v>
      </c>
      <c r="FC209" s="2">
        <f t="shared" si="253"/>
        <v>39.55090885724583</v>
      </c>
      <c r="FD209" s="2">
        <f t="shared" si="253"/>
        <v>40.106502263647833</v>
      </c>
      <c r="FE209" s="2">
        <f t="shared" si="253"/>
        <v>39.94145524179477</v>
      </c>
      <c r="FG209" s="2">
        <f t="shared" si="254"/>
        <v>0.99999718637015456</v>
      </c>
      <c r="FH209" s="2">
        <f t="shared" si="254"/>
        <v>0.99999748524133747</v>
      </c>
      <c r="FI209" s="2">
        <f t="shared" si="254"/>
        <v>0.99999734023047582</v>
      </c>
      <c r="FJ209" s="2">
        <f t="shared" si="254"/>
        <v>0.99999725191376998</v>
      </c>
      <c r="FK209" s="2">
        <f t="shared" si="254"/>
        <v>0.99999707120587011</v>
      </c>
      <c r="FL209" s="2">
        <f t="shared" si="254"/>
        <v>0.99999714789626382</v>
      </c>
      <c r="FM209" s="2">
        <f t="shared" si="254"/>
        <v>0.99999691168092442</v>
      </c>
      <c r="FN209" s="2">
        <f t="shared" si="254"/>
        <v>0.99999684987435966</v>
      </c>
      <c r="FO209" s="2">
        <f t="shared" si="254"/>
        <v>0.99999707024647233</v>
      </c>
      <c r="FP209" s="2">
        <f t="shared" si="254"/>
        <v>0.99999651137401802</v>
      </c>
      <c r="FQ209" s="2">
        <f t="shared" si="254"/>
        <v>0.99999655176673918</v>
      </c>
      <c r="FR209" s="2">
        <f t="shared" si="254"/>
        <v>0.99999681400035267</v>
      </c>
      <c r="FS209" s="2">
        <f t="shared" si="254"/>
        <v>0.99999669570254923</v>
      </c>
      <c r="FT209" s="2">
        <f t="shared" si="254"/>
        <v>0.99999584926719187</v>
      </c>
      <c r="FU209" s="2">
        <f t="shared" si="254"/>
        <v>0.99999559087807777</v>
      </c>
      <c r="FW209" s="2">
        <f t="shared" si="245"/>
        <v>0.89593447393233161</v>
      </c>
      <c r="FX209" s="2">
        <f t="shared" si="245"/>
        <v>0.91271218839269608</v>
      </c>
      <c r="FY209" s="2">
        <f t="shared" si="245"/>
        <v>0.90755825185586836</v>
      </c>
      <c r="FZ209" s="2">
        <f t="shared" si="245"/>
        <v>0.90976480067726651</v>
      </c>
      <c r="GA209" s="2">
        <f t="shared" si="245"/>
        <v>0.91704588332258841</v>
      </c>
      <c r="GB209" s="2">
        <f t="shared" si="245"/>
        <v>0.92036499098253366</v>
      </c>
      <c r="GC209" s="2">
        <f t="shared" si="245"/>
        <v>0.92283787090129599</v>
      </c>
      <c r="GD209" s="2">
        <f t="shared" si="245"/>
        <v>0.91947110222688166</v>
      </c>
      <c r="GE209" s="2">
        <f t="shared" si="245"/>
        <v>0.93176557695091933</v>
      </c>
      <c r="GF209" s="2">
        <f t="shared" si="245"/>
        <v>0.92828593909425483</v>
      </c>
      <c r="GG209" s="2">
        <f t="shared" si="245"/>
        <v>0.92562666500636404</v>
      </c>
      <c r="GH209" s="2">
        <f t="shared" si="245"/>
        <v>0.91462101660372308</v>
      </c>
      <c r="GI209" s="2">
        <f t="shared" si="245"/>
        <v>0.8990021043245654</v>
      </c>
      <c r="GJ209" s="2">
        <f t="shared" si="245"/>
        <v>0.86436988193758002</v>
      </c>
      <c r="GK209" s="2">
        <f t="shared" si="245"/>
        <v>0.84176977552681775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1.4117597232798533E-213</v>
      </c>
      <c r="HD209" s="86">
        <f t="shared" si="182"/>
        <v>2.710715445412342E-297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8.3864542591564354E-296</v>
      </c>
      <c r="HQ209" s="86">
        <f t="shared" si="227"/>
        <v>1.9879788122252743E-288</v>
      </c>
      <c r="HS209" s="86">
        <f t="shared" si="247"/>
        <v>1.5329121592862075E-69</v>
      </c>
      <c r="HT209" s="86">
        <f t="shared" si="247"/>
        <v>2.4962075300873839E-60</v>
      </c>
      <c r="HU209" s="86">
        <f t="shared" si="247"/>
        <v>1.7535278275427554E-66</v>
      </c>
      <c r="HV209" s="86">
        <f t="shared" si="247"/>
        <v>6.8893124709577135E-68</v>
      </c>
      <c r="HW209" s="86">
        <f t="shared" si="247"/>
        <v>4.3931134239329114E-70</v>
      </c>
      <c r="HX209" s="86">
        <f t="shared" si="247"/>
        <v>9.9065753683855445E-77</v>
      </c>
      <c r="HY209" s="86">
        <f t="shared" si="247"/>
        <v>4.0394126887308949E-93</v>
      </c>
      <c r="HZ209" s="86">
        <f t="shared" si="247"/>
        <v>1.6727856203234925E-89</v>
      </c>
      <c r="IA209" s="86">
        <f t="shared" si="247"/>
        <v>2.059350682998679E-93</v>
      </c>
      <c r="IB209" s="86">
        <f t="shared" si="247"/>
        <v>2.4065766842245802E-103</v>
      </c>
      <c r="IC209" s="86">
        <f t="shared" si="247"/>
        <v>1.0879175959114334E-97</v>
      </c>
      <c r="ID209" s="86">
        <f t="shared" si="247"/>
        <v>1.0086998590339142E-81</v>
      </c>
      <c r="IE209" s="86">
        <f t="shared" si="247"/>
        <v>1.5559208820535729E-80</v>
      </c>
      <c r="IF209" s="86">
        <f t="shared" si="247"/>
        <v>5.9699761423732775E-53</v>
      </c>
      <c r="IG209" s="86">
        <f t="shared" si="247"/>
        <v>3.5434166652335136E-63</v>
      </c>
      <c r="II209" s="86">
        <f t="shared" si="248"/>
        <v>1.3841216609525565E-10</v>
      </c>
      <c r="IJ209" s="86">
        <f t="shared" si="248"/>
        <v>1.602475021498179E-10</v>
      </c>
      <c r="IK209" s="86">
        <f t="shared" si="248"/>
        <v>7.3566392394036683E-11</v>
      </c>
      <c r="IL209" s="86">
        <f t="shared" si="248"/>
        <v>2.7856053106935325E-11</v>
      </c>
      <c r="IM209" s="86">
        <f t="shared" si="248"/>
        <v>4.4268657512421923E-12</v>
      </c>
      <c r="IN209" s="86">
        <f t="shared" si="248"/>
        <v>1.8790233430231645E-13</v>
      </c>
      <c r="IO209" s="86">
        <f t="shared" si="248"/>
        <v>2.9124790613316017E-16</v>
      </c>
      <c r="IP209" s="86">
        <f t="shared" si="248"/>
        <v>2.1967476510021887E-15</v>
      </c>
      <c r="IQ209" s="86">
        <f t="shared" si="248"/>
        <v>2.4248745881668672E-17</v>
      </c>
      <c r="IR209" s="86">
        <f t="shared" si="248"/>
        <v>1.2097096632544175E-18</v>
      </c>
      <c r="IS209" s="86">
        <f t="shared" si="248"/>
        <v>2.1985405002962545E-17</v>
      </c>
      <c r="IT209" s="86">
        <f t="shared" si="248"/>
        <v>9.4043039436962006E-14</v>
      </c>
      <c r="IU209" s="86">
        <f t="shared" si="248"/>
        <v>2.6730282508799232E-12</v>
      </c>
      <c r="IV209" s="86">
        <f t="shared" si="248"/>
        <v>8.6319868581263554E-8</v>
      </c>
      <c r="IW209" s="86">
        <f t="shared" si="248"/>
        <v>1.5049475786049499E-7</v>
      </c>
      <c r="IY209" s="86">
        <f t="shared" si="249"/>
        <v>1.3841216609525565E-10</v>
      </c>
      <c r="IZ209" s="86">
        <f t="shared" si="249"/>
        <v>1.602475021498179E-10</v>
      </c>
      <c r="JA209" s="86">
        <f t="shared" si="249"/>
        <v>7.3566392394036683E-11</v>
      </c>
      <c r="JB209" s="86">
        <f t="shared" si="249"/>
        <v>2.7856053106935325E-11</v>
      </c>
      <c r="JC209" s="86">
        <f t="shared" si="249"/>
        <v>4.4268657512421923E-12</v>
      </c>
      <c r="JD209" s="86">
        <f t="shared" si="249"/>
        <v>1.8790233430231645E-13</v>
      </c>
      <c r="JE209" s="86">
        <f t="shared" si="249"/>
        <v>2.9124790613316017E-16</v>
      </c>
      <c r="JF209" s="86">
        <f t="shared" si="249"/>
        <v>2.1967476510021887E-15</v>
      </c>
      <c r="JG209" s="86">
        <f t="shared" si="249"/>
        <v>2.4248745881668672E-17</v>
      </c>
      <c r="JH209" s="86">
        <f t="shared" si="249"/>
        <v>1.2097096632544175E-18</v>
      </c>
      <c r="JI209" s="86">
        <f t="shared" si="249"/>
        <v>2.1985405002962545E-17</v>
      </c>
      <c r="JJ209" s="86">
        <f t="shared" si="249"/>
        <v>9.4043039436962006E-14</v>
      </c>
      <c r="JK209" s="86">
        <f t="shared" si="249"/>
        <v>2.6730282508799232E-12</v>
      </c>
      <c r="JL209" s="86">
        <f t="shared" si="249"/>
        <v>8.6319868581263554E-8</v>
      </c>
      <c r="JM209" s="86">
        <f t="shared" si="249"/>
        <v>1.5049475786049499E-7</v>
      </c>
    </row>
    <row r="210" spans="2:273" x14ac:dyDescent="0.25">
      <c r="B210" s="2">
        <v>183</v>
      </c>
      <c r="C210" s="37">
        <v>35</v>
      </c>
      <c r="D210" s="37">
        <v>34.238</v>
      </c>
      <c r="E210" s="37">
        <v>37.774000000000001</v>
      </c>
      <c r="F210" s="37">
        <v>38.332999999999998</v>
      </c>
      <c r="G210" s="37">
        <v>37.597000000000001</v>
      </c>
      <c r="H210" s="37">
        <v>37.274000000000001</v>
      </c>
      <c r="I210" s="37">
        <v>36.823</v>
      </c>
      <c r="J210" s="37">
        <v>36.854999999999997</v>
      </c>
      <c r="K210" s="37">
        <v>36.21</v>
      </c>
      <c r="L210" s="37">
        <v>35.661000000000001</v>
      </c>
      <c r="M210" s="37">
        <v>35.031999999999996</v>
      </c>
      <c r="N210" s="37">
        <v>38.232999999999997</v>
      </c>
      <c r="O210" s="37">
        <v>41.082999999999998</v>
      </c>
      <c r="P210" s="37">
        <v>37.700000000000003</v>
      </c>
      <c r="Q210" s="37">
        <v>40.067</v>
      </c>
      <c r="S210" s="4">
        <f t="shared" si="250"/>
        <v>36.776440207556568</v>
      </c>
      <c r="T210" s="4">
        <f t="shared" si="250"/>
        <v>35.097923406686981</v>
      </c>
      <c r="U210" s="4">
        <f t="shared" si="250"/>
        <v>35.791640414396724</v>
      </c>
      <c r="V210" s="4">
        <f t="shared" si="250"/>
        <v>36.849335538849836</v>
      </c>
      <c r="W210" s="4">
        <f t="shared" si="250"/>
        <v>36.768309489396181</v>
      </c>
      <c r="X210" s="4">
        <f t="shared" si="250"/>
        <v>37.434689481147835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>
        <f t="shared" si="250"/>
        <v>36.894616375277202</v>
      </c>
      <c r="AE210" s="4">
        <f t="shared" si="250"/>
        <v>39.441386521679135</v>
      </c>
      <c r="AF210" s="4">
        <f t="shared" si="250"/>
        <v>40.059887761516599</v>
      </c>
      <c r="AG210" s="4">
        <f t="shared" si="250"/>
        <v>39.956840443708785</v>
      </c>
      <c r="AI210" s="4">
        <f t="shared" si="251"/>
        <v>-1.7764402075565684</v>
      </c>
      <c r="AJ210" s="4">
        <f t="shared" si="251"/>
        <v>-0.8599234066869812</v>
      </c>
      <c r="AK210" s="4">
        <f t="shared" si="251"/>
        <v>1.9823595856032767</v>
      </c>
      <c r="AL210" s="4">
        <f t="shared" si="251"/>
        <v>1.4836644611501626</v>
      </c>
      <c r="AM210" s="4">
        <f t="shared" si="251"/>
        <v>0.82869051060382048</v>
      </c>
      <c r="AN210" s="4">
        <f t="shared" si="251"/>
        <v>-0.1606894811478341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1.3383836247227947</v>
      </c>
      <c r="AU210" s="4">
        <f t="shared" si="251"/>
        <v>1.6416134783208634</v>
      </c>
      <c r="AV210" s="4">
        <f t="shared" si="251"/>
        <v>-2.3598877615165961</v>
      </c>
      <c r="AW210" s="4">
        <f t="shared" si="251"/>
        <v>0.11015955629121521</v>
      </c>
      <c r="AY210" s="2">
        <f t="shared" si="243"/>
        <v>36.776440207556568</v>
      </c>
      <c r="AZ210" s="2">
        <f t="shared" si="243"/>
        <v>35.097923406686981</v>
      </c>
      <c r="BA210" s="2">
        <f t="shared" si="243"/>
        <v>35.791640414396724</v>
      </c>
      <c r="BB210" s="2">
        <f t="shared" si="243"/>
        <v>36.849335538849836</v>
      </c>
      <c r="BC210" s="2">
        <f t="shared" si="243"/>
        <v>36.768309489396181</v>
      </c>
      <c r="BD210" s="2">
        <f t="shared" si="243"/>
        <v>37.434689481147835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>
        <f t="shared" si="243"/>
        <v>36.894616375277202</v>
      </c>
      <c r="BK210" s="2">
        <f t="shared" si="243"/>
        <v>39.441386521679135</v>
      </c>
      <c r="BL210" s="2">
        <f t="shared" si="243"/>
        <v>40.059887761515263</v>
      </c>
      <c r="BM210" s="2">
        <f t="shared" si="243"/>
        <v>39.956840441278601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35</v>
      </c>
      <c r="CV210" s="2">
        <f t="shared" si="199"/>
        <v>34.238</v>
      </c>
      <c r="CW210" s="2">
        <f t="shared" si="200"/>
        <v>37.774000000000001</v>
      </c>
      <c r="CX210" s="2">
        <f t="shared" si="201"/>
        <v>38.332999999999998</v>
      </c>
      <c r="CY210" s="2">
        <f t="shared" si="202"/>
        <v>37.597000000000001</v>
      </c>
      <c r="CZ210" s="2">
        <f t="shared" si="203"/>
        <v>37.274000000000001</v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>
        <f t="shared" si="209"/>
        <v>38.232999999999997</v>
      </c>
      <c r="DG210" s="2">
        <f t="shared" si="210"/>
        <v>41.082999999999998</v>
      </c>
      <c r="DH210" s="2">
        <f t="shared" si="211"/>
        <v>37.700000000000003</v>
      </c>
      <c r="DI210" s="2">
        <f t="shared" si="212"/>
        <v>40.067</v>
      </c>
      <c r="DK210" s="2">
        <f t="shared" si="252"/>
        <v>86.046153125943817</v>
      </c>
      <c r="DL210" s="2">
        <f t="shared" si="252"/>
        <v>95.703503875969034</v>
      </c>
      <c r="DM210" s="2">
        <f t="shared" si="252"/>
        <v>109.85729622126786</v>
      </c>
      <c r="DN210" s="2">
        <f t="shared" si="252"/>
        <v>123.15916037450921</v>
      </c>
      <c r="DO210" s="2">
        <f t="shared" si="252"/>
        <v>89.235267512332612</v>
      </c>
      <c r="DP210" s="2">
        <f t="shared" si="252"/>
        <v>97.521054062216848</v>
      </c>
      <c r="DQ210" s="2">
        <f t="shared" si="252"/>
        <v>82.826717770034833</v>
      </c>
      <c r="DR210" s="2">
        <f t="shared" si="252"/>
        <v>91.427205574912904</v>
      </c>
      <c r="DS210" s="2">
        <f t="shared" si="252"/>
        <v>106.31856765327697</v>
      </c>
      <c r="DT210" s="2">
        <f t="shared" si="252"/>
        <v>110.34524216027876</v>
      </c>
      <c r="DU210" s="2">
        <f t="shared" si="252"/>
        <v>93.898667823639769</v>
      </c>
      <c r="DV210" s="2">
        <f t="shared" si="252"/>
        <v>80.485713530655403</v>
      </c>
      <c r="DW210" s="2">
        <f t="shared" si="252"/>
        <v>90.885400426761748</v>
      </c>
      <c r="DX210" s="2">
        <f t="shared" si="252"/>
        <v>79.289564864864843</v>
      </c>
      <c r="DY210" s="2">
        <f t="shared" si="252"/>
        <v>63.575457219251334</v>
      </c>
      <c r="EA210" s="2">
        <f t="shared" si="241"/>
        <v>34.839526593397366</v>
      </c>
      <c r="EB210" s="2">
        <f t="shared" si="241"/>
        <v>34.97485291694133</v>
      </c>
      <c r="EC210" s="2">
        <f t="shared" si="241"/>
        <v>33.411573148621649</v>
      </c>
      <c r="ED210" s="2">
        <f t="shared" si="241"/>
        <v>35.643470594988194</v>
      </c>
      <c r="EE210" s="2">
        <f t="shared" si="241"/>
        <v>35.635479932529776</v>
      </c>
      <c r="EF210" s="2">
        <f t="shared" si="240"/>
        <v>36.924618018727202</v>
      </c>
      <c r="EG210" s="2">
        <f t="shared" si="240"/>
        <v>36.212201915675465</v>
      </c>
      <c r="EH210" s="2">
        <f t="shared" si="240"/>
        <v>33.398059485510878</v>
      </c>
      <c r="EI210" s="2">
        <f t="shared" si="240"/>
        <v>33.465595113159836</v>
      </c>
      <c r="EJ210" s="2">
        <f t="shared" si="240"/>
        <v>33.705970833161267</v>
      </c>
      <c r="EK210" s="2">
        <f t="shared" si="213"/>
        <v>35.109655609653863</v>
      </c>
      <c r="EL210" s="2">
        <f t="shared" si="180"/>
        <v>36.896408953478314</v>
      </c>
      <c r="EM210" s="2">
        <f t="shared" si="180"/>
        <v>39.735794910992077</v>
      </c>
      <c r="EN210" s="2">
        <f t="shared" si="180"/>
        <v>40.731722753346077</v>
      </c>
      <c r="EO210" s="2">
        <f t="shared" si="180"/>
        <v>40.812922554024752</v>
      </c>
      <c r="EQ210" s="2">
        <f t="shared" si="253"/>
        <v>36.981477658403264</v>
      </c>
      <c r="ER210" s="2">
        <f t="shared" si="253"/>
        <v>35.108506277032745</v>
      </c>
      <c r="ES210" s="2">
        <f t="shared" si="253"/>
        <v>36.012534761612869</v>
      </c>
      <c r="ET210" s="2">
        <f t="shared" si="253"/>
        <v>36.958176457264031</v>
      </c>
      <c r="EU210" s="2">
        <f t="shared" si="253"/>
        <v>36.861611424864392</v>
      </c>
      <c r="EV210" s="2">
        <f t="shared" si="253"/>
        <v>37.474770264505118</v>
      </c>
      <c r="EW210" s="2">
        <f t="shared" si="253"/>
        <v>36.401500151398523</v>
      </c>
      <c r="EX210" s="2">
        <f t="shared" si="253"/>
        <v>34.086655233229969</v>
      </c>
      <c r="EY210" s="2">
        <f t="shared" si="253"/>
        <v>34.405995646669922</v>
      </c>
      <c r="EZ210" s="2">
        <f t="shared" si="253"/>
        <v>34.453488641519925</v>
      </c>
      <c r="FA210" s="2">
        <f t="shared" si="253"/>
        <v>35.273782660505049</v>
      </c>
      <c r="FB210" s="2">
        <f t="shared" si="253"/>
        <v>36.89432632464257</v>
      </c>
      <c r="FC210" s="2">
        <f t="shared" si="253"/>
        <v>39.41105169254169</v>
      </c>
      <c r="FD210" s="2">
        <f t="shared" si="253"/>
        <v>39.963577588222961</v>
      </c>
      <c r="FE210" s="2">
        <f t="shared" si="253"/>
        <v>39.80997192133205</v>
      </c>
      <c r="FG210" s="2">
        <f t="shared" si="254"/>
        <v>0.99999743393844776</v>
      </c>
      <c r="FH210" s="2">
        <f t="shared" si="254"/>
        <v>0.99999770651233388</v>
      </c>
      <c r="FI210" s="2">
        <f t="shared" si="254"/>
        <v>0.99999757426079605</v>
      </c>
      <c r="FJ210" s="2">
        <f t="shared" si="254"/>
        <v>0.99999749371496471</v>
      </c>
      <c r="FK210" s="2">
        <f t="shared" si="254"/>
        <v>0.99999732890731896</v>
      </c>
      <c r="FL210" s="2">
        <f t="shared" si="254"/>
        <v>0.99999739884982486</v>
      </c>
      <c r="FM210" s="2">
        <f t="shared" si="254"/>
        <v>0.99999718341876231</v>
      </c>
      <c r="FN210" s="2">
        <f t="shared" si="254"/>
        <v>0.99999712705047439</v>
      </c>
      <c r="FO210" s="2">
        <f t="shared" si="254"/>
        <v>0.99999732803233732</v>
      </c>
      <c r="FP210" s="2">
        <f t="shared" si="254"/>
        <v>0.99999681833431331</v>
      </c>
      <c r="FQ210" s="2">
        <f t="shared" si="254"/>
        <v>0.99999685517293535</v>
      </c>
      <c r="FR210" s="2">
        <f t="shared" si="254"/>
        <v>0.9999970943329729</v>
      </c>
      <c r="FS210" s="2">
        <f t="shared" si="254"/>
        <v>0.99999698644403223</v>
      </c>
      <c r="FT210" s="2">
        <f t="shared" si="254"/>
        <v>0.99999621448530518</v>
      </c>
      <c r="FU210" s="2">
        <f t="shared" si="254"/>
        <v>0.99999597883145486</v>
      </c>
      <c r="FW210" s="2">
        <f t="shared" si="245"/>
        <v>0.90421403478622531</v>
      </c>
      <c r="FX210" s="2">
        <f t="shared" si="245"/>
        <v>0.91977642200400478</v>
      </c>
      <c r="FY210" s="2">
        <f t="shared" si="245"/>
        <v>0.91500075068415931</v>
      </c>
      <c r="FZ210" s="2">
        <f t="shared" si="245"/>
        <v>0.91704588774780615</v>
      </c>
      <c r="GA210" s="2">
        <f t="shared" si="245"/>
        <v>0.92378867515212726</v>
      </c>
      <c r="GB210" s="2">
        <f t="shared" si="245"/>
        <v>0.92685951189635274</v>
      </c>
      <c r="GC210" s="2">
        <f t="shared" si="245"/>
        <v>0.92914624519679434</v>
      </c>
      <c r="GD210" s="2">
        <f t="shared" si="245"/>
        <v>0.92603266420826047</v>
      </c>
      <c r="GE210" s="2">
        <f t="shared" si="245"/>
        <v>0.93739358455476041</v>
      </c>
      <c r="GF210" s="2">
        <f t="shared" si="245"/>
        <v>0.93418067522959303</v>
      </c>
      <c r="GG210" s="2">
        <f t="shared" si="245"/>
        <v>0.9317239103653352</v>
      </c>
      <c r="GH210" s="2">
        <f t="shared" si="245"/>
        <v>0.92154404722163374</v>
      </c>
      <c r="GI210" s="2">
        <f t="shared" si="245"/>
        <v>0.90706291856528409</v>
      </c>
      <c r="GJ210" s="2">
        <f t="shared" si="245"/>
        <v>0.87480984535133388</v>
      </c>
      <c r="GK210" s="2">
        <f t="shared" si="245"/>
        <v>0.85365482290580796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4.0267441546960288E-218</v>
      </c>
      <c r="HD210" s="86">
        <f t="shared" si="182"/>
        <v>1.0438476248906729E-303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3.9657595779643167E-302</v>
      </c>
      <c r="HQ210" s="86">
        <f t="shared" si="227"/>
        <v>1.5607420332870256E-294</v>
      </c>
      <c r="HS210" s="86">
        <f t="shared" si="247"/>
        <v>4.8705201745362193E-72</v>
      </c>
      <c r="HT210" s="86">
        <f t="shared" si="247"/>
        <v>1.8812395090713956E-62</v>
      </c>
      <c r="HU210" s="86">
        <f t="shared" si="247"/>
        <v>8.1140296782366851E-69</v>
      </c>
      <c r="HV210" s="86">
        <f t="shared" si="247"/>
        <v>2.8438010602474088E-70</v>
      </c>
      <c r="HW210" s="86">
        <f t="shared" si="247"/>
        <v>1.6587478175925696E-72</v>
      </c>
      <c r="HX210" s="86">
        <f t="shared" si="247"/>
        <v>2.2294650475342103E-79</v>
      </c>
      <c r="HY210" s="86">
        <f t="shared" si="247"/>
        <v>2.5345393194355217E-96</v>
      </c>
      <c r="HZ210" s="86">
        <f t="shared" si="247"/>
        <v>1.3230519744944464E-92</v>
      </c>
      <c r="IA210" s="86">
        <f t="shared" si="247"/>
        <v>1.4444964102993983E-96</v>
      </c>
      <c r="IB210" s="86">
        <f t="shared" si="247"/>
        <v>7.1569313317737687E-107</v>
      </c>
      <c r="IC210" s="86">
        <f t="shared" si="247"/>
        <v>4.8574518778534998E-101</v>
      </c>
      <c r="ID210" s="86">
        <f t="shared" si="247"/>
        <v>1.4015321541411002E-84</v>
      </c>
      <c r="IE210" s="86">
        <f t="shared" si="247"/>
        <v>2.0093747899612824E-83</v>
      </c>
      <c r="IF210" s="86">
        <f t="shared" si="247"/>
        <v>6.0347908454602691E-55</v>
      </c>
      <c r="IG210" s="86">
        <f t="shared" si="247"/>
        <v>1.171085664730817E-65</v>
      </c>
      <c r="II210" s="86">
        <f t="shared" si="248"/>
        <v>2.1985515029086787E-11</v>
      </c>
      <c r="IJ210" s="86">
        <f t="shared" si="248"/>
        <v>3.0068784042901517E-11</v>
      </c>
      <c r="IK210" s="86">
        <f t="shared" si="248"/>
        <v>1.2369621655541544E-11</v>
      </c>
      <c r="IL210" s="86">
        <f t="shared" si="248"/>
        <v>4.4268605119648895E-12</v>
      </c>
      <c r="IM210" s="86">
        <f t="shared" si="248"/>
        <v>6.5654155118945213E-13</v>
      </c>
      <c r="IN210" s="86">
        <f t="shared" si="248"/>
        <v>2.2755435701102288E-14</v>
      </c>
      <c r="IO210" s="86">
        <f t="shared" si="248"/>
        <v>2.2445016514719315E-17</v>
      </c>
      <c r="IP210" s="86">
        <f t="shared" si="248"/>
        <v>1.8781209693493571E-16</v>
      </c>
      <c r="IQ210" s="86">
        <f t="shared" si="248"/>
        <v>1.7889062036083834E-18</v>
      </c>
      <c r="IR210" s="86">
        <f t="shared" si="248"/>
        <v>6.7980009274937129E-20</v>
      </c>
      <c r="IS210" s="86">
        <f t="shared" si="248"/>
        <v>1.460598356057849E-18</v>
      </c>
      <c r="IT210" s="86">
        <f t="shared" si="248"/>
        <v>1.0073659882374472E-14</v>
      </c>
      <c r="IU210" s="86">
        <f t="shared" si="248"/>
        <v>3.1324848529689258E-13</v>
      </c>
      <c r="IV210" s="86">
        <f t="shared" si="248"/>
        <v>1.9138060981796999E-8</v>
      </c>
      <c r="IW210" s="86">
        <f t="shared" si="248"/>
        <v>3.0022128462114637E-8</v>
      </c>
      <c r="IY210" s="86">
        <f t="shared" si="249"/>
        <v>2.1985515029086787E-11</v>
      </c>
      <c r="IZ210" s="86">
        <f t="shared" si="249"/>
        <v>3.0068784042901517E-11</v>
      </c>
      <c r="JA210" s="86">
        <f t="shared" si="249"/>
        <v>1.2369621655541544E-11</v>
      </c>
      <c r="JB210" s="86">
        <f t="shared" si="249"/>
        <v>4.4268605119648895E-12</v>
      </c>
      <c r="JC210" s="86">
        <f t="shared" si="249"/>
        <v>6.5654155118945213E-13</v>
      </c>
      <c r="JD210" s="86">
        <f t="shared" si="249"/>
        <v>2.2755435701102288E-14</v>
      </c>
      <c r="JE210" s="86">
        <f t="shared" si="249"/>
        <v>2.2445016514719315E-17</v>
      </c>
      <c r="JF210" s="86">
        <f t="shared" si="249"/>
        <v>1.8781209693493571E-16</v>
      </c>
      <c r="JG210" s="86">
        <f t="shared" si="249"/>
        <v>1.7889062036083834E-18</v>
      </c>
      <c r="JH210" s="86">
        <f t="shared" si="249"/>
        <v>6.7980009274937129E-20</v>
      </c>
      <c r="JI210" s="86">
        <f t="shared" si="249"/>
        <v>1.460598356057849E-18</v>
      </c>
      <c r="JJ210" s="86">
        <f t="shared" si="249"/>
        <v>1.0073659882374472E-14</v>
      </c>
      <c r="JK210" s="86">
        <f t="shared" si="249"/>
        <v>3.1324848529689258E-13</v>
      </c>
      <c r="JL210" s="86">
        <f t="shared" si="249"/>
        <v>1.9138060981796999E-8</v>
      </c>
      <c r="JM210" s="86">
        <f t="shared" si="249"/>
        <v>3.0022128462114637E-8</v>
      </c>
    </row>
    <row r="211" spans="2:273" x14ac:dyDescent="0.25">
      <c r="B211" s="2">
        <v>184</v>
      </c>
      <c r="C211" s="37">
        <v>38.042999999999999</v>
      </c>
      <c r="D211" s="37">
        <v>35.365000000000002</v>
      </c>
      <c r="E211" s="37">
        <v>37.323</v>
      </c>
      <c r="F211" s="37">
        <v>39.6</v>
      </c>
      <c r="G211" s="37">
        <v>37.694000000000003</v>
      </c>
      <c r="H211" s="37">
        <v>38.241999999999997</v>
      </c>
      <c r="I211" s="37">
        <v>37.323</v>
      </c>
      <c r="J211" s="37">
        <v>37.097000000000001</v>
      </c>
      <c r="K211" s="37">
        <v>35.758000000000003</v>
      </c>
      <c r="L211" s="37">
        <v>34.597000000000001</v>
      </c>
      <c r="M211" s="37">
        <v>35.451999999999998</v>
      </c>
      <c r="N211" s="37">
        <v>36.4</v>
      </c>
      <c r="O211" s="37">
        <v>39.549999999999997</v>
      </c>
      <c r="P211" s="37">
        <v>41.067</v>
      </c>
      <c r="Q211" s="37">
        <v>37.482999999999997</v>
      </c>
      <c r="S211" s="4">
        <f t="shared" si="250"/>
        <v>36.692168269679449</v>
      </c>
      <c r="T211" s="4">
        <f t="shared" si="250"/>
        <v>34.947369127006354</v>
      </c>
      <c r="U211" s="4">
        <f t="shared" si="250"/>
        <v>35.665137873334629</v>
      </c>
      <c r="V211" s="4">
        <f t="shared" si="250"/>
        <v>36.717656760856102</v>
      </c>
      <c r="W211" s="4">
        <f t="shared" si="250"/>
        <v>36.620409222174054</v>
      </c>
      <c r="X211" s="4">
        <f t="shared" si="250"/>
        <v>37.274619875966117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>
        <f t="shared" si="250"/>
        <v>36.74224545011166</v>
      </c>
      <c r="AE211" s="4">
        <f t="shared" si="250"/>
        <v>39.299445180749437</v>
      </c>
      <c r="AF211" s="4">
        <f t="shared" si="250"/>
        <v>39.910628250213186</v>
      </c>
      <c r="AG211" s="4">
        <f t="shared" si="250"/>
        <v>39.815832607682566</v>
      </c>
      <c r="AI211" s="4">
        <f t="shared" si="251"/>
        <v>1.3508317303205502</v>
      </c>
      <c r="AJ211" s="4">
        <f t="shared" si="251"/>
        <v>0.41763087299364798</v>
      </c>
      <c r="AK211" s="4">
        <f t="shared" si="251"/>
        <v>1.6578621266653712</v>
      </c>
      <c r="AL211" s="4">
        <f t="shared" si="251"/>
        <v>2.8823432391438999</v>
      </c>
      <c r="AM211" s="4">
        <f t="shared" si="251"/>
        <v>1.0735907778259488</v>
      </c>
      <c r="AN211" s="4">
        <f t="shared" si="251"/>
        <v>0.96738012403388041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-0.34224545011166185</v>
      </c>
      <c r="AU211" s="4">
        <f t="shared" si="251"/>
        <v>0.25055481925056</v>
      </c>
      <c r="AV211" s="4">
        <f t="shared" si="251"/>
        <v>1.156371749786814</v>
      </c>
      <c r="AW211" s="4">
        <f t="shared" si="251"/>
        <v>-2.3328326076825689</v>
      </c>
      <c r="AY211" s="2">
        <f t="shared" si="243"/>
        <v>36.692168269679449</v>
      </c>
      <c r="AZ211" s="2">
        <f t="shared" si="243"/>
        <v>34.947369127006354</v>
      </c>
      <c r="BA211" s="2">
        <f t="shared" si="243"/>
        <v>35.665137873334629</v>
      </c>
      <c r="BB211" s="2">
        <f t="shared" si="243"/>
        <v>36.717656760856102</v>
      </c>
      <c r="BC211" s="2">
        <f t="shared" si="243"/>
        <v>36.620409222174054</v>
      </c>
      <c r="BD211" s="2">
        <f t="shared" si="243"/>
        <v>37.274619875966117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>
        <f t="shared" si="243"/>
        <v>36.74224545011166</v>
      </c>
      <c r="BK211" s="2">
        <f t="shared" si="243"/>
        <v>39.299445180749437</v>
      </c>
      <c r="BL211" s="2">
        <f t="shared" si="243"/>
        <v>39.910628250213101</v>
      </c>
      <c r="BM211" s="2">
        <f t="shared" si="243"/>
        <v>39.815832607450815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38.042999999999999</v>
      </c>
      <c r="CV211" s="2">
        <f t="shared" si="199"/>
        <v>35.365000000000002</v>
      </c>
      <c r="CW211" s="2">
        <f t="shared" si="200"/>
        <v>37.323</v>
      </c>
      <c r="CX211" s="2">
        <f t="shared" si="201"/>
        <v>39.6</v>
      </c>
      <c r="CY211" s="2">
        <f t="shared" si="202"/>
        <v>37.694000000000003</v>
      </c>
      <c r="CZ211" s="2">
        <f t="shared" si="203"/>
        <v>38.241999999999997</v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>
        <f t="shared" si="209"/>
        <v>36.4</v>
      </c>
      <c r="DG211" s="2">
        <f t="shared" si="210"/>
        <v>39.549999999999997</v>
      </c>
      <c r="DH211" s="2">
        <f t="shared" si="211"/>
        <v>41.067</v>
      </c>
      <c r="DI211" s="2">
        <f t="shared" si="212"/>
        <v>37.482999999999997</v>
      </c>
      <c r="DK211" s="2">
        <f t="shared" si="252"/>
        <v>86.210314708547273</v>
      </c>
      <c r="DL211" s="2">
        <f t="shared" si="252"/>
        <v>95.910430786268023</v>
      </c>
      <c r="DM211" s="2">
        <f t="shared" si="252"/>
        <v>110.1481891796991</v>
      </c>
      <c r="DN211" s="2">
        <f t="shared" si="252"/>
        <v>123.52462518876473</v>
      </c>
      <c r="DO211" s="2">
        <f t="shared" si="252"/>
        <v>89.394155743481306</v>
      </c>
      <c r="DP211" s="2">
        <f t="shared" si="252"/>
        <v>97.715005587435812</v>
      </c>
      <c r="DQ211" s="2">
        <f t="shared" si="252"/>
        <v>82.950367073170725</v>
      </c>
      <c r="DR211" s="2">
        <f t="shared" si="252"/>
        <v>91.606557317073168</v>
      </c>
      <c r="DS211" s="2">
        <f t="shared" si="252"/>
        <v>106.57841286620358</v>
      </c>
      <c r="DT211" s="2">
        <f t="shared" si="252"/>
        <v>110.64133013937284</v>
      </c>
      <c r="DU211" s="2">
        <f t="shared" si="252"/>
        <v>94.107840806754211</v>
      </c>
      <c r="DV211" s="2">
        <f t="shared" si="252"/>
        <v>80.604330413772288</v>
      </c>
      <c r="DW211" s="2">
        <f t="shared" si="252"/>
        <v>91.062641331064469</v>
      </c>
      <c r="DX211" s="2">
        <f t="shared" si="252"/>
        <v>79.412259459459449</v>
      </c>
      <c r="DY211" s="2">
        <f t="shared" si="252"/>
        <v>63.621471590909088</v>
      </c>
      <c r="EA211" s="2">
        <f t="shared" si="241"/>
        <v>34.710423823733379</v>
      </c>
      <c r="EB211" s="2">
        <f t="shared" si="241"/>
        <v>34.821508054548453</v>
      </c>
      <c r="EC211" s="2">
        <f t="shared" si="241"/>
        <v>33.231723711124552</v>
      </c>
      <c r="ED211" s="2">
        <f t="shared" si="241"/>
        <v>35.485618833639464</v>
      </c>
      <c r="EE211" s="2">
        <f t="shared" si="241"/>
        <v>35.463891865404278</v>
      </c>
      <c r="EF211" s="2">
        <f t="shared" si="240"/>
        <v>36.753931523450433</v>
      </c>
      <c r="EG211" s="2">
        <f t="shared" si="240"/>
        <v>36.062562617554327</v>
      </c>
      <c r="EH211" s="2">
        <f t="shared" si="240"/>
        <v>33.214830558647598</v>
      </c>
      <c r="EI211" s="2">
        <f t="shared" si="240"/>
        <v>33.2913379208346</v>
      </c>
      <c r="EJ211" s="2">
        <f t="shared" si="240"/>
        <v>33.533513704789556</v>
      </c>
      <c r="EK211" s="2">
        <f t="shared" si="213"/>
        <v>34.9571927749206</v>
      </c>
      <c r="EL211" s="2">
        <f t="shared" si="213"/>
        <v>36.743894329896918</v>
      </c>
      <c r="EM211" s="2">
        <f t="shared" si="213"/>
        <v>39.600117071210491</v>
      </c>
      <c r="EN211" s="2">
        <f t="shared" si="213"/>
        <v>40.598860693799502</v>
      </c>
      <c r="EO211" s="2">
        <f t="shared" si="213"/>
        <v>40.69365374501713</v>
      </c>
      <c r="EQ211" s="2">
        <f t="shared" si="253"/>
        <v>36.883496203636923</v>
      </c>
      <c r="ER211" s="2">
        <f t="shared" si="253"/>
        <v>34.95724296119144</v>
      </c>
      <c r="ES211" s="2">
        <f t="shared" si="253"/>
        <v>35.871115794133019</v>
      </c>
      <c r="ET211" s="2">
        <f t="shared" si="253"/>
        <v>36.81908039133473</v>
      </c>
      <c r="EU211" s="2">
        <f t="shared" si="253"/>
        <v>36.707283943040231</v>
      </c>
      <c r="EV211" s="2">
        <f t="shared" si="253"/>
        <v>37.31193813993174</v>
      </c>
      <c r="EW211" s="2">
        <f t="shared" si="253"/>
        <v>36.254629836960319</v>
      </c>
      <c r="EX211" s="2">
        <f t="shared" si="253"/>
        <v>33.912774360172506</v>
      </c>
      <c r="EY211" s="2">
        <f t="shared" si="253"/>
        <v>34.244636858552767</v>
      </c>
      <c r="EZ211" s="2">
        <f t="shared" si="253"/>
        <v>34.291716718628777</v>
      </c>
      <c r="FA211" s="2">
        <f t="shared" si="253"/>
        <v>35.123154965266146</v>
      </c>
      <c r="FB211" s="2">
        <f t="shared" si="253"/>
        <v>36.741992169135898</v>
      </c>
      <c r="FC211" s="2">
        <f t="shared" si="253"/>
        <v>39.271194527837565</v>
      </c>
      <c r="FD211" s="2">
        <f t="shared" si="253"/>
        <v>39.820652912798089</v>
      </c>
      <c r="FE211" s="2">
        <f t="shared" si="253"/>
        <v>39.678488600869336</v>
      </c>
      <c r="FG211" s="2">
        <f t="shared" si="254"/>
        <v>0.99999765972352139</v>
      </c>
      <c r="FH211" s="2">
        <f t="shared" si="254"/>
        <v>0.99999790831396651</v>
      </c>
      <c r="FI211" s="2">
        <f t="shared" si="254"/>
        <v>0.99999778769908043</v>
      </c>
      <c r="FJ211" s="2">
        <f t="shared" si="254"/>
        <v>0.9999977142403772</v>
      </c>
      <c r="FK211" s="2">
        <f t="shared" si="254"/>
        <v>0.99999756393394934</v>
      </c>
      <c r="FL211" s="2">
        <f t="shared" si="254"/>
        <v>0.99999762772230261</v>
      </c>
      <c r="FM211" s="2">
        <f t="shared" si="254"/>
        <v>0.99999743124674467</v>
      </c>
      <c r="FN211" s="2">
        <f t="shared" si="254"/>
        <v>0.99999737983822934</v>
      </c>
      <c r="FO211" s="2">
        <f t="shared" si="254"/>
        <v>0.99999756313595634</v>
      </c>
      <c r="FP211" s="2">
        <f t="shared" si="254"/>
        <v>0.99999709828559424</v>
      </c>
      <c r="FQ211" s="2">
        <f t="shared" si="254"/>
        <v>0.99999713188283545</v>
      </c>
      <c r="FR211" s="2">
        <f t="shared" si="254"/>
        <v>0.9999973499994983</v>
      </c>
      <c r="FS211" s="2">
        <f t="shared" si="254"/>
        <v>0.99999725160356367</v>
      </c>
      <c r="FT211" s="2">
        <f t="shared" si="254"/>
        <v>0.99999654756841583</v>
      </c>
      <c r="FU211" s="2">
        <f t="shared" si="254"/>
        <v>0.99999633264940235</v>
      </c>
      <c r="FW211" s="2">
        <f t="shared" si="245"/>
        <v>0.91189964047619243</v>
      </c>
      <c r="FX211" s="2">
        <f t="shared" si="245"/>
        <v>0.92631509993322592</v>
      </c>
      <c r="FY211" s="2">
        <f t="shared" si="245"/>
        <v>0.92189561964181466</v>
      </c>
      <c r="FZ211" s="2">
        <f t="shared" si="245"/>
        <v>0.92378867924754082</v>
      </c>
      <c r="GA211" s="2">
        <f t="shared" si="245"/>
        <v>0.93002521077942102</v>
      </c>
      <c r="GB211" s="2">
        <f t="shared" si="245"/>
        <v>0.93286301729131804</v>
      </c>
      <c r="GC211" s="2">
        <f t="shared" si="245"/>
        <v>0.93497521956330243</v>
      </c>
      <c r="GD211" s="2">
        <f t="shared" si="245"/>
        <v>0.93209906674026299</v>
      </c>
      <c r="GE211" s="2">
        <f t="shared" si="245"/>
        <v>0.94258599477704919</v>
      </c>
      <c r="GF211" s="2">
        <f t="shared" si="245"/>
        <v>0.93962239226930355</v>
      </c>
      <c r="GG211" s="2">
        <f t="shared" si="245"/>
        <v>0.93735512359255702</v>
      </c>
      <c r="GH211" s="2">
        <f t="shared" si="245"/>
        <v>0.92794993938488013</v>
      </c>
      <c r="GI211" s="2">
        <f t="shared" si="245"/>
        <v>0.91454154158804879</v>
      </c>
      <c r="GJ211" s="2">
        <f t="shared" si="245"/>
        <v>0.88455353569503292</v>
      </c>
      <c r="GK211" s="2">
        <f t="shared" si="245"/>
        <v>0.8647905485858367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1.027840057814484E-222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1.0566456575461808E-300</v>
      </c>
      <c r="HS211" s="86">
        <f t="shared" si="247"/>
        <v>1.3952356571597268E-74</v>
      </c>
      <c r="HT211" s="86">
        <f t="shared" si="247"/>
        <v>1.3003020348803444E-64</v>
      </c>
      <c r="HU211" s="86">
        <f t="shared" si="247"/>
        <v>3.415119416562506E-71</v>
      </c>
      <c r="HV211" s="86">
        <f t="shared" si="247"/>
        <v>1.0656273599208906E-72</v>
      </c>
      <c r="HW211" s="86">
        <f t="shared" si="247"/>
        <v>5.6854787778497607E-75</v>
      </c>
      <c r="HX211" s="86">
        <f t="shared" si="247"/>
        <v>4.5155941770153904E-82</v>
      </c>
      <c r="HY211" s="86">
        <f t="shared" si="247"/>
        <v>1.4011101859962788E-99</v>
      </c>
      <c r="HZ211" s="86">
        <f t="shared" si="247"/>
        <v>9.246938519637773E-96</v>
      </c>
      <c r="IA211" s="86">
        <f t="shared" si="247"/>
        <v>8.9639289447184086E-100</v>
      </c>
      <c r="IB211" s="86">
        <f t="shared" si="247"/>
        <v>1.8536076645118616E-110</v>
      </c>
      <c r="IC211" s="86">
        <f t="shared" si="247"/>
        <v>1.9005103425604994E-104</v>
      </c>
      <c r="ID211" s="86">
        <f t="shared" si="247"/>
        <v>1.7356862650417139E-87</v>
      </c>
      <c r="IE211" s="86">
        <f t="shared" si="247"/>
        <v>2.3030416674440001E-86</v>
      </c>
      <c r="IF211" s="86">
        <f t="shared" si="247"/>
        <v>5.5909491479909983E-57</v>
      </c>
      <c r="IG211" s="86">
        <f t="shared" si="247"/>
        <v>3.4586687530788243E-68</v>
      </c>
      <c r="II211" s="86">
        <f t="shared" si="248"/>
        <v>3.2434626233259124E-12</v>
      </c>
      <c r="IJ211" s="86">
        <f t="shared" si="248"/>
        <v>5.3044346286564046E-12</v>
      </c>
      <c r="IK211" s="86">
        <f t="shared" si="248"/>
        <v>1.943832939380343E-12</v>
      </c>
      <c r="IL211" s="86">
        <f t="shared" si="248"/>
        <v>6.5654074548840475E-13</v>
      </c>
      <c r="IM211" s="86">
        <f t="shared" si="248"/>
        <v>9.0861592558568155E-14</v>
      </c>
      <c r="IN211" s="86">
        <f t="shared" si="248"/>
        <v>2.5554274774431033E-15</v>
      </c>
      <c r="IO211" s="86">
        <f t="shared" si="248"/>
        <v>1.5793961038776336E-18</v>
      </c>
      <c r="IP211" s="86">
        <f t="shared" si="248"/>
        <v>1.4693781018453946E-17</v>
      </c>
      <c r="IQ211" s="86">
        <f t="shared" si="248"/>
        <v>1.2085495133014026E-19</v>
      </c>
      <c r="IR211" s="86">
        <f t="shared" si="248"/>
        <v>3.458781301023425E-21</v>
      </c>
      <c r="IS211" s="86">
        <f t="shared" si="248"/>
        <v>8.8252831384150888E-20</v>
      </c>
      <c r="IT211" s="86">
        <f t="shared" si="248"/>
        <v>9.9368887035769713E-16</v>
      </c>
      <c r="IU211" s="86">
        <f t="shared" si="248"/>
        <v>3.3706186639781707E-14</v>
      </c>
      <c r="IV211" s="86">
        <f t="shared" si="248"/>
        <v>3.9603307772328661E-9</v>
      </c>
      <c r="IW211" s="86">
        <f t="shared" si="248"/>
        <v>5.5200757543622388E-9</v>
      </c>
      <c r="IY211" s="86">
        <f t="shared" si="249"/>
        <v>3.2434626233259124E-12</v>
      </c>
      <c r="IZ211" s="86">
        <f t="shared" si="249"/>
        <v>5.3044346286564046E-12</v>
      </c>
      <c r="JA211" s="86">
        <f t="shared" si="249"/>
        <v>1.943832939380343E-12</v>
      </c>
      <c r="JB211" s="86">
        <f t="shared" si="249"/>
        <v>6.5654074548840475E-13</v>
      </c>
      <c r="JC211" s="86">
        <f t="shared" si="249"/>
        <v>9.0861592558568155E-14</v>
      </c>
      <c r="JD211" s="86">
        <f t="shared" si="249"/>
        <v>2.5554274774431033E-15</v>
      </c>
      <c r="JE211" s="86">
        <f t="shared" si="249"/>
        <v>1.5793961038776336E-18</v>
      </c>
      <c r="JF211" s="86">
        <f t="shared" si="249"/>
        <v>1.4693781018453946E-17</v>
      </c>
      <c r="JG211" s="86">
        <f t="shared" si="249"/>
        <v>1.2085495133014026E-19</v>
      </c>
      <c r="JH211" s="86">
        <f t="shared" si="249"/>
        <v>3.458781301023425E-21</v>
      </c>
      <c r="JI211" s="86">
        <f t="shared" si="249"/>
        <v>8.8252831384150888E-20</v>
      </c>
      <c r="JJ211" s="86">
        <f t="shared" si="249"/>
        <v>9.9368887035769713E-16</v>
      </c>
      <c r="JK211" s="86">
        <f t="shared" si="249"/>
        <v>3.3706186639781707E-14</v>
      </c>
      <c r="JL211" s="86">
        <f t="shared" si="249"/>
        <v>3.9603307772328661E-9</v>
      </c>
      <c r="JM211" s="86">
        <f t="shared" si="249"/>
        <v>5.5200757543622388E-9</v>
      </c>
    </row>
    <row r="212" spans="2:273" x14ac:dyDescent="0.25">
      <c r="B212" s="2">
        <v>185</v>
      </c>
      <c r="C212" s="37">
        <v>37.087000000000003</v>
      </c>
      <c r="D212" s="37">
        <v>34.079000000000001</v>
      </c>
      <c r="E212" s="37">
        <v>36.758000000000003</v>
      </c>
      <c r="F212" s="37">
        <v>36.383000000000003</v>
      </c>
      <c r="G212" s="37">
        <v>35.968000000000004</v>
      </c>
      <c r="H212" s="37">
        <v>35.435000000000002</v>
      </c>
      <c r="I212" s="37">
        <v>36.484000000000002</v>
      </c>
      <c r="J212" s="37">
        <v>34.854999999999997</v>
      </c>
      <c r="K212" s="37">
        <v>34.887</v>
      </c>
      <c r="L212" s="37">
        <v>35.258000000000003</v>
      </c>
      <c r="M212" s="37">
        <v>36.484000000000002</v>
      </c>
      <c r="N212" s="37">
        <v>36.082999999999998</v>
      </c>
      <c r="O212" s="37">
        <v>40.033000000000001</v>
      </c>
      <c r="P212" s="37">
        <v>40.049999999999997</v>
      </c>
      <c r="Q212" s="37">
        <v>40.85</v>
      </c>
      <c r="S212" s="4">
        <f t="shared" si="250"/>
        <v>36.607138063748508</v>
      </c>
      <c r="T212" s="4">
        <f t="shared" si="250"/>
        <v>34.796774967651267</v>
      </c>
      <c r="U212" s="4">
        <f t="shared" si="250"/>
        <v>35.537786251653166</v>
      </c>
      <c r="V212" s="4">
        <f t="shared" si="250"/>
        <v>36.585547833638543</v>
      </c>
      <c r="W212" s="4">
        <f t="shared" si="250"/>
        <v>36.472126562588485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>
        <f t="shared" si="250"/>
        <v>39.157625477224059</v>
      </c>
      <c r="AF212" s="4">
        <f t="shared" si="250"/>
        <v>39.761698727865806</v>
      </c>
      <c r="AG212" s="4">
        <f t="shared" si="250"/>
        <v>39.675296616530566</v>
      </c>
      <c r="AI212" s="4">
        <f t="shared" si="251"/>
        <v>0.47986193625149554</v>
      </c>
      <c r="AJ212" s="4">
        <f t="shared" si="251"/>
        <v>-0.71777496765126614</v>
      </c>
      <c r="AK212" s="4">
        <f t="shared" si="251"/>
        <v>1.2202137483468363</v>
      </c>
      <c r="AL212" s="4">
        <f t="shared" si="251"/>
        <v>-0.20254783363854045</v>
      </c>
      <c r="AM212" s="4">
        <f t="shared" si="251"/>
        <v>-0.50412656258848187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0.87537452277594241</v>
      </c>
      <c r="AV212" s="4">
        <f t="shared" si="251"/>
        <v>0.28830127213419132</v>
      </c>
      <c r="AW212" s="4">
        <f t="shared" si="251"/>
        <v>1.1747033834694349</v>
      </c>
      <c r="AY212" s="2">
        <f t="shared" ref="AY212:BM227" si="255">IF(OR($B212 &lt; C$230, $B212 &gt; C$233), #N/A, ((1-FG212)*DK212) + (FG212 - FW212)*EA212 + (FW212*EQ212))</f>
        <v>36.607138063748508</v>
      </c>
      <c r="AZ212" s="2">
        <f t="shared" si="255"/>
        <v>34.796774967651267</v>
      </c>
      <c r="BA212" s="2">
        <f t="shared" si="255"/>
        <v>35.537786251653166</v>
      </c>
      <c r="BB212" s="2">
        <f t="shared" si="255"/>
        <v>36.585547833638543</v>
      </c>
      <c r="BC212" s="2">
        <f t="shared" si="255"/>
        <v>36.472126562588485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>
        <f t="shared" si="255"/>
        <v>39.157625477224059</v>
      </c>
      <c r="BL212" s="2">
        <f t="shared" si="255"/>
        <v>39.761698727865799</v>
      </c>
      <c r="BM212" s="2">
        <f t="shared" si="255"/>
        <v>39.67529661651087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37.087000000000003</v>
      </c>
      <c r="CV212" s="2">
        <f t="shared" si="199"/>
        <v>34.079000000000001</v>
      </c>
      <c r="CW212" s="2">
        <f t="shared" si="200"/>
        <v>36.758000000000003</v>
      </c>
      <c r="CX212" s="2">
        <f t="shared" si="201"/>
        <v>36.383000000000003</v>
      </c>
      <c r="CY212" s="2">
        <f t="shared" si="202"/>
        <v>35.968000000000004</v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>
        <f t="shared" si="210"/>
        <v>40.033000000000001</v>
      </c>
      <c r="DH212" s="2">
        <f t="shared" si="211"/>
        <v>40.049999999999997</v>
      </c>
      <c r="DI212" s="2">
        <f t="shared" si="212"/>
        <v>40.85</v>
      </c>
      <c r="DK212" s="2">
        <f t="shared" si="252"/>
        <v>86.374476291150714</v>
      </c>
      <c r="DL212" s="2">
        <f t="shared" si="252"/>
        <v>96.117357696567041</v>
      </c>
      <c r="DM212" s="2">
        <f t="shared" si="252"/>
        <v>110.43908213813035</v>
      </c>
      <c r="DN212" s="2">
        <f t="shared" si="252"/>
        <v>123.89009000302023</v>
      </c>
      <c r="DO212" s="2">
        <f t="shared" si="252"/>
        <v>89.55304397463</v>
      </c>
      <c r="DP212" s="2">
        <f t="shared" si="252"/>
        <v>97.908957112654775</v>
      </c>
      <c r="DQ212" s="2">
        <f t="shared" si="252"/>
        <v>83.074016376306616</v>
      </c>
      <c r="DR212" s="2">
        <f t="shared" si="252"/>
        <v>91.785909059233461</v>
      </c>
      <c r="DS212" s="2">
        <f t="shared" si="252"/>
        <v>106.83825807913018</v>
      </c>
      <c r="DT212" s="2">
        <f t="shared" si="252"/>
        <v>110.93741811846692</v>
      </c>
      <c r="DU212" s="2">
        <f t="shared" si="252"/>
        <v>94.317013789868668</v>
      </c>
      <c r="DV212" s="2">
        <f t="shared" si="252"/>
        <v>80.722947296889174</v>
      </c>
      <c r="DW212" s="2">
        <f t="shared" si="252"/>
        <v>91.239882235367205</v>
      </c>
      <c r="DX212" s="2">
        <f t="shared" si="252"/>
        <v>79.53495405405404</v>
      </c>
      <c r="DY212" s="2">
        <f t="shared" si="252"/>
        <v>63.667485962566843</v>
      </c>
      <c r="EA212" s="2">
        <f t="shared" si="241"/>
        <v>34.581321054069399</v>
      </c>
      <c r="EB212" s="2">
        <f t="shared" si="241"/>
        <v>34.668163192155575</v>
      </c>
      <c r="EC212" s="2">
        <f t="shared" si="241"/>
        <v>33.051874273627455</v>
      </c>
      <c r="ED212" s="2">
        <f t="shared" si="241"/>
        <v>35.32776707229074</v>
      </c>
      <c r="EE212" s="2">
        <f t="shared" si="241"/>
        <v>35.29230379827878</v>
      </c>
      <c r="EF212" s="2">
        <f t="shared" si="240"/>
        <v>36.583245028173671</v>
      </c>
      <c r="EG212" s="2">
        <f t="shared" si="240"/>
        <v>35.91292331943319</v>
      </c>
      <c r="EH212" s="2">
        <f t="shared" si="240"/>
        <v>33.031601631784319</v>
      </c>
      <c r="EI212" s="2">
        <f t="shared" si="240"/>
        <v>33.117080728509364</v>
      </c>
      <c r="EJ212" s="2">
        <f t="shared" si="240"/>
        <v>33.361056576417838</v>
      </c>
      <c r="EK212" s="2">
        <f t="shared" si="213"/>
        <v>34.804729940187343</v>
      </c>
      <c r="EL212" s="2">
        <f t="shared" si="213"/>
        <v>36.591379706315529</v>
      </c>
      <c r="EM212" s="2">
        <f t="shared" si="213"/>
        <v>39.464439231428898</v>
      </c>
      <c r="EN212" s="2">
        <f t="shared" si="213"/>
        <v>40.465998634252927</v>
      </c>
      <c r="EO212" s="2">
        <f t="shared" si="213"/>
        <v>40.574384936009508</v>
      </c>
      <c r="EQ212" s="2">
        <f t="shared" si="253"/>
        <v>36.785514748870597</v>
      </c>
      <c r="ER212" s="2">
        <f t="shared" si="253"/>
        <v>34.805979645350121</v>
      </c>
      <c r="ES212" s="2">
        <f t="shared" si="253"/>
        <v>35.729696826653168</v>
      </c>
      <c r="ET212" s="2">
        <f t="shared" si="253"/>
        <v>36.679984325405428</v>
      </c>
      <c r="EU212" s="2">
        <f t="shared" si="253"/>
        <v>36.55295646121607</v>
      </c>
      <c r="EV212" s="2">
        <f t="shared" si="253"/>
        <v>37.149106015358356</v>
      </c>
      <c r="EW212" s="2">
        <f t="shared" si="253"/>
        <v>36.107759522522116</v>
      </c>
      <c r="EX212" s="2">
        <f t="shared" si="253"/>
        <v>33.738893487115028</v>
      </c>
      <c r="EY212" s="2">
        <f t="shared" si="253"/>
        <v>34.083278070435597</v>
      </c>
      <c r="EZ212" s="2">
        <f t="shared" si="253"/>
        <v>34.129944795737636</v>
      </c>
      <c r="FA212" s="2">
        <f t="shared" si="253"/>
        <v>34.972527270027243</v>
      </c>
      <c r="FB212" s="2">
        <f t="shared" si="253"/>
        <v>36.589658013629219</v>
      </c>
      <c r="FC212" s="2">
        <f t="shared" si="253"/>
        <v>39.131337363133426</v>
      </c>
      <c r="FD212" s="2">
        <f t="shared" si="253"/>
        <v>39.677728237373216</v>
      </c>
      <c r="FE212" s="2">
        <f t="shared" si="253"/>
        <v>39.547005280406616</v>
      </c>
      <c r="FG212" s="2">
        <f t="shared" si="254"/>
        <v>0.99999786564204496</v>
      </c>
      <c r="FH212" s="2">
        <f t="shared" si="254"/>
        <v>0.99999809235931381</v>
      </c>
      <c r="FI212" s="2">
        <f t="shared" si="254"/>
        <v>0.99999798235718862</v>
      </c>
      <c r="FJ212" s="2">
        <f t="shared" si="254"/>
        <v>0.99999791536202864</v>
      </c>
      <c r="FK212" s="2">
        <f t="shared" si="254"/>
        <v>0.99999777828088021</v>
      </c>
      <c r="FL212" s="2">
        <f t="shared" si="254"/>
        <v>0.99999783645657436</v>
      </c>
      <c r="FM212" s="2">
        <f t="shared" si="254"/>
        <v>0.99999765726865797</v>
      </c>
      <c r="FN212" s="2">
        <f t="shared" si="254"/>
        <v>0.99999761038351342</v>
      </c>
      <c r="FO212" s="2">
        <f t="shared" si="254"/>
        <v>0.9999977775531016</v>
      </c>
      <c r="FP212" s="2">
        <f t="shared" si="254"/>
        <v>0.99999735360433351</v>
      </c>
      <c r="FQ212" s="2">
        <f t="shared" si="254"/>
        <v>0.9999973842453973</v>
      </c>
      <c r="FR212" s="2">
        <f t="shared" si="254"/>
        <v>0.99999758317025456</v>
      </c>
      <c r="FS212" s="2">
        <f t="shared" si="254"/>
        <v>0.99999749343205302</v>
      </c>
      <c r="FT212" s="2">
        <f t="shared" si="254"/>
        <v>0.99999685134401661</v>
      </c>
      <c r="FU212" s="2">
        <f t="shared" si="254"/>
        <v>0.99999665533542403</v>
      </c>
      <c r="FW212" s="2">
        <f t="shared" ref="FW212:GK227" si="257">POWER(10,($B212-C$232)/C$229)/(1+POWER(10,($B212-C$232)/C$229))</f>
        <v>0.91902379964339331</v>
      </c>
      <c r="FX212" s="2">
        <f t="shared" si="257"/>
        <v>0.93236003055986905</v>
      </c>
      <c r="FY212" s="2">
        <f t="shared" si="257"/>
        <v>0.92827504028352481</v>
      </c>
      <c r="FZ212" s="2">
        <f t="shared" si="257"/>
        <v>0.93002521456508402</v>
      </c>
      <c r="GA212" s="2">
        <f t="shared" si="257"/>
        <v>0.93578687204541</v>
      </c>
      <c r="GB212" s="2">
        <f t="shared" si="257"/>
        <v>0.93840649106465801</v>
      </c>
      <c r="GC212" s="2">
        <f t="shared" si="257"/>
        <v>0.94035544050817654</v>
      </c>
      <c r="GD212" s="2">
        <f t="shared" si="257"/>
        <v>0.93770140704765392</v>
      </c>
      <c r="GE212" s="2">
        <f t="shared" si="257"/>
        <v>0.94737193792880259</v>
      </c>
      <c r="GF212" s="2">
        <f t="shared" si="257"/>
        <v>0.94464086775178713</v>
      </c>
      <c r="GG212" s="2">
        <f t="shared" si="257"/>
        <v>0.94255052817072926</v>
      </c>
      <c r="GH212" s="2">
        <f t="shared" si="257"/>
        <v>0.93387032645356671</v>
      </c>
      <c r="GI212" s="2">
        <f t="shared" si="257"/>
        <v>0.92147046319909109</v>
      </c>
      <c r="GJ212" s="2">
        <f t="shared" si="257"/>
        <v>0.89363107364651051</v>
      </c>
      <c r="GK212" s="2">
        <f t="shared" si="257"/>
        <v>0.87520280674425144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2.3478713448283708E-227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6.1688684425528181E-307</v>
      </c>
      <c r="HS212" s="86">
        <f t="shared" ref="HS212:IG227" si="259" xml:space="preserve"> _xlfn.NORM.DIST($B212, C$9, ABS(C$13), TRUE) * _xlfn.NORM.DIST(($B212 - C$9)*C$17, 0, ABS(C$13), TRUE) * 2</f>
        <v>3.6035388005168589E-77</v>
      </c>
      <c r="HT212" s="86">
        <f t="shared" si="259"/>
        <v>8.2428361450026626E-67</v>
      </c>
      <c r="HU212" s="86">
        <f t="shared" si="259"/>
        <v>1.3074230448021046E-73</v>
      </c>
      <c r="HV212" s="86">
        <f t="shared" si="259"/>
        <v>3.6248488594772189E-75</v>
      </c>
      <c r="HW212" s="86">
        <f t="shared" si="259"/>
        <v>1.7690015823187788E-77</v>
      </c>
      <c r="HX212" s="86">
        <f t="shared" si="259"/>
        <v>8.2311793128604782E-85</v>
      </c>
      <c r="HY212" s="86">
        <f t="shared" si="259"/>
        <v>6.8239190761391386E-103</v>
      </c>
      <c r="HZ212" s="86">
        <f t="shared" si="259"/>
        <v>5.7108302801215296E-99</v>
      </c>
      <c r="IA212" s="86">
        <f t="shared" si="259"/>
        <v>4.9212135197555185E-103</v>
      </c>
      <c r="IB212" s="86">
        <f t="shared" si="259"/>
        <v>4.1808884139671029E-114</v>
      </c>
      <c r="IC212" s="86">
        <f t="shared" si="259"/>
        <v>6.5159403799491449E-108</v>
      </c>
      <c r="ID212" s="86">
        <f t="shared" si="259"/>
        <v>1.915852610402752E-90</v>
      </c>
      <c r="IE212" s="86">
        <f t="shared" si="259"/>
        <v>2.3426389618796981E-89</v>
      </c>
      <c r="IF212" s="86">
        <f t="shared" si="259"/>
        <v>4.7471949599513068E-59</v>
      </c>
      <c r="IG212" s="86">
        <f t="shared" si="259"/>
        <v>9.1280288292668162E-71</v>
      </c>
      <c r="II212" s="86">
        <f t="shared" ref="II212:IW227" si="260" xml:space="preserve"> _xlfn.NORM.DIST($B212, C$10, ABS(C$14), TRUE) * _xlfn.NORM.DIST(($B212 - C$10)*C$18, 0, ABS(C$14), TRUE) * 2</f>
        <v>4.443713105695772E-13</v>
      </c>
      <c r="IJ212" s="86">
        <f t="shared" si="260"/>
        <v>8.7968229196923479E-13</v>
      </c>
      <c r="IK212" s="86">
        <f t="shared" si="260"/>
        <v>2.8546230763170524E-13</v>
      </c>
      <c r="IL212" s="86">
        <f t="shared" si="260"/>
        <v>9.0861477081418267E-14</v>
      </c>
      <c r="IM212" s="86">
        <f t="shared" si="260"/>
        <v>1.1733210380077722E-14</v>
      </c>
      <c r="IN212" s="86">
        <f t="shared" si="260"/>
        <v>2.6609367818147991E-16</v>
      </c>
      <c r="IO212" s="86">
        <f t="shared" si="260"/>
        <v>1.0147139509069204E-19</v>
      </c>
      <c r="IP212" s="86">
        <f t="shared" si="260"/>
        <v>1.0519039584964433E-18</v>
      </c>
      <c r="IQ212" s="86">
        <f t="shared" si="260"/>
        <v>7.4763836158459932E-21</v>
      </c>
      <c r="IR212" s="86">
        <f t="shared" si="260"/>
        <v>1.5932224986747251E-22</v>
      </c>
      <c r="IS212" s="86">
        <f t="shared" si="260"/>
        <v>4.8494954199915877E-21</v>
      </c>
      <c r="IT212" s="86">
        <f t="shared" si="260"/>
        <v>9.0256816292376997E-17</v>
      </c>
      <c r="IU212" s="86">
        <f t="shared" si="260"/>
        <v>3.3298214723054482E-15</v>
      </c>
      <c r="IV212" s="86">
        <f t="shared" si="260"/>
        <v>7.6480038311670532E-10</v>
      </c>
      <c r="IW212" s="86">
        <f t="shared" si="260"/>
        <v>9.3533846301700952E-10</v>
      </c>
      <c r="IY212" s="86">
        <f t="shared" ref="IY212:JM227" si="261">GM212+HC212+HS212+II212</f>
        <v>4.443713105695772E-13</v>
      </c>
      <c r="IZ212" s="86">
        <f t="shared" si="261"/>
        <v>8.7968229196923479E-13</v>
      </c>
      <c r="JA212" s="86">
        <f t="shared" si="261"/>
        <v>2.8546230763170524E-13</v>
      </c>
      <c r="JB212" s="86">
        <f t="shared" si="261"/>
        <v>9.0861477081418267E-14</v>
      </c>
      <c r="JC212" s="86">
        <f t="shared" si="261"/>
        <v>1.1733210380077722E-14</v>
      </c>
      <c r="JD212" s="86">
        <f t="shared" si="261"/>
        <v>2.6609367818147991E-16</v>
      </c>
      <c r="JE212" s="86">
        <f t="shared" si="261"/>
        <v>1.0147139509069204E-19</v>
      </c>
      <c r="JF212" s="86">
        <f t="shared" si="261"/>
        <v>1.0519039584964433E-18</v>
      </c>
      <c r="JG212" s="86">
        <f t="shared" si="261"/>
        <v>7.4763836158459932E-21</v>
      </c>
      <c r="JH212" s="86">
        <f t="shared" si="261"/>
        <v>1.5932224986747251E-22</v>
      </c>
      <c r="JI212" s="86">
        <f t="shared" si="261"/>
        <v>4.8494954199915877E-21</v>
      </c>
      <c r="JJ212" s="86">
        <f t="shared" si="261"/>
        <v>9.0256816292376997E-17</v>
      </c>
      <c r="JK212" s="86">
        <f t="shared" si="261"/>
        <v>3.3298214723054482E-15</v>
      </c>
      <c r="JL212" s="86">
        <f t="shared" si="261"/>
        <v>7.6480038311670532E-10</v>
      </c>
      <c r="JM212" s="86">
        <f t="shared" si="261"/>
        <v>9.3533846301700952E-10</v>
      </c>
    </row>
    <row r="213" spans="2:273" x14ac:dyDescent="0.25">
      <c r="B213" s="2">
        <v>186</v>
      </c>
      <c r="C213" s="37">
        <v>37.390999999999998</v>
      </c>
      <c r="D213" s="37">
        <v>34.524000000000001</v>
      </c>
      <c r="E213" s="37">
        <v>36.613</v>
      </c>
      <c r="F213" s="37">
        <v>39.332999999999998</v>
      </c>
      <c r="G213" s="37">
        <v>37.048000000000002</v>
      </c>
      <c r="H213" s="37">
        <v>34.628999999999998</v>
      </c>
      <c r="I213" s="37">
        <v>37.918999999999997</v>
      </c>
      <c r="J213" s="37">
        <v>36.758000000000003</v>
      </c>
      <c r="K213" s="37">
        <v>35.758000000000003</v>
      </c>
      <c r="L213" s="37">
        <v>34.694000000000003</v>
      </c>
      <c r="M213" s="37">
        <v>34.241999999999997</v>
      </c>
      <c r="N213" s="37">
        <v>35.5</v>
      </c>
      <c r="O213" s="37">
        <v>40.683</v>
      </c>
      <c r="P213" s="37">
        <v>39.783000000000001</v>
      </c>
      <c r="Q213" s="37">
        <v>36.817</v>
      </c>
      <c r="S213" s="4">
        <f t="shared" si="250"/>
        <v>36.52136940431388</v>
      </c>
      <c r="T213" s="4">
        <f t="shared" si="250"/>
        <v>34.646142113067064</v>
      </c>
      <c r="U213" s="4">
        <f t="shared" si="250"/>
        <v>35.409611843560356</v>
      </c>
      <c r="V213" s="4">
        <f t="shared" si="250"/>
        <v>36.453023173657712</v>
      </c>
      <c r="W213" s="4">
        <f t="shared" si="250"/>
        <v>36.323475827763033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>
        <f t="shared" si="250"/>
        <v>39.01592335442956</v>
      </c>
      <c r="AF213" s="4">
        <f t="shared" si="250"/>
        <v>39.613094153048557</v>
      </c>
      <c r="AG213" s="4">
        <f t="shared" si="250"/>
        <v>39.53522947010957</v>
      </c>
      <c r="AI213" s="4">
        <f t="shared" si="251"/>
        <v>0.86963059568611811</v>
      </c>
      <c r="AJ213" s="4">
        <f t="shared" si="251"/>
        <v>-0.12214211306706346</v>
      </c>
      <c r="AK213" s="4">
        <f t="shared" si="251"/>
        <v>1.2033881564396438</v>
      </c>
      <c r="AL213" s="4">
        <f t="shared" si="251"/>
        <v>2.8799768263422862</v>
      </c>
      <c r="AM213" s="4">
        <f t="shared" si="251"/>
        <v>0.72452417223696841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1.6670766455704396</v>
      </c>
      <c r="AV213" s="4">
        <f t="shared" si="251"/>
        <v>0.16990584695144406</v>
      </c>
      <c r="AW213" s="4">
        <f t="shared" si="251"/>
        <v>-2.7182294701095699</v>
      </c>
      <c r="AY213" s="2">
        <f t="shared" si="255"/>
        <v>36.52136940431388</v>
      </c>
      <c r="AZ213" s="2">
        <f t="shared" si="255"/>
        <v>34.646142113067064</v>
      </c>
      <c r="BA213" s="2">
        <f t="shared" si="255"/>
        <v>35.409611843560356</v>
      </c>
      <c r="BB213" s="2">
        <f t="shared" si="255"/>
        <v>36.453023173657712</v>
      </c>
      <c r="BC213" s="2">
        <f t="shared" si="255"/>
        <v>36.323475827763033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>
        <f t="shared" si="255"/>
        <v>39.01592335442956</v>
      </c>
      <c r="BL213" s="2">
        <f t="shared" si="255"/>
        <v>39.613094153048557</v>
      </c>
      <c r="BM213" s="2">
        <f t="shared" si="255"/>
        <v>39.535229470108078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37.390999999999998</v>
      </c>
      <c r="CV213" s="2">
        <f t="shared" si="199"/>
        <v>34.524000000000001</v>
      </c>
      <c r="CW213" s="2">
        <f t="shared" si="200"/>
        <v>36.613</v>
      </c>
      <c r="CX213" s="2">
        <f t="shared" si="201"/>
        <v>39.332999999999998</v>
      </c>
      <c r="CY213" s="2">
        <f t="shared" si="202"/>
        <v>37.048000000000002</v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>
        <f t="shared" si="210"/>
        <v>40.683</v>
      </c>
      <c r="DH213" s="2">
        <f t="shared" si="211"/>
        <v>39.783000000000001</v>
      </c>
      <c r="DI213" s="2">
        <f t="shared" si="212"/>
        <v>36.817</v>
      </c>
      <c r="DK213" s="2">
        <f t="shared" si="252"/>
        <v>86.538637873754155</v>
      </c>
      <c r="DL213" s="2">
        <f t="shared" si="252"/>
        <v>96.32428460686603</v>
      </c>
      <c r="DM213" s="2">
        <f t="shared" si="252"/>
        <v>110.72997509656159</v>
      </c>
      <c r="DN213" s="2">
        <f t="shared" si="252"/>
        <v>124.25555481727575</v>
      </c>
      <c r="DO213" s="2">
        <f t="shared" si="252"/>
        <v>89.711932205778709</v>
      </c>
      <c r="DP213" s="2">
        <f t="shared" si="252"/>
        <v>98.102908637873753</v>
      </c>
      <c r="DQ213" s="2">
        <f t="shared" si="252"/>
        <v>83.197665679442494</v>
      </c>
      <c r="DR213" s="2">
        <f t="shared" si="252"/>
        <v>91.965260801393725</v>
      </c>
      <c r="DS213" s="2">
        <f t="shared" si="252"/>
        <v>107.09810329205679</v>
      </c>
      <c r="DT213" s="2">
        <f t="shared" si="252"/>
        <v>111.23350609756099</v>
      </c>
      <c r="DU213" s="2">
        <f t="shared" si="252"/>
        <v>94.52618677298311</v>
      </c>
      <c r="DV213" s="2">
        <f t="shared" si="252"/>
        <v>80.84156418000606</v>
      </c>
      <c r="DW213" s="2">
        <f t="shared" si="252"/>
        <v>91.41712313966994</v>
      </c>
      <c r="DX213" s="2">
        <f t="shared" si="252"/>
        <v>79.657648648648632</v>
      </c>
      <c r="DY213" s="2">
        <f t="shared" si="252"/>
        <v>63.713500334224598</v>
      </c>
      <c r="EA213" s="2">
        <f t="shared" si="241"/>
        <v>34.452218284405419</v>
      </c>
      <c r="EB213" s="2">
        <f t="shared" si="241"/>
        <v>34.51481832976269</v>
      </c>
      <c r="EC213" s="2">
        <f t="shared" si="241"/>
        <v>32.872024836130365</v>
      </c>
      <c r="ED213" s="2">
        <f t="shared" si="241"/>
        <v>35.16991531094201</v>
      </c>
      <c r="EE213" s="2">
        <f t="shared" si="241"/>
        <v>35.120715731153282</v>
      </c>
      <c r="EF213" s="2">
        <f t="shared" si="240"/>
        <v>36.412558532896909</v>
      </c>
      <c r="EG213" s="2">
        <f t="shared" si="240"/>
        <v>35.763284021312053</v>
      </c>
      <c r="EH213" s="2">
        <f t="shared" si="240"/>
        <v>32.84837270492104</v>
      </c>
      <c r="EI213" s="2">
        <f t="shared" si="240"/>
        <v>32.942823536184129</v>
      </c>
      <c r="EJ213" s="2">
        <f t="shared" si="240"/>
        <v>33.188599448046126</v>
      </c>
      <c r="EK213" s="2">
        <f t="shared" si="213"/>
        <v>34.652267105454079</v>
      </c>
      <c r="EL213" s="2">
        <f t="shared" si="213"/>
        <v>36.438865082734139</v>
      </c>
      <c r="EM213" s="2">
        <f t="shared" si="213"/>
        <v>39.328761391647305</v>
      </c>
      <c r="EN213" s="2">
        <f t="shared" si="213"/>
        <v>40.333136574706359</v>
      </c>
      <c r="EO213" s="2">
        <f t="shared" si="213"/>
        <v>40.45511612700188</v>
      </c>
      <c r="EQ213" s="2">
        <f t="shared" si="253"/>
        <v>36.687533294104256</v>
      </c>
      <c r="ER213" s="2">
        <f t="shared" si="253"/>
        <v>34.654716329508808</v>
      </c>
      <c r="ES213" s="2">
        <f t="shared" si="253"/>
        <v>35.588277859173317</v>
      </c>
      <c r="ET213" s="2">
        <f t="shared" si="253"/>
        <v>36.540888259476134</v>
      </c>
      <c r="EU213" s="2">
        <f t="shared" si="253"/>
        <v>36.398628979391901</v>
      </c>
      <c r="EV213" s="2">
        <f t="shared" si="253"/>
        <v>36.986273890784986</v>
      </c>
      <c r="EW213" s="2">
        <f t="shared" si="253"/>
        <v>35.960889208083913</v>
      </c>
      <c r="EX213" s="2">
        <f t="shared" si="253"/>
        <v>33.565012614057565</v>
      </c>
      <c r="EY213" s="2">
        <f t="shared" si="253"/>
        <v>33.921919282318441</v>
      </c>
      <c r="EZ213" s="2">
        <f t="shared" si="253"/>
        <v>33.968172872846495</v>
      </c>
      <c r="FA213" s="2">
        <f t="shared" si="253"/>
        <v>34.821899574788333</v>
      </c>
      <c r="FB213" s="2">
        <f t="shared" si="253"/>
        <v>36.437323858122546</v>
      </c>
      <c r="FC213" s="2">
        <f t="shared" si="253"/>
        <v>38.991480198429301</v>
      </c>
      <c r="FD213" s="2">
        <f t="shared" si="253"/>
        <v>39.534803561948351</v>
      </c>
      <c r="FE213" s="2">
        <f t="shared" si="253"/>
        <v>39.415521959943895</v>
      </c>
      <c r="FG213" s="2">
        <f t="shared" si="254"/>
        <v>0.9999980534420444</v>
      </c>
      <c r="FH213" s="2">
        <f t="shared" si="254"/>
        <v>0.99999826021072458</v>
      </c>
      <c r="FI213" s="2">
        <f t="shared" si="254"/>
        <v>0.99999815988755947</v>
      </c>
      <c r="FJ213" s="2">
        <f t="shared" si="254"/>
        <v>0.99999809878722523</v>
      </c>
      <c r="FK213" s="2">
        <f t="shared" si="254"/>
        <v>0.99999797376768462</v>
      </c>
      <c r="FL213" s="2">
        <f t="shared" si="254"/>
        <v>0.99999802682456873</v>
      </c>
      <c r="FM213" s="2">
        <f t="shared" si="254"/>
        <v>0.99999786340318197</v>
      </c>
      <c r="FN213" s="2">
        <f t="shared" si="254"/>
        <v>0.99999782064340403</v>
      </c>
      <c r="FO213" s="2">
        <f t="shared" si="254"/>
        <v>0.99999797310394234</v>
      </c>
      <c r="FP213" s="2">
        <f t="shared" si="254"/>
        <v>0.99999758645790493</v>
      </c>
      <c r="FQ213" s="2">
        <f t="shared" si="254"/>
        <v>0.99999761440290014</v>
      </c>
      <c r="FR213" s="2">
        <f t="shared" si="254"/>
        <v>0.99999779582460657</v>
      </c>
      <c r="FS213" s="2">
        <f t="shared" si="254"/>
        <v>0.99999771398235859</v>
      </c>
      <c r="FT213" s="2">
        <f t="shared" si="254"/>
        <v>0.99999712839081822</v>
      </c>
      <c r="FU213" s="2">
        <f t="shared" si="254"/>
        <v>0.99999694962875496</v>
      </c>
      <c r="FW213" s="2">
        <f t="shared" si="257"/>
        <v>0.92561885984597403</v>
      </c>
      <c r="FX213" s="2">
        <f t="shared" si="257"/>
        <v>0.93794227291278587</v>
      </c>
      <c r="FY213" s="2">
        <f t="shared" si="257"/>
        <v>0.93417060874707636</v>
      </c>
      <c r="FZ213" s="2">
        <f t="shared" si="257"/>
        <v>0.93578687554088658</v>
      </c>
      <c r="GA213" s="2">
        <f t="shared" si="257"/>
        <v>0.94110416632775529</v>
      </c>
      <c r="GB213" s="2">
        <f t="shared" si="257"/>
        <v>0.94351995516010612</v>
      </c>
      <c r="GC213" s="2">
        <f t="shared" si="257"/>
        <v>0.94531653231009827</v>
      </c>
      <c r="GD213" s="2">
        <f t="shared" si="257"/>
        <v>0.9428698432318996</v>
      </c>
      <c r="GE213" s="2">
        <f t="shared" si="257"/>
        <v>0.95177934158167099</v>
      </c>
      <c r="GF213" s="2">
        <f t="shared" si="257"/>
        <v>0.9492647396977022</v>
      </c>
      <c r="GG213" s="2">
        <f t="shared" si="257"/>
        <v>0.94733926259266166</v>
      </c>
      <c r="GH213" s="2">
        <f t="shared" si="257"/>
        <v>0.93933603584991632</v>
      </c>
      <c r="GI213" s="2">
        <f t="shared" si="257"/>
        <v>0.92788189328223258</v>
      </c>
      <c r="GJ213" s="2">
        <f t="shared" si="257"/>
        <v>0.90207386488980834</v>
      </c>
      <c r="GK213" s="2">
        <f t="shared" si="257"/>
        <v>0.88491993582807016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4.7995369143135096E-232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8.3910395040209382E-80</v>
      </c>
      <c r="HT213" s="86">
        <f t="shared" si="259"/>
        <v>4.7922240095652552E-69</v>
      </c>
      <c r="HU213" s="86">
        <f t="shared" si="259"/>
        <v>4.5526378095729198E-76</v>
      </c>
      <c r="HV213" s="86">
        <f t="shared" si="259"/>
        <v>1.1193054554818821E-77</v>
      </c>
      <c r="HW213" s="86">
        <f t="shared" si="259"/>
        <v>4.9964307915892003E-80</v>
      </c>
      <c r="HX213" s="86">
        <f t="shared" si="259"/>
        <v>1.3503245167146068E-87</v>
      </c>
      <c r="HY213" s="86">
        <f t="shared" si="259"/>
        <v>2.9280590850668012E-106</v>
      </c>
      <c r="HZ213" s="86">
        <f t="shared" si="259"/>
        <v>3.1165689109450963E-102</v>
      </c>
      <c r="IA213" s="86">
        <f t="shared" si="259"/>
        <v>2.3901994807410021E-106</v>
      </c>
      <c r="IB213" s="86">
        <f t="shared" si="259"/>
        <v>8.2124983814708218E-118</v>
      </c>
      <c r="IC213" s="86">
        <f t="shared" si="259"/>
        <v>1.9576056372902263E-111</v>
      </c>
      <c r="ID213" s="86">
        <f t="shared" si="259"/>
        <v>1.8848271826526231E-93</v>
      </c>
      <c r="IE213" s="86">
        <f t="shared" si="259"/>
        <v>2.1147897591758901E-92</v>
      </c>
      <c r="IF213" s="86">
        <f t="shared" si="259"/>
        <v>3.6941251410060785E-61</v>
      </c>
      <c r="IG213" s="86">
        <f t="shared" si="259"/>
        <v>2.1527171072062972E-73</v>
      </c>
      <c r="II213" s="86">
        <f t="shared" si="260"/>
        <v>5.6533694900062983E-14</v>
      </c>
      <c r="IJ213" s="86">
        <f t="shared" si="260"/>
        <v>1.3713368824539439E-13</v>
      </c>
      <c r="IK213" s="86">
        <f t="shared" si="260"/>
        <v>3.9173396340110689E-14</v>
      </c>
      <c r="IL213" s="86">
        <f t="shared" si="260"/>
        <v>1.1733194954630446E-14</v>
      </c>
      <c r="IM213" s="86">
        <f t="shared" si="260"/>
        <v>1.4136468461236466E-15</v>
      </c>
      <c r="IN213" s="86">
        <f t="shared" si="260"/>
        <v>2.569024547670891E-17</v>
      </c>
      <c r="IO213" s="86">
        <f t="shared" si="260"/>
        <v>5.9517954131216288E-21</v>
      </c>
      <c r="IP213" s="86">
        <f t="shared" si="260"/>
        <v>6.8900149499489898E-20</v>
      </c>
      <c r="IQ213" s="86">
        <f t="shared" si="260"/>
        <v>4.2348991384722066E-22</v>
      </c>
      <c r="IR213" s="86">
        <f t="shared" si="260"/>
        <v>6.6437537783277465E-24</v>
      </c>
      <c r="IS213" s="86">
        <f t="shared" si="260"/>
        <v>2.4232928364632798E-22</v>
      </c>
      <c r="IT213" s="86">
        <f t="shared" si="260"/>
        <v>7.5481982536330597E-18</v>
      </c>
      <c r="IU213" s="86">
        <f t="shared" si="260"/>
        <v>3.019832200500863E-16</v>
      </c>
      <c r="IV213" s="86">
        <f t="shared" si="260"/>
        <v>1.3781333541611189E-10</v>
      </c>
      <c r="IW213" s="86">
        <f t="shared" si="260"/>
        <v>1.4603278776185562E-10</v>
      </c>
      <c r="IY213" s="86">
        <f t="shared" si="261"/>
        <v>5.6533694900062983E-14</v>
      </c>
      <c r="IZ213" s="86">
        <f t="shared" si="261"/>
        <v>1.3713368824539439E-13</v>
      </c>
      <c r="JA213" s="86">
        <f t="shared" si="261"/>
        <v>3.9173396340110689E-14</v>
      </c>
      <c r="JB213" s="86">
        <f t="shared" si="261"/>
        <v>1.1733194954630446E-14</v>
      </c>
      <c r="JC213" s="86">
        <f t="shared" si="261"/>
        <v>1.4136468461236466E-15</v>
      </c>
      <c r="JD213" s="86">
        <f t="shared" si="261"/>
        <v>2.569024547670891E-17</v>
      </c>
      <c r="JE213" s="86">
        <f t="shared" si="261"/>
        <v>5.9517954131216288E-21</v>
      </c>
      <c r="JF213" s="86">
        <f t="shared" si="261"/>
        <v>6.8900149499489898E-20</v>
      </c>
      <c r="JG213" s="86">
        <f t="shared" si="261"/>
        <v>4.2348991384722066E-22</v>
      </c>
      <c r="JH213" s="86">
        <f t="shared" si="261"/>
        <v>6.6437537783277465E-24</v>
      </c>
      <c r="JI213" s="86">
        <f t="shared" si="261"/>
        <v>2.4232928364632798E-22</v>
      </c>
      <c r="JJ213" s="86">
        <f t="shared" si="261"/>
        <v>7.5481982536330597E-18</v>
      </c>
      <c r="JK213" s="86">
        <f t="shared" si="261"/>
        <v>3.019832200500863E-16</v>
      </c>
      <c r="JL213" s="86">
        <f t="shared" si="261"/>
        <v>1.3781333541611189E-10</v>
      </c>
      <c r="JM213" s="86">
        <f t="shared" si="261"/>
        <v>1.4603278776185562E-10</v>
      </c>
    </row>
    <row r="214" spans="2:273" x14ac:dyDescent="0.25">
      <c r="B214" s="2">
        <v>187</v>
      </c>
      <c r="C214" s="37">
        <v>37.087000000000003</v>
      </c>
      <c r="D214" s="37">
        <v>36.332999999999998</v>
      </c>
      <c r="E214" s="37">
        <v>37.468000000000004</v>
      </c>
      <c r="F214" s="37">
        <v>36.966999999999999</v>
      </c>
      <c r="G214" s="37">
        <v>37.015999999999998</v>
      </c>
      <c r="H214" s="37">
        <v>37.484000000000002</v>
      </c>
      <c r="I214" s="37">
        <v>35.694000000000003</v>
      </c>
      <c r="J214" s="37">
        <v>37.387</v>
      </c>
      <c r="K214" s="37">
        <v>34.71</v>
      </c>
      <c r="L214" s="37">
        <v>35.951999999999998</v>
      </c>
      <c r="M214" s="37">
        <v>36.661000000000001</v>
      </c>
      <c r="N214" s="37">
        <v>35.75</v>
      </c>
      <c r="O214" s="37">
        <v>37.683</v>
      </c>
      <c r="P214" s="37">
        <v>41.133000000000003</v>
      </c>
      <c r="Q214" s="37">
        <v>38.482999999999997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36.434885071775042</v>
      </c>
      <c r="T214" s="4">
        <f t="shared" si="263"/>
        <v>34.495471878145047</v>
      </c>
      <c r="U214" s="4">
        <f t="shared" si="263"/>
        <v>35.280643558203494</v>
      </c>
      <c r="V214" s="4">
        <f t="shared" si="263"/>
        <v>36.320098346347592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39.464807605366609</v>
      </c>
      <c r="AG214" s="4">
        <f t="shared" si="263"/>
        <v>39.395624850843895</v>
      </c>
      <c r="AI214" s="4">
        <f t="shared" ref="AI214:AW227" si="264">IF(OR($B214 &lt; C$230, $B214 &gt; C$233), 0, C214-S214)</f>
        <v>0.65211492822496098</v>
      </c>
      <c r="AJ214" s="4">
        <f t="shared" si="264"/>
        <v>1.8375281218549517</v>
      </c>
      <c r="AK214" s="4">
        <f t="shared" si="264"/>
        <v>2.1873564417965099</v>
      </c>
      <c r="AL214" s="4">
        <f t="shared" si="264"/>
        <v>0.64690165365240659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1.6681923946333939</v>
      </c>
      <c r="AW214" s="4">
        <f t="shared" si="264"/>
        <v>-0.91262485084389766</v>
      </c>
      <c r="AY214" s="2">
        <f t="shared" si="255"/>
        <v>36.434885071775042</v>
      </c>
      <c r="AZ214" s="2">
        <f t="shared" si="255"/>
        <v>34.495471878145047</v>
      </c>
      <c r="BA214" s="2">
        <f t="shared" si="255"/>
        <v>35.280643558203494</v>
      </c>
      <c r="BB214" s="2">
        <f t="shared" si="255"/>
        <v>36.320098346347592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39.464807605366609</v>
      </c>
      <c r="BM214" s="2">
        <f t="shared" si="255"/>
        <v>39.395624850843795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37.087000000000003</v>
      </c>
      <c r="CV214" s="2">
        <f t="shared" si="199"/>
        <v>36.332999999999998</v>
      </c>
      <c r="CW214" s="2">
        <f t="shared" si="200"/>
        <v>37.468000000000004</v>
      </c>
      <c r="CX214" s="2">
        <f t="shared" si="201"/>
        <v>36.966999999999999</v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41.133000000000003</v>
      </c>
      <c r="DI214" s="2">
        <f t="shared" si="212"/>
        <v>38.482999999999997</v>
      </c>
      <c r="DK214" s="2">
        <f t="shared" ref="DK214:DY227" si="265">BO$228*$B214+BO$229</f>
        <v>86.702799456357596</v>
      </c>
      <c r="DL214" s="2">
        <f t="shared" si="265"/>
        <v>96.531211517165048</v>
      </c>
      <c r="DM214" s="2">
        <f t="shared" si="265"/>
        <v>111.02086805499283</v>
      </c>
      <c r="DN214" s="2">
        <f t="shared" si="265"/>
        <v>124.62101963153127</v>
      </c>
      <c r="DO214" s="2">
        <f t="shared" si="265"/>
        <v>89.870820436927403</v>
      </c>
      <c r="DP214" s="2">
        <f t="shared" si="265"/>
        <v>98.296860163092717</v>
      </c>
      <c r="DQ214" s="2">
        <f t="shared" si="265"/>
        <v>83.321314982578386</v>
      </c>
      <c r="DR214" s="2">
        <f t="shared" si="265"/>
        <v>92.144612543554018</v>
      </c>
      <c r="DS214" s="2">
        <f t="shared" si="265"/>
        <v>107.3579485049834</v>
      </c>
      <c r="DT214" s="2">
        <f t="shared" si="265"/>
        <v>111.52959407665506</v>
      </c>
      <c r="DU214" s="2">
        <f t="shared" si="265"/>
        <v>94.735359756097552</v>
      </c>
      <c r="DV214" s="2">
        <f t="shared" si="265"/>
        <v>80.960181063122945</v>
      </c>
      <c r="DW214" s="2">
        <f t="shared" si="265"/>
        <v>91.594364043972661</v>
      </c>
      <c r="DX214" s="2">
        <f t="shared" si="265"/>
        <v>79.780343243243237</v>
      </c>
      <c r="DY214" s="2">
        <f t="shared" si="265"/>
        <v>63.759514705882353</v>
      </c>
      <c r="EA214" s="2">
        <f t="shared" si="241"/>
        <v>34.323115514741431</v>
      </c>
      <c r="EB214" s="2">
        <f t="shared" si="241"/>
        <v>34.361473467369805</v>
      </c>
      <c r="EC214" s="2">
        <f t="shared" si="241"/>
        <v>32.692175398633267</v>
      </c>
      <c r="ED214" s="2">
        <f t="shared" si="241"/>
        <v>35.012063549593279</v>
      </c>
      <c r="EE214" s="2">
        <f t="shared" si="241"/>
        <v>34.949127664027785</v>
      </c>
      <c r="EF214" s="2">
        <f t="shared" si="240"/>
        <v>36.241872037620141</v>
      </c>
      <c r="EG214" s="2">
        <f t="shared" si="240"/>
        <v>35.613644723190916</v>
      </c>
      <c r="EH214" s="2">
        <f t="shared" si="240"/>
        <v>32.665143778057761</v>
      </c>
      <c r="EI214" s="2">
        <f t="shared" si="240"/>
        <v>32.7685663438589</v>
      </c>
      <c r="EJ214" s="2">
        <f t="shared" si="240"/>
        <v>33.016142319674415</v>
      </c>
      <c r="EK214" s="2">
        <f t="shared" si="213"/>
        <v>34.499804270720816</v>
      </c>
      <c r="EL214" s="2">
        <f t="shared" si="213"/>
        <v>36.286350459152743</v>
      </c>
      <c r="EM214" s="2">
        <f t="shared" si="213"/>
        <v>39.193083551865712</v>
      </c>
      <c r="EN214" s="2">
        <f t="shared" si="213"/>
        <v>40.200274515159791</v>
      </c>
      <c r="EO214" s="2">
        <f t="shared" si="213"/>
        <v>40.335847317994258</v>
      </c>
      <c r="EQ214" s="2">
        <f t="shared" ref="EQ214:FE227" si="266">CU$228*$B214+CU$229</f>
        <v>36.589551839337929</v>
      </c>
      <c r="ER214" s="2">
        <f t="shared" si="266"/>
        <v>34.503453013667496</v>
      </c>
      <c r="ES214" s="2">
        <f t="shared" si="266"/>
        <v>35.446858891693473</v>
      </c>
      <c r="ET214" s="2">
        <f t="shared" si="266"/>
        <v>36.401792193546825</v>
      </c>
      <c r="EU214" s="2">
        <f t="shared" si="266"/>
        <v>36.244301497567733</v>
      </c>
      <c r="EV214" s="2">
        <f t="shared" si="266"/>
        <v>36.823441766211602</v>
      </c>
      <c r="EW214" s="2">
        <f t="shared" si="266"/>
        <v>35.814018893645709</v>
      </c>
      <c r="EX214" s="2">
        <f t="shared" si="266"/>
        <v>33.391131741000095</v>
      </c>
      <c r="EY214" s="2">
        <f t="shared" si="266"/>
        <v>33.760560494201279</v>
      </c>
      <c r="EZ214" s="2">
        <f t="shared" si="266"/>
        <v>33.806400949955346</v>
      </c>
      <c r="FA214" s="2">
        <f t="shared" si="266"/>
        <v>34.67127187954943</v>
      </c>
      <c r="FB214" s="2">
        <f t="shared" si="266"/>
        <v>36.284989702615874</v>
      </c>
      <c r="FC214" s="2">
        <f t="shared" si="266"/>
        <v>38.851623033725161</v>
      </c>
      <c r="FD214" s="2">
        <f t="shared" si="266"/>
        <v>39.391878886523479</v>
      </c>
      <c r="FE214" s="2">
        <f t="shared" si="266"/>
        <v>39.284038639481174</v>
      </c>
      <c r="FG214" s="2">
        <f t="shared" ref="FG214:FU227" si="267">POWER(10,($B214-C$231)/C$229)/(1+POWER(10,($B214-C$231)/C$229))</f>
        <v>0.99999822471774102</v>
      </c>
      <c r="FH214" s="2">
        <f t="shared" si="267"/>
        <v>0.9999984132930797</v>
      </c>
      <c r="FI214" s="2">
        <f t="shared" si="267"/>
        <v>0.9999983217972368</v>
      </c>
      <c r="FJ214" s="2">
        <f t="shared" si="267"/>
        <v>0.99999826607305142</v>
      </c>
      <c r="FK214" s="2">
        <f t="shared" si="267"/>
        <v>0.99999815205383591</v>
      </c>
      <c r="FL214" s="2">
        <f t="shared" si="267"/>
        <v>0.99999820044230636</v>
      </c>
      <c r="FM214" s="2">
        <f t="shared" si="267"/>
        <v>0.99999805140017628</v>
      </c>
      <c r="FN214" s="2">
        <f t="shared" si="267"/>
        <v>0.99999801240278052</v>
      </c>
      <c r="FO214" s="2">
        <f t="shared" si="267"/>
        <v>0.99999815144849558</v>
      </c>
      <c r="FP214" s="2">
        <f t="shared" si="267"/>
        <v>0.99999779882298068</v>
      </c>
      <c r="FQ214" s="2">
        <f t="shared" si="267"/>
        <v>0.99999782430912998</v>
      </c>
      <c r="FR214" s="2">
        <f t="shared" si="267"/>
        <v>0.99999798976775944</v>
      </c>
      <c r="FS214" s="2">
        <f t="shared" si="267"/>
        <v>0.99999791512671277</v>
      </c>
      <c r="FT214" s="2">
        <f t="shared" si="267"/>
        <v>0.99999738106063807</v>
      </c>
      <c r="FU214" s="2">
        <f t="shared" si="267"/>
        <v>0.99999721802761377</v>
      </c>
      <c r="FW214" s="2">
        <f t="shared" si="257"/>
        <v>0.93171669788072609</v>
      </c>
      <c r="FX214" s="2">
        <f t="shared" si="257"/>
        <v>0.94309193903814703</v>
      </c>
      <c r="FY214" s="2">
        <f t="shared" si="257"/>
        <v>0.93961310425045075</v>
      </c>
      <c r="FZ214" s="2">
        <f t="shared" si="257"/>
        <v>0.94110416955199927</v>
      </c>
      <c r="GA214" s="2">
        <f t="shared" si="257"/>
        <v>0.94600655674796263</v>
      </c>
      <c r="GB214" s="2">
        <f t="shared" si="257"/>
        <v>0.94823232059610962</v>
      </c>
      <c r="GC214" s="2">
        <f t="shared" si="257"/>
        <v>0.94988696322973798</v>
      </c>
      <c r="GD214" s="2">
        <f t="shared" si="257"/>
        <v>0.94763343973945335</v>
      </c>
      <c r="GE214" s="2">
        <f t="shared" si="257"/>
        <v>0.95583484873062996</v>
      </c>
      <c r="GF214" s="2">
        <f t="shared" si="257"/>
        <v>0.95352140510938221</v>
      </c>
      <c r="GG214" s="2">
        <f t="shared" si="257"/>
        <v>0.95174926331301579</v>
      </c>
      <c r="GH214" s="2">
        <f t="shared" si="257"/>
        <v>0.94437690377088457</v>
      </c>
      <c r="GI214" s="2">
        <f t="shared" si="257"/>
        <v>0.9338074728865664</v>
      </c>
      <c r="GJ214" s="2">
        <f t="shared" si="257"/>
        <v>0.90991408357063797</v>
      </c>
      <c r="GK214" s="2">
        <f t="shared" si="257"/>
        <v>0.89397211713025693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8.7801052631005641E-237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1.7615825110512552E-82</v>
      </c>
      <c r="HT214" s="86">
        <f t="shared" si="259"/>
        <v>2.5551801591652494E-71</v>
      </c>
      <c r="HU214" s="86">
        <f t="shared" si="259"/>
        <v>1.441925358640577E-78</v>
      </c>
      <c r="HV214" s="86">
        <f t="shared" si="259"/>
        <v>3.1374550050988341E-80</v>
      </c>
      <c r="HW214" s="86">
        <f t="shared" si="259"/>
        <v>1.2810266820080968E-82</v>
      </c>
      <c r="HX214" s="86">
        <f t="shared" si="259"/>
        <v>1.9936061974166221E-90</v>
      </c>
      <c r="HY214" s="86">
        <f t="shared" si="259"/>
        <v>1.1068950677072759E-109</v>
      </c>
      <c r="HZ214" s="86">
        <f t="shared" si="259"/>
        <v>1.5028878833893329E-105</v>
      </c>
      <c r="IA214" s="86">
        <f t="shared" si="259"/>
        <v>1.0270241811479077E-109</v>
      </c>
      <c r="IB214" s="86">
        <f t="shared" si="259"/>
        <v>1.4048641354818278E-121</v>
      </c>
      <c r="IC214" s="86">
        <f t="shared" si="259"/>
        <v>5.1536016213787322E-115</v>
      </c>
      <c r="ID214" s="86">
        <f t="shared" si="259"/>
        <v>1.6527060495849718E-96</v>
      </c>
      <c r="IE214" s="86">
        <f t="shared" si="259"/>
        <v>1.6942717732132776E-95</v>
      </c>
      <c r="IF214" s="86">
        <f t="shared" si="259"/>
        <v>2.6345365089245119E-63</v>
      </c>
      <c r="IG214" s="86">
        <f t="shared" si="259"/>
        <v>4.5366299820947083E-76</v>
      </c>
      <c r="II214" s="86">
        <f t="shared" si="260"/>
        <v>6.6781506792719647E-15</v>
      </c>
      <c r="IJ214" s="86">
        <f t="shared" si="260"/>
        <v>2.0093929798351002E-14</v>
      </c>
      <c r="IK214" s="86">
        <f t="shared" si="260"/>
        <v>5.0229024661116572E-15</v>
      </c>
      <c r="IL214" s="86">
        <f t="shared" si="260"/>
        <v>1.4136449256910878E-15</v>
      </c>
      <c r="IM214" s="86">
        <f t="shared" si="260"/>
        <v>1.5890019555805077E-16</v>
      </c>
      <c r="IN214" s="86">
        <f t="shared" si="260"/>
        <v>2.2995209473996355E-18</v>
      </c>
      <c r="IO214" s="86">
        <f t="shared" si="260"/>
        <v>3.1869636544466698E-22</v>
      </c>
      <c r="IP214" s="86">
        <f t="shared" si="260"/>
        <v>4.1289303983199466E-21</v>
      </c>
      <c r="IQ214" s="86">
        <f t="shared" si="260"/>
        <v>2.196318023639559E-23</v>
      </c>
      <c r="IR214" s="86">
        <f t="shared" si="260"/>
        <v>2.5078936168834651E-25</v>
      </c>
      <c r="IS214" s="86">
        <f t="shared" si="260"/>
        <v>1.1011095941244482E-23</v>
      </c>
      <c r="IT214" s="86">
        <f t="shared" si="260"/>
        <v>5.8117977829850681E-19</v>
      </c>
      <c r="IU214" s="86">
        <f t="shared" si="260"/>
        <v>2.5139630229813469E-17</v>
      </c>
      <c r="IV214" s="86">
        <f t="shared" si="260"/>
        <v>2.3169151564241917E-11</v>
      </c>
      <c r="IW214" s="86">
        <f t="shared" si="260"/>
        <v>2.1005375035828513E-11</v>
      </c>
      <c r="IY214" s="86">
        <f t="shared" si="261"/>
        <v>6.6781506792719647E-15</v>
      </c>
      <c r="IZ214" s="86">
        <f t="shared" si="261"/>
        <v>2.0093929798351002E-14</v>
      </c>
      <c r="JA214" s="86">
        <f t="shared" si="261"/>
        <v>5.0229024661116572E-15</v>
      </c>
      <c r="JB214" s="86">
        <f t="shared" si="261"/>
        <v>1.4136449256910878E-15</v>
      </c>
      <c r="JC214" s="86">
        <f t="shared" si="261"/>
        <v>1.5890019555805077E-16</v>
      </c>
      <c r="JD214" s="86">
        <f t="shared" si="261"/>
        <v>2.2995209473996355E-18</v>
      </c>
      <c r="JE214" s="86">
        <f t="shared" si="261"/>
        <v>3.1869636544466698E-22</v>
      </c>
      <c r="JF214" s="86">
        <f t="shared" si="261"/>
        <v>4.1289303983199466E-21</v>
      </c>
      <c r="JG214" s="86">
        <f t="shared" si="261"/>
        <v>2.196318023639559E-23</v>
      </c>
      <c r="JH214" s="86">
        <f t="shared" si="261"/>
        <v>2.5078936168834651E-25</v>
      </c>
      <c r="JI214" s="86">
        <f t="shared" si="261"/>
        <v>1.1011095941244482E-23</v>
      </c>
      <c r="JJ214" s="86">
        <f t="shared" si="261"/>
        <v>5.8117977829850681E-19</v>
      </c>
      <c r="JK214" s="86">
        <f t="shared" si="261"/>
        <v>2.5139630229813469E-17</v>
      </c>
      <c r="JL214" s="86">
        <f t="shared" si="261"/>
        <v>2.3169151564241917E-11</v>
      </c>
      <c r="JM214" s="86">
        <f t="shared" si="261"/>
        <v>2.1005375035828513E-11</v>
      </c>
    </row>
    <row r="215" spans="2:273" x14ac:dyDescent="0.25">
      <c r="B215" s="2">
        <v>188</v>
      </c>
      <c r="C215" s="37">
        <v>36.130000000000003</v>
      </c>
      <c r="D215" s="37">
        <v>34.762</v>
      </c>
      <c r="E215" s="37">
        <v>37.194000000000003</v>
      </c>
      <c r="F215" s="37">
        <v>36.466999999999999</v>
      </c>
      <c r="G215" s="37">
        <v>35.097000000000001</v>
      </c>
      <c r="H215" s="37">
        <v>37.935000000000002</v>
      </c>
      <c r="I215" s="37">
        <v>36.113</v>
      </c>
      <c r="J215" s="37">
        <v>36.887</v>
      </c>
      <c r="K215" s="37">
        <v>36.048000000000002</v>
      </c>
      <c r="L215" s="37">
        <v>36.225999999999999</v>
      </c>
      <c r="M215" s="37">
        <v>33.854999999999997</v>
      </c>
      <c r="N215" s="37">
        <v>34.883000000000003</v>
      </c>
      <c r="O215" s="37">
        <v>38.533000000000001</v>
      </c>
      <c r="P215" s="37">
        <v>38.549999999999997</v>
      </c>
      <c r="Q215" s="37">
        <v>39.216999999999999</v>
      </c>
      <c r="S215" s="4">
        <f t="shared" si="263"/>
        <v>36.347710155495236</v>
      </c>
      <c r="T215" s="4">
        <f t="shared" si="263"/>
        <v>34.344765675869972</v>
      </c>
      <c r="U215" s="4">
        <f t="shared" si="263"/>
        <v>35.150912251319035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39.31683061524091</v>
      </c>
      <c r="AG215" s="4">
        <f t="shared" si="263"/>
        <v>39.256473625729797</v>
      </c>
      <c r="AI215" s="4">
        <f t="shared" si="264"/>
        <v>-0.21771015549523298</v>
      </c>
      <c r="AJ215" s="4">
        <f t="shared" si="264"/>
        <v>0.41723432413002826</v>
      </c>
      <c r="AK215" s="4">
        <f t="shared" si="264"/>
        <v>2.0430877486809678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-0.766830615240913</v>
      </c>
      <c r="AW215" s="4">
        <f t="shared" si="264"/>
        <v>-3.9473625729797845E-2</v>
      </c>
      <c r="AY215" s="2">
        <f t="shared" si="255"/>
        <v>36.347710155495236</v>
      </c>
      <c r="AZ215" s="2">
        <f t="shared" si="255"/>
        <v>34.344765675869972</v>
      </c>
      <c r="BA215" s="2">
        <f t="shared" si="255"/>
        <v>35.150912251319035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39.31683061524091</v>
      </c>
      <c r="BM215" s="2">
        <f t="shared" si="255"/>
        <v>39.256473625729789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36.130000000000003</v>
      </c>
      <c r="CV215" s="2">
        <f t="shared" si="199"/>
        <v>34.762</v>
      </c>
      <c r="CW215" s="2">
        <f t="shared" si="200"/>
        <v>37.194000000000003</v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38.549999999999997</v>
      </c>
      <c r="DI215" s="2">
        <f t="shared" si="212"/>
        <v>39.216999999999999</v>
      </c>
      <c r="DK215" s="2">
        <f t="shared" si="265"/>
        <v>86.866961038961037</v>
      </c>
      <c r="DL215" s="2">
        <f t="shared" si="265"/>
        <v>96.738138427464037</v>
      </c>
      <c r="DM215" s="2">
        <f t="shared" si="265"/>
        <v>111.31176101342407</v>
      </c>
      <c r="DN215" s="2">
        <f t="shared" si="265"/>
        <v>124.98648444578677</v>
      </c>
      <c r="DO215" s="2">
        <f t="shared" si="265"/>
        <v>90.029708668076097</v>
      </c>
      <c r="DP215" s="2">
        <f t="shared" si="265"/>
        <v>98.49081168831168</v>
      </c>
      <c r="DQ215" s="2">
        <f t="shared" si="265"/>
        <v>83.444964285714278</v>
      </c>
      <c r="DR215" s="2">
        <f t="shared" si="265"/>
        <v>92.323964285714283</v>
      </c>
      <c r="DS215" s="2">
        <f t="shared" si="265"/>
        <v>107.61779371791002</v>
      </c>
      <c r="DT215" s="2">
        <f t="shared" si="265"/>
        <v>111.82568205574916</v>
      </c>
      <c r="DU215" s="2">
        <f t="shared" si="265"/>
        <v>94.944532739212008</v>
      </c>
      <c r="DV215" s="2">
        <f t="shared" si="265"/>
        <v>81.078797946239817</v>
      </c>
      <c r="DW215" s="2">
        <f t="shared" si="265"/>
        <v>91.771604948275396</v>
      </c>
      <c r="DX215" s="2">
        <f t="shared" si="265"/>
        <v>79.903037837837829</v>
      </c>
      <c r="DY215" s="2">
        <f t="shared" si="265"/>
        <v>63.805529077540108</v>
      </c>
      <c r="EA215" s="2">
        <f t="shared" si="241"/>
        <v>34.194012745077444</v>
      </c>
      <c r="EB215" s="2">
        <f t="shared" si="241"/>
        <v>34.208128604976928</v>
      </c>
      <c r="EC215" s="2">
        <f t="shared" si="241"/>
        <v>32.51232596113617</v>
      </c>
      <c r="ED215" s="2">
        <f t="shared" si="241"/>
        <v>34.854211788244555</v>
      </c>
      <c r="EE215" s="2">
        <f t="shared" si="241"/>
        <v>34.777539596902287</v>
      </c>
      <c r="EF215" s="2">
        <f t="shared" si="240"/>
        <v>36.071185542343379</v>
      </c>
      <c r="EG215" s="2">
        <f t="shared" si="240"/>
        <v>35.464005425069772</v>
      </c>
      <c r="EH215" s="2">
        <f t="shared" si="240"/>
        <v>32.481914851194482</v>
      </c>
      <c r="EI215" s="2">
        <f t="shared" si="240"/>
        <v>32.594309151533665</v>
      </c>
      <c r="EJ215" s="2">
        <f t="shared" si="240"/>
        <v>32.843685191302697</v>
      </c>
      <c r="EK215" s="2">
        <f t="shared" si="213"/>
        <v>34.347341435987559</v>
      </c>
      <c r="EL215" s="2">
        <f t="shared" si="213"/>
        <v>36.133835835571354</v>
      </c>
      <c r="EM215" s="2">
        <f t="shared" si="213"/>
        <v>39.057405712084119</v>
      </c>
      <c r="EN215" s="2">
        <f t="shared" si="213"/>
        <v>40.067412455613216</v>
      </c>
      <c r="EO215" s="2">
        <f t="shared" si="213"/>
        <v>40.216578508986636</v>
      </c>
      <c r="EQ215" s="2">
        <f t="shared" si="266"/>
        <v>36.491570384571588</v>
      </c>
      <c r="ER215" s="2">
        <f t="shared" si="266"/>
        <v>34.352189697826184</v>
      </c>
      <c r="ES215" s="2">
        <f t="shared" si="266"/>
        <v>35.30543992421363</v>
      </c>
      <c r="ET215" s="2">
        <f t="shared" si="266"/>
        <v>36.262696127617531</v>
      </c>
      <c r="EU215" s="2">
        <f t="shared" si="266"/>
        <v>36.089974015743572</v>
      </c>
      <c r="EV215" s="2">
        <f t="shared" si="266"/>
        <v>36.660609641638224</v>
      </c>
      <c r="EW215" s="2">
        <f t="shared" si="266"/>
        <v>35.667148579207506</v>
      </c>
      <c r="EX215" s="2">
        <f t="shared" si="266"/>
        <v>33.217250867942624</v>
      </c>
      <c r="EY215" s="2">
        <f t="shared" si="266"/>
        <v>33.599201706084116</v>
      </c>
      <c r="EZ215" s="2">
        <f t="shared" si="266"/>
        <v>33.644629027064212</v>
      </c>
      <c r="FA215" s="2">
        <f t="shared" si="266"/>
        <v>34.520644184310527</v>
      </c>
      <c r="FB215" s="2">
        <f t="shared" si="266"/>
        <v>36.132655547109195</v>
      </c>
      <c r="FC215" s="2">
        <f t="shared" si="266"/>
        <v>38.711765869021036</v>
      </c>
      <c r="FD215" s="2">
        <f t="shared" si="266"/>
        <v>39.248954211098606</v>
      </c>
      <c r="FE215" s="2">
        <f t="shared" si="266"/>
        <v>39.152555319018454</v>
      </c>
      <c r="FG215" s="2">
        <f t="shared" si="267"/>
        <v>0.99999838092308391</v>
      </c>
      <c r="FH215" s="2">
        <f t="shared" si="267"/>
        <v>0.99999855290588779</v>
      </c>
      <c r="FI215" s="2">
        <f t="shared" si="267"/>
        <v>0.9999984694606634</v>
      </c>
      <c r="FJ215" s="2">
        <f t="shared" si="267"/>
        <v>0.99999841863958694</v>
      </c>
      <c r="FK215" s="2">
        <f t="shared" si="267"/>
        <v>0.99999831465279376</v>
      </c>
      <c r="FL215" s="2">
        <f t="shared" si="267"/>
        <v>0.99999835878361742</v>
      </c>
      <c r="FM215" s="2">
        <f t="shared" si="267"/>
        <v>0.99999822285553452</v>
      </c>
      <c r="FN215" s="2">
        <f t="shared" si="267"/>
        <v>0.99999818728947454</v>
      </c>
      <c r="FO215" s="2">
        <f t="shared" si="267"/>
        <v>0.9999983141007166</v>
      </c>
      <c r="FP215" s="2">
        <f t="shared" si="267"/>
        <v>0.99999799250231014</v>
      </c>
      <c r="FQ215" s="2">
        <f t="shared" si="267"/>
        <v>0.99999801574596359</v>
      </c>
      <c r="FR215" s="2">
        <f t="shared" si="267"/>
        <v>0.99999816664608276</v>
      </c>
      <c r="FS215" s="2">
        <f t="shared" si="267"/>
        <v>0.99999809857261446</v>
      </c>
      <c r="FT215" s="2">
        <f t="shared" si="267"/>
        <v>0.99999761149836386</v>
      </c>
      <c r="FU215" s="2">
        <f t="shared" si="267"/>
        <v>0.99999746281040791</v>
      </c>
      <c r="FW215" s="2">
        <f t="shared" si="257"/>
        <v>0.93734846597244459</v>
      </c>
      <c r="FX215" s="2">
        <f t="shared" si="257"/>
        <v>0.94783804137089989</v>
      </c>
      <c r="FY215" s="2">
        <f t="shared" si="257"/>
        <v>0.94463230624530181</v>
      </c>
      <c r="FZ215" s="2">
        <f t="shared" si="257"/>
        <v>0.94600655971922354</v>
      </c>
      <c r="GA215" s="2">
        <f t="shared" si="257"/>
        <v>0.95052233413713005</v>
      </c>
      <c r="GB215" s="2">
        <f t="shared" si="257"/>
        <v>0.95257127767848115</v>
      </c>
      <c r="GC215" s="2">
        <f t="shared" si="257"/>
        <v>0.95409394894537325</v>
      </c>
      <c r="GD215" s="2">
        <f t="shared" si="257"/>
        <v>0.95202005271449186</v>
      </c>
      <c r="GE215" s="2">
        <f t="shared" si="257"/>
        <v>0.95956376590744707</v>
      </c>
      <c r="GF215" s="2">
        <f t="shared" si="257"/>
        <v>0.9574369512834271</v>
      </c>
      <c r="GG215" s="2">
        <f t="shared" si="257"/>
        <v>0.95580718268042031</v>
      </c>
      <c r="GH215" s="2">
        <f t="shared" si="257"/>
        <v>0.94902163349275848</v>
      </c>
      <c r="GI215" s="2">
        <f t="shared" si="257"/>
        <v>0.93927803943338128</v>
      </c>
      <c r="GJ215" s="2">
        <f t="shared" si="257"/>
        <v>0.91718422150405421</v>
      </c>
      <c r="GK215" s="2">
        <f t="shared" si="257"/>
        <v>0.90239079556662127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1.4373897489896428E-241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3.334162922596999E-85</v>
      </c>
      <c r="HT215" s="86">
        <f t="shared" si="259"/>
        <v>1.2494706556368869E-73</v>
      </c>
      <c r="HU215" s="86">
        <f t="shared" si="259"/>
        <v>4.1538552013759062E-81</v>
      </c>
      <c r="HV215" s="86">
        <f t="shared" si="259"/>
        <v>7.983121578435368E-83</v>
      </c>
      <c r="HW215" s="86">
        <f t="shared" si="259"/>
        <v>2.9813946576330805E-85</v>
      </c>
      <c r="HX215" s="86">
        <f t="shared" si="259"/>
        <v>2.6488789275020637E-93</v>
      </c>
      <c r="HY215" s="86">
        <f t="shared" si="259"/>
        <v>3.6864652934565663E-113</v>
      </c>
      <c r="HZ215" s="86">
        <f t="shared" si="259"/>
        <v>6.4039090135698179E-109</v>
      </c>
      <c r="IA215" s="86">
        <f t="shared" si="259"/>
        <v>3.903987178023903E-113</v>
      </c>
      <c r="IB215" s="86">
        <f t="shared" si="259"/>
        <v>2.092869651965096E-125</v>
      </c>
      <c r="IC215" s="86">
        <f t="shared" si="259"/>
        <v>1.1888593517197742E-118</v>
      </c>
      <c r="ID215" s="86">
        <f t="shared" si="259"/>
        <v>1.291607592024537E-99</v>
      </c>
      <c r="IE215" s="86">
        <f t="shared" si="259"/>
        <v>1.2046169471950684E-98</v>
      </c>
      <c r="IF215" s="86">
        <f t="shared" si="259"/>
        <v>1.7219091962946616E-65</v>
      </c>
      <c r="IG215" s="86">
        <f t="shared" si="259"/>
        <v>8.5430115648358695E-79</v>
      </c>
      <c r="II215" s="86">
        <f t="shared" si="260"/>
        <v>7.324182865666673E-16</v>
      </c>
      <c r="IJ215" s="86">
        <f t="shared" si="260"/>
        <v>2.7673327327993982E-15</v>
      </c>
      <c r="IK215" s="86">
        <f t="shared" si="260"/>
        <v>6.0174231757027811E-16</v>
      </c>
      <c r="IL215" s="86">
        <f t="shared" si="260"/>
        <v>1.5889997272482867E-16</v>
      </c>
      <c r="IM215" s="86">
        <f t="shared" si="260"/>
        <v>1.6662556869476443E-17</v>
      </c>
      <c r="IN215" s="86">
        <f t="shared" si="260"/>
        <v>1.9081694692313347E-19</v>
      </c>
      <c r="IO215" s="86">
        <f t="shared" si="260"/>
        <v>1.5577804536086056E-23</v>
      </c>
      <c r="IP215" s="86">
        <f t="shared" si="260"/>
        <v>2.2636146554285716E-22</v>
      </c>
      <c r="IQ215" s="86">
        <f t="shared" si="260"/>
        <v>1.0428606535730282E-24</v>
      </c>
      <c r="IR215" s="86">
        <f t="shared" si="260"/>
        <v>8.5691947494124507E-27</v>
      </c>
      <c r="IS215" s="86">
        <f t="shared" si="260"/>
        <v>4.5493209528890184E-25</v>
      </c>
      <c r="IT215" s="86">
        <f t="shared" si="260"/>
        <v>4.119593961570331E-20</v>
      </c>
      <c r="IU215" s="86">
        <f t="shared" si="260"/>
        <v>1.9209506936552946E-18</v>
      </c>
      <c r="IV215" s="86">
        <f t="shared" si="260"/>
        <v>3.6337837597345608E-12</v>
      </c>
      <c r="IW215" s="86">
        <f t="shared" si="260"/>
        <v>2.7832598997558262E-12</v>
      </c>
      <c r="IY215" s="86">
        <f t="shared" si="261"/>
        <v>7.324182865666673E-16</v>
      </c>
      <c r="IZ215" s="86">
        <f t="shared" si="261"/>
        <v>2.7673327327993982E-15</v>
      </c>
      <c r="JA215" s="86">
        <f t="shared" si="261"/>
        <v>6.0174231757027811E-16</v>
      </c>
      <c r="JB215" s="86">
        <f t="shared" si="261"/>
        <v>1.5889997272482867E-16</v>
      </c>
      <c r="JC215" s="86">
        <f t="shared" si="261"/>
        <v>1.6662556869476443E-17</v>
      </c>
      <c r="JD215" s="86">
        <f t="shared" si="261"/>
        <v>1.9081694692313347E-19</v>
      </c>
      <c r="JE215" s="86">
        <f t="shared" si="261"/>
        <v>1.5577804536086056E-23</v>
      </c>
      <c r="JF215" s="86">
        <f t="shared" si="261"/>
        <v>2.2636146554285716E-22</v>
      </c>
      <c r="JG215" s="86">
        <f t="shared" si="261"/>
        <v>1.0428606535730282E-24</v>
      </c>
      <c r="JH215" s="86">
        <f t="shared" si="261"/>
        <v>8.5691947494124507E-27</v>
      </c>
      <c r="JI215" s="86">
        <f t="shared" si="261"/>
        <v>4.5493209528890184E-25</v>
      </c>
      <c r="JJ215" s="86">
        <f t="shared" si="261"/>
        <v>4.119593961570331E-20</v>
      </c>
      <c r="JK215" s="86">
        <f t="shared" si="261"/>
        <v>1.9209506936552946E-18</v>
      </c>
      <c r="JL215" s="86">
        <f t="shared" si="261"/>
        <v>3.6337837597345608E-12</v>
      </c>
      <c r="JM215" s="86">
        <f t="shared" si="261"/>
        <v>2.7832598997558262E-12</v>
      </c>
    </row>
    <row r="216" spans="2:273" x14ac:dyDescent="0.25">
      <c r="B216" s="2">
        <v>189</v>
      </c>
      <c r="C216" s="37">
        <v>36.390999999999998</v>
      </c>
      <c r="D216" s="37">
        <v>34.570999999999998</v>
      </c>
      <c r="E216" s="37">
        <v>38.823</v>
      </c>
      <c r="F216" s="37">
        <v>36.200000000000003</v>
      </c>
      <c r="G216" s="37">
        <v>37.161000000000001</v>
      </c>
      <c r="H216" s="37">
        <v>37.113</v>
      </c>
      <c r="I216" s="37">
        <v>36.064999999999998</v>
      </c>
      <c r="J216" s="37">
        <v>38.031999999999996</v>
      </c>
      <c r="K216" s="37">
        <v>37.305999999999997</v>
      </c>
      <c r="L216" s="37">
        <v>36.531999999999996</v>
      </c>
      <c r="M216" s="37">
        <v>36.774000000000001</v>
      </c>
      <c r="N216" s="37">
        <v>36.966999999999999</v>
      </c>
      <c r="O216" s="37">
        <v>37.232999999999997</v>
      </c>
      <c r="P216" s="37">
        <v>39.366999999999997</v>
      </c>
      <c r="Q216" s="37">
        <v>38.433</v>
      </c>
      <c r="S216" s="4" t="e">
        <f t="shared" si="263"/>
        <v>#N/A</v>
      </c>
      <c r="T216" s="4">
        <f t="shared" si="263"/>
        <v>34.194024988896111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39.169153467701307</v>
      </c>
      <c r="AG216" s="4">
        <f t="shared" si="263"/>
        <v>39.117764321897397</v>
      </c>
      <c r="AI216" s="4">
        <f t="shared" si="264"/>
        <v>0</v>
      </c>
      <c r="AJ216" s="4">
        <f t="shared" si="264"/>
        <v>0.37697501110388743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0.19784653229869065</v>
      </c>
      <c r="AW216" s="4">
        <f t="shared" si="264"/>
        <v>-0.68476432189739711</v>
      </c>
      <c r="AY216" s="2" t="e">
        <f t="shared" si="255"/>
        <v>#N/A</v>
      </c>
      <c r="AZ216" s="2">
        <f t="shared" si="255"/>
        <v>34.194024988896111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39.169153467701307</v>
      </c>
      <c r="BM216" s="2">
        <f t="shared" si="255"/>
        <v>39.117764321897397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>
        <f t="shared" si="199"/>
        <v>34.570999999999998</v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39.366999999999997</v>
      </c>
      <c r="DI216" s="2">
        <f t="shared" si="212"/>
        <v>38.433</v>
      </c>
      <c r="DK216" s="2">
        <f t="shared" si="265"/>
        <v>87.031122621564492</v>
      </c>
      <c r="DL216" s="2">
        <f t="shared" si="265"/>
        <v>96.945065337763054</v>
      </c>
      <c r="DM216" s="2">
        <f t="shared" si="265"/>
        <v>111.60265397185532</v>
      </c>
      <c r="DN216" s="2">
        <f t="shared" si="265"/>
        <v>125.35194926004229</v>
      </c>
      <c r="DO216" s="2">
        <f t="shared" si="265"/>
        <v>90.188596899224791</v>
      </c>
      <c r="DP216" s="2">
        <f t="shared" si="265"/>
        <v>98.684763213530658</v>
      </c>
      <c r="DQ216" s="2">
        <f t="shared" si="265"/>
        <v>83.568613588850155</v>
      </c>
      <c r="DR216" s="2">
        <f t="shared" si="265"/>
        <v>92.503316027874575</v>
      </c>
      <c r="DS216" s="2">
        <f t="shared" si="265"/>
        <v>107.87763893083661</v>
      </c>
      <c r="DT216" s="2">
        <f t="shared" si="265"/>
        <v>112.12177003484322</v>
      </c>
      <c r="DU216" s="2">
        <f t="shared" si="265"/>
        <v>95.15370572232645</v>
      </c>
      <c r="DV216" s="2">
        <f t="shared" si="265"/>
        <v>81.197414829356703</v>
      </c>
      <c r="DW216" s="2">
        <f t="shared" si="265"/>
        <v>91.948845852578131</v>
      </c>
      <c r="DX216" s="2">
        <f t="shared" si="265"/>
        <v>80.02573243243242</v>
      </c>
      <c r="DY216" s="2">
        <f t="shared" si="265"/>
        <v>63.851543449197862</v>
      </c>
      <c r="EA216" s="2">
        <f t="shared" si="241"/>
        <v>34.064909975413464</v>
      </c>
      <c r="EB216" s="2">
        <f t="shared" si="241"/>
        <v>34.05478374258405</v>
      </c>
      <c r="EC216" s="2">
        <f t="shared" si="241"/>
        <v>32.33247652363908</v>
      </c>
      <c r="ED216" s="2">
        <f t="shared" si="241"/>
        <v>34.696360026895832</v>
      </c>
      <c r="EE216" s="2">
        <f t="shared" si="241"/>
        <v>34.605951529776789</v>
      </c>
      <c r="EF216" s="2">
        <f t="shared" si="240"/>
        <v>35.90049904706661</v>
      </c>
      <c r="EG216" s="2">
        <f t="shared" si="240"/>
        <v>35.314366126948634</v>
      </c>
      <c r="EH216" s="2">
        <f t="shared" si="240"/>
        <v>32.298685924331203</v>
      </c>
      <c r="EI216" s="2">
        <f t="shared" si="240"/>
        <v>32.420051959208429</v>
      </c>
      <c r="EJ216" s="2">
        <f t="shared" si="240"/>
        <v>32.671228062930986</v>
      </c>
      <c r="EK216" s="2">
        <f t="shared" si="213"/>
        <v>34.194878601254295</v>
      </c>
      <c r="EL216" s="2">
        <f t="shared" si="213"/>
        <v>35.981321211989965</v>
      </c>
      <c r="EM216" s="2">
        <f t="shared" si="213"/>
        <v>38.921727872302526</v>
      </c>
      <c r="EN216" s="2">
        <f t="shared" si="213"/>
        <v>39.934550396066641</v>
      </c>
      <c r="EO216" s="2">
        <f t="shared" si="213"/>
        <v>40.097309699979007</v>
      </c>
      <c r="EQ216" s="2">
        <f t="shared" si="266"/>
        <v>36.393588929805262</v>
      </c>
      <c r="ER216" s="2">
        <f t="shared" si="266"/>
        <v>34.200926381984871</v>
      </c>
      <c r="ES216" s="2">
        <f t="shared" si="266"/>
        <v>35.164020956733779</v>
      </c>
      <c r="ET216" s="2">
        <f t="shared" si="266"/>
        <v>36.123600061688229</v>
      </c>
      <c r="EU216" s="2">
        <f t="shared" si="266"/>
        <v>35.935646533919403</v>
      </c>
      <c r="EV216" s="2">
        <f t="shared" si="266"/>
        <v>36.497777517064847</v>
      </c>
      <c r="EW216" s="2">
        <f t="shared" si="266"/>
        <v>35.520278264769303</v>
      </c>
      <c r="EX216" s="2">
        <f t="shared" si="266"/>
        <v>33.043369994885154</v>
      </c>
      <c r="EY216" s="2">
        <f t="shared" si="266"/>
        <v>33.437842917966961</v>
      </c>
      <c r="EZ216" s="2">
        <f t="shared" si="266"/>
        <v>33.482857104173064</v>
      </c>
      <c r="FA216" s="2">
        <f t="shared" si="266"/>
        <v>34.370016489071617</v>
      </c>
      <c r="FB216" s="2">
        <f t="shared" si="266"/>
        <v>35.980321391602523</v>
      </c>
      <c r="FC216" s="2">
        <f t="shared" si="266"/>
        <v>38.571908704316897</v>
      </c>
      <c r="FD216" s="2">
        <f t="shared" si="266"/>
        <v>39.106029535673734</v>
      </c>
      <c r="FE216" s="2">
        <f t="shared" si="266"/>
        <v>39.021071998555733</v>
      </c>
      <c r="FG216" s="2">
        <f t="shared" si="267"/>
        <v>0.99999852338409245</v>
      </c>
      <c r="FH216" s="2">
        <f t="shared" si="267"/>
        <v>0.99999868023431604</v>
      </c>
      <c r="FI216" s="2">
        <f t="shared" si="267"/>
        <v>0.99999860413134689</v>
      </c>
      <c r="FJ216" s="2">
        <f t="shared" si="267"/>
        <v>0.99999855778196167</v>
      </c>
      <c r="FK216" s="2">
        <f t="shared" si="267"/>
        <v>0.99999846294485184</v>
      </c>
      <c r="FL216" s="2">
        <f t="shared" si="267"/>
        <v>0.99999850319265327</v>
      </c>
      <c r="FM216" s="2">
        <f t="shared" si="267"/>
        <v>0.99999837922473089</v>
      </c>
      <c r="FN216" s="2">
        <f t="shared" si="267"/>
        <v>0.99999834678808852</v>
      </c>
      <c r="FO216" s="2">
        <f t="shared" si="267"/>
        <v>0.99999846244135138</v>
      </c>
      <c r="FP216" s="2">
        <f t="shared" si="267"/>
        <v>0.99999816914002349</v>
      </c>
      <c r="FQ216" s="2">
        <f t="shared" si="267"/>
        <v>0.9999981903384948</v>
      </c>
      <c r="FR216" s="2">
        <f t="shared" si="267"/>
        <v>0.99999832796108534</v>
      </c>
      <c r="FS216" s="2">
        <f t="shared" si="267"/>
        <v>0.9999982658773241</v>
      </c>
      <c r="FT216" s="2">
        <f t="shared" si="267"/>
        <v>0.99999782166016027</v>
      </c>
      <c r="FU216" s="2">
        <f t="shared" si="267"/>
        <v>0.999997686055074</v>
      </c>
      <c r="FW216" s="2">
        <f t="shared" si="257"/>
        <v>0.94254438885125769</v>
      </c>
      <c r="FX216" s="2">
        <f t="shared" si="257"/>
        <v>0.95220837975210493</v>
      </c>
      <c r="FY216" s="2">
        <f t="shared" si="257"/>
        <v>0.94925685487818789</v>
      </c>
      <c r="FZ216" s="2">
        <f t="shared" si="257"/>
        <v>0.95052233687288468</v>
      </c>
      <c r="GA216" s="2">
        <f t="shared" si="257"/>
        <v>0.95467852546514931</v>
      </c>
      <c r="GB216" s="2">
        <f t="shared" si="257"/>
        <v>0.95656322019149187</v>
      </c>
      <c r="GC216" s="2">
        <f t="shared" si="257"/>
        <v>0.95796338809624226</v>
      </c>
      <c r="GD216" s="2">
        <f t="shared" si="257"/>
        <v>0.95605625000265404</v>
      </c>
      <c r="GE216" s="2">
        <f t="shared" si="257"/>
        <v>0.96299003659455318</v>
      </c>
      <c r="GF216" s="2">
        <f t="shared" si="257"/>
        <v>0.96103611507824949</v>
      </c>
      <c r="GG216" s="2">
        <f t="shared" si="257"/>
        <v>0.95953833685475287</v>
      </c>
      <c r="GH216" s="2">
        <f t="shared" si="257"/>
        <v>0.95329769192993341</v>
      </c>
      <c r="GI216" s="2">
        <f t="shared" si="257"/>
        <v>0.94432344091727627</v>
      </c>
      <c r="GJ216" s="2">
        <f t="shared" si="257"/>
        <v>0.92391670165234929</v>
      </c>
      <c r="GK216" s="2">
        <f t="shared" si="257"/>
        <v>0.91020816570055829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2.1058280887831693E-246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5.6893596165895611E-88</v>
      </c>
      <c r="HT216" s="86">
        <f t="shared" si="259"/>
        <v>5.6033408642229279E-76</v>
      </c>
      <c r="HU216" s="86">
        <f t="shared" si="259"/>
        <v>1.0883916051732943E-83</v>
      </c>
      <c r="HV216" s="86">
        <f t="shared" si="259"/>
        <v>1.8438716833980493E-85</v>
      </c>
      <c r="HW216" s="86">
        <f t="shared" si="259"/>
        <v>6.2985455544846959E-88</v>
      </c>
      <c r="HX216" s="86">
        <f t="shared" si="259"/>
        <v>3.1673999088332059E-96</v>
      </c>
      <c r="HY216" s="86">
        <f t="shared" si="259"/>
        <v>1.0816519207747523E-116</v>
      </c>
      <c r="HZ216" s="86">
        <f t="shared" si="259"/>
        <v>2.4111762951699501E-112</v>
      </c>
      <c r="IA216" s="86">
        <f t="shared" si="259"/>
        <v>1.312846806969694E-116</v>
      </c>
      <c r="IB216" s="86">
        <f t="shared" si="259"/>
        <v>2.7151607017490526E-129</v>
      </c>
      <c r="IC216" s="86">
        <f t="shared" si="259"/>
        <v>2.4031492149854431E-122</v>
      </c>
      <c r="ID216" s="86">
        <f t="shared" si="259"/>
        <v>8.9964854565996471E-103</v>
      </c>
      <c r="IE216" s="86">
        <f t="shared" si="259"/>
        <v>7.600830499578038E-102</v>
      </c>
      <c r="IF216" s="86">
        <f t="shared" si="259"/>
        <v>1.0313955043891761E-67</v>
      </c>
      <c r="IG216" s="86">
        <f t="shared" si="259"/>
        <v>1.4375234588502222E-81</v>
      </c>
      <c r="II216" s="86">
        <f t="shared" si="260"/>
        <v>7.4573736588591663E-17</v>
      </c>
      <c r="IJ216" s="86">
        <f t="shared" si="260"/>
        <v>3.5818652396996365E-16</v>
      </c>
      <c r="IK216" s="86">
        <f t="shared" si="260"/>
        <v>6.7349186149593166E-17</v>
      </c>
      <c r="IL216" s="86">
        <f t="shared" si="260"/>
        <v>1.6662532771509982E-17</v>
      </c>
      <c r="IM216" s="86">
        <f t="shared" si="260"/>
        <v>1.629930130019707E-18</v>
      </c>
      <c r="IN216" s="86">
        <f t="shared" si="260"/>
        <v>1.4678581201338599E-20</v>
      </c>
      <c r="IO216" s="86">
        <f t="shared" si="260"/>
        <v>6.9504471011533808E-25</v>
      </c>
      <c r="IP216" s="86">
        <f t="shared" si="260"/>
        <v>1.1352495938279306E-23</v>
      </c>
      <c r="IQ216" s="86">
        <f t="shared" si="260"/>
        <v>4.5333184364345367E-26</v>
      </c>
      <c r="IR216" s="86">
        <f t="shared" si="260"/>
        <v>2.6502385914680497E-28</v>
      </c>
      <c r="IS216" s="86">
        <f t="shared" si="260"/>
        <v>1.7089605768712415E-26</v>
      </c>
      <c r="IT216" s="86">
        <f t="shared" si="260"/>
        <v>2.6881294793088551E-21</v>
      </c>
      <c r="IU216" s="86">
        <f t="shared" si="260"/>
        <v>1.3471775233345883E-19</v>
      </c>
      <c r="IV216" s="86">
        <f t="shared" si="260"/>
        <v>5.3161456794418806E-13</v>
      </c>
      <c r="IW216" s="86">
        <f t="shared" si="260"/>
        <v>3.3967973395479126E-13</v>
      </c>
      <c r="IY216" s="86">
        <f t="shared" si="261"/>
        <v>7.4573736588591663E-17</v>
      </c>
      <c r="IZ216" s="86">
        <f t="shared" si="261"/>
        <v>3.5818652396996365E-16</v>
      </c>
      <c r="JA216" s="86">
        <f t="shared" si="261"/>
        <v>6.7349186149593166E-17</v>
      </c>
      <c r="JB216" s="86">
        <f t="shared" si="261"/>
        <v>1.6662532771509982E-17</v>
      </c>
      <c r="JC216" s="86">
        <f t="shared" si="261"/>
        <v>1.629930130019707E-18</v>
      </c>
      <c r="JD216" s="86">
        <f t="shared" si="261"/>
        <v>1.4678581201338599E-20</v>
      </c>
      <c r="JE216" s="86">
        <f t="shared" si="261"/>
        <v>6.9504471011533808E-25</v>
      </c>
      <c r="JF216" s="86">
        <f t="shared" si="261"/>
        <v>1.1352495938279306E-23</v>
      </c>
      <c r="JG216" s="86">
        <f t="shared" si="261"/>
        <v>4.5333184364345367E-26</v>
      </c>
      <c r="JH216" s="86">
        <f t="shared" si="261"/>
        <v>2.6502385914680497E-28</v>
      </c>
      <c r="JI216" s="86">
        <f t="shared" si="261"/>
        <v>1.7089605768712415E-26</v>
      </c>
      <c r="JJ216" s="86">
        <f t="shared" si="261"/>
        <v>2.6881294793088551E-21</v>
      </c>
      <c r="JK216" s="86">
        <f t="shared" si="261"/>
        <v>1.3471775233345883E-19</v>
      </c>
      <c r="JL216" s="86">
        <f t="shared" si="261"/>
        <v>5.3161456794418806E-13</v>
      </c>
      <c r="JM216" s="86">
        <f t="shared" si="261"/>
        <v>3.3967973395479126E-13</v>
      </c>
    </row>
    <row r="217" spans="2:273" x14ac:dyDescent="0.25">
      <c r="B217" s="2">
        <v>190</v>
      </c>
      <c r="C217" s="37">
        <v>38</v>
      </c>
      <c r="D217" s="37">
        <v>33.444000000000003</v>
      </c>
      <c r="E217" s="37">
        <v>35.484000000000002</v>
      </c>
      <c r="F217" s="37">
        <v>35.232999999999997</v>
      </c>
      <c r="G217" s="37">
        <v>37.225999999999999</v>
      </c>
      <c r="H217" s="37">
        <v>37.79</v>
      </c>
      <c r="I217" s="37">
        <v>36.951999999999998</v>
      </c>
      <c r="J217" s="37">
        <v>33.387</v>
      </c>
      <c r="K217" s="37">
        <v>34.402999999999999</v>
      </c>
      <c r="L217" s="37">
        <v>35.015999999999998</v>
      </c>
      <c r="M217" s="37">
        <v>35.71</v>
      </c>
      <c r="N217" s="37">
        <v>37.9</v>
      </c>
      <c r="O217" s="37">
        <v>39.082999999999998</v>
      </c>
      <c r="P217" s="37">
        <v>38.65</v>
      </c>
      <c r="Q217" s="37">
        <v>39.883000000000003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39.021765478201452</v>
      </c>
      <c r="AG217" s="4">
        <f t="shared" si="263"/>
        <v>38.979483568452522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-0.37176547820145345</v>
      </c>
      <c r="AW217" s="4">
        <f t="shared" si="264"/>
        <v>0.90351643154748018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39.021765478201452</v>
      </c>
      <c r="BM217" s="2">
        <f t="shared" si="255"/>
        <v>38.979483568452522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38.65</v>
      </c>
      <c r="DI217" s="2">
        <f t="shared" si="212"/>
        <v>39.883000000000003</v>
      </c>
      <c r="DK217" s="2">
        <f t="shared" si="265"/>
        <v>87.195284204167933</v>
      </c>
      <c r="DL217" s="2">
        <f t="shared" si="265"/>
        <v>97.151992248062044</v>
      </c>
      <c r="DM217" s="2">
        <f t="shared" si="265"/>
        <v>111.89354693028656</v>
      </c>
      <c r="DN217" s="2">
        <f t="shared" si="265"/>
        <v>125.71741407429781</v>
      </c>
      <c r="DO217" s="2">
        <f t="shared" si="265"/>
        <v>90.347485130373485</v>
      </c>
      <c r="DP217" s="2">
        <f t="shared" si="265"/>
        <v>98.878714738749608</v>
      </c>
      <c r="DQ217" s="2">
        <f t="shared" si="265"/>
        <v>83.692262891986047</v>
      </c>
      <c r="DR217" s="2">
        <f t="shared" si="265"/>
        <v>92.68266777003484</v>
      </c>
      <c r="DS217" s="2">
        <f t="shared" si="265"/>
        <v>108.13748414376323</v>
      </c>
      <c r="DT217" s="2">
        <f t="shared" si="265"/>
        <v>112.41785801393729</v>
      </c>
      <c r="DU217" s="2">
        <f t="shared" si="265"/>
        <v>95.362878705440892</v>
      </c>
      <c r="DV217" s="2">
        <f t="shared" si="265"/>
        <v>81.316031712473588</v>
      </c>
      <c r="DW217" s="2">
        <f t="shared" si="265"/>
        <v>92.126086756880852</v>
      </c>
      <c r="DX217" s="2">
        <f t="shared" si="265"/>
        <v>80.148427027027012</v>
      </c>
      <c r="DY217" s="2">
        <f t="shared" si="265"/>
        <v>63.89755782085561</v>
      </c>
      <c r="EA217" s="2">
        <f t="shared" si="241"/>
        <v>33.935807205749484</v>
      </c>
      <c r="EB217" s="2">
        <f t="shared" si="241"/>
        <v>33.901438880191165</v>
      </c>
      <c r="EC217" s="2">
        <f t="shared" si="241"/>
        <v>32.152627086141983</v>
      </c>
      <c r="ED217" s="2">
        <f t="shared" si="241"/>
        <v>34.538508265547101</v>
      </c>
      <c r="EE217" s="2">
        <f t="shared" si="241"/>
        <v>34.434363462651291</v>
      </c>
      <c r="EF217" s="2">
        <f t="shared" si="240"/>
        <v>35.729812551789848</v>
      </c>
      <c r="EG217" s="2">
        <f t="shared" si="240"/>
        <v>35.164726828827497</v>
      </c>
      <c r="EH217" s="2">
        <f t="shared" si="240"/>
        <v>32.115456997467916</v>
      </c>
      <c r="EI217" s="2">
        <f t="shared" si="240"/>
        <v>32.245794766883193</v>
      </c>
      <c r="EJ217" s="2">
        <f t="shared" si="240"/>
        <v>32.498770934559275</v>
      </c>
      <c r="EK217" s="2">
        <f t="shared" si="213"/>
        <v>34.042415766521032</v>
      </c>
      <c r="EL217" s="2">
        <f t="shared" si="213"/>
        <v>35.828806588408568</v>
      </c>
      <c r="EM217" s="2">
        <f t="shared" si="213"/>
        <v>38.786050032520933</v>
      </c>
      <c r="EN217" s="2">
        <f t="shared" si="213"/>
        <v>39.801688336520073</v>
      </c>
      <c r="EO217" s="2">
        <f t="shared" si="213"/>
        <v>39.978040890971386</v>
      </c>
      <c r="EQ217" s="2">
        <f t="shared" si="266"/>
        <v>36.295607475038921</v>
      </c>
      <c r="ER217" s="2">
        <f t="shared" si="266"/>
        <v>34.049663066143552</v>
      </c>
      <c r="ES217" s="2">
        <f t="shared" si="266"/>
        <v>35.022601989253928</v>
      </c>
      <c r="ET217" s="2">
        <f t="shared" si="266"/>
        <v>35.984503995758928</v>
      </c>
      <c r="EU217" s="2">
        <f t="shared" si="266"/>
        <v>35.781319052095242</v>
      </c>
      <c r="EV217" s="2">
        <f t="shared" si="266"/>
        <v>36.334945392491463</v>
      </c>
      <c r="EW217" s="2">
        <f t="shared" si="266"/>
        <v>35.373407950331099</v>
      </c>
      <c r="EX217" s="2">
        <f t="shared" si="266"/>
        <v>32.869489121827684</v>
      </c>
      <c r="EY217" s="2">
        <f t="shared" si="266"/>
        <v>33.276484129849798</v>
      </c>
      <c r="EZ217" s="2">
        <f t="shared" si="266"/>
        <v>33.321085181281923</v>
      </c>
      <c r="FA217" s="2">
        <f t="shared" si="266"/>
        <v>34.219388793832714</v>
      </c>
      <c r="FB217" s="2">
        <f t="shared" si="266"/>
        <v>35.827987236095851</v>
      </c>
      <c r="FC217" s="2">
        <f t="shared" si="266"/>
        <v>38.432051539612772</v>
      </c>
      <c r="FD217" s="2">
        <f t="shared" si="266"/>
        <v>38.963104860248862</v>
      </c>
      <c r="FE217" s="2">
        <f t="shared" si="266"/>
        <v>38.889588678093013</v>
      </c>
      <c r="FG217" s="2">
        <f t="shared" si="267"/>
        <v>0.99999865331011173</v>
      </c>
      <c r="FH217" s="2">
        <f t="shared" si="267"/>
        <v>0.99999879635925104</v>
      </c>
      <c r="FI217" s="2">
        <f t="shared" si="267"/>
        <v>0.99999872695250169</v>
      </c>
      <c r="FJ217" s="2">
        <f t="shared" si="267"/>
        <v>0.99999868468134945</v>
      </c>
      <c r="FK217" s="2">
        <f t="shared" si="267"/>
        <v>0.99999859818885461</v>
      </c>
      <c r="FL217" s="2">
        <f t="shared" si="267"/>
        <v>0.9999986348952955</v>
      </c>
      <c r="FM217" s="2">
        <f t="shared" si="267"/>
        <v>0.99999852183517568</v>
      </c>
      <c r="FN217" s="2">
        <f t="shared" si="267"/>
        <v>0.99999849225259763</v>
      </c>
      <c r="FO217" s="2">
        <f t="shared" si="267"/>
        <v>0.9999985977296566</v>
      </c>
      <c r="FP217" s="2">
        <f t="shared" si="267"/>
        <v>0.99999833023558715</v>
      </c>
      <c r="FQ217" s="2">
        <f t="shared" si="267"/>
        <v>0.99999834956882883</v>
      </c>
      <c r="FR217" s="2">
        <f t="shared" si="267"/>
        <v>0.99999847508216166</v>
      </c>
      <c r="FS217" s="2">
        <f t="shared" si="267"/>
        <v>0.9999984184610814</v>
      </c>
      <c r="FT217" s="2">
        <f t="shared" si="267"/>
        <v>0.99999801333007354</v>
      </c>
      <c r="FU217" s="2">
        <f t="shared" si="267"/>
        <v>0.9999978896567161</v>
      </c>
      <c r="FW217" s="2">
        <f t="shared" si="257"/>
        <v>0.94733360642517506</v>
      </c>
      <c r="FX217" s="2">
        <f t="shared" si="257"/>
        <v>0.95622946286780353</v>
      </c>
      <c r="FY217" s="2">
        <f t="shared" si="257"/>
        <v>0.95351414942715274</v>
      </c>
      <c r="FZ217" s="2">
        <f t="shared" si="257"/>
        <v>0.95467852798205433</v>
      </c>
      <c r="GA217" s="2">
        <f t="shared" si="257"/>
        <v>0.95850083365517802</v>
      </c>
      <c r="GB217" s="2">
        <f t="shared" si="257"/>
        <v>0.96023319863326739</v>
      </c>
      <c r="GC217" s="2">
        <f t="shared" si="257"/>
        <v>0.96151982512386058</v>
      </c>
      <c r="GD217" s="2">
        <f t="shared" si="257"/>
        <v>0.9597672608302138</v>
      </c>
      <c r="GE217" s="2">
        <f t="shared" si="257"/>
        <v>0.9661362356873332</v>
      </c>
      <c r="GF217" s="2">
        <f t="shared" si="257"/>
        <v>0.96434226564826564</v>
      </c>
      <c r="GG217" s="2">
        <f t="shared" si="257"/>
        <v>0.9629666790565502</v>
      </c>
      <c r="GH217" s="2">
        <f t="shared" si="257"/>
        <v>0.9572312392818707</v>
      </c>
      <c r="GI217" s="2">
        <f t="shared" si="257"/>
        <v>0.94897239375860665</v>
      </c>
      <c r="GJ217" s="2">
        <f t="shared" si="257"/>
        <v>0.93014355283902694</v>
      </c>
      <c r="GK217" s="2">
        <f t="shared" si="257"/>
        <v>0.91745672349729468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2.7608574126110593E-251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8.7524374197379343E-91</v>
      </c>
      <c r="HT217" s="86">
        <f t="shared" si="259"/>
        <v>2.3045225905466154E-78</v>
      </c>
      <c r="HU217" s="86">
        <f t="shared" si="259"/>
        <v>2.5938257620108417E-86</v>
      </c>
      <c r="HV217" s="86">
        <f t="shared" si="259"/>
        <v>3.8658757547567282E-88</v>
      </c>
      <c r="HW217" s="86">
        <f t="shared" si="259"/>
        <v>1.2078618682619147E-90</v>
      </c>
      <c r="HX217" s="86">
        <f t="shared" si="259"/>
        <v>3.408461980010291E-99</v>
      </c>
      <c r="HY217" s="86">
        <f t="shared" si="259"/>
        <v>2.7959881967644684E-120</v>
      </c>
      <c r="HZ217" s="86">
        <f t="shared" si="259"/>
        <v>8.0218530470742399E-116</v>
      </c>
      <c r="IA217" s="86">
        <f t="shared" si="259"/>
        <v>3.9056613752898168E-120</v>
      </c>
      <c r="IB217" s="86">
        <f t="shared" si="259"/>
        <v>3.0675470285754324E-133</v>
      </c>
      <c r="IC217" s="86">
        <f t="shared" si="259"/>
        <v>4.2565565041494758E-126</v>
      </c>
      <c r="ID217" s="86">
        <f t="shared" si="259"/>
        <v>5.5849474331676733E-106</v>
      </c>
      <c r="IE217" s="86">
        <f t="shared" si="259"/>
        <v>4.2561376250346385E-105</v>
      </c>
      <c r="IF217" s="86">
        <f t="shared" si="259"/>
        <v>5.6616753737116227E-70</v>
      </c>
      <c r="IG217" s="86">
        <f t="shared" si="259"/>
        <v>2.1614267468331925E-84</v>
      </c>
      <c r="II217" s="86">
        <f t="shared" si="260"/>
        <v>7.0486944939661297E-18</v>
      </c>
      <c r="IJ217" s="86">
        <f t="shared" si="260"/>
        <v>4.3569848324236813E-17</v>
      </c>
      <c r="IK217" s="86">
        <f t="shared" si="260"/>
        <v>7.0420002972875754E-18</v>
      </c>
      <c r="IL217" s="86">
        <f t="shared" si="260"/>
        <v>1.6299277011711156E-18</v>
      </c>
      <c r="IM217" s="86">
        <f t="shared" si="260"/>
        <v>1.4872528099158545E-19</v>
      </c>
      <c r="IN217" s="86">
        <f t="shared" si="260"/>
        <v>1.0466891907817276E-21</v>
      </c>
      <c r="IO217" s="86">
        <f t="shared" si="260"/>
        <v>2.8305821042499783E-26</v>
      </c>
      <c r="IP217" s="86">
        <f t="shared" si="260"/>
        <v>5.2081377287975333E-25</v>
      </c>
      <c r="IQ217" s="86">
        <f t="shared" si="260"/>
        <v>1.8040418526156603E-27</v>
      </c>
      <c r="IR217" s="86">
        <f t="shared" si="260"/>
        <v>7.4186422149019206E-30</v>
      </c>
      <c r="IS217" s="86">
        <f t="shared" si="260"/>
        <v>5.8366919042030685E-28</v>
      </c>
      <c r="IT217" s="86">
        <f t="shared" si="260"/>
        <v>1.6146373898342292E-22</v>
      </c>
      <c r="IU217" s="86">
        <f t="shared" si="260"/>
        <v>8.6707640996157033E-21</v>
      </c>
      <c r="IV217" s="86">
        <f t="shared" si="260"/>
        <v>7.2541446350262804E-14</v>
      </c>
      <c r="IW217" s="86">
        <f t="shared" si="260"/>
        <v>3.8179641369068375E-14</v>
      </c>
      <c r="IY217" s="86">
        <f t="shared" si="261"/>
        <v>7.0486944939661297E-18</v>
      </c>
      <c r="IZ217" s="86">
        <f t="shared" si="261"/>
        <v>4.3569848324236813E-17</v>
      </c>
      <c r="JA217" s="86">
        <f t="shared" si="261"/>
        <v>7.0420002972875754E-18</v>
      </c>
      <c r="JB217" s="86">
        <f t="shared" si="261"/>
        <v>1.6299277011711156E-18</v>
      </c>
      <c r="JC217" s="86">
        <f t="shared" si="261"/>
        <v>1.4872528099158545E-19</v>
      </c>
      <c r="JD217" s="86">
        <f t="shared" si="261"/>
        <v>1.0466891907817276E-21</v>
      </c>
      <c r="JE217" s="86">
        <f t="shared" si="261"/>
        <v>2.8305821042499783E-26</v>
      </c>
      <c r="JF217" s="86">
        <f t="shared" si="261"/>
        <v>5.2081377287975333E-25</v>
      </c>
      <c r="JG217" s="86">
        <f t="shared" si="261"/>
        <v>1.8040418526156603E-27</v>
      </c>
      <c r="JH217" s="86">
        <f t="shared" si="261"/>
        <v>7.4186422149019206E-30</v>
      </c>
      <c r="JI217" s="86">
        <f t="shared" si="261"/>
        <v>5.8366919042030685E-28</v>
      </c>
      <c r="JJ217" s="86">
        <f t="shared" si="261"/>
        <v>1.6146373898342292E-22</v>
      </c>
      <c r="JK217" s="86">
        <f t="shared" si="261"/>
        <v>8.6707640996157033E-21</v>
      </c>
      <c r="JL217" s="86">
        <f t="shared" si="261"/>
        <v>7.2541446350262804E-14</v>
      </c>
      <c r="JM217" s="86">
        <f t="shared" si="261"/>
        <v>3.8179641369068375E-14</v>
      </c>
    </row>
    <row r="218" spans="2:273" x14ac:dyDescent="0.25">
      <c r="B218" s="2">
        <v>191</v>
      </c>
      <c r="C218" s="37">
        <v>35.564999999999998</v>
      </c>
      <c r="D218" s="37">
        <v>35.048000000000002</v>
      </c>
      <c r="E218" s="37">
        <v>35.581000000000003</v>
      </c>
      <c r="F218" s="37">
        <v>38.549999999999997</v>
      </c>
      <c r="G218" s="37">
        <v>38.628999999999998</v>
      </c>
      <c r="H218" s="37">
        <v>38.177</v>
      </c>
      <c r="I218" s="37">
        <v>35.887</v>
      </c>
      <c r="J218" s="37">
        <v>35.064999999999998</v>
      </c>
      <c r="K218" s="37">
        <v>33.354999999999997</v>
      </c>
      <c r="L218" s="37">
        <v>34.258000000000003</v>
      </c>
      <c r="M218" s="37">
        <v>35.79</v>
      </c>
      <c r="N218" s="37">
        <v>35.799999999999997</v>
      </c>
      <c r="O218" s="37">
        <v>38.183</v>
      </c>
      <c r="P218" s="37">
        <v>41.683</v>
      </c>
      <c r="Q218" s="37">
        <v>38.317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38.87465523964871</v>
      </c>
      <c r="AG218" s="4">
        <f t="shared" si="263"/>
        <v>38.841616500562587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2.8083447603512894</v>
      </c>
      <c r="AW218" s="4">
        <f t="shared" si="264"/>
        <v>-0.52461650056258691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38.87465523964871</v>
      </c>
      <c r="BM218" s="2">
        <f t="shared" si="255"/>
        <v>38.841616500562587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41.683</v>
      </c>
      <c r="DI218" s="2">
        <f t="shared" si="212"/>
        <v>38.317</v>
      </c>
      <c r="DK218" s="2">
        <f t="shared" si="265"/>
        <v>87.359445786771374</v>
      </c>
      <c r="DL218" s="2">
        <f t="shared" si="265"/>
        <v>97.358919158361061</v>
      </c>
      <c r="DM218" s="2">
        <f t="shared" si="265"/>
        <v>112.18443988871782</v>
      </c>
      <c r="DN218" s="2">
        <f t="shared" si="265"/>
        <v>126.08287888855331</v>
      </c>
      <c r="DO218" s="2">
        <f t="shared" si="265"/>
        <v>90.506373361522179</v>
      </c>
      <c r="DP218" s="2">
        <f t="shared" si="265"/>
        <v>99.072666263968586</v>
      </c>
      <c r="DQ218" s="2">
        <f t="shared" si="265"/>
        <v>83.815912195121939</v>
      </c>
      <c r="DR218" s="2">
        <f t="shared" si="265"/>
        <v>92.862019512195133</v>
      </c>
      <c r="DS218" s="2">
        <f t="shared" si="265"/>
        <v>108.39732935668984</v>
      </c>
      <c r="DT218" s="2">
        <f t="shared" si="265"/>
        <v>112.71394599303137</v>
      </c>
      <c r="DU218" s="2">
        <f t="shared" si="265"/>
        <v>95.572051688555348</v>
      </c>
      <c r="DV218" s="2">
        <f t="shared" si="265"/>
        <v>81.434648595590474</v>
      </c>
      <c r="DW218" s="2">
        <f t="shared" si="265"/>
        <v>92.303327661183587</v>
      </c>
      <c r="DX218" s="2">
        <f t="shared" si="265"/>
        <v>80.271121621621603</v>
      </c>
      <c r="DY218" s="2">
        <f t="shared" si="265"/>
        <v>63.943572192513372</v>
      </c>
      <c r="EA218" s="2">
        <f t="shared" si="241"/>
        <v>33.806704436085496</v>
      </c>
      <c r="EB218" s="2">
        <f t="shared" si="241"/>
        <v>33.748094017798287</v>
      </c>
      <c r="EC218" s="2">
        <f t="shared" si="241"/>
        <v>31.972777648644893</v>
      </c>
      <c r="ED218" s="2">
        <f t="shared" si="241"/>
        <v>34.38065650419837</v>
      </c>
      <c r="EE218" s="2">
        <f t="shared" si="241"/>
        <v>34.262775395525793</v>
      </c>
      <c r="EF218" s="2">
        <f t="shared" si="240"/>
        <v>35.55912605651308</v>
      </c>
      <c r="EG218" s="2">
        <f t="shared" si="240"/>
        <v>35.015087530706353</v>
      </c>
      <c r="EH218" s="2">
        <f t="shared" si="240"/>
        <v>31.932228070604637</v>
      </c>
      <c r="EI218" s="2">
        <f t="shared" si="240"/>
        <v>32.071537574557958</v>
      </c>
      <c r="EJ218" s="2">
        <f t="shared" si="240"/>
        <v>32.326313806187564</v>
      </c>
      <c r="EK218" s="2">
        <f t="shared" si="213"/>
        <v>33.889952931787775</v>
      </c>
      <c r="EL218" s="2">
        <f t="shared" si="213"/>
        <v>35.676291964827179</v>
      </c>
      <c r="EM218" s="2">
        <f t="shared" si="213"/>
        <v>38.65037219273934</v>
      </c>
      <c r="EN218" s="2">
        <f t="shared" si="213"/>
        <v>39.668826276973498</v>
      </c>
      <c r="EO218" s="2">
        <f t="shared" si="213"/>
        <v>39.858772081963764</v>
      </c>
      <c r="EQ218" s="2">
        <f t="shared" si="266"/>
        <v>36.197626020272594</v>
      </c>
      <c r="ER218" s="2">
        <f t="shared" si="266"/>
        <v>33.898399750302247</v>
      </c>
      <c r="ES218" s="2">
        <f t="shared" si="266"/>
        <v>34.881183021774078</v>
      </c>
      <c r="ET218" s="2">
        <f t="shared" si="266"/>
        <v>35.845407929829634</v>
      </c>
      <c r="EU218" s="2">
        <f t="shared" si="266"/>
        <v>35.626991570271073</v>
      </c>
      <c r="EV218" s="2">
        <f t="shared" si="266"/>
        <v>36.172113267918085</v>
      </c>
      <c r="EW218" s="2">
        <f t="shared" si="266"/>
        <v>35.226537635892896</v>
      </c>
      <c r="EX218" s="2">
        <f t="shared" si="266"/>
        <v>32.695608248770213</v>
      </c>
      <c r="EY218" s="2">
        <f t="shared" si="266"/>
        <v>33.115125341732636</v>
      </c>
      <c r="EZ218" s="2">
        <f t="shared" si="266"/>
        <v>33.159313258390782</v>
      </c>
      <c r="FA218" s="2">
        <f t="shared" si="266"/>
        <v>34.068761098593811</v>
      </c>
      <c r="FB218" s="2">
        <f t="shared" si="266"/>
        <v>35.675653080589171</v>
      </c>
      <c r="FC218" s="2">
        <f t="shared" si="266"/>
        <v>38.292194374908632</v>
      </c>
      <c r="FD218" s="2">
        <f t="shared" si="266"/>
        <v>38.820180184823997</v>
      </c>
      <c r="FE218" s="2">
        <f t="shared" si="266"/>
        <v>38.758105357630292</v>
      </c>
      <c r="FG218" s="2">
        <f t="shared" si="267"/>
        <v>0.99999877180407915</v>
      </c>
      <c r="FH218" s="2">
        <f t="shared" si="267"/>
        <v>0.99999890226647403</v>
      </c>
      <c r="FI218" s="2">
        <f t="shared" si="267"/>
        <v>0.99999883896675246</v>
      </c>
      <c r="FJ218" s="2">
        <f t="shared" si="267"/>
        <v>0.99999880041499467</v>
      </c>
      <c r="FK218" s="2">
        <f t="shared" si="267"/>
        <v>0.99999872153288305</v>
      </c>
      <c r="FL218" s="2">
        <f t="shared" si="267"/>
        <v>0.99999875500956315</v>
      </c>
      <c r="FM218" s="2">
        <f t="shared" si="267"/>
        <v>0.99999865189748249</v>
      </c>
      <c r="FN218" s="2">
        <f t="shared" si="267"/>
        <v>0.99999862491784364</v>
      </c>
      <c r="FO218" s="2">
        <f t="shared" si="267"/>
        <v>0.99999872111408927</v>
      </c>
      <c r="FP218" s="2">
        <f t="shared" si="267"/>
        <v>0.99999847715653256</v>
      </c>
      <c r="FQ218" s="2">
        <f t="shared" si="267"/>
        <v>0.99999849478866376</v>
      </c>
      <c r="FR218" s="2">
        <f t="shared" si="267"/>
        <v>0.99999860925821571</v>
      </c>
      <c r="FS218" s="2">
        <f t="shared" si="267"/>
        <v>0.99999855761916268</v>
      </c>
      <c r="FT218" s="2">
        <f t="shared" si="267"/>
        <v>0.99999818813517616</v>
      </c>
      <c r="FU218" s="2">
        <f t="shared" si="267"/>
        <v>0.99999807534369289</v>
      </c>
      <c r="FW218" s="2">
        <f t="shared" si="257"/>
        <v>0.95174405668557804</v>
      </c>
      <c r="FX218" s="2">
        <f t="shared" si="257"/>
        <v>0.95992645914778041</v>
      </c>
      <c r="FY218" s="2">
        <f t="shared" si="257"/>
        <v>0.95743027956040461</v>
      </c>
      <c r="FZ218" s="2">
        <f t="shared" si="257"/>
        <v>0.95850083596904034</v>
      </c>
      <c r="GA218" s="2">
        <f t="shared" si="257"/>
        <v>0.96201360402513458</v>
      </c>
      <c r="GB218" s="2">
        <f t="shared" si="257"/>
        <v>0.96360489791702586</v>
      </c>
      <c r="GC218" s="2">
        <f t="shared" si="257"/>
        <v>0.96478643597930391</v>
      </c>
      <c r="GD218" s="2">
        <f t="shared" si="257"/>
        <v>0.96317695052985686</v>
      </c>
      <c r="GE218" s="2">
        <f t="shared" si="257"/>
        <v>0.96902358117883503</v>
      </c>
      <c r="GF218" s="2">
        <f t="shared" si="257"/>
        <v>0.96737740656940496</v>
      </c>
      <c r="GG218" s="2">
        <f t="shared" si="257"/>
        <v>0.96611479389359534</v>
      </c>
      <c r="GH218" s="2">
        <f t="shared" si="257"/>
        <v>0.96084708689163301</v>
      </c>
      <c r="GI218" s="2">
        <f t="shared" si="257"/>
        <v>0.95325237896838411</v>
      </c>
      <c r="GJ218" s="2">
        <f t="shared" si="257"/>
        <v>0.93589614156329648</v>
      </c>
      <c r="GK218" s="2">
        <f t="shared" si="257"/>
        <v>0.9241688822559796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3.2391935609340562E-256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1.2138924049612877E-93</v>
      </c>
      <c r="HT218" s="86">
        <f t="shared" si="259"/>
        <v>8.6920957572214409E-81</v>
      </c>
      <c r="HU218" s="86">
        <f t="shared" si="259"/>
        <v>5.6223113205630831E-89</v>
      </c>
      <c r="HV218" s="86">
        <f t="shared" si="259"/>
        <v>7.3573433704014332E-91</v>
      </c>
      <c r="HW218" s="86">
        <f t="shared" si="259"/>
        <v>2.1025546124004352E-93</v>
      </c>
      <c r="HX218" s="86">
        <f t="shared" si="259"/>
        <v>3.3008487405632251E-102</v>
      </c>
      <c r="HY218" s="86">
        <f t="shared" si="259"/>
        <v>6.3672290249937016E-124</v>
      </c>
      <c r="HZ218" s="86">
        <f t="shared" si="259"/>
        <v>2.3581921723515182E-119</v>
      </c>
      <c r="IA218" s="86">
        <f t="shared" si="259"/>
        <v>1.0278909246926953E-123</v>
      </c>
      <c r="IB218" s="86">
        <f t="shared" si="259"/>
        <v>3.0180485429850239E-137</v>
      </c>
      <c r="IC218" s="86">
        <f t="shared" si="259"/>
        <v>6.6063320567844687E-130</v>
      </c>
      <c r="ID218" s="86">
        <f t="shared" si="259"/>
        <v>3.090053227698795E-109</v>
      </c>
      <c r="IE218" s="86">
        <f t="shared" si="259"/>
        <v>2.1149949443355702E-108</v>
      </c>
      <c r="IF218" s="86">
        <f t="shared" si="259"/>
        <v>2.848166793285088E-72</v>
      </c>
      <c r="IG218" s="86">
        <f t="shared" si="259"/>
        <v>2.9039109562074647E-87</v>
      </c>
      <c r="II218" s="86">
        <f t="shared" si="260"/>
        <v>6.1844657798854096E-19</v>
      </c>
      <c r="IJ218" s="86">
        <f t="shared" si="260"/>
        <v>4.980479585826534E-18</v>
      </c>
      <c r="IK218" s="86">
        <f t="shared" si="260"/>
        <v>6.8782742020418382E-19</v>
      </c>
      <c r="IL218" s="86">
        <f t="shared" si="260"/>
        <v>1.4872505283129215E-19</v>
      </c>
      <c r="IM218" s="86">
        <f t="shared" si="260"/>
        <v>1.2658117707176121E-20</v>
      </c>
      <c r="IN218" s="86">
        <f t="shared" si="260"/>
        <v>6.918286457591426E-23</v>
      </c>
      <c r="IO218" s="86">
        <f t="shared" si="260"/>
        <v>1.0521462506757975E-27</v>
      </c>
      <c r="IP218" s="86">
        <f t="shared" si="260"/>
        <v>2.1855254724434271E-26</v>
      </c>
      <c r="IQ218" s="86">
        <f t="shared" si="260"/>
        <v>6.5720428516543612E-29</v>
      </c>
      <c r="IR218" s="86">
        <f t="shared" si="260"/>
        <v>1.8794913471538236E-31</v>
      </c>
      <c r="IS218" s="86">
        <f t="shared" si="260"/>
        <v>1.8123086279069845E-29</v>
      </c>
      <c r="IT218" s="86">
        <f t="shared" si="260"/>
        <v>8.9270491027441387E-24</v>
      </c>
      <c r="IU218" s="86">
        <f t="shared" si="260"/>
        <v>5.1214016568017066E-22</v>
      </c>
      <c r="IV218" s="86">
        <f t="shared" si="260"/>
        <v>9.2319456126518795E-15</v>
      </c>
      <c r="IW218" s="86">
        <f t="shared" si="260"/>
        <v>3.9518313549217197E-15</v>
      </c>
      <c r="IY218" s="86">
        <f t="shared" si="261"/>
        <v>6.1844657798854096E-19</v>
      </c>
      <c r="IZ218" s="86">
        <f t="shared" si="261"/>
        <v>4.980479585826534E-18</v>
      </c>
      <c r="JA218" s="86">
        <f t="shared" si="261"/>
        <v>6.8782742020418382E-19</v>
      </c>
      <c r="JB218" s="86">
        <f t="shared" si="261"/>
        <v>1.4872505283129215E-19</v>
      </c>
      <c r="JC218" s="86">
        <f t="shared" si="261"/>
        <v>1.2658117707176121E-20</v>
      </c>
      <c r="JD218" s="86">
        <f t="shared" si="261"/>
        <v>6.918286457591426E-23</v>
      </c>
      <c r="JE218" s="86">
        <f t="shared" si="261"/>
        <v>1.0521462506757975E-27</v>
      </c>
      <c r="JF218" s="86">
        <f t="shared" si="261"/>
        <v>2.1855254724434271E-26</v>
      </c>
      <c r="JG218" s="86">
        <f t="shared" si="261"/>
        <v>6.5720428516543612E-29</v>
      </c>
      <c r="JH218" s="86">
        <f t="shared" si="261"/>
        <v>1.8794913471538236E-31</v>
      </c>
      <c r="JI218" s="86">
        <f t="shared" si="261"/>
        <v>1.8123086279069845E-29</v>
      </c>
      <c r="JJ218" s="86">
        <f t="shared" si="261"/>
        <v>8.9270491027441387E-24</v>
      </c>
      <c r="JK218" s="86">
        <f t="shared" si="261"/>
        <v>5.1214016568017066E-22</v>
      </c>
      <c r="JL218" s="86">
        <f t="shared" si="261"/>
        <v>9.2319456126518795E-15</v>
      </c>
      <c r="JM218" s="86">
        <f t="shared" si="261"/>
        <v>3.9518313549217197E-15</v>
      </c>
    </row>
    <row r="219" spans="2:273" x14ac:dyDescent="0.25">
      <c r="B219" s="2">
        <v>192</v>
      </c>
      <c r="C219" s="37">
        <v>38.087000000000003</v>
      </c>
      <c r="D219" s="37">
        <v>36.491999999999997</v>
      </c>
      <c r="E219" s="37">
        <v>35.823</v>
      </c>
      <c r="F219" s="37">
        <v>35.450000000000003</v>
      </c>
      <c r="G219" s="37">
        <v>38.064999999999998</v>
      </c>
      <c r="H219" s="37">
        <v>37.951999999999998</v>
      </c>
      <c r="I219" s="37">
        <v>36.29</v>
      </c>
      <c r="J219" s="37">
        <v>33.613</v>
      </c>
      <c r="K219" s="37">
        <v>35.823</v>
      </c>
      <c r="L219" s="37">
        <v>35.871000000000002</v>
      </c>
      <c r="M219" s="37">
        <v>37.5</v>
      </c>
      <c r="N219" s="37">
        <v>37.966999999999999</v>
      </c>
      <c r="O219" s="37">
        <v>38.866999999999997</v>
      </c>
      <c r="P219" s="37">
        <v>38.5</v>
      </c>
      <c r="Q219" s="37">
        <v>38.033000000000001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38.727810840787321</v>
      </c>
      <c r="AG219" s="4">
        <f t="shared" si="263"/>
        <v>38.704147123720333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-0.2278108407873205</v>
      </c>
      <c r="AW219" s="4">
        <f t="shared" si="264"/>
        <v>-0.67114712372033125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38.727810840787321</v>
      </c>
      <c r="BM219" s="2">
        <f t="shared" si="255"/>
        <v>38.704147123720333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38.5</v>
      </c>
      <c r="DI219" s="2">
        <f t="shared" ref="DI219:DI227" si="298">IF(AND(JM219 &lt; $DI$22, $B219 &gt; Q$7, $B219 &lt; Q$233), Q219, "")</f>
        <v>38.033000000000001</v>
      </c>
      <c r="DK219" s="2">
        <f t="shared" si="265"/>
        <v>87.523607369374815</v>
      </c>
      <c r="DL219" s="2">
        <f t="shared" si="265"/>
        <v>97.565846068660051</v>
      </c>
      <c r="DM219" s="2">
        <f t="shared" si="265"/>
        <v>112.47533284714906</v>
      </c>
      <c r="DN219" s="2">
        <f t="shared" si="265"/>
        <v>126.44834370280883</v>
      </c>
      <c r="DO219" s="2">
        <f t="shared" si="265"/>
        <v>90.665261592670873</v>
      </c>
      <c r="DP219" s="2">
        <f t="shared" si="265"/>
        <v>99.266617789187549</v>
      </c>
      <c r="DQ219" s="2">
        <f t="shared" si="265"/>
        <v>83.939561498257831</v>
      </c>
      <c r="DR219" s="2">
        <f t="shared" si="265"/>
        <v>93.041371254355397</v>
      </c>
      <c r="DS219" s="2">
        <f t="shared" si="265"/>
        <v>108.65717456961644</v>
      </c>
      <c r="DT219" s="2">
        <f t="shared" si="265"/>
        <v>113.01003397212546</v>
      </c>
      <c r="DU219" s="2">
        <f t="shared" si="265"/>
        <v>95.78122467166979</v>
      </c>
      <c r="DV219" s="2">
        <f t="shared" si="265"/>
        <v>81.553265478707345</v>
      </c>
      <c r="DW219" s="2">
        <f t="shared" si="265"/>
        <v>92.480568565486323</v>
      </c>
      <c r="DX219" s="2">
        <f t="shared" si="265"/>
        <v>80.393816216216209</v>
      </c>
      <c r="DY219" s="2">
        <f t="shared" si="265"/>
        <v>63.98958656417112</v>
      </c>
      <c r="EA219" s="2">
        <f t="shared" si="241"/>
        <v>33.677601666421509</v>
      </c>
      <c r="EB219" s="2">
        <f t="shared" si="241"/>
        <v>33.59474915540541</v>
      </c>
      <c r="EC219" s="2">
        <f t="shared" si="241"/>
        <v>31.792928211147796</v>
      </c>
      <c r="ED219" s="2">
        <f t="shared" si="241"/>
        <v>34.222804742849647</v>
      </c>
      <c r="EE219" s="2">
        <f t="shared" si="241"/>
        <v>34.091187328400295</v>
      </c>
      <c r="EF219" s="2">
        <f t="shared" si="240"/>
        <v>35.388439561236318</v>
      </c>
      <c r="EG219" s="2">
        <f t="shared" si="240"/>
        <v>34.865448232585223</v>
      </c>
      <c r="EH219" s="2">
        <f t="shared" si="240"/>
        <v>31.748999143741358</v>
      </c>
      <c r="EI219" s="2">
        <f t="shared" si="240"/>
        <v>31.897280382232722</v>
      </c>
      <c r="EJ219" s="2">
        <f t="shared" si="240"/>
        <v>32.153856677815845</v>
      </c>
      <c r="EK219" s="2">
        <f t="shared" si="213"/>
        <v>33.737490097054511</v>
      </c>
      <c r="EL219" s="2">
        <f t="shared" si="213"/>
        <v>35.52377734124579</v>
      </c>
      <c r="EM219" s="2">
        <f t="shared" si="213"/>
        <v>38.514694352957747</v>
      </c>
      <c r="EN219" s="2">
        <f t="shared" si="213"/>
        <v>39.535964217426923</v>
      </c>
      <c r="EO219" s="2">
        <f t="shared" si="213"/>
        <v>39.739503272956142</v>
      </c>
      <c r="EQ219" s="2">
        <f t="shared" si="266"/>
        <v>36.099644565506253</v>
      </c>
      <c r="ER219" s="2">
        <f t="shared" si="266"/>
        <v>33.747136434460927</v>
      </c>
      <c r="ES219" s="2">
        <f t="shared" si="266"/>
        <v>34.739764054294227</v>
      </c>
      <c r="ET219" s="2">
        <f t="shared" si="266"/>
        <v>35.706311863900332</v>
      </c>
      <c r="EU219" s="2">
        <f t="shared" si="266"/>
        <v>35.472664088446905</v>
      </c>
      <c r="EV219" s="2">
        <f t="shared" si="266"/>
        <v>36.009281143344708</v>
      </c>
      <c r="EW219" s="2">
        <f t="shared" si="266"/>
        <v>35.079667321454693</v>
      </c>
      <c r="EX219" s="2">
        <f t="shared" si="266"/>
        <v>32.521727375712743</v>
      </c>
      <c r="EY219" s="2">
        <f t="shared" si="266"/>
        <v>32.95376655361548</v>
      </c>
      <c r="EZ219" s="2">
        <f t="shared" si="266"/>
        <v>32.997541335499633</v>
      </c>
      <c r="FA219" s="2">
        <f t="shared" si="266"/>
        <v>33.918133403354901</v>
      </c>
      <c r="FB219" s="2">
        <f t="shared" si="266"/>
        <v>35.523318925082499</v>
      </c>
      <c r="FC219" s="2">
        <f t="shared" si="266"/>
        <v>38.1523372102045</v>
      </c>
      <c r="FD219" s="2">
        <f t="shared" si="266"/>
        <v>38.677255509399124</v>
      </c>
      <c r="FE219" s="2">
        <f t="shared" si="266"/>
        <v>38.626622037167571</v>
      </c>
      <c r="FG219" s="2">
        <f t="shared" si="267"/>
        <v>0.99999887987188629</v>
      </c>
      <c r="FH219" s="2">
        <f t="shared" si="267"/>
        <v>0.99999899885502885</v>
      </c>
      <c r="FI219" s="2">
        <f t="shared" si="267"/>
        <v>0.99999894112498522</v>
      </c>
      <c r="FJ219" s="2">
        <f t="shared" si="267"/>
        <v>0.9999989059653569</v>
      </c>
      <c r="FK219" s="2">
        <f t="shared" si="267"/>
        <v>0.99999883402400036</v>
      </c>
      <c r="FL219" s="2">
        <f t="shared" si="267"/>
        <v>0.99999886455510234</v>
      </c>
      <c r="FM219" s="2">
        <f t="shared" si="267"/>
        <v>0.99999877051574559</v>
      </c>
      <c r="FN219" s="2">
        <f t="shared" si="267"/>
        <v>0.99999874591001658</v>
      </c>
      <c r="FO219" s="2">
        <f t="shared" si="267"/>
        <v>0.99999883364205588</v>
      </c>
      <c r="FP219" s="2">
        <f t="shared" si="267"/>
        <v>0.99999861115006494</v>
      </c>
      <c r="FQ219" s="2">
        <f t="shared" si="267"/>
        <v>0.99999862723076394</v>
      </c>
      <c r="FR219" s="2">
        <f t="shared" si="267"/>
        <v>0.9999987316282628</v>
      </c>
      <c r="FS219" s="2">
        <f t="shared" si="267"/>
        <v>0.99999868453287499</v>
      </c>
      <c r="FT219" s="2">
        <f t="shared" si="267"/>
        <v>0.99999834755937778</v>
      </c>
      <c r="FU219" s="2">
        <f t="shared" si="267"/>
        <v>0.99999824469228871</v>
      </c>
      <c r="FW219" s="2">
        <f t="shared" si="257"/>
        <v>0.95580239359940988</v>
      </c>
      <c r="FX219" s="2">
        <f t="shared" si="257"/>
        <v>0.96332317251243826</v>
      </c>
      <c r="FY219" s="2">
        <f t="shared" si="257"/>
        <v>0.9610299845582746</v>
      </c>
      <c r="FZ219" s="2">
        <f t="shared" si="257"/>
        <v>0.96201360615089804</v>
      </c>
      <c r="GA219" s="2">
        <f t="shared" si="257"/>
        <v>0.96523981298321693</v>
      </c>
      <c r="GB219" s="2">
        <f t="shared" si="257"/>
        <v>0.96670063536522832</v>
      </c>
      <c r="GC219" s="2">
        <f t="shared" si="257"/>
        <v>0.96778503268133775</v>
      </c>
      <c r="GD219" s="2">
        <f t="shared" si="257"/>
        <v>0.96630781608488059</v>
      </c>
      <c r="GE219" s="2">
        <f t="shared" si="257"/>
        <v>0.97167195967296072</v>
      </c>
      <c r="GF219" s="2">
        <f t="shared" si="257"/>
        <v>0.9701621937114201</v>
      </c>
      <c r="GG219" s="2">
        <f t="shared" si="257"/>
        <v>0.96900390893561195</v>
      </c>
      <c r="GH219" s="2">
        <f t="shared" si="257"/>
        <v>0.96416867880608503</v>
      </c>
      <c r="GI219" s="2">
        <f t="shared" si="257"/>
        <v>0.95718957145701578</v>
      </c>
      <c r="GJ219" s="2">
        <f t="shared" si="257"/>
        <v>0.94120495606737742</v>
      </c>
      <c r="GK219" s="2">
        <f t="shared" si="257"/>
        <v>0.93037664963444244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3.4009549086763389E-261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1.517796607359419E-96</v>
      </c>
      <c r="HT219" s="86">
        <f t="shared" si="259"/>
        <v>3.0065916661359869E-83</v>
      </c>
      <c r="HU219" s="86">
        <f t="shared" si="259"/>
        <v>1.1084198437324335E-91</v>
      </c>
      <c r="HV219" s="86">
        <f t="shared" si="259"/>
        <v>1.2710040459539168E-93</v>
      </c>
      <c r="HW219" s="86">
        <f t="shared" si="259"/>
        <v>3.3222115641053925E-96</v>
      </c>
      <c r="HX219" s="86">
        <f t="shared" si="259"/>
        <v>2.8767452237061394E-105</v>
      </c>
      <c r="HY219" s="86">
        <f t="shared" si="259"/>
        <v>1.2774090076765357E-127</v>
      </c>
      <c r="HZ219" s="86">
        <f t="shared" si="259"/>
        <v>6.1254699297510629E-123</v>
      </c>
      <c r="IA219" s="86">
        <f t="shared" si="259"/>
        <v>2.3931425057665598E-127</v>
      </c>
      <c r="IB219" s="86">
        <f t="shared" si="259"/>
        <v>2.5858159785403049E-141</v>
      </c>
      <c r="IC219" s="86">
        <f t="shared" si="259"/>
        <v>8.9842905106867428E-134</v>
      </c>
      <c r="ID219" s="86">
        <f t="shared" si="259"/>
        <v>1.5237383160282416E-112</v>
      </c>
      <c r="IE219" s="86">
        <f t="shared" si="259"/>
        <v>9.3269304814732434E-112</v>
      </c>
      <c r="IF219" s="86">
        <f t="shared" si="259"/>
        <v>1.3130545573471175E-74</v>
      </c>
      <c r="IG219" s="86">
        <f t="shared" si="259"/>
        <v>3.4860935777496199E-90</v>
      </c>
      <c r="II219" s="86">
        <f t="shared" si="260"/>
        <v>5.0366663671301715E-20</v>
      </c>
      <c r="IJ219" s="86">
        <f t="shared" si="260"/>
        <v>5.3498987671905192E-19</v>
      </c>
      <c r="IK219" s="86">
        <f t="shared" si="260"/>
        <v>6.2757021538288448E-20</v>
      </c>
      <c r="IL219" s="86">
        <f t="shared" si="260"/>
        <v>1.2658097731601669E-20</v>
      </c>
      <c r="IM219" s="86">
        <f t="shared" si="260"/>
        <v>1.0048554268434982E-21</v>
      </c>
      <c r="IN219" s="86">
        <f t="shared" si="260"/>
        <v>4.238464942316749E-24</v>
      </c>
      <c r="IO219" s="86">
        <f t="shared" si="260"/>
        <v>3.5694073149515315E-29</v>
      </c>
      <c r="IP219" s="86">
        <f t="shared" si="260"/>
        <v>8.3886718908618749E-28</v>
      </c>
      <c r="IQ219" s="86">
        <f t="shared" si="260"/>
        <v>2.1916025046518377E-30</v>
      </c>
      <c r="IR219" s="86">
        <f t="shared" si="260"/>
        <v>4.3093921624629433E-33</v>
      </c>
      <c r="IS219" s="86">
        <f t="shared" si="260"/>
        <v>5.1157703680138261E-31</v>
      </c>
      <c r="IT219" s="86">
        <f t="shared" si="260"/>
        <v>4.5428630190459418E-25</v>
      </c>
      <c r="IU219" s="86">
        <f t="shared" si="260"/>
        <v>2.7758519929757063E-23</v>
      </c>
      <c r="IV219" s="86">
        <f t="shared" si="260"/>
        <v>1.0956886133368474E-15</v>
      </c>
      <c r="IW219" s="86">
        <f t="shared" si="260"/>
        <v>3.7664413190242173E-16</v>
      </c>
      <c r="IY219" s="86">
        <f t="shared" si="261"/>
        <v>5.0366663671301715E-20</v>
      </c>
      <c r="IZ219" s="86">
        <f t="shared" si="261"/>
        <v>5.3498987671905192E-19</v>
      </c>
      <c r="JA219" s="86">
        <f t="shared" si="261"/>
        <v>6.2757021538288448E-20</v>
      </c>
      <c r="JB219" s="86">
        <f t="shared" si="261"/>
        <v>1.2658097731601669E-20</v>
      </c>
      <c r="JC219" s="86">
        <f t="shared" si="261"/>
        <v>1.0048554268434982E-21</v>
      </c>
      <c r="JD219" s="86">
        <f t="shared" si="261"/>
        <v>4.238464942316749E-24</v>
      </c>
      <c r="JE219" s="86">
        <f t="shared" si="261"/>
        <v>3.5694073149515315E-29</v>
      </c>
      <c r="JF219" s="86">
        <f t="shared" si="261"/>
        <v>8.3886718908618749E-28</v>
      </c>
      <c r="JG219" s="86">
        <f t="shared" si="261"/>
        <v>2.1916025046518377E-30</v>
      </c>
      <c r="JH219" s="86">
        <f t="shared" si="261"/>
        <v>4.3093921624629433E-33</v>
      </c>
      <c r="JI219" s="86">
        <f t="shared" si="261"/>
        <v>5.1157703680138261E-31</v>
      </c>
      <c r="JJ219" s="86">
        <f t="shared" si="261"/>
        <v>4.5428630190459418E-25</v>
      </c>
      <c r="JK219" s="86">
        <f t="shared" si="261"/>
        <v>2.7758519929757063E-23</v>
      </c>
      <c r="JL219" s="86">
        <f t="shared" si="261"/>
        <v>1.0956886133368474E-15</v>
      </c>
      <c r="JM219" s="86">
        <f t="shared" si="261"/>
        <v>3.7664413190242173E-16</v>
      </c>
    </row>
    <row r="220" spans="2:273" x14ac:dyDescent="0.25">
      <c r="B220" s="2">
        <v>193</v>
      </c>
      <c r="C220" s="37">
        <v>36.390999999999998</v>
      </c>
      <c r="D220" s="37">
        <v>33.270000000000003</v>
      </c>
      <c r="E220" s="37">
        <v>35.113</v>
      </c>
      <c r="F220" s="37">
        <v>36.5</v>
      </c>
      <c r="G220" s="37">
        <v>34.258000000000003</v>
      </c>
      <c r="H220" s="37">
        <v>37.081000000000003</v>
      </c>
      <c r="I220" s="37">
        <v>35.29</v>
      </c>
      <c r="J220" s="37">
        <v>34.758000000000003</v>
      </c>
      <c r="K220" s="37">
        <v>34.725999999999999</v>
      </c>
      <c r="L220" s="37">
        <v>34.29</v>
      </c>
      <c r="M220" s="37">
        <v>35.113</v>
      </c>
      <c r="N220" s="37">
        <v>36.933</v>
      </c>
      <c r="O220" s="37">
        <v>39.65</v>
      </c>
      <c r="P220" s="37">
        <v>40.433</v>
      </c>
      <c r="Q220" s="37">
        <v>38.15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38.58122005680044</v>
      </c>
      <c r="AG220" s="4">
        <f t="shared" si="263"/>
        <v>38.567058637651222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1.8517799431995599</v>
      </c>
      <c r="AW220" s="4">
        <f t="shared" si="264"/>
        <v>-0.41705863765122331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38.58122005680044</v>
      </c>
      <c r="BM220" s="2">
        <f t="shared" si="255"/>
        <v>38.567058637651222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40.433</v>
      </c>
      <c r="DI220" s="2">
        <f t="shared" si="298"/>
        <v>38.15</v>
      </c>
      <c r="DK220" s="2">
        <f t="shared" si="265"/>
        <v>87.687768951978256</v>
      </c>
      <c r="DL220" s="2">
        <f t="shared" si="265"/>
        <v>97.772772978959068</v>
      </c>
      <c r="DM220" s="2">
        <f t="shared" si="265"/>
        <v>112.76622580558031</v>
      </c>
      <c r="DN220" s="2">
        <f t="shared" si="265"/>
        <v>126.81380851706433</v>
      </c>
      <c r="DO220" s="2">
        <f t="shared" si="265"/>
        <v>90.824149823819567</v>
      </c>
      <c r="DP220" s="2">
        <f t="shared" si="265"/>
        <v>99.460569314406513</v>
      </c>
      <c r="DQ220" s="2">
        <f t="shared" si="265"/>
        <v>84.063210801393723</v>
      </c>
      <c r="DR220" s="2">
        <f t="shared" si="265"/>
        <v>93.22072299651569</v>
      </c>
      <c r="DS220" s="2">
        <f t="shared" si="265"/>
        <v>108.91701978254305</v>
      </c>
      <c r="DT220" s="2">
        <f t="shared" si="265"/>
        <v>113.30612195121952</v>
      </c>
      <c r="DU220" s="2">
        <f t="shared" si="265"/>
        <v>95.990397654784232</v>
      </c>
      <c r="DV220" s="2">
        <f t="shared" si="265"/>
        <v>81.671882361824231</v>
      </c>
      <c r="DW220" s="2">
        <f t="shared" si="265"/>
        <v>92.657809469789044</v>
      </c>
      <c r="DX220" s="2">
        <f t="shared" si="265"/>
        <v>80.5165108108108</v>
      </c>
      <c r="DY220" s="2">
        <f t="shared" si="265"/>
        <v>64.035600935828882</v>
      </c>
      <c r="EA220" s="2">
        <f t="shared" si="241"/>
        <v>33.548498896757522</v>
      </c>
      <c r="EB220" s="2">
        <f t="shared" si="241"/>
        <v>33.441404293012525</v>
      </c>
      <c r="EC220" s="2">
        <f t="shared" si="241"/>
        <v>31.613078773650699</v>
      </c>
      <c r="ED220" s="2">
        <f t="shared" si="241"/>
        <v>34.064952981500923</v>
      </c>
      <c r="EE220" s="2">
        <f t="shared" si="241"/>
        <v>33.919599261274804</v>
      </c>
      <c r="EF220" s="2">
        <f t="shared" si="240"/>
        <v>35.217753065959549</v>
      </c>
      <c r="EG220" s="2">
        <f t="shared" si="240"/>
        <v>34.715808934464079</v>
      </c>
      <c r="EH220" s="2">
        <f t="shared" si="240"/>
        <v>31.565770216878079</v>
      </c>
      <c r="EI220" s="2">
        <f t="shared" si="240"/>
        <v>31.723023189907494</v>
      </c>
      <c r="EJ220" s="2">
        <f t="shared" si="240"/>
        <v>31.981399549444134</v>
      </c>
      <c r="EK220" s="2">
        <f t="shared" si="213"/>
        <v>33.585027262321248</v>
      </c>
      <c r="EL220" s="2">
        <f t="shared" si="213"/>
        <v>35.371262717664393</v>
      </c>
      <c r="EM220" s="2">
        <f t="shared" si="213"/>
        <v>38.379016513176154</v>
      </c>
      <c r="EN220" s="2">
        <f t="shared" si="213"/>
        <v>39.403102157880355</v>
      </c>
      <c r="EO220" s="2">
        <f t="shared" si="213"/>
        <v>39.62023446394852</v>
      </c>
      <c r="EQ220" s="2">
        <f t="shared" si="266"/>
        <v>36.001663110739926</v>
      </c>
      <c r="ER220" s="2">
        <f t="shared" si="266"/>
        <v>33.595873118619615</v>
      </c>
      <c r="ES220" s="2">
        <f t="shared" si="266"/>
        <v>34.598345086814383</v>
      </c>
      <c r="ET220" s="2">
        <f t="shared" si="266"/>
        <v>35.567215797971031</v>
      </c>
      <c r="EU220" s="2">
        <f t="shared" si="266"/>
        <v>35.318336606622744</v>
      </c>
      <c r="EV220" s="2">
        <f t="shared" si="266"/>
        <v>35.846449018771331</v>
      </c>
      <c r="EW220" s="2">
        <f t="shared" si="266"/>
        <v>34.932797007016489</v>
      </c>
      <c r="EX220" s="2">
        <f t="shared" si="266"/>
        <v>32.34784650265528</v>
      </c>
      <c r="EY220" s="2">
        <f t="shared" si="266"/>
        <v>32.792407765498318</v>
      </c>
      <c r="EZ220" s="2">
        <f t="shared" si="266"/>
        <v>32.835769412608492</v>
      </c>
      <c r="FA220" s="2">
        <f t="shared" si="266"/>
        <v>33.767505708115998</v>
      </c>
      <c r="FB220" s="2">
        <f t="shared" si="266"/>
        <v>35.370984769575827</v>
      </c>
      <c r="FC220" s="2">
        <f t="shared" si="266"/>
        <v>38.012480045500368</v>
      </c>
      <c r="FD220" s="2">
        <f t="shared" si="266"/>
        <v>38.534330833974252</v>
      </c>
      <c r="FE220" s="2">
        <f t="shared" si="266"/>
        <v>38.495138716704858</v>
      </c>
      <c r="FG220" s="2">
        <f t="shared" si="267"/>
        <v>0.99999897843091812</v>
      </c>
      <c r="FH220" s="2">
        <f t="shared" si="267"/>
        <v>0.99999908694485418</v>
      </c>
      <c r="FI220" s="2">
        <f t="shared" si="267"/>
        <v>0.99999903429441905</v>
      </c>
      <c r="FJ220" s="2">
        <f t="shared" si="267"/>
        <v>0.99999900222845084</v>
      </c>
      <c r="FK220" s="2">
        <f t="shared" si="267"/>
        <v>0.99999893661714079</v>
      </c>
      <c r="FL220" s="2">
        <f t="shared" si="267"/>
        <v>0.99999896446184233</v>
      </c>
      <c r="FM220" s="2">
        <f t="shared" si="267"/>
        <v>0.99999887869691184</v>
      </c>
      <c r="FN220" s="2">
        <f t="shared" si="267"/>
        <v>0.99999885625621543</v>
      </c>
      <c r="FO220" s="2">
        <f t="shared" si="267"/>
        <v>0.99999893626880321</v>
      </c>
      <c r="FP220" s="2">
        <f t="shared" si="267"/>
        <v>0.99999873335365019</v>
      </c>
      <c r="FQ220" s="2">
        <f t="shared" si="267"/>
        <v>0.99999874801942557</v>
      </c>
      <c r="FR220" s="2">
        <f t="shared" si="267"/>
        <v>0.99999884323109822</v>
      </c>
      <c r="FS220" s="2">
        <f t="shared" si="267"/>
        <v>0.99999880027958432</v>
      </c>
      <c r="FT220" s="2">
        <f t="shared" si="267"/>
        <v>0.99999849295602194</v>
      </c>
      <c r="FU220" s="2">
        <f t="shared" si="267"/>
        <v>0.99999839914009359</v>
      </c>
      <c r="FW220" s="2">
        <f t="shared" si="257"/>
        <v>0.95953393499248563</v>
      </c>
      <c r="FX220" s="2">
        <f t="shared" si="257"/>
        <v>0.96644203875836554</v>
      </c>
      <c r="FY220" s="2">
        <f t="shared" si="257"/>
        <v>0.96433663600943953</v>
      </c>
      <c r="FZ220" s="2">
        <f t="shared" si="257"/>
        <v>0.96523981493496147</v>
      </c>
      <c r="GA220" s="2">
        <f t="shared" si="257"/>
        <v>0.96820107502483377</v>
      </c>
      <c r="GB220" s="2">
        <f t="shared" si="257"/>
        <v>0.96954137525231732</v>
      </c>
      <c r="GC220" s="2">
        <f t="shared" si="257"/>
        <v>0.97053608314193163</v>
      </c>
      <c r="GD220" s="2">
        <f t="shared" si="257"/>
        <v>0.96918099869048846</v>
      </c>
      <c r="GE220" s="2">
        <f t="shared" si="257"/>
        <v>0.97409996275447341</v>
      </c>
      <c r="GF220" s="2">
        <f t="shared" si="257"/>
        <v>0.97271596564207563</v>
      </c>
      <c r="GG220" s="2">
        <f t="shared" si="257"/>
        <v>0.97165392014007101</v>
      </c>
      <c r="GH220" s="2">
        <f t="shared" si="257"/>
        <v>0.9672180929391907</v>
      </c>
      <c r="GI220" s="2">
        <f t="shared" si="257"/>
        <v>0.96080879760659044</v>
      </c>
      <c r="GJ220" s="2">
        <f t="shared" si="257"/>
        <v>0.94609943742074587</v>
      </c>
      <c r="GK220" s="2">
        <f t="shared" si="257"/>
        <v>0.93611136159639752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3.1954727057159721E-266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1.7109052874861358E-99</v>
      </c>
      <c r="HT220" s="86">
        <f t="shared" si="259"/>
        <v>9.5373509290209477E-86</v>
      </c>
      <c r="HU220" s="86">
        <f t="shared" si="259"/>
        <v>1.9874947231420834E-94</v>
      </c>
      <c r="HV220" s="86">
        <f t="shared" si="259"/>
        <v>1.993070195394303E-96</v>
      </c>
      <c r="HW220" s="86">
        <f t="shared" si="259"/>
        <v>4.7649063959368924E-99</v>
      </c>
      <c r="HX220" s="86">
        <f t="shared" si="259"/>
        <v>2.2562276089363368E-108</v>
      </c>
      <c r="HY220" s="86">
        <f t="shared" si="259"/>
        <v>2.2577248161347808E-131</v>
      </c>
      <c r="HZ220" s="86">
        <f t="shared" si="259"/>
        <v>1.4058936292178487E-126</v>
      </c>
      <c r="IA220" s="86">
        <f t="shared" si="259"/>
        <v>4.9289733324282651E-131</v>
      </c>
      <c r="IB220" s="86">
        <f t="shared" si="259"/>
        <v>1.9293127704174648E-145</v>
      </c>
      <c r="IC220" s="86">
        <f t="shared" si="259"/>
        <v>1.070596338285491E-137</v>
      </c>
      <c r="ID220" s="86">
        <f t="shared" si="259"/>
        <v>6.6965236271369406E-116</v>
      </c>
      <c r="IE220" s="86">
        <f t="shared" si="259"/>
        <v>3.6500659420571894E-115</v>
      </c>
      <c r="IF220" s="86">
        <f t="shared" si="259"/>
        <v>5.547449747633005E-77</v>
      </c>
      <c r="IG220" s="86">
        <f t="shared" si="259"/>
        <v>3.7394156542555173E-93</v>
      </c>
      <c r="II220" s="86">
        <f t="shared" si="260"/>
        <v>3.8072405887358011E-21</v>
      </c>
      <c r="IJ220" s="86">
        <f t="shared" si="260"/>
        <v>5.3999739843688636E-20</v>
      </c>
      <c r="IK220" s="86">
        <f t="shared" si="260"/>
        <v>5.3484233304543286E-21</v>
      </c>
      <c r="IL220" s="86">
        <f t="shared" si="260"/>
        <v>1.0048537968792978E-21</v>
      </c>
      <c r="IM220" s="86">
        <f t="shared" si="260"/>
        <v>7.4399693545272236E-23</v>
      </c>
      <c r="IN220" s="86">
        <f t="shared" si="260"/>
        <v>2.4067521154110359E-25</v>
      </c>
      <c r="IO220" s="86">
        <f t="shared" si="260"/>
        <v>1.1051453107956312E-30</v>
      </c>
      <c r="IP220" s="86">
        <f t="shared" si="260"/>
        <v>2.9449470151563679E-29</v>
      </c>
      <c r="IQ220" s="86">
        <f t="shared" si="260"/>
        <v>6.689847074969459E-32</v>
      </c>
      <c r="IR220" s="86">
        <f t="shared" si="260"/>
        <v>8.9420286409422048E-35</v>
      </c>
      <c r="IS220" s="86">
        <f t="shared" si="260"/>
        <v>1.3127666578685389E-32</v>
      </c>
      <c r="IT220" s="86">
        <f t="shared" si="260"/>
        <v>2.1277585857751264E-26</v>
      </c>
      <c r="IU220" s="86">
        <f t="shared" si="260"/>
        <v>1.3805709037662286E-24</v>
      </c>
      <c r="IV220" s="86">
        <f t="shared" si="260"/>
        <v>1.2126621959574417E-16</v>
      </c>
      <c r="IW220" s="86">
        <f t="shared" si="260"/>
        <v>3.3051840096161384E-17</v>
      </c>
      <c r="IY220" s="86">
        <f t="shared" si="261"/>
        <v>3.8072405887358011E-21</v>
      </c>
      <c r="IZ220" s="86">
        <f t="shared" si="261"/>
        <v>5.3999739843688636E-20</v>
      </c>
      <c r="JA220" s="86">
        <f t="shared" si="261"/>
        <v>5.3484233304543286E-21</v>
      </c>
      <c r="JB220" s="86">
        <f t="shared" si="261"/>
        <v>1.0048537968792978E-21</v>
      </c>
      <c r="JC220" s="86">
        <f t="shared" si="261"/>
        <v>7.4399693545272236E-23</v>
      </c>
      <c r="JD220" s="86">
        <f t="shared" si="261"/>
        <v>2.4067521154110359E-25</v>
      </c>
      <c r="JE220" s="86">
        <f t="shared" si="261"/>
        <v>1.1051453107956312E-30</v>
      </c>
      <c r="JF220" s="86">
        <f t="shared" si="261"/>
        <v>2.9449470151563679E-29</v>
      </c>
      <c r="JG220" s="86">
        <f t="shared" si="261"/>
        <v>6.689847074969459E-32</v>
      </c>
      <c r="JH220" s="86">
        <f t="shared" si="261"/>
        <v>8.9420286409422048E-35</v>
      </c>
      <c r="JI220" s="86">
        <f t="shared" si="261"/>
        <v>1.3127666578685389E-32</v>
      </c>
      <c r="JJ220" s="86">
        <f t="shared" si="261"/>
        <v>2.1277585857751264E-26</v>
      </c>
      <c r="JK220" s="86">
        <f t="shared" si="261"/>
        <v>1.3805709037662286E-24</v>
      </c>
      <c r="JL220" s="86">
        <f t="shared" si="261"/>
        <v>1.2126621959574417E-16</v>
      </c>
      <c r="JM220" s="86">
        <f t="shared" si="261"/>
        <v>3.3051840096161384E-17</v>
      </c>
    </row>
    <row r="221" spans="2:273" x14ac:dyDescent="0.25">
      <c r="B221" s="2">
        <v>194</v>
      </c>
      <c r="C221" s="37">
        <v>33.695999999999998</v>
      </c>
      <c r="D221" s="37">
        <v>35.746000000000002</v>
      </c>
      <c r="E221" s="37">
        <v>35.435000000000002</v>
      </c>
      <c r="F221" s="37">
        <v>37</v>
      </c>
      <c r="G221" s="37">
        <v>36.225999999999999</v>
      </c>
      <c r="H221" s="37">
        <v>38.097000000000001</v>
      </c>
      <c r="I221" s="37">
        <v>38.323</v>
      </c>
      <c r="J221" s="37">
        <v>36.048000000000002</v>
      </c>
      <c r="K221" s="37">
        <v>35.548000000000002</v>
      </c>
      <c r="L221" s="37">
        <v>35.305999999999997</v>
      </c>
      <c r="M221" s="37">
        <v>34.015999999999998</v>
      </c>
      <c r="N221" s="37">
        <v>34.033000000000001</v>
      </c>
      <c r="O221" s="37">
        <v>40.700000000000003</v>
      </c>
      <c r="P221" s="37">
        <v>39.982999999999997</v>
      </c>
      <c r="Q221" s="37">
        <v>37.232999999999997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38.434870513531202</v>
      </c>
      <c r="AG221" s="4">
        <f t="shared" si="263"/>
        <v>38.430333720533213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1.5481294864687953</v>
      </c>
      <c r="AW221" s="4">
        <f t="shared" si="264"/>
        <v>-1.1973337205332157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38.434870513531202</v>
      </c>
      <c r="BM221" s="2">
        <f t="shared" si="255"/>
        <v>38.430333720533213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39.982999999999997</v>
      </c>
      <c r="DI221" s="2">
        <f t="shared" si="298"/>
        <v>37.232999999999997</v>
      </c>
      <c r="DK221" s="2">
        <f t="shared" si="265"/>
        <v>87.851930534581697</v>
      </c>
      <c r="DL221" s="2">
        <f t="shared" si="265"/>
        <v>97.979699889258058</v>
      </c>
      <c r="DM221" s="2">
        <f t="shared" si="265"/>
        <v>113.05711876401156</v>
      </c>
      <c r="DN221" s="2">
        <f t="shared" si="265"/>
        <v>127.17927333131985</v>
      </c>
      <c r="DO221" s="2">
        <f t="shared" si="265"/>
        <v>90.983038054968276</v>
      </c>
      <c r="DP221" s="2">
        <f t="shared" si="265"/>
        <v>99.654520839625491</v>
      </c>
      <c r="DQ221" s="2">
        <f t="shared" si="265"/>
        <v>84.1868601045296</v>
      </c>
      <c r="DR221" s="2">
        <f t="shared" si="265"/>
        <v>93.400074738675954</v>
      </c>
      <c r="DS221" s="2">
        <f t="shared" si="265"/>
        <v>109.17686499546966</v>
      </c>
      <c r="DT221" s="2">
        <f t="shared" si="265"/>
        <v>113.60220993031361</v>
      </c>
      <c r="DU221" s="2">
        <f t="shared" si="265"/>
        <v>96.199570637898688</v>
      </c>
      <c r="DV221" s="2">
        <f t="shared" si="265"/>
        <v>81.790499244941117</v>
      </c>
      <c r="DW221" s="2">
        <f t="shared" si="265"/>
        <v>92.835050374091779</v>
      </c>
      <c r="DX221" s="2">
        <f t="shared" si="265"/>
        <v>80.639205405405392</v>
      </c>
      <c r="DY221" s="2">
        <f t="shared" si="265"/>
        <v>64.081615307486629</v>
      </c>
      <c r="EA221" s="2">
        <f t="shared" si="241"/>
        <v>33.419396127093542</v>
      </c>
      <c r="EB221" s="2">
        <f t="shared" si="241"/>
        <v>33.28805943061964</v>
      </c>
      <c r="EC221" s="2">
        <f t="shared" si="241"/>
        <v>31.433229336153609</v>
      </c>
      <c r="ED221" s="2">
        <f t="shared" si="241"/>
        <v>33.907101220152192</v>
      </c>
      <c r="EE221" s="2">
        <f t="shared" si="241"/>
        <v>33.748011194149306</v>
      </c>
      <c r="EF221" s="2">
        <f t="shared" si="240"/>
        <v>35.047066570682787</v>
      </c>
      <c r="EG221" s="2">
        <f t="shared" si="240"/>
        <v>34.566169636342941</v>
      </c>
      <c r="EH221" s="2">
        <f t="shared" si="240"/>
        <v>31.3825412900148</v>
      </c>
      <c r="EI221" s="2">
        <f t="shared" si="240"/>
        <v>31.548765997582258</v>
      </c>
      <c r="EJ221" s="2">
        <f t="shared" si="240"/>
        <v>31.808942421072423</v>
      </c>
      <c r="EK221" s="2">
        <f t="shared" si="213"/>
        <v>33.432564427587991</v>
      </c>
      <c r="EL221" s="2">
        <f t="shared" si="213"/>
        <v>35.218748094083004</v>
      </c>
      <c r="EM221" s="2">
        <f t="shared" si="213"/>
        <v>38.243338673394568</v>
      </c>
      <c r="EN221" s="2">
        <f t="shared" si="213"/>
        <v>39.270240098333787</v>
      </c>
      <c r="EO221" s="2">
        <f t="shared" si="213"/>
        <v>39.500965654940899</v>
      </c>
      <c r="EQ221" s="2">
        <f t="shared" si="266"/>
        <v>35.903681655973585</v>
      </c>
      <c r="ER221" s="2">
        <f t="shared" si="266"/>
        <v>33.444609802778302</v>
      </c>
      <c r="ES221" s="2">
        <f t="shared" si="266"/>
        <v>34.456926119334533</v>
      </c>
      <c r="ET221" s="2">
        <f t="shared" si="266"/>
        <v>35.428119732041736</v>
      </c>
      <c r="EU221" s="2">
        <f t="shared" si="266"/>
        <v>35.164009124798582</v>
      </c>
      <c r="EV221" s="2">
        <f t="shared" si="266"/>
        <v>35.683616894197954</v>
      </c>
      <c r="EW221" s="2">
        <f t="shared" si="266"/>
        <v>34.785926692578286</v>
      </c>
      <c r="EX221" s="2">
        <f t="shared" si="266"/>
        <v>32.173965629597809</v>
      </c>
      <c r="EY221" s="2">
        <f t="shared" si="266"/>
        <v>32.631048977381155</v>
      </c>
      <c r="EZ221" s="2">
        <f t="shared" si="266"/>
        <v>32.673997489717351</v>
      </c>
      <c r="FA221" s="2">
        <f t="shared" si="266"/>
        <v>33.616878012877095</v>
      </c>
      <c r="FB221" s="2">
        <f t="shared" si="266"/>
        <v>35.218650614069148</v>
      </c>
      <c r="FC221" s="2">
        <f t="shared" si="266"/>
        <v>37.872622880796236</v>
      </c>
      <c r="FD221" s="2">
        <f t="shared" si="266"/>
        <v>38.39140615854938</v>
      </c>
      <c r="FE221" s="2">
        <f t="shared" si="266"/>
        <v>38.363655396242137</v>
      </c>
      <c r="FG221" s="2">
        <f t="shared" si="267"/>
        <v>0.99999906831784047</v>
      </c>
      <c r="FH221" s="2">
        <f t="shared" si="267"/>
        <v>0.99999916728374316</v>
      </c>
      <c r="FI221" s="2">
        <f t="shared" si="267"/>
        <v>0.99999911926596774</v>
      </c>
      <c r="FJ221" s="2">
        <f t="shared" si="267"/>
        <v>0.99999909002145204</v>
      </c>
      <c r="FK221" s="2">
        <f t="shared" si="267"/>
        <v>0.99999903018321534</v>
      </c>
      <c r="FL221" s="2">
        <f t="shared" si="267"/>
        <v>0.9999990555778896</v>
      </c>
      <c r="FM221" s="2">
        <f t="shared" si="267"/>
        <v>0.99999897735932852</v>
      </c>
      <c r="FN221" s="2">
        <f t="shared" si="267"/>
        <v>0.99999895689316609</v>
      </c>
      <c r="FO221" s="2">
        <f t="shared" si="267"/>
        <v>0.99999902986552758</v>
      </c>
      <c r="FP221" s="2">
        <f t="shared" si="267"/>
        <v>0.99999884480467061</v>
      </c>
      <c r="FQ221" s="2">
        <f t="shared" si="267"/>
        <v>0.99999885818001966</v>
      </c>
      <c r="FR221" s="2">
        <f t="shared" si="267"/>
        <v>0.99999894501411557</v>
      </c>
      <c r="FS221" s="2">
        <f t="shared" si="267"/>
        <v>0.99999890584186113</v>
      </c>
      <c r="FT221" s="2">
        <f t="shared" si="267"/>
        <v>0.99999862555937447</v>
      </c>
      <c r="FU221" s="2">
        <f t="shared" si="267"/>
        <v>0.99999853999820743</v>
      </c>
      <c r="FW221" s="2">
        <f t="shared" si="257"/>
        <v>0.96296263577042129</v>
      </c>
      <c r="FX221" s="2">
        <f t="shared" si="257"/>
        <v>0.9693041388006659</v>
      </c>
      <c r="FY221" s="2">
        <f t="shared" si="257"/>
        <v>0.96737223990532628</v>
      </c>
      <c r="FZ221" s="2">
        <f t="shared" si="257"/>
        <v>0.96820107681578449</v>
      </c>
      <c r="GA221" s="2">
        <f t="shared" si="257"/>
        <v>0.97091766451049721</v>
      </c>
      <c r="GB221" s="2">
        <f t="shared" si="257"/>
        <v>0.97214675658298622</v>
      </c>
      <c r="GC221" s="2">
        <f t="shared" si="257"/>
        <v>0.97305874310390139</v>
      </c>
      <c r="GD221" s="2">
        <f t="shared" si="257"/>
        <v>0.97181630996273749</v>
      </c>
      <c r="GE221" s="2">
        <f t="shared" si="257"/>
        <v>0.97632493164549894</v>
      </c>
      <c r="GF221" s="2">
        <f t="shared" si="257"/>
        <v>0.97505678376289928</v>
      </c>
      <c r="GG221" s="2">
        <f t="shared" si="257"/>
        <v>0.97408342815450732</v>
      </c>
      <c r="GH221" s="2">
        <f t="shared" si="257"/>
        <v>0.97001605817021508</v>
      </c>
      <c r="GI221" s="2">
        <f t="shared" si="257"/>
        <v>0.96413351659245439</v>
      </c>
      <c r="GJ221" s="2">
        <f t="shared" si="257"/>
        <v>0.95060785225714195</v>
      </c>
      <c r="GK221" s="2">
        <f t="shared" si="257"/>
        <v>0.9414034684125977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2.6868217322177156E-271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1.7386585966406381E-102</v>
      </c>
      <c r="HT221" s="86">
        <f t="shared" si="259"/>
        <v>2.7744795487692296E-88</v>
      </c>
      <c r="HU221" s="86">
        <f t="shared" si="259"/>
        <v>3.241283928163542E-97</v>
      </c>
      <c r="HV221" s="86">
        <f t="shared" si="259"/>
        <v>2.8369071472341008E-99</v>
      </c>
      <c r="HW221" s="86">
        <f t="shared" si="259"/>
        <v>6.2033427148262377E-102</v>
      </c>
      <c r="HX221" s="86">
        <f t="shared" si="259"/>
        <v>1.592455836189401E-111</v>
      </c>
      <c r="HY221" s="86">
        <f t="shared" si="259"/>
        <v>3.5153684821192478E-135</v>
      </c>
      <c r="HZ221" s="86">
        <f t="shared" si="259"/>
        <v>2.8511205178592369E-130</v>
      </c>
      <c r="IA221" s="86">
        <f t="shared" si="259"/>
        <v>8.9806581404345932E-135</v>
      </c>
      <c r="IB221" s="86">
        <f t="shared" si="259"/>
        <v>1.2535412769494669E-149</v>
      </c>
      <c r="IC221" s="86">
        <f t="shared" si="259"/>
        <v>1.1178502000503072E-141</v>
      </c>
      <c r="ID221" s="86">
        <f t="shared" si="259"/>
        <v>2.6228905728842459E-119</v>
      </c>
      <c r="IE221" s="86">
        <f t="shared" si="259"/>
        <v>1.2676291457376879E-118</v>
      </c>
      <c r="IF221" s="86">
        <f t="shared" si="259"/>
        <v>2.1477996059347106E-79</v>
      </c>
      <c r="IG221" s="86">
        <f t="shared" si="259"/>
        <v>3.5840459974103877E-96</v>
      </c>
      <c r="II221" s="86">
        <f t="shared" si="260"/>
        <v>2.6710618854645647E-22</v>
      </c>
      <c r="IJ221" s="86">
        <f t="shared" si="260"/>
        <v>5.121453107333543E-21</v>
      </c>
      <c r="IK221" s="86">
        <f t="shared" si="260"/>
        <v>4.257478710201266E-22</v>
      </c>
      <c r="IL221" s="86">
        <f t="shared" si="260"/>
        <v>7.4399569586733268E-23</v>
      </c>
      <c r="IM221" s="86">
        <f t="shared" si="260"/>
        <v>5.1375501168102272E-24</v>
      </c>
      <c r="IN221" s="86">
        <f t="shared" si="260"/>
        <v>1.2666350912420267E-26</v>
      </c>
      <c r="IO221" s="86">
        <f t="shared" si="260"/>
        <v>3.1227037319219376E-32</v>
      </c>
      <c r="IP221" s="86">
        <f t="shared" si="260"/>
        <v>9.4556848301832135E-31</v>
      </c>
      <c r="IQ221" s="86">
        <f t="shared" si="260"/>
        <v>1.8691752026416717E-33</v>
      </c>
      <c r="IR221" s="86">
        <f t="shared" si="260"/>
        <v>1.6791370230003014E-36</v>
      </c>
      <c r="IS221" s="86">
        <f t="shared" si="260"/>
        <v>3.0622942819434093E-34</v>
      </c>
      <c r="IT221" s="86">
        <f t="shared" si="260"/>
        <v>9.1721170328909895E-28</v>
      </c>
      <c r="IU221" s="86">
        <f t="shared" si="260"/>
        <v>6.3002339679699866E-26</v>
      </c>
      <c r="IV221" s="86">
        <f t="shared" si="260"/>
        <v>1.2514848760014425E-17</v>
      </c>
      <c r="IW221" s="86">
        <f t="shared" si="260"/>
        <v>2.6703010679024457E-18</v>
      </c>
      <c r="IY221" s="86">
        <f t="shared" si="261"/>
        <v>2.6710618854645647E-22</v>
      </c>
      <c r="IZ221" s="86">
        <f t="shared" si="261"/>
        <v>5.121453107333543E-21</v>
      </c>
      <c r="JA221" s="86">
        <f t="shared" si="261"/>
        <v>4.257478710201266E-22</v>
      </c>
      <c r="JB221" s="86">
        <f t="shared" si="261"/>
        <v>7.4399569586733268E-23</v>
      </c>
      <c r="JC221" s="86">
        <f t="shared" si="261"/>
        <v>5.1375501168102272E-24</v>
      </c>
      <c r="JD221" s="86">
        <f t="shared" si="261"/>
        <v>1.2666350912420267E-26</v>
      </c>
      <c r="JE221" s="86">
        <f t="shared" si="261"/>
        <v>3.1227037319219376E-32</v>
      </c>
      <c r="JF221" s="86">
        <f t="shared" si="261"/>
        <v>9.4556848301832135E-31</v>
      </c>
      <c r="JG221" s="86">
        <f t="shared" si="261"/>
        <v>1.8691752026416717E-33</v>
      </c>
      <c r="JH221" s="86">
        <f t="shared" si="261"/>
        <v>1.6791370230003014E-36</v>
      </c>
      <c r="JI221" s="86">
        <f t="shared" si="261"/>
        <v>3.0622942819434093E-34</v>
      </c>
      <c r="JJ221" s="86">
        <f t="shared" si="261"/>
        <v>9.1721170328909895E-28</v>
      </c>
      <c r="JK221" s="86">
        <f t="shared" si="261"/>
        <v>6.3002339679699866E-26</v>
      </c>
      <c r="JL221" s="86">
        <f t="shared" si="261"/>
        <v>1.2514848760014425E-17</v>
      </c>
      <c r="JM221" s="86">
        <f t="shared" si="261"/>
        <v>2.6703010679024457E-18</v>
      </c>
    </row>
    <row r="222" spans="2:273" x14ac:dyDescent="0.25">
      <c r="B222" s="2">
        <v>195</v>
      </c>
      <c r="C222" s="37">
        <v>35.435000000000002</v>
      </c>
      <c r="D222" s="37">
        <v>36.825000000000003</v>
      </c>
      <c r="E222" s="37">
        <v>36.145000000000003</v>
      </c>
      <c r="F222" s="37">
        <v>37.216999999999999</v>
      </c>
      <c r="G222" s="37">
        <v>37.323</v>
      </c>
      <c r="H222" s="37">
        <v>38.645000000000003</v>
      </c>
      <c r="I222" s="37">
        <v>36.194000000000003</v>
      </c>
      <c r="J222" s="37">
        <v>37.71</v>
      </c>
      <c r="K222" s="37">
        <v>35.628999999999998</v>
      </c>
      <c r="L222" s="37">
        <v>35.805999999999997</v>
      </c>
      <c r="M222" s="37">
        <v>34.515999999999998</v>
      </c>
      <c r="N222" s="37">
        <v>36.317</v>
      </c>
      <c r="O222" s="37">
        <v>37.783000000000001</v>
      </c>
      <c r="P222" s="37">
        <v>40.283000000000001</v>
      </c>
      <c r="Q222" s="37">
        <v>39.9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38.28874982709111</v>
      </c>
      <c r="AG222" s="4">
        <f t="shared" si="263"/>
        <v>38.293954775106783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1.9942501729088917</v>
      </c>
      <c r="AW222" s="4">
        <f t="shared" si="264"/>
        <v>1.6060452248932151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38.28874982709111</v>
      </c>
      <c r="BM222" s="2">
        <f t="shared" si="255"/>
        <v>38.293954775106783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40.283000000000001</v>
      </c>
      <c r="DI222" s="2">
        <f t="shared" si="298"/>
        <v>39.9</v>
      </c>
      <c r="DK222" s="2">
        <f t="shared" si="265"/>
        <v>88.016092117185138</v>
      </c>
      <c r="DL222" s="2">
        <f t="shared" si="265"/>
        <v>98.186626799557075</v>
      </c>
      <c r="DM222" s="2">
        <f t="shared" si="265"/>
        <v>113.34801172244281</v>
      </c>
      <c r="DN222" s="2">
        <f t="shared" si="265"/>
        <v>127.54473814557537</v>
      </c>
      <c r="DO222" s="2">
        <f t="shared" si="265"/>
        <v>91.14192628611697</v>
      </c>
      <c r="DP222" s="2">
        <f t="shared" si="265"/>
        <v>99.848472364844454</v>
      </c>
      <c r="DQ222" s="2">
        <f t="shared" si="265"/>
        <v>84.310509407665492</v>
      </c>
      <c r="DR222" s="2">
        <f t="shared" si="265"/>
        <v>93.579426480836247</v>
      </c>
      <c r="DS222" s="2">
        <f t="shared" si="265"/>
        <v>109.43671020839628</v>
      </c>
      <c r="DT222" s="2">
        <f t="shared" si="265"/>
        <v>113.89829790940769</v>
      </c>
      <c r="DU222" s="2">
        <f t="shared" si="265"/>
        <v>96.40874362101313</v>
      </c>
      <c r="DV222" s="2">
        <f t="shared" si="265"/>
        <v>81.909116128058002</v>
      </c>
      <c r="DW222" s="2">
        <f t="shared" si="265"/>
        <v>93.012291278394514</v>
      </c>
      <c r="DX222" s="2">
        <f t="shared" si="265"/>
        <v>80.761899999999983</v>
      </c>
      <c r="DY222" s="2">
        <f t="shared" si="265"/>
        <v>64.127629679144377</v>
      </c>
      <c r="EA222" s="2">
        <f t="shared" si="241"/>
        <v>33.290293357429562</v>
      </c>
      <c r="EB222" s="2">
        <f t="shared" si="241"/>
        <v>33.134714568226762</v>
      </c>
      <c r="EC222" s="2">
        <f t="shared" si="241"/>
        <v>31.253379898656512</v>
      </c>
      <c r="ED222" s="2">
        <f t="shared" si="241"/>
        <v>33.749249458803462</v>
      </c>
      <c r="EE222" s="2">
        <f t="shared" si="241"/>
        <v>33.576423127023808</v>
      </c>
      <c r="EF222" s="2">
        <f t="shared" si="240"/>
        <v>34.876380075406018</v>
      </c>
      <c r="EG222" s="2">
        <f t="shared" si="240"/>
        <v>34.416530338221804</v>
      </c>
      <c r="EH222" s="2">
        <f t="shared" si="240"/>
        <v>31.19931236315152</v>
      </c>
      <c r="EI222" s="2">
        <f t="shared" si="240"/>
        <v>31.374508805257022</v>
      </c>
      <c r="EJ222" s="2">
        <f t="shared" si="240"/>
        <v>31.636485292700705</v>
      </c>
      <c r="EK222" s="2">
        <f t="shared" si="213"/>
        <v>33.280101592854734</v>
      </c>
      <c r="EL222" s="2">
        <f t="shared" si="213"/>
        <v>35.066233470501615</v>
      </c>
      <c r="EM222" s="2">
        <f t="shared" si="213"/>
        <v>38.107660833612975</v>
      </c>
      <c r="EN222" s="2">
        <f t="shared" si="213"/>
        <v>39.137378038787212</v>
      </c>
      <c r="EO222" s="2">
        <f t="shared" si="213"/>
        <v>39.381696845933277</v>
      </c>
      <c r="EQ222" s="2">
        <f t="shared" si="266"/>
        <v>35.805700201207259</v>
      </c>
      <c r="ER222" s="2">
        <f t="shared" si="266"/>
        <v>33.29334648693699</v>
      </c>
      <c r="ES222" s="2">
        <f t="shared" si="266"/>
        <v>34.315507151854689</v>
      </c>
      <c r="ET222" s="2">
        <f t="shared" si="266"/>
        <v>35.289023666112435</v>
      </c>
      <c r="EU222" s="2">
        <f t="shared" si="266"/>
        <v>35.009681642974414</v>
      </c>
      <c r="EV222" s="2">
        <f t="shared" si="266"/>
        <v>35.520784769624569</v>
      </c>
      <c r="EW222" s="2">
        <f t="shared" si="266"/>
        <v>34.639056378140083</v>
      </c>
      <c r="EX222" s="2">
        <f t="shared" si="266"/>
        <v>32.000084756540339</v>
      </c>
      <c r="EY222" s="2">
        <f t="shared" si="266"/>
        <v>32.469690189264</v>
      </c>
      <c r="EZ222" s="2">
        <f t="shared" si="266"/>
        <v>32.512225566826203</v>
      </c>
      <c r="FA222" s="2">
        <f t="shared" si="266"/>
        <v>33.466250317638185</v>
      </c>
      <c r="FB222" s="2">
        <f t="shared" si="266"/>
        <v>35.066316458562483</v>
      </c>
      <c r="FC222" s="2">
        <f t="shared" si="266"/>
        <v>37.732765716092104</v>
      </c>
      <c r="FD222" s="2">
        <f t="shared" si="266"/>
        <v>38.248481483124507</v>
      </c>
      <c r="FE222" s="2">
        <f t="shared" si="266"/>
        <v>38.232172075779417</v>
      </c>
      <c r="FG222" s="2">
        <f t="shared" si="267"/>
        <v>0.99999915029570197</v>
      </c>
      <c r="FH222" s="2">
        <f t="shared" si="267"/>
        <v>0.99999924055369194</v>
      </c>
      <c r="FI222" s="2">
        <f t="shared" si="267"/>
        <v>0.99999919676095372</v>
      </c>
      <c r="FJ222" s="2">
        <f t="shared" si="267"/>
        <v>0.99999917008963424</v>
      </c>
      <c r="FK222" s="2">
        <f t="shared" si="267"/>
        <v>0.99999911551650467</v>
      </c>
      <c r="FL222" s="2">
        <f t="shared" si="267"/>
        <v>0.99999913867672685</v>
      </c>
      <c r="FM222" s="2">
        <f t="shared" si="267"/>
        <v>0.99999906734053889</v>
      </c>
      <c r="FN222" s="2">
        <f t="shared" si="267"/>
        <v>0.99999904867517353</v>
      </c>
      <c r="FO222" s="2">
        <f t="shared" si="267"/>
        <v>0.99999911522676999</v>
      </c>
      <c r="FP222" s="2">
        <f t="shared" si="267"/>
        <v>0.99999894644923093</v>
      </c>
      <c r="FQ222" s="2">
        <f t="shared" si="267"/>
        <v>0.99999895864769672</v>
      </c>
      <c r="FR222" s="2">
        <f t="shared" si="267"/>
        <v>0.99999903784134869</v>
      </c>
      <c r="FS222" s="2">
        <f t="shared" si="267"/>
        <v>0.99999900211582138</v>
      </c>
      <c r="FT222" s="2">
        <f t="shared" si="267"/>
        <v>0.99999874649509979</v>
      </c>
      <c r="FU222" s="2">
        <f t="shared" si="267"/>
        <v>0.99999866846236862</v>
      </c>
      <c r="FW222" s="2">
        <f t="shared" si="257"/>
        <v>0.96611108222171926</v>
      </c>
      <c r="FX222" s="2">
        <f t="shared" si="257"/>
        <v>0.97192922542182691</v>
      </c>
      <c r="FY222" s="2">
        <f t="shared" si="257"/>
        <v>0.97015745448741175</v>
      </c>
      <c r="FZ222" s="2">
        <f t="shared" si="257"/>
        <v>0.97091766615304231</v>
      </c>
      <c r="GA222" s="2">
        <f t="shared" si="257"/>
        <v>0.97340854913072283</v>
      </c>
      <c r="GB222" s="2">
        <f t="shared" si="257"/>
        <v>0.97453513121196811</v>
      </c>
      <c r="GC222" s="2">
        <f t="shared" si="257"/>
        <v>0.97537089744706917</v>
      </c>
      <c r="GD222" s="2">
        <f t="shared" si="257"/>
        <v>0.97423226884702763</v>
      </c>
      <c r="GE222" s="2">
        <f t="shared" si="257"/>
        <v>0.97836300795135689</v>
      </c>
      <c r="GF222" s="2">
        <f t="shared" si="257"/>
        <v>0.97720147976639882</v>
      </c>
      <c r="GG222" s="2">
        <f t="shared" si="257"/>
        <v>0.97630978292225745</v>
      </c>
      <c r="GH222" s="2">
        <f t="shared" si="257"/>
        <v>0.97258198413870045</v>
      </c>
      <c r="GI222" s="2">
        <f t="shared" si="257"/>
        <v>0.96718582135081721</v>
      </c>
      <c r="GJ222" s="2">
        <f t="shared" si="257"/>
        <v>0.95475720187218227</v>
      </c>
      <c r="GK222" s="2">
        <f t="shared" si="257"/>
        <v>0.94628236747059524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2.0216750535935588E-276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1.5928529672959064E-105</v>
      </c>
      <c r="HT222" s="86">
        <f t="shared" si="259"/>
        <v>7.4017251662632137E-91</v>
      </c>
      <c r="HU222" s="86">
        <f t="shared" si="259"/>
        <v>4.8076716748211567E-100</v>
      </c>
      <c r="HV222" s="86">
        <f t="shared" si="259"/>
        <v>3.6653187540683789E-102</v>
      </c>
      <c r="HW222" s="86">
        <f t="shared" si="259"/>
        <v>7.3305883906178443E-105</v>
      </c>
      <c r="HX222" s="86">
        <f t="shared" si="259"/>
        <v>1.011468187111721E-114</v>
      </c>
      <c r="HY222" s="86">
        <f t="shared" si="259"/>
        <v>4.8219968168271841E-139</v>
      </c>
      <c r="HZ222" s="86">
        <f t="shared" si="259"/>
        <v>5.1088846573436017E-134</v>
      </c>
      <c r="IA222" s="86">
        <f t="shared" si="259"/>
        <v>1.4475086472685364E-138</v>
      </c>
      <c r="IB222" s="86">
        <f t="shared" si="259"/>
        <v>7.0925608823443436E-154</v>
      </c>
      <c r="IC222" s="86">
        <f t="shared" si="259"/>
        <v>1.0227153503645437E-145</v>
      </c>
      <c r="ID222" s="86">
        <f t="shared" si="259"/>
        <v>9.1558774530995256E-123</v>
      </c>
      <c r="IE222" s="86">
        <f t="shared" si="259"/>
        <v>3.906702672180175E-122</v>
      </c>
      <c r="IF222" s="86">
        <f t="shared" si="259"/>
        <v>7.6204496542035699E-82</v>
      </c>
      <c r="IG222" s="86">
        <f t="shared" si="259"/>
        <v>3.0693392734201573E-99</v>
      </c>
      <c r="II222" s="86">
        <f t="shared" si="260"/>
        <v>1.7391856125192446E-23</v>
      </c>
      <c r="IJ222" s="86">
        <f t="shared" si="260"/>
        <v>4.5638889926170415E-22</v>
      </c>
      <c r="IK222" s="86">
        <f t="shared" si="260"/>
        <v>3.1653839167110358E-23</v>
      </c>
      <c r="IL222" s="86">
        <f t="shared" si="260"/>
        <v>5.1375413307455472E-24</v>
      </c>
      <c r="IM222" s="86">
        <f t="shared" si="260"/>
        <v>3.3085960247111272E-25</v>
      </c>
      <c r="IN222" s="86">
        <f t="shared" si="260"/>
        <v>6.178098556883681E-28</v>
      </c>
      <c r="IO222" s="86">
        <f t="shared" si="260"/>
        <v>8.0522311730333753E-34</v>
      </c>
      <c r="IP222" s="86">
        <f t="shared" si="260"/>
        <v>2.7766755956167882E-32</v>
      </c>
      <c r="IQ222" s="86">
        <f t="shared" si="260"/>
        <v>4.7802500383172283E-35</v>
      </c>
      <c r="IR222" s="86">
        <f t="shared" si="260"/>
        <v>2.8533363218014585E-38</v>
      </c>
      <c r="IS222" s="86">
        <f t="shared" si="260"/>
        <v>6.4934504255500132E-36</v>
      </c>
      <c r="IT222" s="86">
        <f t="shared" si="260"/>
        <v>3.6387824903136748E-29</v>
      </c>
      <c r="IU222" s="86">
        <f t="shared" si="260"/>
        <v>2.6379848763971766E-27</v>
      </c>
      <c r="IV222" s="86">
        <f t="shared" si="260"/>
        <v>1.2042617337816544E-18</v>
      </c>
      <c r="IW222" s="86">
        <f t="shared" si="260"/>
        <v>1.9860778275274851E-19</v>
      </c>
      <c r="IY222" s="86">
        <f t="shared" si="261"/>
        <v>1.7391856125192446E-23</v>
      </c>
      <c r="IZ222" s="86">
        <f t="shared" si="261"/>
        <v>4.5638889926170415E-22</v>
      </c>
      <c r="JA222" s="86">
        <f t="shared" si="261"/>
        <v>3.1653839167110358E-23</v>
      </c>
      <c r="JB222" s="86">
        <f t="shared" si="261"/>
        <v>5.1375413307455472E-24</v>
      </c>
      <c r="JC222" s="86">
        <f t="shared" si="261"/>
        <v>3.3085960247111272E-25</v>
      </c>
      <c r="JD222" s="86">
        <f t="shared" si="261"/>
        <v>6.178098556883681E-28</v>
      </c>
      <c r="JE222" s="86">
        <f t="shared" si="261"/>
        <v>8.0522311730333753E-34</v>
      </c>
      <c r="JF222" s="86">
        <f t="shared" si="261"/>
        <v>2.7766755956167882E-32</v>
      </c>
      <c r="JG222" s="86">
        <f t="shared" si="261"/>
        <v>4.7802500383172283E-35</v>
      </c>
      <c r="JH222" s="86">
        <f t="shared" si="261"/>
        <v>2.8533363218014585E-38</v>
      </c>
      <c r="JI222" s="86">
        <f t="shared" si="261"/>
        <v>6.4934504255500132E-36</v>
      </c>
      <c r="JJ222" s="86">
        <f t="shared" si="261"/>
        <v>3.6387824903136748E-29</v>
      </c>
      <c r="JK222" s="86">
        <f t="shared" si="261"/>
        <v>2.6379848763971766E-27</v>
      </c>
      <c r="JL222" s="86">
        <f t="shared" si="261"/>
        <v>1.2042617337816544E-18</v>
      </c>
      <c r="JM222" s="86">
        <f t="shared" si="261"/>
        <v>1.9860778275274851E-19</v>
      </c>
    </row>
    <row r="223" spans="2:273" x14ac:dyDescent="0.25">
      <c r="B223" s="2">
        <v>196</v>
      </c>
      <c r="C223" s="37">
        <v>35.521999999999998</v>
      </c>
      <c r="D223" s="37">
        <v>34.444000000000003</v>
      </c>
      <c r="E223" s="37">
        <v>36.935000000000002</v>
      </c>
      <c r="F223" s="37">
        <v>36.383000000000003</v>
      </c>
      <c r="G223" s="37">
        <v>38.097000000000001</v>
      </c>
      <c r="H223" s="37">
        <v>38.274000000000001</v>
      </c>
      <c r="I223" s="37">
        <v>35.531999999999996</v>
      </c>
      <c r="J223" s="37">
        <v>35.081000000000003</v>
      </c>
      <c r="K223" s="37">
        <v>34.951999999999998</v>
      </c>
      <c r="L223" s="37">
        <v>33.79</v>
      </c>
      <c r="M223" s="37">
        <v>34.694000000000003</v>
      </c>
      <c r="N223" s="37">
        <v>37.25</v>
      </c>
      <c r="O223" s="37">
        <v>36.866999999999997</v>
      </c>
      <c r="P223" s="37">
        <v>39.417000000000002</v>
      </c>
      <c r="Q223" s="37">
        <v>38.082999999999998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38.157904138904179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-7.4904138904180684E-2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38.157904138904179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38.082999999999998</v>
      </c>
      <c r="DK223" s="2">
        <f t="shared" si="265"/>
        <v>88.18025369978858</v>
      </c>
      <c r="DL223" s="2">
        <f t="shared" si="265"/>
        <v>98.393553709856064</v>
      </c>
      <c r="DM223" s="2">
        <f t="shared" si="265"/>
        <v>113.63890468087405</v>
      </c>
      <c r="DN223" s="2">
        <f t="shared" si="265"/>
        <v>127.91020295983087</v>
      </c>
      <c r="DO223" s="2">
        <f t="shared" si="265"/>
        <v>91.300814517265664</v>
      </c>
      <c r="DP223" s="2">
        <f t="shared" si="265"/>
        <v>100.04242389006342</v>
      </c>
      <c r="DQ223" s="2">
        <f t="shared" si="265"/>
        <v>84.434158710801384</v>
      </c>
      <c r="DR223" s="2">
        <f t="shared" si="265"/>
        <v>93.758778222996511</v>
      </c>
      <c r="DS223" s="2">
        <f t="shared" si="265"/>
        <v>109.69655542132287</v>
      </c>
      <c r="DT223" s="2">
        <f t="shared" si="265"/>
        <v>114.19438588850176</v>
      </c>
      <c r="DU223" s="2">
        <f t="shared" si="265"/>
        <v>96.617916604127572</v>
      </c>
      <c r="DV223" s="2">
        <f t="shared" si="265"/>
        <v>82.027733011174888</v>
      </c>
      <c r="DW223" s="2">
        <f t="shared" si="265"/>
        <v>93.189532182697235</v>
      </c>
      <c r="DX223" s="2">
        <f t="shared" si="265"/>
        <v>80.884594594594574</v>
      </c>
      <c r="DY223" s="2">
        <f t="shared" si="265"/>
        <v>64.173644050802139</v>
      </c>
      <c r="EA223" s="2">
        <f t="shared" si="241"/>
        <v>33.161190587765574</v>
      </c>
      <c r="EB223" s="2">
        <f t="shared" si="241"/>
        <v>32.981369705833885</v>
      </c>
      <c r="EC223" s="2">
        <f t="shared" si="241"/>
        <v>31.073530461159422</v>
      </c>
      <c r="ED223" s="2">
        <f t="shared" si="241"/>
        <v>33.591397697454738</v>
      </c>
      <c r="EE223" s="2">
        <f t="shared" si="241"/>
        <v>33.404835059898311</v>
      </c>
      <c r="EF223" s="2">
        <f t="shared" si="240"/>
        <v>34.705693580129257</v>
      </c>
      <c r="EG223" s="2">
        <f t="shared" si="240"/>
        <v>34.26689104010066</v>
      </c>
      <c r="EH223" s="2">
        <f t="shared" si="240"/>
        <v>31.016083436288241</v>
      </c>
      <c r="EI223" s="2">
        <f t="shared" si="240"/>
        <v>31.200251612931787</v>
      </c>
      <c r="EJ223" s="2">
        <f t="shared" si="240"/>
        <v>31.464028164328994</v>
      </c>
      <c r="EK223" s="2">
        <f t="shared" si="240"/>
        <v>33.127638758121464</v>
      </c>
      <c r="EL223" s="2">
        <f t="shared" si="240"/>
        <v>34.913718846920219</v>
      </c>
      <c r="EM223" s="2">
        <f t="shared" si="240"/>
        <v>37.971982993831382</v>
      </c>
      <c r="EN223" s="2">
        <f t="shared" si="240"/>
        <v>39.004515979240637</v>
      </c>
      <c r="EO223" s="2">
        <f t="shared" si="240"/>
        <v>39.262428036925655</v>
      </c>
      <c r="EQ223" s="2">
        <f t="shared" si="266"/>
        <v>35.707718746440918</v>
      </c>
      <c r="ER223" s="2">
        <f t="shared" si="266"/>
        <v>33.142083171095678</v>
      </c>
      <c r="ES223" s="2">
        <f t="shared" si="266"/>
        <v>34.174088184374838</v>
      </c>
      <c r="ET223" s="2">
        <f t="shared" si="266"/>
        <v>35.149927600183133</v>
      </c>
      <c r="EU223" s="2">
        <f t="shared" si="266"/>
        <v>34.855354161150245</v>
      </c>
      <c r="EV223" s="2">
        <f t="shared" si="266"/>
        <v>35.357952645051192</v>
      </c>
      <c r="EW223" s="2">
        <f t="shared" si="266"/>
        <v>34.49218606370188</v>
      </c>
      <c r="EX223" s="2">
        <f t="shared" si="266"/>
        <v>31.826203883482869</v>
      </c>
      <c r="EY223" s="2">
        <f t="shared" si="266"/>
        <v>32.30833140114683</v>
      </c>
      <c r="EZ223" s="2">
        <f t="shared" si="266"/>
        <v>32.350453643935062</v>
      </c>
      <c r="FA223" s="2">
        <f t="shared" si="266"/>
        <v>33.315622622399282</v>
      </c>
      <c r="FB223" s="2">
        <f t="shared" si="266"/>
        <v>34.913982303055803</v>
      </c>
      <c r="FC223" s="2">
        <f t="shared" si="266"/>
        <v>37.592908551387971</v>
      </c>
      <c r="FD223" s="2">
        <f t="shared" si="266"/>
        <v>38.105556807699642</v>
      </c>
      <c r="FE223" s="2">
        <f t="shared" si="266"/>
        <v>38.100688755316696</v>
      </c>
      <c r="FG223" s="2">
        <f t="shared" si="267"/>
        <v>0.99999922506041206</v>
      </c>
      <c r="FH223" s="2">
        <f t="shared" si="267"/>
        <v>0.99999930737668885</v>
      </c>
      <c r="FI223" s="2">
        <f t="shared" si="267"/>
        <v>0.99999926743723144</v>
      </c>
      <c r="FJ223" s="2">
        <f t="shared" si="267"/>
        <v>0.9999992431126955</v>
      </c>
      <c r="FK223" s="2">
        <f t="shared" si="267"/>
        <v>0.9999991933414023</v>
      </c>
      <c r="FL223" s="2">
        <f t="shared" si="267"/>
        <v>0.99999921446377915</v>
      </c>
      <c r="FM223" s="2">
        <f t="shared" si="267"/>
        <v>0.99999914940439227</v>
      </c>
      <c r="FN223" s="2">
        <f t="shared" si="267"/>
        <v>0.99999913238137383</v>
      </c>
      <c r="FO223" s="2">
        <f t="shared" si="267"/>
        <v>0.99999919307716112</v>
      </c>
      <c r="FP223" s="2">
        <f t="shared" si="267"/>
        <v>0.99999903915018973</v>
      </c>
      <c r="FQ223" s="2">
        <f t="shared" si="267"/>
        <v>0.99999905027532487</v>
      </c>
      <c r="FR223" s="2">
        <f t="shared" si="267"/>
        <v>0.99999912250080658</v>
      </c>
      <c r="FS223" s="2">
        <f t="shared" si="267"/>
        <v>0.99999908991873276</v>
      </c>
      <c r="FT223" s="2">
        <f t="shared" si="267"/>
        <v>0.99999885678981781</v>
      </c>
      <c r="FU223" s="2">
        <f t="shared" si="267"/>
        <v>0.99999878562310496</v>
      </c>
      <c r="FW223" s="2">
        <f t="shared" si="257"/>
        <v>0.96900050357340684</v>
      </c>
      <c r="FX223" s="2">
        <f t="shared" si="257"/>
        <v>0.97433576059747429</v>
      </c>
      <c r="FY223" s="2">
        <f t="shared" si="257"/>
        <v>0.97271162063174088</v>
      </c>
      <c r="FZ223" s="2">
        <f t="shared" si="257"/>
        <v>0.97340855063643794</v>
      </c>
      <c r="GA223" s="2">
        <f t="shared" si="257"/>
        <v>0.97569143237238365</v>
      </c>
      <c r="GB223" s="2">
        <f t="shared" si="257"/>
        <v>0.9767236098078077</v>
      </c>
      <c r="GC223" s="2">
        <f t="shared" si="257"/>
        <v>0.97748920850556165</v>
      </c>
      <c r="GD223" s="2">
        <f t="shared" si="257"/>
        <v>0.97644614667792184</v>
      </c>
      <c r="GE223" s="2">
        <f t="shared" si="257"/>
        <v>0.98022918863928699</v>
      </c>
      <c r="GF223" s="2">
        <f t="shared" si="257"/>
        <v>0.97916570836456995</v>
      </c>
      <c r="GG223" s="2">
        <f t="shared" si="257"/>
        <v>0.97834913439191495</v>
      </c>
      <c r="GH223" s="2">
        <f t="shared" si="257"/>
        <v>0.97493400091379157</v>
      </c>
      <c r="GI223" s="2">
        <f t="shared" si="257"/>
        <v>0.96998645551941609</v>
      </c>
      <c r="GJ223" s="2">
        <f t="shared" si="257"/>
        <v>0.95857316260885339</v>
      </c>
      <c r="GK223" s="2">
        <f t="shared" si="257"/>
        <v>0.9507762775283527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1.3612938746450491E-281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1.3155498360341207E-108</v>
      </c>
      <c r="HT223" s="86">
        <f t="shared" si="259"/>
        <v>1.810837062633514E-93</v>
      </c>
      <c r="HU223" s="86">
        <f t="shared" si="259"/>
        <v>6.4856948661642583E-103</v>
      </c>
      <c r="HV223" s="86">
        <f t="shared" si="259"/>
        <v>4.2985286982279439E-105</v>
      </c>
      <c r="HW223" s="86">
        <f t="shared" si="259"/>
        <v>7.8630494670454502E-108</v>
      </c>
      <c r="HX223" s="86">
        <f t="shared" si="259"/>
        <v>5.7814247476108364E-118</v>
      </c>
      <c r="HY223" s="86">
        <f t="shared" si="259"/>
        <v>5.8268885343813472E-143</v>
      </c>
      <c r="HZ223" s="86">
        <f t="shared" si="259"/>
        <v>8.0887514227772335E-138</v>
      </c>
      <c r="IA223" s="86">
        <f t="shared" si="259"/>
        <v>2.0639211154799618E-142</v>
      </c>
      <c r="IB223" s="86">
        <f t="shared" si="259"/>
        <v>3.4945680493063116E-158</v>
      </c>
      <c r="IC223" s="86">
        <f t="shared" si="259"/>
        <v>8.1985449141253251E-150</v>
      </c>
      <c r="ID223" s="86">
        <f t="shared" si="259"/>
        <v>2.8484342573063084E-126</v>
      </c>
      <c r="IE223" s="86">
        <f t="shared" si="259"/>
        <v>1.0684454877727857E-125</v>
      </c>
      <c r="IF223" s="86">
        <f t="shared" si="259"/>
        <v>2.4777114494712132E-84</v>
      </c>
      <c r="IG223" s="86">
        <f t="shared" si="259"/>
        <v>2.3486279926236796E-102</v>
      </c>
      <c r="II223" s="86">
        <f t="shared" si="260"/>
        <v>1.0509438364415046E-24</v>
      </c>
      <c r="IJ223" s="86">
        <f t="shared" si="260"/>
        <v>3.8212307601535168E-23</v>
      </c>
      <c r="IK223" s="86">
        <f t="shared" si="260"/>
        <v>2.1980248470522603E-24</v>
      </c>
      <c r="IL223" s="86">
        <f t="shared" si="260"/>
        <v>3.3085902206505317E-25</v>
      </c>
      <c r="IM223" s="86">
        <f t="shared" si="260"/>
        <v>1.9871039340086874E-26</v>
      </c>
      <c r="IN223" s="86">
        <f t="shared" si="260"/>
        <v>2.7927244560430436E-29</v>
      </c>
      <c r="IO223" s="86">
        <f t="shared" si="260"/>
        <v>1.8947969080252604E-35</v>
      </c>
      <c r="IP223" s="86">
        <f t="shared" si="260"/>
        <v>7.4569359773970591E-34</v>
      </c>
      <c r="IQ223" s="86">
        <f t="shared" si="260"/>
        <v>1.1189385160028217E-36</v>
      </c>
      <c r="IR223" s="86">
        <f t="shared" si="260"/>
        <v>4.3875710880931837E-40</v>
      </c>
      <c r="IS223" s="86">
        <f t="shared" si="260"/>
        <v>1.2515858402466476E-37</v>
      </c>
      <c r="IT223" s="86">
        <f t="shared" si="260"/>
        <v>1.3285188547794215E-30</v>
      </c>
      <c r="IU223" s="86">
        <f t="shared" si="260"/>
        <v>1.013419014687904E-28</v>
      </c>
      <c r="IV223" s="86">
        <f t="shared" si="260"/>
        <v>1.0804484102343073E-19</v>
      </c>
      <c r="IW223" s="86">
        <f t="shared" si="260"/>
        <v>1.3598077773907632E-20</v>
      </c>
      <c r="IY223" s="86">
        <f t="shared" si="261"/>
        <v>1.0509438364415046E-24</v>
      </c>
      <c r="IZ223" s="86">
        <f t="shared" si="261"/>
        <v>3.8212307601535168E-23</v>
      </c>
      <c r="JA223" s="86">
        <f t="shared" si="261"/>
        <v>2.1980248470522603E-24</v>
      </c>
      <c r="JB223" s="86">
        <f t="shared" si="261"/>
        <v>3.3085902206505317E-25</v>
      </c>
      <c r="JC223" s="86">
        <f t="shared" si="261"/>
        <v>1.9871039340086874E-26</v>
      </c>
      <c r="JD223" s="86">
        <f t="shared" si="261"/>
        <v>2.7927244560430436E-29</v>
      </c>
      <c r="JE223" s="86">
        <f t="shared" si="261"/>
        <v>1.8947969080252604E-35</v>
      </c>
      <c r="JF223" s="86">
        <f t="shared" si="261"/>
        <v>7.4569359773970591E-34</v>
      </c>
      <c r="JG223" s="86">
        <f t="shared" si="261"/>
        <v>1.1189385160028217E-36</v>
      </c>
      <c r="JH223" s="86">
        <f t="shared" si="261"/>
        <v>4.3875710880931837E-40</v>
      </c>
      <c r="JI223" s="86">
        <f t="shared" si="261"/>
        <v>1.2515858402466476E-37</v>
      </c>
      <c r="JJ223" s="86">
        <f t="shared" si="261"/>
        <v>1.3285188547794215E-30</v>
      </c>
      <c r="JK223" s="86">
        <f t="shared" si="261"/>
        <v>1.013419014687904E-28</v>
      </c>
      <c r="JL223" s="86">
        <f t="shared" si="261"/>
        <v>1.0804484102343073E-19</v>
      </c>
      <c r="JM223" s="86">
        <f t="shared" si="261"/>
        <v>1.3598077773907632E-20</v>
      </c>
    </row>
    <row r="224" spans="2:273" x14ac:dyDescent="0.25">
      <c r="B224" s="2">
        <v>197</v>
      </c>
      <c r="C224" s="37">
        <v>31.609000000000002</v>
      </c>
      <c r="D224" s="37">
        <v>33.570999999999998</v>
      </c>
      <c r="E224" s="37">
        <v>36.548000000000002</v>
      </c>
      <c r="F224" s="37">
        <v>37.017000000000003</v>
      </c>
      <c r="G224" s="37">
        <v>39.628999999999998</v>
      </c>
      <c r="H224" s="37">
        <v>37.048000000000002</v>
      </c>
      <c r="I224" s="37">
        <v>34.081000000000003</v>
      </c>
      <c r="J224" s="37">
        <v>32.5</v>
      </c>
      <c r="K224" s="37">
        <v>34.968000000000004</v>
      </c>
      <c r="L224" s="37">
        <v>35.113</v>
      </c>
      <c r="M224" s="37">
        <v>37.548000000000002</v>
      </c>
      <c r="N224" s="37">
        <v>37.317</v>
      </c>
      <c r="O224" s="37">
        <v>38.65</v>
      </c>
      <c r="P224" s="37">
        <v>39.799999999999997</v>
      </c>
      <c r="Q224" s="37">
        <v>39.1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38.022164261259029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1.0778357387409727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38.022164261259029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39.1</v>
      </c>
      <c r="DK224" s="2">
        <f t="shared" si="265"/>
        <v>88.344415282392021</v>
      </c>
      <c r="DL224" s="2">
        <f t="shared" si="265"/>
        <v>98.600480620155082</v>
      </c>
      <c r="DM224" s="2">
        <f t="shared" si="265"/>
        <v>113.92979763930529</v>
      </c>
      <c r="DN224" s="2">
        <f t="shared" si="265"/>
        <v>128.2756677740864</v>
      </c>
      <c r="DO224" s="2">
        <f t="shared" si="265"/>
        <v>91.459702748414358</v>
      </c>
      <c r="DP224" s="2">
        <f t="shared" si="265"/>
        <v>100.2363754152824</v>
      </c>
      <c r="DQ224" s="2">
        <f t="shared" si="265"/>
        <v>84.557808013937276</v>
      </c>
      <c r="DR224" s="2">
        <f t="shared" si="265"/>
        <v>93.938129965156804</v>
      </c>
      <c r="DS224" s="2">
        <f t="shared" si="265"/>
        <v>109.95640063424949</v>
      </c>
      <c r="DT224" s="2">
        <f t="shared" si="265"/>
        <v>114.49047386759584</v>
      </c>
      <c r="DU224" s="2">
        <f t="shared" si="265"/>
        <v>96.827089587242028</v>
      </c>
      <c r="DV224" s="2">
        <f t="shared" si="265"/>
        <v>82.146349894291774</v>
      </c>
      <c r="DW224" s="2">
        <f t="shared" si="265"/>
        <v>93.36677308699997</v>
      </c>
      <c r="DX224" s="2">
        <f t="shared" si="265"/>
        <v>81.00728918918918</v>
      </c>
      <c r="DY224" s="2">
        <f t="shared" si="265"/>
        <v>64.219658422459887</v>
      </c>
      <c r="EA224" s="2">
        <f t="shared" si="241"/>
        <v>33.032087818101587</v>
      </c>
      <c r="EB224" s="2">
        <f t="shared" si="241"/>
        <v>32.828024843441</v>
      </c>
      <c r="EC224" s="2">
        <f t="shared" si="241"/>
        <v>30.893681023662324</v>
      </c>
      <c r="ED224" s="2">
        <f t="shared" si="241"/>
        <v>33.433545936106015</v>
      </c>
      <c r="EE224" s="2">
        <f t="shared" si="241"/>
        <v>33.233246992772813</v>
      </c>
      <c r="EF224" s="2">
        <f t="shared" si="240"/>
        <v>34.535007084852488</v>
      </c>
      <c r="EG224" s="2">
        <f t="shared" si="240"/>
        <v>34.11725174197953</v>
      </c>
      <c r="EH224" s="2">
        <f t="shared" si="240"/>
        <v>30.832854509424962</v>
      </c>
      <c r="EI224" s="2">
        <f t="shared" si="240"/>
        <v>31.025994420606551</v>
      </c>
      <c r="EJ224" s="2">
        <f t="shared" si="240"/>
        <v>31.291571035957283</v>
      </c>
      <c r="EK224" s="2">
        <f t="shared" si="240"/>
        <v>32.975175923388207</v>
      </c>
      <c r="EL224" s="2">
        <f t="shared" si="240"/>
        <v>34.761204223338837</v>
      </c>
      <c r="EM224" s="2">
        <f t="shared" si="240"/>
        <v>37.836305154049789</v>
      </c>
      <c r="EN224" s="2">
        <f t="shared" si="240"/>
        <v>38.871653919694069</v>
      </c>
      <c r="EO224" s="2">
        <f t="shared" si="240"/>
        <v>39.143159227918034</v>
      </c>
      <c r="EQ224" s="2">
        <f t="shared" si="266"/>
        <v>35.609737291674591</v>
      </c>
      <c r="ER224" s="2">
        <f t="shared" si="266"/>
        <v>32.990819855254358</v>
      </c>
      <c r="ES224" s="2">
        <f t="shared" si="266"/>
        <v>34.032669216894988</v>
      </c>
      <c r="ET224" s="2">
        <f t="shared" si="266"/>
        <v>35.010831534253839</v>
      </c>
      <c r="EU224" s="2">
        <f t="shared" si="266"/>
        <v>34.701026679326077</v>
      </c>
      <c r="EV224" s="2">
        <f t="shared" si="266"/>
        <v>35.195120520477815</v>
      </c>
      <c r="EW224" s="2">
        <f t="shared" si="266"/>
        <v>34.345315749263676</v>
      </c>
      <c r="EX224" s="2">
        <f t="shared" si="266"/>
        <v>31.652323010425398</v>
      </c>
      <c r="EY224" s="2">
        <f t="shared" si="266"/>
        <v>32.146972613029675</v>
      </c>
      <c r="EZ224" s="2">
        <f t="shared" si="266"/>
        <v>32.18868172104392</v>
      </c>
      <c r="FA224" s="2">
        <f t="shared" si="266"/>
        <v>33.164994927160379</v>
      </c>
      <c r="FB224" s="2">
        <f t="shared" si="266"/>
        <v>34.761648147549124</v>
      </c>
      <c r="FC224" s="2">
        <f t="shared" si="266"/>
        <v>37.453051386683839</v>
      </c>
      <c r="FD224" s="2">
        <f t="shared" si="266"/>
        <v>37.962632132274763</v>
      </c>
      <c r="FE224" s="2">
        <f t="shared" si="266"/>
        <v>37.969205434853976</v>
      </c>
      <c r="FG224" s="2">
        <f t="shared" si="267"/>
        <v>0.99999929324664771</v>
      </c>
      <c r="FH224" s="2">
        <f t="shared" si="267"/>
        <v>0.99999936831999414</v>
      </c>
      <c r="FI224" s="2">
        <f t="shared" si="267"/>
        <v>0.99999933189477153</v>
      </c>
      <c r="FJ224" s="2">
        <f t="shared" si="267"/>
        <v>0.99999930971052808</v>
      </c>
      <c r="FK224" s="2">
        <f t="shared" si="267"/>
        <v>0.99999926431856301</v>
      </c>
      <c r="FL224" s="2">
        <f t="shared" si="267"/>
        <v>0.99999928358240231</v>
      </c>
      <c r="FM224" s="2">
        <f t="shared" si="267"/>
        <v>0.99999922424752785</v>
      </c>
      <c r="FN224" s="2">
        <f t="shared" si="267"/>
        <v>0.99999920872234815</v>
      </c>
      <c r="FO224" s="2">
        <f t="shared" si="267"/>
        <v>0.99999926407757211</v>
      </c>
      <c r="FP224" s="2">
        <f t="shared" si="267"/>
        <v>0.99999912369448396</v>
      </c>
      <c r="FQ224" s="2">
        <f t="shared" si="267"/>
        <v>0.99999913384072947</v>
      </c>
      <c r="FR224" s="2">
        <f t="shared" si="267"/>
        <v>0.99999919971116225</v>
      </c>
      <c r="FS224" s="2">
        <f t="shared" si="267"/>
        <v>0.99999916999595306</v>
      </c>
      <c r="FT224" s="2">
        <f t="shared" si="267"/>
        <v>0.99999895737981725</v>
      </c>
      <c r="FU224" s="2">
        <f t="shared" si="267"/>
        <v>0.9999988924749903</v>
      </c>
      <c r="FW224" s="2">
        <f t="shared" si="257"/>
        <v>0.97165079740170912</v>
      </c>
      <c r="FX224" s="2">
        <f t="shared" si="257"/>
        <v>0.9765409608681106</v>
      </c>
      <c r="FY224" s="2">
        <f t="shared" si="257"/>
        <v>0.97505280196963029</v>
      </c>
      <c r="FZ224" s="2">
        <f t="shared" si="257"/>
        <v>0.97569143375206091</v>
      </c>
      <c r="GA224" s="2">
        <f t="shared" si="257"/>
        <v>0.97778280268296369</v>
      </c>
      <c r="GB224" s="2">
        <f t="shared" si="257"/>
        <v>0.97872811353035882</v>
      </c>
      <c r="GC224" s="2">
        <f t="shared" si="257"/>
        <v>0.97942916939420521</v>
      </c>
      <c r="GD224" s="2">
        <f t="shared" si="257"/>
        <v>0.97847401821348379</v>
      </c>
      <c r="GE224" s="2">
        <f t="shared" si="257"/>
        <v>0.98193738370003891</v>
      </c>
      <c r="GF224" s="2">
        <f t="shared" si="257"/>
        <v>0.98096400356497626</v>
      </c>
      <c r="GG224" s="2">
        <f t="shared" si="257"/>
        <v>0.98021648747176315</v>
      </c>
      <c r="GH224" s="2">
        <f t="shared" si="257"/>
        <v>0.97708900610721905</v>
      </c>
      <c r="GI224" s="2">
        <f t="shared" si="257"/>
        <v>0.97255484310841223</v>
      </c>
      <c r="GJ224" s="2">
        <f t="shared" si="257"/>
        <v>0.96208005277973263</v>
      </c>
      <c r="GK224" s="2">
        <f t="shared" si="257"/>
        <v>0.95491214912566003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8.2027554794338516E-287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9.7950461250912409E-112</v>
      </c>
      <c r="HT224" s="86">
        <f t="shared" si="259"/>
        <v>4.0627324973318655E-96</v>
      </c>
      <c r="HU224" s="86">
        <f t="shared" si="259"/>
        <v>7.9575554318031088E-106</v>
      </c>
      <c r="HV224" s="86">
        <f t="shared" si="259"/>
        <v>4.5757978542792237E-108</v>
      </c>
      <c r="HW224" s="86">
        <f t="shared" si="259"/>
        <v>7.6556109605329391E-111</v>
      </c>
      <c r="HX224" s="86">
        <f t="shared" si="259"/>
        <v>2.9738079903875278E-121</v>
      </c>
      <c r="HY224" s="86">
        <f t="shared" si="259"/>
        <v>6.2029437046089704E-147</v>
      </c>
      <c r="HZ224" s="86">
        <f t="shared" si="259"/>
        <v>1.1315645009834777E-141</v>
      </c>
      <c r="IA224" s="86">
        <f t="shared" si="259"/>
        <v>2.6032846829151422E-146</v>
      </c>
      <c r="IB224" s="86">
        <f t="shared" si="259"/>
        <v>1.4993657631708742E-162</v>
      </c>
      <c r="IC224" s="86">
        <f t="shared" si="259"/>
        <v>5.7587371628308373E-154</v>
      </c>
      <c r="ID224" s="86">
        <f t="shared" si="259"/>
        <v>7.8976224024348142E-130</v>
      </c>
      <c r="IE224" s="86">
        <f t="shared" si="259"/>
        <v>2.5930780657203129E-129</v>
      </c>
      <c r="IF224" s="86">
        <f t="shared" si="259"/>
        <v>7.3824602774001143E-87</v>
      </c>
      <c r="IG224" s="86">
        <f t="shared" si="259"/>
        <v>1.6057512509007366E-105</v>
      </c>
      <c r="II224" s="86">
        <f t="shared" si="260"/>
        <v>5.8934437398679728E-26</v>
      </c>
      <c r="IJ224" s="86">
        <f t="shared" si="260"/>
        <v>3.0059706453338314E-24</v>
      </c>
      <c r="IK224" s="86">
        <f t="shared" si="260"/>
        <v>1.4254673197604471E-25</v>
      </c>
      <c r="IL224" s="86">
        <f t="shared" si="260"/>
        <v>1.9871003605475554E-26</v>
      </c>
      <c r="IM224" s="86">
        <f t="shared" si="260"/>
        <v>1.1129456324105907E-27</v>
      </c>
      <c r="IN224" s="86">
        <f t="shared" si="260"/>
        <v>1.1699275554703176E-30</v>
      </c>
      <c r="IO224" s="86">
        <f t="shared" si="260"/>
        <v>4.0687209606981188E-37</v>
      </c>
      <c r="IP224" s="86">
        <f t="shared" si="260"/>
        <v>1.8314126403100355E-35</v>
      </c>
      <c r="IQ224" s="86">
        <f t="shared" si="260"/>
        <v>2.3972087265821851E-38</v>
      </c>
      <c r="IR224" s="86">
        <f t="shared" si="260"/>
        <v>6.1050357050349543E-42</v>
      </c>
      <c r="IS224" s="86">
        <f t="shared" si="260"/>
        <v>2.192756536697376E-39</v>
      </c>
      <c r="IT224" s="86">
        <f t="shared" si="260"/>
        <v>4.4636620615387731E-32</v>
      </c>
      <c r="IU224" s="86">
        <f t="shared" si="260"/>
        <v>3.5718367582490682E-30</v>
      </c>
      <c r="IV224" s="86">
        <f t="shared" si="260"/>
        <v>9.0376417121182311E-21</v>
      </c>
      <c r="IW224" s="86">
        <f t="shared" si="260"/>
        <v>8.5699835866646255E-22</v>
      </c>
      <c r="IY224" s="86">
        <f t="shared" si="261"/>
        <v>5.8934437398679728E-26</v>
      </c>
      <c r="IZ224" s="86">
        <f t="shared" si="261"/>
        <v>3.0059706453338314E-24</v>
      </c>
      <c r="JA224" s="86">
        <f t="shared" si="261"/>
        <v>1.4254673197604471E-25</v>
      </c>
      <c r="JB224" s="86">
        <f t="shared" si="261"/>
        <v>1.9871003605475554E-26</v>
      </c>
      <c r="JC224" s="86">
        <f t="shared" si="261"/>
        <v>1.1129456324105907E-27</v>
      </c>
      <c r="JD224" s="86">
        <f t="shared" si="261"/>
        <v>1.1699275554703176E-30</v>
      </c>
      <c r="JE224" s="86">
        <f t="shared" si="261"/>
        <v>4.0687209606981188E-37</v>
      </c>
      <c r="JF224" s="86">
        <f t="shared" si="261"/>
        <v>1.8314126403100355E-35</v>
      </c>
      <c r="JG224" s="86">
        <f t="shared" si="261"/>
        <v>2.3972087265821851E-38</v>
      </c>
      <c r="JH224" s="86">
        <f t="shared" si="261"/>
        <v>6.1050357050349543E-42</v>
      </c>
      <c r="JI224" s="86">
        <f t="shared" si="261"/>
        <v>2.192756536697376E-39</v>
      </c>
      <c r="JJ224" s="86">
        <f t="shared" si="261"/>
        <v>4.4636620615387731E-32</v>
      </c>
      <c r="JK224" s="86">
        <f t="shared" si="261"/>
        <v>3.5718367582490682E-30</v>
      </c>
      <c r="JL224" s="86">
        <f t="shared" si="261"/>
        <v>9.0376417121182311E-21</v>
      </c>
      <c r="JM224" s="86">
        <f t="shared" si="261"/>
        <v>8.5699835866646255E-22</v>
      </c>
    </row>
    <row r="225" spans="1:273" x14ac:dyDescent="0.25">
      <c r="B225" s="2">
        <v>198</v>
      </c>
      <c r="C225" s="37">
        <v>36.130000000000003</v>
      </c>
      <c r="D225" s="37">
        <v>35.46</v>
      </c>
      <c r="E225" s="37">
        <v>35.71</v>
      </c>
      <c r="F225" s="37">
        <v>35.799999999999997</v>
      </c>
      <c r="G225" s="37">
        <v>38.064999999999998</v>
      </c>
      <c r="H225" s="37">
        <v>37.371000000000002</v>
      </c>
      <c r="I225" s="37">
        <v>34.661000000000001</v>
      </c>
      <c r="J225" s="37">
        <v>32.951999999999998</v>
      </c>
      <c r="K225" s="37">
        <v>34.194000000000003</v>
      </c>
      <c r="L225" s="37">
        <v>35.29</v>
      </c>
      <c r="M225" s="37">
        <v>33.951999999999998</v>
      </c>
      <c r="N225" s="37">
        <v>37.017000000000003</v>
      </c>
      <c r="O225" s="37">
        <v>41.05</v>
      </c>
      <c r="P225" s="37">
        <v>38.567</v>
      </c>
      <c r="Q225" s="37">
        <v>37.767000000000003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37.886717850007869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-0.11971785000786639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37.886717850007869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37.767000000000003</v>
      </c>
      <c r="DK225" s="2">
        <f t="shared" si="265"/>
        <v>88.508576864995462</v>
      </c>
      <c r="DL225" s="2">
        <f t="shared" si="265"/>
        <v>98.807407530454071</v>
      </c>
      <c r="DM225" s="2">
        <f t="shared" si="265"/>
        <v>114.22069059773654</v>
      </c>
      <c r="DN225" s="2">
        <f t="shared" si="265"/>
        <v>128.64113258834189</v>
      </c>
      <c r="DO225" s="2">
        <f t="shared" si="265"/>
        <v>91.618590979563052</v>
      </c>
      <c r="DP225" s="2">
        <f t="shared" si="265"/>
        <v>100.43032694050135</v>
      </c>
      <c r="DQ225" s="2">
        <f t="shared" si="265"/>
        <v>84.681457317073153</v>
      </c>
      <c r="DR225" s="2">
        <f t="shared" si="265"/>
        <v>94.117481707317069</v>
      </c>
      <c r="DS225" s="2">
        <f t="shared" si="265"/>
        <v>110.2162458471761</v>
      </c>
      <c r="DT225" s="2">
        <f t="shared" si="265"/>
        <v>114.78656184668992</v>
      </c>
      <c r="DU225" s="2">
        <f t="shared" si="265"/>
        <v>97.03626257035647</v>
      </c>
      <c r="DV225" s="2">
        <f t="shared" si="265"/>
        <v>82.264966777408659</v>
      </c>
      <c r="DW225" s="2">
        <f t="shared" si="265"/>
        <v>93.544013991302705</v>
      </c>
      <c r="DX225" s="2">
        <f t="shared" si="265"/>
        <v>81.129983783783771</v>
      </c>
      <c r="DY225" s="2">
        <f t="shared" si="265"/>
        <v>64.265672794117648</v>
      </c>
      <c r="EA225" s="2">
        <f t="shared" si="241"/>
        <v>32.902985048437607</v>
      </c>
      <c r="EB225" s="2">
        <f t="shared" si="241"/>
        <v>32.674679981048122</v>
      </c>
      <c r="EC225" s="2">
        <f t="shared" si="241"/>
        <v>30.713831586165227</v>
      </c>
      <c r="ED225" s="2">
        <f t="shared" si="241"/>
        <v>33.275694174757284</v>
      </c>
      <c r="EE225" s="2">
        <f t="shared" si="241"/>
        <v>33.061658925647315</v>
      </c>
      <c r="EF225" s="2">
        <f t="shared" si="240"/>
        <v>34.364320589575726</v>
      </c>
      <c r="EG225" s="2">
        <f t="shared" si="240"/>
        <v>33.967612443858386</v>
      </c>
      <c r="EH225" s="2">
        <f t="shared" si="240"/>
        <v>30.649625582561683</v>
      </c>
      <c r="EI225" s="2">
        <f t="shared" si="240"/>
        <v>30.851737228281323</v>
      </c>
      <c r="EJ225" s="2">
        <f t="shared" si="240"/>
        <v>31.119113907585572</v>
      </c>
      <c r="EK225" s="2">
        <f t="shared" si="240"/>
        <v>32.82271308865495</v>
      </c>
      <c r="EL225" s="2">
        <f t="shared" si="240"/>
        <v>34.60868959975744</v>
      </c>
      <c r="EM225" s="2">
        <f t="shared" si="240"/>
        <v>37.700627314268203</v>
      </c>
      <c r="EN225" s="2">
        <f t="shared" si="240"/>
        <v>38.738791860147494</v>
      </c>
      <c r="EO225" s="2">
        <f t="shared" si="240"/>
        <v>39.023890418910405</v>
      </c>
      <c r="EQ225" s="2">
        <f t="shared" si="266"/>
        <v>35.51175583690825</v>
      </c>
      <c r="ER225" s="2">
        <f t="shared" si="266"/>
        <v>32.839556539413053</v>
      </c>
      <c r="ES225" s="2">
        <f t="shared" si="266"/>
        <v>33.891250249415137</v>
      </c>
      <c r="ET225" s="2">
        <f t="shared" si="266"/>
        <v>34.87173546832453</v>
      </c>
      <c r="EU225" s="2">
        <f t="shared" si="266"/>
        <v>34.546699197501916</v>
      </c>
      <c r="EV225" s="2">
        <f t="shared" si="266"/>
        <v>35.032288395904438</v>
      </c>
      <c r="EW225" s="2">
        <f t="shared" si="266"/>
        <v>34.198445434825473</v>
      </c>
      <c r="EX225" s="2">
        <f t="shared" si="266"/>
        <v>31.478442137367928</v>
      </c>
      <c r="EY225" s="2">
        <f t="shared" si="266"/>
        <v>31.985613824912512</v>
      </c>
      <c r="EZ225" s="2">
        <f t="shared" si="266"/>
        <v>32.026909798152779</v>
      </c>
      <c r="FA225" s="2">
        <f t="shared" si="266"/>
        <v>33.014367231921469</v>
      </c>
      <c r="FB225" s="2">
        <f t="shared" si="266"/>
        <v>34.609313992042459</v>
      </c>
      <c r="FC225" s="2">
        <f t="shared" si="266"/>
        <v>37.313194221979707</v>
      </c>
      <c r="FD225" s="2">
        <f t="shared" si="266"/>
        <v>37.819707456849898</v>
      </c>
      <c r="FE225" s="2">
        <f t="shared" si="266"/>
        <v>37.837722114391255</v>
      </c>
      <c r="FG225" s="2">
        <f t="shared" si="267"/>
        <v>0.99999935543324192</v>
      </c>
      <c r="FH225" s="2">
        <f t="shared" si="267"/>
        <v>0.99999942390095564</v>
      </c>
      <c r="FI225" s="2">
        <f t="shared" si="267"/>
        <v>0.99999939068075394</v>
      </c>
      <c r="FJ225" s="2">
        <f t="shared" si="267"/>
        <v>0.99999937044848108</v>
      </c>
      <c r="FK225" s="2">
        <f t="shared" si="267"/>
        <v>0.9999993290505117</v>
      </c>
      <c r="FL225" s="2">
        <f t="shared" si="267"/>
        <v>0.9999993466193442</v>
      </c>
      <c r="FM225" s="2">
        <f t="shared" si="267"/>
        <v>0.99999929250528841</v>
      </c>
      <c r="FN225" s="2">
        <f t="shared" si="267"/>
        <v>0.99999927834615432</v>
      </c>
      <c r="FO225" s="2">
        <f t="shared" si="267"/>
        <v>0.9999993288307254</v>
      </c>
      <c r="FP225" s="2">
        <f t="shared" si="267"/>
        <v>0.9999992007998092</v>
      </c>
      <c r="FQ225" s="2">
        <f t="shared" si="267"/>
        <v>0.99999921005329639</v>
      </c>
      <c r="FR225" s="2">
        <f t="shared" si="267"/>
        <v>0.99999927012785395</v>
      </c>
      <c r="FS225" s="2">
        <f t="shared" si="267"/>
        <v>0.99999924302725718</v>
      </c>
      <c r="FT225" s="2">
        <f t="shared" si="267"/>
        <v>0.99999904911900472</v>
      </c>
      <c r="FU225" s="2">
        <f t="shared" si="267"/>
        <v>0.99999898992508784</v>
      </c>
      <c r="FW225" s="2">
        <f t="shared" si="257"/>
        <v>0.97408056592263514</v>
      </c>
      <c r="FX225" s="2">
        <f t="shared" si="257"/>
        <v>0.97856084859593528</v>
      </c>
      <c r="FY225" s="2">
        <f t="shared" si="257"/>
        <v>0.97719783233379254</v>
      </c>
      <c r="FZ225" s="2">
        <f t="shared" si="257"/>
        <v>0.97778280394664419</v>
      </c>
      <c r="GA225" s="2">
        <f t="shared" si="257"/>
        <v>0.97969798737969871</v>
      </c>
      <c r="GB225" s="2">
        <f t="shared" si="257"/>
        <v>0.98056342962608289</v>
      </c>
      <c r="GC225" s="2">
        <f t="shared" si="257"/>
        <v>0.98120516066358165</v>
      </c>
      <c r="GD225" s="2">
        <f t="shared" si="257"/>
        <v>0.98033081680611767</v>
      </c>
      <c r="GE225" s="2">
        <f t="shared" si="257"/>
        <v>0.98350047521419359</v>
      </c>
      <c r="GF225" s="2">
        <f t="shared" si="257"/>
        <v>0.98260983706255622</v>
      </c>
      <c r="GG225" s="2">
        <f t="shared" si="257"/>
        <v>0.98192575967709594</v>
      </c>
      <c r="GH225" s="2">
        <f t="shared" si="257"/>
        <v>0.97906271736092876</v>
      </c>
      <c r="GI225" s="2">
        <f t="shared" si="257"/>
        <v>0.97490912807462193</v>
      </c>
      <c r="GJ225" s="2">
        <f t="shared" si="257"/>
        <v>0.96530082176098708</v>
      </c>
      <c r="GK225" s="2">
        <f t="shared" si="257"/>
        <v>0.95871560609153639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4.4231767670569121E-292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6.5746201866936519E-115</v>
      </c>
      <c r="HT225" s="86">
        <f t="shared" si="259"/>
        <v>8.3588602235908899E-99</v>
      </c>
      <c r="HU225" s="86">
        <f t="shared" si="259"/>
        <v>8.8797727058566557E-109</v>
      </c>
      <c r="HV225" s="86">
        <f t="shared" si="259"/>
        <v>4.4213033905690606E-111</v>
      </c>
      <c r="HW225" s="86">
        <f t="shared" si="259"/>
        <v>6.7655489161804389E-114</v>
      </c>
      <c r="HX225" s="86">
        <f t="shared" si="259"/>
        <v>1.3765248197037974E-124</v>
      </c>
      <c r="HY225" s="86">
        <f t="shared" si="259"/>
        <v>5.8171199173100828E-151</v>
      </c>
      <c r="HZ225" s="86">
        <f t="shared" si="259"/>
        <v>1.3986763702104827E-145</v>
      </c>
      <c r="IA225" s="86">
        <f t="shared" si="259"/>
        <v>2.9047227160142838E-150</v>
      </c>
      <c r="IB225" s="86">
        <f t="shared" si="259"/>
        <v>5.6019998567989074E-167</v>
      </c>
      <c r="IC225" s="86">
        <f t="shared" si="259"/>
        <v>3.5442466091932534E-158</v>
      </c>
      <c r="ID225" s="86">
        <f t="shared" si="259"/>
        <v>1.9514978459179175E-133</v>
      </c>
      <c r="IE225" s="86">
        <f t="shared" si="259"/>
        <v>5.5846695974753425E-133</v>
      </c>
      <c r="IF225" s="86">
        <f t="shared" si="259"/>
        <v>2.0157138315935082E-89</v>
      </c>
      <c r="IG225" s="86">
        <f t="shared" si="259"/>
        <v>9.8092056470748445E-109</v>
      </c>
      <c r="II225" s="86">
        <f t="shared" si="260"/>
        <v>3.0669057461075627E-27</v>
      </c>
      <c r="IJ225" s="86">
        <f t="shared" si="260"/>
        <v>2.2216074754825388E-25</v>
      </c>
      <c r="IK225" s="86">
        <f t="shared" si="260"/>
        <v>8.633512420150309E-27</v>
      </c>
      <c r="IL225" s="86">
        <f t="shared" si="260"/>
        <v>1.11294358188226E-27</v>
      </c>
      <c r="IM225" s="86">
        <f t="shared" si="260"/>
        <v>5.8128893739681432E-29</v>
      </c>
      <c r="IN225" s="86">
        <f t="shared" si="260"/>
        <v>4.5418835335619598E-32</v>
      </c>
      <c r="IO225" s="86">
        <f t="shared" si="260"/>
        <v>7.972427857499431E-39</v>
      </c>
      <c r="IP225" s="86">
        <f t="shared" si="260"/>
        <v>4.1133037845771847E-37</v>
      </c>
      <c r="IQ225" s="86">
        <f t="shared" si="260"/>
        <v>4.700447662594203E-40</v>
      </c>
      <c r="IR225" s="86">
        <f t="shared" si="260"/>
        <v>7.6866007670866676E-44</v>
      </c>
      <c r="IS225" s="86">
        <f t="shared" si="260"/>
        <v>3.4918356676318715E-41</v>
      </c>
      <c r="IT225" s="86">
        <f t="shared" si="260"/>
        <v>1.380112845115769E-33</v>
      </c>
      <c r="IU225" s="86">
        <f t="shared" si="260"/>
        <v>1.1549568266441362E-31</v>
      </c>
      <c r="IV225" s="86">
        <f t="shared" si="260"/>
        <v>7.04783545287538E-22</v>
      </c>
      <c r="IW225" s="86">
        <f t="shared" si="260"/>
        <v>4.9714334819827569E-23</v>
      </c>
      <c r="IY225" s="86">
        <f t="shared" si="261"/>
        <v>3.0669057461075627E-27</v>
      </c>
      <c r="IZ225" s="86">
        <f t="shared" si="261"/>
        <v>2.2216074754825388E-25</v>
      </c>
      <c r="JA225" s="86">
        <f t="shared" si="261"/>
        <v>8.633512420150309E-27</v>
      </c>
      <c r="JB225" s="86">
        <f t="shared" si="261"/>
        <v>1.11294358188226E-27</v>
      </c>
      <c r="JC225" s="86">
        <f t="shared" si="261"/>
        <v>5.8128893739681432E-29</v>
      </c>
      <c r="JD225" s="86">
        <f t="shared" si="261"/>
        <v>4.5418835335619598E-32</v>
      </c>
      <c r="JE225" s="86">
        <f t="shared" si="261"/>
        <v>7.972427857499431E-39</v>
      </c>
      <c r="JF225" s="86">
        <f t="shared" si="261"/>
        <v>4.1133037845771847E-37</v>
      </c>
      <c r="JG225" s="86">
        <f t="shared" si="261"/>
        <v>4.700447662594203E-40</v>
      </c>
      <c r="JH225" s="86">
        <f t="shared" si="261"/>
        <v>7.6866007670866676E-44</v>
      </c>
      <c r="JI225" s="86">
        <f t="shared" si="261"/>
        <v>3.4918356676318715E-41</v>
      </c>
      <c r="JJ225" s="86">
        <f t="shared" si="261"/>
        <v>1.380112845115769E-33</v>
      </c>
      <c r="JK225" s="86">
        <f t="shared" si="261"/>
        <v>1.1549568266441362E-31</v>
      </c>
      <c r="JL225" s="86">
        <f t="shared" si="261"/>
        <v>7.04783545287538E-22</v>
      </c>
      <c r="JM225" s="86">
        <f t="shared" si="261"/>
        <v>4.9714334819827569E-23</v>
      </c>
    </row>
    <row r="226" spans="1:273" x14ac:dyDescent="0.25">
      <c r="B226" s="2">
        <v>199</v>
      </c>
      <c r="C226" s="37">
        <v>35.826000000000001</v>
      </c>
      <c r="D226" s="37">
        <v>35.54</v>
      </c>
      <c r="E226" s="37">
        <v>36.145000000000003</v>
      </c>
      <c r="F226" s="37">
        <v>36.799999999999997</v>
      </c>
      <c r="G226" s="37">
        <v>36.145000000000003</v>
      </c>
      <c r="H226" s="37">
        <v>35.484000000000002</v>
      </c>
      <c r="I226" s="37">
        <v>36.081000000000003</v>
      </c>
      <c r="J226" s="37">
        <v>32.5</v>
      </c>
      <c r="K226" s="37">
        <v>33.725999999999999</v>
      </c>
      <c r="L226" s="37">
        <v>33.29</v>
      </c>
      <c r="M226" s="37">
        <v>34.064999999999998</v>
      </c>
      <c r="N226" s="37">
        <v>36.133000000000003</v>
      </c>
      <c r="O226" s="37">
        <v>37.667000000000002</v>
      </c>
      <c r="P226" s="37">
        <v>40.582999999999998</v>
      </c>
      <c r="Q226" s="37">
        <v>39.716999999999999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37.751547990901003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1.9654520090989962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37.751547990901003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39.716999999999999</v>
      </c>
      <c r="DK226" s="2">
        <f t="shared" si="265"/>
        <v>88.672738447598917</v>
      </c>
      <c r="DL226" s="2">
        <f t="shared" si="265"/>
        <v>99.014334440753089</v>
      </c>
      <c r="DM226" s="2">
        <f t="shared" si="265"/>
        <v>114.51158355616778</v>
      </c>
      <c r="DN226" s="2">
        <f t="shared" si="265"/>
        <v>129.00659740259741</v>
      </c>
      <c r="DO226" s="2">
        <f t="shared" si="265"/>
        <v>91.777479210711761</v>
      </c>
      <c r="DP226" s="2">
        <f t="shared" si="265"/>
        <v>100.62427846572032</v>
      </c>
      <c r="DQ226" s="2">
        <f t="shared" si="265"/>
        <v>84.805106620209045</v>
      </c>
      <c r="DR226" s="2">
        <f t="shared" si="265"/>
        <v>94.296833449477361</v>
      </c>
      <c r="DS226" s="2">
        <f t="shared" si="265"/>
        <v>110.4760910601027</v>
      </c>
      <c r="DT226" s="2">
        <f t="shared" si="265"/>
        <v>115.08264982578399</v>
      </c>
      <c r="DU226" s="2">
        <f t="shared" si="265"/>
        <v>97.245435553470912</v>
      </c>
      <c r="DV226" s="2">
        <f t="shared" si="265"/>
        <v>82.383583660525531</v>
      </c>
      <c r="DW226" s="2">
        <f t="shared" si="265"/>
        <v>93.721254895605426</v>
      </c>
      <c r="DX226" s="2">
        <f t="shared" si="265"/>
        <v>81.252678378378363</v>
      </c>
      <c r="DY226" s="2">
        <f t="shared" si="265"/>
        <v>64.311687165775396</v>
      </c>
      <c r="EA226" s="2">
        <f t="shared" si="241"/>
        <v>32.773882278773627</v>
      </c>
      <c r="EB226" s="2">
        <f t="shared" si="241"/>
        <v>32.521335118655244</v>
      </c>
      <c r="EC226" s="2">
        <f t="shared" si="241"/>
        <v>30.533982148668137</v>
      </c>
      <c r="ED226" s="2">
        <f t="shared" si="241"/>
        <v>33.117842413408553</v>
      </c>
      <c r="EE226" s="2">
        <f t="shared" si="241"/>
        <v>32.890070858521817</v>
      </c>
      <c r="EF226" s="2">
        <f t="shared" si="240"/>
        <v>34.193634094298957</v>
      </c>
      <c r="EG226" s="2">
        <f t="shared" si="240"/>
        <v>33.817973145737248</v>
      </c>
      <c r="EH226" s="2">
        <f t="shared" si="240"/>
        <v>30.466396655698397</v>
      </c>
      <c r="EI226" s="2">
        <f t="shared" si="240"/>
        <v>30.677480035956087</v>
      </c>
      <c r="EJ226" s="2">
        <f t="shared" si="240"/>
        <v>30.946656779213853</v>
      </c>
      <c r="EK226" s="2">
        <f t="shared" si="240"/>
        <v>32.670250253921679</v>
      </c>
      <c r="EL226" s="2">
        <f t="shared" si="240"/>
        <v>34.456174976176044</v>
      </c>
      <c r="EM226" s="2">
        <f t="shared" si="240"/>
        <v>37.56494947448661</v>
      </c>
      <c r="EN226" s="2">
        <f t="shared" si="240"/>
        <v>38.605929800600919</v>
      </c>
      <c r="EO226" s="2">
        <f t="shared" si="240"/>
        <v>38.904621609902783</v>
      </c>
      <c r="EQ226" s="2">
        <f t="shared" si="266"/>
        <v>35.413774382141924</v>
      </c>
      <c r="ER226" s="2">
        <f t="shared" si="266"/>
        <v>32.688293223571733</v>
      </c>
      <c r="ES226" s="2">
        <f t="shared" si="266"/>
        <v>33.749831281935286</v>
      </c>
      <c r="ET226" s="2">
        <f t="shared" si="266"/>
        <v>34.732639402395236</v>
      </c>
      <c r="EU226" s="2">
        <f t="shared" si="266"/>
        <v>34.392371715677754</v>
      </c>
      <c r="EV226" s="2">
        <f t="shared" si="266"/>
        <v>34.869456271331053</v>
      </c>
      <c r="EW226" s="2">
        <f t="shared" si="266"/>
        <v>34.05157512038727</v>
      </c>
      <c r="EX226" s="2">
        <f t="shared" si="266"/>
        <v>31.304561264310465</v>
      </c>
      <c r="EY226" s="2">
        <f t="shared" si="266"/>
        <v>31.82425503679535</v>
      </c>
      <c r="EZ226" s="2">
        <f t="shared" si="266"/>
        <v>31.865137875261631</v>
      </c>
      <c r="FA226" s="2">
        <f t="shared" si="266"/>
        <v>32.863739536682566</v>
      </c>
      <c r="FB226" s="2">
        <f t="shared" si="266"/>
        <v>34.45697983653578</v>
      </c>
      <c r="FC226" s="2">
        <f t="shared" si="266"/>
        <v>37.173337057275575</v>
      </c>
      <c r="FD226" s="2">
        <f t="shared" si="266"/>
        <v>37.676782781425025</v>
      </c>
      <c r="FE226" s="2">
        <f t="shared" si="266"/>
        <v>37.706238793928534</v>
      </c>
      <c r="FG226" s="2">
        <f t="shared" si="267"/>
        <v>0.99999941214809662</v>
      </c>
      <c r="FH226" s="2">
        <f t="shared" si="267"/>
        <v>0.99999947459140037</v>
      </c>
      <c r="FI226" s="2">
        <f t="shared" si="267"/>
        <v>0.99999944429421317</v>
      </c>
      <c r="FJ226" s="2">
        <f t="shared" si="267"/>
        <v>0.99999942584215906</v>
      </c>
      <c r="FK226" s="2">
        <f t="shared" si="267"/>
        <v>0.99999938808675792</v>
      </c>
      <c r="FL226" s="2">
        <f t="shared" si="267"/>
        <v>0.99999940410972543</v>
      </c>
      <c r="FM226" s="2">
        <f t="shared" si="267"/>
        <v>0.9999993547571141</v>
      </c>
      <c r="FN226" s="2">
        <f t="shared" si="267"/>
        <v>0.99999934184382866</v>
      </c>
      <c r="FO226" s="2">
        <f t="shared" si="267"/>
        <v>0.99999938788631038</v>
      </c>
      <c r="FP226" s="2">
        <f t="shared" si="267"/>
        <v>0.99999927112071185</v>
      </c>
      <c r="FQ226" s="2">
        <f t="shared" si="267"/>
        <v>0.99999927955999379</v>
      </c>
      <c r="FR226" s="2">
        <f t="shared" si="267"/>
        <v>0.99999933434864874</v>
      </c>
      <c r="FS226" s="2">
        <f t="shared" si="267"/>
        <v>0.99999930963260752</v>
      </c>
      <c r="FT226" s="2">
        <f t="shared" si="267"/>
        <v>0.99999913278615282</v>
      </c>
      <c r="FU226" s="2">
        <f t="shared" si="267"/>
        <v>0.99999907880064964</v>
      </c>
      <c r="FW226" s="2">
        <f t="shared" si="257"/>
        <v>0.97630716058892331</v>
      </c>
      <c r="FX226" s="2">
        <f t="shared" si="257"/>
        <v>0.98041030728312817</v>
      </c>
      <c r="FY226" s="2">
        <f t="shared" si="257"/>
        <v>0.97916236847909566</v>
      </c>
      <c r="FZ226" s="2">
        <f t="shared" si="257"/>
        <v>0.9796979885367082</v>
      </c>
      <c r="GA226" s="2">
        <f t="shared" si="257"/>
        <v>0.98145120966716759</v>
      </c>
      <c r="GB226" s="2">
        <f t="shared" si="257"/>
        <v>0.98224326944508222</v>
      </c>
      <c r="GC226" s="2">
        <f t="shared" si="257"/>
        <v>0.98283050889030343</v>
      </c>
      <c r="GD226" s="2">
        <f t="shared" si="257"/>
        <v>0.98203039217632337</v>
      </c>
      <c r="GE226" s="2">
        <f t="shared" si="257"/>
        <v>0.98493037678352202</v>
      </c>
      <c r="GF226" s="2">
        <f t="shared" si="257"/>
        <v>0.98411567757299778</v>
      </c>
      <c r="GG226" s="2">
        <f t="shared" si="257"/>
        <v>0.98348984019048225</v>
      </c>
      <c r="GH226" s="2">
        <f t="shared" si="257"/>
        <v>0.9808697284686827</v>
      </c>
      <c r="GI226" s="2">
        <f t="shared" si="257"/>
        <v>0.97706622136421728</v>
      </c>
      <c r="GJ226" s="2">
        <f t="shared" si="257"/>
        <v>0.96825705731403378</v>
      </c>
      <c r="GK226" s="2">
        <f t="shared" si="257"/>
        <v>0.96221091341053056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2.1343951095691544E-297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3.9782988062389375E-118</v>
      </c>
      <c r="HT226" s="86">
        <f t="shared" si="259"/>
        <v>1.5771156010419489E-101</v>
      </c>
      <c r="HU226" s="86">
        <f t="shared" si="259"/>
        <v>9.0119901820493277E-112</v>
      </c>
      <c r="HV226" s="86">
        <f t="shared" si="259"/>
        <v>3.877644222860977E-114</v>
      </c>
      <c r="HW226" s="86">
        <f t="shared" si="259"/>
        <v>5.4269811283048332E-117</v>
      </c>
      <c r="HX226" s="86">
        <f t="shared" si="259"/>
        <v>5.733845883968989E-128</v>
      </c>
      <c r="HY226" s="86">
        <f t="shared" si="259"/>
        <v>4.8057927985417428E-155</v>
      </c>
      <c r="HZ226" s="86">
        <f t="shared" si="259"/>
        <v>1.5275414992137879E-149</v>
      </c>
      <c r="IA226" s="86">
        <f t="shared" si="259"/>
        <v>2.867081526767922E-154</v>
      </c>
      <c r="IB226" s="86">
        <f t="shared" si="259"/>
        <v>1.822627248683163E-171</v>
      </c>
      <c r="IC226" s="86">
        <f t="shared" si="259"/>
        <v>1.9112813609440422E-162</v>
      </c>
      <c r="ID226" s="86">
        <f t="shared" si="259"/>
        <v>4.2975311997473744E-137</v>
      </c>
      <c r="IE226" s="86">
        <f t="shared" si="259"/>
        <v>1.0673223670177317E-136</v>
      </c>
      <c r="IF226" s="86">
        <f t="shared" si="259"/>
        <v>5.0434907417508767E-92</v>
      </c>
      <c r="IG226" s="86">
        <f t="shared" si="259"/>
        <v>5.3539944835470375E-112</v>
      </c>
      <c r="II226" s="86">
        <f t="shared" si="260"/>
        <v>1.4810167732606149E-28</v>
      </c>
      <c r="IJ226" s="86">
        <f t="shared" si="260"/>
        <v>1.5425515967879863E-26</v>
      </c>
      <c r="IK226" s="86">
        <f t="shared" si="260"/>
        <v>4.8832769597392151E-28</v>
      </c>
      <c r="IL226" s="86">
        <f t="shared" si="260"/>
        <v>5.8128784076191761E-29</v>
      </c>
      <c r="IM226" s="86">
        <f t="shared" si="260"/>
        <v>2.8311566842315846E-30</v>
      </c>
      <c r="IN226" s="86">
        <f t="shared" si="260"/>
        <v>1.6339863772750373E-33</v>
      </c>
      <c r="IO226" s="86">
        <f t="shared" si="260"/>
        <v>1.4254439288156643E-40</v>
      </c>
      <c r="IP226" s="86">
        <f t="shared" si="260"/>
        <v>8.4481806729828189E-39</v>
      </c>
      <c r="IQ226" s="86">
        <f t="shared" si="260"/>
        <v>8.4352259925304735E-42</v>
      </c>
      <c r="IR226" s="86">
        <f t="shared" si="260"/>
        <v>8.7569415322981191E-46</v>
      </c>
      <c r="IS226" s="86">
        <f t="shared" si="260"/>
        <v>5.0540607830182096E-43</v>
      </c>
      <c r="IT226" s="86">
        <f t="shared" si="260"/>
        <v>3.9266859436704342E-35</v>
      </c>
      <c r="IU226" s="86">
        <f t="shared" si="260"/>
        <v>3.4260861764736662E-33</v>
      </c>
      <c r="IV226" s="86">
        <f t="shared" si="260"/>
        <v>5.1237619750186465E-23</v>
      </c>
      <c r="IW226" s="86">
        <f t="shared" si="260"/>
        <v>2.654374391690991E-24</v>
      </c>
      <c r="IY226" s="86">
        <f t="shared" si="261"/>
        <v>1.4810167732606149E-28</v>
      </c>
      <c r="IZ226" s="86">
        <f t="shared" si="261"/>
        <v>1.5425515967879863E-26</v>
      </c>
      <c r="JA226" s="86">
        <f t="shared" si="261"/>
        <v>4.8832769597392151E-28</v>
      </c>
      <c r="JB226" s="86">
        <f t="shared" si="261"/>
        <v>5.8128784076191761E-29</v>
      </c>
      <c r="JC226" s="86">
        <f t="shared" si="261"/>
        <v>2.8311566842315846E-30</v>
      </c>
      <c r="JD226" s="86">
        <f t="shared" si="261"/>
        <v>1.6339863772750373E-33</v>
      </c>
      <c r="JE226" s="86">
        <f t="shared" si="261"/>
        <v>1.4254439288156643E-40</v>
      </c>
      <c r="JF226" s="86">
        <f t="shared" si="261"/>
        <v>8.4481806729828189E-39</v>
      </c>
      <c r="JG226" s="86">
        <f t="shared" si="261"/>
        <v>8.4352259925304735E-42</v>
      </c>
      <c r="JH226" s="86">
        <f t="shared" si="261"/>
        <v>8.7569415322981191E-46</v>
      </c>
      <c r="JI226" s="86">
        <f t="shared" si="261"/>
        <v>5.0540607830182096E-43</v>
      </c>
      <c r="JJ226" s="86">
        <f t="shared" si="261"/>
        <v>3.9266859436704342E-35</v>
      </c>
      <c r="JK226" s="86">
        <f t="shared" si="261"/>
        <v>3.4260861764736662E-33</v>
      </c>
      <c r="JL226" s="86">
        <f t="shared" si="261"/>
        <v>5.1237619750186465E-23</v>
      </c>
      <c r="JM226" s="86">
        <f t="shared" si="261"/>
        <v>2.654374391690991E-24</v>
      </c>
    </row>
    <row r="227" spans="1:273" x14ac:dyDescent="0.25">
      <c r="B227" s="2">
        <v>200</v>
      </c>
      <c r="C227" s="37">
        <v>38.869999999999997</v>
      </c>
      <c r="D227" s="37">
        <v>36.238</v>
      </c>
      <c r="E227" s="37">
        <v>35.741999999999997</v>
      </c>
      <c r="F227" s="37">
        <v>37.450000000000003</v>
      </c>
      <c r="G227" s="37">
        <v>36.161000000000001</v>
      </c>
      <c r="H227" s="37">
        <v>35.531999999999996</v>
      </c>
      <c r="I227" s="37">
        <v>36.564999999999998</v>
      </c>
      <c r="J227" s="37">
        <v>33.661000000000001</v>
      </c>
      <c r="K227" s="37">
        <v>33.951999999999998</v>
      </c>
      <c r="L227" s="37">
        <v>35.71</v>
      </c>
      <c r="M227" s="37">
        <v>35.581000000000003</v>
      </c>
      <c r="N227" s="37">
        <v>33.533000000000001</v>
      </c>
      <c r="O227" s="37">
        <v>36.799999999999997</v>
      </c>
      <c r="P227" s="37">
        <v>38.716999999999999</v>
      </c>
      <c r="Q227" s="37">
        <v>37.767000000000003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37.616638242732762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0.1503617572672411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37.616638242732762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37.767000000000003</v>
      </c>
      <c r="DK227" s="2">
        <f t="shared" si="265"/>
        <v>88.836900030202358</v>
      </c>
      <c r="DL227" s="2">
        <f t="shared" si="265"/>
        <v>99.221261351052078</v>
      </c>
      <c r="DM227" s="2">
        <f t="shared" si="265"/>
        <v>114.80247651459902</v>
      </c>
      <c r="DN227" s="2">
        <f t="shared" si="265"/>
        <v>129.37206221685292</v>
      </c>
      <c r="DO227" s="2">
        <f t="shared" si="265"/>
        <v>91.936367441860455</v>
      </c>
      <c r="DP227" s="2">
        <f t="shared" si="265"/>
        <v>100.81822999093929</v>
      </c>
      <c r="DQ227" s="2">
        <f t="shared" si="265"/>
        <v>84.928755923344937</v>
      </c>
      <c r="DR227" s="2">
        <f t="shared" si="265"/>
        <v>94.476185191637626</v>
      </c>
      <c r="DS227" s="2">
        <f t="shared" si="265"/>
        <v>110.73593627302931</v>
      </c>
      <c r="DT227" s="2">
        <f t="shared" si="265"/>
        <v>115.37873780487806</v>
      </c>
      <c r="DU227" s="2">
        <f t="shared" si="265"/>
        <v>97.454608536585368</v>
      </c>
      <c r="DV227" s="2">
        <f t="shared" si="265"/>
        <v>82.502200543642417</v>
      </c>
      <c r="DW227" s="2">
        <f t="shared" si="265"/>
        <v>93.898495799908162</v>
      </c>
      <c r="DX227" s="2">
        <f t="shared" si="265"/>
        <v>81.375372972972954</v>
      </c>
      <c r="DY227" s="2">
        <f t="shared" si="265"/>
        <v>64.357701537433158</v>
      </c>
      <c r="DZ227" s="5"/>
      <c r="EA227" s="2">
        <f t="shared" si="241"/>
        <v>32.64477950910964</v>
      </c>
      <c r="EB227" s="2">
        <f t="shared" si="241"/>
        <v>32.36799025626236</v>
      </c>
      <c r="EC227" s="2">
        <f t="shared" si="241"/>
        <v>30.35413271117104</v>
      </c>
      <c r="ED227" s="2">
        <f t="shared" si="241"/>
        <v>32.95999065205983</v>
      </c>
      <c r="EE227" s="2">
        <f t="shared" si="241"/>
        <v>32.718482791396319</v>
      </c>
      <c r="EF227" s="2">
        <f t="shared" si="240"/>
        <v>34.022947599022196</v>
      </c>
      <c r="EG227" s="2">
        <f t="shared" si="240"/>
        <v>33.668333847616111</v>
      </c>
      <c r="EH227" s="2">
        <f t="shared" si="240"/>
        <v>30.283167728835117</v>
      </c>
      <c r="EI227" s="2">
        <f t="shared" si="240"/>
        <v>30.503222843630851</v>
      </c>
      <c r="EJ227" s="2">
        <f t="shared" si="240"/>
        <v>30.774199650842142</v>
      </c>
      <c r="EK227" s="2">
        <f t="shared" si="240"/>
        <v>32.517787419188423</v>
      </c>
      <c r="EL227" s="2">
        <f t="shared" si="240"/>
        <v>34.303660352594662</v>
      </c>
      <c r="EM227" s="2">
        <f t="shared" si="240"/>
        <v>37.429271634705017</v>
      </c>
      <c r="EN227" s="2">
        <f t="shared" si="240"/>
        <v>38.473067741054351</v>
      </c>
      <c r="EO227" s="2">
        <f t="shared" si="240"/>
        <v>38.785352800895161</v>
      </c>
      <c r="EP227" s="5"/>
      <c r="EQ227" s="2">
        <f t="shared" si="266"/>
        <v>35.315792927375583</v>
      </c>
      <c r="ER227" s="2">
        <f t="shared" si="266"/>
        <v>32.537029907730421</v>
      </c>
      <c r="ES227" s="2">
        <f t="shared" si="266"/>
        <v>33.608412314455443</v>
      </c>
      <c r="ET227" s="2">
        <f t="shared" si="266"/>
        <v>34.593543336465935</v>
      </c>
      <c r="EU227" s="2">
        <f t="shared" si="266"/>
        <v>34.238044233853586</v>
      </c>
      <c r="EV227" s="2">
        <f t="shared" si="266"/>
        <v>34.706624146757676</v>
      </c>
      <c r="EW227" s="2">
        <f t="shared" si="266"/>
        <v>33.904704805949066</v>
      </c>
      <c r="EX227" s="2">
        <f t="shared" si="266"/>
        <v>31.130680391252994</v>
      </c>
      <c r="EY227" s="2">
        <f t="shared" si="266"/>
        <v>31.662896248678194</v>
      </c>
      <c r="EZ227" s="2">
        <f t="shared" si="266"/>
        <v>31.70336595237049</v>
      </c>
      <c r="FA227" s="2">
        <f t="shared" si="266"/>
        <v>32.713111841443663</v>
      </c>
      <c r="FB227" s="2">
        <f t="shared" si="266"/>
        <v>34.304645681029101</v>
      </c>
      <c r="FC227" s="2">
        <f t="shared" si="266"/>
        <v>37.033479892571442</v>
      </c>
      <c r="FD227" s="2">
        <f t="shared" si="266"/>
        <v>37.533858106000153</v>
      </c>
      <c r="FE227" s="2">
        <f t="shared" si="266"/>
        <v>37.574755473465814</v>
      </c>
      <c r="FG227" s="2">
        <f t="shared" si="267"/>
        <v>0.99999946387266447</v>
      </c>
      <c r="FH227" s="2">
        <f t="shared" si="267"/>
        <v>0.9999995208216399</v>
      </c>
      <c r="FI227" s="2">
        <f t="shared" si="267"/>
        <v>0.99999949319027415</v>
      </c>
      <c r="FJ227" s="2">
        <f t="shared" si="267"/>
        <v>0.99999947636179909</v>
      </c>
      <c r="FK227" s="2">
        <f t="shared" si="267"/>
        <v>0.99999944192846035</v>
      </c>
      <c r="FL227" s="2">
        <f t="shared" si="267"/>
        <v>0.99999945654158207</v>
      </c>
      <c r="FM227" s="2">
        <f t="shared" si="267"/>
        <v>0.99999941153146066</v>
      </c>
      <c r="FN227" s="2">
        <f t="shared" si="267"/>
        <v>0.999999399754403</v>
      </c>
      <c r="FO227" s="2">
        <f t="shared" si="267"/>
        <v>0.99999944174565003</v>
      </c>
      <c r="FP227" s="2">
        <f t="shared" si="267"/>
        <v>0.99999933525414597</v>
      </c>
      <c r="FQ227" s="2">
        <f t="shared" si="267"/>
        <v>0.99999934295086357</v>
      </c>
      <c r="FR227" s="2">
        <f t="shared" si="267"/>
        <v>0.99999939291871687</v>
      </c>
      <c r="FS227" s="2">
        <f t="shared" si="267"/>
        <v>0.99999937037741671</v>
      </c>
      <c r="FT227" s="2">
        <f t="shared" si="267"/>
        <v>0.99999920909151097</v>
      </c>
      <c r="FU227" s="2">
        <f t="shared" si="267"/>
        <v>0.99999915985613919</v>
      </c>
      <c r="FV227" s="5"/>
      <c r="FW227" s="2">
        <f t="shared" si="257"/>
        <v>0.97834673279319184</v>
      </c>
      <c r="FX227" s="2">
        <f t="shared" si="257"/>
        <v>0.98210313943084959</v>
      </c>
      <c r="FY227" s="2">
        <f t="shared" si="257"/>
        <v>0.98096094635368924</v>
      </c>
      <c r="FZ227" s="2">
        <f t="shared" si="257"/>
        <v>0.98145121072615282</v>
      </c>
      <c r="GA227" s="2">
        <f t="shared" si="257"/>
        <v>0.98305564740886497</v>
      </c>
      <c r="GB227" s="2">
        <f t="shared" si="257"/>
        <v>0.98378032764927514</v>
      </c>
      <c r="GC227" s="2">
        <f t="shared" si="257"/>
        <v>0.98431754606202904</v>
      </c>
      <c r="GD227" s="2">
        <f t="shared" si="257"/>
        <v>0.98358556952573017</v>
      </c>
      <c r="GE227" s="2">
        <f t="shared" si="257"/>
        <v>0.98623809249454697</v>
      </c>
      <c r="GF227" s="2">
        <f t="shared" si="257"/>
        <v>0.9854930501584489</v>
      </c>
      <c r="GG227" s="2">
        <f t="shared" si="257"/>
        <v>0.98492064929369583</v>
      </c>
      <c r="GH227" s="2">
        <f t="shared" si="257"/>
        <v>0.98252356768471483</v>
      </c>
      <c r="GI227" s="2">
        <f t="shared" si="257"/>
        <v>0.97904185335107219</v>
      </c>
      <c r="GJ227" s="2">
        <f t="shared" si="257"/>
        <v>0.97096900762293903</v>
      </c>
      <c r="GK227" s="2">
        <f t="shared" si="257"/>
        <v>0.96542096709891412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9.2168110411003919E-303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2.1701228618101568E-121</v>
      </c>
      <c r="HT227" s="86">
        <f t="shared" si="259"/>
        <v>2.7287601576697377E-104</v>
      </c>
      <c r="HU227" s="86">
        <f t="shared" si="259"/>
        <v>8.3182891994379523E-115</v>
      </c>
      <c r="HV227" s="86">
        <f t="shared" si="259"/>
        <v>3.0868641683283746E-117</v>
      </c>
      <c r="HW227" s="86">
        <f t="shared" si="259"/>
        <v>3.9513319723034728E-120</v>
      </c>
      <c r="HX227" s="86">
        <f t="shared" si="259"/>
        <v>2.1492982821659423E-131</v>
      </c>
      <c r="HY227" s="86">
        <f t="shared" si="259"/>
        <v>3.4975731364863808E-159</v>
      </c>
      <c r="HZ227" s="86">
        <f t="shared" si="259"/>
        <v>1.4740238206461458E-153</v>
      </c>
      <c r="IA227" s="86">
        <f t="shared" si="259"/>
        <v>2.5033739218941013E-158</v>
      </c>
      <c r="IB227" s="86">
        <f t="shared" si="259"/>
        <v>5.1638048024586065E-176</v>
      </c>
      <c r="IC227" s="86">
        <f t="shared" si="259"/>
        <v>9.030821066800929E-167</v>
      </c>
      <c r="ID227" s="86">
        <f t="shared" si="259"/>
        <v>8.434261266694898E-141</v>
      </c>
      <c r="IE227" s="86">
        <f t="shared" si="259"/>
        <v>1.8101211114859115E-140</v>
      </c>
      <c r="IF227" s="86">
        <f t="shared" si="259"/>
        <v>1.1563931803002986E-94</v>
      </c>
      <c r="IG227" s="86">
        <f t="shared" si="259"/>
        <v>2.6110044758370038E-115</v>
      </c>
      <c r="II227" s="86">
        <f t="shared" si="260"/>
        <v>6.6364422324667525E-30</v>
      </c>
      <c r="IJ227" s="86">
        <f t="shared" si="260"/>
        <v>1.006216065047567E-27</v>
      </c>
      <c r="IK227" s="86">
        <f t="shared" si="260"/>
        <v>2.5793933716964271E-29</v>
      </c>
      <c r="IL227" s="86">
        <f t="shared" si="260"/>
        <v>2.8311512181268925E-30</v>
      </c>
      <c r="IM227" s="86">
        <f t="shared" si="260"/>
        <v>1.285817116125666E-31</v>
      </c>
      <c r="IN227" s="86">
        <f t="shared" si="260"/>
        <v>5.4473621628934308E-35</v>
      </c>
      <c r="IO227" s="86">
        <f t="shared" si="260"/>
        <v>2.3255549705004217E-42</v>
      </c>
      <c r="IP227" s="86">
        <f t="shared" si="260"/>
        <v>1.5866940437633011E-40</v>
      </c>
      <c r="IQ227" s="86">
        <f t="shared" si="260"/>
        <v>1.3853813639226866E-43</v>
      </c>
      <c r="IR227" s="86">
        <f t="shared" si="260"/>
        <v>9.0267862606439562E-48</v>
      </c>
      <c r="IS227" s="86">
        <f t="shared" si="260"/>
        <v>6.6487612938793274E-45</v>
      </c>
      <c r="IT227" s="86">
        <f t="shared" si="260"/>
        <v>1.0280526191388052E-36</v>
      </c>
      <c r="IU227" s="86">
        <f t="shared" si="260"/>
        <v>9.3234554815627144E-35</v>
      </c>
      <c r="IV227" s="86">
        <f t="shared" si="260"/>
        <v>3.4724735941799736E-24</v>
      </c>
      <c r="IW227" s="86">
        <f t="shared" si="260"/>
        <v>1.3043764364576635E-25</v>
      </c>
      <c r="IY227" s="86">
        <f t="shared" si="261"/>
        <v>6.6364422324667525E-30</v>
      </c>
      <c r="IZ227" s="86">
        <f t="shared" si="261"/>
        <v>1.006216065047567E-27</v>
      </c>
      <c r="JA227" s="86">
        <f t="shared" si="261"/>
        <v>2.5793933716964271E-29</v>
      </c>
      <c r="JB227" s="86">
        <f t="shared" si="261"/>
        <v>2.8311512181268925E-30</v>
      </c>
      <c r="JC227" s="86">
        <f t="shared" si="261"/>
        <v>1.285817116125666E-31</v>
      </c>
      <c r="JD227" s="86">
        <f t="shared" si="261"/>
        <v>5.4473621628934308E-35</v>
      </c>
      <c r="JE227" s="86">
        <f t="shared" si="261"/>
        <v>2.3255549705004217E-42</v>
      </c>
      <c r="JF227" s="86">
        <f t="shared" si="261"/>
        <v>1.5866940437633011E-40</v>
      </c>
      <c r="JG227" s="86">
        <f t="shared" si="261"/>
        <v>1.3853813639226866E-43</v>
      </c>
      <c r="JH227" s="86">
        <f t="shared" si="261"/>
        <v>9.0267862606439562E-48</v>
      </c>
      <c r="JI227" s="86">
        <f t="shared" si="261"/>
        <v>6.6487612938793274E-45</v>
      </c>
      <c r="JJ227" s="86">
        <f t="shared" si="261"/>
        <v>1.0280526191388052E-36</v>
      </c>
      <c r="JK227" s="86">
        <f t="shared" si="261"/>
        <v>9.3234554815627144E-35</v>
      </c>
      <c r="JL227" s="86">
        <f t="shared" si="261"/>
        <v>3.4724735941799736E-24</v>
      </c>
      <c r="JM227" s="86">
        <f t="shared" si="261"/>
        <v>1.3043764364576635E-25</v>
      </c>
    </row>
    <row r="228" spans="1:273" x14ac:dyDescent="0.25">
      <c r="AY228" s="5"/>
      <c r="AZ228" s="5"/>
      <c r="BO228" s="28">
        <f>SLOPE(BO27:BO227,$B27:$B227)</f>
        <v>0.16416158260344307</v>
      </c>
      <c r="BP228" s="28">
        <f t="shared" ref="BP228:CC228" si="299">SLOPE(BP27:BP227,$B27:$B227)</f>
        <v>0.20692691029900345</v>
      </c>
      <c r="BQ228" s="28">
        <f t="shared" si="299"/>
        <v>0.29089295843124541</v>
      </c>
      <c r="BR228" s="28">
        <f t="shared" si="299"/>
        <v>0.36546481425551197</v>
      </c>
      <c r="BS228" s="28">
        <f t="shared" si="299"/>
        <v>0.15888823114869624</v>
      </c>
      <c r="BT228" s="28">
        <f t="shared" si="299"/>
        <v>0.19395152521896705</v>
      </c>
      <c r="BU228" s="28">
        <f t="shared" si="299"/>
        <v>0.1236493031358885</v>
      </c>
      <c r="BV228" s="28">
        <f t="shared" si="299"/>
        <v>0.1793517421602788</v>
      </c>
      <c r="BW228" s="28">
        <f t="shared" si="299"/>
        <v>0.25984521292660823</v>
      </c>
      <c r="BX228" s="28">
        <f t="shared" si="299"/>
        <v>0.29608797909407664</v>
      </c>
      <c r="BY228" s="28">
        <f t="shared" si="299"/>
        <v>0.20917298311444657</v>
      </c>
      <c r="BZ228" s="28">
        <f t="shared" si="299"/>
        <v>0.11861688311688312</v>
      </c>
      <c r="CA228" s="28">
        <f t="shared" si="299"/>
        <v>0.17724090430273073</v>
      </c>
      <c r="CB228" s="28">
        <f t="shared" si="299"/>
        <v>0.12269459459459457</v>
      </c>
      <c r="CC228" s="28">
        <f t="shared" si="299"/>
        <v>4.601437165775403E-2</v>
      </c>
      <c r="CE228" s="28">
        <f>SLOPE(CE27:CE227,$B27:$B227)</f>
        <v>-0.12910276966398385</v>
      </c>
      <c r="CF228" s="28">
        <f t="shared" ref="CF228:CS228" si="300">SLOPE(CF27:CF227,$B27:$B227)</f>
        <v>-0.15334486239288075</v>
      </c>
      <c r="CG228" s="28">
        <f t="shared" si="300"/>
        <v>-0.17984943749709448</v>
      </c>
      <c r="CH228" s="28">
        <f t="shared" si="300"/>
        <v>-0.15785176134872736</v>
      </c>
      <c r="CI228" s="28">
        <f t="shared" si="300"/>
        <v>-0.17158806712549707</v>
      </c>
      <c r="CJ228" s="28">
        <f t="shared" si="300"/>
        <v>-0.17068649527676502</v>
      </c>
      <c r="CK228" s="28">
        <f t="shared" si="300"/>
        <v>-0.14963929812113869</v>
      </c>
      <c r="CL228" s="28">
        <f t="shared" si="300"/>
        <v>-0.18322892686327999</v>
      </c>
      <c r="CM228" s="28">
        <f t="shared" si="300"/>
        <v>-0.17425719232523434</v>
      </c>
      <c r="CN228" s="28">
        <f t="shared" si="300"/>
        <v>-0.17245712837171315</v>
      </c>
      <c r="CO228" s="28">
        <f t="shared" si="300"/>
        <v>-0.1524628347332613</v>
      </c>
      <c r="CP228" s="28">
        <f t="shared" si="300"/>
        <v>-0.15251462358139131</v>
      </c>
      <c r="CQ228" s="28">
        <f t="shared" si="300"/>
        <v>-0.13567783978159192</v>
      </c>
      <c r="CR228" s="28">
        <f t="shared" si="300"/>
        <v>-0.13286205954657199</v>
      </c>
      <c r="CS228" s="28">
        <f t="shared" si="300"/>
        <v>-0.11926880900762289</v>
      </c>
      <c r="CU228" s="28">
        <f>SLOPE(CU27:CU227,$B27:$B227)</f>
        <v>-9.7981454766333853E-2</v>
      </c>
      <c r="CV228" s="28">
        <f t="shared" ref="CV228:DI228" si="301">SLOPE(CV27:CV227,$B27:$B227)</f>
        <v>-0.1512633158413135</v>
      </c>
      <c r="CW228" s="28">
        <f t="shared" si="301"/>
        <v>-0.14141896747984856</v>
      </c>
      <c r="CX228" s="28">
        <f t="shared" si="301"/>
        <v>-0.13909606592929946</v>
      </c>
      <c r="CY228" s="28">
        <f t="shared" si="301"/>
        <v>-0.15432748182416539</v>
      </c>
      <c r="CZ228" s="28">
        <f t="shared" si="301"/>
        <v>-0.16283212457337881</v>
      </c>
      <c r="DA228" s="28">
        <f t="shared" si="301"/>
        <v>-0.14687031443820328</v>
      </c>
      <c r="DB228" s="28">
        <f t="shared" si="301"/>
        <v>-0.1738808730574693</v>
      </c>
      <c r="DC228" s="28">
        <f t="shared" si="301"/>
        <v>-0.16135878811716059</v>
      </c>
      <c r="DD228" s="28">
        <f t="shared" si="301"/>
        <v>-0.16177192289114309</v>
      </c>
      <c r="DE228" s="28">
        <f t="shared" si="301"/>
        <v>-0.15062769523890532</v>
      </c>
      <c r="DF228" s="28">
        <f t="shared" si="301"/>
        <v>-0.15233415550667442</v>
      </c>
      <c r="DG228" s="28">
        <f t="shared" si="301"/>
        <v>-0.13985716470413226</v>
      </c>
      <c r="DH228" s="28">
        <f t="shared" si="301"/>
        <v>-0.14292467542487095</v>
      </c>
      <c r="DI228" s="28">
        <f t="shared" si="301"/>
        <v>-0.13148332046272018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56.004583509513743</v>
      </c>
      <c r="BP229" s="28">
        <f t="shared" ref="BP229:CC229" si="302">INTERCEPT(BP27:BP227,$B27:$B227)</f>
        <v>57.835879291251395</v>
      </c>
      <c r="BQ229" s="28">
        <f t="shared" si="302"/>
        <v>56.623884828349944</v>
      </c>
      <c r="BR229" s="28">
        <f t="shared" si="302"/>
        <v>56.279099365750525</v>
      </c>
      <c r="BS229" s="28">
        <f t="shared" si="302"/>
        <v>60.1587212121212</v>
      </c>
      <c r="BT229" s="28">
        <f t="shared" si="302"/>
        <v>62.027924947145877</v>
      </c>
      <c r="BU229" s="28">
        <f t="shared" si="302"/>
        <v>60.198895296167237</v>
      </c>
      <c r="BV229" s="28">
        <f t="shared" si="302"/>
        <v>58.605836759581877</v>
      </c>
      <c r="BW229" s="28">
        <f t="shared" si="302"/>
        <v>58.766893687707665</v>
      </c>
      <c r="BX229" s="28">
        <f t="shared" si="302"/>
        <v>56.161141986062738</v>
      </c>
      <c r="BY229" s="28">
        <f t="shared" si="302"/>
        <v>55.620011913696047</v>
      </c>
      <c r="BZ229" s="28">
        <f t="shared" si="302"/>
        <v>58.778823920265793</v>
      </c>
      <c r="CA229" s="28">
        <f t="shared" si="302"/>
        <v>58.450314939362016</v>
      </c>
      <c r="CB229" s="28">
        <f t="shared" si="302"/>
        <v>56.836454054054045</v>
      </c>
      <c r="CC229" s="28">
        <f t="shared" si="302"/>
        <v>55.154827205882349</v>
      </c>
      <c r="CD229" s="2"/>
      <c r="CE229" s="28">
        <f>INTERCEPT(CE27:CE227,$B27:$B227)</f>
        <v>58.465333441906409</v>
      </c>
      <c r="CF229" s="28">
        <f t="shared" ref="CF229:CS229" si="303">INTERCEPT(CF27:CF227,$B27:$B227)</f>
        <v>63.036962734838511</v>
      </c>
      <c r="CG229" s="28">
        <f t="shared" si="303"/>
        <v>66.324020210589936</v>
      </c>
      <c r="CH229" s="28">
        <f t="shared" si="303"/>
        <v>64.5303429218053</v>
      </c>
      <c r="CI229" s="28">
        <f t="shared" si="303"/>
        <v>67.036096216495736</v>
      </c>
      <c r="CJ229" s="28">
        <f t="shared" si="303"/>
        <v>68.1602466543752</v>
      </c>
      <c r="CK229" s="28">
        <f t="shared" si="303"/>
        <v>63.596193471843847</v>
      </c>
      <c r="CL229" s="28">
        <f t="shared" si="303"/>
        <v>66.928953101491118</v>
      </c>
      <c r="CM229" s="28">
        <f t="shared" si="303"/>
        <v>65.35466130867772</v>
      </c>
      <c r="CN229" s="28">
        <f t="shared" si="303"/>
        <v>65.265625325184772</v>
      </c>
      <c r="CO229" s="28">
        <f t="shared" si="303"/>
        <v>63.010354365840683</v>
      </c>
      <c r="CP229" s="28">
        <f t="shared" si="303"/>
        <v>64.80658506887292</v>
      </c>
      <c r="CQ229" s="28">
        <f t="shared" si="303"/>
        <v>64.5648395910234</v>
      </c>
      <c r="CR229" s="28">
        <f t="shared" si="303"/>
        <v>65.045479650368748</v>
      </c>
      <c r="CS229" s="28">
        <f t="shared" si="303"/>
        <v>62.639114602419738</v>
      </c>
      <c r="CT229" s="2"/>
      <c r="CU229" s="28">
        <f>INTERCEPT(CU27:CU227,$B27:$B227)</f>
        <v>54.912083880642356</v>
      </c>
      <c r="CV229" s="28">
        <f t="shared" ref="CV229:DI229" si="304">INTERCEPT(CV27:CV227,$B27:$B227)</f>
        <v>62.789693075993121</v>
      </c>
      <c r="CW229" s="28">
        <f t="shared" si="304"/>
        <v>61.892205810425153</v>
      </c>
      <c r="CX229" s="28">
        <f t="shared" si="304"/>
        <v>62.412756522325829</v>
      </c>
      <c r="CY229" s="28">
        <f t="shared" si="304"/>
        <v>65.103540598686664</v>
      </c>
      <c r="CZ229" s="28">
        <f t="shared" si="304"/>
        <v>67.27304906143344</v>
      </c>
      <c r="DA229" s="28">
        <f t="shared" si="304"/>
        <v>63.278767693589721</v>
      </c>
      <c r="DB229" s="28">
        <f t="shared" si="304"/>
        <v>65.906855002746852</v>
      </c>
      <c r="DC229" s="28">
        <f t="shared" si="304"/>
        <v>63.93465387211031</v>
      </c>
      <c r="DD229" s="28">
        <f t="shared" si="304"/>
        <v>64.057750530599108</v>
      </c>
      <c r="DE229" s="28">
        <f t="shared" si="304"/>
        <v>62.838650889224724</v>
      </c>
      <c r="DF229" s="28">
        <f t="shared" si="304"/>
        <v>64.77147678236399</v>
      </c>
      <c r="DG229" s="28">
        <f t="shared" si="304"/>
        <v>65.004912833397896</v>
      </c>
      <c r="DH229" s="28">
        <f t="shared" si="304"/>
        <v>66.118793190974344</v>
      </c>
      <c r="DI229" s="28">
        <f t="shared" si="304"/>
        <v>63.871419566009848</v>
      </c>
    </row>
    <row r="230" spans="1:273" x14ac:dyDescent="0.25">
      <c r="A230" s="145"/>
      <c r="B230" s="28" t="s">
        <v>36</v>
      </c>
      <c r="C230" s="5">
        <f>C$7 - ABS(C$11)*Expt!$B$9</f>
        <v>-3.0421057811012986</v>
      </c>
      <c r="D230" s="5">
        <f>D$7 - ABS(D$11)*Expt!$B$9</f>
        <v>-8.7899495850680722</v>
      </c>
      <c r="E230" s="5">
        <f>E$7 - ABS(E$11)*Expt!$B$9</f>
        <v>-5.8606049576760455</v>
      </c>
      <c r="F230" s="5">
        <f>F$7 - ABS(F$11)*Expt!$B$9</f>
        <v>-5.4632611250657845</v>
      </c>
      <c r="G230" s="5">
        <f>G$7 - ABS(G$11)*Expt!$B$9</f>
        <v>-1.7924001684729092</v>
      </c>
      <c r="H230" s="5">
        <f>H$7 - ABS(H$11)*Expt!$B$9</f>
        <v>-2.656838078411397</v>
      </c>
      <c r="I230" s="5">
        <f>I$7 - ABS(I$11)*Expt!$B$9</f>
        <v>2.6663147321365273</v>
      </c>
      <c r="J230" s="5">
        <f>J$7 - ABS(J$11)*Expt!$B$9</f>
        <v>2.1782229881244319</v>
      </c>
      <c r="K230" s="5">
        <f>K$7 - ABS(K$11)*Expt!$B$9</f>
        <v>6.5054769002870216E-5</v>
      </c>
      <c r="L230" s="5">
        <f>L$7 - ABS(L$11)*Expt!$B$9</f>
        <v>4.6143397941773543</v>
      </c>
      <c r="M230" s="5">
        <f>M$7 - ABS(M$11)*Expt!$B$9</f>
        <v>4.6139338544908881</v>
      </c>
      <c r="N230" s="5">
        <f>N$7 - ABS(N$11)*Expt!$B$9</f>
        <v>0.77929783634827032</v>
      </c>
      <c r="O230" s="5">
        <f>O$7 - ABS(O$11)*Expt!$B$9</f>
        <v>2.7921380669505069</v>
      </c>
      <c r="P230" s="5">
        <f>P$7 - ABS(P$11)*Expt!$B$9</f>
        <v>10.321119753644282</v>
      </c>
      <c r="Q230" s="5">
        <f>Q$7 - ABS(Q$11)*Expt!$B$9</f>
        <v>14.999999955916934</v>
      </c>
    </row>
    <row r="231" spans="1:273" x14ac:dyDescent="0.25">
      <c r="A231" s="145"/>
      <c r="B231" s="3" t="s">
        <v>60</v>
      </c>
      <c r="C231" s="72">
        <f>C7 - C11*$S231</f>
        <v>43.231704601099572</v>
      </c>
      <c r="D231" s="72">
        <f t="shared" ref="D231:Q231" si="305">D7 - D11*$S231</f>
        <v>42.012435124571248</v>
      </c>
      <c r="E231" s="72">
        <f t="shared" si="305"/>
        <v>42.621129016418983</v>
      </c>
      <c r="F231" s="72">
        <f t="shared" si="305"/>
        <v>42.975788736675518</v>
      </c>
      <c r="G231" s="72">
        <f t="shared" si="305"/>
        <v>43.667252934914721</v>
      </c>
      <c r="H231" s="72">
        <f t="shared" si="305"/>
        <v>43.379163904898391</v>
      </c>
      <c r="I231" s="72">
        <f t="shared" si="305"/>
        <v>44.243087629779517</v>
      </c>
      <c r="J231" s="72">
        <f t="shared" si="305"/>
        <v>44.458231093057627</v>
      </c>
      <c r="K231" s="72">
        <f t="shared" si="305"/>
        <v>43.670808955963238</v>
      </c>
      <c r="L231" s="72">
        <f t="shared" si="305"/>
        <v>45.566398150485199</v>
      </c>
      <c r="M231" s="72">
        <f t="shared" si="305"/>
        <v>45.439953354739373</v>
      </c>
      <c r="N231" s="72">
        <f t="shared" si="305"/>
        <v>44.581177676216669</v>
      </c>
      <c r="O231" s="72">
        <f t="shared" si="305"/>
        <v>44.977014259209845</v>
      </c>
      <c r="P231" s="72">
        <f t="shared" si="305"/>
        <v>47.453164510590454</v>
      </c>
      <c r="Q231" s="72">
        <f t="shared" si="305"/>
        <v>48.108850576939808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306">C10 + C14*$S232</f>
        <v>158.62576590547988</v>
      </c>
      <c r="D232" s="72">
        <f t="shared" si="306"/>
        <v>156.51549388197134</v>
      </c>
      <c r="E232" s="72">
        <f t="shared" si="306"/>
        <v>157.1998409955375</v>
      </c>
      <c r="F232" s="72">
        <f t="shared" si="306"/>
        <v>156.91117130697273</v>
      </c>
      <c r="G232" s="72">
        <f t="shared" si="306"/>
        <v>155.91117193855504</v>
      </c>
      <c r="H232" s="72">
        <f t="shared" si="306"/>
        <v>155.42859857597367</v>
      </c>
      <c r="I232" s="72">
        <f t="shared" si="306"/>
        <v>155.05696984688194</v>
      </c>
      <c r="J232" s="72">
        <f t="shared" si="306"/>
        <v>155.56034175781929</v>
      </c>
      <c r="K232" s="72">
        <f t="shared" si="306"/>
        <v>153.61742154696151</v>
      </c>
      <c r="L232" s="72">
        <f t="shared" si="306"/>
        <v>154.19806358850937</v>
      </c>
      <c r="M232" s="72">
        <f t="shared" si="306"/>
        <v>154.62453497909203</v>
      </c>
      <c r="N232" s="72">
        <f t="shared" si="306"/>
        <v>156.25274506965016</v>
      </c>
      <c r="O232" s="72">
        <f t="shared" si="306"/>
        <v>158.26379042263869</v>
      </c>
      <c r="P232" s="72">
        <f t="shared" si="306"/>
        <v>161.89141284642659</v>
      </c>
      <c r="Q232" s="72">
        <f>Q10 + Q14*$S232</f>
        <v>163.85240290555257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188.39308667491403</v>
      </c>
      <c r="D233" s="2">
        <f>D$10 + ABS(D$14)*Expt!$B$10</f>
        <v>189.08366015427453</v>
      </c>
      <c r="E233" s="2">
        <f>E$10 + ABS(E$14)*Expt!$B$10</f>
        <v>188.31966089080015</v>
      </c>
      <c r="F233" s="2">
        <f>F$10 + ABS(F$14)*Expt!$B$10</f>
        <v>187.71094226816339</v>
      </c>
      <c r="G233" s="2">
        <f>G$10 + ABS(G$14)*Expt!$B$10</f>
        <v>186.7109428997457</v>
      </c>
      <c r="H233" s="2">
        <f>H$10 + ABS(H$14)*Expt!$B$10</f>
        <v>184.94632440616087</v>
      </c>
      <c r="I233" s="2">
        <f>I$10 + ABS(I$14)*Expt!$B$10</f>
        <v>181.9868838763195</v>
      </c>
      <c r="J233" s="2">
        <f>J$10 + ABS(J$14)*Expt!$B$10</f>
        <v>182.81094223281644</v>
      </c>
      <c r="K233" s="2">
        <f>K$10 + ABS(K$14)*Expt!$B$10</f>
        <v>180.99999995014213</v>
      </c>
      <c r="L233" s="2">
        <f>L$10 + ABS(L$14)*Expt!$B$10</f>
        <v>179.97841051075085</v>
      </c>
      <c r="M233" s="2">
        <f>M$10 + ABS(M$14)*Expt!$B$10</f>
        <v>180.99997626538567</v>
      </c>
      <c r="N233" s="2">
        <f>N$10 + ABS(N$14)*Expt!$B$10</f>
        <v>184.50215566882352</v>
      </c>
      <c r="O233" s="2">
        <f>O$10 + ABS(O$14)*Expt!$B$10</f>
        <v>186.00130255188759</v>
      </c>
      <c r="P233" s="2">
        <f>P$10 + ABS(P$14)*Expt!$B$10</f>
        <v>195.72641265836563</v>
      </c>
      <c r="Q233" s="2">
        <f>Q$10 + ABS(Q$14)*Expt!$B$10</f>
        <v>207.62089594651843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09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26269.443202095026</v>
      </c>
      <c r="C2" s="49">
        <f>SUMSQ(AI27:AI227)</f>
        <v>3627.7208765802602</v>
      </c>
      <c r="D2" s="50">
        <f t="shared" ref="D2:O2" si="0">SUMSQ(AJ27:AJ227)</f>
        <v>2670.4703963280194</v>
      </c>
      <c r="E2" s="50">
        <f t="shared" si="0"/>
        <v>2095.4140767510262</v>
      </c>
      <c r="F2" s="50">
        <f t="shared" si="0"/>
        <v>1927.0988296174223</v>
      </c>
      <c r="G2" s="50">
        <f t="shared" si="0"/>
        <v>1803.9697471437287</v>
      </c>
      <c r="H2" s="50">
        <f t="shared" si="0"/>
        <v>1705.5144812082997</v>
      </c>
      <c r="I2" s="50">
        <f t="shared" si="0"/>
        <v>1568.307069936649</v>
      </c>
      <c r="J2" s="50">
        <f t="shared" si="0"/>
        <v>1719.8105945553177</v>
      </c>
      <c r="K2" s="50">
        <f t="shared" si="0"/>
        <v>1879.8555186751662</v>
      </c>
      <c r="L2" s="50">
        <f t="shared" si="0"/>
        <v>2358.9260804414271</v>
      </c>
      <c r="M2" s="50">
        <f t="shared" si="0"/>
        <v>1643.7942114774507</v>
      </c>
      <c r="N2" s="50">
        <f t="shared" si="0"/>
        <v>1690.7725319810941</v>
      </c>
      <c r="O2" s="51">
        <f t="shared" si="0"/>
        <v>1577.788787399166</v>
      </c>
      <c r="P2" s="105">
        <f>SUMSQ(AV27:AV227)</f>
        <v>1410.4468338898764</v>
      </c>
      <c r="Q2" s="106">
        <f>SUMSQ(AW27:AW227)</f>
        <v>877.94814106854233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2247.570006637302</v>
      </c>
      <c r="D3" s="55">
        <v>2346.0607425621588</v>
      </c>
      <c r="E3" s="55">
        <v>2190.1694286705947</v>
      </c>
      <c r="F3" s="55">
        <v>1954.1975643518451</v>
      </c>
      <c r="G3" s="55">
        <v>2140.0986123844973</v>
      </c>
      <c r="H3" s="55">
        <v>2150.5777520172173</v>
      </c>
      <c r="I3" s="55">
        <v>1945.0953600583377</v>
      </c>
      <c r="J3" s="55">
        <v>1954.3719891379699</v>
      </c>
      <c r="K3" s="55">
        <v>1885.9834775040176</v>
      </c>
      <c r="L3" s="55">
        <v>1780.8080862106183</v>
      </c>
      <c r="M3" s="55">
        <v>1786.8826064231523</v>
      </c>
      <c r="N3" s="55">
        <v>2018.3930641599195</v>
      </c>
      <c r="O3" s="67">
        <v>1839.7916268109777</v>
      </c>
      <c r="P3" s="99">
        <v>1580.6102138414087</v>
      </c>
      <c r="Q3" s="92">
        <v>1140.2723011596943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1152.1786811636591</v>
      </c>
      <c r="D4" s="57">
        <v>1358.9381007588345</v>
      </c>
      <c r="E4" s="57">
        <v>1290.9935408814274</v>
      </c>
      <c r="F4" s="57">
        <v>1133.8318385493342</v>
      </c>
      <c r="G4" s="57">
        <v>1240.3938995254703</v>
      </c>
      <c r="H4" s="57">
        <v>1162.5161458195641</v>
      </c>
      <c r="I4" s="57">
        <v>1132.7433167775218</v>
      </c>
      <c r="J4" s="57">
        <v>1127.0042725267608</v>
      </c>
      <c r="K4" s="57">
        <v>1093.2238771081652</v>
      </c>
      <c r="L4" s="57">
        <v>1018.8212101092982</v>
      </c>
      <c r="M4" s="57">
        <v>1032.380875225726</v>
      </c>
      <c r="N4" s="57">
        <v>1160.4443524320802</v>
      </c>
      <c r="O4" s="68">
        <v>1119.5522294400434</v>
      </c>
      <c r="P4" s="100">
        <v>868.96059039676629</v>
      </c>
      <c r="Q4" s="93">
        <v>621.17193525871437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34.450048175048387</v>
      </c>
      <c r="E5" s="57">
        <v>53.97529444340897</v>
      </c>
      <c r="F5" s="57">
        <v>60.498303395482857</v>
      </c>
      <c r="G5" s="57">
        <v>96.728372046510088</v>
      </c>
      <c r="H5" s="57">
        <v>125.28533032132826</v>
      </c>
      <c r="I5" s="57">
        <v>128.02332708307915</v>
      </c>
      <c r="J5" s="57">
        <v>155.3632876522602</v>
      </c>
      <c r="K5" s="57">
        <v>160.37637806204083</v>
      </c>
      <c r="L5" s="57">
        <v>167.95022520411646</v>
      </c>
      <c r="M5" s="57">
        <v>170.21549035978686</v>
      </c>
      <c r="N5" s="57">
        <v>230.10851114151779</v>
      </c>
      <c r="O5" s="68">
        <v>207.73782363177733</v>
      </c>
      <c r="P5" s="100">
        <v>393.57758154270346</v>
      </c>
      <c r="Q5" s="93">
        <v>932.59934943898099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1.9717061838920569</v>
      </c>
      <c r="D6" s="59">
        <v>26.498435633469512</v>
      </c>
      <c r="E6" s="59">
        <v>36.968161693260143</v>
      </c>
      <c r="F6" s="59">
        <v>32.213077540018858</v>
      </c>
      <c r="G6" s="59">
        <v>40.27331416373999</v>
      </c>
      <c r="H6" s="59">
        <v>45.736002857005708</v>
      </c>
      <c r="I6" s="59">
        <v>49.963880298130938</v>
      </c>
      <c r="J6" s="59">
        <v>64.704617310295419</v>
      </c>
      <c r="K6" s="59">
        <v>77.3898397510888</v>
      </c>
      <c r="L6" s="59">
        <v>83.365892941537822</v>
      </c>
      <c r="M6" s="59">
        <v>86.782807795689578</v>
      </c>
      <c r="N6" s="59">
        <v>98.254747471836581</v>
      </c>
      <c r="O6" s="69">
        <v>105.40159222243673</v>
      </c>
      <c r="P6" s="101">
        <v>179.23959138989645</v>
      </c>
      <c r="Q6" s="94">
        <v>512.85638311517744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64.391471943164987</v>
      </c>
      <c r="D7" s="57">
        <v>64.689761132895129</v>
      </c>
      <c r="E7" s="57">
        <v>65.428261394027601</v>
      </c>
      <c r="F7" s="57">
        <v>65.124876801190453</v>
      </c>
      <c r="G7" s="57">
        <v>63.863231632082893</v>
      </c>
      <c r="H7" s="57">
        <v>64.147993748252318</v>
      </c>
      <c r="I7" s="57">
        <v>64.153970772848353</v>
      </c>
      <c r="J7" s="57">
        <v>63.982860334848546</v>
      </c>
      <c r="K7" s="57">
        <v>64.031401681888454</v>
      </c>
      <c r="L7" s="57">
        <v>64.071293404445669</v>
      </c>
      <c r="M7" s="57">
        <v>64.102617239782376</v>
      </c>
      <c r="N7" s="55">
        <v>64.822498472656576</v>
      </c>
      <c r="O7" s="67">
        <v>64.648486020296176</v>
      </c>
      <c r="P7" s="99">
        <v>64.107578481523674</v>
      </c>
      <c r="Q7" s="92">
        <v>64.105635125862392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88.491249584925512</v>
      </c>
      <c r="D8" s="57">
        <v>89.053995538074801</v>
      </c>
      <c r="E8" s="57">
        <v>90.08631627953271</v>
      </c>
      <c r="F8" s="57">
        <v>89.246791452815216</v>
      </c>
      <c r="G8" s="57">
        <v>87.704776002263486</v>
      </c>
      <c r="H8" s="57">
        <v>87.593795895285695</v>
      </c>
      <c r="I8" s="57">
        <v>87.798239248890766</v>
      </c>
      <c r="J8" s="57">
        <v>87.461201748137327</v>
      </c>
      <c r="K8" s="57">
        <v>86.631476786975526</v>
      </c>
      <c r="L8" s="57">
        <v>86.376501203102748</v>
      </c>
      <c r="M8" s="57">
        <v>86.788442102992775</v>
      </c>
      <c r="N8" s="57">
        <v>88.018326672796348</v>
      </c>
      <c r="O8" s="68">
        <v>88.934525686993723</v>
      </c>
      <c r="P8" s="100">
        <v>88.659815634430714</v>
      </c>
      <c r="Q8" s="93">
        <v>88.859018566063114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129.13523663851612</v>
      </c>
      <c r="D9" s="65">
        <f t="shared" si="1"/>
        <v>126.99052887324403</v>
      </c>
      <c r="E9" s="65">
        <f t="shared" si="1"/>
        <v>127.9977852383347</v>
      </c>
      <c r="F9" s="65">
        <f t="shared" si="1"/>
        <v>127.71329880494724</v>
      </c>
      <c r="G9" s="65">
        <f t="shared" si="1"/>
        <v>125.53089473185253</v>
      </c>
      <c r="H9" s="65">
        <f t="shared" si="1"/>
        <v>125.38478799843915</v>
      </c>
      <c r="I9" s="65">
        <f t="shared" si="1"/>
        <v>126.39996075160079</v>
      </c>
      <c r="J9" s="65">
        <f t="shared" si="1"/>
        <v>126.35998059933297</v>
      </c>
      <c r="K9" s="65">
        <f t="shared" si="1"/>
        <v>125.03585921215699</v>
      </c>
      <c r="L9" s="65">
        <f t="shared" si="1"/>
        <v>124.87424705325193</v>
      </c>
      <c r="M9" s="65">
        <f t="shared" si="1"/>
        <v>125.20232024871831</v>
      </c>
      <c r="N9" s="66">
        <f>N$8+ ($O9 - $O$8)*N$19 + ($O9 - $O$8)*($O9 - $O$8)*ABS(N$20)</f>
        <v>126.84696897812647</v>
      </c>
      <c r="O9" s="68">
        <v>128.59849713949689</v>
      </c>
      <c r="P9" s="100">
        <v>130.19878321571943</v>
      </c>
      <c r="Q9" s="93">
        <v>133.25569859039931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162.43365946672412</v>
      </c>
      <c r="D10" s="126">
        <f t="shared" ref="D10:N10" si="2">D$8 + ($O10 - $O$8)*D$19 + ($O10 - $O$8)*($O10 - $O$8)*ABS(D$20)</f>
        <v>156.93253584680704</v>
      </c>
      <c r="E10" s="126">
        <f t="shared" si="2"/>
        <v>158.52096448728506</v>
      </c>
      <c r="F10" s="126">
        <f t="shared" si="2"/>
        <v>158.93217596198824</v>
      </c>
      <c r="G10" s="126">
        <f t="shared" si="2"/>
        <v>155.6425943270186</v>
      </c>
      <c r="H10" s="126">
        <f t="shared" si="2"/>
        <v>155.182029736988</v>
      </c>
      <c r="I10" s="126">
        <f t="shared" si="2"/>
        <v>156.19626412617478</v>
      </c>
      <c r="J10" s="126">
        <f t="shared" si="2"/>
        <v>156.65278030970381</v>
      </c>
      <c r="K10" s="126">
        <f t="shared" si="2"/>
        <v>154.59966695947648</v>
      </c>
      <c r="L10" s="126">
        <f t="shared" si="2"/>
        <v>154.66021952990567</v>
      </c>
      <c r="M10" s="126">
        <f t="shared" si="2"/>
        <v>155.35702155136241</v>
      </c>
      <c r="N10" s="127">
        <f t="shared" si="2"/>
        <v>157.24582419262558</v>
      </c>
      <c r="O10" s="69">
        <v>159.13087012326537</v>
      </c>
      <c r="P10" s="101">
        <v>161.84717341638722</v>
      </c>
      <c r="Q10" s="94">
        <v>165.56864960186886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8.5310182105636656</v>
      </c>
      <c r="D11" s="110">
        <v>9.3018317041310716</v>
      </c>
      <c r="E11" s="110">
        <v>8.7072001348020738</v>
      </c>
      <c r="F11" s="110">
        <v>8.5894187781157392</v>
      </c>
      <c r="G11" s="110">
        <v>8.2979683405263707</v>
      </c>
      <c r="H11" s="110">
        <v>8.5279228405342504</v>
      </c>
      <c r="I11" s="110">
        <v>7.5426257113818664</v>
      </c>
      <c r="J11" s="110">
        <v>7.7578356078147772</v>
      </c>
      <c r="K11" s="110">
        <v>7.6289237592101431</v>
      </c>
      <c r="L11" s="110">
        <v>7.3756114325168882</v>
      </c>
      <c r="M11" s="110">
        <v>7.3878271549325847</v>
      </c>
      <c r="N11" s="110">
        <v>7.9833727484831742</v>
      </c>
      <c r="O11" s="116">
        <v>7.4483722983097964</v>
      </c>
      <c r="P11" s="102">
        <v>6.7064395754502213</v>
      </c>
      <c r="Q11" s="95">
        <v>5.9806795728870981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7.9184128988273423</v>
      </c>
      <c r="E12" s="111">
        <v>7.5491553209603177</v>
      </c>
      <c r="F12" s="111">
        <v>7.5037345250489125</v>
      </c>
      <c r="G12" s="111">
        <v>7.2885046190542484</v>
      </c>
      <c r="H12" s="111">
        <v>7.0845883692288671</v>
      </c>
      <c r="I12" s="111">
        <v>6.6390592881981405</v>
      </c>
      <c r="J12" s="111">
        <v>6.6467850317537582</v>
      </c>
      <c r="K12" s="111">
        <v>6.5685167686756385</v>
      </c>
      <c r="L12" s="111">
        <v>6.2635218801186499</v>
      </c>
      <c r="M12" s="111">
        <v>6.2688247317435239</v>
      </c>
      <c r="N12" s="111">
        <v>6.6748386758101681</v>
      </c>
      <c r="O12" s="117">
        <v>6.7101469339006536</v>
      </c>
      <c r="P12" s="90">
        <v>5.9092731173963289</v>
      </c>
      <c r="Q12" s="96">
        <v>5.1139131801295061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5.0356574452545741</v>
      </c>
      <c r="D13" s="61">
        <f t="shared" ref="D13:N13" si="3">D$12/$O12*$O13</f>
        <v>5.8548952156394591</v>
      </c>
      <c r="E13" s="61">
        <f t="shared" si="3"/>
        <v>5.5818651964152242</v>
      </c>
      <c r="F13" s="61">
        <f t="shared" si="3"/>
        <v>5.5482809410764293</v>
      </c>
      <c r="G13" s="61">
        <f t="shared" si="3"/>
        <v>5.3891393854425589</v>
      </c>
      <c r="H13" s="61">
        <f t="shared" si="3"/>
        <v>5.2383631767820367</v>
      </c>
      <c r="I13" s="61">
        <f t="shared" si="3"/>
        <v>4.9089378085568773</v>
      </c>
      <c r="J13" s="61">
        <f t="shared" si="3"/>
        <v>4.9146502435560349</v>
      </c>
      <c r="K13" s="61">
        <f t="shared" si="3"/>
        <v>4.8567784850499383</v>
      </c>
      <c r="L13" s="61">
        <f t="shared" si="3"/>
        <v>4.6312644664425919</v>
      </c>
      <c r="M13" s="61">
        <f t="shared" si="3"/>
        <v>4.6351854088087467</v>
      </c>
      <c r="N13" s="119">
        <f t="shared" si="3"/>
        <v>4.9353931813727092</v>
      </c>
      <c r="O13" s="117">
        <v>4.9615001997876194</v>
      </c>
      <c r="P13" s="90">
        <v>4.8581455276369896</v>
      </c>
      <c r="Q13" s="96">
        <v>6.5210092258316594</v>
      </c>
    </row>
    <row r="14" spans="1:156" ht="15.75" thickBot="1" x14ac:dyDescent="0.3">
      <c r="A14" s="142"/>
      <c r="B14" s="123" t="s">
        <v>51</v>
      </c>
      <c r="C14" s="62">
        <f>C12/$O12*$O14</f>
        <v>3.6625779194778678</v>
      </c>
      <c r="D14" s="63">
        <f>D12/$O12*$O14</f>
        <v>4.2584330190819024</v>
      </c>
      <c r="E14" s="63">
        <f t="shared" ref="E14:N14" si="4">E12/$O12*$O14</f>
        <v>4.0598504644429525</v>
      </c>
      <c r="F14" s="63">
        <f t="shared" si="4"/>
        <v>4.0354236734264406</v>
      </c>
      <c r="G14" s="63">
        <f t="shared" si="4"/>
        <v>3.9196754609889073</v>
      </c>
      <c r="H14" s="63">
        <f t="shared" si="4"/>
        <v>3.8100116050522765</v>
      </c>
      <c r="I14" s="63">
        <f t="shared" si="4"/>
        <v>3.5704110974930616</v>
      </c>
      <c r="J14" s="63">
        <f t="shared" si="4"/>
        <v>3.574565915115552</v>
      </c>
      <c r="K14" s="63">
        <f t="shared" si="4"/>
        <v>3.5324741272665738</v>
      </c>
      <c r="L14" s="63">
        <f t="shared" si="4"/>
        <v>3.3684513210960811</v>
      </c>
      <c r="M14" s="63">
        <f t="shared" si="4"/>
        <v>3.3713031348046085</v>
      </c>
      <c r="N14" s="120">
        <f t="shared" si="4"/>
        <v>3.5896528480251861</v>
      </c>
      <c r="O14" s="118">
        <v>3.6086412304219988</v>
      </c>
      <c r="P14" s="103">
        <v>3.8917753928264078</v>
      </c>
      <c r="Q14" s="97">
        <v>5.7462929539913343</v>
      </c>
    </row>
    <row r="15" spans="1:156" x14ac:dyDescent="0.25">
      <c r="A15" s="140" t="s">
        <v>40</v>
      </c>
      <c r="B15" s="121" t="s">
        <v>38</v>
      </c>
      <c r="C15" s="113">
        <v>-2.7944005159409775</v>
      </c>
      <c r="D15" s="110">
        <v>-3.4899763004640576</v>
      </c>
      <c r="E15" s="110">
        <v>-3.2376924115344532</v>
      </c>
      <c r="F15" s="110">
        <v>-3.9409126895495139</v>
      </c>
      <c r="G15" s="110">
        <v>-3.5551463301161901</v>
      </c>
      <c r="H15" s="110">
        <v>-4.3320565304247607</v>
      </c>
      <c r="I15" s="110">
        <v>-3.536508214133891</v>
      </c>
      <c r="J15" s="110">
        <v>-3.9469087076683036</v>
      </c>
      <c r="K15" s="110">
        <v>-3.8779144489977462</v>
      </c>
      <c r="L15" s="110">
        <v>-4.1142652150348775</v>
      </c>
      <c r="M15" s="110">
        <v>-3.9511604226526882</v>
      </c>
      <c r="N15" s="110">
        <v>-3.7388431318648609</v>
      </c>
      <c r="O15" s="110">
        <v>-3.0534009254800663</v>
      </c>
      <c r="P15" s="90">
        <v>-2.3142681257173665</v>
      </c>
      <c r="Q15" s="96">
        <v>-2.1426089014240803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-3.0789282663523547</v>
      </c>
      <c r="E16" s="111">
        <v>-3.1801330983534108</v>
      </c>
      <c r="F16" s="111">
        <v>-3.796712911348429</v>
      </c>
      <c r="G16" s="111">
        <v>-3.4312434235443661</v>
      </c>
      <c r="H16" s="111">
        <v>-3.7159020402772693</v>
      </c>
      <c r="I16" s="111">
        <v>-3.3894702199713094</v>
      </c>
      <c r="J16" s="111">
        <v>-3.5135653847752928</v>
      </c>
      <c r="K16" s="111">
        <v>-3.5854289603389158</v>
      </c>
      <c r="L16" s="111">
        <v>-2.6054356294331944</v>
      </c>
      <c r="M16" s="111">
        <v>-3.5660466414730778</v>
      </c>
      <c r="N16" s="111">
        <v>-3.1513151005153568</v>
      </c>
      <c r="O16" s="117">
        <v>-2.7760762395806222</v>
      </c>
      <c r="P16" s="90">
        <v>-2.3271677441822609</v>
      </c>
      <c r="Q16" s="96">
        <v>-1.8939947697818402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-2.0096697391408305</v>
      </c>
      <c r="D17" s="61">
        <f t="shared" si="5"/>
        <v>-2.0096697391408305</v>
      </c>
      <c r="E17" s="61">
        <f t="shared" si="5"/>
        <v>-2.0096697391408305</v>
      </c>
      <c r="F17" s="61">
        <f t="shared" si="5"/>
        <v>-2.0096697391408305</v>
      </c>
      <c r="G17" s="61">
        <f t="shared" si="5"/>
        <v>-2.0096697391408305</v>
      </c>
      <c r="H17" s="61">
        <f t="shared" si="5"/>
        <v>-2.0096697391408305</v>
      </c>
      <c r="I17" s="61">
        <f t="shared" si="5"/>
        <v>-2.0096697391408305</v>
      </c>
      <c r="J17" s="61">
        <f t="shared" si="5"/>
        <v>-2.0096697391408305</v>
      </c>
      <c r="K17" s="61">
        <f t="shared" si="5"/>
        <v>-2.0096697391408305</v>
      </c>
      <c r="L17" s="61">
        <f t="shared" si="5"/>
        <v>-2.0096697391408305</v>
      </c>
      <c r="M17" s="61">
        <f t="shared" si="5"/>
        <v>-2.0096697391408305</v>
      </c>
      <c r="N17" s="119">
        <f>$O17</f>
        <v>-2.0096697391408305</v>
      </c>
      <c r="O17" s="117">
        <v>-2.0096697391408305</v>
      </c>
      <c r="P17" s="90">
        <v>-1.4150043267612458</v>
      </c>
      <c r="Q17" s="96">
        <v>-2.0904811725107892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-1.2990868416915404</v>
      </c>
      <c r="D18" s="63">
        <f t="shared" si="5"/>
        <v>-1.2990868416915404</v>
      </c>
      <c r="E18" s="63">
        <f t="shared" si="5"/>
        <v>-1.2990868416915404</v>
      </c>
      <c r="F18" s="63">
        <f t="shared" si="5"/>
        <v>-1.2990868416915404</v>
      </c>
      <c r="G18" s="63">
        <f t="shared" si="5"/>
        <v>-1.2990868416915404</v>
      </c>
      <c r="H18" s="63">
        <f t="shared" si="5"/>
        <v>-1.2990868416915404</v>
      </c>
      <c r="I18" s="63">
        <f t="shared" si="5"/>
        <v>-1.2990868416915404</v>
      </c>
      <c r="J18" s="63">
        <f t="shared" si="5"/>
        <v>-1.2990868416915404</v>
      </c>
      <c r="K18" s="63">
        <f t="shared" si="5"/>
        <v>-1.2990868416915404</v>
      </c>
      <c r="L18" s="63">
        <f t="shared" si="5"/>
        <v>-1.2990868416915404</v>
      </c>
      <c r="M18" s="63">
        <f t="shared" si="5"/>
        <v>-1.2990868416915404</v>
      </c>
      <c r="N18" s="120">
        <f>$O18</f>
        <v>-1.2990868416915404</v>
      </c>
      <c r="O18" s="118">
        <v>-1.2990868416915404</v>
      </c>
      <c r="P18" s="103">
        <v>-1.093862044704019</v>
      </c>
      <c r="Q18" s="97">
        <v>-1.9987483051783705</v>
      </c>
      <c r="R18" s="108"/>
    </row>
    <row r="19" spans="1:273" x14ac:dyDescent="0.25">
      <c r="A19" s="40"/>
      <c r="B19" s="40"/>
      <c r="C19" s="113">
        <v>0.9874794875280799</v>
      </c>
      <c r="D19" s="110">
        <v>0.94276504797396465</v>
      </c>
      <c r="E19" s="111">
        <v>0.93102068230913426</v>
      </c>
      <c r="F19" s="111">
        <v>0.94004629927004801</v>
      </c>
      <c r="G19" s="111">
        <v>0.93526796408120005</v>
      </c>
      <c r="H19" s="111">
        <v>0.93970142546406599</v>
      </c>
      <c r="I19" s="111">
        <v>0.9717081895532762</v>
      </c>
      <c r="J19" s="111">
        <v>0.97424100288088644</v>
      </c>
      <c r="K19" s="111">
        <v>0.96822432152809568</v>
      </c>
      <c r="L19" s="111">
        <v>0.96779675209050908</v>
      </c>
      <c r="M19" s="111">
        <v>0.95766370716215621</v>
      </c>
      <c r="N19" s="111">
        <v>0.96951088444287647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-9.3859655468596565E-4</v>
      </c>
      <c r="D20" s="131">
        <v>-3.4497636588371079E-4</v>
      </c>
      <c r="E20" s="129">
        <v>6.251411422981732E-4</v>
      </c>
      <c r="F20" s="129">
        <v>7.5039078842135021E-4</v>
      </c>
      <c r="G20" s="129">
        <v>4.6380796767807672E-4</v>
      </c>
      <c r="H20" s="129">
        <v>-3.2970473579806446E-4</v>
      </c>
      <c r="I20" s="129">
        <v>3.8084442871920258E-5</v>
      </c>
      <c r="J20" s="129">
        <v>1.6304762947838957E-4</v>
      </c>
      <c r="K20" s="129">
        <v>-4.8344880696931413E-7</v>
      </c>
      <c r="L20" s="129">
        <v>7.0608276491640075E-5</v>
      </c>
      <c r="M20" s="129">
        <v>2.7277132493260144E-4</v>
      </c>
      <c r="N20" s="129">
        <v>2.377211925803554E-4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1.4528774035619996E-2</v>
      </c>
      <c r="E21" s="15">
        <f t="shared" si="6"/>
        <v>2.4145533286703744E-2</v>
      </c>
      <c r="F21" s="15">
        <f t="shared" si="6"/>
        <v>3.014504636396665E-2</v>
      </c>
      <c r="G21" s="15">
        <f t="shared" si="6"/>
        <v>4.340909966818772E-2</v>
      </c>
      <c r="H21" s="15">
        <f t="shared" si="6"/>
        <v>5.525770845394417E-2</v>
      </c>
      <c r="I21" s="15">
        <f t="shared" si="6"/>
        <v>6.198578043250523E-2</v>
      </c>
      <c r="J21" s="15">
        <f t="shared" si="6"/>
        <v>7.3914035692236868E-2</v>
      </c>
      <c r="K21" s="15">
        <f t="shared" si="6"/>
        <v>7.8660490910078248E-2</v>
      </c>
      <c r="L21" s="15">
        <f t="shared" si="6"/>
        <v>8.6498245276186561E-2</v>
      </c>
      <c r="M21" s="15">
        <f t="shared" si="6"/>
        <v>8.7291066597922962E-2</v>
      </c>
      <c r="N21" s="15">
        <f t="shared" si="6"/>
        <v>0.10270606907200765</v>
      </c>
      <c r="O21" s="16">
        <f>O5/(O3*$P21 + O5)</f>
        <v>0.10182245682627547</v>
      </c>
      <c r="P21" s="132">
        <f>(1 - P$1) / P$1 * (P5/P3)</f>
        <v>0.99601426865686005</v>
      </c>
      <c r="Q21" s="133">
        <f>(1 - Q$1) / Q$1 * (Q5/Q3)</f>
        <v>0.81787424678341913</v>
      </c>
      <c r="R21" s="138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2.0698013814189225E-3</v>
      </c>
      <c r="D22" s="52">
        <f t="shared" si="6"/>
        <v>2.3087783693294901E-2</v>
      </c>
      <c r="E22" s="52">
        <f t="shared" si="6"/>
        <v>3.3542295616907775E-2</v>
      </c>
      <c r="F22" s="52">
        <f t="shared" si="6"/>
        <v>3.3287934853511107E-2</v>
      </c>
      <c r="G22" s="52">
        <f t="shared" si="6"/>
        <v>3.7861807814319019E-2</v>
      </c>
      <c r="H22" s="52">
        <f t="shared" si="6"/>
        <v>4.5512991159267865E-2</v>
      </c>
      <c r="I22" s="52">
        <f t="shared" si="6"/>
        <v>5.0747266187621598E-2</v>
      </c>
      <c r="J22" s="52">
        <f t="shared" si="6"/>
        <v>6.5057974253088402E-2</v>
      </c>
      <c r="K22" s="52">
        <f t="shared" si="6"/>
        <v>7.9019020820252306E-2</v>
      </c>
      <c r="L22" s="52">
        <f t="shared" si="6"/>
        <v>9.0225695635431202E-2</v>
      </c>
      <c r="M22" s="52">
        <f t="shared" si="6"/>
        <v>9.2462275543432629E-2</v>
      </c>
      <c r="N22" s="52">
        <f t="shared" si="6"/>
        <v>9.3069887780201643E-2</v>
      </c>
      <c r="O22" s="53">
        <f>O6/(O4*$P22 + O6)</f>
        <v>0.10241943945441263</v>
      </c>
      <c r="P22" s="21">
        <f>(1 - P$1) / P$1 * (P6/P4)</f>
        <v>0.82507581296894428</v>
      </c>
      <c r="Q22" s="22">
        <f>(1 - Q$1) / Q$1 * (Q6/Q4)</f>
        <v>0.82562709936593615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60.375</v>
      </c>
      <c r="D27" s="37">
        <v>62.491999999999997</v>
      </c>
      <c r="E27" s="37">
        <v>60.46</v>
      </c>
      <c r="F27" s="37">
        <v>60.557000000000002</v>
      </c>
      <c r="G27" s="37">
        <v>63.82</v>
      </c>
      <c r="H27" s="37">
        <v>66.721000000000004</v>
      </c>
      <c r="I27" s="37">
        <v>65.164000000000001</v>
      </c>
      <c r="J27" s="37">
        <v>63.097999999999999</v>
      </c>
      <c r="K27" s="37">
        <v>63.442999999999998</v>
      </c>
      <c r="L27" s="37">
        <v>62.295000000000002</v>
      </c>
      <c r="M27" s="37">
        <v>62.311</v>
      </c>
      <c r="N27" s="37">
        <v>62.442999999999998</v>
      </c>
      <c r="O27" s="37">
        <v>61.966999999999999</v>
      </c>
      <c r="P27" s="37">
        <v>62.655999999999999</v>
      </c>
      <c r="Q27" s="37">
        <v>60.622999999999998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59.256060834897944</v>
      </c>
      <c r="T27" s="4">
        <f t="shared" si="7"/>
        <v>59.019524593789782</v>
      </c>
      <c r="U27" s="4">
        <f t="shared" si="7"/>
        <v>58.282902622112019</v>
      </c>
      <c r="V27" s="4">
        <f t="shared" si="7"/>
        <v>57.825950697428723</v>
      </c>
      <c r="W27" s="4">
        <f t="shared" si="7"/>
        <v>62.68394549160972</v>
      </c>
      <c r="X27" s="4">
        <f t="shared" si="7"/>
        <v>64.85077035652462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1.1189391651020557</v>
      </c>
      <c r="AJ27" s="4">
        <f t="shared" si="8"/>
        <v>3.472475406210215</v>
      </c>
      <c r="AK27" s="4">
        <f t="shared" si="8"/>
        <v>2.1770973778879821</v>
      </c>
      <c r="AL27" s="4">
        <f t="shared" si="8"/>
        <v>2.7310493025712788</v>
      </c>
      <c r="AM27" s="4">
        <f t="shared" si="8"/>
        <v>1.1360545083902807</v>
      </c>
      <c r="AN27" s="4">
        <f t="shared" si="8"/>
        <v>1.8702296434753833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59.256060834808508</v>
      </c>
      <c r="AZ27" s="2">
        <f t="shared" ref="AZ27:BM42" si="9">IF(OR($B27 &lt; D$230, $B27 &gt; D$233), #N/A, ((1-FH27)*DL27) + (FH27 - FX27)*EB27 + (FX27*ER27))</f>
        <v>59.019524587461099</v>
      </c>
      <c r="BA27" s="2">
        <f t="shared" si="9"/>
        <v>58.282902622001998</v>
      </c>
      <c r="BB27" s="2">
        <f t="shared" si="9"/>
        <v>57.825950697369031</v>
      </c>
      <c r="BC27" s="2">
        <f t="shared" si="9"/>
        <v>62.683945491581454</v>
      </c>
      <c r="BD27" s="2">
        <f t="shared" si="9"/>
        <v>64.850770356420625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60.375</v>
      </c>
      <c r="BP27" s="2">
        <f t="shared" ref="BP27:BP90" si="11">IF(AND(IZ27 &lt; $CC$22, $B27 &lt; D$7, $B27 &gt; D$230), D27, "")</f>
        <v>62.491999999999997</v>
      </c>
      <c r="BQ27" s="2">
        <f t="shared" ref="BQ27:BQ90" si="12">IF(AND(JA27 &lt; $CC$22, $B27 &lt; E$7, $B27 &gt; E$230), E27, "")</f>
        <v>60.46</v>
      </c>
      <c r="BR27" s="2">
        <f t="shared" ref="BR27:BR90" si="13">IF(AND(JB27 &lt; $CC$22, $B27 &lt; F$7, $B27 &gt; F$230), F27, "")</f>
        <v>60.557000000000002</v>
      </c>
      <c r="BS27" s="2">
        <f t="shared" ref="BS27:BS90" si="14">IF(AND(JC27 &lt; $CC$22, $B27 &lt; G$7, $B27 &gt; G$230), G27, "")</f>
        <v>63.82</v>
      </c>
      <c r="BT27" s="2">
        <f t="shared" ref="BT27:BT90" si="15">IF(AND(JD27 &lt; $CC$22, $B27 &lt; H$7, $B27 &gt; H$230), H27, "")</f>
        <v>66.721000000000004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59.186847780126861</v>
      </c>
      <c r="DL27" s="2">
        <f t="shared" si="41"/>
        <v>58.833393728222987</v>
      </c>
      <c r="DM27" s="2">
        <f t="shared" si="41"/>
        <v>58.112409090909068</v>
      </c>
      <c r="DN27" s="2">
        <f t="shared" si="41"/>
        <v>57.697972727272735</v>
      </c>
      <c r="DO27" s="2">
        <f t="shared" si="41"/>
        <v>62.589655391120502</v>
      </c>
      <c r="DP27" s="2">
        <f t="shared" si="41"/>
        <v>64.785401691331927</v>
      </c>
      <c r="DQ27" s="2">
        <f t="shared" si="41"/>
        <v>62.40763972125437</v>
      </c>
      <c r="DR27" s="2">
        <f t="shared" si="41"/>
        <v>61.611943219571131</v>
      </c>
      <c r="DS27" s="2">
        <f t="shared" si="41"/>
        <v>59.451880139372832</v>
      </c>
      <c r="DT27" s="2">
        <f t="shared" si="41"/>
        <v>58.22284530956847</v>
      </c>
      <c r="DU27" s="2">
        <f t="shared" si="41"/>
        <v>57.346611257035669</v>
      </c>
      <c r="DV27" s="2">
        <f t="shared" si="41"/>
        <v>60.117874207188166</v>
      </c>
      <c r="DW27" s="2">
        <f t="shared" si="41"/>
        <v>59.735767166979358</v>
      </c>
      <c r="DX27" s="2">
        <f t="shared" si="41"/>
        <v>59.810578464178462</v>
      </c>
      <c r="DY27" s="2">
        <f t="shared" si="41"/>
        <v>57.021716458944283</v>
      </c>
      <c r="EA27" s="2">
        <f t="shared" ref="EA27:EO43" si="42">CE$228*$B27+CE$229</f>
        <v>62.909920497667201</v>
      </c>
      <c r="EB27" s="2">
        <f t="shared" si="42"/>
        <v>67.47678634045073</v>
      </c>
      <c r="EC27" s="2">
        <f t="shared" si="42"/>
        <v>67.79158896729993</v>
      </c>
      <c r="ED27" s="2">
        <f t="shared" si="42"/>
        <v>64.957589839652329</v>
      </c>
      <c r="EE27" s="2">
        <f t="shared" si="42"/>
        <v>67.686585077041599</v>
      </c>
      <c r="EF27" s="2">
        <f t="shared" si="42"/>
        <v>68.227442983377813</v>
      </c>
      <c r="EG27" s="2">
        <f t="shared" si="42"/>
        <v>66.581954018356825</v>
      </c>
      <c r="EH27" s="2">
        <f t="shared" si="42"/>
        <v>65.809971703604191</v>
      </c>
      <c r="EI27" s="2">
        <f t="shared" si="42"/>
        <v>70.915256095960117</v>
      </c>
      <c r="EJ27" s="2">
        <f t="shared" si="42"/>
        <v>71.497434517887697</v>
      </c>
      <c r="EK27" s="2">
        <f t="shared" si="42"/>
        <v>68.792250228143203</v>
      </c>
      <c r="EL27" s="2">
        <f t="shared" si="42"/>
        <v>65.888160747065797</v>
      </c>
      <c r="EM27" s="2">
        <f t="shared" si="42"/>
        <v>69.862856503246036</v>
      </c>
      <c r="EN27" s="2">
        <f t="shared" si="42"/>
        <v>68.96925363440468</v>
      </c>
      <c r="EO27" s="2">
        <f t="shared" si="42"/>
        <v>64.291519548575735</v>
      </c>
      <c r="EQ27" s="2">
        <f t="shared" ref="EQ27:FE43" si="43">CU$228*$B27+CU$229</f>
        <v>59.572363204033238</v>
      </c>
      <c r="ER27" s="2">
        <f t="shared" si="43"/>
        <v>64.208877727619353</v>
      </c>
      <c r="ES27" s="2">
        <f t="shared" si="43"/>
        <v>65.953652429519821</v>
      </c>
      <c r="ET27" s="2">
        <f t="shared" si="43"/>
        <v>64.332599587406889</v>
      </c>
      <c r="EU27" s="2">
        <f t="shared" si="43"/>
        <v>67.440905532708868</v>
      </c>
      <c r="EV27" s="2">
        <f t="shared" si="43"/>
        <v>70.160975337384812</v>
      </c>
      <c r="EW27" s="2">
        <f t="shared" si="43"/>
        <v>64.557256136386044</v>
      </c>
      <c r="EX27" s="2">
        <f t="shared" si="43"/>
        <v>65.447482194184829</v>
      </c>
      <c r="EY27" s="2">
        <f t="shared" si="43"/>
        <v>68.70655370261241</v>
      </c>
      <c r="EZ27" s="2">
        <f t="shared" si="43"/>
        <v>67.746437475048566</v>
      </c>
      <c r="FA27" s="2">
        <f t="shared" si="43"/>
        <v>67.396732164734843</v>
      </c>
      <c r="FB27" s="2">
        <f t="shared" si="43"/>
        <v>64.433525683205005</v>
      </c>
      <c r="FC27" s="2">
        <f t="shared" si="43"/>
        <v>70.05416815123445</v>
      </c>
      <c r="FD27" s="2">
        <f t="shared" si="43"/>
        <v>70.635268655215185</v>
      </c>
      <c r="FE27" s="2">
        <f t="shared" si="43"/>
        <v>66.923783724410299</v>
      </c>
      <c r="FG27" s="2">
        <f t="shared" ref="FG27:FU43" si="44">POWER(10,($B27-C$231)/C$229)/(1+POWER(10,($B27-C$231)/C$229))</f>
        <v>1.8590589502084195E-2</v>
      </c>
      <c r="FH27" s="2">
        <f t="shared" si="44"/>
        <v>2.1534667381240102E-2</v>
      </c>
      <c r="FI27" s="2">
        <f t="shared" si="44"/>
        <v>1.7614547074067347E-2</v>
      </c>
      <c r="FJ27" s="2">
        <f t="shared" si="44"/>
        <v>1.7628787116838584E-2</v>
      </c>
      <c r="FK27" s="2">
        <f t="shared" si="44"/>
        <v>1.8499420705442939E-2</v>
      </c>
      <c r="FL27" s="2">
        <f t="shared" si="44"/>
        <v>1.8990900994458142E-2</v>
      </c>
      <c r="FM27" s="2">
        <f t="shared" si="44"/>
        <v>1.5186501346336189E-2</v>
      </c>
      <c r="FN27" s="2">
        <f t="shared" si="44"/>
        <v>1.6194898029913942E-2</v>
      </c>
      <c r="FO27" s="2">
        <f t="shared" si="44"/>
        <v>1.5659633869167192E-2</v>
      </c>
      <c r="FP27" s="2">
        <f t="shared" si="44"/>
        <v>1.4732069340285418E-2</v>
      </c>
      <c r="FQ27" s="2">
        <f t="shared" si="44"/>
        <v>1.4731020552260601E-2</v>
      </c>
      <c r="FR27" s="2">
        <f t="shared" si="44"/>
        <v>1.5795117147248256E-2</v>
      </c>
      <c r="FS27" s="2">
        <f t="shared" si="44"/>
        <v>1.4212842552148398E-2</v>
      </c>
      <c r="FT27" s="2">
        <f t="shared" si="44"/>
        <v>1.261328181910662E-2</v>
      </c>
      <c r="FU27" s="2">
        <f t="shared" si="44"/>
        <v>1.0694804304816894E-2</v>
      </c>
      <c r="FW27" s="2">
        <f>POWER(10,($B27-C$232)/C$229)/(1+POWER(10,($B27-C$232)/C$229))</f>
        <v>3.1816579130892433E-7</v>
      </c>
      <c r="FX27" s="2">
        <f t="shared" ref="FX27:GK42" si="45">POWER(10,($B27-D$232)/D$229)/(1+POWER(10,($B27-D$232)/D$229))</f>
        <v>5.2807831839685684E-7</v>
      </c>
      <c r="FY27" s="2">
        <f t="shared" si="45"/>
        <v>4.5620624116495422E-7</v>
      </c>
      <c r="FZ27" s="2">
        <f t="shared" si="45"/>
        <v>4.3925101200719108E-7</v>
      </c>
      <c r="GA27" s="2">
        <f t="shared" si="45"/>
        <v>5.9469730259195094E-7</v>
      </c>
      <c r="GB27" s="2">
        <f t="shared" si="45"/>
        <v>6.2046678981568378E-7</v>
      </c>
      <c r="GC27" s="2">
        <f t="shared" si="45"/>
        <v>5.6513107618250825E-7</v>
      </c>
      <c r="GD27" s="2">
        <f t="shared" si="45"/>
        <v>5.4186182114351623E-7</v>
      </c>
      <c r="GE27" s="2">
        <f t="shared" si="45"/>
        <v>6.5465582621925714E-7</v>
      </c>
      <c r="GF27" s="2">
        <f t="shared" si="45"/>
        <v>6.5101491130807814E-7</v>
      </c>
      <c r="GG27" s="2">
        <f t="shared" si="45"/>
        <v>6.1054667829688901E-7</v>
      </c>
      <c r="GH27" s="2">
        <f t="shared" si="45"/>
        <v>5.1305840830147365E-7</v>
      </c>
      <c r="GI27" s="2">
        <f t="shared" si="45"/>
        <v>4.3128564949325517E-7</v>
      </c>
      <c r="GJ27" s="2">
        <f t="shared" si="45"/>
        <v>3.3582491809247456E-7</v>
      </c>
      <c r="GK27" s="2">
        <f t="shared" si="45"/>
        <v>2.3837127113805484E-7</v>
      </c>
      <c r="GM27" s="86">
        <f xml:space="preserve"> _xlfn.NORM.DIST($B27, C$7, ABS(C$11), TRUE) * _xlfn.NORM.DIST(($B27 - C$7)*C$15, 0, ABS(C$11), TRUE) * 2</f>
        <v>4.4225290492246605E-14</v>
      </c>
      <c r="GN27" s="86">
        <f t="shared" ref="GN27:HA42" si="46" xml:space="preserve"> _xlfn.NORM.DIST($B27, D$7, ABS(D$11), TRUE) * _xlfn.NORM.DIST(($B27 - D$7)*D$15, 0, ABS(D$11), TRUE) * 2</f>
        <v>3.5376809164461387E-12</v>
      </c>
      <c r="GO27" s="86">
        <f t="shared" si="46"/>
        <v>5.7228931366023833E-14</v>
      </c>
      <c r="GP27" s="86">
        <f t="shared" si="46"/>
        <v>3.402977135843611E-14</v>
      </c>
      <c r="GQ27" s="86">
        <f t="shared" si="46"/>
        <v>1.401184941362468E-14</v>
      </c>
      <c r="GR27" s="86">
        <f t="shared" si="46"/>
        <v>5.3898234749396553E-14</v>
      </c>
      <c r="GS27" s="86">
        <f t="shared" si="46"/>
        <v>1.8077995294348791E-17</v>
      </c>
      <c r="GT27" s="86">
        <f t="shared" si="46"/>
        <v>1.6172311267191424E-16</v>
      </c>
      <c r="GU27" s="86">
        <f t="shared" si="46"/>
        <v>4.7291762818871744E-17</v>
      </c>
      <c r="GV27" s="86">
        <f t="shared" si="46"/>
        <v>3.7242175474054703E-18</v>
      </c>
      <c r="GW27" s="86">
        <f t="shared" si="46"/>
        <v>4.0709946288533612E-18</v>
      </c>
      <c r="GX27" s="86">
        <f t="shared" si="46"/>
        <v>4.6738241662817664E-16</v>
      </c>
      <c r="GY27" s="86">
        <f t="shared" si="46"/>
        <v>3.9735359951352919E-18</v>
      </c>
      <c r="GZ27" s="86">
        <f t="shared" si="46"/>
        <v>1.1877626945479355E-21</v>
      </c>
      <c r="HA27" s="86">
        <f t="shared" si="46"/>
        <v>8.3085098939396467E-27</v>
      </c>
      <c r="HC27" s="86">
        <f xml:space="preserve"> _xlfn.NORM.DIST($B27, C$8, ABS(C$12), TRUE) * _xlfn.NORM.DIST(($B27 - C$8)*C$16, 0, ABS(C$12), TRUE) * 2</f>
        <v>1.3324674936192496E-38</v>
      </c>
      <c r="HD27" s="86">
        <f t="shared" ref="HD27:HQ42" si="47" xml:space="preserve"> _xlfn.NORM.DIST($B27, D$8, ABS(D$12), TRUE) * _xlfn.NORM.DIST(($B27 - D$8)*D$16, 0, ABS(D$12), TRUE) * 2</f>
        <v>2.4111538618179027E-29</v>
      </c>
      <c r="HE27" s="86">
        <f t="shared" si="47"/>
        <v>7.9366119869018511E-33</v>
      </c>
      <c r="HF27" s="86">
        <f t="shared" si="47"/>
        <v>1.2770139457398763E-32</v>
      </c>
      <c r="HG27" s="86">
        <f t="shared" si="47"/>
        <v>2.3747010095405179E-33</v>
      </c>
      <c r="HH27" s="86">
        <f t="shared" si="47"/>
        <v>4.0931222703915525E-35</v>
      </c>
      <c r="HI27" s="86">
        <f t="shared" si="47"/>
        <v>6.3357186336274268E-40</v>
      </c>
      <c r="HJ27" s="86">
        <f t="shared" si="47"/>
        <v>1.5223228383035634E-39</v>
      </c>
      <c r="HK27" s="86">
        <f t="shared" si="47"/>
        <v>1.0166473518461182E-39</v>
      </c>
      <c r="HL27" s="86">
        <f t="shared" si="47"/>
        <v>2.9112240307896134E-43</v>
      </c>
      <c r="HM27" s="86">
        <f t="shared" si="47"/>
        <v>1.3742508053264693E-43</v>
      </c>
      <c r="HN27" s="86">
        <f t="shared" si="47"/>
        <v>1.0482756382127713E-39</v>
      </c>
      <c r="HO27" s="86">
        <f t="shared" si="47"/>
        <v>4.2928064524942519E-40</v>
      </c>
      <c r="HP27" s="86">
        <f t="shared" si="47"/>
        <v>6.9641238399955289E-51</v>
      </c>
      <c r="HQ27" s="86">
        <f t="shared" si="47"/>
        <v>1.2554513633841253E-67</v>
      </c>
      <c r="HS27" s="86">
        <f xml:space="preserve"> _xlfn.NORM.DIST($B27, C$9, ABS(C$13), TRUE) * _xlfn.NORM.DIST(($B27 - C$9)*C$17, 0, ABS(C$13), TRUE) * 2</f>
        <v>4.9115282148105243E-145</v>
      </c>
      <c r="HT27" s="86">
        <f t="shared" ref="HT27:IG42" si="48" xml:space="preserve"> _xlfn.NORM.DIST($B27, D$9, ABS(D$13), TRUE) * _xlfn.NORM.DIST(($B27 - D$9)*D$17, 0, ABS(D$13), TRUE) * 2</f>
        <v>2.5702884508144858E-104</v>
      </c>
      <c r="HU27" s="86">
        <f t="shared" si="48"/>
        <v>2.279998457199567E-116</v>
      </c>
      <c r="HV27" s="86">
        <f t="shared" si="48"/>
        <v>3.0404649395534977E-117</v>
      </c>
      <c r="HW27" s="86">
        <f t="shared" si="48"/>
        <v>5.1824187816136407E-120</v>
      </c>
      <c r="HX27" s="86">
        <f t="shared" si="48"/>
        <v>1.2967244557687746E-126</v>
      </c>
      <c r="HY27" s="86">
        <f t="shared" si="48"/>
        <v>3.3124838920111179E-146</v>
      </c>
      <c r="HZ27" s="86">
        <f t="shared" si="48"/>
        <v>8.8334573728401789E-146</v>
      </c>
      <c r="IA27" s="86">
        <f t="shared" si="48"/>
        <v>3.7042402829221737E-146</v>
      </c>
      <c r="IB27" s="86">
        <f t="shared" si="48"/>
        <v>3.9819513334581649E-160</v>
      </c>
      <c r="IC27" s="86">
        <f t="shared" si="48"/>
        <v>1.0891617108960791E-160</v>
      </c>
      <c r="ID27" s="86">
        <f t="shared" si="48"/>
        <v>1.1248404760555414E-145</v>
      </c>
      <c r="IE27" s="86">
        <f t="shared" si="48"/>
        <v>4.038514339061686E-148</v>
      </c>
      <c r="IF27" s="86">
        <f t="shared" si="48"/>
        <v>3.2226222174115976E-158</v>
      </c>
      <c r="IG27" s="86">
        <f t="shared" si="48"/>
        <v>8.1981931330855119E-93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2.69873538943874E-297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1.4690493515019019E-182</v>
      </c>
      <c r="IY27" s="86">
        <f>GM27+HC27+HS27+II27</f>
        <v>4.4225290492246605E-14</v>
      </c>
      <c r="IZ27" s="86">
        <f t="shared" ref="IZ27:JM42" si="50">GN27+HD27+HT27+IJ27</f>
        <v>3.5376809164461387E-12</v>
      </c>
      <c r="JA27" s="86">
        <f t="shared" si="50"/>
        <v>5.7228931366023833E-14</v>
      </c>
      <c r="JB27" s="86">
        <f t="shared" si="50"/>
        <v>3.402977135843611E-14</v>
      </c>
      <c r="JC27" s="86">
        <f t="shared" si="50"/>
        <v>1.401184941362468E-14</v>
      </c>
      <c r="JD27" s="86">
        <f t="shared" si="50"/>
        <v>5.3898234749396553E-14</v>
      </c>
      <c r="JE27" s="86">
        <f t="shared" si="50"/>
        <v>1.8077995294348791E-17</v>
      </c>
      <c r="JF27" s="86">
        <f t="shared" si="50"/>
        <v>1.6172311267191424E-16</v>
      </c>
      <c r="JG27" s="86">
        <f t="shared" si="50"/>
        <v>4.7291762818871744E-17</v>
      </c>
      <c r="JH27" s="86">
        <f t="shared" si="50"/>
        <v>3.7242175474054703E-18</v>
      </c>
      <c r="JI27" s="86">
        <f t="shared" si="50"/>
        <v>4.0709946288533612E-18</v>
      </c>
      <c r="JJ27" s="86">
        <f t="shared" si="50"/>
        <v>4.6738241662817664E-16</v>
      </c>
      <c r="JK27" s="86">
        <f t="shared" si="50"/>
        <v>3.9735359951352919E-18</v>
      </c>
      <c r="JL27" s="86">
        <f t="shared" si="50"/>
        <v>1.1877626945479355E-21</v>
      </c>
      <c r="JM27" s="86">
        <f t="shared" si="50"/>
        <v>8.3085098939396467E-27</v>
      </c>
    </row>
    <row r="28" spans="1:273" x14ac:dyDescent="0.25">
      <c r="B28" s="2">
        <v>1</v>
      </c>
      <c r="C28" s="37">
        <v>64.542000000000002</v>
      </c>
      <c r="D28" s="37">
        <v>60.332999999999998</v>
      </c>
      <c r="E28" s="37">
        <v>61.031999999999996</v>
      </c>
      <c r="F28" s="37">
        <v>61.753999999999998</v>
      </c>
      <c r="G28" s="37">
        <v>67.23</v>
      </c>
      <c r="H28" s="37">
        <v>67.525000000000006</v>
      </c>
      <c r="I28" s="37">
        <v>66.492000000000004</v>
      </c>
      <c r="J28" s="37">
        <v>64.016000000000005</v>
      </c>
      <c r="K28" s="37">
        <v>65.278999999999996</v>
      </c>
      <c r="L28" s="37">
        <v>62.984000000000002</v>
      </c>
      <c r="M28" s="37">
        <v>61.786999999999999</v>
      </c>
      <c r="N28" s="37">
        <v>61.524999999999999</v>
      </c>
      <c r="O28" s="37">
        <v>63.540999999999997</v>
      </c>
      <c r="P28" s="37">
        <v>63.328000000000003</v>
      </c>
      <c r="Q28" s="37">
        <v>59.671999999999997</v>
      </c>
      <c r="S28" s="4">
        <f t="shared" si="7"/>
        <v>59.392379514927605</v>
      </c>
      <c r="T28" s="4">
        <f t="shared" si="7"/>
        <v>59.275355188180782</v>
      </c>
      <c r="U28" s="4">
        <f t="shared" si="7"/>
        <v>58.627264387824667</v>
      </c>
      <c r="V28" s="4">
        <f t="shared" si="7"/>
        <v>58.254364245691292</v>
      </c>
      <c r="W28" s="4">
        <f t="shared" si="7"/>
        <v>62.875649467573744</v>
      </c>
      <c r="X28" s="4">
        <f t="shared" si="7"/>
        <v>65.048717832701684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60.354100064370584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5.149620485072397</v>
      </c>
      <c r="AJ28" s="4">
        <f t="shared" si="8"/>
        <v>1.0576448118192161</v>
      </c>
      <c r="AK28" s="4">
        <f t="shared" si="8"/>
        <v>2.4047356121753296</v>
      </c>
      <c r="AL28" s="4">
        <f t="shared" si="8"/>
        <v>3.4996357543087058</v>
      </c>
      <c r="AM28" s="4">
        <f t="shared" si="8"/>
        <v>4.3543505324262597</v>
      </c>
      <c r="AN28" s="4">
        <f t="shared" si="8"/>
        <v>2.4762821672983222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1.1708999356294143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59.392379514712431</v>
      </c>
      <c r="AZ28" s="2">
        <f t="shared" si="9"/>
        <v>59.275355174891423</v>
      </c>
      <c r="BA28" s="2">
        <f t="shared" si="9"/>
        <v>58.627264387565603</v>
      </c>
      <c r="BB28" s="2">
        <f t="shared" si="9"/>
        <v>58.254364245547968</v>
      </c>
      <c r="BC28" s="2">
        <f t="shared" si="9"/>
        <v>62.875649467502797</v>
      </c>
      <c r="BD28" s="2">
        <f t="shared" si="9"/>
        <v>65.048717832452184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60.354100064367913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64.542000000000002</v>
      </c>
      <c r="BP28" s="2">
        <f t="shared" si="11"/>
        <v>60.332999999999998</v>
      </c>
      <c r="BQ28" s="2">
        <f t="shared" si="12"/>
        <v>61.031999999999996</v>
      </c>
      <c r="BR28" s="2">
        <f t="shared" si="13"/>
        <v>61.753999999999998</v>
      </c>
      <c r="BS28" s="2">
        <f t="shared" si="14"/>
        <v>67.23</v>
      </c>
      <c r="BT28" s="2">
        <f t="shared" si="15"/>
        <v>67.525000000000006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61.524999999999999</v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59.322466324373309</v>
      </c>
      <c r="DL28" s="2">
        <f t="shared" si="41"/>
        <v>59.081808188153303</v>
      </c>
      <c r="DM28" s="2">
        <f t="shared" si="41"/>
        <v>58.450548625792791</v>
      </c>
      <c r="DN28" s="2">
        <f t="shared" si="41"/>
        <v>58.125389429175485</v>
      </c>
      <c r="DO28" s="2">
        <f t="shared" si="41"/>
        <v>62.779486861975229</v>
      </c>
      <c r="DP28" s="2">
        <f t="shared" si="41"/>
        <v>64.984464512231952</v>
      </c>
      <c r="DQ28" s="2">
        <f t="shared" si="41"/>
        <v>62.540076480836248</v>
      </c>
      <c r="DR28" s="2">
        <f t="shared" si="41"/>
        <v>61.81791029900333</v>
      </c>
      <c r="DS28" s="2">
        <f t="shared" si="41"/>
        <v>59.812066027874572</v>
      </c>
      <c r="DT28" s="2">
        <f t="shared" si="41"/>
        <v>58.544834709193232</v>
      </c>
      <c r="DU28" s="2">
        <f t="shared" si="41"/>
        <v>57.59391669793623</v>
      </c>
      <c r="DV28" s="2">
        <f t="shared" si="41"/>
        <v>60.259333333333338</v>
      </c>
      <c r="DW28" s="2">
        <f t="shared" si="41"/>
        <v>59.944842964352716</v>
      </c>
      <c r="DX28" s="2">
        <f t="shared" si="41"/>
        <v>59.951054268554266</v>
      </c>
      <c r="DY28" s="2">
        <f t="shared" si="41"/>
        <v>57.095875183284456</v>
      </c>
      <c r="EA28" s="2">
        <f t="shared" si="42"/>
        <v>62.758452247985311</v>
      </c>
      <c r="EB28" s="2">
        <f t="shared" si="42"/>
        <v>67.295791587261689</v>
      </c>
      <c r="EC28" s="2">
        <f t="shared" si="42"/>
        <v>67.61578074138464</v>
      </c>
      <c r="ED28" s="2">
        <f t="shared" si="42"/>
        <v>64.809159598381541</v>
      </c>
      <c r="EE28" s="2">
        <f t="shared" si="42"/>
        <v>67.528717327384641</v>
      </c>
      <c r="EF28" s="2">
        <f t="shared" si="42"/>
        <v>68.075729127702942</v>
      </c>
      <c r="EG28" s="2">
        <f t="shared" si="42"/>
        <v>66.421496044005224</v>
      </c>
      <c r="EH28" s="2">
        <f t="shared" si="42"/>
        <v>65.649275953820066</v>
      </c>
      <c r="EI28" s="2">
        <f t="shared" si="42"/>
        <v>70.712770929736493</v>
      </c>
      <c r="EJ28" s="2">
        <f t="shared" si="42"/>
        <v>71.28779307572924</v>
      </c>
      <c r="EK28" s="2">
        <f t="shared" si="42"/>
        <v>68.609958049306599</v>
      </c>
      <c r="EL28" s="2">
        <f t="shared" si="42"/>
        <v>65.739554376539076</v>
      </c>
      <c r="EM28" s="2">
        <f t="shared" si="42"/>
        <v>69.711035549585858</v>
      </c>
      <c r="EN28" s="2">
        <f t="shared" si="42"/>
        <v>68.829718185680889</v>
      </c>
      <c r="EO28" s="2">
        <f t="shared" si="42"/>
        <v>64.178092666819978</v>
      </c>
      <c r="EQ28" s="2">
        <f t="shared" si="43"/>
        <v>59.450036634337664</v>
      </c>
      <c r="ER28" s="2">
        <f t="shared" si="43"/>
        <v>64.05610102845165</v>
      </c>
      <c r="ES28" s="2">
        <f t="shared" si="43"/>
        <v>65.794109191019814</v>
      </c>
      <c r="ET28" s="2">
        <f t="shared" si="43"/>
        <v>64.189527033318939</v>
      </c>
      <c r="EU28" s="2">
        <f t="shared" si="43"/>
        <v>67.284846870636926</v>
      </c>
      <c r="EV28" s="2">
        <f t="shared" si="43"/>
        <v>69.991937309856752</v>
      </c>
      <c r="EW28" s="2">
        <f t="shared" si="43"/>
        <v>64.414902896550998</v>
      </c>
      <c r="EX28" s="2">
        <f t="shared" si="43"/>
        <v>65.289935049373341</v>
      </c>
      <c r="EY28" s="2">
        <f t="shared" si="43"/>
        <v>68.523759603126351</v>
      </c>
      <c r="EZ28" s="2">
        <f t="shared" si="43"/>
        <v>67.57097467995635</v>
      </c>
      <c r="FA28" s="2">
        <f t="shared" si="43"/>
        <v>67.227037830694812</v>
      </c>
      <c r="FB28" s="2">
        <f t="shared" si="43"/>
        <v>64.297980039369705</v>
      </c>
      <c r="FC28" s="2">
        <f t="shared" si="43"/>
        <v>69.90056139705905</v>
      </c>
      <c r="FD28" s="2">
        <f t="shared" si="43"/>
        <v>70.480722941391164</v>
      </c>
      <c r="FE28" s="2">
        <f t="shared" si="43"/>
        <v>66.785260138841238</v>
      </c>
      <c r="FG28" s="2">
        <f t="shared" si="44"/>
        <v>2.0347680716222751E-2</v>
      </c>
      <c r="FH28" s="2">
        <f t="shared" si="44"/>
        <v>2.3563337445418997E-2</v>
      </c>
      <c r="FI28" s="2">
        <f t="shared" si="44"/>
        <v>1.928119995008588E-2</v>
      </c>
      <c r="FJ28" s="2">
        <f t="shared" si="44"/>
        <v>1.9296760891001553E-2</v>
      </c>
      <c r="FK28" s="2">
        <f t="shared" si="44"/>
        <v>2.0248072871846493E-2</v>
      </c>
      <c r="FL28" s="2">
        <f t="shared" si="44"/>
        <v>2.0785026376609467E-2</v>
      </c>
      <c r="FM28" s="2">
        <f t="shared" si="44"/>
        <v>1.6627305834526131E-2</v>
      </c>
      <c r="FN28" s="2">
        <f t="shared" si="44"/>
        <v>1.7729650805016619E-2</v>
      </c>
      <c r="FO28" s="2">
        <f t="shared" si="44"/>
        <v>1.7144544891917111E-2</v>
      </c>
      <c r="FP28" s="2">
        <f t="shared" si="44"/>
        <v>1.613046620540548E-2</v>
      </c>
      <c r="FQ28" s="2">
        <f t="shared" si="44"/>
        <v>1.6129319494099636E-2</v>
      </c>
      <c r="FR28" s="2">
        <f t="shared" si="44"/>
        <v>1.7292649558411314E-2</v>
      </c>
      <c r="FS28" s="2">
        <f t="shared" si="44"/>
        <v>1.5562731887958739E-2</v>
      </c>
      <c r="FT28" s="2">
        <f t="shared" si="44"/>
        <v>1.3813378903435257E-2</v>
      </c>
      <c r="FU28" s="2">
        <f t="shared" si="44"/>
        <v>1.1714532496894541E-2</v>
      </c>
      <c r="FW28" s="2">
        <f t="shared" ref="FW28:GK58" si="53">POWER(10,($B28-C$232)/C$229)/(1+POWER(10,($B28-C$232)/C$229))</f>
        <v>3.4886184222019429E-7</v>
      </c>
      <c r="FX28" s="2">
        <f t="shared" si="45"/>
        <v>5.79026332477853E-7</v>
      </c>
      <c r="FY28" s="2">
        <f t="shared" si="45"/>
        <v>5.0022017436514321E-7</v>
      </c>
      <c r="FZ28" s="2">
        <f t="shared" si="45"/>
        <v>4.8162913688916457E-7</v>
      </c>
      <c r="GA28" s="2">
        <f t="shared" si="45"/>
        <v>6.5207258818436578E-7</v>
      </c>
      <c r="GB28" s="2">
        <f t="shared" si="45"/>
        <v>6.8032826573837261E-7</v>
      </c>
      <c r="GC28" s="2">
        <f t="shared" si="45"/>
        <v>6.1965386921177266E-7</v>
      </c>
      <c r="GD28" s="2">
        <f t="shared" si="45"/>
        <v>5.9413964114595984E-7</v>
      </c>
      <c r="GE28" s="2">
        <f t="shared" si="45"/>
        <v>7.1781579409026348E-7</v>
      </c>
      <c r="GF28" s="2">
        <f t="shared" si="45"/>
        <v>7.1382361077903223E-7</v>
      </c>
      <c r="GG28" s="2">
        <f t="shared" si="45"/>
        <v>6.6945108104654478E-7</v>
      </c>
      <c r="GH28" s="2">
        <f t="shared" si="45"/>
        <v>5.6255733020449718E-7</v>
      </c>
      <c r="GI28" s="2">
        <f t="shared" si="45"/>
        <v>4.728952913017932E-7</v>
      </c>
      <c r="GJ28" s="2">
        <f t="shared" si="45"/>
        <v>3.6822468847957016E-7</v>
      </c>
      <c r="GK28" s="2">
        <f t="shared" si="45"/>
        <v>2.6136889537894711E-7</v>
      </c>
      <c r="GM28" s="86">
        <f t="shared" ref="GM28:HA58" si="54" xml:space="preserve"> _xlfn.NORM.DIST($B28, C$7, ABS(C$11), TRUE) * _xlfn.NORM.DIST(($B28 - C$7)*C$15, 0, ABS(C$11), TRUE) * 2</f>
        <v>1.0802112073107845E-13</v>
      </c>
      <c r="GN28" s="86">
        <f t="shared" si="46"/>
        <v>7.5407951167386741E-12</v>
      </c>
      <c r="GO28" s="86">
        <f t="shared" si="46"/>
        <v>1.3677697917483151E-13</v>
      </c>
      <c r="GP28" s="86">
        <f t="shared" si="46"/>
        <v>8.2942009862146647E-14</v>
      </c>
      <c r="GQ28" s="86">
        <f t="shared" si="46"/>
        <v>3.5709262841899609E-14</v>
      </c>
      <c r="GR28" s="86">
        <f t="shared" si="46"/>
        <v>1.3129829531591813E-13</v>
      </c>
      <c r="GS28" s="86">
        <f t="shared" si="46"/>
        <v>5.6197068696735216E-17</v>
      </c>
      <c r="GT28" s="86">
        <f t="shared" si="46"/>
        <v>4.715438843004954E-16</v>
      </c>
      <c r="GU28" s="86">
        <f t="shared" si="46"/>
        <v>1.4305772974787359E-16</v>
      </c>
      <c r="GV28" s="86">
        <f t="shared" si="46"/>
        <v>1.216773182406491E-17</v>
      </c>
      <c r="GW28" s="86">
        <f t="shared" si="46"/>
        <v>1.3256953859336983E-17</v>
      </c>
      <c r="GX28" s="86">
        <f t="shared" si="46"/>
        <v>1.3017682629522236E-15</v>
      </c>
      <c r="GY28" s="86">
        <f t="shared" si="46"/>
        <v>1.2821618455643732E-17</v>
      </c>
      <c r="GZ28" s="86">
        <f t="shared" si="46"/>
        <v>4.9614952694119812E-21</v>
      </c>
      <c r="HA28" s="86">
        <f t="shared" si="46"/>
        <v>4.9948525396246938E-26</v>
      </c>
      <c r="HC28" s="86">
        <f xml:space="preserve"> _xlfn.NORM.DIST($B28, C$8, ABS(C$12), TRUE) * _xlfn.NORM.DIST(($B28 - C$8)*C$16, 0, ABS(C$12), TRUE) * 2</f>
        <v>8.9832359210214676E-38</v>
      </c>
      <c r="HD28" s="86">
        <f t="shared" si="47"/>
        <v>1.0009556501732176E-28</v>
      </c>
      <c r="HE28" s="86">
        <f t="shared" si="47"/>
        <v>3.8646970154890294E-32</v>
      </c>
      <c r="HF28" s="86">
        <f t="shared" si="47"/>
        <v>6.2450408331602892E-32</v>
      </c>
      <c r="HG28" s="86">
        <f t="shared" si="47"/>
        <v>1.2400901136015435E-32</v>
      </c>
      <c r="HH28" s="86">
        <f t="shared" si="47"/>
        <v>2.3473605413260912E-34</v>
      </c>
      <c r="HI28" s="86">
        <f t="shared" si="47"/>
        <v>4.6437602324753022E-39</v>
      </c>
      <c r="HJ28" s="86">
        <f t="shared" si="47"/>
        <v>1.1022691255256001E-38</v>
      </c>
      <c r="HK28" s="86">
        <f t="shared" si="47"/>
        <v>7.5707793893212495E-39</v>
      </c>
      <c r="HL28" s="86">
        <f t="shared" si="47"/>
        <v>2.6286466380221889E-42</v>
      </c>
      <c r="HM28" s="86">
        <f t="shared" si="47"/>
        <v>1.249234321681248E-42</v>
      </c>
      <c r="HN28" s="86">
        <f t="shared" si="47"/>
        <v>7.5593654282036682E-39</v>
      </c>
      <c r="HO28" s="86">
        <f t="shared" si="47"/>
        <v>3.0944514795359737E-39</v>
      </c>
      <c r="HP28" s="86">
        <f t="shared" si="47"/>
        <v>8.7941621512435343E-50</v>
      </c>
      <c r="HQ28" s="86">
        <f t="shared" si="47"/>
        <v>3.7240458411219135E-66</v>
      </c>
      <c r="HS28" s="86">
        <f t="shared" ref="HS28:IG58" si="55" xml:space="preserve"> _xlfn.NORM.DIST($B28, C$9, ABS(C$13), TRUE) * _xlfn.NORM.DIST(($B28 - C$9)*C$17, 0, ABS(C$13), TRUE) * 2</f>
        <v>7.9007961017430899E-143</v>
      </c>
      <c r="HT28" s="86">
        <f t="shared" si="48"/>
        <v>1.037344435265272E-102</v>
      </c>
      <c r="HU28" s="86">
        <f t="shared" si="48"/>
        <v>1.3756090485581715E-114</v>
      </c>
      <c r="HV28" s="86">
        <f t="shared" si="48"/>
        <v>1.9101806044882207E-115</v>
      </c>
      <c r="HW28" s="86">
        <f t="shared" si="48"/>
        <v>3.8694925114931337E-118</v>
      </c>
      <c r="HX28" s="86">
        <f t="shared" si="48"/>
        <v>1.2383392970373902E-124</v>
      </c>
      <c r="HY28" s="86">
        <f t="shared" si="48"/>
        <v>6.2028993241068922E-144</v>
      </c>
      <c r="HZ28" s="86">
        <f t="shared" si="48"/>
        <v>1.6314820329831417E-143</v>
      </c>
      <c r="IA28" s="86">
        <f t="shared" si="48"/>
        <v>7.3292619896117139E-144</v>
      </c>
      <c r="IB28" s="86">
        <f t="shared" si="48"/>
        <v>1.3241141448369551E-157</v>
      </c>
      <c r="IC28" s="86">
        <f t="shared" si="48"/>
        <v>3.6415440968894797E-158</v>
      </c>
      <c r="ID28" s="86">
        <f t="shared" si="48"/>
        <v>2.0287550578877905E-143</v>
      </c>
      <c r="IE28" s="86">
        <f t="shared" si="48"/>
        <v>7.405766606242918E-146</v>
      </c>
      <c r="IF28" s="86">
        <f t="shared" si="48"/>
        <v>7.90944518419243E-156</v>
      </c>
      <c r="IG28" s="86">
        <f t="shared" si="48"/>
        <v>1.874183485146656E-91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1.5146484512092716E-293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2.1914362155199944E-180</v>
      </c>
      <c r="IY28" s="86">
        <f t="shared" ref="IY28:JM58" si="57">GM28+HC28+HS28+II28</f>
        <v>1.0802112073107845E-13</v>
      </c>
      <c r="IZ28" s="86">
        <f t="shared" si="50"/>
        <v>7.5407951167386741E-12</v>
      </c>
      <c r="JA28" s="86">
        <f t="shared" si="50"/>
        <v>1.3677697917483151E-13</v>
      </c>
      <c r="JB28" s="86">
        <f t="shared" si="50"/>
        <v>8.2942009862146647E-14</v>
      </c>
      <c r="JC28" s="86">
        <f t="shared" si="50"/>
        <v>3.5709262841899609E-14</v>
      </c>
      <c r="JD28" s="86">
        <f t="shared" si="50"/>
        <v>1.3129829531591813E-13</v>
      </c>
      <c r="JE28" s="86">
        <f t="shared" si="50"/>
        <v>5.6197068696735216E-17</v>
      </c>
      <c r="JF28" s="86">
        <f t="shared" si="50"/>
        <v>4.715438843004954E-16</v>
      </c>
      <c r="JG28" s="86">
        <f t="shared" si="50"/>
        <v>1.4305772974787359E-16</v>
      </c>
      <c r="JH28" s="86">
        <f t="shared" si="50"/>
        <v>1.216773182406491E-17</v>
      </c>
      <c r="JI28" s="86">
        <f t="shared" si="50"/>
        <v>1.3256953859336983E-17</v>
      </c>
      <c r="JJ28" s="86">
        <f t="shared" si="50"/>
        <v>1.3017682629522236E-15</v>
      </c>
      <c r="JK28" s="86">
        <f t="shared" si="50"/>
        <v>1.2821618455643732E-17</v>
      </c>
      <c r="JL28" s="86">
        <f t="shared" si="50"/>
        <v>4.9614952694119812E-21</v>
      </c>
      <c r="JM28" s="86">
        <f t="shared" si="50"/>
        <v>4.9948525396246938E-26</v>
      </c>
    </row>
    <row r="29" spans="1:273" x14ac:dyDescent="0.25">
      <c r="B29" s="2">
        <v>2</v>
      </c>
      <c r="C29" s="37">
        <v>62.082999999999998</v>
      </c>
      <c r="D29" s="37">
        <v>63.667000000000002</v>
      </c>
      <c r="E29" s="37">
        <v>62.508000000000003</v>
      </c>
      <c r="F29" s="37">
        <v>60.393000000000001</v>
      </c>
      <c r="G29" s="37">
        <v>64.819999999999993</v>
      </c>
      <c r="H29" s="37">
        <v>65.933999999999997</v>
      </c>
      <c r="I29" s="37">
        <v>64.474999999999994</v>
      </c>
      <c r="J29" s="37">
        <v>63.097999999999999</v>
      </c>
      <c r="K29" s="37">
        <v>66.656000000000006</v>
      </c>
      <c r="L29" s="37">
        <v>62.655999999999999</v>
      </c>
      <c r="M29" s="37">
        <v>61.557000000000002</v>
      </c>
      <c r="N29" s="37">
        <v>61.704999999999998</v>
      </c>
      <c r="O29" s="37">
        <v>63.902000000000001</v>
      </c>
      <c r="P29" s="37">
        <v>61.917999999999999</v>
      </c>
      <c r="Q29" s="37">
        <v>60.197000000000003</v>
      </c>
      <c r="R29" s="5"/>
      <c r="S29" s="4">
        <f t="shared" si="7"/>
        <v>59.528200389670438</v>
      </c>
      <c r="T29" s="4">
        <f t="shared" si="7"/>
        <v>59.530892037593382</v>
      </c>
      <c r="U29" s="4">
        <f t="shared" si="7"/>
        <v>58.971247964426261</v>
      </c>
      <c r="V29" s="4">
        <f t="shared" si="7"/>
        <v>58.681800012953317</v>
      </c>
      <c r="W29" s="4">
        <f t="shared" si="7"/>
        <v>63.066848540456775</v>
      </c>
      <c r="X29" s="4">
        <f t="shared" si="7"/>
        <v>65.245860376131645</v>
      </c>
      <c r="Y29" s="4" t="e">
        <f t="shared" si="7"/>
        <v>#N/A</v>
      </c>
      <c r="Z29" s="4">
        <f t="shared" si="7"/>
        <v>62.0911165628075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60.499038274915677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2.5547996103295603</v>
      </c>
      <c r="AJ29" s="4">
        <f t="shared" si="8"/>
        <v>4.1361079624066193</v>
      </c>
      <c r="AK29" s="4">
        <f t="shared" si="8"/>
        <v>3.5367520355737412</v>
      </c>
      <c r="AL29" s="4">
        <f t="shared" si="8"/>
        <v>1.7111999870466832</v>
      </c>
      <c r="AM29" s="4">
        <f t="shared" si="8"/>
        <v>1.7531514595432185</v>
      </c>
      <c r="AN29" s="4">
        <f t="shared" si="8"/>
        <v>0.68813962386835215</v>
      </c>
      <c r="AO29" s="4">
        <f t="shared" si="8"/>
        <v>0</v>
      </c>
      <c r="AP29" s="4">
        <f t="shared" si="8"/>
        <v>1.0068834371924993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1.2059617250843218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59.528200389159835</v>
      </c>
      <c r="AZ29" s="2">
        <f t="shared" si="9"/>
        <v>59.530892010008223</v>
      </c>
      <c r="BA29" s="2">
        <f t="shared" si="9"/>
        <v>58.97124796382424</v>
      </c>
      <c r="BB29" s="2">
        <f t="shared" si="9"/>
        <v>58.68180001261382</v>
      </c>
      <c r="BC29" s="2">
        <f t="shared" si="9"/>
        <v>63.066848540281278</v>
      </c>
      <c r="BD29" s="2">
        <f t="shared" si="9"/>
        <v>65.245860375541184</v>
      </c>
      <c r="BE29" s="2" t="e">
        <f t="shared" si="9"/>
        <v>#N/A</v>
      </c>
      <c r="BF29" s="2">
        <f t="shared" si="9"/>
        <v>62.091116562804736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60.499038274908465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62.082999999999998</v>
      </c>
      <c r="BP29" s="2">
        <f t="shared" si="11"/>
        <v>63.667000000000002</v>
      </c>
      <c r="BQ29" s="2">
        <f t="shared" si="12"/>
        <v>62.508000000000003</v>
      </c>
      <c r="BR29" s="2">
        <f t="shared" si="13"/>
        <v>60.393000000000001</v>
      </c>
      <c r="BS29" s="2">
        <f t="shared" si="14"/>
        <v>64.819999999999993</v>
      </c>
      <c r="BT29" s="2">
        <f t="shared" si="15"/>
        <v>65.933999999999997</v>
      </c>
      <c r="BU29" s="2" t="str">
        <f t="shared" si="16"/>
        <v/>
      </c>
      <c r="BV29" s="2">
        <f t="shared" si="17"/>
        <v>63.097999999999999</v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61.704999999999998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59.458084868619764</v>
      </c>
      <c r="DL29" s="2">
        <f t="shared" si="41"/>
        <v>59.330222648083613</v>
      </c>
      <c r="DM29" s="2">
        <f t="shared" si="41"/>
        <v>58.788688160676507</v>
      </c>
      <c r="DN29" s="2">
        <f t="shared" si="41"/>
        <v>58.552806131078235</v>
      </c>
      <c r="DO29" s="2">
        <f t="shared" si="41"/>
        <v>62.969318332829957</v>
      </c>
      <c r="DP29" s="2">
        <f t="shared" si="41"/>
        <v>65.183527333131991</v>
      </c>
      <c r="DQ29" s="2">
        <f t="shared" si="41"/>
        <v>62.672513240418134</v>
      </c>
      <c r="DR29" s="2">
        <f t="shared" si="41"/>
        <v>62.023877378435522</v>
      </c>
      <c r="DS29" s="2">
        <f t="shared" si="41"/>
        <v>60.172251916376318</v>
      </c>
      <c r="DT29" s="2">
        <f t="shared" si="41"/>
        <v>58.866824108818001</v>
      </c>
      <c r="DU29" s="2">
        <f t="shared" si="41"/>
        <v>57.841222138836791</v>
      </c>
      <c r="DV29" s="2">
        <f t="shared" si="41"/>
        <v>60.400792459478509</v>
      </c>
      <c r="DW29" s="2">
        <f t="shared" si="41"/>
        <v>60.153918761726075</v>
      </c>
      <c r="DX29" s="2">
        <f t="shared" si="41"/>
        <v>60.09153007293007</v>
      </c>
      <c r="DY29" s="2">
        <f t="shared" si="41"/>
        <v>57.170033907624635</v>
      </c>
      <c r="EA29" s="2">
        <f t="shared" si="42"/>
        <v>62.60698399830342</v>
      </c>
      <c r="EB29" s="2">
        <f t="shared" si="42"/>
        <v>67.114796834072649</v>
      </c>
      <c r="EC29" s="2">
        <f t="shared" si="42"/>
        <v>67.43997251546935</v>
      </c>
      <c r="ED29" s="2">
        <f t="shared" si="42"/>
        <v>64.660729357110739</v>
      </c>
      <c r="EE29" s="2">
        <f t="shared" si="42"/>
        <v>67.370849577727668</v>
      </c>
      <c r="EF29" s="2">
        <f t="shared" si="42"/>
        <v>67.924015272028072</v>
      </c>
      <c r="EG29" s="2">
        <f t="shared" si="42"/>
        <v>66.261038069653637</v>
      </c>
      <c r="EH29" s="2">
        <f t="shared" si="42"/>
        <v>65.488580204035927</v>
      </c>
      <c r="EI29" s="2">
        <f t="shared" si="42"/>
        <v>70.510285763512869</v>
      </c>
      <c r="EJ29" s="2">
        <f t="shared" si="42"/>
        <v>71.078151633570769</v>
      </c>
      <c r="EK29" s="2">
        <f t="shared" si="42"/>
        <v>68.427665870469994</v>
      </c>
      <c r="EL29" s="2">
        <f t="shared" si="42"/>
        <v>65.590948006012354</v>
      </c>
      <c r="EM29" s="2">
        <f t="shared" si="42"/>
        <v>69.559214595925681</v>
      </c>
      <c r="EN29" s="2">
        <f t="shared" si="42"/>
        <v>68.690182736957112</v>
      </c>
      <c r="EO29" s="2">
        <f t="shared" si="42"/>
        <v>64.064665785064221</v>
      </c>
      <c r="EQ29" s="2">
        <f t="shared" si="43"/>
        <v>59.327710064642098</v>
      </c>
      <c r="ER29" s="2">
        <f t="shared" si="43"/>
        <v>63.903324329283961</v>
      </c>
      <c r="ES29" s="2">
        <f t="shared" si="43"/>
        <v>65.634565952519793</v>
      </c>
      <c r="ET29" s="2">
        <f t="shared" si="43"/>
        <v>64.046454479230988</v>
      </c>
      <c r="EU29" s="2">
        <f t="shared" si="43"/>
        <v>67.128788208564984</v>
      </c>
      <c r="EV29" s="2">
        <f t="shared" si="43"/>
        <v>69.822899282328706</v>
      </c>
      <c r="EW29" s="2">
        <f t="shared" si="43"/>
        <v>64.272549656715967</v>
      </c>
      <c r="EX29" s="2">
        <f t="shared" si="43"/>
        <v>65.132387904561838</v>
      </c>
      <c r="EY29" s="2">
        <f t="shared" si="43"/>
        <v>68.340965503640277</v>
      </c>
      <c r="EZ29" s="2">
        <f t="shared" si="43"/>
        <v>67.395511884864121</v>
      </c>
      <c r="FA29" s="2">
        <f t="shared" si="43"/>
        <v>67.057343496654781</v>
      </c>
      <c r="FB29" s="2">
        <f t="shared" si="43"/>
        <v>64.162434395534405</v>
      </c>
      <c r="FC29" s="2">
        <f t="shared" si="43"/>
        <v>69.746954642883637</v>
      </c>
      <c r="FD29" s="2">
        <f t="shared" si="43"/>
        <v>70.326177227567143</v>
      </c>
      <c r="FE29" s="2">
        <f t="shared" si="43"/>
        <v>66.646736553272177</v>
      </c>
      <c r="FG29" s="2">
        <f t="shared" si="44"/>
        <v>2.2267075583645369E-2</v>
      </c>
      <c r="FH29" s="2">
        <f t="shared" si="44"/>
        <v>2.5778083175911137E-2</v>
      </c>
      <c r="FI29" s="2">
        <f t="shared" si="44"/>
        <v>2.1102160776493614E-2</v>
      </c>
      <c r="FJ29" s="2">
        <f t="shared" si="44"/>
        <v>2.1119159681279694E-2</v>
      </c>
      <c r="FK29" s="2">
        <f t="shared" si="44"/>
        <v>2.2158284263963646E-2</v>
      </c>
      <c r="FL29" s="2">
        <f t="shared" si="44"/>
        <v>2.2744718202687215E-2</v>
      </c>
      <c r="FM29" s="2">
        <f t="shared" si="44"/>
        <v>1.8202278713692295E-2</v>
      </c>
      <c r="FN29" s="2">
        <f t="shared" si="44"/>
        <v>1.9406979414750086E-2</v>
      </c>
      <c r="FO29" s="2">
        <f t="shared" si="44"/>
        <v>1.8767576681798036E-2</v>
      </c>
      <c r="FP29" s="2">
        <f t="shared" si="44"/>
        <v>1.7659222529712627E-2</v>
      </c>
      <c r="FQ29" s="2">
        <f t="shared" si="44"/>
        <v>1.7657969089967123E-2</v>
      </c>
      <c r="FR29" s="2">
        <f t="shared" si="44"/>
        <v>1.8929432018314887E-2</v>
      </c>
      <c r="FS29" s="2">
        <f t="shared" si="44"/>
        <v>1.7038613317957238E-2</v>
      </c>
      <c r="FT29" s="2">
        <f t="shared" si="44"/>
        <v>1.512591063466383E-2</v>
      </c>
      <c r="FU29" s="2">
        <f t="shared" si="44"/>
        <v>1.2830228775246932E-2</v>
      </c>
      <c r="FW29" s="2">
        <f t="shared" si="53"/>
        <v>3.8251939058611707E-7</v>
      </c>
      <c r="FX29" s="2">
        <f t="shared" si="45"/>
        <v>6.3488971308761297E-7</v>
      </c>
      <c r="FY29" s="2">
        <f t="shared" si="45"/>
        <v>5.4848048799246762E-7</v>
      </c>
      <c r="FZ29" s="2">
        <f t="shared" si="45"/>
        <v>5.2809582268735449E-7</v>
      </c>
      <c r="GA29" s="2">
        <f t="shared" si="45"/>
        <v>7.1498333026664695E-7</v>
      </c>
      <c r="GB29" s="2">
        <f t="shared" si="45"/>
        <v>7.4596506063924002E-7</v>
      </c>
      <c r="GC29" s="2">
        <f t="shared" si="45"/>
        <v>6.7943691612763398E-7</v>
      </c>
      <c r="GD29" s="2">
        <f t="shared" si="45"/>
        <v>6.5146112463813973E-7</v>
      </c>
      <c r="GE29" s="2">
        <f t="shared" si="45"/>
        <v>7.8706931255981764E-7</v>
      </c>
      <c r="GF29" s="2">
        <f t="shared" si="45"/>
        <v>7.8269197120865432E-7</v>
      </c>
      <c r="GG29" s="2">
        <f t="shared" si="45"/>
        <v>7.3403846634236031E-7</v>
      </c>
      <c r="GH29" s="2">
        <f t="shared" si="45"/>
        <v>6.1683181317150465E-7</v>
      </c>
      <c r="GI29" s="2">
        <f t="shared" si="45"/>
        <v>5.1851935231422508E-7</v>
      </c>
      <c r="GJ29" s="2">
        <f t="shared" si="45"/>
        <v>4.0375032785597081E-7</v>
      </c>
      <c r="GK29" s="2">
        <f t="shared" si="45"/>
        <v>2.8658528770639554E-7</v>
      </c>
      <c r="GM29" s="86">
        <f t="shared" si="54"/>
        <v>2.6030178003965158E-13</v>
      </c>
      <c r="GN29" s="86">
        <f t="shared" si="46"/>
        <v>1.5892479227450654E-11</v>
      </c>
      <c r="GO29" s="86">
        <f t="shared" si="46"/>
        <v>3.2268345705790355E-13</v>
      </c>
      <c r="GP29" s="86">
        <f t="shared" si="46"/>
        <v>1.994799633797683E-13</v>
      </c>
      <c r="GQ29" s="86">
        <f t="shared" si="46"/>
        <v>8.9713724407544339E-14</v>
      </c>
      <c r="GR29" s="86">
        <f t="shared" si="46"/>
        <v>3.1555165925858458E-13</v>
      </c>
      <c r="GS29" s="86">
        <f t="shared" si="46"/>
        <v>1.7168953822875564E-16</v>
      </c>
      <c r="GT29" s="86">
        <f t="shared" si="46"/>
        <v>1.3525603416073092E-15</v>
      </c>
      <c r="GU29" s="86">
        <f t="shared" si="46"/>
        <v>4.2547676454406295E-16</v>
      </c>
      <c r="GV29" s="86">
        <f t="shared" si="46"/>
        <v>3.9039292079716085E-17</v>
      </c>
      <c r="GW29" s="86">
        <f t="shared" si="46"/>
        <v>4.2396591163908435E-17</v>
      </c>
      <c r="GX29" s="86">
        <f t="shared" si="46"/>
        <v>3.5700852650939254E-15</v>
      </c>
      <c r="GY29" s="86">
        <f t="shared" si="46"/>
        <v>4.0642427599548533E-17</v>
      </c>
      <c r="GZ29" s="86">
        <f t="shared" si="46"/>
        <v>2.0274105865090192E-20</v>
      </c>
      <c r="HA29" s="86">
        <f t="shared" si="46"/>
        <v>2.9206800865762982E-25</v>
      </c>
      <c r="HC29" s="86">
        <f t="shared" ref="HC29:HQ59" si="58" xml:space="preserve"> _xlfn.NORM.DIST($B29, C$8, ABS(C$12), TRUE) * _xlfn.NORM.DIST(($B29 - C$8)*C$16, 0, ABS(C$12), TRUE) * 2</f>
        <v>5.9278929843340135E-37</v>
      </c>
      <c r="HD29" s="86">
        <f t="shared" si="47"/>
        <v>4.0900800314263888E-28</v>
      </c>
      <c r="HE29" s="86">
        <f t="shared" si="47"/>
        <v>1.8493864928453547E-31</v>
      </c>
      <c r="HF29" s="86">
        <f t="shared" si="47"/>
        <v>3.0006497450666427E-31</v>
      </c>
      <c r="HG29" s="86">
        <f t="shared" si="47"/>
        <v>6.3559085663332895E-32</v>
      </c>
      <c r="HH29" s="86">
        <f t="shared" si="47"/>
        <v>1.3197991061532508E-33</v>
      </c>
      <c r="HI29" s="86">
        <f t="shared" si="47"/>
        <v>3.327716729098162E-38</v>
      </c>
      <c r="HJ29" s="86">
        <f t="shared" si="47"/>
        <v>7.8035907875403785E-38</v>
      </c>
      <c r="HK29" s="86">
        <f t="shared" si="47"/>
        <v>5.5093739652900169E-38</v>
      </c>
      <c r="HL29" s="86">
        <f t="shared" si="47"/>
        <v>2.3140702859580042E-41</v>
      </c>
      <c r="HM29" s="86">
        <f t="shared" si="47"/>
        <v>1.1072042685421821E-41</v>
      </c>
      <c r="HN29" s="86">
        <f t="shared" si="47"/>
        <v>5.3309290165370191E-38</v>
      </c>
      <c r="HO29" s="86">
        <f t="shared" si="47"/>
        <v>2.1819005025559497E-38</v>
      </c>
      <c r="HP29" s="86">
        <f t="shared" si="47"/>
        <v>1.0792957643386743E-48</v>
      </c>
      <c r="HQ29" s="86">
        <f t="shared" si="47"/>
        <v>1.0633563173094469E-64</v>
      </c>
      <c r="HS29" s="86">
        <f t="shared" si="55"/>
        <v>1.221868991069577E-140</v>
      </c>
      <c r="HT29" s="86">
        <f t="shared" si="48"/>
        <v>4.0665114722145142E-101</v>
      </c>
      <c r="HU29" s="86">
        <f t="shared" si="48"/>
        <v>8.0379131241874288E-113</v>
      </c>
      <c r="HV29" s="86">
        <f t="shared" si="48"/>
        <v>1.1617897512066033E-113</v>
      </c>
      <c r="HW29" s="86">
        <f t="shared" si="48"/>
        <v>2.7915770661070808E-116</v>
      </c>
      <c r="HX29" s="86">
        <f t="shared" si="48"/>
        <v>1.1403353451506393E-122</v>
      </c>
      <c r="HY29" s="86">
        <f t="shared" si="48"/>
        <v>1.1143992155620748E-141</v>
      </c>
      <c r="HZ29" s="86">
        <f t="shared" si="48"/>
        <v>2.8912181995776357E-141</v>
      </c>
      <c r="IA29" s="86">
        <f t="shared" si="48"/>
        <v>1.390073860160802E-141</v>
      </c>
      <c r="IB29" s="86">
        <f t="shared" si="48"/>
        <v>4.2027623208468005E-155</v>
      </c>
      <c r="IC29" s="86">
        <f t="shared" si="48"/>
        <v>1.1622319327586505E-155</v>
      </c>
      <c r="ID29" s="86">
        <f t="shared" si="48"/>
        <v>3.512092143096556E-141</v>
      </c>
      <c r="IE29" s="86">
        <f t="shared" si="48"/>
        <v>1.3040745633720081E-143</v>
      </c>
      <c r="IF29" s="86">
        <f t="shared" si="48"/>
        <v>1.8608328586240015E-153</v>
      </c>
      <c r="IG29" s="86">
        <f t="shared" si="48"/>
        <v>4.1852124716462514E-90</v>
      </c>
      <c r="II29" s="86">
        <f t="shared" si="56"/>
        <v>0</v>
      </c>
      <c r="IJ29" s="86">
        <f t="shared" si="49"/>
        <v>8.0451161375718023E-290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3.1716458592978367E-178</v>
      </c>
      <c r="IY29" s="86">
        <f t="shared" si="57"/>
        <v>2.6030178003965158E-13</v>
      </c>
      <c r="IZ29" s="86">
        <f t="shared" si="50"/>
        <v>1.5892479227450654E-11</v>
      </c>
      <c r="JA29" s="86">
        <f t="shared" si="50"/>
        <v>3.2268345705790355E-13</v>
      </c>
      <c r="JB29" s="86">
        <f t="shared" si="50"/>
        <v>1.994799633797683E-13</v>
      </c>
      <c r="JC29" s="86">
        <f t="shared" si="50"/>
        <v>8.9713724407544339E-14</v>
      </c>
      <c r="JD29" s="86">
        <f t="shared" si="50"/>
        <v>3.1555165925858458E-13</v>
      </c>
      <c r="JE29" s="86">
        <f t="shared" si="50"/>
        <v>1.7168953822875564E-16</v>
      </c>
      <c r="JF29" s="86">
        <f t="shared" si="50"/>
        <v>1.3525603416073092E-15</v>
      </c>
      <c r="JG29" s="86">
        <f t="shared" si="50"/>
        <v>4.2547676454406295E-16</v>
      </c>
      <c r="JH29" s="86">
        <f t="shared" si="50"/>
        <v>3.9039292079716085E-17</v>
      </c>
      <c r="JI29" s="86">
        <f t="shared" si="50"/>
        <v>4.2396591163908435E-17</v>
      </c>
      <c r="JJ29" s="86">
        <f t="shared" si="50"/>
        <v>3.5700852650939254E-15</v>
      </c>
      <c r="JK29" s="86">
        <f t="shared" si="50"/>
        <v>4.0642427599548533E-17</v>
      </c>
      <c r="JL29" s="86">
        <f t="shared" si="50"/>
        <v>2.0274105865090192E-20</v>
      </c>
      <c r="JM29" s="86">
        <f t="shared" si="50"/>
        <v>2.9206800865762982E-25</v>
      </c>
    </row>
    <row r="30" spans="1:273" x14ac:dyDescent="0.25">
      <c r="B30" s="2">
        <v>3</v>
      </c>
      <c r="C30" s="37">
        <v>59.75</v>
      </c>
      <c r="D30" s="37">
        <v>60.508000000000003</v>
      </c>
      <c r="E30" s="37">
        <v>60.412999999999997</v>
      </c>
      <c r="F30" s="37">
        <v>61.360999999999997</v>
      </c>
      <c r="G30" s="37">
        <v>63.442999999999998</v>
      </c>
      <c r="H30" s="37">
        <v>67.114999999999995</v>
      </c>
      <c r="I30" s="37">
        <v>64.869</v>
      </c>
      <c r="J30" s="37">
        <v>63.606999999999999</v>
      </c>
      <c r="K30" s="37">
        <v>65.081999999999994</v>
      </c>
      <c r="L30" s="37">
        <v>63.917999999999999</v>
      </c>
      <c r="M30" s="37">
        <v>61.393000000000001</v>
      </c>
      <c r="N30" s="37">
        <v>62.753999999999998</v>
      </c>
      <c r="O30" s="37">
        <v>65.459000000000003</v>
      </c>
      <c r="P30" s="37">
        <v>63.491999999999997</v>
      </c>
      <c r="Q30" s="37">
        <v>59.393000000000001</v>
      </c>
      <c r="S30" s="4">
        <f t="shared" si="7"/>
        <v>59.663424453767121</v>
      </c>
      <c r="T30" s="4">
        <f t="shared" si="7"/>
        <v>59.786013711511245</v>
      </c>
      <c r="U30" s="4">
        <f t="shared" si="7"/>
        <v>59.314726252100407</v>
      </c>
      <c r="V30" s="4">
        <f t="shared" si="7"/>
        <v>59.108066614260721</v>
      </c>
      <c r="W30" s="4">
        <f t="shared" si="7"/>
        <v>63.257431718309697</v>
      </c>
      <c r="X30" s="4">
        <f t="shared" si="7"/>
        <v>65.442058420916581</v>
      </c>
      <c r="Y30" s="4" t="e">
        <f t="shared" si="7"/>
        <v>#N/A</v>
      </c>
      <c r="Z30" s="4">
        <f t="shared" si="7"/>
        <v>62.29564521790104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60.64377007111085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8.6575546232879219E-2</v>
      </c>
      <c r="AJ30" s="4">
        <f t="shared" si="8"/>
        <v>0.72198628848875757</v>
      </c>
      <c r="AK30" s="4">
        <f t="shared" si="8"/>
        <v>1.0982737478995901</v>
      </c>
      <c r="AL30" s="4">
        <f t="shared" si="8"/>
        <v>2.2529333857392757</v>
      </c>
      <c r="AM30" s="4">
        <f t="shared" si="8"/>
        <v>0.18556828169030126</v>
      </c>
      <c r="AN30" s="4">
        <f t="shared" si="8"/>
        <v>1.6729415790834139</v>
      </c>
      <c r="AO30" s="4">
        <f t="shared" si="8"/>
        <v>0</v>
      </c>
      <c r="AP30" s="4">
        <f t="shared" si="8"/>
        <v>1.3113547820989595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2.1102299288891473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59.663424452571995</v>
      </c>
      <c r="AZ30" s="2">
        <f t="shared" si="9"/>
        <v>59.786013654909794</v>
      </c>
      <c r="BA30" s="2">
        <f t="shared" si="9"/>
        <v>59.314726250719758</v>
      </c>
      <c r="BB30" s="2">
        <f t="shared" si="9"/>
        <v>59.108066613467344</v>
      </c>
      <c r="BC30" s="2">
        <f t="shared" si="9"/>
        <v>63.257431717881836</v>
      </c>
      <c r="BD30" s="2">
        <f t="shared" si="9"/>
        <v>65.442058419538313</v>
      </c>
      <c r="BE30" s="2" t="e">
        <f t="shared" si="9"/>
        <v>#N/A</v>
      </c>
      <c r="BF30" s="2">
        <f t="shared" si="9"/>
        <v>62.295645217893366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60.643770071091673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59.75</v>
      </c>
      <c r="BP30" s="2">
        <f t="shared" si="11"/>
        <v>60.508000000000003</v>
      </c>
      <c r="BQ30" s="2">
        <f t="shared" si="12"/>
        <v>60.412999999999997</v>
      </c>
      <c r="BR30" s="2">
        <f t="shared" si="13"/>
        <v>61.360999999999997</v>
      </c>
      <c r="BS30" s="2">
        <f t="shared" si="14"/>
        <v>63.442999999999998</v>
      </c>
      <c r="BT30" s="2">
        <f t="shared" si="15"/>
        <v>67.114999999999995</v>
      </c>
      <c r="BU30" s="2" t="str">
        <f t="shared" si="16"/>
        <v/>
      </c>
      <c r="BV30" s="2">
        <f t="shared" si="17"/>
        <v>63.606999999999999</v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62.753999999999998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59.593703412866212</v>
      </c>
      <c r="DL30" s="2">
        <f t="shared" si="41"/>
        <v>59.578637108013929</v>
      </c>
      <c r="DM30" s="2">
        <f t="shared" si="41"/>
        <v>59.12682769556023</v>
      </c>
      <c r="DN30" s="2">
        <f t="shared" si="41"/>
        <v>58.980222832980978</v>
      </c>
      <c r="DO30" s="2">
        <f t="shared" si="41"/>
        <v>63.159149803684684</v>
      </c>
      <c r="DP30" s="2">
        <f t="shared" si="41"/>
        <v>65.382590154032016</v>
      </c>
      <c r="DQ30" s="2">
        <f t="shared" si="41"/>
        <v>62.804950000000012</v>
      </c>
      <c r="DR30" s="2">
        <f t="shared" si="41"/>
        <v>62.229844457867721</v>
      </c>
      <c r="DS30" s="2">
        <f t="shared" si="41"/>
        <v>60.532437804878057</v>
      </c>
      <c r="DT30" s="2">
        <f t="shared" si="41"/>
        <v>59.188813508442763</v>
      </c>
      <c r="DU30" s="2">
        <f t="shared" si="41"/>
        <v>58.088527579737359</v>
      </c>
      <c r="DV30" s="2">
        <f t="shared" si="41"/>
        <v>60.542251585623681</v>
      </c>
      <c r="DW30" s="2">
        <f t="shared" si="41"/>
        <v>60.362994559099434</v>
      </c>
      <c r="DX30" s="2">
        <f t="shared" si="41"/>
        <v>60.232005877305873</v>
      </c>
      <c r="DY30" s="2">
        <f t="shared" si="41"/>
        <v>57.244192631964808</v>
      </c>
      <c r="EA30" s="2">
        <f t="shared" si="42"/>
        <v>62.455515748621536</v>
      </c>
      <c r="EB30" s="2">
        <f t="shared" si="42"/>
        <v>66.933802080883609</v>
      </c>
      <c r="EC30" s="2">
        <f t="shared" si="42"/>
        <v>67.264164289554046</v>
      </c>
      <c r="ED30" s="2">
        <f t="shared" si="42"/>
        <v>64.512299115839951</v>
      </c>
      <c r="EE30" s="2">
        <f t="shared" si="42"/>
        <v>67.21298182807071</v>
      </c>
      <c r="EF30" s="2">
        <f t="shared" si="42"/>
        <v>67.772301416353201</v>
      </c>
      <c r="EG30" s="2">
        <f t="shared" si="42"/>
        <v>66.100580095302035</v>
      </c>
      <c r="EH30" s="2">
        <f t="shared" si="42"/>
        <v>65.327884454251802</v>
      </c>
      <c r="EI30" s="2">
        <f t="shared" si="42"/>
        <v>70.307800597289244</v>
      </c>
      <c r="EJ30" s="2">
        <f t="shared" si="42"/>
        <v>70.868510191412312</v>
      </c>
      <c r="EK30" s="2">
        <f t="shared" si="42"/>
        <v>68.245373691633375</v>
      </c>
      <c r="EL30" s="2">
        <f t="shared" si="42"/>
        <v>65.442341635485633</v>
      </c>
      <c r="EM30" s="2">
        <f t="shared" si="42"/>
        <v>69.407393642265518</v>
      </c>
      <c r="EN30" s="2">
        <f t="shared" si="42"/>
        <v>68.550647288233321</v>
      </c>
      <c r="EO30" s="2">
        <f t="shared" si="42"/>
        <v>63.951238903308465</v>
      </c>
      <c r="EQ30" s="2">
        <f t="shared" si="43"/>
        <v>59.205383494946524</v>
      </c>
      <c r="ER30" s="2">
        <f t="shared" si="43"/>
        <v>63.750547630116266</v>
      </c>
      <c r="ES30" s="2">
        <f t="shared" si="43"/>
        <v>65.475022714019786</v>
      </c>
      <c r="ET30" s="2">
        <f t="shared" si="43"/>
        <v>63.903381925143037</v>
      </c>
      <c r="EU30" s="2">
        <f t="shared" si="43"/>
        <v>66.972729546493042</v>
      </c>
      <c r="EV30" s="2">
        <f t="shared" si="43"/>
        <v>69.653861254800645</v>
      </c>
      <c r="EW30" s="2">
        <f t="shared" si="43"/>
        <v>64.130196416880921</v>
      </c>
      <c r="EX30" s="2">
        <f t="shared" si="43"/>
        <v>64.97484075975035</v>
      </c>
      <c r="EY30" s="2">
        <f t="shared" si="43"/>
        <v>68.158171404154217</v>
      </c>
      <c r="EZ30" s="2">
        <f t="shared" si="43"/>
        <v>67.220049089771905</v>
      </c>
      <c r="FA30" s="2">
        <f t="shared" si="43"/>
        <v>66.887649162614764</v>
      </c>
      <c r="FB30" s="2">
        <f t="shared" si="43"/>
        <v>64.026888751699104</v>
      </c>
      <c r="FC30" s="2">
        <f t="shared" si="43"/>
        <v>69.593347888708237</v>
      </c>
      <c r="FD30" s="2">
        <f t="shared" si="43"/>
        <v>70.171631513743122</v>
      </c>
      <c r="FE30" s="2">
        <f t="shared" si="43"/>
        <v>66.508212967703102</v>
      </c>
      <c r="FG30" s="2">
        <f t="shared" si="44"/>
        <v>2.43630240944363E-2</v>
      </c>
      <c r="FH30" s="2">
        <f t="shared" si="44"/>
        <v>2.8194984566641462E-2</v>
      </c>
      <c r="FI30" s="2">
        <f t="shared" si="44"/>
        <v>2.3091048154791832E-2</v>
      </c>
      <c r="FJ30" s="2">
        <f t="shared" si="44"/>
        <v>2.3109611390077254E-2</v>
      </c>
      <c r="FK30" s="2">
        <f t="shared" si="44"/>
        <v>2.4244246420417316E-2</v>
      </c>
      <c r="FL30" s="2">
        <f t="shared" si="44"/>
        <v>2.4884481841578172E-2</v>
      </c>
      <c r="FM30" s="2">
        <f t="shared" si="44"/>
        <v>1.9923413764216351E-2</v>
      </c>
      <c r="FN30" s="2">
        <f t="shared" si="44"/>
        <v>2.1239561879802651E-2</v>
      </c>
      <c r="FO30" s="2">
        <f t="shared" si="44"/>
        <v>2.0541045736227365E-2</v>
      </c>
      <c r="FP30" s="2">
        <f t="shared" si="44"/>
        <v>1.9330019332091008E-2</v>
      </c>
      <c r="FQ30" s="2">
        <f t="shared" si="44"/>
        <v>1.9328649633741923E-2</v>
      </c>
      <c r="FR30" s="2">
        <f t="shared" si="44"/>
        <v>2.0717872889280762E-2</v>
      </c>
      <c r="FS30" s="2">
        <f t="shared" si="44"/>
        <v>1.8651807135248215E-2</v>
      </c>
      <c r="FT30" s="2">
        <f t="shared" si="44"/>
        <v>1.6561063307323161E-2</v>
      </c>
      <c r="FU30" s="2">
        <f t="shared" si="44"/>
        <v>1.4050673655248355E-2</v>
      </c>
      <c r="FW30" s="2">
        <f t="shared" si="53"/>
        <v>4.1942415590089944E-7</v>
      </c>
      <c r="FX30" s="2">
        <f t="shared" si="45"/>
        <v>6.9614268471533206E-7</v>
      </c>
      <c r="FY30" s="2">
        <f t="shared" si="45"/>
        <v>6.0139686426995261E-7</v>
      </c>
      <c r="FZ30" s="2">
        <f t="shared" si="45"/>
        <v>5.7904552554876698E-7</v>
      </c>
      <c r="GA30" s="2">
        <f t="shared" si="45"/>
        <v>7.8396357816517412E-7</v>
      </c>
      <c r="GB30" s="2">
        <f t="shared" si="45"/>
        <v>8.1793436520933951E-7</v>
      </c>
      <c r="GC30" s="2">
        <f t="shared" si="45"/>
        <v>7.4498771535413958E-7</v>
      </c>
      <c r="GD30" s="2">
        <f t="shared" si="45"/>
        <v>7.1431287390479211E-7</v>
      </c>
      <c r="GE30" s="2">
        <f t="shared" si="45"/>
        <v>8.6300427454299204E-7</v>
      </c>
      <c r="GF30" s="2">
        <f t="shared" si="45"/>
        <v>8.58204615921263E-7</v>
      </c>
      <c r="GG30" s="2">
        <f t="shared" si="45"/>
        <v>8.0485711647584044E-7</v>
      </c>
      <c r="GH30" s="2">
        <f t="shared" si="45"/>
        <v>6.7634259358031838E-7</v>
      </c>
      <c r="GI30" s="2">
        <f t="shared" si="45"/>
        <v>5.6854513564890302E-7</v>
      </c>
      <c r="GJ30" s="2">
        <f t="shared" si="45"/>
        <v>4.4270341393506233E-7</v>
      </c>
      <c r="GK30" s="2">
        <f t="shared" si="45"/>
        <v>3.1423451061714199E-7</v>
      </c>
      <c r="GM30" s="86">
        <f t="shared" si="54"/>
        <v>6.1884079487752954E-13</v>
      </c>
      <c r="GN30" s="86">
        <f t="shared" si="46"/>
        <v>3.3116537926066871E-11</v>
      </c>
      <c r="GO30" s="86">
        <f t="shared" si="46"/>
        <v>7.5146617831730237E-13</v>
      </c>
      <c r="GP30" s="86">
        <f t="shared" si="46"/>
        <v>4.7340841769099899E-13</v>
      </c>
      <c r="GQ30" s="86">
        <f t="shared" si="46"/>
        <v>2.2219404887583921E-13</v>
      </c>
      <c r="GR30" s="86">
        <f t="shared" si="46"/>
        <v>7.4818944445237211E-13</v>
      </c>
      <c r="GS30" s="86">
        <f t="shared" si="46"/>
        <v>5.1551794722321081E-16</v>
      </c>
      <c r="GT30" s="86">
        <f t="shared" si="46"/>
        <v>3.816618029619835E-15</v>
      </c>
      <c r="GU30" s="86">
        <f t="shared" si="46"/>
        <v>1.2441767398276822E-15</v>
      </c>
      <c r="GV30" s="86">
        <f t="shared" si="46"/>
        <v>1.2300279982740065E-16</v>
      </c>
      <c r="GW30" s="86">
        <f t="shared" si="46"/>
        <v>1.3315735164200225E-16</v>
      </c>
      <c r="GX30" s="86">
        <f t="shared" si="46"/>
        <v>9.6407311891929935E-15</v>
      </c>
      <c r="GY30" s="86">
        <f t="shared" si="46"/>
        <v>1.2655825705942476E-16</v>
      </c>
      <c r="GZ30" s="86">
        <f t="shared" si="46"/>
        <v>8.1043871485841755E-20</v>
      </c>
      <c r="HA30" s="86">
        <f t="shared" si="46"/>
        <v>1.6611555012964887E-24</v>
      </c>
      <c r="HC30" s="86">
        <f t="shared" si="58"/>
        <v>3.8287807733524949E-36</v>
      </c>
      <c r="HD30" s="86">
        <f t="shared" si="47"/>
        <v>1.6450420947544624E-27</v>
      </c>
      <c r="HE30" s="86">
        <f t="shared" si="47"/>
        <v>8.6970704330849093E-31</v>
      </c>
      <c r="HF30" s="86">
        <f t="shared" si="47"/>
        <v>1.4165662476004919E-30</v>
      </c>
      <c r="HG30" s="86">
        <f t="shared" si="47"/>
        <v>3.1972998961003607E-31</v>
      </c>
      <c r="HH30" s="86">
        <f t="shared" si="47"/>
        <v>7.2751184292671621E-33</v>
      </c>
      <c r="HI30" s="86">
        <f t="shared" si="47"/>
        <v>2.3314538878785969E-37</v>
      </c>
      <c r="HJ30" s="86">
        <f t="shared" si="47"/>
        <v>5.401676511149775E-37</v>
      </c>
      <c r="HK30" s="86">
        <f t="shared" si="47"/>
        <v>3.9179296357153571E-37</v>
      </c>
      <c r="HL30" s="86">
        <f t="shared" si="47"/>
        <v>1.9861405200590131E-40</v>
      </c>
      <c r="HM30" s="86">
        <f t="shared" si="47"/>
        <v>9.5679488923756352E-41</v>
      </c>
      <c r="HN30" s="86">
        <f t="shared" si="47"/>
        <v>3.6764564349245963E-37</v>
      </c>
      <c r="HO30" s="86">
        <f t="shared" si="47"/>
        <v>1.5048607566090508E-37</v>
      </c>
      <c r="HP30" s="86">
        <f t="shared" si="47"/>
        <v>1.2873769818401931E-47</v>
      </c>
      <c r="HQ30" s="86">
        <f t="shared" si="47"/>
        <v>2.9227558338991391E-63</v>
      </c>
      <c r="HS30" s="86">
        <f t="shared" si="55"/>
        <v>1.8166799427750829E-138</v>
      </c>
      <c r="HT30" s="86">
        <f t="shared" si="48"/>
        <v>1.5483864211774275E-99</v>
      </c>
      <c r="HU30" s="86">
        <f t="shared" si="48"/>
        <v>4.5486217593632021E-111</v>
      </c>
      <c r="HV30" s="86">
        <f t="shared" si="48"/>
        <v>6.8406875125761686E-112</v>
      </c>
      <c r="HW30" s="86">
        <f t="shared" si="48"/>
        <v>1.9458967088599082E-114</v>
      </c>
      <c r="HX30" s="86">
        <f t="shared" si="48"/>
        <v>1.0125743949624646E-120</v>
      </c>
      <c r="HY30" s="86">
        <f t="shared" si="48"/>
        <v>1.9208453855557895E-139</v>
      </c>
      <c r="HZ30" s="86">
        <f t="shared" si="48"/>
        <v>4.9161698224937059E-139</v>
      </c>
      <c r="IA30" s="86">
        <f t="shared" si="48"/>
        <v>2.5271585763953486E-139</v>
      </c>
      <c r="IB30" s="86">
        <f t="shared" si="48"/>
        <v>1.273282053805575E-152</v>
      </c>
      <c r="IC30" s="86">
        <f t="shared" si="48"/>
        <v>3.5409068963531187E-153</v>
      </c>
      <c r="ID30" s="86">
        <f t="shared" si="48"/>
        <v>5.8357976713249779E-139</v>
      </c>
      <c r="IE30" s="86">
        <f t="shared" si="48"/>
        <v>2.2050541198551129E-141</v>
      </c>
      <c r="IF30" s="86">
        <f t="shared" si="48"/>
        <v>4.1965638438533176E-151</v>
      </c>
      <c r="IG30" s="86">
        <f t="shared" si="48"/>
        <v>9.1292421477481436E-89</v>
      </c>
      <c r="II30" s="86">
        <f t="shared" si="56"/>
        <v>0</v>
      </c>
      <c r="IJ30" s="86">
        <f t="shared" si="49"/>
        <v>4.0441006113679759E-286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4.4535275413812138E-176</v>
      </c>
      <c r="IY30" s="86">
        <f t="shared" si="57"/>
        <v>6.1884079487752954E-13</v>
      </c>
      <c r="IZ30" s="86">
        <f t="shared" si="50"/>
        <v>3.3116537926066871E-11</v>
      </c>
      <c r="JA30" s="86">
        <f t="shared" si="50"/>
        <v>7.5146617831730237E-13</v>
      </c>
      <c r="JB30" s="86">
        <f t="shared" si="50"/>
        <v>4.7340841769099899E-13</v>
      </c>
      <c r="JC30" s="86">
        <f t="shared" si="50"/>
        <v>2.2219404887583921E-13</v>
      </c>
      <c r="JD30" s="86">
        <f t="shared" si="50"/>
        <v>7.4818944445237211E-13</v>
      </c>
      <c r="JE30" s="86">
        <f t="shared" si="50"/>
        <v>5.1551794722321081E-16</v>
      </c>
      <c r="JF30" s="86">
        <f t="shared" si="50"/>
        <v>3.816618029619835E-15</v>
      </c>
      <c r="JG30" s="86">
        <f t="shared" si="50"/>
        <v>1.2441767398276822E-15</v>
      </c>
      <c r="JH30" s="86">
        <f t="shared" si="50"/>
        <v>1.2300279982740065E-16</v>
      </c>
      <c r="JI30" s="86">
        <f t="shared" si="50"/>
        <v>1.3315735164200225E-16</v>
      </c>
      <c r="JJ30" s="86">
        <f t="shared" si="50"/>
        <v>9.6407311891929935E-15</v>
      </c>
      <c r="JK30" s="86">
        <f t="shared" si="50"/>
        <v>1.2655825705942476E-16</v>
      </c>
      <c r="JL30" s="86">
        <f t="shared" si="50"/>
        <v>8.1043871485841755E-20</v>
      </c>
      <c r="JM30" s="86">
        <f t="shared" si="50"/>
        <v>1.6611555012964887E-24</v>
      </c>
    </row>
    <row r="31" spans="1:273" x14ac:dyDescent="0.25">
      <c r="B31" s="2">
        <v>4</v>
      </c>
      <c r="C31" s="37">
        <v>60</v>
      </c>
      <c r="D31" s="37">
        <v>59.348999999999997</v>
      </c>
      <c r="E31" s="37">
        <v>60.302</v>
      </c>
      <c r="F31" s="37">
        <v>62.917999999999999</v>
      </c>
      <c r="G31" s="37">
        <v>67.656000000000006</v>
      </c>
      <c r="H31" s="37">
        <v>67.164000000000001</v>
      </c>
      <c r="I31" s="37">
        <v>65.507999999999996</v>
      </c>
      <c r="J31" s="37">
        <v>64.802999999999997</v>
      </c>
      <c r="K31" s="37">
        <v>66.197000000000003</v>
      </c>
      <c r="L31" s="37">
        <v>62.328000000000003</v>
      </c>
      <c r="M31" s="37">
        <v>61.459000000000003</v>
      </c>
      <c r="N31" s="37">
        <v>62.41</v>
      </c>
      <c r="O31" s="37">
        <v>63.917999999999999</v>
      </c>
      <c r="P31" s="37">
        <v>63.540999999999997</v>
      </c>
      <c r="Q31" s="37">
        <v>60.097999999999999</v>
      </c>
      <c r="S31" s="4">
        <f t="shared" si="7"/>
        <v>59.797939184648669</v>
      </c>
      <c r="T31" s="4">
        <f t="shared" si="7"/>
        <v>60.040579455669508</v>
      </c>
      <c r="U31" s="4">
        <f t="shared" si="7"/>
        <v>59.657552316388504</v>
      </c>
      <c r="V31" s="4">
        <f t="shared" si="7"/>
        <v>59.532946583558967</v>
      </c>
      <c r="W31" s="4">
        <f t="shared" si="7"/>
        <v>63.447272357378552</v>
      </c>
      <c r="X31" s="4">
        <f t="shared" si="7"/>
        <v>65.637154330910235</v>
      </c>
      <c r="Y31" s="4">
        <f t="shared" si="7"/>
        <v>63.002855840678713</v>
      </c>
      <c r="Z31" s="4">
        <f t="shared" si="7"/>
        <v>62.49929145104533</v>
      </c>
      <c r="AA31" s="4">
        <f t="shared" si="7"/>
        <v>61.099706978223999</v>
      </c>
      <c r="AB31" s="4" t="e">
        <f t="shared" si="7"/>
        <v>#N/A</v>
      </c>
      <c r="AC31" s="4" t="e">
        <f t="shared" si="7"/>
        <v>#N/A</v>
      </c>
      <c r="AD31" s="4">
        <f t="shared" si="7"/>
        <v>60.788225289428112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0.2020608153513308</v>
      </c>
      <c r="AJ31" s="4">
        <f t="shared" si="8"/>
        <v>-0.69157945566951184</v>
      </c>
      <c r="AK31" s="4">
        <f t="shared" si="8"/>
        <v>0.64444768361149585</v>
      </c>
      <c r="AL31" s="4">
        <f t="shared" si="8"/>
        <v>3.385053416441032</v>
      </c>
      <c r="AM31" s="4">
        <f t="shared" si="8"/>
        <v>4.2087276426214544</v>
      </c>
      <c r="AN31" s="4">
        <f t="shared" si="8"/>
        <v>1.5268456690897665</v>
      </c>
      <c r="AO31" s="4">
        <f t="shared" si="8"/>
        <v>2.5051441593212829</v>
      </c>
      <c r="AP31" s="4">
        <f t="shared" si="8"/>
        <v>2.3037085489546669</v>
      </c>
      <c r="AQ31" s="4">
        <f t="shared" si="8"/>
        <v>5.0972930217760037</v>
      </c>
      <c r="AR31" s="4">
        <f t="shared" si="8"/>
        <v>0</v>
      </c>
      <c r="AS31" s="4">
        <f t="shared" si="8"/>
        <v>0</v>
      </c>
      <c r="AT31" s="4">
        <f t="shared" si="8"/>
        <v>1.6217747105718843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59.797939181889518</v>
      </c>
      <c r="AZ31" s="2">
        <f t="shared" si="9"/>
        <v>60.040579340864639</v>
      </c>
      <c r="BA31" s="2">
        <f t="shared" si="9"/>
        <v>59.657552313263658</v>
      </c>
      <c r="BB31" s="2">
        <f t="shared" si="9"/>
        <v>59.532946581729874</v>
      </c>
      <c r="BC31" s="2">
        <f t="shared" si="9"/>
        <v>63.44727235635046</v>
      </c>
      <c r="BD31" s="2">
        <f t="shared" si="9"/>
        <v>65.63715432773698</v>
      </c>
      <c r="BE31" s="2">
        <f t="shared" si="9"/>
        <v>63.002855840675537</v>
      </c>
      <c r="BF31" s="2">
        <f t="shared" si="9"/>
        <v>62.499291451024362</v>
      </c>
      <c r="BG31" s="2">
        <f t="shared" si="9"/>
        <v>61.099706978216929</v>
      </c>
      <c r="BH31" s="2" t="e">
        <f t="shared" si="9"/>
        <v>#N/A</v>
      </c>
      <c r="BI31" s="2" t="e">
        <f t="shared" si="9"/>
        <v>#N/A</v>
      </c>
      <c r="BJ31" s="2">
        <f t="shared" si="9"/>
        <v>60.788225289377912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60</v>
      </c>
      <c r="BP31" s="2">
        <f t="shared" si="11"/>
        <v>59.348999999999997</v>
      </c>
      <c r="BQ31" s="2">
        <f t="shared" si="12"/>
        <v>60.302</v>
      </c>
      <c r="BR31" s="2">
        <f t="shared" si="13"/>
        <v>62.917999999999999</v>
      </c>
      <c r="BS31" s="2">
        <f t="shared" si="14"/>
        <v>67.656000000000006</v>
      </c>
      <c r="BT31" s="2">
        <f t="shared" si="15"/>
        <v>67.164000000000001</v>
      </c>
      <c r="BU31" s="2">
        <f t="shared" si="16"/>
        <v>65.507999999999996</v>
      </c>
      <c r="BV31" s="2">
        <f t="shared" si="17"/>
        <v>64.802999999999997</v>
      </c>
      <c r="BW31" s="2">
        <f t="shared" si="18"/>
        <v>66.197000000000003</v>
      </c>
      <c r="BX31" s="2" t="str">
        <f t="shared" si="19"/>
        <v/>
      </c>
      <c r="BY31" s="2" t="str">
        <f t="shared" si="20"/>
        <v/>
      </c>
      <c r="BZ31" s="2">
        <f t="shared" si="21"/>
        <v>62.41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59.729321957112667</v>
      </c>
      <c r="DL31" s="2">
        <f t="shared" si="41"/>
        <v>59.827051567944238</v>
      </c>
      <c r="DM31" s="2">
        <f t="shared" si="41"/>
        <v>59.464967230443953</v>
      </c>
      <c r="DN31" s="2">
        <f t="shared" si="41"/>
        <v>59.407639534883728</v>
      </c>
      <c r="DO31" s="2">
        <f t="shared" si="41"/>
        <v>63.348981274539412</v>
      </c>
      <c r="DP31" s="2">
        <f t="shared" si="41"/>
        <v>65.581652974932041</v>
      </c>
      <c r="DQ31" s="2">
        <f t="shared" si="41"/>
        <v>62.937386759581898</v>
      </c>
      <c r="DR31" s="2">
        <f t="shared" si="41"/>
        <v>62.435811537299912</v>
      </c>
      <c r="DS31" s="2">
        <f t="shared" si="41"/>
        <v>60.892623693379804</v>
      </c>
      <c r="DT31" s="2">
        <f t="shared" si="41"/>
        <v>59.510802908067532</v>
      </c>
      <c r="DU31" s="2">
        <f t="shared" si="41"/>
        <v>58.335833020637921</v>
      </c>
      <c r="DV31" s="2">
        <f t="shared" si="41"/>
        <v>60.683710711768853</v>
      </c>
      <c r="DW31" s="2">
        <f t="shared" si="41"/>
        <v>60.572070356472793</v>
      </c>
      <c r="DX31" s="2">
        <f t="shared" si="41"/>
        <v>60.372481681681677</v>
      </c>
      <c r="DY31" s="2">
        <f t="shared" si="41"/>
        <v>57.318351356304987</v>
      </c>
      <c r="EA31" s="2">
        <f t="shared" si="42"/>
        <v>62.304047498939646</v>
      </c>
      <c r="EB31" s="2">
        <f t="shared" si="42"/>
        <v>66.752807327694569</v>
      </c>
      <c r="EC31" s="2">
        <f t="shared" si="42"/>
        <v>67.088356063638756</v>
      </c>
      <c r="ED31" s="2">
        <f t="shared" si="42"/>
        <v>64.363868874569164</v>
      </c>
      <c r="EE31" s="2">
        <f t="shared" si="42"/>
        <v>67.055114078413737</v>
      </c>
      <c r="EF31" s="2">
        <f t="shared" si="42"/>
        <v>67.620587560678331</v>
      </c>
      <c r="EG31" s="2">
        <f t="shared" si="42"/>
        <v>65.940122120950448</v>
      </c>
      <c r="EH31" s="2">
        <f t="shared" si="42"/>
        <v>65.167188704467662</v>
      </c>
      <c r="EI31" s="2">
        <f t="shared" si="42"/>
        <v>70.105315431065634</v>
      </c>
      <c r="EJ31" s="2">
        <f t="shared" si="42"/>
        <v>70.658868749253841</v>
      </c>
      <c r="EK31" s="2">
        <f t="shared" si="42"/>
        <v>68.063081512796771</v>
      </c>
      <c r="EL31" s="2">
        <f t="shared" si="42"/>
        <v>65.293735264958912</v>
      </c>
      <c r="EM31" s="2">
        <f t="shared" si="42"/>
        <v>69.255572688605341</v>
      </c>
      <c r="EN31" s="2">
        <f t="shared" si="42"/>
        <v>68.411111839509545</v>
      </c>
      <c r="EO31" s="2">
        <f t="shared" si="42"/>
        <v>63.837812021552708</v>
      </c>
      <c r="EQ31" s="2">
        <f t="shared" si="43"/>
        <v>59.083056925250958</v>
      </c>
      <c r="ER31" s="2">
        <f t="shared" si="43"/>
        <v>63.59777093094857</v>
      </c>
      <c r="ES31" s="2">
        <f t="shared" si="43"/>
        <v>65.31547947551978</v>
      </c>
      <c r="ET31" s="2">
        <f t="shared" si="43"/>
        <v>63.760309371055087</v>
      </c>
      <c r="EU31" s="2">
        <f t="shared" si="43"/>
        <v>66.8166708844211</v>
      </c>
      <c r="EV31" s="2">
        <f t="shared" si="43"/>
        <v>69.484823227272585</v>
      </c>
      <c r="EW31" s="2">
        <f t="shared" si="43"/>
        <v>63.987843177045889</v>
      </c>
      <c r="EX31" s="2">
        <f t="shared" si="43"/>
        <v>64.817293614938848</v>
      </c>
      <c r="EY31" s="2">
        <f t="shared" si="43"/>
        <v>67.975377304668157</v>
      </c>
      <c r="EZ31" s="2">
        <f t="shared" si="43"/>
        <v>67.044586294679689</v>
      </c>
      <c r="FA31" s="2">
        <f t="shared" si="43"/>
        <v>66.717954828574733</v>
      </c>
      <c r="FB31" s="2">
        <f t="shared" si="43"/>
        <v>63.891343107863804</v>
      </c>
      <c r="FC31" s="2">
        <f t="shared" si="43"/>
        <v>69.439741134532824</v>
      </c>
      <c r="FD31" s="2">
        <f t="shared" si="43"/>
        <v>70.017085799919101</v>
      </c>
      <c r="FE31" s="2">
        <f t="shared" si="43"/>
        <v>66.369689382134041</v>
      </c>
      <c r="FG31" s="2">
        <f t="shared" si="44"/>
        <v>2.665088179754577E-2</v>
      </c>
      <c r="FH31" s="2">
        <f t="shared" si="44"/>
        <v>3.0831318426952532E-2</v>
      </c>
      <c r="FI31" s="2">
        <f t="shared" si="44"/>
        <v>2.5262551353639407E-2</v>
      </c>
      <c r="FJ31" s="2">
        <f t="shared" si="44"/>
        <v>2.5282815112934526E-2</v>
      </c>
      <c r="FK31" s="2">
        <f t="shared" si="44"/>
        <v>2.6521253278836473E-2</v>
      </c>
      <c r="FL31" s="2">
        <f t="shared" si="44"/>
        <v>2.7219941855182828E-2</v>
      </c>
      <c r="FM31" s="2">
        <f t="shared" si="44"/>
        <v>2.1803678299409511E-2</v>
      </c>
      <c r="FN31" s="2">
        <f t="shared" si="44"/>
        <v>2.3241091906053345E-2</v>
      </c>
      <c r="FO31" s="2">
        <f t="shared" si="44"/>
        <v>2.2478262186559132E-2</v>
      </c>
      <c r="FP31" s="2">
        <f t="shared" si="44"/>
        <v>2.1155491315632543E-2</v>
      </c>
      <c r="FQ31" s="2">
        <f t="shared" si="44"/>
        <v>2.1153995057084419E-2</v>
      </c>
      <c r="FR31" s="2">
        <f t="shared" si="44"/>
        <v>2.2671379818043257E-2</v>
      </c>
      <c r="FS31" s="2">
        <f t="shared" si="44"/>
        <v>2.0414563983458256E-2</v>
      </c>
      <c r="FT31" s="2">
        <f t="shared" si="44"/>
        <v>1.8129877238721791E-2</v>
      </c>
      <c r="FU31" s="2">
        <f t="shared" si="44"/>
        <v>1.5385401105933009E-2</v>
      </c>
      <c r="FW31" s="2">
        <f t="shared" si="53"/>
        <v>4.5988942327153896E-7</v>
      </c>
      <c r="FX31" s="2">
        <f t="shared" si="45"/>
        <v>7.6330522392938483E-7</v>
      </c>
      <c r="FY31" s="2">
        <f t="shared" si="45"/>
        <v>6.5941851064031245E-7</v>
      </c>
      <c r="FZ31" s="2">
        <f t="shared" si="45"/>
        <v>6.3491075786903474E-7</v>
      </c>
      <c r="GA31" s="2">
        <f t="shared" si="45"/>
        <v>8.5959890501240654E-7</v>
      </c>
      <c r="GB31" s="2">
        <f t="shared" si="45"/>
        <v>8.9684712655551056E-7</v>
      </c>
      <c r="GC31" s="2">
        <f t="shared" si="45"/>
        <v>8.1686272756827267E-7</v>
      </c>
      <c r="GD31" s="2">
        <f t="shared" si="45"/>
        <v>7.8322843748430909E-7</v>
      </c>
      <c r="GE31" s="2">
        <f t="shared" si="45"/>
        <v>9.4626529142767258E-7</v>
      </c>
      <c r="GF31" s="2">
        <f t="shared" si="45"/>
        <v>9.4100257127393869E-7</v>
      </c>
      <c r="GG31" s="2">
        <f t="shared" si="45"/>
        <v>8.8250821069864754E-7</v>
      </c>
      <c r="GH31" s="2">
        <f t="shared" si="45"/>
        <v>7.4159485859297029E-7</v>
      </c>
      <c r="GI31" s="2">
        <f t="shared" si="45"/>
        <v>6.2339731056757181E-7</v>
      </c>
      <c r="GJ31" s="2">
        <f t="shared" si="45"/>
        <v>4.8541462000529198E-7</v>
      </c>
      <c r="GK31" s="2">
        <f t="shared" si="45"/>
        <v>3.4455127892173535E-7</v>
      </c>
      <c r="GM31" s="86">
        <f t="shared" si="54"/>
        <v>1.4515000591752653E-12</v>
      </c>
      <c r="GN31" s="86">
        <f t="shared" si="46"/>
        <v>6.8230698910259437E-11</v>
      </c>
      <c r="GO31" s="86">
        <f t="shared" si="46"/>
        <v>1.7274841001219205E-12</v>
      </c>
      <c r="GP31" s="86">
        <f t="shared" si="46"/>
        <v>1.1086323107995202E-12</v>
      </c>
      <c r="GQ31" s="86">
        <f t="shared" si="46"/>
        <v>5.4250604328479271E-13</v>
      </c>
      <c r="GR31" s="86">
        <f t="shared" si="46"/>
        <v>1.7501909435454636E-12</v>
      </c>
      <c r="GS31" s="86">
        <f t="shared" si="46"/>
        <v>1.521306351404821E-15</v>
      </c>
      <c r="GT31" s="86">
        <f t="shared" si="46"/>
        <v>1.0594766810824169E-14</v>
      </c>
      <c r="GU31" s="86">
        <f t="shared" si="46"/>
        <v>3.5771171960361204E-15</v>
      </c>
      <c r="GV31" s="86">
        <f t="shared" si="46"/>
        <v>3.8058528872081535E-16</v>
      </c>
      <c r="GW31" s="86">
        <f t="shared" si="46"/>
        <v>4.1072349377407052E-16</v>
      </c>
      <c r="GX31" s="86">
        <f t="shared" si="46"/>
        <v>2.5634853253533607E-14</v>
      </c>
      <c r="GY31" s="86">
        <f t="shared" si="46"/>
        <v>3.8714929406617882E-16</v>
      </c>
      <c r="GZ31" s="86">
        <f t="shared" si="46"/>
        <v>3.1692116541881609E-19</v>
      </c>
      <c r="HA31" s="86">
        <f t="shared" si="46"/>
        <v>9.1897756406712481E-24</v>
      </c>
      <c r="HC31" s="86">
        <f t="shared" si="58"/>
        <v>2.4205525368651596E-35</v>
      </c>
      <c r="HD31" s="86">
        <f t="shared" si="47"/>
        <v>6.5125591649549417E-27</v>
      </c>
      <c r="HE31" s="86">
        <f t="shared" si="47"/>
        <v>4.019319745542849E-30</v>
      </c>
      <c r="HF31" s="86">
        <f t="shared" si="47"/>
        <v>6.570542951434004E-30</v>
      </c>
      <c r="HG31" s="86">
        <f t="shared" si="47"/>
        <v>1.5785986761858009E-30</v>
      </c>
      <c r="HH31" s="86">
        <f t="shared" si="47"/>
        <v>3.9316768423801246E-32</v>
      </c>
      <c r="HI31" s="86">
        <f t="shared" si="47"/>
        <v>1.5970280131905587E-36</v>
      </c>
      <c r="HJ31" s="86">
        <f t="shared" si="47"/>
        <v>3.6558739826598965E-36</v>
      </c>
      <c r="HK31" s="86">
        <f t="shared" si="47"/>
        <v>2.7227332158765877E-36</v>
      </c>
      <c r="HL31" s="86">
        <f t="shared" si="47"/>
        <v>1.6620108969455136E-39</v>
      </c>
      <c r="HM31" s="86">
        <f t="shared" si="47"/>
        <v>8.0615500476305912E-40</v>
      </c>
      <c r="HN31" s="86">
        <f t="shared" si="47"/>
        <v>2.4795119611910778E-36</v>
      </c>
      <c r="HO31" s="86">
        <f t="shared" si="47"/>
        <v>1.0152407844904191E-36</v>
      </c>
      <c r="HP31" s="86">
        <f t="shared" si="47"/>
        <v>1.4924217031410751E-46</v>
      </c>
      <c r="HQ31" s="86">
        <f t="shared" si="47"/>
        <v>7.7331685200480766E-62</v>
      </c>
      <c r="HS31" s="86">
        <f t="shared" si="55"/>
        <v>2.596764754483544E-136</v>
      </c>
      <c r="HT31" s="86">
        <f t="shared" si="48"/>
        <v>5.7265819068398633E-98</v>
      </c>
      <c r="HU31" s="86">
        <f t="shared" si="48"/>
        <v>2.4929008355785932E-109</v>
      </c>
      <c r="HV31" s="86">
        <f t="shared" si="48"/>
        <v>3.899343515226647E-110</v>
      </c>
      <c r="HW31" s="86">
        <f t="shared" si="48"/>
        <v>1.3105842719948994E-112</v>
      </c>
      <c r="HX31" s="86">
        <f t="shared" si="48"/>
        <v>8.6700814918576641E-119</v>
      </c>
      <c r="HY31" s="86">
        <f t="shared" si="48"/>
        <v>3.1765084391771514E-137</v>
      </c>
      <c r="HZ31" s="86">
        <f t="shared" si="48"/>
        <v>8.0208568751827734E-137</v>
      </c>
      <c r="IA31" s="86">
        <f t="shared" si="48"/>
        <v>4.4039721344150042E-137</v>
      </c>
      <c r="IB31" s="86">
        <f t="shared" si="48"/>
        <v>3.6820972512086445E-150</v>
      </c>
      <c r="IC31" s="86">
        <f t="shared" si="48"/>
        <v>1.0297958746565903E-150</v>
      </c>
      <c r="ID31" s="86">
        <f t="shared" si="48"/>
        <v>9.3074997577286221E-137</v>
      </c>
      <c r="IE31" s="86">
        <f t="shared" si="48"/>
        <v>3.5803124938106344E-139</v>
      </c>
      <c r="IF31" s="86">
        <f t="shared" si="48"/>
        <v>9.0720583658248684E-149</v>
      </c>
      <c r="IG31" s="86">
        <f t="shared" si="48"/>
        <v>1.9451994201503275E-87</v>
      </c>
      <c r="II31" s="86">
        <f t="shared" si="56"/>
        <v>0</v>
      </c>
      <c r="IJ31" s="86">
        <f t="shared" si="49"/>
        <v>1.9238932913350805E-282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6.0671871687429183E-174</v>
      </c>
      <c r="IY31" s="86">
        <f t="shared" si="57"/>
        <v>1.4515000591752653E-12</v>
      </c>
      <c r="IZ31" s="86">
        <f t="shared" si="50"/>
        <v>6.8230698910259449E-11</v>
      </c>
      <c r="JA31" s="86">
        <f t="shared" si="50"/>
        <v>1.7274841001219205E-12</v>
      </c>
      <c r="JB31" s="86">
        <f t="shared" si="50"/>
        <v>1.1086323107995202E-12</v>
      </c>
      <c r="JC31" s="86">
        <f t="shared" si="50"/>
        <v>5.4250604328479271E-13</v>
      </c>
      <c r="JD31" s="86">
        <f t="shared" si="50"/>
        <v>1.7501909435454636E-12</v>
      </c>
      <c r="JE31" s="86">
        <f t="shared" si="50"/>
        <v>1.521306351404821E-15</v>
      </c>
      <c r="JF31" s="86">
        <f t="shared" si="50"/>
        <v>1.0594766810824169E-14</v>
      </c>
      <c r="JG31" s="86">
        <f t="shared" si="50"/>
        <v>3.5771171960361204E-15</v>
      </c>
      <c r="JH31" s="86">
        <f t="shared" si="50"/>
        <v>3.8058528872081535E-16</v>
      </c>
      <c r="JI31" s="86">
        <f t="shared" si="50"/>
        <v>4.1072349377407052E-16</v>
      </c>
      <c r="JJ31" s="86">
        <f t="shared" si="50"/>
        <v>2.5634853253533607E-14</v>
      </c>
      <c r="JK31" s="86">
        <f t="shared" si="50"/>
        <v>3.8714929406617882E-16</v>
      </c>
      <c r="JL31" s="86">
        <f t="shared" si="50"/>
        <v>3.1692116541881609E-19</v>
      </c>
      <c r="JM31" s="86">
        <f t="shared" si="50"/>
        <v>9.1897756406712481E-24</v>
      </c>
    </row>
    <row r="32" spans="1:273" x14ac:dyDescent="0.25">
      <c r="B32" s="2">
        <v>5</v>
      </c>
      <c r="C32" s="37">
        <v>61.832999999999998</v>
      </c>
      <c r="D32" s="37">
        <v>59.332999999999998</v>
      </c>
      <c r="E32" s="37">
        <v>60.348999999999997</v>
      </c>
      <c r="F32" s="37">
        <v>59.639000000000003</v>
      </c>
      <c r="G32" s="37">
        <v>64.966999999999999</v>
      </c>
      <c r="H32" s="37">
        <v>67.902000000000001</v>
      </c>
      <c r="I32" s="37">
        <v>62.508000000000003</v>
      </c>
      <c r="J32" s="37">
        <v>62.59</v>
      </c>
      <c r="K32" s="37">
        <v>64.787000000000006</v>
      </c>
      <c r="L32" s="37">
        <v>62.655999999999999</v>
      </c>
      <c r="M32" s="37">
        <v>64.197000000000003</v>
      </c>
      <c r="N32" s="37">
        <v>62.655999999999999</v>
      </c>
      <c r="O32" s="37">
        <v>64.016000000000005</v>
      </c>
      <c r="P32" s="37">
        <v>64.016000000000005</v>
      </c>
      <c r="Q32" s="37">
        <v>61.524999999999999</v>
      </c>
      <c r="S32" s="4">
        <f t="shared" si="7"/>
        <v>59.931617086192816</v>
      </c>
      <c r="T32" s="4">
        <f t="shared" si="7"/>
        <v>60.294426960260843</v>
      </c>
      <c r="U32" s="4">
        <f t="shared" si="7"/>
        <v>59.999557050727937</v>
      </c>
      <c r="V32" s="4">
        <f t="shared" si="7"/>
        <v>59.956193544423435</v>
      </c>
      <c r="W32" s="4">
        <f t="shared" si="7"/>
        <v>63.636226437455953</v>
      </c>
      <c r="X32" s="4">
        <f t="shared" si="7"/>
        <v>65.8309705322757</v>
      </c>
      <c r="Y32" s="4">
        <f t="shared" si="7"/>
        <v>63.134470651372659</v>
      </c>
      <c r="Z32" s="4">
        <f t="shared" si="7"/>
        <v>62.701904345280411</v>
      </c>
      <c r="AA32" s="4">
        <f t="shared" si="7"/>
        <v>61.465542447537793</v>
      </c>
      <c r="AB32" s="4" t="e">
        <f t="shared" si="7"/>
        <v>#N/A</v>
      </c>
      <c r="AC32" s="4" t="e">
        <f t="shared" si="7"/>
        <v>#N/A</v>
      </c>
      <c r="AD32" s="4">
        <f t="shared" si="7"/>
        <v>60.932322783226347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1.9013829138071827</v>
      </c>
      <c r="AJ32" s="4">
        <f t="shared" si="8"/>
        <v>-0.96142696026084451</v>
      </c>
      <c r="AK32" s="4">
        <f t="shared" si="8"/>
        <v>0.34944294927205988</v>
      </c>
      <c r="AL32" s="4">
        <f t="shared" si="8"/>
        <v>-0.31719354442343217</v>
      </c>
      <c r="AM32" s="4">
        <f t="shared" si="8"/>
        <v>1.3307735625440458</v>
      </c>
      <c r="AN32" s="4">
        <f t="shared" si="8"/>
        <v>2.0710294677243013</v>
      </c>
      <c r="AO32" s="4">
        <f t="shared" si="8"/>
        <v>-0.62647065137265656</v>
      </c>
      <c r="AP32" s="4">
        <f t="shared" si="8"/>
        <v>-0.11190434528040782</v>
      </c>
      <c r="AQ32" s="4">
        <f t="shared" si="8"/>
        <v>3.3214575524622134</v>
      </c>
      <c r="AR32" s="4">
        <f t="shared" si="8"/>
        <v>0</v>
      </c>
      <c r="AS32" s="4">
        <f t="shared" si="8"/>
        <v>0</v>
      </c>
      <c r="AT32" s="4">
        <f t="shared" si="8"/>
        <v>1.7236772167736518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59.931617079909778</v>
      </c>
      <c r="AZ32" s="2">
        <f t="shared" si="9"/>
        <v>60.29442673007761</v>
      </c>
      <c r="BA32" s="2">
        <f t="shared" si="9"/>
        <v>59.999557043748105</v>
      </c>
      <c r="BB32" s="2">
        <f t="shared" si="9"/>
        <v>59.956193540263342</v>
      </c>
      <c r="BC32" s="2">
        <f t="shared" si="9"/>
        <v>63.636226435021221</v>
      </c>
      <c r="BD32" s="2">
        <f t="shared" si="9"/>
        <v>65.830970525069532</v>
      </c>
      <c r="BE32" s="2">
        <f t="shared" si="9"/>
        <v>63.134470651363593</v>
      </c>
      <c r="BF32" s="2">
        <f t="shared" si="9"/>
        <v>62.701904345224065</v>
      </c>
      <c r="BG32" s="2">
        <f t="shared" si="9"/>
        <v>61.465542447518139</v>
      </c>
      <c r="BH32" s="2" t="e">
        <f t="shared" si="9"/>
        <v>#N/A</v>
      </c>
      <c r="BI32" s="2" t="e">
        <f t="shared" si="9"/>
        <v>#N/A</v>
      </c>
      <c r="BJ32" s="2">
        <f t="shared" si="9"/>
        <v>60.932322783097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61.832999999999998</v>
      </c>
      <c r="BP32" s="2">
        <f t="shared" si="11"/>
        <v>59.332999999999998</v>
      </c>
      <c r="BQ32" s="2">
        <f t="shared" si="12"/>
        <v>60.348999999999997</v>
      </c>
      <c r="BR32" s="2">
        <f t="shared" si="13"/>
        <v>59.639000000000003</v>
      </c>
      <c r="BS32" s="2">
        <f t="shared" si="14"/>
        <v>64.966999999999999</v>
      </c>
      <c r="BT32" s="2">
        <f t="shared" si="15"/>
        <v>67.902000000000001</v>
      </c>
      <c r="BU32" s="2">
        <f t="shared" si="16"/>
        <v>62.508000000000003</v>
      </c>
      <c r="BV32" s="2">
        <f t="shared" si="17"/>
        <v>62.59</v>
      </c>
      <c r="BW32" s="2">
        <f t="shared" si="18"/>
        <v>64.787000000000006</v>
      </c>
      <c r="BX32" s="2" t="str">
        <f t="shared" si="19"/>
        <v/>
      </c>
      <c r="BY32" s="2" t="str">
        <f t="shared" si="20"/>
        <v/>
      </c>
      <c r="BZ32" s="2">
        <f t="shared" si="21"/>
        <v>62.655999999999999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59.864940501359115</v>
      </c>
      <c r="DL32" s="2">
        <f t="shared" si="41"/>
        <v>60.075466027874555</v>
      </c>
      <c r="DM32" s="2">
        <f t="shared" si="41"/>
        <v>59.803106765327669</v>
      </c>
      <c r="DN32" s="2">
        <f t="shared" si="41"/>
        <v>59.835056236786478</v>
      </c>
      <c r="DO32" s="2">
        <f t="shared" si="41"/>
        <v>63.538812745394132</v>
      </c>
      <c r="DP32" s="2">
        <f t="shared" si="41"/>
        <v>65.78071579583208</v>
      </c>
      <c r="DQ32" s="2">
        <f t="shared" si="41"/>
        <v>63.069823519163776</v>
      </c>
      <c r="DR32" s="2">
        <f t="shared" si="41"/>
        <v>62.641778616732111</v>
      </c>
      <c r="DS32" s="2">
        <f t="shared" si="41"/>
        <v>61.252809581881543</v>
      </c>
      <c r="DT32" s="2">
        <f t="shared" si="41"/>
        <v>59.832792307692294</v>
      </c>
      <c r="DU32" s="2">
        <f t="shared" si="41"/>
        <v>58.583138461538482</v>
      </c>
      <c r="DV32" s="2">
        <f t="shared" si="41"/>
        <v>60.825169837914032</v>
      </c>
      <c r="DW32" s="2">
        <f t="shared" si="41"/>
        <v>60.781146153846151</v>
      </c>
      <c r="DX32" s="2">
        <f t="shared" si="41"/>
        <v>60.512957486057488</v>
      </c>
      <c r="DY32" s="2">
        <f t="shared" si="41"/>
        <v>57.39251008064516</v>
      </c>
      <c r="EA32" s="2">
        <f t="shared" si="42"/>
        <v>62.152579249257755</v>
      </c>
      <c r="EB32" s="2">
        <f t="shared" si="42"/>
        <v>66.571812574505529</v>
      </c>
      <c r="EC32" s="2">
        <f t="shared" si="42"/>
        <v>66.912547837723466</v>
      </c>
      <c r="ED32" s="2">
        <f t="shared" si="42"/>
        <v>64.215438633298362</v>
      </c>
      <c r="EE32" s="2">
        <f t="shared" si="42"/>
        <v>66.897246328756779</v>
      </c>
      <c r="EF32" s="2">
        <f t="shared" si="42"/>
        <v>67.46887370500346</v>
      </c>
      <c r="EG32" s="2">
        <f t="shared" si="42"/>
        <v>65.779664146598847</v>
      </c>
      <c r="EH32" s="2">
        <f t="shared" si="42"/>
        <v>65.006492954683537</v>
      </c>
      <c r="EI32" s="2">
        <f t="shared" si="42"/>
        <v>69.902830264842009</v>
      </c>
      <c r="EJ32" s="2">
        <f t="shared" si="42"/>
        <v>70.449227307095384</v>
      </c>
      <c r="EK32" s="2">
        <f t="shared" si="42"/>
        <v>67.880789333960166</v>
      </c>
      <c r="EL32" s="2">
        <f t="shared" si="42"/>
        <v>65.145128894432204</v>
      </c>
      <c r="EM32" s="2">
        <f t="shared" si="42"/>
        <v>69.103751734945163</v>
      </c>
      <c r="EN32" s="2">
        <f t="shared" si="42"/>
        <v>68.271576390785754</v>
      </c>
      <c r="EO32" s="2">
        <f t="shared" si="42"/>
        <v>63.724385139796944</v>
      </c>
      <c r="EQ32" s="2">
        <f t="shared" si="43"/>
        <v>58.960730355555384</v>
      </c>
      <c r="ER32" s="2">
        <f t="shared" si="43"/>
        <v>63.444994231780868</v>
      </c>
      <c r="ES32" s="2">
        <f t="shared" si="43"/>
        <v>65.155936237019759</v>
      </c>
      <c r="ET32" s="2">
        <f t="shared" si="43"/>
        <v>63.617236816967136</v>
      </c>
      <c r="EU32" s="2">
        <f t="shared" si="43"/>
        <v>66.660612222349158</v>
      </c>
      <c r="EV32" s="2">
        <f t="shared" si="43"/>
        <v>69.315785199744539</v>
      </c>
      <c r="EW32" s="2">
        <f t="shared" si="43"/>
        <v>63.84548993721085</v>
      </c>
      <c r="EX32" s="2">
        <f t="shared" si="43"/>
        <v>64.659746470127359</v>
      </c>
      <c r="EY32" s="2">
        <f t="shared" si="43"/>
        <v>67.792583205182083</v>
      </c>
      <c r="EZ32" s="2">
        <f t="shared" si="43"/>
        <v>66.869123499587459</v>
      </c>
      <c r="FA32" s="2">
        <f t="shared" si="43"/>
        <v>66.548260494534702</v>
      </c>
      <c r="FB32" s="2">
        <f t="shared" si="43"/>
        <v>63.755797464028504</v>
      </c>
      <c r="FC32" s="2">
        <f t="shared" si="43"/>
        <v>69.286134380357424</v>
      </c>
      <c r="FD32" s="2">
        <f t="shared" si="43"/>
        <v>69.86254008609508</v>
      </c>
      <c r="FE32" s="2">
        <f t="shared" si="43"/>
        <v>66.23116579656498</v>
      </c>
      <c r="FG32" s="2">
        <f t="shared" si="44"/>
        <v>2.9147166758518545E-2</v>
      </c>
      <c r="FH32" s="2">
        <f t="shared" si="44"/>
        <v>3.3705609393532912E-2</v>
      </c>
      <c r="FI32" s="2">
        <f t="shared" si="44"/>
        <v>2.7632488477906513E-2</v>
      </c>
      <c r="FJ32" s="2">
        <f t="shared" si="44"/>
        <v>2.7654599292735418E-2</v>
      </c>
      <c r="FK32" s="2">
        <f t="shared" si="44"/>
        <v>2.9005758263238268E-2</v>
      </c>
      <c r="FL32" s="2">
        <f t="shared" si="44"/>
        <v>2.9767898347133993E-2</v>
      </c>
      <c r="FM32" s="2">
        <f t="shared" si="44"/>
        <v>2.385707260093816E-2</v>
      </c>
      <c r="FN32" s="2">
        <f t="shared" si="44"/>
        <v>2.5426338103670523E-2</v>
      </c>
      <c r="FO32" s="2">
        <f t="shared" si="44"/>
        <v>2.4593589187808389E-2</v>
      </c>
      <c r="FP32" s="2">
        <f t="shared" si="44"/>
        <v>2.3149286252795616E-2</v>
      </c>
      <c r="FQ32" s="2">
        <f t="shared" si="44"/>
        <v>2.3147652314371474E-2</v>
      </c>
      <c r="FR32" s="2">
        <f t="shared" si="44"/>
        <v>2.4804419094150456E-2</v>
      </c>
      <c r="FS32" s="2">
        <f t="shared" si="44"/>
        <v>2.2340124069984025E-2</v>
      </c>
      <c r="FT32" s="2">
        <f t="shared" si="44"/>
        <v>1.984430466656641E-2</v>
      </c>
      <c r="FU32" s="2">
        <f t="shared" si="44"/>
        <v>1.6844753245309221E-2</v>
      </c>
      <c r="FW32" s="2">
        <f t="shared" si="53"/>
        <v>5.042587028805008E-7</v>
      </c>
      <c r="FX32" s="2">
        <f t="shared" si="45"/>
        <v>8.3694747340601543E-7</v>
      </c>
      <c r="FY32" s="2">
        <f t="shared" si="45"/>
        <v>7.2303797305099477E-7</v>
      </c>
      <c r="FZ32" s="2">
        <f t="shared" si="45"/>
        <v>6.9616575985647799E-7</v>
      </c>
      <c r="GA32" s="2">
        <f t="shared" si="45"/>
        <v>9.4253137860812802E-7</v>
      </c>
      <c r="GB32" s="2">
        <f t="shared" si="45"/>
        <v>9.8337323445424416E-7</v>
      </c>
      <c r="GC32" s="2">
        <f t="shared" si="45"/>
        <v>8.956720994332427E-7</v>
      </c>
      <c r="GD32" s="2">
        <f t="shared" si="45"/>
        <v>8.5879283940661732E-7</v>
      </c>
      <c r="GE32" s="2">
        <f t="shared" si="45"/>
        <v>1.0375591650946272E-6</v>
      </c>
      <c r="GF32" s="2">
        <f t="shared" si="45"/>
        <v>1.0317887082443393E-6</v>
      </c>
      <c r="GG32" s="2">
        <f t="shared" si="45"/>
        <v>9.6765092855989274E-7</v>
      </c>
      <c r="GH32" s="2">
        <f t="shared" si="45"/>
        <v>8.1314253464057568E-7</v>
      </c>
      <c r="GI32" s="2">
        <f t="shared" si="45"/>
        <v>6.8354151746055324E-7</v>
      </c>
      <c r="GJ32" s="2">
        <f t="shared" si="45"/>
        <v>5.3224652199880267E-7</v>
      </c>
      <c r="GK32" s="2">
        <f t="shared" si="45"/>
        <v>3.7779295223245693E-7</v>
      </c>
      <c r="GM32" s="86">
        <f t="shared" si="54"/>
        <v>3.3588810441661602E-12</v>
      </c>
      <c r="GN32" s="86">
        <f t="shared" si="46"/>
        <v>1.3899503887906604E-10</v>
      </c>
      <c r="GO32" s="86">
        <f t="shared" si="46"/>
        <v>3.9200672785093133E-12</v>
      </c>
      <c r="GP32" s="86">
        <f t="shared" si="46"/>
        <v>2.5618692522243232E-12</v>
      </c>
      <c r="GQ32" s="86">
        <f t="shared" si="46"/>
        <v>1.3058057667153062E-12</v>
      </c>
      <c r="GR32" s="86">
        <f t="shared" si="46"/>
        <v>4.0391983977444649E-12</v>
      </c>
      <c r="GS32" s="86">
        <f t="shared" si="46"/>
        <v>4.4123076520929053E-15</v>
      </c>
      <c r="GT32" s="86">
        <f t="shared" si="46"/>
        <v>2.8933305048646951E-14</v>
      </c>
      <c r="GU32" s="86">
        <f t="shared" si="46"/>
        <v>1.0111891813221032E-14</v>
      </c>
      <c r="GV32" s="86">
        <f t="shared" si="46"/>
        <v>1.1564217589876907E-15</v>
      </c>
      <c r="GW32" s="86">
        <f t="shared" si="46"/>
        <v>1.2441921144143578E-15</v>
      </c>
      <c r="GX32" s="86">
        <f t="shared" si="46"/>
        <v>6.7118819296786903E-14</v>
      </c>
      <c r="GY32" s="86">
        <f t="shared" si="46"/>
        <v>1.1634476007405998E-15</v>
      </c>
      <c r="GZ32" s="86">
        <f t="shared" si="46"/>
        <v>1.2123787336818831E-18</v>
      </c>
      <c r="HA32" s="86">
        <f t="shared" si="46"/>
        <v>4.9450574937223187E-23</v>
      </c>
      <c r="HC32" s="86">
        <f t="shared" si="58"/>
        <v>1.4978340780691073E-34</v>
      </c>
      <c r="HD32" s="86">
        <f t="shared" si="47"/>
        <v>2.53779807216747E-26</v>
      </c>
      <c r="HE32" s="86">
        <f t="shared" si="47"/>
        <v>1.8254402250701006E-29</v>
      </c>
      <c r="HF32" s="86">
        <f t="shared" si="47"/>
        <v>2.9943990329011685E-29</v>
      </c>
      <c r="HG32" s="86">
        <f t="shared" si="47"/>
        <v>7.6496939199372781E-30</v>
      </c>
      <c r="HH32" s="86">
        <f t="shared" si="47"/>
        <v>2.0831589915217745E-31</v>
      </c>
      <c r="HI32" s="86">
        <f t="shared" si="47"/>
        <v>1.069559159873298E-35</v>
      </c>
      <c r="HJ32" s="86">
        <f t="shared" si="47"/>
        <v>2.4192669252773927E-35</v>
      </c>
      <c r="HK32" s="86">
        <f t="shared" si="47"/>
        <v>1.8490516053595155E-35</v>
      </c>
      <c r="HL32" s="86">
        <f t="shared" si="47"/>
        <v>1.3559686845770925E-38</v>
      </c>
      <c r="HM32" s="86">
        <f t="shared" si="47"/>
        <v>6.6225963063507706E-39</v>
      </c>
      <c r="HN32" s="86">
        <f t="shared" si="47"/>
        <v>1.6353645888591711E-35</v>
      </c>
      <c r="HO32" s="86">
        <f t="shared" si="47"/>
        <v>6.6996861271648061E-36</v>
      </c>
      <c r="HP32" s="86">
        <f t="shared" si="47"/>
        <v>1.6815092146083816E-45</v>
      </c>
      <c r="HQ32" s="86">
        <f t="shared" si="47"/>
        <v>1.9695860958101924E-60</v>
      </c>
      <c r="HS32" s="86">
        <f t="shared" si="55"/>
        <v>3.5685158719448233E-134</v>
      </c>
      <c r="HT32" s="86">
        <f t="shared" si="48"/>
        <v>2.0571730167923736E-96</v>
      </c>
      <c r="HU32" s="86">
        <f t="shared" si="48"/>
        <v>1.3231810828324234E-107</v>
      </c>
      <c r="HV32" s="86">
        <f t="shared" si="48"/>
        <v>2.1518065079808132E-108</v>
      </c>
      <c r="HW32" s="86">
        <f t="shared" si="48"/>
        <v>8.5287541110092248E-111</v>
      </c>
      <c r="HX32" s="86">
        <f t="shared" si="48"/>
        <v>7.1584957276155478E-117</v>
      </c>
      <c r="HY32" s="86">
        <f t="shared" si="48"/>
        <v>5.0398089263988104E-135</v>
      </c>
      <c r="HZ32" s="86">
        <f t="shared" si="48"/>
        <v>1.2556338042603546E-134</v>
      </c>
      <c r="IA32" s="86">
        <f t="shared" si="48"/>
        <v>7.3565561770849824E-135</v>
      </c>
      <c r="IB32" s="86">
        <f t="shared" si="48"/>
        <v>1.0163591892741694E-147</v>
      </c>
      <c r="IC32" s="86">
        <f t="shared" si="48"/>
        <v>2.858927863888197E-148</v>
      </c>
      <c r="ID32" s="86">
        <f t="shared" si="48"/>
        <v>1.4248356647062796E-134</v>
      </c>
      <c r="IE32" s="86">
        <f t="shared" si="48"/>
        <v>5.5822322601445345E-137</v>
      </c>
      <c r="IF32" s="86">
        <f t="shared" si="48"/>
        <v>1.8799391364259737E-146</v>
      </c>
      <c r="IG32" s="86">
        <f t="shared" si="48"/>
        <v>4.0486115632141251E-86</v>
      </c>
      <c r="II32" s="86">
        <f t="shared" si="56"/>
        <v>0</v>
      </c>
      <c r="IJ32" s="86">
        <f t="shared" si="49"/>
        <v>8.6618297206953347E-279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8.0192664020967872E-172</v>
      </c>
      <c r="IY32" s="86">
        <f t="shared" si="57"/>
        <v>3.3588810441661602E-12</v>
      </c>
      <c r="IZ32" s="86">
        <f t="shared" si="50"/>
        <v>1.3899503887906606E-10</v>
      </c>
      <c r="JA32" s="86">
        <f t="shared" si="50"/>
        <v>3.9200672785093133E-12</v>
      </c>
      <c r="JB32" s="86">
        <f t="shared" si="50"/>
        <v>2.5618692522243232E-12</v>
      </c>
      <c r="JC32" s="86">
        <f t="shared" si="50"/>
        <v>1.3058057667153062E-12</v>
      </c>
      <c r="JD32" s="86">
        <f t="shared" si="50"/>
        <v>4.0391983977444649E-12</v>
      </c>
      <c r="JE32" s="86">
        <f t="shared" si="50"/>
        <v>4.4123076520929053E-15</v>
      </c>
      <c r="JF32" s="86">
        <f t="shared" si="50"/>
        <v>2.8933305048646951E-14</v>
      </c>
      <c r="JG32" s="86">
        <f t="shared" si="50"/>
        <v>1.0111891813221032E-14</v>
      </c>
      <c r="JH32" s="86">
        <f t="shared" si="50"/>
        <v>1.1564217589876907E-15</v>
      </c>
      <c r="JI32" s="86">
        <f t="shared" si="50"/>
        <v>1.2441921144143578E-15</v>
      </c>
      <c r="JJ32" s="86">
        <f t="shared" si="50"/>
        <v>6.7118819296786903E-14</v>
      </c>
      <c r="JK32" s="86">
        <f t="shared" si="50"/>
        <v>1.1634476007405998E-15</v>
      </c>
      <c r="JL32" s="86">
        <f t="shared" si="50"/>
        <v>1.2123787336818831E-18</v>
      </c>
      <c r="JM32" s="86">
        <f t="shared" si="50"/>
        <v>4.9450574937223187E-23</v>
      </c>
    </row>
    <row r="33" spans="2:273" x14ac:dyDescent="0.25">
      <c r="B33" s="2">
        <v>6</v>
      </c>
      <c r="C33" s="37">
        <v>60.667000000000002</v>
      </c>
      <c r="D33" s="37">
        <v>59.348999999999997</v>
      </c>
      <c r="E33" s="37">
        <v>60.143000000000001</v>
      </c>
      <c r="F33" s="37">
        <v>61.639000000000003</v>
      </c>
      <c r="G33" s="37">
        <v>65.738</v>
      </c>
      <c r="H33" s="37">
        <v>66.066000000000003</v>
      </c>
      <c r="I33" s="37">
        <v>65.393000000000001</v>
      </c>
      <c r="J33" s="37">
        <v>63.279000000000003</v>
      </c>
      <c r="K33" s="37">
        <v>63.360999999999997</v>
      </c>
      <c r="L33" s="37">
        <v>64.557000000000002</v>
      </c>
      <c r="M33" s="37">
        <v>62.048999999999999</v>
      </c>
      <c r="N33" s="37">
        <v>61.246000000000002</v>
      </c>
      <c r="O33" s="37">
        <v>63.015999999999998</v>
      </c>
      <c r="P33" s="37">
        <v>60.753999999999998</v>
      </c>
      <c r="Q33" s="37">
        <v>59.77</v>
      </c>
      <c r="S33" s="4">
        <f t="shared" si="7"/>
        <v>60.064314128332491</v>
      </c>
      <c r="T33" s="4">
        <f t="shared" si="7"/>
        <v>60.547369965936966</v>
      </c>
      <c r="U33" s="4">
        <f t="shared" si="7"/>
        <v>60.340546644784155</v>
      </c>
      <c r="V33" s="4">
        <f t="shared" si="7"/>
        <v>60.377529171293091</v>
      </c>
      <c r="W33" s="4">
        <f t="shared" si="7"/>
        <v>63.824130709083938</v>
      </c>
      <c r="X33" s="4">
        <f t="shared" si="7"/>
        <v>66.023307523160923</v>
      </c>
      <c r="Y33" s="4">
        <f t="shared" si="7"/>
        <v>63.26533751601302</v>
      </c>
      <c r="Z33" s="4">
        <f t="shared" si="7"/>
        <v>62.903313586948357</v>
      </c>
      <c r="AA33" s="4">
        <f t="shared" si="7"/>
        <v>61.830563027841059</v>
      </c>
      <c r="AB33" s="4">
        <f t="shared" si="7"/>
        <v>60.410186698646974</v>
      </c>
      <c r="AC33" s="4">
        <f t="shared" si="7"/>
        <v>59.055020103279645</v>
      </c>
      <c r="AD33" s="4">
        <f t="shared" si="7"/>
        <v>61.075969123070571</v>
      </c>
      <c r="AE33" s="4">
        <f t="shared" si="7"/>
        <v>61.184828356655338</v>
      </c>
      <c r="AF33" s="4" t="e">
        <f t="shared" si="7"/>
        <v>#N/A</v>
      </c>
      <c r="AG33" s="4" t="e">
        <f t="shared" si="7"/>
        <v>#N/A</v>
      </c>
      <c r="AI33" s="4">
        <f t="shared" si="8"/>
        <v>0.60268587166751075</v>
      </c>
      <c r="AJ33" s="4">
        <f t="shared" si="8"/>
        <v>-1.1983699659369691</v>
      </c>
      <c r="AK33" s="4">
        <f t="shared" si="8"/>
        <v>-0.19754664478415407</v>
      </c>
      <c r="AL33" s="4">
        <f t="shared" si="8"/>
        <v>1.2614708287069121</v>
      </c>
      <c r="AM33" s="4">
        <f t="shared" si="8"/>
        <v>1.9138692909160611</v>
      </c>
      <c r="AN33" s="4">
        <f t="shared" si="8"/>
        <v>4.2692476839079063E-2</v>
      </c>
      <c r="AO33" s="4">
        <f t="shared" si="8"/>
        <v>2.1276624839869811</v>
      </c>
      <c r="AP33" s="4">
        <f t="shared" si="8"/>
        <v>0.37568641305164618</v>
      </c>
      <c r="AQ33" s="4">
        <f t="shared" si="8"/>
        <v>1.5304369721589381</v>
      </c>
      <c r="AR33" s="4">
        <f t="shared" si="8"/>
        <v>4.1468133013530277</v>
      </c>
      <c r="AS33" s="4">
        <f t="shared" si="8"/>
        <v>2.9939798967203544</v>
      </c>
      <c r="AT33" s="4">
        <f t="shared" si="8"/>
        <v>0.17003087692943097</v>
      </c>
      <c r="AU33" s="4">
        <f t="shared" si="8"/>
        <v>1.8311716433446605</v>
      </c>
      <c r="AV33" s="4">
        <f t="shared" si="8"/>
        <v>0</v>
      </c>
      <c r="AW33" s="4">
        <f t="shared" si="8"/>
        <v>0</v>
      </c>
      <c r="AY33" s="2">
        <f t="shared" si="51"/>
        <v>60.064314114220224</v>
      </c>
      <c r="AZ33" s="2">
        <f t="shared" si="9"/>
        <v>60.547369509723886</v>
      </c>
      <c r="BA33" s="2">
        <f t="shared" si="9"/>
        <v>60.340546629397885</v>
      </c>
      <c r="BB33" s="2">
        <f t="shared" si="9"/>
        <v>60.377529161958726</v>
      </c>
      <c r="BC33" s="2">
        <f t="shared" si="9"/>
        <v>63.824130703401117</v>
      </c>
      <c r="BD33" s="2">
        <f t="shared" si="9"/>
        <v>66.023307507019837</v>
      </c>
      <c r="BE33" s="2">
        <f t="shared" si="9"/>
        <v>63.265337515987603</v>
      </c>
      <c r="BF33" s="2">
        <f t="shared" si="9"/>
        <v>62.903313586799463</v>
      </c>
      <c r="BG33" s="2">
        <f t="shared" si="9"/>
        <v>61.830563027787321</v>
      </c>
      <c r="BH33" s="2">
        <f t="shared" si="9"/>
        <v>60.41018669864031</v>
      </c>
      <c r="BI33" s="2">
        <f t="shared" si="9"/>
        <v>59.055020103272497</v>
      </c>
      <c r="BJ33" s="2">
        <f t="shared" si="9"/>
        <v>61.075969122742485</v>
      </c>
      <c r="BK33" s="2">
        <f t="shared" si="9"/>
        <v>61.184828356648552</v>
      </c>
      <c r="BL33" s="2" t="e">
        <f t="shared" si="9"/>
        <v>#N/A</v>
      </c>
      <c r="BM33" s="2" t="e">
        <f t="shared" si="9"/>
        <v>#N/A</v>
      </c>
      <c r="BO33" s="2">
        <f t="shared" si="10"/>
        <v>60.667000000000002</v>
      </c>
      <c r="BP33" s="2">
        <f t="shared" si="11"/>
        <v>59.348999999999997</v>
      </c>
      <c r="BQ33" s="2">
        <f t="shared" si="12"/>
        <v>60.143000000000001</v>
      </c>
      <c r="BR33" s="2">
        <f t="shared" si="13"/>
        <v>61.639000000000003</v>
      </c>
      <c r="BS33" s="2">
        <f t="shared" si="14"/>
        <v>65.738</v>
      </c>
      <c r="BT33" s="2">
        <f t="shared" si="15"/>
        <v>66.066000000000003</v>
      </c>
      <c r="BU33" s="2">
        <f t="shared" si="16"/>
        <v>65.393000000000001</v>
      </c>
      <c r="BV33" s="2">
        <f t="shared" si="17"/>
        <v>63.279000000000003</v>
      </c>
      <c r="BW33" s="2">
        <f t="shared" si="18"/>
        <v>63.360999999999997</v>
      </c>
      <c r="BX33" s="2">
        <f t="shared" si="19"/>
        <v>64.557000000000002</v>
      </c>
      <c r="BY33" s="2">
        <f t="shared" si="20"/>
        <v>62.048999999999999</v>
      </c>
      <c r="BZ33" s="2">
        <f t="shared" si="21"/>
        <v>61.246000000000002</v>
      </c>
      <c r="CA33" s="2">
        <f t="shared" si="22"/>
        <v>63.015999999999998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60.00055904560557</v>
      </c>
      <c r="DL33" s="2">
        <f t="shared" si="41"/>
        <v>60.323880487804871</v>
      </c>
      <c r="DM33" s="2">
        <f t="shared" si="41"/>
        <v>60.141246300211392</v>
      </c>
      <c r="DN33" s="2">
        <f t="shared" si="41"/>
        <v>60.262472938689228</v>
      </c>
      <c r="DO33" s="2">
        <f t="shared" si="41"/>
        <v>63.72864421624886</v>
      </c>
      <c r="DP33" s="2">
        <f t="shared" si="41"/>
        <v>65.979778616732105</v>
      </c>
      <c r="DQ33" s="2">
        <f t="shared" si="41"/>
        <v>63.202260278745655</v>
      </c>
      <c r="DR33" s="2">
        <f t="shared" si="41"/>
        <v>62.847745696164303</v>
      </c>
      <c r="DS33" s="2">
        <f t="shared" si="41"/>
        <v>61.612995470383282</v>
      </c>
      <c r="DT33" s="2">
        <f t="shared" si="41"/>
        <v>60.154781707317063</v>
      </c>
      <c r="DU33" s="2">
        <f t="shared" si="41"/>
        <v>58.830443902439043</v>
      </c>
      <c r="DV33" s="2">
        <f t="shared" si="41"/>
        <v>60.966628964059204</v>
      </c>
      <c r="DW33" s="2">
        <f t="shared" si="41"/>
        <v>60.99022195121951</v>
      </c>
      <c r="DX33" s="2">
        <f t="shared" si="41"/>
        <v>60.653433290433291</v>
      </c>
      <c r="DY33" s="2">
        <f t="shared" si="41"/>
        <v>57.466668804985339</v>
      </c>
      <c r="EA33" s="2">
        <f t="shared" si="42"/>
        <v>62.001110999575864</v>
      </c>
      <c r="EB33" s="2">
        <f t="shared" si="42"/>
        <v>66.390817821316489</v>
      </c>
      <c r="EC33" s="2">
        <f t="shared" si="42"/>
        <v>66.736739611808176</v>
      </c>
      <c r="ED33" s="2">
        <f t="shared" si="42"/>
        <v>64.067008392027574</v>
      </c>
      <c r="EE33" s="2">
        <f t="shared" si="42"/>
        <v>66.739378579099821</v>
      </c>
      <c r="EF33" s="2">
        <f t="shared" si="42"/>
        <v>67.317159849328604</v>
      </c>
      <c r="EG33" s="2">
        <f t="shared" si="42"/>
        <v>65.61920617224726</v>
      </c>
      <c r="EH33" s="2">
        <f t="shared" si="42"/>
        <v>64.845797204899398</v>
      </c>
      <c r="EI33" s="2">
        <f t="shared" si="42"/>
        <v>69.700345098618385</v>
      </c>
      <c r="EJ33" s="2">
        <f t="shared" si="42"/>
        <v>70.239585864936927</v>
      </c>
      <c r="EK33" s="2">
        <f t="shared" si="42"/>
        <v>67.698497155123562</v>
      </c>
      <c r="EL33" s="2">
        <f t="shared" si="42"/>
        <v>64.996522523905483</v>
      </c>
      <c r="EM33" s="2">
        <f t="shared" si="42"/>
        <v>68.951930781284986</v>
      </c>
      <c r="EN33" s="2">
        <f t="shared" si="42"/>
        <v>68.132040942061963</v>
      </c>
      <c r="EO33" s="2">
        <f t="shared" si="42"/>
        <v>63.610958258041187</v>
      </c>
      <c r="EQ33" s="2">
        <f t="shared" si="43"/>
        <v>58.838403785859811</v>
      </c>
      <c r="ER33" s="2">
        <f t="shared" si="43"/>
        <v>63.292217532613172</v>
      </c>
      <c r="ES33" s="2">
        <f t="shared" si="43"/>
        <v>64.996392998519752</v>
      </c>
      <c r="ET33" s="2">
        <f t="shared" si="43"/>
        <v>63.474164262879185</v>
      </c>
      <c r="EU33" s="2">
        <f t="shared" si="43"/>
        <v>66.504553560277216</v>
      </c>
      <c r="EV33" s="2">
        <f t="shared" si="43"/>
        <v>69.146747172216479</v>
      </c>
      <c r="EW33" s="2">
        <f t="shared" si="43"/>
        <v>63.703136697375811</v>
      </c>
      <c r="EX33" s="2">
        <f t="shared" si="43"/>
        <v>64.502199325315871</v>
      </c>
      <c r="EY33" s="2">
        <f t="shared" si="43"/>
        <v>67.609789105696024</v>
      </c>
      <c r="EZ33" s="2">
        <f t="shared" si="43"/>
        <v>66.693660704495244</v>
      </c>
      <c r="FA33" s="2">
        <f t="shared" si="43"/>
        <v>66.378566160494671</v>
      </c>
      <c r="FB33" s="2">
        <f t="shared" si="43"/>
        <v>63.620251820193204</v>
      </c>
      <c r="FC33" s="2">
        <f t="shared" si="43"/>
        <v>69.132527626182011</v>
      </c>
      <c r="FD33" s="2">
        <f t="shared" si="43"/>
        <v>69.707994372271074</v>
      </c>
      <c r="FE33" s="2">
        <f t="shared" si="43"/>
        <v>66.092642210995919</v>
      </c>
      <c r="FG33" s="2">
        <f t="shared" si="44"/>
        <v>3.1869613371589472E-2</v>
      </c>
      <c r="FH33" s="2">
        <f t="shared" si="44"/>
        <v>3.6837674958865502E-2</v>
      </c>
      <c r="FI33" s="2">
        <f t="shared" si="44"/>
        <v>3.0217862335591206E-2</v>
      </c>
      <c r="FJ33" s="2">
        <f t="shared" si="44"/>
        <v>3.0241977559851273E-2</v>
      </c>
      <c r="FK33" s="2">
        <f t="shared" si="44"/>
        <v>3.1715428306759094E-2</v>
      </c>
      <c r="FL33" s="2">
        <f t="shared" si="44"/>
        <v>3.2546379805108543E-2</v>
      </c>
      <c r="FM33" s="2">
        <f t="shared" si="44"/>
        <v>2.6098688909147225E-2</v>
      </c>
      <c r="FN33" s="2">
        <f t="shared" si="44"/>
        <v>2.7811202033746835E-2</v>
      </c>
      <c r="FO33" s="2">
        <f t="shared" si="44"/>
        <v>2.6902501530072353E-2</v>
      </c>
      <c r="FP33" s="2">
        <f t="shared" si="44"/>
        <v>2.5326124231666809E-2</v>
      </c>
      <c r="FQ33" s="2">
        <f t="shared" si="44"/>
        <v>2.5324340629425294E-2</v>
      </c>
      <c r="FR33" s="2">
        <f t="shared" si="44"/>
        <v>2.7132574132000285E-2</v>
      </c>
      <c r="FS33" s="2">
        <f t="shared" si="44"/>
        <v>2.4442776573157167E-2</v>
      </c>
      <c r="FT33" s="2">
        <f t="shared" si="44"/>
        <v>2.1717268745781618E-2</v>
      </c>
      <c r="FU33" s="2">
        <f t="shared" si="44"/>
        <v>1.8439936963381916E-2</v>
      </c>
      <c r="FW33" s="2">
        <f t="shared" si="53"/>
        <v>5.5290864602492443E-7</v>
      </c>
      <c r="FX33" s="2">
        <f t="shared" si="45"/>
        <v>9.1769458180557339E-7</v>
      </c>
      <c r="FY33" s="2">
        <f t="shared" si="45"/>
        <v>7.9279531713064108E-7</v>
      </c>
      <c r="FZ33" s="2">
        <f t="shared" si="45"/>
        <v>7.6333052531512552E-7</v>
      </c>
      <c r="GA33" s="2">
        <f t="shared" si="45"/>
        <v>1.0334650118477654E-6</v>
      </c>
      <c r="GB33" s="2">
        <f t="shared" si="45"/>
        <v>1.0782472079521711E-6</v>
      </c>
      <c r="GC33" s="2">
        <f t="shared" si="45"/>
        <v>9.8208484305761334E-7</v>
      </c>
      <c r="GD33" s="2">
        <f t="shared" si="45"/>
        <v>9.4164754539324892E-7</v>
      </c>
      <c r="GE33" s="2">
        <f t="shared" si="45"/>
        <v>1.1376608878528415E-6</v>
      </c>
      <c r="GF33" s="2">
        <f t="shared" si="45"/>
        <v>1.1313337089979191E-6</v>
      </c>
      <c r="GG33" s="2">
        <f t="shared" si="45"/>
        <v>1.0610080455908713E-6</v>
      </c>
      <c r="GH33" s="2">
        <f t="shared" si="45"/>
        <v>8.9159298964405743E-7</v>
      </c>
      <c r="GI33" s="2">
        <f t="shared" si="45"/>
        <v>7.4948832062772687E-7</v>
      </c>
      <c r="GJ33" s="2">
        <f t="shared" si="45"/>
        <v>5.8359667637693413E-7</v>
      </c>
      <c r="GK33" s="2">
        <f t="shared" si="45"/>
        <v>4.1424171968084638E-7</v>
      </c>
      <c r="GM33" s="86">
        <f t="shared" si="54"/>
        <v>7.6685788547529779E-12</v>
      </c>
      <c r="GN33" s="86">
        <f t="shared" si="46"/>
        <v>2.7996675734397776E-10</v>
      </c>
      <c r="GO33" s="86">
        <f t="shared" si="46"/>
        <v>8.7811402350330667E-12</v>
      </c>
      <c r="GP33" s="86">
        <f t="shared" si="46"/>
        <v>5.8418097564148175E-12</v>
      </c>
      <c r="GQ33" s="86">
        <f t="shared" si="46"/>
        <v>3.0985449158575219E-12</v>
      </c>
      <c r="GR33" s="86">
        <f t="shared" si="46"/>
        <v>9.1969563943745744E-12</v>
      </c>
      <c r="GS33" s="86">
        <f t="shared" si="46"/>
        <v>1.2577506487339785E-14</v>
      </c>
      <c r="GT33" s="86">
        <f t="shared" si="46"/>
        <v>7.7732396883358627E-14</v>
      </c>
      <c r="GU33" s="86">
        <f t="shared" si="46"/>
        <v>2.8104978480725933E-14</v>
      </c>
      <c r="GV33" s="86">
        <f t="shared" si="46"/>
        <v>3.4507321039280287E-15</v>
      </c>
      <c r="GW33" s="86">
        <f t="shared" si="46"/>
        <v>3.7015388572371661E-15</v>
      </c>
      <c r="GX33" s="86">
        <f t="shared" si="46"/>
        <v>1.7304285212452699E-13</v>
      </c>
      <c r="GY33" s="86">
        <f t="shared" si="46"/>
        <v>3.4347800343488827E-15</v>
      </c>
      <c r="GZ33" s="86">
        <f t="shared" si="46"/>
        <v>4.5371688240831435E-18</v>
      </c>
      <c r="HA33" s="86">
        <f t="shared" si="46"/>
        <v>2.5882919460539879E-22</v>
      </c>
      <c r="HC33" s="86">
        <f t="shared" si="58"/>
        <v>9.0721336946625958E-34</v>
      </c>
      <c r="HD33" s="86">
        <f t="shared" si="47"/>
        <v>9.7340698932224076E-26</v>
      </c>
      <c r="HE33" s="86">
        <f t="shared" si="47"/>
        <v>8.1474074170311251E-29</v>
      </c>
      <c r="HF33" s="86">
        <f t="shared" si="47"/>
        <v>1.3407982681165891E-28</v>
      </c>
      <c r="HG33" s="86">
        <f t="shared" si="47"/>
        <v>3.6383269850733648E-29</v>
      </c>
      <c r="HH33" s="86">
        <f t="shared" si="47"/>
        <v>1.0821196158783461E-30</v>
      </c>
      <c r="HI33" s="86">
        <f t="shared" si="47"/>
        <v>7.0033375508956293E-35</v>
      </c>
      <c r="HJ33" s="86">
        <f t="shared" si="47"/>
        <v>1.565336447463389E-34</v>
      </c>
      <c r="HK33" s="86">
        <f t="shared" si="47"/>
        <v>1.227128142694399E-34</v>
      </c>
      <c r="HL33" s="86">
        <f t="shared" si="47"/>
        <v>1.0785960603765189E-37</v>
      </c>
      <c r="HM33" s="86">
        <f t="shared" si="47"/>
        <v>5.3045614994672009E-38</v>
      </c>
      <c r="HN33" s="86">
        <f t="shared" si="47"/>
        <v>1.0548141695532011E-34</v>
      </c>
      <c r="HO33" s="86">
        <f t="shared" si="47"/>
        <v>4.3246788420779603E-35</v>
      </c>
      <c r="HP33" s="86">
        <f t="shared" si="47"/>
        <v>1.8413239521433712E-44</v>
      </c>
      <c r="HQ33" s="86">
        <f t="shared" si="47"/>
        <v>4.8288799456577706E-59</v>
      </c>
      <c r="HS33" s="86">
        <f t="shared" si="55"/>
        <v>4.7145900566688461E-132</v>
      </c>
      <c r="HT33" s="86">
        <f t="shared" si="48"/>
        <v>7.1780394585560843E-95</v>
      </c>
      <c r="HU33" s="86">
        <f t="shared" si="48"/>
        <v>6.8017883668467274E-106</v>
      </c>
      <c r="HV33" s="86">
        <f t="shared" si="48"/>
        <v>1.149569853825157E-106</v>
      </c>
      <c r="HW33" s="86">
        <f t="shared" si="48"/>
        <v>5.3626837658544629E-109</v>
      </c>
      <c r="HX33" s="86">
        <f t="shared" si="48"/>
        <v>5.6993219921194406E-115</v>
      </c>
      <c r="HY33" s="86">
        <f t="shared" si="48"/>
        <v>7.6715841435068535E-133</v>
      </c>
      <c r="HZ33" s="86">
        <f t="shared" si="48"/>
        <v>1.8860536608137297E-132</v>
      </c>
      <c r="IA33" s="86">
        <f t="shared" si="48"/>
        <v>1.1779394339954118E-132</v>
      </c>
      <c r="IB33" s="86">
        <f t="shared" si="48"/>
        <v>2.6778176339430369E-145</v>
      </c>
      <c r="IC33" s="86">
        <f t="shared" si="48"/>
        <v>7.5765438696467996E-146</v>
      </c>
      <c r="ID33" s="86">
        <f t="shared" si="48"/>
        <v>2.0936106689843888E-132</v>
      </c>
      <c r="IE33" s="86">
        <f t="shared" si="48"/>
        <v>8.3575811789017825E-135</v>
      </c>
      <c r="IF33" s="86">
        <f t="shared" si="48"/>
        <v>3.7342907134612528E-144</v>
      </c>
      <c r="IG33" s="86">
        <f t="shared" si="48"/>
        <v>8.231160320328485E-85</v>
      </c>
      <c r="II33" s="86">
        <f t="shared" si="56"/>
        <v>0</v>
      </c>
      <c r="IJ33" s="86">
        <f t="shared" si="49"/>
        <v>3.6906951957680375E-275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1.0283621696636208E-169</v>
      </c>
      <c r="IY33" s="86">
        <f t="shared" si="57"/>
        <v>7.6685788547529779E-12</v>
      </c>
      <c r="IZ33" s="86">
        <f t="shared" si="50"/>
        <v>2.7996675734397786E-10</v>
      </c>
      <c r="JA33" s="86">
        <f t="shared" si="50"/>
        <v>8.7811402350330667E-12</v>
      </c>
      <c r="JB33" s="86">
        <f t="shared" si="50"/>
        <v>5.8418097564148175E-12</v>
      </c>
      <c r="JC33" s="86">
        <f t="shared" si="50"/>
        <v>3.0985449158575219E-12</v>
      </c>
      <c r="JD33" s="86">
        <f t="shared" si="50"/>
        <v>9.1969563943745744E-12</v>
      </c>
      <c r="JE33" s="86">
        <f t="shared" si="50"/>
        <v>1.2577506487339785E-14</v>
      </c>
      <c r="JF33" s="86">
        <f t="shared" si="50"/>
        <v>7.7732396883358627E-14</v>
      </c>
      <c r="JG33" s="86">
        <f t="shared" si="50"/>
        <v>2.8104978480725933E-14</v>
      </c>
      <c r="JH33" s="86">
        <f t="shared" si="50"/>
        <v>3.4507321039280287E-15</v>
      </c>
      <c r="JI33" s="86">
        <f t="shared" si="50"/>
        <v>3.7015388572371661E-15</v>
      </c>
      <c r="JJ33" s="86">
        <f t="shared" si="50"/>
        <v>1.7304285212452699E-13</v>
      </c>
      <c r="JK33" s="86">
        <f t="shared" si="50"/>
        <v>3.4347800343488827E-15</v>
      </c>
      <c r="JL33" s="86">
        <f t="shared" si="50"/>
        <v>4.5371688240831435E-18</v>
      </c>
      <c r="JM33" s="86">
        <f t="shared" si="50"/>
        <v>2.5882919460539879E-22</v>
      </c>
    </row>
    <row r="34" spans="2:273" x14ac:dyDescent="0.25">
      <c r="B34" s="2">
        <v>7</v>
      </c>
      <c r="C34" s="37">
        <v>59.625</v>
      </c>
      <c r="D34" s="37">
        <v>60.094999999999999</v>
      </c>
      <c r="E34" s="37">
        <v>61.968000000000004</v>
      </c>
      <c r="F34" s="37">
        <v>61.295000000000002</v>
      </c>
      <c r="G34" s="37">
        <v>64.525000000000006</v>
      </c>
      <c r="H34" s="37">
        <v>65.721000000000004</v>
      </c>
      <c r="I34" s="37">
        <v>63.951000000000001</v>
      </c>
      <c r="J34" s="37">
        <v>60.933999999999997</v>
      </c>
      <c r="K34" s="37">
        <v>65.573999999999998</v>
      </c>
      <c r="L34" s="37">
        <v>63.426000000000002</v>
      </c>
      <c r="M34" s="37">
        <v>62.082000000000001</v>
      </c>
      <c r="N34" s="37">
        <v>60.131</v>
      </c>
      <c r="O34" s="37">
        <v>62.148000000000003</v>
      </c>
      <c r="P34" s="37">
        <v>62.262</v>
      </c>
      <c r="Q34" s="37">
        <v>59.246000000000002</v>
      </c>
      <c r="R34" s="19"/>
      <c r="S34" s="4">
        <f t="shared" si="7"/>
        <v>60.195868086496873</v>
      </c>
      <c r="T34" s="4">
        <f t="shared" si="7"/>
        <v>60.799195717760014</v>
      </c>
      <c r="U34" s="4">
        <f t="shared" si="7"/>
        <v>60.680299858271724</v>
      </c>
      <c r="V34" s="4">
        <f t="shared" si="7"/>
        <v>60.79663994602533</v>
      </c>
      <c r="W34" s="4">
        <f t="shared" si="7"/>
        <v>64.010800715929818</v>
      </c>
      <c r="X34" s="4">
        <f t="shared" si="7"/>
        <v>66.213941767829681</v>
      </c>
      <c r="Y34" s="4">
        <f t="shared" si="7"/>
        <v>63.395325544105532</v>
      </c>
      <c r="Z34" s="4">
        <f t="shared" si="7"/>
        <v>63.103327479452552</v>
      </c>
      <c r="AA34" s="4">
        <f t="shared" si="7"/>
        <v>62.194567177465977</v>
      </c>
      <c r="AB34" s="4">
        <f t="shared" si="7"/>
        <v>60.741407380119568</v>
      </c>
      <c r="AC34" s="4">
        <f t="shared" si="7"/>
        <v>59.311492280802156</v>
      </c>
      <c r="AD34" s="4">
        <f t="shared" si="7"/>
        <v>61.219057187690495</v>
      </c>
      <c r="AE34" s="4">
        <f t="shared" si="7"/>
        <v>61.402527788249543</v>
      </c>
      <c r="AF34" s="4" t="e">
        <f t="shared" si="7"/>
        <v>#N/A</v>
      </c>
      <c r="AG34" s="4" t="e">
        <f t="shared" si="7"/>
        <v>#N/A</v>
      </c>
      <c r="AI34" s="4">
        <f t="shared" si="8"/>
        <v>-0.57086808649687271</v>
      </c>
      <c r="AJ34" s="4">
        <f t="shared" si="8"/>
        <v>-0.70419571776001533</v>
      </c>
      <c r="AK34" s="4">
        <f t="shared" si="8"/>
        <v>1.2877001417282798</v>
      </c>
      <c r="AL34" s="4">
        <f t="shared" si="8"/>
        <v>0.49836005397467176</v>
      </c>
      <c r="AM34" s="4">
        <f t="shared" si="8"/>
        <v>0.51419928407018745</v>
      </c>
      <c r="AN34" s="4">
        <f t="shared" si="8"/>
        <v>-0.49294176782967725</v>
      </c>
      <c r="AO34" s="4">
        <f t="shared" si="8"/>
        <v>0.55567445589446862</v>
      </c>
      <c r="AP34" s="4">
        <f t="shared" si="8"/>
        <v>-2.169327479452555</v>
      </c>
      <c r="AQ34" s="4">
        <f t="shared" si="8"/>
        <v>3.3794328225340209</v>
      </c>
      <c r="AR34" s="4">
        <f t="shared" si="8"/>
        <v>2.6845926198804335</v>
      </c>
      <c r="AS34" s="4">
        <f t="shared" si="8"/>
        <v>2.7705077191978447</v>
      </c>
      <c r="AT34" s="4">
        <f t="shared" si="8"/>
        <v>-1.0880571876904952</v>
      </c>
      <c r="AU34" s="4">
        <f t="shared" si="8"/>
        <v>0.74547221175046019</v>
      </c>
      <c r="AV34" s="4">
        <f t="shared" si="8"/>
        <v>0</v>
      </c>
      <c r="AW34" s="4">
        <f t="shared" si="8"/>
        <v>0</v>
      </c>
      <c r="AY34" s="2">
        <f t="shared" si="51"/>
        <v>60.195868055232033</v>
      </c>
      <c r="AZ34" s="2">
        <f t="shared" si="9"/>
        <v>60.799194823955744</v>
      </c>
      <c r="BA34" s="2">
        <f t="shared" si="9"/>
        <v>60.680299824798823</v>
      </c>
      <c r="BB34" s="2">
        <f t="shared" si="9"/>
        <v>60.796639925362975</v>
      </c>
      <c r="BC34" s="2">
        <f t="shared" si="9"/>
        <v>64.010800702857011</v>
      </c>
      <c r="BD34" s="2">
        <f t="shared" si="9"/>
        <v>66.213941732169033</v>
      </c>
      <c r="BE34" s="2">
        <f t="shared" si="9"/>
        <v>63.395325544035515</v>
      </c>
      <c r="BF34" s="2">
        <f t="shared" si="9"/>
        <v>63.103327479065577</v>
      </c>
      <c r="BG34" s="2">
        <f t="shared" si="9"/>
        <v>62.194567177321581</v>
      </c>
      <c r="BH34" s="2">
        <f t="shared" si="9"/>
        <v>60.74140738010037</v>
      </c>
      <c r="BI34" s="2">
        <f t="shared" si="9"/>
        <v>59.311492280781607</v>
      </c>
      <c r="BJ34" s="2">
        <f t="shared" si="9"/>
        <v>61.219057186871261</v>
      </c>
      <c r="BK34" s="2">
        <f t="shared" si="9"/>
        <v>61.402527788230188</v>
      </c>
      <c r="BL34" s="2" t="e">
        <f t="shared" si="9"/>
        <v>#N/A</v>
      </c>
      <c r="BM34" s="2" t="e">
        <f t="shared" si="9"/>
        <v>#N/A</v>
      </c>
      <c r="BO34" s="2">
        <f t="shared" si="10"/>
        <v>59.625</v>
      </c>
      <c r="BP34" s="2">
        <f t="shared" si="11"/>
        <v>60.094999999999999</v>
      </c>
      <c r="BQ34" s="2">
        <f t="shared" si="12"/>
        <v>61.968000000000004</v>
      </c>
      <c r="BR34" s="2">
        <f t="shared" si="13"/>
        <v>61.295000000000002</v>
      </c>
      <c r="BS34" s="2">
        <f t="shared" si="14"/>
        <v>64.525000000000006</v>
      </c>
      <c r="BT34" s="2">
        <f t="shared" si="15"/>
        <v>65.721000000000004</v>
      </c>
      <c r="BU34" s="2">
        <f t="shared" si="16"/>
        <v>63.951000000000001</v>
      </c>
      <c r="BV34" s="2">
        <f t="shared" si="17"/>
        <v>60.933999999999997</v>
      </c>
      <c r="BW34" s="2">
        <f t="shared" si="18"/>
        <v>65.573999999999998</v>
      </c>
      <c r="BX34" s="2">
        <f t="shared" si="19"/>
        <v>63.426000000000002</v>
      </c>
      <c r="BY34" s="2">
        <f t="shared" si="20"/>
        <v>62.082000000000001</v>
      </c>
      <c r="BZ34" s="2">
        <f t="shared" si="21"/>
        <v>60.131</v>
      </c>
      <c r="CA34" s="2">
        <f t="shared" si="22"/>
        <v>62.148000000000003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60.136177589852018</v>
      </c>
      <c r="DL34" s="2">
        <f t="shared" si="41"/>
        <v>60.57229494773518</v>
      </c>
      <c r="DM34" s="2">
        <f t="shared" si="41"/>
        <v>60.479385835095115</v>
      </c>
      <c r="DN34" s="2">
        <f t="shared" si="41"/>
        <v>60.689889640591971</v>
      </c>
      <c r="DO34" s="2">
        <f t="shared" si="41"/>
        <v>63.918475687103587</v>
      </c>
      <c r="DP34" s="2">
        <f t="shared" si="41"/>
        <v>66.178841437632144</v>
      </c>
      <c r="DQ34" s="2">
        <f t="shared" si="41"/>
        <v>63.33469703832754</v>
      </c>
      <c r="DR34" s="2">
        <f t="shared" si="41"/>
        <v>63.053712775596502</v>
      </c>
      <c r="DS34" s="2">
        <f t="shared" si="41"/>
        <v>61.973181358885029</v>
      </c>
      <c r="DT34" s="2">
        <f t="shared" si="41"/>
        <v>60.476771106941825</v>
      </c>
      <c r="DU34" s="2">
        <f t="shared" si="41"/>
        <v>59.077749343339612</v>
      </c>
      <c r="DV34" s="2">
        <f t="shared" si="41"/>
        <v>61.108088090204376</v>
      </c>
      <c r="DW34" s="2">
        <f t="shared" si="41"/>
        <v>61.199297748592869</v>
      </c>
      <c r="DX34" s="2">
        <f t="shared" si="41"/>
        <v>60.793909094809095</v>
      </c>
      <c r="DY34" s="2">
        <f t="shared" si="41"/>
        <v>57.540827529325512</v>
      </c>
      <c r="EA34" s="2">
        <f t="shared" si="42"/>
        <v>61.849642749893981</v>
      </c>
      <c r="EB34" s="2">
        <f t="shared" si="42"/>
        <v>66.209823068127449</v>
      </c>
      <c r="EC34" s="2">
        <f t="shared" si="42"/>
        <v>66.560931385892872</v>
      </c>
      <c r="ED34" s="2">
        <f t="shared" si="42"/>
        <v>63.91857815075678</v>
      </c>
      <c r="EE34" s="2">
        <f t="shared" si="42"/>
        <v>66.581510829442848</v>
      </c>
      <c r="EF34" s="2">
        <f t="shared" si="42"/>
        <v>67.165445993653734</v>
      </c>
      <c r="EG34" s="2">
        <f t="shared" si="42"/>
        <v>65.458748197895659</v>
      </c>
      <c r="EH34" s="2">
        <f t="shared" si="42"/>
        <v>64.685101455115273</v>
      </c>
      <c r="EI34" s="2">
        <f t="shared" si="42"/>
        <v>69.497859932394761</v>
      </c>
      <c r="EJ34" s="2">
        <f t="shared" si="42"/>
        <v>70.029944422778456</v>
      </c>
      <c r="EK34" s="2">
        <f t="shared" si="42"/>
        <v>67.516204976286943</v>
      </c>
      <c r="EL34" s="2">
        <f t="shared" si="42"/>
        <v>64.847916153378762</v>
      </c>
      <c r="EM34" s="2">
        <f t="shared" si="42"/>
        <v>68.800109827624809</v>
      </c>
      <c r="EN34" s="2">
        <f t="shared" si="42"/>
        <v>67.992505493338186</v>
      </c>
      <c r="EO34" s="2">
        <f t="shared" si="42"/>
        <v>63.49753137628543</v>
      </c>
      <c r="EQ34" s="2">
        <f t="shared" si="43"/>
        <v>58.716077216164244</v>
      </c>
      <c r="ER34" s="2">
        <f t="shared" si="43"/>
        <v>63.139440833445477</v>
      </c>
      <c r="ES34" s="2">
        <f t="shared" si="43"/>
        <v>64.836849760019746</v>
      </c>
      <c r="ET34" s="2">
        <f t="shared" si="43"/>
        <v>63.331091708791234</v>
      </c>
      <c r="EU34" s="2">
        <f t="shared" si="43"/>
        <v>66.348494898205274</v>
      </c>
      <c r="EV34" s="2">
        <f t="shared" si="43"/>
        <v>68.977709144688419</v>
      </c>
      <c r="EW34" s="2">
        <f t="shared" si="43"/>
        <v>63.560783457540772</v>
      </c>
      <c r="EX34" s="2">
        <f t="shared" si="43"/>
        <v>64.344652180504369</v>
      </c>
      <c r="EY34" s="2">
        <f t="shared" si="43"/>
        <v>67.426995006209964</v>
      </c>
      <c r="EZ34" s="2">
        <f t="shared" si="43"/>
        <v>66.518197909403028</v>
      </c>
      <c r="FA34" s="2">
        <f t="shared" si="43"/>
        <v>66.20887182645464</v>
      </c>
      <c r="FB34" s="2">
        <f t="shared" si="43"/>
        <v>63.484706176357903</v>
      </c>
      <c r="FC34" s="2">
        <f t="shared" si="43"/>
        <v>68.978920872006611</v>
      </c>
      <c r="FD34" s="2">
        <f t="shared" si="43"/>
        <v>69.553448658447053</v>
      </c>
      <c r="FE34" s="2">
        <f t="shared" si="43"/>
        <v>65.954118625426858</v>
      </c>
      <c r="FG34" s="2">
        <f t="shared" si="44"/>
        <v>3.4837221382244619E-2</v>
      </c>
      <c r="FH34" s="2">
        <f t="shared" si="44"/>
        <v>4.0248662337787545E-2</v>
      </c>
      <c r="FI34" s="2">
        <f t="shared" si="44"/>
        <v>3.3036912531503732E-2</v>
      </c>
      <c r="FJ34" s="2">
        <f t="shared" si="44"/>
        <v>3.3063200784628266E-2</v>
      </c>
      <c r="FK34" s="2">
        <f t="shared" si="44"/>
        <v>3.4669193182103493E-2</v>
      </c>
      <c r="FL34" s="2">
        <f t="shared" si="44"/>
        <v>3.5574690721118074E-2</v>
      </c>
      <c r="FM34" s="2">
        <f t="shared" si="44"/>
        <v>2.8544768909541676E-2</v>
      </c>
      <c r="FN34" s="2">
        <f t="shared" si="44"/>
        <v>3.0412773856064609E-2</v>
      </c>
      <c r="FO34" s="2">
        <f t="shared" si="44"/>
        <v>2.9421642334959114E-2</v>
      </c>
      <c r="FP34" s="2">
        <f t="shared" si="44"/>
        <v>2.7701855778154642E-2</v>
      </c>
      <c r="FQ34" s="2">
        <f t="shared" si="44"/>
        <v>2.769990961903316E-2</v>
      </c>
      <c r="FR34" s="2">
        <f t="shared" si="44"/>
        <v>2.9672601917261066E-2</v>
      </c>
      <c r="FS34" s="2">
        <f t="shared" si="44"/>
        <v>2.6737918340525534E-2</v>
      </c>
      <c r="FT34" s="2">
        <f t="shared" si="44"/>
        <v>2.376272298259071E-2</v>
      </c>
      <c r="FU34" s="2">
        <f t="shared" si="44"/>
        <v>2.0183082069004103E-2</v>
      </c>
      <c r="FW34" s="2">
        <f t="shared" si="53"/>
        <v>6.062522424856852E-7</v>
      </c>
      <c r="FX34" s="2">
        <f t="shared" si="45"/>
        <v>1.0062320105792647E-6</v>
      </c>
      <c r="FY34" s="2">
        <f t="shared" si="45"/>
        <v>8.6928271274894076E-7</v>
      </c>
      <c r="FZ34" s="2">
        <f t="shared" si="45"/>
        <v>8.3697521581972596E-7</v>
      </c>
      <c r="GA34" s="2">
        <f t="shared" si="45"/>
        <v>1.1331717389829593E-6</v>
      </c>
      <c r="GB34" s="2">
        <f t="shared" si="45"/>
        <v>1.182274430582951E-6</v>
      </c>
      <c r="GC34" s="2">
        <f t="shared" si="45"/>
        <v>1.0768345151455477E-6</v>
      </c>
      <c r="GD34" s="2">
        <f t="shared" si="45"/>
        <v>1.0324959081747876E-6</v>
      </c>
      <c r="GE34" s="2">
        <f t="shared" si="45"/>
        <v>1.2474202212193545E-6</v>
      </c>
      <c r="GF34" s="2">
        <f t="shared" si="45"/>
        <v>1.2404826090805367E-6</v>
      </c>
      <c r="GG34" s="2">
        <f t="shared" si="45"/>
        <v>1.1633720688353003E-6</v>
      </c>
      <c r="GH34" s="2">
        <f t="shared" si="45"/>
        <v>9.7761218888532532E-7</v>
      </c>
      <c r="GI34" s="2">
        <f t="shared" si="45"/>
        <v>8.2179754240868661E-7</v>
      </c>
      <c r="GJ34" s="2">
        <f t="shared" si="45"/>
        <v>6.3990099495972593E-7</v>
      </c>
      <c r="GK34" s="2">
        <f t="shared" si="45"/>
        <v>4.5420699541039E-7</v>
      </c>
      <c r="GM34" s="86">
        <f t="shared" si="54"/>
        <v>1.7273536119636578E-11</v>
      </c>
      <c r="GN34" s="86">
        <f t="shared" si="46"/>
        <v>5.5757662583217835E-10</v>
      </c>
      <c r="GO34" s="86">
        <f t="shared" si="46"/>
        <v>1.9417327681707406E-11</v>
      </c>
      <c r="GP34" s="86">
        <f t="shared" si="46"/>
        <v>1.314504756911095E-11</v>
      </c>
      <c r="GQ34" s="86">
        <f t="shared" si="46"/>
        <v>7.2484599314026069E-12</v>
      </c>
      <c r="GR34" s="86">
        <f t="shared" si="46"/>
        <v>2.0660255934877387E-11</v>
      </c>
      <c r="GS34" s="86">
        <f t="shared" si="46"/>
        <v>3.5237619771381498E-14</v>
      </c>
      <c r="GT34" s="86">
        <f t="shared" si="46"/>
        <v>2.0545041955851638E-13</v>
      </c>
      <c r="GU34" s="86">
        <f t="shared" si="46"/>
        <v>7.6804965636283614E-14</v>
      </c>
      <c r="GV34" s="86">
        <f t="shared" si="46"/>
        <v>1.011208243879389E-14</v>
      </c>
      <c r="GW34" s="86">
        <f t="shared" si="46"/>
        <v>1.0815280286657517E-14</v>
      </c>
      <c r="GX34" s="86">
        <f t="shared" si="46"/>
        <v>4.393011367807084E-13</v>
      </c>
      <c r="GY34" s="86">
        <f t="shared" si="46"/>
        <v>9.9618111912981415E-15</v>
      </c>
      <c r="GZ34" s="86">
        <f t="shared" si="46"/>
        <v>1.6610965070491016E-17</v>
      </c>
      <c r="HA34" s="86">
        <f t="shared" si="46"/>
        <v>1.3177544588610841E-21</v>
      </c>
      <c r="HC34" s="86">
        <f t="shared" si="58"/>
        <v>5.3784003087691373E-33</v>
      </c>
      <c r="HD34" s="86">
        <f t="shared" si="47"/>
        <v>3.6750666357628627E-25</v>
      </c>
      <c r="HE34" s="86">
        <f t="shared" si="47"/>
        <v>3.5736278202285256E-28</v>
      </c>
      <c r="HF34" s="86">
        <f t="shared" si="47"/>
        <v>5.8988032044881058E-28</v>
      </c>
      <c r="HG34" s="86">
        <f t="shared" si="47"/>
        <v>1.6984242066672696E-28</v>
      </c>
      <c r="HH34" s="86">
        <f t="shared" si="47"/>
        <v>5.5110939236832101E-30</v>
      </c>
      <c r="HI34" s="86">
        <f t="shared" si="47"/>
        <v>4.4834747001413212E-34</v>
      </c>
      <c r="HJ34" s="86">
        <f t="shared" si="47"/>
        <v>9.9029459424808884E-34</v>
      </c>
      <c r="HK34" s="86">
        <f t="shared" si="47"/>
        <v>7.9584638963599044E-34</v>
      </c>
      <c r="HL34" s="86">
        <f t="shared" si="47"/>
        <v>8.3649415111471245E-37</v>
      </c>
      <c r="HM34" s="86">
        <f t="shared" si="47"/>
        <v>4.1427018978255641E-37</v>
      </c>
      <c r="HN34" s="86">
        <f t="shared" si="47"/>
        <v>6.6535241596078285E-34</v>
      </c>
      <c r="HO34" s="86">
        <f t="shared" si="47"/>
        <v>2.7306664728464876E-34</v>
      </c>
      <c r="HP34" s="86">
        <f t="shared" si="47"/>
        <v>1.9596830372467085E-43</v>
      </c>
      <c r="HQ34" s="86">
        <f t="shared" si="47"/>
        <v>1.1396545401796344E-57</v>
      </c>
      <c r="HS34" s="86">
        <f t="shared" si="55"/>
        <v>5.9882781968235456E-130</v>
      </c>
      <c r="HT34" s="86">
        <f t="shared" si="48"/>
        <v>2.4327697926924422E-93</v>
      </c>
      <c r="HU34" s="86">
        <f t="shared" si="48"/>
        <v>3.3862339496830505E-104</v>
      </c>
      <c r="HV34" s="86">
        <f t="shared" si="48"/>
        <v>5.9455003621342841E-105</v>
      </c>
      <c r="HW34" s="86">
        <f t="shared" si="48"/>
        <v>3.2580310901550319E-107</v>
      </c>
      <c r="HX34" s="86">
        <f t="shared" si="48"/>
        <v>4.3755025728055542E-113</v>
      </c>
      <c r="HY34" s="86">
        <f t="shared" si="48"/>
        <v>1.120375078321698E-130</v>
      </c>
      <c r="HZ34" s="86">
        <f t="shared" si="48"/>
        <v>2.7182812281054381E-130</v>
      </c>
      <c r="IA34" s="86">
        <f t="shared" si="48"/>
        <v>1.8079660736285736E-130</v>
      </c>
      <c r="IB34" s="86">
        <f t="shared" si="48"/>
        <v>6.7343718571040493E-143</v>
      </c>
      <c r="IC34" s="86">
        <f t="shared" si="48"/>
        <v>1.9167058996364116E-143</v>
      </c>
      <c r="ID34" s="86">
        <f t="shared" si="48"/>
        <v>2.9527518258381596E-130</v>
      </c>
      <c r="IE34" s="86">
        <f t="shared" si="48"/>
        <v>1.2015434910462774E-132</v>
      </c>
      <c r="IF34" s="86">
        <f t="shared" si="48"/>
        <v>7.1104859441180385E-142</v>
      </c>
      <c r="IG34" s="86">
        <f t="shared" si="48"/>
        <v>1.6346673330142137E-83</v>
      </c>
      <c r="II34" s="86">
        <f t="shared" si="56"/>
        <v>0</v>
      </c>
      <c r="IJ34" s="86">
        <f t="shared" si="49"/>
        <v>1.4882532545840986E-271</v>
      </c>
      <c r="IK34" s="86">
        <f t="shared" si="49"/>
        <v>7.26919730578657E-305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1.2794459791541819E-167</v>
      </c>
      <c r="IY34" s="86">
        <f t="shared" si="57"/>
        <v>1.7273536119636578E-11</v>
      </c>
      <c r="IZ34" s="86">
        <f t="shared" si="50"/>
        <v>5.5757662583217876E-10</v>
      </c>
      <c r="JA34" s="86">
        <f t="shared" si="50"/>
        <v>1.9417327681707406E-11</v>
      </c>
      <c r="JB34" s="86">
        <f t="shared" si="50"/>
        <v>1.314504756911095E-11</v>
      </c>
      <c r="JC34" s="86">
        <f t="shared" si="50"/>
        <v>7.2484599314026069E-12</v>
      </c>
      <c r="JD34" s="86">
        <f t="shared" si="50"/>
        <v>2.0660255934877387E-11</v>
      </c>
      <c r="JE34" s="86">
        <f t="shared" si="50"/>
        <v>3.5237619771381498E-14</v>
      </c>
      <c r="JF34" s="86">
        <f t="shared" si="50"/>
        <v>2.0545041955851638E-13</v>
      </c>
      <c r="JG34" s="86">
        <f t="shared" si="50"/>
        <v>7.6804965636283614E-14</v>
      </c>
      <c r="JH34" s="86">
        <f t="shared" si="50"/>
        <v>1.011208243879389E-14</v>
      </c>
      <c r="JI34" s="86">
        <f t="shared" si="50"/>
        <v>1.0815280286657517E-14</v>
      </c>
      <c r="JJ34" s="86">
        <f t="shared" si="50"/>
        <v>4.393011367807084E-13</v>
      </c>
      <c r="JK34" s="86">
        <f t="shared" si="50"/>
        <v>9.9618111912981415E-15</v>
      </c>
      <c r="JL34" s="86">
        <f t="shared" si="50"/>
        <v>1.6610965070491016E-17</v>
      </c>
      <c r="JM34" s="86">
        <f t="shared" si="50"/>
        <v>1.3177544588610841E-21</v>
      </c>
    </row>
    <row r="35" spans="2:273" x14ac:dyDescent="0.25">
      <c r="B35" s="2">
        <v>8</v>
      </c>
      <c r="C35" s="37">
        <v>58.875</v>
      </c>
      <c r="D35" s="37">
        <v>62.762</v>
      </c>
      <c r="E35" s="37">
        <v>62.110999999999997</v>
      </c>
      <c r="F35" s="37">
        <v>64.557000000000002</v>
      </c>
      <c r="G35" s="37">
        <v>64.966999999999999</v>
      </c>
      <c r="H35" s="37">
        <v>66.950999999999993</v>
      </c>
      <c r="I35" s="37">
        <v>67.507999999999996</v>
      </c>
      <c r="J35" s="37">
        <v>65.606999999999999</v>
      </c>
      <c r="K35" s="37">
        <v>65.376999999999995</v>
      </c>
      <c r="L35" s="37">
        <v>63.802999999999997</v>
      </c>
      <c r="M35" s="37">
        <v>61.917999999999999</v>
      </c>
      <c r="N35" s="37">
        <v>60.738</v>
      </c>
      <c r="O35" s="37">
        <v>63.540999999999997</v>
      </c>
      <c r="P35" s="37">
        <v>60.639000000000003</v>
      </c>
      <c r="Q35" s="37">
        <v>58.720999999999997</v>
      </c>
      <c r="S35" s="4">
        <f t="shared" si="7"/>
        <v>60.326096788461989</v>
      </c>
      <c r="T35" s="4">
        <f t="shared" si="7"/>
        <v>61.049662286138059</v>
      </c>
      <c r="U35" s="4">
        <f t="shared" si="7"/>
        <v>61.018565104700969</v>
      </c>
      <c r="V35" s="4">
        <f t="shared" si="7"/>
        <v>61.213173720836942</v>
      </c>
      <c r="W35" s="4">
        <f t="shared" si="7"/>
        <v>64.196028699665519</v>
      </c>
      <c r="X35" s="4">
        <f t="shared" si="7"/>
        <v>66.402623487608452</v>
      </c>
      <c r="Y35" s="4">
        <f t="shared" si="7"/>
        <v>63.524287021634663</v>
      </c>
      <c r="Z35" s="4">
        <f t="shared" si="7"/>
        <v>63.301730829717762</v>
      </c>
      <c r="AA35" s="4">
        <f t="shared" si="7"/>
        <v>62.557324401937571</v>
      </c>
      <c r="AB35" s="4">
        <f t="shared" si="7"/>
        <v>61.072050032630372</v>
      </c>
      <c r="AC35" s="4">
        <f t="shared" si="7"/>
        <v>59.567652614919446</v>
      </c>
      <c r="AD35" s="4">
        <f t="shared" si="7"/>
        <v>61.361464644874211</v>
      </c>
      <c r="AE35" s="4">
        <f t="shared" si="7"/>
        <v>61.620084111432092</v>
      </c>
      <c r="AF35" s="4" t="e">
        <f t="shared" si="7"/>
        <v>#N/A</v>
      </c>
      <c r="AG35" s="4" t="e">
        <f t="shared" si="7"/>
        <v>#N/A</v>
      </c>
      <c r="AI35" s="4">
        <f t="shared" si="8"/>
        <v>-1.4510967884619888</v>
      </c>
      <c r="AJ35" s="4">
        <f t="shared" si="8"/>
        <v>1.7123377138619418</v>
      </c>
      <c r="AK35" s="4">
        <f t="shared" si="8"/>
        <v>1.0924348952990286</v>
      </c>
      <c r="AL35" s="4">
        <f t="shared" si="8"/>
        <v>3.3438262791630606</v>
      </c>
      <c r="AM35" s="4">
        <f t="shared" si="8"/>
        <v>0.77097130033448025</v>
      </c>
      <c r="AN35" s="4">
        <f t="shared" si="8"/>
        <v>0.54837651239154184</v>
      </c>
      <c r="AO35" s="4">
        <f t="shared" si="8"/>
        <v>3.9837129783653324</v>
      </c>
      <c r="AP35" s="4">
        <f t="shared" si="8"/>
        <v>2.3052691702822372</v>
      </c>
      <c r="AQ35" s="4">
        <f t="shared" si="8"/>
        <v>2.8196755980624246</v>
      </c>
      <c r="AR35" s="4">
        <f t="shared" si="8"/>
        <v>2.7309499673696251</v>
      </c>
      <c r="AS35" s="4">
        <f t="shared" si="8"/>
        <v>2.3503473850805534</v>
      </c>
      <c r="AT35" s="4">
        <f t="shared" si="8"/>
        <v>-0.62346464487421116</v>
      </c>
      <c r="AU35" s="4">
        <f t="shared" si="8"/>
        <v>1.9209158885679045</v>
      </c>
      <c r="AV35" s="4">
        <f t="shared" si="8"/>
        <v>0</v>
      </c>
      <c r="AW35" s="4">
        <f t="shared" si="8"/>
        <v>0</v>
      </c>
      <c r="AY35" s="2">
        <f t="shared" si="51"/>
        <v>60.326096720141912</v>
      </c>
      <c r="AZ35" s="2">
        <f t="shared" si="9"/>
        <v>61.049660555135254</v>
      </c>
      <c r="BA35" s="2">
        <f t="shared" si="9"/>
        <v>61.018565032834722</v>
      </c>
      <c r="BB35" s="2">
        <f t="shared" si="9"/>
        <v>61.213173675714948</v>
      </c>
      <c r="BC35" s="2">
        <f t="shared" si="9"/>
        <v>64.196028670026337</v>
      </c>
      <c r="BD35" s="2">
        <f t="shared" si="9"/>
        <v>66.402623409899007</v>
      </c>
      <c r="BE35" s="2">
        <f t="shared" si="9"/>
        <v>63.524287021445126</v>
      </c>
      <c r="BF35" s="2">
        <f t="shared" si="9"/>
        <v>63.301730828728594</v>
      </c>
      <c r="BG35" s="2">
        <f t="shared" si="9"/>
        <v>62.557324401556151</v>
      </c>
      <c r="BH35" s="2">
        <f t="shared" si="9"/>
        <v>61.072050032576058</v>
      </c>
      <c r="BI35" s="2">
        <f t="shared" si="9"/>
        <v>59.567652614861487</v>
      </c>
      <c r="BJ35" s="2">
        <f t="shared" si="9"/>
        <v>61.361464642860426</v>
      </c>
      <c r="BK35" s="2">
        <f t="shared" si="9"/>
        <v>61.620084111377878</v>
      </c>
      <c r="BL35" s="2" t="e">
        <f t="shared" si="9"/>
        <v>#N/A</v>
      </c>
      <c r="BM35" s="2" t="e">
        <f t="shared" si="9"/>
        <v>#N/A</v>
      </c>
      <c r="BO35" s="2">
        <f t="shared" si="10"/>
        <v>58.875</v>
      </c>
      <c r="BP35" s="2">
        <f t="shared" si="11"/>
        <v>62.762</v>
      </c>
      <c r="BQ35" s="2">
        <f t="shared" si="12"/>
        <v>62.110999999999997</v>
      </c>
      <c r="BR35" s="2">
        <f t="shared" si="13"/>
        <v>64.557000000000002</v>
      </c>
      <c r="BS35" s="2">
        <f t="shared" si="14"/>
        <v>64.966999999999999</v>
      </c>
      <c r="BT35" s="2">
        <f t="shared" si="15"/>
        <v>66.950999999999993</v>
      </c>
      <c r="BU35" s="2">
        <f t="shared" si="16"/>
        <v>67.507999999999996</v>
      </c>
      <c r="BV35" s="2">
        <f t="shared" si="17"/>
        <v>65.606999999999999</v>
      </c>
      <c r="BW35" s="2">
        <f t="shared" si="18"/>
        <v>65.376999999999995</v>
      </c>
      <c r="BX35" s="2">
        <f t="shared" si="19"/>
        <v>63.802999999999997</v>
      </c>
      <c r="BY35" s="2">
        <f t="shared" si="20"/>
        <v>61.917999999999999</v>
      </c>
      <c r="BZ35" s="2">
        <f t="shared" si="21"/>
        <v>60.738</v>
      </c>
      <c r="CA35" s="2">
        <f t="shared" si="22"/>
        <v>63.540999999999997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60.271796134098473</v>
      </c>
      <c r="DL35" s="2">
        <f t="shared" si="41"/>
        <v>60.820709407665497</v>
      </c>
      <c r="DM35" s="2">
        <f t="shared" si="41"/>
        <v>60.817525369978839</v>
      </c>
      <c r="DN35" s="2">
        <f t="shared" si="41"/>
        <v>61.117306342494722</v>
      </c>
      <c r="DO35" s="2">
        <f t="shared" si="41"/>
        <v>64.108307157958322</v>
      </c>
      <c r="DP35" s="2">
        <f t="shared" si="41"/>
        <v>66.377904258532169</v>
      </c>
      <c r="DQ35" s="2">
        <f t="shared" si="41"/>
        <v>63.467133797909419</v>
      </c>
      <c r="DR35" s="2">
        <f t="shared" si="41"/>
        <v>63.259679855028693</v>
      </c>
      <c r="DS35" s="2">
        <f t="shared" si="41"/>
        <v>62.333367247386768</v>
      </c>
      <c r="DT35" s="2">
        <f t="shared" si="41"/>
        <v>60.798760506566595</v>
      </c>
      <c r="DU35" s="2">
        <f t="shared" si="41"/>
        <v>59.325054784240173</v>
      </c>
      <c r="DV35" s="2">
        <f t="shared" si="41"/>
        <v>61.249547216349548</v>
      </c>
      <c r="DW35" s="2">
        <f t="shared" si="41"/>
        <v>61.408373545966228</v>
      </c>
      <c r="DX35" s="2">
        <f t="shared" si="41"/>
        <v>60.934384899184899</v>
      </c>
      <c r="DY35" s="2">
        <f t="shared" si="41"/>
        <v>57.614986253665691</v>
      </c>
      <c r="EA35" s="2">
        <f t="shared" si="42"/>
        <v>61.69817450021209</v>
      </c>
      <c r="EB35" s="2">
        <f t="shared" si="42"/>
        <v>66.028828314938409</v>
      </c>
      <c r="EC35" s="2">
        <f t="shared" si="42"/>
        <v>66.385123159977582</v>
      </c>
      <c r="ED35" s="2">
        <f t="shared" si="42"/>
        <v>63.770147909485985</v>
      </c>
      <c r="EE35" s="2">
        <f t="shared" si="42"/>
        <v>66.42364307978589</v>
      </c>
      <c r="EF35" s="2">
        <f t="shared" si="42"/>
        <v>67.013732137978863</v>
      </c>
      <c r="EG35" s="2">
        <f t="shared" si="42"/>
        <v>65.298290223544072</v>
      </c>
      <c r="EH35" s="2">
        <f t="shared" si="42"/>
        <v>64.524405705331148</v>
      </c>
      <c r="EI35" s="2">
        <f t="shared" si="42"/>
        <v>69.295374766171136</v>
      </c>
      <c r="EJ35" s="2">
        <f t="shared" si="42"/>
        <v>69.820302980619999</v>
      </c>
      <c r="EK35" s="2">
        <f t="shared" si="42"/>
        <v>67.333912797450338</v>
      </c>
      <c r="EL35" s="2">
        <f t="shared" si="42"/>
        <v>64.69930978285204</v>
      </c>
      <c r="EM35" s="2">
        <f t="shared" si="42"/>
        <v>68.648288873964646</v>
      </c>
      <c r="EN35" s="2">
        <f t="shared" si="42"/>
        <v>67.852970044614395</v>
      </c>
      <c r="EO35" s="2">
        <f t="shared" si="42"/>
        <v>63.384104494529673</v>
      </c>
      <c r="EQ35" s="2">
        <f t="shared" si="43"/>
        <v>58.593750646468671</v>
      </c>
      <c r="ER35" s="2">
        <f t="shared" si="43"/>
        <v>62.986664134277781</v>
      </c>
      <c r="ES35" s="2">
        <f t="shared" si="43"/>
        <v>64.677306521519725</v>
      </c>
      <c r="ET35" s="2">
        <f t="shared" si="43"/>
        <v>63.188019154703284</v>
      </c>
      <c r="EU35" s="2">
        <f t="shared" si="43"/>
        <v>66.192436236133332</v>
      </c>
      <c r="EV35" s="2">
        <f t="shared" si="43"/>
        <v>68.808671117160372</v>
      </c>
      <c r="EW35" s="2">
        <f t="shared" si="43"/>
        <v>63.418430217705733</v>
      </c>
      <c r="EX35" s="2">
        <f t="shared" si="43"/>
        <v>64.187105035692881</v>
      </c>
      <c r="EY35" s="2">
        <f t="shared" si="43"/>
        <v>67.24420090672389</v>
      </c>
      <c r="EZ35" s="2">
        <f t="shared" si="43"/>
        <v>66.342735114310798</v>
      </c>
      <c r="FA35" s="2">
        <f t="shared" si="43"/>
        <v>66.039177492414623</v>
      </c>
      <c r="FB35" s="2">
        <f t="shared" si="43"/>
        <v>63.349160532522603</v>
      </c>
      <c r="FC35" s="2">
        <f t="shared" si="43"/>
        <v>68.825314117831212</v>
      </c>
      <c r="FD35" s="2">
        <f t="shared" si="43"/>
        <v>69.398902944623032</v>
      </c>
      <c r="FE35" s="2">
        <f t="shared" si="43"/>
        <v>65.815595039857797</v>
      </c>
      <c r="FG35" s="2">
        <f t="shared" si="44"/>
        <v>3.8070298158914433E-2</v>
      </c>
      <c r="FH35" s="2">
        <f t="shared" si="44"/>
        <v>4.3961074622222623E-2</v>
      </c>
      <c r="FI35" s="2">
        <f t="shared" si="44"/>
        <v>3.610916201984405E-2</v>
      </c>
      <c r="FJ35" s="2">
        <f t="shared" si="44"/>
        <v>3.6137803571536904E-2</v>
      </c>
      <c r="FK35" s="2">
        <f t="shared" si="44"/>
        <v>3.7887288196526384E-2</v>
      </c>
      <c r="FL35" s="2">
        <f t="shared" si="44"/>
        <v>3.887345194861011E-2</v>
      </c>
      <c r="FM35" s="2">
        <f t="shared" si="44"/>
        <v>3.121275841546001E-2</v>
      </c>
      <c r="FN35" s="2">
        <f t="shared" si="44"/>
        <v>3.3249384086687761E-2</v>
      </c>
      <c r="FO35" s="2">
        <f t="shared" si="44"/>
        <v>3.2168876447913212E-2</v>
      </c>
      <c r="FP35" s="2">
        <f t="shared" si="44"/>
        <v>3.0293517638589888E-2</v>
      </c>
      <c r="FQ35" s="2">
        <f t="shared" si="44"/>
        <v>3.0291395077926345E-2</v>
      </c>
      <c r="FR35" s="2">
        <f t="shared" si="44"/>
        <v>3.2442486002827259E-2</v>
      </c>
      <c r="FS35" s="2">
        <f t="shared" si="44"/>
        <v>2.9242110757633017E-2</v>
      </c>
      <c r="FT35" s="2">
        <f t="shared" si="44"/>
        <v>2.5995710265112552E-2</v>
      </c>
      <c r="FU35" s="2">
        <f t="shared" si="44"/>
        <v>2.2087300424144068E-2</v>
      </c>
      <c r="FW35" s="2">
        <f t="shared" si="53"/>
        <v>6.6474232636760444E-7</v>
      </c>
      <c r="FX35" s="2">
        <f t="shared" si="45"/>
        <v>1.1033113527526237E-6</v>
      </c>
      <c r="FY35" s="2">
        <f t="shared" si="45"/>
        <v>9.5314946087579076E-7</v>
      </c>
      <c r="FZ35" s="2">
        <f t="shared" si="45"/>
        <v>9.1772500075239996E-7</v>
      </c>
      <c r="GA35" s="2">
        <f t="shared" si="45"/>
        <v>1.2424979684426842E-6</v>
      </c>
      <c r="GB35" s="2">
        <f t="shared" si="45"/>
        <v>1.2963379871266943E-6</v>
      </c>
      <c r="GC35" s="2">
        <f t="shared" si="45"/>
        <v>1.1807254440447006E-6</v>
      </c>
      <c r="GD35" s="2">
        <f t="shared" si="45"/>
        <v>1.1321091381475345E-6</v>
      </c>
      <c r="GE35" s="2">
        <f t="shared" si="45"/>
        <v>1.3677689093857134E-6</v>
      </c>
      <c r="GF35" s="2">
        <f t="shared" si="45"/>
        <v>1.36016197076808E-6</v>
      </c>
      <c r="GG35" s="2">
        <f t="shared" si="45"/>
        <v>1.2756119643051611E-6</v>
      </c>
      <c r="GH35" s="2">
        <f t="shared" si="45"/>
        <v>1.0719303482939677E-6</v>
      </c>
      <c r="GI35" s="2">
        <f t="shared" si="45"/>
        <v>9.0108301545232136E-7</v>
      </c>
      <c r="GJ35" s="2">
        <f t="shared" si="45"/>
        <v>7.016374453470336E-7</v>
      </c>
      <c r="GK35" s="2">
        <f t="shared" si="45"/>
        <v>4.980280451790774E-7</v>
      </c>
      <c r="GM35" s="86">
        <f t="shared" si="54"/>
        <v>3.8388158030796851E-11</v>
      </c>
      <c r="GN35" s="86">
        <f t="shared" si="46"/>
        <v>1.0979863851750878E-9</v>
      </c>
      <c r="GO35" s="86">
        <f t="shared" si="46"/>
        <v>4.2385033354657737E-11</v>
      </c>
      <c r="GP35" s="86">
        <f t="shared" si="46"/>
        <v>2.9188021063399936E-11</v>
      </c>
      <c r="GQ35" s="86">
        <f t="shared" si="46"/>
        <v>1.6716528955897128E-11</v>
      </c>
      <c r="GR35" s="86">
        <f t="shared" si="46"/>
        <v>4.5790300191420641E-11</v>
      </c>
      <c r="GS35" s="86">
        <f t="shared" si="46"/>
        <v>9.7029902723642855E-14</v>
      </c>
      <c r="GT35" s="86">
        <f t="shared" si="46"/>
        <v>5.3421579248407703E-13</v>
      </c>
      <c r="GU35" s="86">
        <f t="shared" si="46"/>
        <v>2.0637368159656138E-13</v>
      </c>
      <c r="GV35" s="86">
        <f t="shared" si="46"/>
        <v>2.9101014779098787E-14</v>
      </c>
      <c r="GW35" s="86">
        <f t="shared" si="46"/>
        <v>3.1035421126109346E-14</v>
      </c>
      <c r="GX35" s="86">
        <f t="shared" si="46"/>
        <v>1.0981808710601306E-12</v>
      </c>
      <c r="GY35" s="86">
        <f t="shared" si="46"/>
        <v>2.8383676784913993E-14</v>
      </c>
      <c r="GZ35" s="86">
        <f t="shared" si="46"/>
        <v>5.9493839642333441E-17</v>
      </c>
      <c r="HA35" s="86">
        <f t="shared" si="46"/>
        <v>6.5258798306110791E-21</v>
      </c>
      <c r="HC35" s="86">
        <f t="shared" si="58"/>
        <v>3.121017526663886E-32</v>
      </c>
      <c r="HD35" s="86">
        <f t="shared" si="47"/>
        <v>1.3657484853989664E-24</v>
      </c>
      <c r="HE35" s="86">
        <f t="shared" si="47"/>
        <v>1.5404181629310132E-27</v>
      </c>
      <c r="HF35" s="86">
        <f t="shared" si="47"/>
        <v>2.5498373092548649E-27</v>
      </c>
      <c r="HG35" s="86">
        <f t="shared" si="47"/>
        <v>7.7817785633563082E-28</v>
      </c>
      <c r="HH35" s="86">
        <f t="shared" si="47"/>
        <v>2.7517662458308274E-29</v>
      </c>
      <c r="HI35" s="86">
        <f t="shared" si="47"/>
        <v>2.8063077866884494E-33</v>
      </c>
      <c r="HJ35" s="86">
        <f t="shared" si="47"/>
        <v>6.1256959325178363E-33</v>
      </c>
      <c r="HK35" s="86">
        <f t="shared" si="47"/>
        <v>5.0439247355536069E-33</v>
      </c>
      <c r="HL35" s="86">
        <f t="shared" si="47"/>
        <v>6.3250430331355838E-36</v>
      </c>
      <c r="HM35" s="86">
        <f t="shared" si="47"/>
        <v>3.1545137902471934E-36</v>
      </c>
      <c r="HN35" s="86">
        <f t="shared" si="47"/>
        <v>4.1043408806071913E-33</v>
      </c>
      <c r="HO35" s="86">
        <f t="shared" si="47"/>
        <v>1.6865541261747737E-33</v>
      </c>
      <c r="HP35" s="86">
        <f t="shared" si="47"/>
        <v>2.0270647402410089E-42</v>
      </c>
      <c r="HQ35" s="86">
        <f t="shared" si="47"/>
        <v>2.5891481811769151E-56</v>
      </c>
      <c r="HS35" s="86">
        <f t="shared" si="55"/>
        <v>7.3124379013937342E-128</v>
      </c>
      <c r="HT35" s="86">
        <f t="shared" si="48"/>
        <v>8.0086040388319244E-92</v>
      </c>
      <c r="HU35" s="86">
        <f t="shared" si="48"/>
        <v>1.6326808137560479E-102</v>
      </c>
      <c r="HV35" s="86">
        <f t="shared" si="48"/>
        <v>2.9768902454906003E-103</v>
      </c>
      <c r="HW35" s="86">
        <f t="shared" si="48"/>
        <v>1.9125165690030552E-105</v>
      </c>
      <c r="HX35" s="86">
        <f t="shared" si="48"/>
        <v>3.239190757050631E-111</v>
      </c>
      <c r="HY35" s="86">
        <f t="shared" si="48"/>
        <v>1.5698195246277117E-128</v>
      </c>
      <c r="HZ35" s="86">
        <f t="shared" si="48"/>
        <v>3.7591055238707453E-128</v>
      </c>
      <c r="IA35" s="86">
        <f t="shared" si="48"/>
        <v>2.6599716889159455E-128</v>
      </c>
      <c r="IB35" s="86">
        <f t="shared" si="48"/>
        <v>1.6165756075085757E-140</v>
      </c>
      <c r="IC35" s="86">
        <f t="shared" si="48"/>
        <v>4.6286753364135819E-141</v>
      </c>
      <c r="ID35" s="86">
        <f t="shared" si="48"/>
        <v>3.9972226315407257E-128</v>
      </c>
      <c r="IE35" s="86">
        <f t="shared" si="48"/>
        <v>1.6587656929510794E-130</v>
      </c>
      <c r="IF35" s="86">
        <f t="shared" si="48"/>
        <v>1.2978297121802338E-139</v>
      </c>
      <c r="IG35" s="86">
        <f t="shared" si="48"/>
        <v>3.1711113653462527E-82</v>
      </c>
      <c r="II35" s="86">
        <f t="shared" si="56"/>
        <v>0</v>
      </c>
      <c r="IJ35" s="86">
        <f t="shared" si="49"/>
        <v>5.6795755243306712E-268</v>
      </c>
      <c r="IK35" s="86">
        <f t="shared" si="49"/>
        <v>6.9760622279919096E-301</v>
      </c>
      <c r="IL35" s="86">
        <f t="shared" si="49"/>
        <v>3.6505337251144792E-306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1.5444094108797664E-165</v>
      </c>
      <c r="IY35" s="86">
        <f t="shared" si="57"/>
        <v>3.8388158030796851E-11</v>
      </c>
      <c r="IZ35" s="86">
        <f t="shared" si="50"/>
        <v>1.0979863851750893E-9</v>
      </c>
      <c r="JA35" s="86">
        <f t="shared" si="50"/>
        <v>4.2385033354657737E-11</v>
      </c>
      <c r="JB35" s="86">
        <f t="shared" si="50"/>
        <v>2.9188021063399936E-11</v>
      </c>
      <c r="JC35" s="86">
        <f t="shared" si="50"/>
        <v>1.6716528955897128E-11</v>
      </c>
      <c r="JD35" s="86">
        <f t="shared" si="50"/>
        <v>4.5790300191420641E-11</v>
      </c>
      <c r="JE35" s="86">
        <f t="shared" si="50"/>
        <v>9.7029902723642855E-14</v>
      </c>
      <c r="JF35" s="86">
        <f t="shared" si="50"/>
        <v>5.3421579248407703E-13</v>
      </c>
      <c r="JG35" s="86">
        <f t="shared" si="50"/>
        <v>2.0637368159656138E-13</v>
      </c>
      <c r="JH35" s="86">
        <f t="shared" si="50"/>
        <v>2.9101014779098787E-14</v>
      </c>
      <c r="JI35" s="86">
        <f t="shared" si="50"/>
        <v>3.1035421126109346E-14</v>
      </c>
      <c r="JJ35" s="86">
        <f t="shared" si="50"/>
        <v>1.0981808710601306E-12</v>
      </c>
      <c r="JK35" s="86">
        <f t="shared" si="50"/>
        <v>2.8383676784913993E-14</v>
      </c>
      <c r="JL35" s="86">
        <f t="shared" si="50"/>
        <v>5.9493839642333441E-17</v>
      </c>
      <c r="JM35" s="86">
        <f t="shared" si="50"/>
        <v>6.5258798306110791E-21</v>
      </c>
    </row>
    <row r="36" spans="2:273" x14ac:dyDescent="0.25">
      <c r="B36" s="2">
        <v>9</v>
      </c>
      <c r="C36" s="37">
        <v>62.5</v>
      </c>
      <c r="D36" s="37">
        <v>62.713999999999999</v>
      </c>
      <c r="E36" s="37">
        <v>60.856999999999999</v>
      </c>
      <c r="F36" s="37">
        <v>62.655999999999999</v>
      </c>
      <c r="G36" s="37">
        <v>62.835999999999999</v>
      </c>
      <c r="H36" s="37">
        <v>67.525000000000006</v>
      </c>
      <c r="I36" s="37">
        <v>63.951000000000001</v>
      </c>
      <c r="J36" s="37">
        <v>64.278999999999996</v>
      </c>
      <c r="K36" s="37">
        <v>64.081999999999994</v>
      </c>
      <c r="L36" s="37">
        <v>62.082000000000001</v>
      </c>
      <c r="M36" s="37">
        <v>62.82</v>
      </c>
      <c r="N36" s="37">
        <v>61.902000000000001</v>
      </c>
      <c r="O36" s="37">
        <v>64.507999999999996</v>
      </c>
      <c r="P36" s="37">
        <v>62.213000000000001</v>
      </c>
      <c r="Q36" s="37">
        <v>58.851999999999997</v>
      </c>
      <c r="R36" s="109"/>
      <c r="S36" s="4">
        <f t="shared" si="7"/>
        <v>60.454796281009351</v>
      </c>
      <c r="T36" s="4">
        <f t="shared" si="7"/>
        <v>61.298495786250932</v>
      </c>
      <c r="U36" s="4">
        <f t="shared" si="7"/>
        <v>61.355057355733926</v>
      </c>
      <c r="V36" s="4">
        <f t="shared" si="7"/>
        <v>61.626736106638717</v>
      </c>
      <c r="W36" s="4">
        <f t="shared" si="7"/>
        <v>64.379581399820339</v>
      </c>
      <c r="X36" s="4">
        <f t="shared" si="7"/>
        <v>66.58907436743084</v>
      </c>
      <c r="Y36" s="4">
        <f t="shared" si="7"/>
        <v>63.652055725069339</v>
      </c>
      <c r="Z36" s="4">
        <f t="shared" si="7"/>
        <v>63.498282715788953</v>
      </c>
      <c r="AA36" s="4">
        <f t="shared" si="7"/>
        <v>62.918572126712561</v>
      </c>
      <c r="AB36" s="4">
        <f t="shared" si="7"/>
        <v>61.401925420703726</v>
      </c>
      <c r="AC36" s="4">
        <f t="shared" si="7"/>
        <v>59.823361336173242</v>
      </c>
      <c r="AD36" s="4">
        <f t="shared" si="7"/>
        <v>61.503052324014995</v>
      </c>
      <c r="AE36" s="4">
        <f t="shared" si="7"/>
        <v>61.837393295364592</v>
      </c>
      <c r="AF36" s="4" t="e">
        <f t="shared" si="7"/>
        <v>#N/A</v>
      </c>
      <c r="AG36" s="4" t="e">
        <f t="shared" si="7"/>
        <v>#N/A</v>
      </c>
      <c r="AI36" s="4">
        <f t="shared" si="8"/>
        <v>2.0452037189906491</v>
      </c>
      <c r="AJ36" s="4">
        <f t="shared" si="8"/>
        <v>1.4155042137490668</v>
      </c>
      <c r="AK36" s="4">
        <f t="shared" si="8"/>
        <v>-0.49805735573392695</v>
      </c>
      <c r="AL36" s="4">
        <f t="shared" si="8"/>
        <v>1.0292638933612821</v>
      </c>
      <c r="AM36" s="4">
        <f t="shared" si="8"/>
        <v>-1.54358139982034</v>
      </c>
      <c r="AN36" s="4">
        <f t="shared" si="8"/>
        <v>0.93592563256916605</v>
      </c>
      <c r="AO36" s="4">
        <f t="shared" si="8"/>
        <v>0.29894427493066189</v>
      </c>
      <c r="AP36" s="4">
        <f t="shared" si="8"/>
        <v>0.78071728421104325</v>
      </c>
      <c r="AQ36" s="4">
        <f t="shared" si="8"/>
        <v>1.1634278732874321</v>
      </c>
      <c r="AR36" s="4">
        <f t="shared" si="8"/>
        <v>0.68007457929627435</v>
      </c>
      <c r="AS36" s="4">
        <f t="shared" si="8"/>
        <v>2.9966386638267579</v>
      </c>
      <c r="AT36" s="4">
        <f t="shared" si="8"/>
        <v>0.39894767598500636</v>
      </c>
      <c r="AU36" s="4">
        <f t="shared" si="8"/>
        <v>2.6706067046354036</v>
      </c>
      <c r="AV36" s="4">
        <f t="shared" si="8"/>
        <v>0</v>
      </c>
      <c r="AW36" s="4">
        <f t="shared" si="8"/>
        <v>0</v>
      </c>
      <c r="AY36" s="2">
        <f t="shared" si="51"/>
        <v>60.454796133753298</v>
      </c>
      <c r="AZ36" s="2">
        <f t="shared" si="9"/>
        <v>61.298492472393903</v>
      </c>
      <c r="BA36" s="2">
        <f t="shared" si="9"/>
        <v>61.355057203459062</v>
      </c>
      <c r="BB36" s="2">
        <f t="shared" si="9"/>
        <v>61.626736009428853</v>
      </c>
      <c r="BC36" s="2">
        <f t="shared" si="9"/>
        <v>64.379581333590068</v>
      </c>
      <c r="BD36" s="2">
        <f t="shared" si="9"/>
        <v>66.5890742004038</v>
      </c>
      <c r="BE36" s="2">
        <f t="shared" si="9"/>
        <v>63.652055724565209</v>
      </c>
      <c r="BF36" s="2">
        <f t="shared" si="9"/>
        <v>63.498282713302153</v>
      </c>
      <c r="BG36" s="2">
        <f t="shared" si="9"/>
        <v>62.918572125722221</v>
      </c>
      <c r="BH36" s="2">
        <f t="shared" si="9"/>
        <v>61.401925420552878</v>
      </c>
      <c r="BI36" s="2">
        <f t="shared" si="9"/>
        <v>59.823361336012709</v>
      </c>
      <c r="BJ36" s="2">
        <f t="shared" si="9"/>
        <v>61.503052319141922</v>
      </c>
      <c r="BK36" s="2">
        <f t="shared" si="9"/>
        <v>61.837393295215435</v>
      </c>
      <c r="BL36" s="2" t="e">
        <f t="shared" si="9"/>
        <v>#N/A</v>
      </c>
      <c r="BM36" s="2" t="e">
        <f t="shared" si="9"/>
        <v>#N/A</v>
      </c>
      <c r="BO36" s="2">
        <f t="shared" si="10"/>
        <v>62.5</v>
      </c>
      <c r="BP36" s="2">
        <f t="shared" si="11"/>
        <v>62.713999999999999</v>
      </c>
      <c r="BQ36" s="2">
        <f t="shared" si="12"/>
        <v>60.856999999999999</v>
      </c>
      <c r="BR36" s="2">
        <f t="shared" si="13"/>
        <v>62.655999999999999</v>
      </c>
      <c r="BS36" s="2">
        <f t="shared" si="14"/>
        <v>62.835999999999999</v>
      </c>
      <c r="BT36" s="2">
        <f t="shared" si="15"/>
        <v>67.525000000000006</v>
      </c>
      <c r="BU36" s="2">
        <f t="shared" si="16"/>
        <v>63.951000000000001</v>
      </c>
      <c r="BV36" s="2">
        <f t="shared" si="17"/>
        <v>64.278999999999996</v>
      </c>
      <c r="BW36" s="2">
        <f t="shared" si="18"/>
        <v>64.081999999999994</v>
      </c>
      <c r="BX36" s="2">
        <f t="shared" si="19"/>
        <v>62.082000000000001</v>
      </c>
      <c r="BY36" s="2">
        <f t="shared" si="20"/>
        <v>62.82</v>
      </c>
      <c r="BZ36" s="2">
        <f t="shared" si="21"/>
        <v>61.902000000000001</v>
      </c>
      <c r="CA36" s="2">
        <f t="shared" si="22"/>
        <v>64.507999999999996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60.407414678344921</v>
      </c>
      <c r="DL36" s="2">
        <f t="shared" si="41"/>
        <v>61.069123867595806</v>
      </c>
      <c r="DM36" s="2">
        <f t="shared" si="41"/>
        <v>61.155664904862554</v>
      </c>
      <c r="DN36" s="2">
        <f t="shared" si="41"/>
        <v>61.544723044397472</v>
      </c>
      <c r="DO36" s="2">
        <f t="shared" si="41"/>
        <v>64.298138628813035</v>
      </c>
      <c r="DP36" s="2">
        <f t="shared" si="41"/>
        <v>66.576967079432194</v>
      </c>
      <c r="DQ36" s="2">
        <f t="shared" si="41"/>
        <v>63.599570557491305</v>
      </c>
      <c r="DR36" s="2">
        <f t="shared" si="41"/>
        <v>63.465646934460892</v>
      </c>
      <c r="DS36" s="2">
        <f t="shared" si="41"/>
        <v>62.693553135888514</v>
      </c>
      <c r="DT36" s="2">
        <f t="shared" si="41"/>
        <v>61.120749906191357</v>
      </c>
      <c r="DU36" s="2">
        <f t="shared" si="41"/>
        <v>59.572360225140734</v>
      </c>
      <c r="DV36" s="2">
        <f t="shared" si="41"/>
        <v>61.39100634249472</v>
      </c>
      <c r="DW36" s="2">
        <f t="shared" si="41"/>
        <v>61.617449343339587</v>
      </c>
      <c r="DX36" s="2">
        <f t="shared" si="41"/>
        <v>61.074860703560702</v>
      </c>
      <c r="DY36" s="2">
        <f t="shared" si="41"/>
        <v>57.689144978005864</v>
      </c>
      <c r="EA36" s="2">
        <f t="shared" si="42"/>
        <v>61.5467062505302</v>
      </c>
      <c r="EB36" s="2">
        <f t="shared" si="42"/>
        <v>65.847833561749383</v>
      </c>
      <c r="EC36" s="2">
        <f t="shared" si="42"/>
        <v>66.209314934062292</v>
      </c>
      <c r="ED36" s="2">
        <f t="shared" si="42"/>
        <v>63.621717668215197</v>
      </c>
      <c r="EE36" s="2">
        <f t="shared" si="42"/>
        <v>66.265775330128918</v>
      </c>
      <c r="EF36" s="2">
        <f t="shared" si="42"/>
        <v>66.862018282303993</v>
      </c>
      <c r="EG36" s="2">
        <f t="shared" si="42"/>
        <v>65.137832249192471</v>
      </c>
      <c r="EH36" s="2">
        <f t="shared" si="42"/>
        <v>64.363709955547009</v>
      </c>
      <c r="EI36" s="2">
        <f t="shared" si="42"/>
        <v>69.092889599947512</v>
      </c>
      <c r="EJ36" s="2">
        <f t="shared" si="42"/>
        <v>69.610661538461542</v>
      </c>
      <c r="EK36" s="2">
        <f t="shared" si="42"/>
        <v>67.151620618613734</v>
      </c>
      <c r="EL36" s="2">
        <f t="shared" si="42"/>
        <v>64.550703412325319</v>
      </c>
      <c r="EM36" s="2">
        <f t="shared" si="42"/>
        <v>68.496467920304468</v>
      </c>
      <c r="EN36" s="2">
        <f t="shared" si="42"/>
        <v>67.713434595890618</v>
      </c>
      <c r="EO36" s="2">
        <f t="shared" si="42"/>
        <v>63.270677612773916</v>
      </c>
      <c r="EQ36" s="2">
        <f t="shared" si="43"/>
        <v>58.471424076773104</v>
      </c>
      <c r="ER36" s="2">
        <f t="shared" si="43"/>
        <v>62.833887435110086</v>
      </c>
      <c r="ES36" s="2">
        <f t="shared" si="43"/>
        <v>64.517763283019718</v>
      </c>
      <c r="ET36" s="2">
        <f t="shared" si="43"/>
        <v>63.044946600615333</v>
      </c>
      <c r="EU36" s="2">
        <f t="shared" si="43"/>
        <v>66.03637757406139</v>
      </c>
      <c r="EV36" s="2">
        <f t="shared" si="43"/>
        <v>68.639633089632312</v>
      </c>
      <c r="EW36" s="2">
        <f t="shared" si="43"/>
        <v>63.276076977870694</v>
      </c>
      <c r="EX36" s="2">
        <f t="shared" si="43"/>
        <v>64.029557890881392</v>
      </c>
      <c r="EY36" s="2">
        <f t="shared" si="43"/>
        <v>67.06140680723783</v>
      </c>
      <c r="EZ36" s="2">
        <f t="shared" si="43"/>
        <v>66.167272319218583</v>
      </c>
      <c r="FA36" s="2">
        <f t="shared" si="43"/>
        <v>65.869483158374592</v>
      </c>
      <c r="FB36" s="2">
        <f t="shared" si="43"/>
        <v>63.213614888687303</v>
      </c>
      <c r="FC36" s="2">
        <f t="shared" si="43"/>
        <v>68.671707363655798</v>
      </c>
      <c r="FD36" s="2">
        <f t="shared" si="43"/>
        <v>69.244357230799011</v>
      </c>
      <c r="FE36" s="2">
        <f t="shared" si="43"/>
        <v>65.677071454288722</v>
      </c>
      <c r="FG36" s="2">
        <f t="shared" si="44"/>
        <v>4.1590491901097669E-2</v>
      </c>
      <c r="FH36" s="2">
        <f t="shared" si="44"/>
        <v>4.7998783274128751E-2</v>
      </c>
      <c r="FI36" s="2">
        <f t="shared" si="44"/>
        <v>3.9455456016492627E-2</v>
      </c>
      <c r="FJ36" s="2">
        <f t="shared" si="44"/>
        <v>3.9486643092692016E-2</v>
      </c>
      <c r="FK36" s="2">
        <f t="shared" si="44"/>
        <v>4.1391287958595917E-2</v>
      </c>
      <c r="FL36" s="2">
        <f t="shared" si="44"/>
        <v>4.2464631396136841E-2</v>
      </c>
      <c r="FM36" s="2">
        <f t="shared" si="44"/>
        <v>3.4121357672162643E-2</v>
      </c>
      <c r="FN36" s="2">
        <f t="shared" si="44"/>
        <v>3.6340649674802245E-2</v>
      </c>
      <c r="FO36" s="2">
        <f t="shared" si="44"/>
        <v>3.5163338850884254E-2</v>
      </c>
      <c r="FP36" s="2">
        <f t="shared" si="44"/>
        <v>3.3119384743799614E-2</v>
      </c>
      <c r="FQ36" s="2">
        <f t="shared" si="44"/>
        <v>3.3117070946505046E-2</v>
      </c>
      <c r="FR36" s="2">
        <f t="shared" si="44"/>
        <v>3.546148434973577E-2</v>
      </c>
      <c r="FS36" s="2">
        <f t="shared" si="44"/>
        <v>3.1973133416540976E-2</v>
      </c>
      <c r="FT36" s="2">
        <f t="shared" si="44"/>
        <v>2.8432420441619317E-2</v>
      </c>
      <c r="FU36" s="2">
        <f t="shared" si="44"/>
        <v>2.4166745372208392E-2</v>
      </c>
      <c r="FW36" s="2">
        <f t="shared" si="53"/>
        <v>7.2887542017050647E-7</v>
      </c>
      <c r="FX36" s="2">
        <f t="shared" si="45"/>
        <v>1.2097567130773483E-6</v>
      </c>
      <c r="FY36" s="2">
        <f t="shared" si="45"/>
        <v>1.0451075054097928E-6</v>
      </c>
      <c r="FZ36" s="2">
        <f t="shared" si="45"/>
        <v>1.006265364285305E-6</v>
      </c>
      <c r="GA36" s="2">
        <f t="shared" si="45"/>
        <v>1.3623717678367053E-6</v>
      </c>
      <c r="GB36" s="2">
        <f t="shared" si="45"/>
        <v>1.4214061599436407E-6</v>
      </c>
      <c r="GC36" s="2">
        <f t="shared" si="45"/>
        <v>1.2946395575485856E-6</v>
      </c>
      <c r="GD36" s="2">
        <f t="shared" si="45"/>
        <v>1.2413328500500762E-6</v>
      </c>
      <c r="GE36" s="2">
        <f t="shared" si="45"/>
        <v>1.499728588599978E-6</v>
      </c>
      <c r="GF36" s="2">
        <f t="shared" si="45"/>
        <v>1.4913877484615345E-6</v>
      </c>
      <c r="GG36" s="2">
        <f t="shared" si="45"/>
        <v>1.3986805334661346E-6</v>
      </c>
      <c r="GH36" s="2">
        <f t="shared" si="45"/>
        <v>1.1753481331364623E-6</v>
      </c>
      <c r="GI36" s="2">
        <f t="shared" si="45"/>
        <v>9.8801779346523006E-7</v>
      </c>
      <c r="GJ36" s="2">
        <f t="shared" si="45"/>
        <v>7.6933010834258527E-7</v>
      </c>
      <c r="GK36" s="2">
        <f t="shared" si="45"/>
        <v>5.4607686636830728E-7</v>
      </c>
      <c r="GM36" s="86">
        <f t="shared" si="54"/>
        <v>8.4171811195791296E-11</v>
      </c>
      <c r="GN36" s="86">
        <f t="shared" si="46"/>
        <v>2.1378990001561025E-9</v>
      </c>
      <c r="GO36" s="86">
        <f t="shared" si="46"/>
        <v>9.1332141706187571E-11</v>
      </c>
      <c r="GP36" s="86">
        <f t="shared" si="46"/>
        <v>6.3955583458065243E-11</v>
      </c>
      <c r="GQ36" s="86">
        <f t="shared" si="46"/>
        <v>3.8006925387422055E-11</v>
      </c>
      <c r="GR36" s="86">
        <f t="shared" si="46"/>
        <v>1.0012932071467018E-10</v>
      </c>
      <c r="GS36" s="86">
        <f t="shared" si="46"/>
        <v>2.6260052286273686E-13</v>
      </c>
      <c r="GT36" s="86">
        <f t="shared" si="46"/>
        <v>1.3665800136409757E-12</v>
      </c>
      <c r="GU36" s="86">
        <f t="shared" si="46"/>
        <v>5.4523314058824487E-13</v>
      </c>
      <c r="GV36" s="86">
        <f t="shared" si="46"/>
        <v>8.2246576523399909E-14</v>
      </c>
      <c r="GW36" s="86">
        <f t="shared" si="46"/>
        <v>8.7467333206741497E-14</v>
      </c>
      <c r="GX36" s="86">
        <f t="shared" si="46"/>
        <v>2.7032863572154288E-12</v>
      </c>
      <c r="GY36" s="86">
        <f t="shared" si="46"/>
        <v>7.9449988665608514E-14</v>
      </c>
      <c r="GZ36" s="86">
        <f t="shared" si="46"/>
        <v>2.084589002114195E-16</v>
      </c>
      <c r="HA36" s="86">
        <f t="shared" si="46"/>
        <v>3.1436285288195948E-20</v>
      </c>
      <c r="HC36" s="86">
        <f t="shared" si="58"/>
        <v>1.7727202367857713E-31</v>
      </c>
      <c r="HD36" s="86">
        <f t="shared" si="47"/>
        <v>4.9958849462264403E-24</v>
      </c>
      <c r="HE36" s="86">
        <f t="shared" si="47"/>
        <v>6.5254244692668435E-27</v>
      </c>
      <c r="HF36" s="86">
        <f t="shared" si="47"/>
        <v>1.0829554140673659E-26</v>
      </c>
      <c r="HG36" s="86">
        <f t="shared" si="47"/>
        <v>3.4994625685615685E-27</v>
      </c>
      <c r="HH36" s="86">
        <f t="shared" si="47"/>
        <v>1.34709429027115E-28</v>
      </c>
      <c r="HI36" s="86">
        <f t="shared" si="47"/>
        <v>1.7173876835877275E-32</v>
      </c>
      <c r="HJ36" s="86">
        <f t="shared" si="47"/>
        <v>3.7049499747816784E-32</v>
      </c>
      <c r="HK36" s="86">
        <f t="shared" si="47"/>
        <v>3.1239895838234195E-32</v>
      </c>
      <c r="HL36" s="86">
        <f t="shared" si="47"/>
        <v>4.6629655157743655E-35</v>
      </c>
      <c r="HM36" s="86">
        <f t="shared" si="47"/>
        <v>2.3420564119045802E-35</v>
      </c>
      <c r="HN36" s="86">
        <f t="shared" si="47"/>
        <v>2.4760108784015228E-32</v>
      </c>
      <c r="HO36" s="86">
        <f t="shared" si="47"/>
        <v>1.0189437868494249E-32</v>
      </c>
      <c r="HP36" s="86">
        <f t="shared" si="47"/>
        <v>2.037872873882174E-41</v>
      </c>
      <c r="HQ36" s="86">
        <f t="shared" si="47"/>
        <v>5.662379762631771E-55</v>
      </c>
      <c r="HS36" s="86">
        <f t="shared" si="55"/>
        <v>8.5846991022878677E-126</v>
      </c>
      <c r="HT36" s="86">
        <f t="shared" si="48"/>
        <v>2.5607887778684192E-90</v>
      </c>
      <c r="HU36" s="86">
        <f t="shared" si="48"/>
        <v>7.6238894131688361E-101</v>
      </c>
      <c r="HV36" s="86">
        <f t="shared" si="48"/>
        <v>1.4429759516597718E-101</v>
      </c>
      <c r="HW36" s="86">
        <f t="shared" si="48"/>
        <v>1.0847574691059678E-103</v>
      </c>
      <c r="HX36" s="86">
        <f t="shared" si="48"/>
        <v>2.3123280885327242E-109</v>
      </c>
      <c r="HY36" s="86">
        <f t="shared" si="48"/>
        <v>2.1103010685911466E-126</v>
      </c>
      <c r="HZ36" s="86">
        <f t="shared" si="48"/>
        <v>4.9879827790036505E-126</v>
      </c>
      <c r="IA36" s="86">
        <f t="shared" si="48"/>
        <v>3.7513164195352856E-126</v>
      </c>
      <c r="IB36" s="86">
        <f t="shared" si="48"/>
        <v>3.7040625195071117E-138</v>
      </c>
      <c r="IC36" s="86">
        <f t="shared" si="48"/>
        <v>1.0670269420661455E-138</v>
      </c>
      <c r="ID36" s="86">
        <f t="shared" si="48"/>
        <v>5.193864271639788E-126</v>
      </c>
      <c r="IE36" s="86">
        <f t="shared" si="48"/>
        <v>2.1989620358567745E-128</v>
      </c>
      <c r="IF36" s="86">
        <f t="shared" si="48"/>
        <v>2.2707215266974345E-137</v>
      </c>
      <c r="IG36" s="86">
        <f t="shared" si="48"/>
        <v>6.0090776324089663E-81</v>
      </c>
      <c r="II36" s="86">
        <f t="shared" si="56"/>
        <v>0</v>
      </c>
      <c r="IJ36" s="86">
        <f t="shared" si="49"/>
        <v>2.0512828606321268E-264</v>
      </c>
      <c r="IK36" s="86">
        <f t="shared" si="49"/>
        <v>6.300925066259146E-297</v>
      </c>
      <c r="IL36" s="86">
        <f t="shared" si="49"/>
        <v>3.7766652780598476E-302</v>
      </c>
      <c r="IM36" s="86">
        <f t="shared" si="49"/>
        <v>2.5007088672582107E-306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1.808705107649775E-163</v>
      </c>
      <c r="IY36" s="86">
        <f t="shared" si="57"/>
        <v>8.4171811195791296E-11</v>
      </c>
      <c r="IZ36" s="86">
        <f t="shared" si="50"/>
        <v>2.1378990001561075E-9</v>
      </c>
      <c r="JA36" s="86">
        <f t="shared" si="50"/>
        <v>9.1332141706187584E-11</v>
      </c>
      <c r="JB36" s="86">
        <f t="shared" si="50"/>
        <v>6.3955583458065256E-11</v>
      </c>
      <c r="JC36" s="86">
        <f t="shared" si="50"/>
        <v>3.8006925387422062E-11</v>
      </c>
      <c r="JD36" s="86">
        <f t="shared" si="50"/>
        <v>1.0012932071467018E-10</v>
      </c>
      <c r="JE36" s="86">
        <f t="shared" si="50"/>
        <v>2.6260052286273686E-13</v>
      </c>
      <c r="JF36" s="86">
        <f t="shared" si="50"/>
        <v>1.3665800136409757E-12</v>
      </c>
      <c r="JG36" s="86">
        <f t="shared" si="50"/>
        <v>5.4523314058824487E-13</v>
      </c>
      <c r="JH36" s="86">
        <f t="shared" si="50"/>
        <v>8.2246576523399909E-14</v>
      </c>
      <c r="JI36" s="86">
        <f t="shared" si="50"/>
        <v>8.7467333206741497E-14</v>
      </c>
      <c r="JJ36" s="86">
        <f t="shared" si="50"/>
        <v>2.7032863572154288E-12</v>
      </c>
      <c r="JK36" s="86">
        <f t="shared" si="50"/>
        <v>7.9449988665608514E-14</v>
      </c>
      <c r="JL36" s="86">
        <f t="shared" si="50"/>
        <v>2.084589002114195E-16</v>
      </c>
      <c r="JM36" s="86">
        <f t="shared" si="50"/>
        <v>3.1436285288195948E-20</v>
      </c>
    </row>
    <row r="37" spans="2:273" x14ac:dyDescent="0.25">
      <c r="B37" s="2">
        <v>10</v>
      </c>
      <c r="C37" s="37">
        <v>61.542000000000002</v>
      </c>
      <c r="D37" s="37">
        <v>64.063000000000002</v>
      </c>
      <c r="E37" s="37">
        <v>63.905000000000001</v>
      </c>
      <c r="F37" s="37">
        <v>64.966999999999999</v>
      </c>
      <c r="G37" s="37">
        <v>63.851999999999997</v>
      </c>
      <c r="H37" s="37">
        <v>66.869</v>
      </c>
      <c r="I37" s="37">
        <v>66.049000000000007</v>
      </c>
      <c r="J37" s="37">
        <v>64.23</v>
      </c>
      <c r="K37" s="37">
        <v>62.917999999999999</v>
      </c>
      <c r="L37" s="37">
        <v>63.77</v>
      </c>
      <c r="M37" s="37">
        <v>60.639000000000003</v>
      </c>
      <c r="N37" s="37">
        <v>61.23</v>
      </c>
      <c r="O37" s="37">
        <v>63.59</v>
      </c>
      <c r="P37" s="37">
        <v>65.081999999999994</v>
      </c>
      <c r="Q37" s="37">
        <v>59.41</v>
      </c>
      <c r="S37" s="4">
        <f t="shared" si="7"/>
        <v>60.58173893513672</v>
      </c>
      <c r="T37" s="4">
        <f t="shared" si="7"/>
        <v>61.545387545118409</v>
      </c>
      <c r="U37" s="4">
        <f t="shared" si="7"/>
        <v>61.689454885026336</v>
      </c>
      <c r="V37" s="4">
        <f t="shared" si="7"/>
        <v>62.036886715809082</v>
      </c>
      <c r="W37" s="4">
        <f t="shared" si="7"/>
        <v>64.561197767668162</v>
      </c>
      <c r="X37" s="4">
        <f t="shared" si="7"/>
        <v>66.772985205022081</v>
      </c>
      <c r="Y37" s="4">
        <f t="shared" si="7"/>
        <v>63.778445139231287</v>
      </c>
      <c r="Z37" s="4">
        <f t="shared" si="7"/>
        <v>63.69271414915638</v>
      </c>
      <c r="AA37" s="4">
        <f t="shared" si="7"/>
        <v>63.278012365871</v>
      </c>
      <c r="AB37" s="4">
        <f t="shared" si="7"/>
        <v>61.730815669501339</v>
      </c>
      <c r="AC37" s="4">
        <f t="shared" si="7"/>
        <v>60.078456457221165</v>
      </c>
      <c r="AD37" s="4">
        <f t="shared" si="7"/>
        <v>61.643662485168072</v>
      </c>
      <c r="AE37" s="4">
        <f t="shared" si="7"/>
        <v>62.054333901478415</v>
      </c>
      <c r="AF37" s="4" t="e">
        <f t="shared" si="7"/>
        <v>#N/A</v>
      </c>
      <c r="AG37" s="4" t="e">
        <f t="shared" si="7"/>
        <v>#N/A</v>
      </c>
      <c r="AI37" s="4">
        <f t="shared" si="8"/>
        <v>0.96026106486328189</v>
      </c>
      <c r="AJ37" s="4">
        <f t="shared" si="8"/>
        <v>2.5176124548815935</v>
      </c>
      <c r="AK37" s="4">
        <f t="shared" si="8"/>
        <v>2.2155451149736649</v>
      </c>
      <c r="AL37" s="4">
        <f t="shared" si="8"/>
        <v>2.9301132841909165</v>
      </c>
      <c r="AM37" s="4">
        <f t="shared" si="8"/>
        <v>-0.70919776766816511</v>
      </c>
      <c r="AN37" s="4">
        <f t="shared" si="8"/>
        <v>9.6014794977918427E-2</v>
      </c>
      <c r="AO37" s="4">
        <f t="shared" si="8"/>
        <v>2.2705548607687192</v>
      </c>
      <c r="AP37" s="4">
        <f t="shared" si="8"/>
        <v>0.53728585084362379</v>
      </c>
      <c r="AQ37" s="4">
        <f t="shared" si="8"/>
        <v>-0.36001236587100038</v>
      </c>
      <c r="AR37" s="4">
        <f t="shared" si="8"/>
        <v>2.0391843304986637</v>
      </c>
      <c r="AS37" s="4">
        <f t="shared" si="8"/>
        <v>0.56054354277883789</v>
      </c>
      <c r="AT37" s="4">
        <f t="shared" si="8"/>
        <v>-0.41366248516807502</v>
      </c>
      <c r="AU37" s="4">
        <f t="shared" si="8"/>
        <v>1.5356660985215882</v>
      </c>
      <c r="AV37" s="4">
        <f t="shared" si="8"/>
        <v>0</v>
      </c>
      <c r="AW37" s="4">
        <f t="shared" si="8"/>
        <v>0</v>
      </c>
      <c r="AY37" s="2">
        <f t="shared" si="51"/>
        <v>60.58173862207456</v>
      </c>
      <c r="AZ37" s="2">
        <f t="shared" si="9"/>
        <v>61.545381273921812</v>
      </c>
      <c r="BA37" s="2">
        <f t="shared" si="9"/>
        <v>61.68945456660424</v>
      </c>
      <c r="BB37" s="2">
        <f t="shared" si="9"/>
        <v>62.036886509201686</v>
      </c>
      <c r="BC37" s="2">
        <f t="shared" si="9"/>
        <v>64.561197621807025</v>
      </c>
      <c r="BD37" s="2">
        <f t="shared" si="9"/>
        <v>66.772984850920324</v>
      </c>
      <c r="BE37" s="2">
        <f t="shared" si="9"/>
        <v>63.778445137913764</v>
      </c>
      <c r="BF37" s="2">
        <f t="shared" si="9"/>
        <v>63.692714143007507</v>
      </c>
      <c r="BG37" s="2">
        <f t="shared" si="9"/>
        <v>63.278012363343457</v>
      </c>
      <c r="BH37" s="2">
        <f t="shared" si="9"/>
        <v>61.730815669090006</v>
      </c>
      <c r="BI37" s="2">
        <f t="shared" si="9"/>
        <v>60.078456456784608</v>
      </c>
      <c r="BJ37" s="2">
        <f t="shared" si="9"/>
        <v>61.643662473559509</v>
      </c>
      <c r="BK37" s="2">
        <f t="shared" si="9"/>
        <v>62.05433390107536</v>
      </c>
      <c r="BL37" s="2" t="e">
        <f t="shared" si="9"/>
        <v>#N/A</v>
      </c>
      <c r="BM37" s="2" t="e">
        <f t="shared" si="9"/>
        <v>#N/A</v>
      </c>
      <c r="BO37" s="2">
        <f t="shared" si="10"/>
        <v>61.542000000000002</v>
      </c>
      <c r="BP37" s="2">
        <f t="shared" si="11"/>
        <v>64.063000000000002</v>
      </c>
      <c r="BQ37" s="2">
        <f t="shared" si="12"/>
        <v>63.905000000000001</v>
      </c>
      <c r="BR37" s="2">
        <f t="shared" si="13"/>
        <v>64.966999999999999</v>
      </c>
      <c r="BS37" s="2">
        <f t="shared" si="14"/>
        <v>63.851999999999997</v>
      </c>
      <c r="BT37" s="2">
        <f t="shared" si="15"/>
        <v>66.869</v>
      </c>
      <c r="BU37" s="2">
        <f t="shared" si="16"/>
        <v>66.049000000000007</v>
      </c>
      <c r="BV37" s="2">
        <f t="shared" si="17"/>
        <v>64.23</v>
      </c>
      <c r="BW37" s="2">
        <f t="shared" si="18"/>
        <v>62.917999999999999</v>
      </c>
      <c r="BX37" s="2">
        <f t="shared" si="19"/>
        <v>63.77</v>
      </c>
      <c r="BY37" s="2">
        <f t="shared" si="20"/>
        <v>60.639000000000003</v>
      </c>
      <c r="BZ37" s="2">
        <f t="shared" si="21"/>
        <v>61.23</v>
      </c>
      <c r="CA37" s="2">
        <f t="shared" si="22"/>
        <v>63.59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60.543033222591376</v>
      </c>
      <c r="DL37" s="2">
        <f t="shared" si="41"/>
        <v>61.317538327526123</v>
      </c>
      <c r="DM37" s="2">
        <f t="shared" si="41"/>
        <v>61.493804439746278</v>
      </c>
      <c r="DN37" s="2">
        <f t="shared" si="41"/>
        <v>61.972139746300222</v>
      </c>
      <c r="DO37" s="2">
        <f t="shared" si="41"/>
        <v>64.487970099667763</v>
      </c>
      <c r="DP37" s="2">
        <f t="shared" si="41"/>
        <v>66.776029900332233</v>
      </c>
      <c r="DQ37" s="2">
        <f t="shared" si="41"/>
        <v>63.732007317073183</v>
      </c>
      <c r="DR37" s="2">
        <f t="shared" si="41"/>
        <v>63.671614013893091</v>
      </c>
      <c r="DS37" s="2">
        <f t="shared" si="41"/>
        <v>63.053739024390254</v>
      </c>
      <c r="DT37" s="2">
        <f t="shared" si="41"/>
        <v>61.442739305816126</v>
      </c>
      <c r="DU37" s="2">
        <f t="shared" si="41"/>
        <v>59.819665666041296</v>
      </c>
      <c r="DV37" s="2">
        <f t="shared" si="41"/>
        <v>61.532465468639892</v>
      </c>
      <c r="DW37" s="2">
        <f t="shared" si="41"/>
        <v>61.826525140712938</v>
      </c>
      <c r="DX37" s="2">
        <f t="shared" si="41"/>
        <v>61.215336507936506</v>
      </c>
      <c r="DY37" s="2">
        <f t="shared" si="41"/>
        <v>57.763303702346043</v>
      </c>
      <c r="EA37" s="2">
        <f t="shared" si="42"/>
        <v>61.395238000848309</v>
      </c>
      <c r="EB37" s="2">
        <f t="shared" si="42"/>
        <v>65.666838808560342</v>
      </c>
      <c r="EC37" s="2">
        <f t="shared" si="42"/>
        <v>66.033506708147002</v>
      </c>
      <c r="ED37" s="2">
        <f t="shared" si="42"/>
        <v>63.473287426944403</v>
      </c>
      <c r="EE37" s="2">
        <f t="shared" si="42"/>
        <v>66.107907580471959</v>
      </c>
      <c r="EF37" s="2">
        <f t="shared" si="42"/>
        <v>66.710304426629122</v>
      </c>
      <c r="EG37" s="2">
        <f t="shared" si="42"/>
        <v>64.977374274840884</v>
      </c>
      <c r="EH37" s="2">
        <f t="shared" si="42"/>
        <v>64.203014205762884</v>
      </c>
      <c r="EI37" s="2">
        <f t="shared" si="42"/>
        <v>68.890404433723887</v>
      </c>
      <c r="EJ37" s="2">
        <f t="shared" si="42"/>
        <v>69.401020096303071</v>
      </c>
      <c r="EK37" s="2">
        <f t="shared" si="42"/>
        <v>66.969328439777129</v>
      </c>
      <c r="EL37" s="2">
        <f t="shared" si="42"/>
        <v>64.402097041798598</v>
      </c>
      <c r="EM37" s="2">
        <f t="shared" si="42"/>
        <v>68.344646966644291</v>
      </c>
      <c r="EN37" s="2">
        <f t="shared" si="42"/>
        <v>67.573899147166827</v>
      </c>
      <c r="EO37" s="2">
        <f t="shared" si="42"/>
        <v>63.157250731018159</v>
      </c>
      <c r="EQ37" s="2">
        <f t="shared" si="43"/>
        <v>58.349097507077531</v>
      </c>
      <c r="ER37" s="2">
        <f t="shared" si="43"/>
        <v>62.68111073594239</v>
      </c>
      <c r="ES37" s="2">
        <f t="shared" si="43"/>
        <v>64.358220044519712</v>
      </c>
      <c r="ET37" s="2">
        <f t="shared" si="43"/>
        <v>62.901874046527382</v>
      </c>
      <c r="EU37" s="2">
        <f t="shared" si="43"/>
        <v>65.880318911989448</v>
      </c>
      <c r="EV37" s="2">
        <f t="shared" si="43"/>
        <v>68.470595062104252</v>
      </c>
      <c r="EW37" s="2">
        <f t="shared" si="43"/>
        <v>63.133723738035656</v>
      </c>
      <c r="EX37" s="2">
        <f t="shared" si="43"/>
        <v>63.87201074606989</v>
      </c>
      <c r="EY37" s="2">
        <f t="shared" si="43"/>
        <v>66.87861270775177</v>
      </c>
      <c r="EZ37" s="2">
        <f t="shared" si="43"/>
        <v>65.991809524126367</v>
      </c>
      <c r="FA37" s="2">
        <f t="shared" si="43"/>
        <v>65.699788824334561</v>
      </c>
      <c r="FB37" s="2">
        <f t="shared" si="43"/>
        <v>63.078069244852003</v>
      </c>
      <c r="FC37" s="2">
        <f t="shared" si="43"/>
        <v>68.518100609480399</v>
      </c>
      <c r="FD37" s="2">
        <f t="shared" si="43"/>
        <v>69.08981151697499</v>
      </c>
      <c r="FE37" s="2">
        <f t="shared" si="43"/>
        <v>65.538547868719661</v>
      </c>
      <c r="FG37" s="2">
        <f t="shared" si="44"/>
        <v>4.5420813088487777E-2</v>
      </c>
      <c r="FH37" s="2">
        <f t="shared" si="44"/>
        <v>5.238702358529964E-2</v>
      </c>
      <c r="FI37" s="2">
        <f t="shared" si="44"/>
        <v>4.3097990807370645E-2</v>
      </c>
      <c r="FJ37" s="2">
        <f t="shared" si="44"/>
        <v>4.3131927793703659E-2</v>
      </c>
      <c r="FK37" s="2">
        <f t="shared" si="44"/>
        <v>4.5204128542857068E-2</v>
      </c>
      <c r="FL37" s="2">
        <f t="shared" si="44"/>
        <v>4.6371562267863965E-2</v>
      </c>
      <c r="FM37" s="2">
        <f t="shared" si="44"/>
        <v>3.7290565398203836E-2</v>
      </c>
      <c r="FN37" s="2">
        <f t="shared" si="44"/>
        <v>3.9707512274467199E-2</v>
      </c>
      <c r="FO37" s="2">
        <f t="shared" si="44"/>
        <v>3.8425476098734875E-2</v>
      </c>
      <c r="FP37" s="2">
        <f t="shared" si="44"/>
        <v>3.6199016577972622E-2</v>
      </c>
      <c r="FQ37" s="2">
        <f t="shared" si="44"/>
        <v>3.6196495684874284E-2</v>
      </c>
      <c r="FR37" s="2">
        <f t="shared" si="44"/>
        <v>3.8750169984146474E-2</v>
      </c>
      <c r="FS37" s="2">
        <f t="shared" si="44"/>
        <v>3.4950032929251341E-2</v>
      </c>
      <c r="FT37" s="2">
        <f t="shared" si="44"/>
        <v>3.1090245157817633E-2</v>
      </c>
      <c r="FU37" s="2">
        <f t="shared" si="44"/>
        <v>2.643667058295535E-2</v>
      </c>
      <c r="FW37" s="2">
        <f t="shared" si="53"/>
        <v>7.9919594972173542E-7</v>
      </c>
      <c r="FX37" s="2">
        <f t="shared" si="45"/>
        <v>1.3264717037078234E-6</v>
      </c>
      <c r="FY37" s="2">
        <f t="shared" si="45"/>
        <v>1.1459374767624598E-6</v>
      </c>
      <c r="FZ37" s="2">
        <f t="shared" si="45"/>
        <v>1.1033479243569563E-6</v>
      </c>
      <c r="GA37" s="2">
        <f t="shared" si="45"/>
        <v>1.4938107421287475E-6</v>
      </c>
      <c r="GB37" s="2">
        <f t="shared" si="45"/>
        <v>1.5585406485118062E-6</v>
      </c>
      <c r="GC37" s="2">
        <f t="shared" si="45"/>
        <v>1.4195438694090842E-6</v>
      </c>
      <c r="GD37" s="2">
        <f t="shared" si="45"/>
        <v>1.3610942412294243E-6</v>
      </c>
      <c r="GE37" s="2">
        <f t="shared" si="45"/>
        <v>1.6444194595995924E-6</v>
      </c>
      <c r="GF37" s="2">
        <f t="shared" si="45"/>
        <v>1.6352739128894759E-6</v>
      </c>
      <c r="GG37" s="2">
        <f t="shared" si="45"/>
        <v>1.5336225013651786E-6</v>
      </c>
      <c r="GH37" s="2">
        <f t="shared" si="45"/>
        <v>1.2887434547240608E-6</v>
      </c>
      <c r="GI37" s="2">
        <f t="shared" si="45"/>
        <v>1.0833398646698136E-6</v>
      </c>
      <c r="GJ37" s="2">
        <f t="shared" si="45"/>
        <v>8.4355362682254764E-7</v>
      </c>
      <c r="GK37" s="2">
        <f t="shared" si="45"/>
        <v>5.9876134584559665E-7</v>
      </c>
      <c r="GM37" s="86">
        <f t="shared" si="54"/>
        <v>1.8209303783088176E-10</v>
      </c>
      <c r="GN37" s="86">
        <f t="shared" si="46"/>
        <v>4.1160338464038574E-9</v>
      </c>
      <c r="GO37" s="86">
        <f t="shared" si="46"/>
        <v>1.9427927708927263E-10</v>
      </c>
      <c r="GP37" s="86">
        <f t="shared" si="46"/>
        <v>1.3828891186345211E-10</v>
      </c>
      <c r="GQ37" s="86">
        <f t="shared" si="46"/>
        <v>8.5192169905858941E-11</v>
      </c>
      <c r="GR37" s="86">
        <f t="shared" si="46"/>
        <v>2.1602448223277497E-10</v>
      </c>
      <c r="GS37" s="86">
        <f t="shared" si="46"/>
        <v>6.9852293554376714E-13</v>
      </c>
      <c r="GT37" s="86">
        <f t="shared" si="46"/>
        <v>3.4392693083842463E-12</v>
      </c>
      <c r="GU37" s="86">
        <f t="shared" si="46"/>
        <v>1.4163717007458133E-12</v>
      </c>
      <c r="GV37" s="86">
        <f t="shared" si="46"/>
        <v>2.2828315878623478E-13</v>
      </c>
      <c r="GW37" s="86">
        <f t="shared" si="46"/>
        <v>2.4210662951336963E-13</v>
      </c>
      <c r="GX37" s="86">
        <f t="shared" si="46"/>
        <v>6.5527075193971358E-12</v>
      </c>
      <c r="GY37" s="86">
        <f t="shared" si="46"/>
        <v>2.1848313710210266E-13</v>
      </c>
      <c r="GZ37" s="86">
        <f t="shared" si="46"/>
        <v>7.1456954269082158E-16</v>
      </c>
      <c r="HA37" s="86">
        <f t="shared" si="46"/>
        <v>1.4730428544103335E-19</v>
      </c>
      <c r="HC37" s="86">
        <f t="shared" si="58"/>
        <v>9.85568172056443E-31</v>
      </c>
      <c r="HD37" s="86">
        <f t="shared" si="47"/>
        <v>1.7988369907155204E-23</v>
      </c>
      <c r="HE37" s="86">
        <f t="shared" si="47"/>
        <v>2.7165717546902217E-26</v>
      </c>
      <c r="HF37" s="86">
        <f t="shared" si="47"/>
        <v>4.519180828425725E-26</v>
      </c>
      <c r="HG37" s="86">
        <f t="shared" si="47"/>
        <v>1.5445970845474093E-26</v>
      </c>
      <c r="HH37" s="86">
        <f t="shared" si="47"/>
        <v>6.4654503849911053E-28</v>
      </c>
      <c r="HI37" s="86">
        <f t="shared" si="47"/>
        <v>1.0275795646033181E-31</v>
      </c>
      <c r="HJ37" s="86">
        <f t="shared" si="47"/>
        <v>2.1910221791867907E-31</v>
      </c>
      <c r="HK37" s="86">
        <f t="shared" si="47"/>
        <v>1.8908360286140202E-31</v>
      </c>
      <c r="HL37" s="86">
        <f t="shared" si="47"/>
        <v>3.3516663037278363E-34</v>
      </c>
      <c r="HM37" s="86">
        <f t="shared" si="47"/>
        <v>1.6954310337793651E-34</v>
      </c>
      <c r="HN37" s="86">
        <f t="shared" si="47"/>
        <v>1.4607661849868487E-31</v>
      </c>
      <c r="HO37" s="86">
        <f t="shared" si="47"/>
        <v>6.0217126180875782E-32</v>
      </c>
      <c r="HP37" s="86">
        <f t="shared" si="47"/>
        <v>1.9912043131728455E-40</v>
      </c>
      <c r="HQ37" s="86">
        <f t="shared" si="47"/>
        <v>1.1920681417136363E-53</v>
      </c>
      <c r="HS37" s="86">
        <f t="shared" si="55"/>
        <v>9.6892712126988216E-124</v>
      </c>
      <c r="HT37" s="86">
        <f t="shared" si="48"/>
        <v>7.9533909406163763E-89</v>
      </c>
      <c r="HU37" s="86">
        <f t="shared" si="48"/>
        <v>3.44781021694178E-99</v>
      </c>
      <c r="HV37" s="86">
        <f t="shared" si="48"/>
        <v>6.7713883267421795E-100</v>
      </c>
      <c r="HW37" s="86">
        <f t="shared" si="48"/>
        <v>5.9448114019855388E-102</v>
      </c>
      <c r="HX37" s="86">
        <f t="shared" si="48"/>
        <v>1.5917221701584254E-107</v>
      </c>
      <c r="HY37" s="86">
        <f t="shared" si="48"/>
        <v>2.7217487783111279E-124</v>
      </c>
      <c r="HZ37" s="86">
        <f t="shared" si="48"/>
        <v>6.3506209299263013E-124</v>
      </c>
      <c r="IA37" s="86">
        <f t="shared" si="48"/>
        <v>5.0712014789914017E-124</v>
      </c>
      <c r="IB37" s="86">
        <f t="shared" si="48"/>
        <v>8.1011093644903731E-136</v>
      </c>
      <c r="IC37" s="86">
        <f t="shared" si="48"/>
        <v>2.3480752620390974E-136</v>
      </c>
      <c r="ID37" s="86">
        <f t="shared" si="48"/>
        <v>6.4777507901716615E-124</v>
      </c>
      <c r="IE37" s="86">
        <f t="shared" si="48"/>
        <v>2.7992265414133357E-126</v>
      </c>
      <c r="IF37" s="86">
        <f t="shared" si="48"/>
        <v>3.8083622261466094E-135</v>
      </c>
      <c r="IG37" s="86">
        <f t="shared" si="48"/>
        <v>1.1122919110159646E-79</v>
      </c>
      <c r="II37" s="86">
        <f t="shared" si="56"/>
        <v>0</v>
      </c>
      <c r="IJ37" s="86">
        <f t="shared" si="49"/>
        <v>7.0114222268631355E-261</v>
      </c>
      <c r="IK37" s="86">
        <f t="shared" si="49"/>
        <v>5.3563459444528666E-293</v>
      </c>
      <c r="IL37" s="86">
        <f t="shared" si="49"/>
        <v>3.6746070591818627E-298</v>
      </c>
      <c r="IM37" s="86">
        <f t="shared" si="49"/>
        <v>3.4047474725780258E-302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2.0551245697036412E-161</v>
      </c>
      <c r="IY37" s="86">
        <f t="shared" si="57"/>
        <v>1.8209303783088176E-10</v>
      </c>
      <c r="IZ37" s="86">
        <f t="shared" si="50"/>
        <v>4.1160338464038756E-9</v>
      </c>
      <c r="JA37" s="86">
        <f t="shared" si="50"/>
        <v>1.9427927708927266E-10</v>
      </c>
      <c r="JB37" s="86">
        <f t="shared" si="50"/>
        <v>1.3828891186345217E-10</v>
      </c>
      <c r="JC37" s="86">
        <f t="shared" si="50"/>
        <v>8.5192169905858953E-11</v>
      </c>
      <c r="JD37" s="86">
        <f t="shared" si="50"/>
        <v>2.1602448223277497E-10</v>
      </c>
      <c r="JE37" s="86">
        <f t="shared" si="50"/>
        <v>6.9852293554376714E-13</v>
      </c>
      <c r="JF37" s="86">
        <f t="shared" si="50"/>
        <v>3.4392693083842463E-12</v>
      </c>
      <c r="JG37" s="86">
        <f t="shared" si="50"/>
        <v>1.4163717007458133E-12</v>
      </c>
      <c r="JH37" s="86">
        <f t="shared" si="50"/>
        <v>2.2828315878623478E-13</v>
      </c>
      <c r="JI37" s="86">
        <f t="shared" si="50"/>
        <v>2.4210662951336963E-13</v>
      </c>
      <c r="JJ37" s="86">
        <f t="shared" si="50"/>
        <v>6.5527075193971358E-12</v>
      </c>
      <c r="JK37" s="86">
        <f t="shared" si="50"/>
        <v>2.1848313710210266E-13</v>
      </c>
      <c r="JL37" s="86">
        <f t="shared" si="50"/>
        <v>7.1456954269082158E-16</v>
      </c>
      <c r="JM37" s="86">
        <f t="shared" si="50"/>
        <v>1.4730428544103335E-19</v>
      </c>
    </row>
    <row r="38" spans="2:273" x14ac:dyDescent="0.25">
      <c r="B38" s="2">
        <v>11</v>
      </c>
      <c r="C38" s="37">
        <v>60.25</v>
      </c>
      <c r="D38" s="37">
        <v>60.984000000000002</v>
      </c>
      <c r="E38" s="37">
        <v>61.475999999999999</v>
      </c>
      <c r="F38" s="37">
        <v>61.622999999999998</v>
      </c>
      <c r="G38" s="37">
        <v>64.688999999999993</v>
      </c>
      <c r="H38" s="37">
        <v>67.114999999999995</v>
      </c>
      <c r="I38" s="37">
        <v>63.917999999999999</v>
      </c>
      <c r="J38" s="37">
        <v>64.459000000000003</v>
      </c>
      <c r="K38" s="37">
        <v>65.361000000000004</v>
      </c>
      <c r="L38" s="37">
        <v>63.377000000000002</v>
      </c>
      <c r="M38" s="37">
        <v>60.82</v>
      </c>
      <c r="N38" s="37">
        <v>62.148000000000003</v>
      </c>
      <c r="O38" s="37">
        <v>61.459000000000003</v>
      </c>
      <c r="P38" s="37">
        <v>63.23</v>
      </c>
      <c r="Q38" s="37">
        <v>59.917999999999999</v>
      </c>
      <c r="S38" s="4">
        <f t="shared" si="7"/>
        <v>60.706671517049109</v>
      </c>
      <c r="T38" s="4">
        <f t="shared" si="7"/>
        <v>61.789991290619746</v>
      </c>
      <c r="U38" s="4">
        <f t="shared" si="7"/>
        <v>62.021395881201627</v>
      </c>
      <c r="V38" s="4">
        <f t="shared" si="7"/>
        <v>62.443135301126993</v>
      </c>
      <c r="W38" s="4">
        <f t="shared" si="7"/>
        <v>64.740586621730131</v>
      </c>
      <c r="X38" s="4">
        <f t="shared" si="7"/>
        <v>66.954013540543812</v>
      </c>
      <c r="Y38" s="4">
        <f t="shared" si="7"/>
        <v>63.903246589835483</v>
      </c>
      <c r="Z38" s="4">
        <f t="shared" si="7"/>
        <v>63.884725651734037</v>
      </c>
      <c r="AA38" s="4">
        <f t="shared" si="7"/>
        <v>63.635308201988451</v>
      </c>
      <c r="AB38" s="4">
        <f t="shared" si="7"/>
        <v>62.05847113751468</v>
      </c>
      <c r="AC38" s="4">
        <f t="shared" si="7"/>
        <v>60.332751273678809</v>
      </c>
      <c r="AD38" s="4">
        <f t="shared" si="7"/>
        <v>61.783116993501181</v>
      </c>
      <c r="AE38" s="4">
        <f t="shared" si="7"/>
        <v>62.270765055762034</v>
      </c>
      <c r="AF38" s="4">
        <f t="shared" si="7"/>
        <v>61.562410461937347</v>
      </c>
      <c r="AG38" s="4" t="e">
        <f t="shared" si="7"/>
        <v>#N/A</v>
      </c>
      <c r="AI38" s="4">
        <f t="shared" si="8"/>
        <v>-0.45667151704910935</v>
      </c>
      <c r="AJ38" s="4">
        <f t="shared" si="8"/>
        <v>-0.80599129061974395</v>
      </c>
      <c r="AK38" s="4">
        <f t="shared" si="8"/>
        <v>-0.54539588120162819</v>
      </c>
      <c r="AL38" s="4">
        <f t="shared" si="8"/>
        <v>-0.82013530112699584</v>
      </c>
      <c r="AM38" s="4">
        <f t="shared" si="8"/>
        <v>-5.1586621730137949E-2</v>
      </c>
      <c r="AN38" s="4">
        <f t="shared" si="8"/>
        <v>0.16098645945618273</v>
      </c>
      <c r="AO38" s="4">
        <f t="shared" si="8"/>
        <v>1.4753410164516367E-2</v>
      </c>
      <c r="AP38" s="4">
        <f t="shared" si="8"/>
        <v>0.57427434826596624</v>
      </c>
      <c r="AQ38" s="4">
        <f t="shared" si="8"/>
        <v>1.7256917980115531</v>
      </c>
      <c r="AR38" s="4">
        <f t="shared" si="8"/>
        <v>1.3185288624853229</v>
      </c>
      <c r="AS38" s="4">
        <f t="shared" si="8"/>
        <v>0.48724872632119087</v>
      </c>
      <c r="AT38" s="4">
        <f t="shared" si="8"/>
        <v>0.36488300649882177</v>
      </c>
      <c r="AU38" s="4">
        <f t="shared" si="8"/>
        <v>-0.81176505576203084</v>
      </c>
      <c r="AV38" s="4">
        <f t="shared" si="8"/>
        <v>1.66758953806265</v>
      </c>
      <c r="AW38" s="4">
        <f t="shared" si="8"/>
        <v>0</v>
      </c>
      <c r="AY38" s="2">
        <f t="shared" si="51"/>
        <v>60.706670860570412</v>
      </c>
      <c r="AZ38" s="2">
        <f t="shared" si="9"/>
        <v>61.789979559277207</v>
      </c>
      <c r="BA38" s="2">
        <f t="shared" si="9"/>
        <v>62.021395224073814</v>
      </c>
      <c r="BB38" s="2">
        <f t="shared" si="9"/>
        <v>62.443134867920541</v>
      </c>
      <c r="BC38" s="2">
        <f t="shared" si="9"/>
        <v>64.740586305126868</v>
      </c>
      <c r="BD38" s="2">
        <f t="shared" si="9"/>
        <v>66.954012800090538</v>
      </c>
      <c r="BE38" s="2">
        <f t="shared" si="9"/>
        <v>63.903246586452191</v>
      </c>
      <c r="BF38" s="2">
        <f t="shared" si="9"/>
        <v>63.88472563678085</v>
      </c>
      <c r="BG38" s="2">
        <f t="shared" si="9"/>
        <v>63.635308195647532</v>
      </c>
      <c r="BH38" s="2">
        <f t="shared" si="9"/>
        <v>62.058471136413452</v>
      </c>
      <c r="BI38" s="2">
        <f t="shared" si="9"/>
        <v>60.332751272513192</v>
      </c>
      <c r="BJ38" s="2">
        <f t="shared" si="9"/>
        <v>61.783116966277937</v>
      </c>
      <c r="BK38" s="2">
        <f t="shared" si="9"/>
        <v>62.270765054692362</v>
      </c>
      <c r="BL38" s="2">
        <f t="shared" si="9"/>
        <v>61.562410461932807</v>
      </c>
      <c r="BM38" s="2" t="e">
        <f t="shared" si="9"/>
        <v>#N/A</v>
      </c>
      <c r="BO38" s="2">
        <f t="shared" si="10"/>
        <v>60.25</v>
      </c>
      <c r="BP38" s="2">
        <f t="shared" si="11"/>
        <v>60.984000000000002</v>
      </c>
      <c r="BQ38" s="2">
        <f t="shared" si="12"/>
        <v>61.475999999999999</v>
      </c>
      <c r="BR38" s="2">
        <f t="shared" si="13"/>
        <v>61.622999999999998</v>
      </c>
      <c r="BS38" s="2">
        <f t="shared" si="14"/>
        <v>64.688999999999993</v>
      </c>
      <c r="BT38" s="2">
        <f t="shared" si="15"/>
        <v>67.114999999999995</v>
      </c>
      <c r="BU38" s="2">
        <f t="shared" si="16"/>
        <v>63.917999999999999</v>
      </c>
      <c r="BV38" s="2">
        <f t="shared" si="17"/>
        <v>64.459000000000003</v>
      </c>
      <c r="BW38" s="2">
        <f t="shared" si="18"/>
        <v>65.361000000000004</v>
      </c>
      <c r="BX38" s="2">
        <f t="shared" si="19"/>
        <v>63.377000000000002</v>
      </c>
      <c r="BY38" s="2">
        <f t="shared" si="20"/>
        <v>60.82</v>
      </c>
      <c r="BZ38" s="2">
        <f t="shared" si="21"/>
        <v>62.148000000000003</v>
      </c>
      <c r="CA38" s="2">
        <f t="shared" si="22"/>
        <v>61.459000000000003</v>
      </c>
      <c r="CB38" s="2">
        <f t="shared" si="23"/>
        <v>63.23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60.678651766837824</v>
      </c>
      <c r="DL38" s="2">
        <f t="shared" si="41"/>
        <v>61.565952787456439</v>
      </c>
      <c r="DM38" s="2">
        <f t="shared" si="41"/>
        <v>61.831943974630001</v>
      </c>
      <c r="DN38" s="2">
        <f t="shared" si="41"/>
        <v>62.399556448202965</v>
      </c>
      <c r="DO38" s="2">
        <f t="shared" si="41"/>
        <v>64.67780157052249</v>
      </c>
      <c r="DP38" s="2">
        <f t="shared" si="41"/>
        <v>66.975092721232258</v>
      </c>
      <c r="DQ38" s="2">
        <f t="shared" si="41"/>
        <v>63.864444076655069</v>
      </c>
      <c r="DR38" s="2">
        <f t="shared" si="41"/>
        <v>63.877581093325283</v>
      </c>
      <c r="DS38" s="2">
        <f t="shared" si="41"/>
        <v>63.413924912892</v>
      </c>
      <c r="DT38" s="2">
        <f t="shared" si="41"/>
        <v>61.764728705440888</v>
      </c>
      <c r="DU38" s="2">
        <f t="shared" si="41"/>
        <v>60.066971106941857</v>
      </c>
      <c r="DV38" s="2">
        <f t="shared" si="41"/>
        <v>61.673924594785063</v>
      </c>
      <c r="DW38" s="2">
        <f t="shared" si="41"/>
        <v>62.035600938086297</v>
      </c>
      <c r="DX38" s="2">
        <f t="shared" si="41"/>
        <v>61.35581231231231</v>
      </c>
      <c r="DY38" s="2">
        <f t="shared" si="41"/>
        <v>57.837462426686216</v>
      </c>
      <c r="EA38" s="2">
        <f t="shared" si="42"/>
        <v>61.243769751166425</v>
      </c>
      <c r="EB38" s="2">
        <f t="shared" si="42"/>
        <v>65.485844055371302</v>
      </c>
      <c r="EC38" s="2">
        <f t="shared" si="42"/>
        <v>65.857698482231712</v>
      </c>
      <c r="ED38" s="2">
        <f t="shared" si="42"/>
        <v>63.324857185673608</v>
      </c>
      <c r="EE38" s="2">
        <f t="shared" si="42"/>
        <v>65.950039830814987</v>
      </c>
      <c r="EF38" s="2">
        <f t="shared" si="42"/>
        <v>66.558590570954252</v>
      </c>
      <c r="EG38" s="2">
        <f t="shared" si="42"/>
        <v>64.816916300489282</v>
      </c>
      <c r="EH38" s="2">
        <f t="shared" si="42"/>
        <v>64.042318455978744</v>
      </c>
      <c r="EI38" s="2">
        <f t="shared" si="42"/>
        <v>68.687919267500263</v>
      </c>
      <c r="EJ38" s="2">
        <f t="shared" si="42"/>
        <v>69.191378654144614</v>
      </c>
      <c r="EK38" s="2">
        <f t="shared" si="42"/>
        <v>66.787036260940511</v>
      </c>
      <c r="EL38" s="2">
        <f t="shared" si="42"/>
        <v>64.253490671271877</v>
      </c>
      <c r="EM38" s="2">
        <f t="shared" si="42"/>
        <v>68.192826012984114</v>
      </c>
      <c r="EN38" s="2">
        <f t="shared" si="42"/>
        <v>67.434363698443036</v>
      </c>
      <c r="EO38" s="2">
        <f t="shared" si="42"/>
        <v>63.043823849262402</v>
      </c>
      <c r="EQ38" s="2">
        <f t="shared" si="43"/>
        <v>58.226770937381957</v>
      </c>
      <c r="ER38" s="2">
        <f t="shared" si="43"/>
        <v>62.528334036774694</v>
      </c>
      <c r="ES38" s="2">
        <f t="shared" si="43"/>
        <v>64.198676806019691</v>
      </c>
      <c r="ET38" s="2">
        <f t="shared" si="43"/>
        <v>62.758801492439432</v>
      </c>
      <c r="EU38" s="2">
        <f t="shared" si="43"/>
        <v>65.724260249917506</v>
      </c>
      <c r="EV38" s="2">
        <f t="shared" si="43"/>
        <v>68.301557034576206</v>
      </c>
      <c r="EW38" s="2">
        <f t="shared" si="43"/>
        <v>62.991370498200617</v>
      </c>
      <c r="EX38" s="2">
        <f t="shared" si="43"/>
        <v>63.714463601258402</v>
      </c>
      <c r="EY38" s="2">
        <f t="shared" si="43"/>
        <v>66.695818608265697</v>
      </c>
      <c r="EZ38" s="2">
        <f t="shared" si="43"/>
        <v>65.816346729034137</v>
      </c>
      <c r="FA38" s="2">
        <f t="shared" si="43"/>
        <v>65.53009449029453</v>
      </c>
      <c r="FB38" s="2">
        <f t="shared" si="43"/>
        <v>62.942523601016703</v>
      </c>
      <c r="FC38" s="2">
        <f t="shared" si="43"/>
        <v>68.364493855304985</v>
      </c>
      <c r="FD38" s="2">
        <f t="shared" si="43"/>
        <v>68.935265803150969</v>
      </c>
      <c r="FE38" s="2">
        <f t="shared" si="43"/>
        <v>65.4000242831506</v>
      </c>
      <c r="FG38" s="2">
        <f t="shared" si="44"/>
        <v>4.9585641066702497E-2</v>
      </c>
      <c r="FH38" s="2">
        <f t="shared" si="44"/>
        <v>5.7152369300757566E-2</v>
      </c>
      <c r="FI38" s="2">
        <f t="shared" si="44"/>
        <v>4.7060329595121714E-2</v>
      </c>
      <c r="FJ38" s="2">
        <f t="shared" si="44"/>
        <v>4.7097233110474097E-2</v>
      </c>
      <c r="FK38" s="2">
        <f t="shared" si="44"/>
        <v>4.9350114970789553E-2</v>
      </c>
      <c r="FL38" s="2">
        <f t="shared" si="44"/>
        <v>5.0618945647121064E-2</v>
      </c>
      <c r="FM38" s="2">
        <f t="shared" si="44"/>
        <v>4.0741714336360306E-2</v>
      </c>
      <c r="FN38" s="2">
        <f t="shared" si="44"/>
        <v>4.3372266220193502E-2</v>
      </c>
      <c r="FO38" s="2">
        <f t="shared" si="44"/>
        <v>4.1977078427970507E-2</v>
      </c>
      <c r="FP38" s="2">
        <f t="shared" si="44"/>
        <v>3.9553295843372853E-2</v>
      </c>
      <c r="FQ38" s="2">
        <f t="shared" si="44"/>
        <v>3.955055094452159E-2</v>
      </c>
      <c r="FR38" s="2">
        <f t="shared" si="44"/>
        <v>4.2330462083579552E-2</v>
      </c>
      <c r="FS38" s="2">
        <f t="shared" si="44"/>
        <v>3.8193164912503741E-2</v>
      </c>
      <c r="FT38" s="2">
        <f t="shared" si="44"/>
        <v>3.3987828391212192E-2</v>
      </c>
      <c r="FU38" s="2">
        <f t="shared" si="44"/>
        <v>2.89134872226516E-2</v>
      </c>
      <c r="FW38" s="2">
        <f t="shared" si="53"/>
        <v>8.7630086574866377E-7</v>
      </c>
      <c r="FX38" s="2">
        <f t="shared" si="45"/>
        <v>1.4544471147827931E-6</v>
      </c>
      <c r="FY38" s="2">
        <f t="shared" si="45"/>
        <v>1.2564953184977872E-6</v>
      </c>
      <c r="FZ38" s="2">
        <f t="shared" si="45"/>
        <v>1.2097968130355604E-6</v>
      </c>
      <c r="GA38" s="2">
        <f t="shared" si="45"/>
        <v>1.6379306718498008E-6</v>
      </c>
      <c r="GB38" s="2">
        <f t="shared" si="45"/>
        <v>1.7089055819361411E-6</v>
      </c>
      <c r="GC38" s="2">
        <f t="shared" si="45"/>
        <v>1.5564986881054617E-6</v>
      </c>
      <c r="GD38" s="2">
        <f t="shared" si="45"/>
        <v>1.4924099624269328E-6</v>
      </c>
      <c r="GE38" s="2">
        <f t="shared" si="45"/>
        <v>1.8030697967063648E-6</v>
      </c>
      <c r="GF38" s="2">
        <f t="shared" si="45"/>
        <v>1.7930419073199268E-6</v>
      </c>
      <c r="GG38" s="2">
        <f t="shared" si="45"/>
        <v>1.6815833850525077E-6</v>
      </c>
      <c r="GH38" s="2">
        <f t="shared" si="45"/>
        <v>1.4130789228310965E-6</v>
      </c>
      <c r="GI38" s="2">
        <f t="shared" si="45"/>
        <v>1.1878584164697721E-6</v>
      </c>
      <c r="GJ38" s="2">
        <f t="shared" si="45"/>
        <v>9.2493808381277492E-7</v>
      </c>
      <c r="GK38" s="2">
        <f t="shared" si="45"/>
        <v>6.5652872248707845E-7</v>
      </c>
      <c r="GM38" s="86">
        <f t="shared" si="54"/>
        <v>3.8867030254742435E-10</v>
      </c>
      <c r="GN38" s="86">
        <f t="shared" si="46"/>
        <v>7.8356688622022335E-9</v>
      </c>
      <c r="GO38" s="86">
        <f t="shared" si="46"/>
        <v>4.0796686607432221E-10</v>
      </c>
      <c r="GP38" s="86">
        <f t="shared" si="46"/>
        <v>2.9507693450256261E-10</v>
      </c>
      <c r="GQ38" s="86">
        <f t="shared" si="46"/>
        <v>1.882613471104643E-10</v>
      </c>
      <c r="GR38" s="86">
        <f t="shared" si="46"/>
        <v>4.5983574166230152E-10</v>
      </c>
      <c r="GS38" s="86">
        <f t="shared" si="46"/>
        <v>1.8262708377177393E-12</v>
      </c>
      <c r="GT38" s="86">
        <f t="shared" si="46"/>
        <v>8.5155833866535958E-12</v>
      </c>
      <c r="GU38" s="86">
        <f t="shared" si="46"/>
        <v>3.6177923970032453E-12</v>
      </c>
      <c r="GV38" s="86">
        <f t="shared" si="46"/>
        <v>6.22272564440564E-13</v>
      </c>
      <c r="GW38" s="86">
        <f t="shared" si="46"/>
        <v>6.5817959102729947E-13</v>
      </c>
      <c r="GX38" s="86">
        <f t="shared" si="46"/>
        <v>1.5640987806493493E-11</v>
      </c>
      <c r="GY38" s="86">
        <f t="shared" si="46"/>
        <v>5.9026245113538097E-13</v>
      </c>
      <c r="GZ38" s="86">
        <f t="shared" si="46"/>
        <v>2.3963414345237757E-15</v>
      </c>
      <c r="HA38" s="86">
        <f t="shared" si="46"/>
        <v>6.7142301033216732E-19</v>
      </c>
      <c r="HC38" s="86">
        <f t="shared" si="58"/>
        <v>5.3633634563486648E-30</v>
      </c>
      <c r="HD38" s="86">
        <f t="shared" si="47"/>
        <v>6.3754436996176895E-23</v>
      </c>
      <c r="HE38" s="86">
        <f t="shared" si="47"/>
        <v>1.1114178669395364E-25</v>
      </c>
      <c r="HF38" s="86">
        <f t="shared" si="47"/>
        <v>1.8529403895282187E-25</v>
      </c>
      <c r="HG38" s="86">
        <f t="shared" si="47"/>
        <v>6.6914785269426467E-26</v>
      </c>
      <c r="HH38" s="86">
        <f t="shared" si="47"/>
        <v>3.0423947551895183E-27</v>
      </c>
      <c r="HI38" s="86">
        <f t="shared" si="47"/>
        <v>6.01143717306968E-31</v>
      </c>
      <c r="HJ38" s="86">
        <f t="shared" si="47"/>
        <v>1.2669235195056403E-30</v>
      </c>
      <c r="HK38" s="86">
        <f t="shared" si="47"/>
        <v>1.1184155966753369E-30</v>
      </c>
      <c r="HL38" s="86">
        <f t="shared" si="47"/>
        <v>2.3488807273441686E-33</v>
      </c>
      <c r="HM38" s="86">
        <f t="shared" si="47"/>
        <v>1.1966923241928115E-33</v>
      </c>
      <c r="HN38" s="86">
        <f t="shared" si="47"/>
        <v>8.4280974913030312E-31</v>
      </c>
      <c r="HO38" s="86">
        <f t="shared" si="47"/>
        <v>3.4810581635964769E-31</v>
      </c>
      <c r="HP38" s="86">
        <f t="shared" si="47"/>
        <v>1.890973614046852E-39</v>
      </c>
      <c r="HQ38" s="86">
        <f t="shared" si="47"/>
        <v>2.4158214198688359E-52</v>
      </c>
      <c r="HS38" s="86">
        <f t="shared" si="55"/>
        <v>1.051382617182825E-121</v>
      </c>
      <c r="HT38" s="86">
        <f t="shared" si="48"/>
        <v>2.3993469868000829E-87</v>
      </c>
      <c r="HU38" s="86">
        <f t="shared" si="48"/>
        <v>1.5100874223239255E-97</v>
      </c>
      <c r="HV38" s="86">
        <f t="shared" si="48"/>
        <v>3.0762329310569661E-98</v>
      </c>
      <c r="HW38" s="86">
        <f t="shared" si="48"/>
        <v>3.1479080975086342E-100</v>
      </c>
      <c r="HX38" s="86">
        <f t="shared" si="48"/>
        <v>1.0565510872127756E-105</v>
      </c>
      <c r="HY38" s="86">
        <f t="shared" si="48"/>
        <v>3.3679149229730053E-122</v>
      </c>
      <c r="HZ38" s="86">
        <f t="shared" si="48"/>
        <v>7.7581609487453933E-122</v>
      </c>
      <c r="IA38" s="86">
        <f t="shared" si="48"/>
        <v>6.5714176248842638E-122</v>
      </c>
      <c r="IB38" s="86">
        <f t="shared" si="48"/>
        <v>1.691200649440165E-133</v>
      </c>
      <c r="IC38" s="86">
        <f t="shared" si="48"/>
        <v>4.9325006722955613E-134</v>
      </c>
      <c r="ID38" s="86">
        <f t="shared" si="48"/>
        <v>7.7546068267970412E-122</v>
      </c>
      <c r="IE38" s="86">
        <f t="shared" si="48"/>
        <v>3.4217359745743519E-124</v>
      </c>
      <c r="IF38" s="86">
        <f t="shared" si="48"/>
        <v>6.1226764848288683E-133</v>
      </c>
      <c r="IG38" s="86">
        <f t="shared" si="48"/>
        <v>2.0111516982218467E-78</v>
      </c>
      <c r="II38" s="86">
        <f t="shared" si="56"/>
        <v>0</v>
      </c>
      <c r="IJ38" s="86">
        <f t="shared" si="49"/>
        <v>2.2680773237761479E-257</v>
      </c>
      <c r="IK38" s="86">
        <f t="shared" si="49"/>
        <v>4.2855199123086048E-289</v>
      </c>
      <c r="IL38" s="86">
        <f t="shared" si="49"/>
        <v>3.3625120680544615E-294</v>
      </c>
      <c r="IM38" s="86">
        <f t="shared" si="49"/>
        <v>4.3436995709408713E-298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2.265550897585237E-159</v>
      </c>
      <c r="IY38" s="86">
        <f t="shared" si="57"/>
        <v>3.8867030254742435E-10</v>
      </c>
      <c r="IZ38" s="86">
        <f t="shared" si="50"/>
        <v>7.8356688622022981E-9</v>
      </c>
      <c r="JA38" s="86">
        <f t="shared" si="50"/>
        <v>4.0796686607432231E-10</v>
      </c>
      <c r="JB38" s="86">
        <f t="shared" si="50"/>
        <v>2.9507693450256281E-10</v>
      </c>
      <c r="JC38" s="86">
        <f t="shared" si="50"/>
        <v>1.8826134711046437E-10</v>
      </c>
      <c r="JD38" s="86">
        <f t="shared" si="50"/>
        <v>4.5983574166230152E-10</v>
      </c>
      <c r="JE38" s="86">
        <f t="shared" si="50"/>
        <v>1.8262708377177393E-12</v>
      </c>
      <c r="JF38" s="86">
        <f t="shared" si="50"/>
        <v>8.5155833866535958E-12</v>
      </c>
      <c r="JG38" s="86">
        <f t="shared" si="50"/>
        <v>3.6177923970032453E-12</v>
      </c>
      <c r="JH38" s="86">
        <f t="shared" si="50"/>
        <v>6.22272564440564E-13</v>
      </c>
      <c r="JI38" s="86">
        <f t="shared" si="50"/>
        <v>6.5817959102729947E-13</v>
      </c>
      <c r="JJ38" s="86">
        <f t="shared" si="50"/>
        <v>1.5640987806493493E-11</v>
      </c>
      <c r="JK38" s="86">
        <f t="shared" si="50"/>
        <v>5.9026245113538097E-13</v>
      </c>
      <c r="JL38" s="86">
        <f t="shared" si="50"/>
        <v>2.3963414345237757E-15</v>
      </c>
      <c r="JM38" s="86">
        <f t="shared" si="50"/>
        <v>6.7142301033216732E-19</v>
      </c>
    </row>
    <row r="39" spans="2:273" x14ac:dyDescent="0.25">
      <c r="B39" s="2">
        <v>12</v>
      </c>
      <c r="C39" s="37">
        <v>58.082999999999998</v>
      </c>
      <c r="D39" s="37">
        <v>63.570999999999998</v>
      </c>
      <c r="E39" s="37">
        <v>62.587000000000003</v>
      </c>
      <c r="F39" s="37">
        <v>62.704999999999998</v>
      </c>
      <c r="G39" s="37">
        <v>65.819999999999993</v>
      </c>
      <c r="H39" s="37">
        <v>66.23</v>
      </c>
      <c r="I39" s="37">
        <v>63.720999999999997</v>
      </c>
      <c r="J39" s="37">
        <v>63.491999999999997</v>
      </c>
      <c r="K39" s="37">
        <v>64.393000000000001</v>
      </c>
      <c r="L39" s="37">
        <v>62.524999999999999</v>
      </c>
      <c r="M39" s="37">
        <v>62.066000000000003</v>
      </c>
      <c r="N39" s="37">
        <v>64.311000000000007</v>
      </c>
      <c r="O39" s="37">
        <v>59.344000000000001</v>
      </c>
      <c r="P39" s="37">
        <v>63.459000000000003</v>
      </c>
      <c r="Q39" s="37">
        <v>59.41</v>
      </c>
      <c r="S39" s="4">
        <f t="shared" si="7"/>
        <v>60.829313263778154</v>
      </c>
      <c r="T39" s="4">
        <f t="shared" si="7"/>
        <v>62.031920472884963</v>
      </c>
      <c r="U39" s="4">
        <f t="shared" si="7"/>
        <v>62.350474973893014</v>
      </c>
      <c r="V39" s="4">
        <f t="shared" si="7"/>
        <v>62.844937848684204</v>
      </c>
      <c r="W39" s="4">
        <f t="shared" si="7"/>
        <v>64.917424283682195</v>
      </c>
      <c r="X39" s="4">
        <f t="shared" si="7"/>
        <v>67.131781318886453</v>
      </c>
      <c r="Y39" s="4">
        <f t="shared" si="7"/>
        <v>64.026227306601967</v>
      </c>
      <c r="Z39" s="4">
        <f t="shared" si="7"/>
        <v>64.073984775161449</v>
      </c>
      <c r="AA39" s="4">
        <f t="shared" si="7"/>
        <v>63.990080101372115</v>
      </c>
      <c r="AB39" s="4">
        <f t="shared" si="7"/>
        <v>62.384607095889969</v>
      </c>
      <c r="AC39" s="4">
        <f t="shared" si="7"/>
        <v>60.586031701420616</v>
      </c>
      <c r="AD39" s="4">
        <f t="shared" si="7"/>
        <v>61.921215413170707</v>
      </c>
      <c r="AE39" s="4">
        <f t="shared" si="7"/>
        <v>62.48652427720809</v>
      </c>
      <c r="AF39" s="4">
        <f t="shared" si="7"/>
        <v>61.711677039449953</v>
      </c>
      <c r="AG39" s="4" t="e">
        <f t="shared" si="7"/>
        <v>#N/A</v>
      </c>
      <c r="AI39" s="4">
        <f t="shared" si="8"/>
        <v>-2.7463132637781555</v>
      </c>
      <c r="AJ39" s="4">
        <f t="shared" si="8"/>
        <v>1.5390795271150353</v>
      </c>
      <c r="AK39" s="4">
        <f t="shared" si="8"/>
        <v>0.23652502610698889</v>
      </c>
      <c r="AL39" s="4">
        <f t="shared" si="8"/>
        <v>-0.13993784868420533</v>
      </c>
      <c r="AM39" s="4">
        <f t="shared" si="8"/>
        <v>0.90257571631779854</v>
      </c>
      <c r="AN39" s="4">
        <f t="shared" si="8"/>
        <v>-0.90178131888644941</v>
      </c>
      <c r="AO39" s="4">
        <f t="shared" si="8"/>
        <v>-0.30522730660197084</v>
      </c>
      <c r="AP39" s="4">
        <f t="shared" si="8"/>
        <v>-0.58198477516145175</v>
      </c>
      <c r="AQ39" s="4">
        <f t="shared" si="8"/>
        <v>0.40291989862788569</v>
      </c>
      <c r="AR39" s="4">
        <f t="shared" si="8"/>
        <v>0.1403929041100298</v>
      </c>
      <c r="AS39" s="4">
        <f t="shared" si="8"/>
        <v>1.4799682985793865</v>
      </c>
      <c r="AT39" s="4">
        <f t="shared" si="8"/>
        <v>2.3897845868293004</v>
      </c>
      <c r="AU39" s="4">
        <f t="shared" si="8"/>
        <v>-3.1425242772080892</v>
      </c>
      <c r="AV39" s="4">
        <f t="shared" si="8"/>
        <v>1.7473229605500507</v>
      </c>
      <c r="AW39" s="4">
        <f t="shared" si="8"/>
        <v>0</v>
      </c>
      <c r="AY39" s="2">
        <f t="shared" si="51"/>
        <v>60.829311905954611</v>
      </c>
      <c r="AZ39" s="2">
        <f t="shared" si="9"/>
        <v>62.031898779582733</v>
      </c>
      <c r="BA39" s="2">
        <f t="shared" si="9"/>
        <v>62.350473635547722</v>
      </c>
      <c r="BB39" s="2">
        <f t="shared" si="9"/>
        <v>62.844936952582152</v>
      </c>
      <c r="BC39" s="2">
        <f t="shared" si="9"/>
        <v>64.917423606377753</v>
      </c>
      <c r="BD39" s="2">
        <f t="shared" si="9"/>
        <v>67.131779791687777</v>
      </c>
      <c r="BE39" s="2">
        <f t="shared" si="9"/>
        <v>64.026227298065308</v>
      </c>
      <c r="BF39" s="2">
        <f t="shared" si="9"/>
        <v>64.073984739396636</v>
      </c>
      <c r="BG39" s="2">
        <f t="shared" si="9"/>
        <v>63.990080085735464</v>
      </c>
      <c r="BH39" s="2">
        <f t="shared" si="9"/>
        <v>62.384607092995452</v>
      </c>
      <c r="BI39" s="2">
        <f t="shared" si="9"/>
        <v>60.58603169836487</v>
      </c>
      <c r="BJ39" s="2">
        <f t="shared" si="9"/>
        <v>61.921215350323315</v>
      </c>
      <c r="BK39" s="2">
        <f t="shared" si="9"/>
        <v>62.486524274419999</v>
      </c>
      <c r="BL39" s="2">
        <f t="shared" si="9"/>
        <v>61.711677039435322</v>
      </c>
      <c r="BM39" s="2" t="e">
        <f t="shared" si="9"/>
        <v>#N/A</v>
      </c>
      <c r="BO39" s="2">
        <f t="shared" si="10"/>
        <v>58.082999999999998</v>
      </c>
      <c r="BP39" s="2">
        <f t="shared" si="11"/>
        <v>63.570999999999998</v>
      </c>
      <c r="BQ39" s="2">
        <f t="shared" si="12"/>
        <v>62.587000000000003</v>
      </c>
      <c r="BR39" s="2">
        <f t="shared" si="13"/>
        <v>62.704999999999998</v>
      </c>
      <c r="BS39" s="2">
        <f t="shared" si="14"/>
        <v>65.819999999999993</v>
      </c>
      <c r="BT39" s="2">
        <f t="shared" si="15"/>
        <v>66.23</v>
      </c>
      <c r="BU39" s="2">
        <f t="shared" si="16"/>
        <v>63.720999999999997</v>
      </c>
      <c r="BV39" s="2">
        <f t="shared" si="17"/>
        <v>63.491999999999997</v>
      </c>
      <c r="BW39" s="2">
        <f t="shared" si="18"/>
        <v>64.393000000000001</v>
      </c>
      <c r="BX39" s="2">
        <f t="shared" si="19"/>
        <v>62.524999999999999</v>
      </c>
      <c r="BY39" s="2">
        <f t="shared" si="20"/>
        <v>62.066000000000003</v>
      </c>
      <c r="BZ39" s="2">
        <f t="shared" si="21"/>
        <v>64.311000000000007</v>
      </c>
      <c r="CA39" s="2">
        <f t="shared" si="22"/>
        <v>59.344000000000001</v>
      </c>
      <c r="CB39" s="2">
        <f t="shared" si="23"/>
        <v>63.459000000000003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60.814270311084279</v>
      </c>
      <c r="DL39" s="2">
        <f t="shared" si="41"/>
        <v>61.814367247386748</v>
      </c>
      <c r="DM39" s="2">
        <f t="shared" si="41"/>
        <v>62.170083509513717</v>
      </c>
      <c r="DN39" s="2">
        <f t="shared" si="41"/>
        <v>62.826973150105715</v>
      </c>
      <c r="DO39" s="2">
        <f t="shared" si="41"/>
        <v>64.867633041377218</v>
      </c>
      <c r="DP39" s="2">
        <f t="shared" si="41"/>
        <v>67.174155542132283</v>
      </c>
      <c r="DQ39" s="2">
        <f t="shared" si="41"/>
        <v>63.996880836236947</v>
      </c>
      <c r="DR39" s="2">
        <f t="shared" si="41"/>
        <v>64.083548172757475</v>
      </c>
      <c r="DS39" s="2">
        <f t="shared" si="41"/>
        <v>63.774110801393739</v>
      </c>
      <c r="DT39" s="2">
        <f t="shared" si="41"/>
        <v>62.086718105065657</v>
      </c>
      <c r="DU39" s="2">
        <f t="shared" si="41"/>
        <v>60.314276547842425</v>
      </c>
      <c r="DV39" s="2">
        <f t="shared" si="41"/>
        <v>61.815383720930235</v>
      </c>
      <c r="DW39" s="2">
        <f t="shared" si="41"/>
        <v>62.244676735459656</v>
      </c>
      <c r="DX39" s="2">
        <f t="shared" si="41"/>
        <v>61.496288116688113</v>
      </c>
      <c r="DY39" s="2">
        <f t="shared" si="41"/>
        <v>57.911621151026395</v>
      </c>
      <c r="EA39" s="2">
        <f t="shared" si="42"/>
        <v>61.092301501484535</v>
      </c>
      <c r="EB39" s="2">
        <f t="shared" si="42"/>
        <v>65.304849302182262</v>
      </c>
      <c r="EC39" s="2">
        <f t="shared" si="42"/>
        <v>65.681890256316407</v>
      </c>
      <c r="ED39" s="2">
        <f t="shared" si="42"/>
        <v>63.176426944402813</v>
      </c>
      <c r="EE39" s="2">
        <f t="shared" si="42"/>
        <v>65.792172081158029</v>
      </c>
      <c r="EF39" s="2">
        <f t="shared" si="42"/>
        <v>66.406876715279381</v>
      </c>
      <c r="EG39" s="2">
        <f t="shared" si="42"/>
        <v>64.656458326137695</v>
      </c>
      <c r="EH39" s="2">
        <f t="shared" si="42"/>
        <v>63.881622706194619</v>
      </c>
      <c r="EI39" s="2">
        <f t="shared" si="42"/>
        <v>68.485434101276653</v>
      </c>
      <c r="EJ39" s="2">
        <f t="shared" si="42"/>
        <v>68.981737211986143</v>
      </c>
      <c r="EK39" s="2">
        <f t="shared" si="42"/>
        <v>66.604744082103906</v>
      </c>
      <c r="EL39" s="2">
        <f t="shared" si="42"/>
        <v>64.104884300745155</v>
      </c>
      <c r="EM39" s="2">
        <f t="shared" si="42"/>
        <v>68.041005059323936</v>
      </c>
      <c r="EN39" s="2">
        <f t="shared" si="42"/>
        <v>67.294828249719259</v>
      </c>
      <c r="EO39" s="2">
        <f t="shared" si="42"/>
        <v>62.930396967506638</v>
      </c>
      <c r="EQ39" s="2">
        <f t="shared" si="43"/>
        <v>58.104444367686391</v>
      </c>
      <c r="ER39" s="2">
        <f t="shared" si="43"/>
        <v>62.375557337606999</v>
      </c>
      <c r="ES39" s="2">
        <f t="shared" si="43"/>
        <v>64.039133567519684</v>
      </c>
      <c r="ET39" s="2">
        <f t="shared" si="43"/>
        <v>62.615728938351481</v>
      </c>
      <c r="EU39" s="2">
        <f t="shared" si="43"/>
        <v>65.568201587845564</v>
      </c>
      <c r="EV39" s="2">
        <f t="shared" si="43"/>
        <v>68.132519007048145</v>
      </c>
      <c r="EW39" s="2">
        <f t="shared" si="43"/>
        <v>62.849017258365578</v>
      </c>
      <c r="EX39" s="2">
        <f t="shared" si="43"/>
        <v>63.556916456446906</v>
      </c>
      <c r="EY39" s="2">
        <f t="shared" si="43"/>
        <v>66.513024508779637</v>
      </c>
      <c r="EZ39" s="2">
        <f t="shared" si="43"/>
        <v>65.640883933941922</v>
      </c>
      <c r="FA39" s="2">
        <f t="shared" si="43"/>
        <v>65.360400156254514</v>
      </c>
      <c r="FB39" s="2">
        <f t="shared" si="43"/>
        <v>62.806977957181395</v>
      </c>
      <c r="FC39" s="2">
        <f t="shared" si="43"/>
        <v>68.210887101129586</v>
      </c>
      <c r="FD39" s="2">
        <f t="shared" si="43"/>
        <v>68.780720089326948</v>
      </c>
      <c r="FE39" s="2">
        <f t="shared" si="43"/>
        <v>65.261500697581539</v>
      </c>
      <c r="FG39" s="2">
        <f t="shared" si="44"/>
        <v>5.4110712238413045E-2</v>
      </c>
      <c r="FH39" s="2">
        <f t="shared" si="44"/>
        <v>6.232268217568486E-2</v>
      </c>
      <c r="FI39" s="2">
        <f t="shared" si="44"/>
        <v>5.136740210897258E-2</v>
      </c>
      <c r="FJ39" s="2">
        <f t="shared" si="44"/>
        <v>5.1407500917992718E-2</v>
      </c>
      <c r="FK39" s="2">
        <f t="shared" si="44"/>
        <v>5.3854910500337853E-2</v>
      </c>
      <c r="FL39" s="2">
        <f t="shared" si="44"/>
        <v>5.5232833789840514E-2</v>
      </c>
      <c r="FM39" s="2">
        <f t="shared" si="44"/>
        <v>4.4497495710631822E-2</v>
      </c>
      <c r="FN39" s="2">
        <f t="shared" si="44"/>
        <v>4.7358573319235708E-2</v>
      </c>
      <c r="FO39" s="2">
        <f t="shared" si="44"/>
        <v>4.5841299800603752E-2</v>
      </c>
      <c r="FP39" s="2">
        <f t="shared" si="44"/>
        <v>4.3204456946604616E-2</v>
      </c>
      <c r="FQ39" s="2">
        <f t="shared" si="44"/>
        <v>4.3201470063638628E-2</v>
      </c>
      <c r="FR39" s="2">
        <f t="shared" si="44"/>
        <v>4.6225644717125591E-2</v>
      </c>
      <c r="FS39" s="2">
        <f t="shared" si="44"/>
        <v>4.1724226817852303E-2</v>
      </c>
      <c r="FT39" s="2">
        <f t="shared" si="44"/>
        <v>3.7145110812783468E-2</v>
      </c>
      <c r="FU39" s="2">
        <f t="shared" si="44"/>
        <v>3.1614818112175765E-2</v>
      </c>
      <c r="FW39" s="2">
        <f t="shared" si="53"/>
        <v>9.6084471132122248E-7</v>
      </c>
      <c r="FX39" s="2">
        <f t="shared" si="45"/>
        <v>1.594769325020783E-6</v>
      </c>
      <c r="FY39" s="2">
        <f t="shared" si="45"/>
        <v>1.3777195532755814E-6</v>
      </c>
      <c r="FZ39" s="2">
        <f t="shared" si="45"/>
        <v>1.3265156724274031E-6</v>
      </c>
      <c r="GA39" s="2">
        <f t="shared" si="45"/>
        <v>1.7959549846724019E-6</v>
      </c>
      <c r="GB39" s="2">
        <f t="shared" si="45"/>
        <v>1.8737774009266948E-6</v>
      </c>
      <c r="GC39" s="2">
        <f t="shared" si="45"/>
        <v>1.7066666175460803E-6</v>
      </c>
      <c r="GD39" s="2">
        <f t="shared" si="45"/>
        <v>1.6363947478916684E-6</v>
      </c>
      <c r="GE39" s="2">
        <f t="shared" si="45"/>
        <v>1.977026374295435E-6</v>
      </c>
      <c r="GF39" s="2">
        <f t="shared" si="45"/>
        <v>1.966031016044663E-6</v>
      </c>
      <c r="GG39" s="2">
        <f t="shared" si="45"/>
        <v>1.84381921757263E-6</v>
      </c>
      <c r="GH39" s="2">
        <f t="shared" si="45"/>
        <v>1.5494100170807072E-6</v>
      </c>
      <c r="GI39" s="2">
        <f t="shared" si="45"/>
        <v>1.3024607044991019E-6</v>
      </c>
      <c r="GJ39" s="2">
        <f t="shared" si="45"/>
        <v>1.0141743511819397E-6</v>
      </c>
      <c r="GK39" s="2">
        <f t="shared" si="45"/>
        <v>7.1986938375178577E-7</v>
      </c>
      <c r="GM39" s="86">
        <f t="shared" si="54"/>
        <v>8.1853074576558913E-10</v>
      </c>
      <c r="GN39" s="86">
        <f t="shared" si="46"/>
        <v>1.4749681228192716E-8</v>
      </c>
      <c r="GO39" s="86">
        <f t="shared" si="46"/>
        <v>8.457128230876508E-10</v>
      </c>
      <c r="GP39" s="86">
        <f t="shared" si="46"/>
        <v>6.2133567811713337E-10</v>
      </c>
      <c r="GQ39" s="86">
        <f t="shared" si="46"/>
        <v>4.1015841006432442E-10</v>
      </c>
      <c r="GR39" s="86">
        <f t="shared" si="46"/>
        <v>9.657502929739835E-10</v>
      </c>
      <c r="GS39" s="86">
        <f t="shared" si="46"/>
        <v>4.6930337730660408E-12</v>
      </c>
      <c r="GT39" s="86">
        <f t="shared" si="46"/>
        <v>2.074360672249852E-11</v>
      </c>
      <c r="GU39" s="86">
        <f t="shared" si="46"/>
        <v>9.0862777205677613E-12</v>
      </c>
      <c r="GV39" s="86">
        <f t="shared" si="46"/>
        <v>1.665876414432639E-12</v>
      </c>
      <c r="GW39" s="86">
        <f t="shared" si="46"/>
        <v>1.7573718827327084E-12</v>
      </c>
      <c r="GX39" s="86">
        <f t="shared" si="46"/>
        <v>3.6764320498248258E-11</v>
      </c>
      <c r="GY39" s="86">
        <f t="shared" si="46"/>
        <v>1.5666789409691062E-12</v>
      </c>
      <c r="GZ39" s="86">
        <f t="shared" si="46"/>
        <v>7.8620858529866643E-15</v>
      </c>
      <c r="HA39" s="86">
        <f t="shared" si="46"/>
        <v>2.9769987310990382E-18</v>
      </c>
      <c r="HC39" s="86">
        <f t="shared" si="58"/>
        <v>2.8568902483301196E-29</v>
      </c>
      <c r="HD39" s="86">
        <f t="shared" si="47"/>
        <v>2.2241795428805217E-22</v>
      </c>
      <c r="HE39" s="86">
        <f t="shared" si="47"/>
        <v>4.4686763662825583E-25</v>
      </c>
      <c r="HF39" s="86">
        <f t="shared" si="47"/>
        <v>7.4647860969639286E-25</v>
      </c>
      <c r="HG39" s="86">
        <f t="shared" si="47"/>
        <v>2.8452713588250073E-25</v>
      </c>
      <c r="HH39" s="86">
        <f t="shared" si="47"/>
        <v>1.4036216509118398E-26</v>
      </c>
      <c r="HI39" s="86">
        <f t="shared" si="47"/>
        <v>3.4384176973586376E-30</v>
      </c>
      <c r="HJ39" s="86">
        <f t="shared" si="47"/>
        <v>7.1630003491837821E-30</v>
      </c>
      <c r="HK39" s="86">
        <f t="shared" si="47"/>
        <v>6.4648644412816224E-30</v>
      </c>
      <c r="HL39" s="86">
        <f t="shared" si="47"/>
        <v>1.6049614910693886E-32</v>
      </c>
      <c r="HM39" s="86">
        <f t="shared" si="47"/>
        <v>8.2358095088931855E-33</v>
      </c>
      <c r="HN39" s="86">
        <f t="shared" si="47"/>
        <v>4.7555504434496862E-30</v>
      </c>
      <c r="HO39" s="86">
        <f t="shared" si="47"/>
        <v>1.9684556957675996E-30</v>
      </c>
      <c r="HP39" s="86">
        <f t="shared" si="47"/>
        <v>1.7453708771710117E-38</v>
      </c>
      <c r="HQ39" s="86">
        <f t="shared" si="47"/>
        <v>4.7129404194807233E-51</v>
      </c>
      <c r="HS39" s="86">
        <f t="shared" si="55"/>
        <v>1.0968181457020439E-119</v>
      </c>
      <c r="HT39" s="86">
        <f t="shared" si="48"/>
        <v>7.0306661717169416E-86</v>
      </c>
      <c r="HU39" s="86">
        <f t="shared" si="48"/>
        <v>6.4055042482485789E-96</v>
      </c>
      <c r="HV39" s="86">
        <f t="shared" si="48"/>
        <v>1.3529573552254179E-96</v>
      </c>
      <c r="HW39" s="86">
        <f t="shared" si="48"/>
        <v>1.61059036116655E-98</v>
      </c>
      <c r="HX39" s="86">
        <f t="shared" si="48"/>
        <v>6.7626937599053428E-104</v>
      </c>
      <c r="HY39" s="86">
        <f t="shared" si="48"/>
        <v>3.9983811543862115E-120</v>
      </c>
      <c r="HZ39" s="86">
        <f t="shared" si="48"/>
        <v>9.0939649579536124E-120</v>
      </c>
      <c r="IA39" s="86">
        <f t="shared" si="48"/>
        <v>8.1626067187489631E-120</v>
      </c>
      <c r="IB39" s="86">
        <f t="shared" si="48"/>
        <v>3.3700069964185039E-131</v>
      </c>
      <c r="IC39" s="86">
        <f t="shared" si="48"/>
        <v>9.8910266046065706E-132</v>
      </c>
      <c r="ID39" s="86">
        <f t="shared" si="48"/>
        <v>8.9104118426357989E-120</v>
      </c>
      <c r="IE39" s="86">
        <f t="shared" si="48"/>
        <v>4.0164613608554427E-122</v>
      </c>
      <c r="IF39" s="86">
        <f t="shared" si="48"/>
        <v>9.4356878338635177E-131</v>
      </c>
      <c r="IG39" s="86">
        <f t="shared" si="48"/>
        <v>3.5521101317380931E-77</v>
      </c>
      <c r="II39" s="86">
        <f t="shared" si="56"/>
        <v>0</v>
      </c>
      <c r="IJ39" s="86">
        <f t="shared" si="49"/>
        <v>6.9435414377748407E-254</v>
      </c>
      <c r="IK39" s="86">
        <f t="shared" si="49"/>
        <v>3.2270766181489164E-285</v>
      </c>
      <c r="IL39" s="86">
        <f t="shared" si="49"/>
        <v>2.8937939131252636E-290</v>
      </c>
      <c r="IM39" s="86">
        <f t="shared" si="49"/>
        <v>5.1926378780118971E-294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2.4231204910968601E-157</v>
      </c>
      <c r="IY39" s="86">
        <f t="shared" si="57"/>
        <v>8.1853074576558913E-10</v>
      </c>
      <c r="IZ39" s="86">
        <f t="shared" si="50"/>
        <v>1.4749681228192938E-8</v>
      </c>
      <c r="JA39" s="86">
        <f t="shared" si="50"/>
        <v>8.4571282308765121E-10</v>
      </c>
      <c r="JB39" s="86">
        <f t="shared" si="50"/>
        <v>6.213356781171341E-10</v>
      </c>
      <c r="JC39" s="86">
        <f t="shared" si="50"/>
        <v>4.1015841006432473E-10</v>
      </c>
      <c r="JD39" s="86">
        <f t="shared" si="50"/>
        <v>9.657502929739835E-10</v>
      </c>
      <c r="JE39" s="86">
        <f t="shared" si="50"/>
        <v>4.6930337730660408E-12</v>
      </c>
      <c r="JF39" s="86">
        <f t="shared" si="50"/>
        <v>2.074360672249852E-11</v>
      </c>
      <c r="JG39" s="86">
        <f t="shared" si="50"/>
        <v>9.0862777205677613E-12</v>
      </c>
      <c r="JH39" s="86">
        <f t="shared" si="50"/>
        <v>1.665876414432639E-12</v>
      </c>
      <c r="JI39" s="86">
        <f t="shared" si="50"/>
        <v>1.7573718827327084E-12</v>
      </c>
      <c r="JJ39" s="86">
        <f t="shared" si="50"/>
        <v>3.6764320498248258E-11</v>
      </c>
      <c r="JK39" s="86">
        <f t="shared" si="50"/>
        <v>1.5666789409691062E-12</v>
      </c>
      <c r="JL39" s="86">
        <f t="shared" si="50"/>
        <v>7.8620858529866643E-15</v>
      </c>
      <c r="JM39" s="86">
        <f t="shared" si="50"/>
        <v>2.9769987310990382E-18</v>
      </c>
    </row>
    <row r="40" spans="2:273" x14ac:dyDescent="0.25">
      <c r="B40" s="2">
        <v>13</v>
      </c>
      <c r="C40" s="37">
        <v>61.582999999999998</v>
      </c>
      <c r="D40" s="37">
        <v>60.667000000000002</v>
      </c>
      <c r="E40" s="37">
        <v>61.079000000000001</v>
      </c>
      <c r="F40" s="37">
        <v>62.835999999999999</v>
      </c>
      <c r="G40" s="37">
        <v>63.066000000000003</v>
      </c>
      <c r="H40" s="37">
        <v>67</v>
      </c>
      <c r="I40" s="37">
        <v>63.951000000000001</v>
      </c>
      <c r="J40" s="37">
        <v>65.343999999999994</v>
      </c>
      <c r="K40" s="37">
        <v>64.721000000000004</v>
      </c>
      <c r="L40" s="37">
        <v>63.360999999999997</v>
      </c>
      <c r="M40" s="37">
        <v>60.197000000000003</v>
      </c>
      <c r="N40" s="37">
        <v>60.753999999999998</v>
      </c>
      <c r="O40" s="37">
        <v>63.704999999999998</v>
      </c>
      <c r="P40" s="37">
        <v>63.262</v>
      </c>
      <c r="Q40" s="37">
        <v>58.082000000000001</v>
      </c>
      <c r="S40" s="4">
        <f t="shared" si="7"/>
        <v>60.949354018645977</v>
      </c>
      <c r="T40" s="4">
        <f t="shared" si="7"/>
        <v>62.270745880530988</v>
      </c>
      <c r="U40" s="4">
        <f t="shared" si="7"/>
        <v>62.676239736041303</v>
      </c>
      <c r="V40" s="4">
        <f t="shared" si="7"/>
        <v>63.241692703301815</v>
      </c>
      <c r="W40" s="4">
        <f t="shared" si="7"/>
        <v>65.091352248587683</v>
      </c>
      <c r="X40" s="4">
        <f t="shared" si="7"/>
        <v>67.305872656476836</v>
      </c>
      <c r="Y40" s="4">
        <f t="shared" si="7"/>
        <v>64.147128439054654</v>
      </c>
      <c r="Z40" s="4">
        <f t="shared" si="7"/>
        <v>64.260123599555982</v>
      </c>
      <c r="AA40" s="4">
        <f t="shared" si="7"/>
        <v>64.341902099869671</v>
      </c>
      <c r="AB40" s="4">
        <f t="shared" si="7"/>
        <v>62.708900234210113</v>
      </c>
      <c r="AC40" s="4">
        <f t="shared" si="7"/>
        <v>60.838053464339964</v>
      </c>
      <c r="AD40" s="4">
        <f t="shared" si="7"/>
        <v>62.057733041277551</v>
      </c>
      <c r="AE40" s="4">
        <f t="shared" si="7"/>
        <v>62.701425171005788</v>
      </c>
      <c r="AF40" s="4">
        <f t="shared" si="7"/>
        <v>61.860726032773655</v>
      </c>
      <c r="AG40" s="4" t="e">
        <f t="shared" si="7"/>
        <v>#N/A</v>
      </c>
      <c r="AI40" s="4">
        <f t="shared" si="8"/>
        <v>0.63364598135402161</v>
      </c>
      <c r="AJ40" s="4">
        <f t="shared" si="8"/>
        <v>-1.6037458805309868</v>
      </c>
      <c r="AK40" s="4">
        <f t="shared" si="8"/>
        <v>-1.5972397360413026</v>
      </c>
      <c r="AL40" s="4">
        <f t="shared" si="8"/>
        <v>-0.40569270330181695</v>
      </c>
      <c r="AM40" s="4">
        <f t="shared" si="8"/>
        <v>-2.02535224858768</v>
      </c>
      <c r="AN40" s="4">
        <f t="shared" si="8"/>
        <v>-0.30587265647683637</v>
      </c>
      <c r="AO40" s="4">
        <f t="shared" si="8"/>
        <v>-0.19612843905465382</v>
      </c>
      <c r="AP40" s="4">
        <f t="shared" si="8"/>
        <v>1.0838764004440122</v>
      </c>
      <c r="AQ40" s="4">
        <f t="shared" si="8"/>
        <v>0.37909790013033273</v>
      </c>
      <c r="AR40" s="4">
        <f t="shared" si="8"/>
        <v>0.6520997657898846</v>
      </c>
      <c r="AS40" s="4">
        <f t="shared" si="8"/>
        <v>-0.64105346433996147</v>
      </c>
      <c r="AT40" s="4">
        <f t="shared" si="8"/>
        <v>-1.3037330412775532</v>
      </c>
      <c r="AU40" s="4">
        <f t="shared" si="8"/>
        <v>1.0035748289942106</v>
      </c>
      <c r="AV40" s="4">
        <f t="shared" si="8"/>
        <v>1.401273967226345</v>
      </c>
      <c r="AW40" s="4">
        <f t="shared" si="8"/>
        <v>0</v>
      </c>
      <c r="AY40" s="2">
        <f t="shared" si="51"/>
        <v>60.949351248525439</v>
      </c>
      <c r="AZ40" s="2">
        <f t="shared" si="9"/>
        <v>62.270706226780497</v>
      </c>
      <c r="BA40" s="2">
        <f t="shared" si="9"/>
        <v>62.676237046004722</v>
      </c>
      <c r="BB40" s="2">
        <f t="shared" si="9"/>
        <v>63.241690874639445</v>
      </c>
      <c r="BC40" s="2">
        <f t="shared" si="9"/>
        <v>65.091350820531801</v>
      </c>
      <c r="BD40" s="2">
        <f t="shared" si="9"/>
        <v>67.305869549616546</v>
      </c>
      <c r="BE40" s="2">
        <f t="shared" si="9"/>
        <v>64.1471284178904</v>
      </c>
      <c r="BF40" s="2">
        <f t="shared" si="9"/>
        <v>64.260123515423842</v>
      </c>
      <c r="BG40" s="2">
        <f t="shared" si="9"/>
        <v>64.341902061966692</v>
      </c>
      <c r="BH40" s="2">
        <f t="shared" si="9"/>
        <v>62.708900226740617</v>
      </c>
      <c r="BI40" s="2">
        <f t="shared" si="9"/>
        <v>60.838053456474576</v>
      </c>
      <c r="BJ40" s="2">
        <f t="shared" si="9"/>
        <v>62.057732898447213</v>
      </c>
      <c r="BK40" s="2">
        <f t="shared" si="9"/>
        <v>62.701425163868464</v>
      </c>
      <c r="BL40" s="2">
        <f t="shared" si="9"/>
        <v>61.860726032727577</v>
      </c>
      <c r="BM40" s="2" t="e">
        <f t="shared" si="9"/>
        <v>#N/A</v>
      </c>
      <c r="BO40" s="2">
        <f t="shared" si="10"/>
        <v>61.582999999999998</v>
      </c>
      <c r="BP40" s="2">
        <f t="shared" si="11"/>
        <v>60.667000000000002</v>
      </c>
      <c r="BQ40" s="2">
        <f t="shared" si="12"/>
        <v>61.079000000000001</v>
      </c>
      <c r="BR40" s="2">
        <f t="shared" si="13"/>
        <v>62.835999999999999</v>
      </c>
      <c r="BS40" s="2">
        <f t="shared" si="14"/>
        <v>63.066000000000003</v>
      </c>
      <c r="BT40" s="2">
        <f t="shared" si="15"/>
        <v>67</v>
      </c>
      <c r="BU40" s="2">
        <f t="shared" si="16"/>
        <v>63.951000000000001</v>
      </c>
      <c r="BV40" s="2">
        <f t="shared" si="17"/>
        <v>65.343999999999994</v>
      </c>
      <c r="BW40" s="2">
        <f t="shared" si="18"/>
        <v>64.721000000000004</v>
      </c>
      <c r="BX40" s="2">
        <f t="shared" si="19"/>
        <v>63.360999999999997</v>
      </c>
      <c r="BY40" s="2">
        <f t="shared" si="20"/>
        <v>60.197000000000003</v>
      </c>
      <c r="BZ40" s="2">
        <f t="shared" si="21"/>
        <v>60.753999999999998</v>
      </c>
      <c r="CA40" s="2">
        <f t="shared" si="22"/>
        <v>63.704999999999998</v>
      </c>
      <c r="CB40" s="2">
        <f t="shared" si="23"/>
        <v>63.262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60.949888855330727</v>
      </c>
      <c r="DL40" s="2">
        <f t="shared" si="41"/>
        <v>62.062781707317065</v>
      </c>
      <c r="DM40" s="2">
        <f t="shared" si="41"/>
        <v>62.50822304439744</v>
      </c>
      <c r="DN40" s="2">
        <f t="shared" si="41"/>
        <v>63.254389852008465</v>
      </c>
      <c r="DO40" s="2">
        <f t="shared" si="41"/>
        <v>65.057464512231945</v>
      </c>
      <c r="DP40" s="2">
        <f t="shared" si="41"/>
        <v>67.373218363032322</v>
      </c>
      <c r="DQ40" s="2">
        <f t="shared" si="41"/>
        <v>64.129317595818833</v>
      </c>
      <c r="DR40" s="2">
        <f t="shared" si="41"/>
        <v>64.289515252189673</v>
      </c>
      <c r="DS40" s="2">
        <f t="shared" si="41"/>
        <v>64.134296689895478</v>
      </c>
      <c r="DT40" s="2">
        <f t="shared" si="41"/>
        <v>62.408707504690419</v>
      </c>
      <c r="DU40" s="2">
        <f t="shared" si="41"/>
        <v>60.561581988742986</v>
      </c>
      <c r="DV40" s="2">
        <f t="shared" si="41"/>
        <v>61.956842847075407</v>
      </c>
      <c r="DW40" s="2">
        <f t="shared" si="41"/>
        <v>62.453752532833015</v>
      </c>
      <c r="DX40" s="2">
        <f t="shared" si="41"/>
        <v>61.636763921063917</v>
      </c>
      <c r="DY40" s="2">
        <f t="shared" si="41"/>
        <v>57.985779875366568</v>
      </c>
      <c r="EA40" s="2">
        <f t="shared" si="42"/>
        <v>60.940833251802644</v>
      </c>
      <c r="EB40" s="2">
        <f t="shared" si="42"/>
        <v>65.123854548993222</v>
      </c>
      <c r="EC40" s="2">
        <f t="shared" si="42"/>
        <v>65.506082030401117</v>
      </c>
      <c r="ED40" s="2">
        <f t="shared" si="42"/>
        <v>63.027996703132025</v>
      </c>
      <c r="EE40" s="2">
        <f t="shared" si="42"/>
        <v>65.63430433150107</v>
      </c>
      <c r="EF40" s="2">
        <f t="shared" si="42"/>
        <v>66.255162859604511</v>
      </c>
      <c r="EG40" s="2">
        <f t="shared" si="42"/>
        <v>64.496000351786094</v>
      </c>
      <c r="EH40" s="2">
        <f t="shared" si="42"/>
        <v>63.720926956410487</v>
      </c>
      <c r="EI40" s="2">
        <f t="shared" si="42"/>
        <v>68.282948935053028</v>
      </c>
      <c r="EJ40" s="2">
        <f t="shared" si="42"/>
        <v>68.772095769827686</v>
      </c>
      <c r="EK40" s="2">
        <f t="shared" si="42"/>
        <v>66.422451903267302</v>
      </c>
      <c r="EL40" s="2">
        <f t="shared" si="42"/>
        <v>63.956277930218441</v>
      </c>
      <c r="EM40" s="2">
        <f t="shared" si="42"/>
        <v>67.889184105663773</v>
      </c>
      <c r="EN40" s="2">
        <f t="shared" si="42"/>
        <v>67.155292800995468</v>
      </c>
      <c r="EO40" s="2">
        <f t="shared" si="42"/>
        <v>62.816970085750881</v>
      </c>
      <c r="EQ40" s="2">
        <f t="shared" si="43"/>
        <v>57.982117797990817</v>
      </c>
      <c r="ER40" s="2">
        <f t="shared" si="43"/>
        <v>62.222780638439303</v>
      </c>
      <c r="ES40" s="2">
        <f t="shared" si="43"/>
        <v>63.879590329019678</v>
      </c>
      <c r="ET40" s="2">
        <f t="shared" si="43"/>
        <v>62.47265638426353</v>
      </c>
      <c r="EU40" s="2">
        <f t="shared" si="43"/>
        <v>65.412142925773622</v>
      </c>
      <c r="EV40" s="2">
        <f t="shared" si="43"/>
        <v>67.963480979520085</v>
      </c>
      <c r="EW40" s="2">
        <f t="shared" si="43"/>
        <v>62.706664018530532</v>
      </c>
      <c r="EX40" s="2">
        <f t="shared" si="43"/>
        <v>63.399369311635411</v>
      </c>
      <c r="EY40" s="2">
        <f t="shared" si="43"/>
        <v>66.330230409293577</v>
      </c>
      <c r="EZ40" s="2">
        <f t="shared" si="43"/>
        <v>65.465421138849706</v>
      </c>
      <c r="FA40" s="2">
        <f t="shared" si="43"/>
        <v>65.190705822214483</v>
      </c>
      <c r="FB40" s="2">
        <f t="shared" si="43"/>
        <v>62.671432313346095</v>
      </c>
      <c r="FC40" s="2">
        <f t="shared" si="43"/>
        <v>68.057280346954187</v>
      </c>
      <c r="FD40" s="2">
        <f t="shared" si="43"/>
        <v>68.626174375502927</v>
      </c>
      <c r="FE40" s="2">
        <f t="shared" si="43"/>
        <v>65.122977112012478</v>
      </c>
      <c r="FG40" s="2">
        <f t="shared" si="44"/>
        <v>5.9023085896566518E-2</v>
      </c>
      <c r="FH40" s="2">
        <f t="shared" si="44"/>
        <v>6.7927031835369786E-2</v>
      </c>
      <c r="FI40" s="2">
        <f t="shared" si="44"/>
        <v>5.6045484271915205E-2</v>
      </c>
      <c r="FJ40" s="2">
        <f t="shared" si="44"/>
        <v>5.6089019001404679E-2</v>
      </c>
      <c r="FK40" s="2">
        <f t="shared" si="44"/>
        <v>5.8745503784074157E-2</v>
      </c>
      <c r="FL40" s="2">
        <f t="shared" si="44"/>
        <v>6.0240590063733682E-2</v>
      </c>
      <c r="FM40" s="2">
        <f t="shared" si="44"/>
        <v>4.8581969582367025E-2</v>
      </c>
      <c r="FN40" s="2">
        <f t="shared" si="44"/>
        <v>5.1691461154748167E-2</v>
      </c>
      <c r="FO40" s="2">
        <f t="shared" si="44"/>
        <v>5.0042662734668231E-2</v>
      </c>
      <c r="FP40" s="2">
        <f t="shared" si="44"/>
        <v>4.7176101437275485E-2</v>
      </c>
      <c r="FQ40" s="2">
        <f t="shared" si="44"/>
        <v>4.7172853517252977E-2</v>
      </c>
      <c r="FR40" s="2">
        <f t="shared" si="44"/>
        <v>5.046037005101895E-2</v>
      </c>
      <c r="FS40" s="2">
        <f t="shared" si="44"/>
        <v>4.5566278897138379E-2</v>
      </c>
      <c r="FT40" s="2">
        <f t="shared" si="44"/>
        <v>4.0583365764096754E-2</v>
      </c>
      <c r="FU40" s="2">
        <f t="shared" si="44"/>
        <v>3.4559547256040164E-2</v>
      </c>
      <c r="FW40" s="2">
        <f t="shared" si="53"/>
        <v>1.0535451781789784E-6</v>
      </c>
      <c r="FX40" s="2">
        <f t="shared" si="45"/>
        <v>1.7486295237183127E-6</v>
      </c>
      <c r="FY40" s="2">
        <f t="shared" si="45"/>
        <v>1.5106392497727894E-6</v>
      </c>
      <c r="FZ40" s="2">
        <f t="shared" si="45"/>
        <v>1.4544953255127871E-6</v>
      </c>
      <c r="GA40" s="2">
        <f t="shared" si="45"/>
        <v>1.9692251407393402E-6</v>
      </c>
      <c r="GB40" s="2">
        <f t="shared" si="45"/>
        <v>2.0545556931221348E-6</v>
      </c>
      <c r="GC40" s="2">
        <f t="shared" si="45"/>
        <v>1.8713224261000327E-6</v>
      </c>
      <c r="GD40" s="2">
        <f t="shared" si="45"/>
        <v>1.7942708780733903E-6</v>
      </c>
      <c r="GE40" s="2">
        <f t="shared" si="45"/>
        <v>2.1677658991354256E-6</v>
      </c>
      <c r="GF40" s="2">
        <f t="shared" si="45"/>
        <v>2.1557097331410661E-6</v>
      </c>
      <c r="GG40" s="2">
        <f t="shared" si="45"/>
        <v>2.0217072100600116E-6</v>
      </c>
      <c r="GH40" s="2">
        <f t="shared" si="45"/>
        <v>1.6988940466568755E-6</v>
      </c>
      <c r="GI40" s="2">
        <f t="shared" si="45"/>
        <v>1.4281195843603929E-6</v>
      </c>
      <c r="GJ40" s="2">
        <f t="shared" si="45"/>
        <v>1.1120199543522758E-6</v>
      </c>
      <c r="GK40" s="2">
        <f t="shared" si="45"/>
        <v>7.8932102853517537E-7</v>
      </c>
      <c r="GM40" s="86">
        <f t="shared" si="54"/>
        <v>1.7008215041844253E-9</v>
      </c>
      <c r="GN40" s="86">
        <f t="shared" si="46"/>
        <v>2.7453824135559539E-8</v>
      </c>
      <c r="GO40" s="86">
        <f t="shared" si="46"/>
        <v>1.7307118764133221E-9</v>
      </c>
      <c r="GP40" s="86">
        <f t="shared" si="46"/>
        <v>1.2911145062681498E-9</v>
      </c>
      <c r="GQ40" s="86">
        <f t="shared" si="46"/>
        <v>8.8099960419265617E-10</v>
      </c>
      <c r="GR40" s="86">
        <f t="shared" si="46"/>
        <v>2.0012155959677787E-9</v>
      </c>
      <c r="GS40" s="86">
        <f t="shared" si="46"/>
        <v>1.1853618278009539E-11</v>
      </c>
      <c r="GT40" s="86">
        <f t="shared" si="46"/>
        <v>4.9714210119184166E-11</v>
      </c>
      <c r="GU40" s="86">
        <f t="shared" si="46"/>
        <v>2.243929068978176E-11</v>
      </c>
      <c r="GV40" s="86">
        <f t="shared" si="46"/>
        <v>4.3799090590604262E-12</v>
      </c>
      <c r="GW40" s="86">
        <f t="shared" si="46"/>
        <v>4.6086030188736036E-12</v>
      </c>
      <c r="GX40" s="86">
        <f t="shared" si="46"/>
        <v>8.5096638138757809E-11</v>
      </c>
      <c r="GY40" s="86">
        <f t="shared" si="46"/>
        <v>4.0853301371509807E-12</v>
      </c>
      <c r="GZ40" s="86">
        <f t="shared" si="46"/>
        <v>2.5235781236996665E-14</v>
      </c>
      <c r="HA40" s="86">
        <f t="shared" si="46"/>
        <v>1.2840083210998325E-17</v>
      </c>
      <c r="HC40" s="86">
        <f t="shared" si="58"/>
        <v>1.4895579194004908E-28</v>
      </c>
      <c r="HD40" s="86">
        <f t="shared" si="47"/>
        <v>7.6378609369178511E-22</v>
      </c>
      <c r="HE40" s="86">
        <f t="shared" si="47"/>
        <v>1.7657425379100633E-24</v>
      </c>
      <c r="HF40" s="86">
        <f t="shared" si="47"/>
        <v>2.9548071515167342E-24</v>
      </c>
      <c r="HG40" s="86">
        <f t="shared" si="47"/>
        <v>1.1874676607669711E-24</v>
      </c>
      <c r="HH40" s="86">
        <f t="shared" si="47"/>
        <v>6.3489813969503742E-26</v>
      </c>
      <c r="HI40" s="86">
        <f t="shared" si="47"/>
        <v>1.922906710798794E-29</v>
      </c>
      <c r="HJ40" s="86">
        <f t="shared" si="47"/>
        <v>3.9598826043145504E-29</v>
      </c>
      <c r="HK40" s="86">
        <f t="shared" si="47"/>
        <v>3.6519461898536595E-29</v>
      </c>
      <c r="HL40" s="86">
        <f t="shared" si="47"/>
        <v>1.0692361634621157E-31</v>
      </c>
      <c r="HM40" s="86">
        <f t="shared" si="47"/>
        <v>5.5265406783439619E-32</v>
      </c>
      <c r="HN40" s="86">
        <f t="shared" si="47"/>
        <v>2.6241956456007211E-29</v>
      </c>
      <c r="HO40" s="86">
        <f t="shared" si="47"/>
        <v>1.0888419291809382E-29</v>
      </c>
      <c r="HP40" s="86">
        <f t="shared" si="47"/>
        <v>1.5657569937777696E-37</v>
      </c>
      <c r="HQ40" s="86">
        <f t="shared" si="47"/>
        <v>8.8508347117576945E-50</v>
      </c>
      <c r="HS40" s="86">
        <f t="shared" si="55"/>
        <v>1.1000518042602997E-117</v>
      </c>
      <c r="HT40" s="86">
        <f t="shared" si="48"/>
        <v>2.0010739233916691E-84</v>
      </c>
      <c r="HU40" s="86">
        <f t="shared" si="48"/>
        <v>2.6314649318621089E-94</v>
      </c>
      <c r="HV40" s="86">
        <f t="shared" si="48"/>
        <v>5.7606691371266631E-95</v>
      </c>
      <c r="HW40" s="86">
        <f t="shared" si="48"/>
        <v>7.962103241445273E-97</v>
      </c>
      <c r="HX40" s="86">
        <f t="shared" si="48"/>
        <v>4.1740293578509252E-102</v>
      </c>
      <c r="HY40" s="86">
        <f t="shared" si="48"/>
        <v>4.5542601595280807E-118</v>
      </c>
      <c r="HZ40" s="86">
        <f t="shared" si="48"/>
        <v>1.0228223872043072E-117</v>
      </c>
      <c r="IA40" s="86">
        <f t="shared" si="48"/>
        <v>9.7189838071624943E-118</v>
      </c>
      <c r="IB40" s="86">
        <f t="shared" si="48"/>
        <v>6.4099121420622406E-129</v>
      </c>
      <c r="IC40" s="86">
        <f t="shared" si="48"/>
        <v>1.8933689173021799E-129</v>
      </c>
      <c r="ID40" s="86">
        <f t="shared" si="48"/>
        <v>9.827403175849457E-118</v>
      </c>
      <c r="IE40" s="86">
        <f t="shared" si="48"/>
        <v>4.5272019661542419E-120</v>
      </c>
      <c r="IF40" s="86">
        <f t="shared" si="48"/>
        <v>1.393912504736736E-128</v>
      </c>
      <c r="IG40" s="86">
        <f t="shared" si="48"/>
        <v>6.1283565024512925E-76</v>
      </c>
      <c r="II40" s="86">
        <f t="shared" si="56"/>
        <v>0</v>
      </c>
      <c r="IJ40" s="86">
        <f t="shared" si="49"/>
        <v>2.0117588748175172E-250</v>
      </c>
      <c r="IK40" s="86">
        <f t="shared" si="49"/>
        <v>2.2871053370825271E-281</v>
      </c>
      <c r="IL40" s="86">
        <f t="shared" si="49"/>
        <v>2.3421915777641917E-286</v>
      </c>
      <c r="IM40" s="86">
        <f t="shared" si="49"/>
        <v>5.8166102581227862E-290</v>
      </c>
      <c r="IN40" s="86">
        <f t="shared" si="49"/>
        <v>8.3791305258732796E-305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2.5144438706980927E-155</v>
      </c>
      <c r="IY40" s="86">
        <f t="shared" si="57"/>
        <v>1.7008215041844253E-9</v>
      </c>
      <c r="IZ40" s="86">
        <f t="shared" si="50"/>
        <v>2.7453824135560303E-8</v>
      </c>
      <c r="JA40" s="86">
        <f t="shared" si="50"/>
        <v>1.730711876413324E-9</v>
      </c>
      <c r="JB40" s="86">
        <f t="shared" si="50"/>
        <v>1.2911145062681527E-9</v>
      </c>
      <c r="JC40" s="86">
        <f t="shared" si="50"/>
        <v>8.809996041926573E-10</v>
      </c>
      <c r="JD40" s="86">
        <f t="shared" si="50"/>
        <v>2.0012155959677787E-9</v>
      </c>
      <c r="JE40" s="86">
        <f t="shared" si="50"/>
        <v>1.1853618278009539E-11</v>
      </c>
      <c r="JF40" s="86">
        <f t="shared" si="50"/>
        <v>4.9714210119184166E-11</v>
      </c>
      <c r="JG40" s="86">
        <f t="shared" si="50"/>
        <v>2.243929068978176E-11</v>
      </c>
      <c r="JH40" s="86">
        <f t="shared" si="50"/>
        <v>4.3799090590604262E-12</v>
      </c>
      <c r="JI40" s="86">
        <f t="shared" si="50"/>
        <v>4.6086030188736036E-12</v>
      </c>
      <c r="JJ40" s="86">
        <f t="shared" si="50"/>
        <v>8.5096638138757809E-11</v>
      </c>
      <c r="JK40" s="86">
        <f t="shared" si="50"/>
        <v>4.0853301371509807E-12</v>
      </c>
      <c r="JL40" s="86">
        <f t="shared" si="50"/>
        <v>2.5235781236996665E-14</v>
      </c>
      <c r="JM40" s="86">
        <f t="shared" si="50"/>
        <v>1.2840083210998325E-17</v>
      </c>
    </row>
    <row r="41" spans="2:273" x14ac:dyDescent="0.25">
      <c r="B41" s="2">
        <v>14</v>
      </c>
      <c r="C41" s="37">
        <v>61.542000000000002</v>
      </c>
      <c r="D41" s="37">
        <v>61.348999999999997</v>
      </c>
      <c r="E41" s="37">
        <v>62.143000000000001</v>
      </c>
      <c r="F41" s="37">
        <v>62.622999999999998</v>
      </c>
      <c r="G41" s="37">
        <v>63.851999999999997</v>
      </c>
      <c r="H41" s="37">
        <v>67.819999999999993</v>
      </c>
      <c r="I41" s="37">
        <v>63.213000000000001</v>
      </c>
      <c r="J41" s="37">
        <v>64.525000000000006</v>
      </c>
      <c r="K41" s="37">
        <v>63.851999999999997</v>
      </c>
      <c r="L41" s="37">
        <v>63.704999999999998</v>
      </c>
      <c r="M41" s="37">
        <v>61.902000000000001</v>
      </c>
      <c r="N41" s="37">
        <v>62.033000000000001</v>
      </c>
      <c r="O41" s="37">
        <v>60.311</v>
      </c>
      <c r="P41" s="37">
        <v>63.097999999999999</v>
      </c>
      <c r="Q41" s="37">
        <v>60.951000000000001</v>
      </c>
      <c r="S41" s="4">
        <f t="shared" si="7"/>
        <v>61.066452505525383</v>
      </c>
      <c r="T41" s="4">
        <f t="shared" si="7"/>
        <v>62.505993789322382</v>
      </c>
      <c r="U41" s="4">
        <f t="shared" si="7"/>
        <v>62.998187252086318</v>
      </c>
      <c r="V41" s="4">
        <f t="shared" si="7"/>
        <v>63.632736832110275</v>
      </c>
      <c r="W41" s="4">
        <f t="shared" si="7"/>
        <v>65.261974964472273</v>
      </c>
      <c r="X41" s="4">
        <f t="shared" si="7"/>
        <v>67.475831812243271</v>
      </c>
      <c r="Y41" s="4">
        <f t="shared" si="7"/>
        <v>64.265663054709094</v>
      </c>
      <c r="Z41" s="4">
        <f t="shared" si="7"/>
        <v>64.442736260480388</v>
      </c>
      <c r="AA41" s="4">
        <f t="shared" si="7"/>
        <v>64.69029790796651</v>
      </c>
      <c r="AB41" s="4">
        <f t="shared" si="7"/>
        <v>63.030985022589398</v>
      </c>
      <c r="AC41" s="4">
        <f t="shared" si="7"/>
        <v>61.08853915443396</v>
      </c>
      <c r="AD41" s="4">
        <f t="shared" si="7"/>
        <v>62.19241891122369</v>
      </c>
      <c r="AE41" s="4">
        <f t="shared" si="7"/>
        <v>62.91525500105076</v>
      </c>
      <c r="AF41" s="4">
        <f t="shared" si="7"/>
        <v>62.00943996935144</v>
      </c>
      <c r="AG41" s="4" t="e">
        <f t="shared" si="7"/>
        <v>#N/A</v>
      </c>
      <c r="AI41" s="4">
        <f t="shared" si="8"/>
        <v>0.4755474944746183</v>
      </c>
      <c r="AJ41" s="4">
        <f t="shared" si="8"/>
        <v>-1.1569937893223852</v>
      </c>
      <c r="AK41" s="4">
        <f t="shared" si="8"/>
        <v>-0.85518725208631707</v>
      </c>
      <c r="AL41" s="4">
        <f t="shared" si="8"/>
        <v>-1.0097368321102778</v>
      </c>
      <c r="AM41" s="4">
        <f t="shared" si="8"/>
        <v>-1.4099749644722763</v>
      </c>
      <c r="AN41" s="4">
        <f t="shared" si="8"/>
        <v>0.34416818775672198</v>
      </c>
      <c r="AO41" s="4">
        <f t="shared" si="8"/>
        <v>-1.0526630547090932</v>
      </c>
      <c r="AP41" s="4">
        <f t="shared" si="8"/>
        <v>8.2263739519618184E-2</v>
      </c>
      <c r="AQ41" s="4">
        <f t="shared" si="8"/>
        <v>-0.83829790796651338</v>
      </c>
      <c r="AR41" s="4">
        <f t="shared" si="8"/>
        <v>0.67401497741060012</v>
      </c>
      <c r="AS41" s="4">
        <f t="shared" si="8"/>
        <v>0.81346084556604126</v>
      </c>
      <c r="AT41" s="4">
        <f t="shared" si="8"/>
        <v>-0.15941891122368901</v>
      </c>
      <c r="AU41" s="4">
        <f t="shared" si="8"/>
        <v>-2.6042550010507597</v>
      </c>
      <c r="AV41" s="4">
        <f t="shared" si="8"/>
        <v>1.0885600306485586</v>
      </c>
      <c r="AW41" s="4">
        <f t="shared" si="8"/>
        <v>0</v>
      </c>
      <c r="AY41" s="2">
        <f t="shared" si="51"/>
        <v>61.066446931272907</v>
      </c>
      <c r="AZ41" s="2">
        <f t="shared" si="9"/>
        <v>62.505922138113242</v>
      </c>
      <c r="BA41" s="2">
        <f t="shared" si="9"/>
        <v>62.998181916036508</v>
      </c>
      <c r="BB41" s="2">
        <f t="shared" si="9"/>
        <v>63.632733150624802</v>
      </c>
      <c r="BC41" s="2">
        <f t="shared" si="9"/>
        <v>65.261971996914255</v>
      </c>
      <c r="BD41" s="2">
        <f t="shared" si="9"/>
        <v>67.475825578108129</v>
      </c>
      <c r="BE41" s="2">
        <f t="shared" si="9"/>
        <v>64.265663003152554</v>
      </c>
      <c r="BF41" s="2">
        <f t="shared" si="9"/>
        <v>64.442736065831554</v>
      </c>
      <c r="BG41" s="2">
        <f t="shared" si="9"/>
        <v>64.690297817655463</v>
      </c>
      <c r="BH41" s="2">
        <f t="shared" si="9"/>
        <v>63.030985003664988</v>
      </c>
      <c r="BI41" s="2">
        <f t="shared" si="9"/>
        <v>61.088539134556235</v>
      </c>
      <c r="BJ41" s="2">
        <f t="shared" si="9"/>
        <v>62.192418591673189</v>
      </c>
      <c r="BK41" s="2">
        <f t="shared" si="9"/>
        <v>62.915254983106088</v>
      </c>
      <c r="BL41" s="2">
        <f t="shared" si="9"/>
        <v>62.009439969209474</v>
      </c>
      <c r="BM41" s="2" t="e">
        <f t="shared" si="9"/>
        <v>#N/A</v>
      </c>
      <c r="BO41" s="2">
        <f t="shared" si="10"/>
        <v>61.542000000000002</v>
      </c>
      <c r="BP41" s="2">
        <f t="shared" si="11"/>
        <v>61.348999999999997</v>
      </c>
      <c r="BQ41" s="2">
        <f t="shared" si="12"/>
        <v>62.143000000000001</v>
      </c>
      <c r="BR41" s="2">
        <f t="shared" si="13"/>
        <v>62.622999999999998</v>
      </c>
      <c r="BS41" s="2">
        <f t="shared" si="14"/>
        <v>63.851999999999997</v>
      </c>
      <c r="BT41" s="2">
        <f t="shared" si="15"/>
        <v>67.819999999999993</v>
      </c>
      <c r="BU41" s="2">
        <f t="shared" si="16"/>
        <v>63.213000000000001</v>
      </c>
      <c r="BV41" s="2">
        <f t="shared" si="17"/>
        <v>64.525000000000006</v>
      </c>
      <c r="BW41" s="2">
        <f t="shared" si="18"/>
        <v>63.851999999999997</v>
      </c>
      <c r="BX41" s="2">
        <f t="shared" si="19"/>
        <v>63.704999999999998</v>
      </c>
      <c r="BY41" s="2">
        <f t="shared" si="20"/>
        <v>61.902000000000001</v>
      </c>
      <c r="BZ41" s="2">
        <f t="shared" si="21"/>
        <v>62.033000000000001</v>
      </c>
      <c r="CA41" s="2">
        <f t="shared" si="22"/>
        <v>60.311</v>
      </c>
      <c r="CB41" s="2">
        <f t="shared" si="23"/>
        <v>63.097999999999999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61.085507399577175</v>
      </c>
      <c r="DL41" s="2">
        <f t="shared" si="41"/>
        <v>62.311196167247374</v>
      </c>
      <c r="DM41" s="2">
        <f t="shared" si="41"/>
        <v>62.846362579281163</v>
      </c>
      <c r="DN41" s="2">
        <f t="shared" si="41"/>
        <v>63.681806553911215</v>
      </c>
      <c r="DO41" s="2">
        <f t="shared" si="41"/>
        <v>65.247295983086673</v>
      </c>
      <c r="DP41" s="2">
        <f t="shared" si="41"/>
        <v>67.572281183932347</v>
      </c>
      <c r="DQ41" s="2">
        <f t="shared" si="41"/>
        <v>64.261754355400711</v>
      </c>
      <c r="DR41" s="2">
        <f t="shared" si="41"/>
        <v>64.495482331621872</v>
      </c>
      <c r="DS41" s="2">
        <f t="shared" si="41"/>
        <v>64.494482578397225</v>
      </c>
      <c r="DT41" s="2">
        <f t="shared" si="41"/>
        <v>62.730696904315188</v>
      </c>
      <c r="DU41" s="2">
        <f t="shared" si="41"/>
        <v>60.808887429643548</v>
      </c>
      <c r="DV41" s="2">
        <f t="shared" si="41"/>
        <v>62.098301973220586</v>
      </c>
      <c r="DW41" s="2">
        <f t="shared" si="41"/>
        <v>62.662828330206374</v>
      </c>
      <c r="DX41" s="2">
        <f t="shared" si="41"/>
        <v>61.777239725439721</v>
      </c>
      <c r="DY41" s="2">
        <f t="shared" si="41"/>
        <v>58.059938599706747</v>
      </c>
      <c r="EA41" s="2">
        <f t="shared" si="42"/>
        <v>60.789365002120753</v>
      </c>
      <c r="EB41" s="2">
        <f t="shared" si="42"/>
        <v>64.942859795804182</v>
      </c>
      <c r="EC41" s="2">
        <f t="shared" si="42"/>
        <v>65.330273804485827</v>
      </c>
      <c r="ED41" s="2">
        <f t="shared" si="42"/>
        <v>62.879566461861231</v>
      </c>
      <c r="EE41" s="2">
        <f t="shared" si="42"/>
        <v>65.476436581844098</v>
      </c>
      <c r="EF41" s="2">
        <f t="shared" si="42"/>
        <v>66.10344900392964</v>
      </c>
      <c r="EG41" s="2">
        <f t="shared" si="42"/>
        <v>64.335542377434507</v>
      </c>
      <c r="EH41" s="2">
        <f t="shared" si="42"/>
        <v>63.560231206626355</v>
      </c>
      <c r="EI41" s="2">
        <f t="shared" si="42"/>
        <v>68.080463768829404</v>
      </c>
      <c r="EJ41" s="2">
        <f t="shared" si="42"/>
        <v>68.562454327669229</v>
      </c>
      <c r="EK41" s="2">
        <f t="shared" si="42"/>
        <v>66.240159724430697</v>
      </c>
      <c r="EL41" s="2">
        <f t="shared" si="42"/>
        <v>63.80767155969172</v>
      </c>
      <c r="EM41" s="2">
        <f t="shared" si="42"/>
        <v>67.737363152003596</v>
      </c>
      <c r="EN41" s="2">
        <f t="shared" si="42"/>
        <v>67.015757352271692</v>
      </c>
      <c r="EO41" s="2">
        <f t="shared" si="42"/>
        <v>62.703543203995125</v>
      </c>
      <c r="EQ41" s="2">
        <f t="shared" si="43"/>
        <v>57.859791228295251</v>
      </c>
      <c r="ER41" s="2">
        <f t="shared" si="43"/>
        <v>62.070003939271601</v>
      </c>
      <c r="ES41" s="2">
        <f t="shared" si="43"/>
        <v>63.720047090519664</v>
      </c>
      <c r="ET41" s="2">
        <f t="shared" si="43"/>
        <v>62.329583830175579</v>
      </c>
      <c r="EU41" s="2">
        <f t="shared" si="43"/>
        <v>65.25608426370168</v>
      </c>
      <c r="EV41" s="2">
        <f t="shared" si="43"/>
        <v>67.794442951992039</v>
      </c>
      <c r="EW41" s="2">
        <f t="shared" si="43"/>
        <v>62.564310778695493</v>
      </c>
      <c r="EX41" s="2">
        <f t="shared" si="43"/>
        <v>63.241822166823923</v>
      </c>
      <c r="EY41" s="2">
        <f t="shared" si="43"/>
        <v>66.147436309807503</v>
      </c>
      <c r="EZ41" s="2">
        <f t="shared" si="43"/>
        <v>65.289958343757476</v>
      </c>
      <c r="FA41" s="2">
        <f t="shared" si="43"/>
        <v>65.021011488174452</v>
      </c>
      <c r="FB41" s="2">
        <f t="shared" si="43"/>
        <v>62.535886669510795</v>
      </c>
      <c r="FC41" s="2">
        <f t="shared" si="43"/>
        <v>67.903673592778773</v>
      </c>
      <c r="FD41" s="2">
        <f t="shared" si="43"/>
        <v>68.471628661678906</v>
      </c>
      <c r="FE41" s="2">
        <f t="shared" si="43"/>
        <v>64.984453526443417</v>
      </c>
      <c r="FG41" s="2">
        <f t="shared" si="44"/>
        <v>6.4351083316570329E-2</v>
      </c>
      <c r="FH41" s="2">
        <f t="shared" si="44"/>
        <v>7.3995580961216237E-2</v>
      </c>
      <c r="FI41" s="2">
        <f t="shared" si="44"/>
        <v>6.1122153789776354E-2</v>
      </c>
      <c r="FJ41" s="2">
        <f t="shared" si="44"/>
        <v>6.116937641014232E-2</v>
      </c>
      <c r="FK41" s="2">
        <f t="shared" si="44"/>
        <v>6.4050149535015727E-2</v>
      </c>
      <c r="FL41" s="2">
        <f t="shared" si="44"/>
        <v>6.5670821055311981E-2</v>
      </c>
      <c r="FM41" s="2">
        <f t="shared" si="44"/>
        <v>5.3020557674971602E-2</v>
      </c>
      <c r="FN41" s="2">
        <f t="shared" si="44"/>
        <v>5.639730116278064E-2</v>
      </c>
      <c r="FO41" s="2">
        <f t="shared" si="44"/>
        <v>5.4607044344867829E-2</v>
      </c>
      <c r="FP41" s="2">
        <f t="shared" si="44"/>
        <v>5.1493197111981179E-2</v>
      </c>
      <c r="FQ41" s="2">
        <f t="shared" si="44"/>
        <v>5.1489668035428586E-2</v>
      </c>
      <c r="FR41" s="2">
        <f t="shared" si="44"/>
        <v>5.5060642401950119E-2</v>
      </c>
      <c r="FS41" s="2">
        <f t="shared" si="44"/>
        <v>4.9743750183687069E-2</v>
      </c>
      <c r="FT41" s="2">
        <f t="shared" si="44"/>
        <v>4.4325224263544516E-2</v>
      </c>
      <c r="FU41" s="2">
        <f t="shared" si="44"/>
        <v>3.7767862810980317E-2</v>
      </c>
      <c r="FW41" s="2">
        <f t="shared" si="53"/>
        <v>1.1551891991068253E-6</v>
      </c>
      <c r="FX41" s="2">
        <f t="shared" si="45"/>
        <v>1.9173338224262968E-6</v>
      </c>
      <c r="FY41" s="2">
        <f t="shared" si="45"/>
        <v>1.6563827582065306E-6</v>
      </c>
      <c r="FZ41" s="2">
        <f t="shared" si="45"/>
        <v>1.5948221870202058E-6</v>
      </c>
      <c r="GA41" s="2">
        <f t="shared" si="45"/>
        <v>2.1592120198948417E-6</v>
      </c>
      <c r="GB41" s="2">
        <f t="shared" si="45"/>
        <v>2.2527750737255832E-6</v>
      </c>
      <c r="GC41" s="2">
        <f t="shared" si="45"/>
        <v>2.0518638677252348E-6</v>
      </c>
      <c r="GD41" s="2">
        <f t="shared" si="45"/>
        <v>1.9673785552131574E-6</v>
      </c>
      <c r="GE41" s="2">
        <f t="shared" si="45"/>
        <v>2.3769075456331806E-6</v>
      </c>
      <c r="GF41" s="2">
        <f t="shared" si="45"/>
        <v>2.3636882280053443E-6</v>
      </c>
      <c r="GG41" s="2">
        <f t="shared" si="45"/>
        <v>2.2167574424362585E-6</v>
      </c>
      <c r="GH41" s="2">
        <f t="shared" si="45"/>
        <v>1.8627999743921996E-6</v>
      </c>
      <c r="GI41" s="2">
        <f t="shared" si="45"/>
        <v>1.565901769982532E-6</v>
      </c>
      <c r="GJ41" s="2">
        <f t="shared" si="45"/>
        <v>1.2193055028093906E-6</v>
      </c>
      <c r="GK41" s="2">
        <f t="shared" si="45"/>
        <v>8.6547323163838195E-7</v>
      </c>
      <c r="GM41" s="86">
        <f t="shared" si="54"/>
        <v>3.4870428432600352E-9</v>
      </c>
      <c r="GN41" s="86">
        <f t="shared" si="46"/>
        <v>5.0529051353128382E-8</v>
      </c>
      <c r="GO41" s="86">
        <f t="shared" si="46"/>
        <v>3.4965109800782295E-9</v>
      </c>
      <c r="GP41" s="86">
        <f t="shared" si="46"/>
        <v>2.647617188151165E-9</v>
      </c>
      <c r="GQ41" s="86">
        <f t="shared" si="46"/>
        <v>1.8656850361677312E-9</v>
      </c>
      <c r="GR41" s="86">
        <f t="shared" si="46"/>
        <v>4.0916132249910523E-9</v>
      </c>
      <c r="GS41" s="86">
        <f t="shared" si="46"/>
        <v>2.942808377848988E-11</v>
      </c>
      <c r="GT41" s="86">
        <f t="shared" si="46"/>
        <v>1.1722175965472982E-10</v>
      </c>
      <c r="GU41" s="86">
        <f t="shared" si="46"/>
        <v>5.4490153134483892E-11</v>
      </c>
      <c r="GV41" s="86">
        <f t="shared" si="46"/>
        <v>1.1309741715796698E-11</v>
      </c>
      <c r="GW41" s="86">
        <f t="shared" si="46"/>
        <v>1.1870427810493513E-11</v>
      </c>
      <c r="GX41" s="86">
        <f t="shared" si="46"/>
        <v>1.939663989523196E-10</v>
      </c>
      <c r="GY41" s="86">
        <f t="shared" si="46"/>
        <v>1.0466260508601743E-11</v>
      </c>
      <c r="GZ41" s="86">
        <f t="shared" si="46"/>
        <v>7.9248467782115862E-14</v>
      </c>
      <c r="HA41" s="86">
        <f t="shared" si="46"/>
        <v>5.3872761198301868E-17</v>
      </c>
      <c r="HC41" s="86">
        <f t="shared" si="58"/>
        <v>7.6020469833424047E-28</v>
      </c>
      <c r="HD41" s="86">
        <f t="shared" si="47"/>
        <v>2.581771762567785E-21</v>
      </c>
      <c r="HE41" s="86">
        <f t="shared" si="47"/>
        <v>6.8568472508060236E-24</v>
      </c>
      <c r="HF41" s="86">
        <f t="shared" si="47"/>
        <v>1.1492076132787401E-23</v>
      </c>
      <c r="HG41" s="86">
        <f t="shared" si="47"/>
        <v>4.8642761391482082E-24</v>
      </c>
      <c r="HH41" s="86">
        <f t="shared" si="47"/>
        <v>2.8156547787050813E-25</v>
      </c>
      <c r="HI41" s="86">
        <f t="shared" si="47"/>
        <v>1.0514265014586637E-28</v>
      </c>
      <c r="HJ41" s="86">
        <f t="shared" si="47"/>
        <v>2.140495403434911E-28</v>
      </c>
      <c r="HK41" s="86">
        <f t="shared" si="47"/>
        <v>2.0160439944863709E-28</v>
      </c>
      <c r="HL41" s="86">
        <f t="shared" si="47"/>
        <v>6.9452841058393514E-31</v>
      </c>
      <c r="HM41" s="86">
        <f t="shared" si="47"/>
        <v>3.6159772727253849E-31</v>
      </c>
      <c r="HN41" s="86">
        <f t="shared" si="47"/>
        <v>1.4161773654743176E-28</v>
      </c>
      <c r="HO41" s="86">
        <f t="shared" si="47"/>
        <v>5.8915644991844198E-29</v>
      </c>
      <c r="HP41" s="86">
        <f t="shared" si="47"/>
        <v>1.3652029204351174E-36</v>
      </c>
      <c r="HQ41" s="86">
        <f t="shared" si="47"/>
        <v>1.6000867256700162E-48</v>
      </c>
      <c r="HS41" s="86">
        <f t="shared" si="55"/>
        <v>1.060710482068209E-115</v>
      </c>
      <c r="HT41" s="86">
        <f t="shared" si="48"/>
        <v>5.5321453973347726E-83</v>
      </c>
      <c r="HU41" s="86">
        <f t="shared" si="48"/>
        <v>1.0469728709200733E-92</v>
      </c>
      <c r="HV41" s="86">
        <f t="shared" si="48"/>
        <v>2.3745769216764878E-93</v>
      </c>
      <c r="HW41" s="86">
        <f t="shared" si="48"/>
        <v>3.8032139484478444E-95</v>
      </c>
      <c r="HX41" s="86">
        <f t="shared" si="48"/>
        <v>2.4842678772631948E-100</v>
      </c>
      <c r="HY41" s="86">
        <f t="shared" si="48"/>
        <v>4.9769424546221544E-116</v>
      </c>
      <c r="HZ41" s="86">
        <f t="shared" si="48"/>
        <v>1.1038249519161456E-115</v>
      </c>
      <c r="IA41" s="86">
        <f t="shared" si="48"/>
        <v>1.1092657992666246E-115</v>
      </c>
      <c r="IB41" s="86">
        <f t="shared" si="48"/>
        <v>1.163749640355149E-126</v>
      </c>
      <c r="IC41" s="86">
        <f t="shared" si="48"/>
        <v>3.4597870392062977E-127</v>
      </c>
      <c r="ID41" s="86">
        <f t="shared" si="48"/>
        <v>1.0403592649180386E-115</v>
      </c>
      <c r="IE41" s="86">
        <f t="shared" si="48"/>
        <v>4.9001104319167864E-118</v>
      </c>
      <c r="IF41" s="86">
        <f t="shared" si="48"/>
        <v>1.9739115290616458E-126</v>
      </c>
      <c r="IG41" s="86">
        <f t="shared" si="48"/>
        <v>1.0328044573403319E-74</v>
      </c>
      <c r="II41" s="86">
        <f t="shared" si="56"/>
        <v>0</v>
      </c>
      <c r="IJ41" s="86">
        <f t="shared" si="49"/>
        <v>5.5162358268050604E-247</v>
      </c>
      <c r="IK41" s="86">
        <f t="shared" si="49"/>
        <v>1.5255781707096204E-277</v>
      </c>
      <c r="IL41" s="86">
        <f t="shared" si="49"/>
        <v>1.7829065249003173E-282</v>
      </c>
      <c r="IM41" s="86">
        <f t="shared" si="49"/>
        <v>6.1052838062386391E-286</v>
      </c>
      <c r="IN41" s="86">
        <f t="shared" si="49"/>
        <v>1.4624955689661245E-300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2.5314821369325559E-153</v>
      </c>
      <c r="IY41" s="86">
        <f t="shared" si="57"/>
        <v>3.4870428432600352E-9</v>
      </c>
      <c r="IZ41" s="86">
        <f t="shared" si="50"/>
        <v>5.0529051353130962E-8</v>
      </c>
      <c r="JA41" s="86">
        <f t="shared" si="50"/>
        <v>3.4965109800782366E-9</v>
      </c>
      <c r="JB41" s="86">
        <f t="shared" si="50"/>
        <v>2.6476171881511766E-9</v>
      </c>
      <c r="JC41" s="86">
        <f t="shared" si="50"/>
        <v>1.8656850361677361E-9</v>
      </c>
      <c r="JD41" s="86">
        <f t="shared" si="50"/>
        <v>4.0916132249910523E-9</v>
      </c>
      <c r="JE41" s="86">
        <f t="shared" si="50"/>
        <v>2.942808377848988E-11</v>
      </c>
      <c r="JF41" s="86">
        <f t="shared" si="50"/>
        <v>1.1722175965472982E-10</v>
      </c>
      <c r="JG41" s="86">
        <f t="shared" si="50"/>
        <v>5.4490153134483892E-11</v>
      </c>
      <c r="JH41" s="86">
        <f t="shared" si="50"/>
        <v>1.1309741715796698E-11</v>
      </c>
      <c r="JI41" s="86">
        <f t="shared" si="50"/>
        <v>1.1870427810493513E-11</v>
      </c>
      <c r="JJ41" s="86">
        <f t="shared" si="50"/>
        <v>1.939663989523196E-10</v>
      </c>
      <c r="JK41" s="86">
        <f t="shared" si="50"/>
        <v>1.0466260508601743E-11</v>
      </c>
      <c r="JL41" s="86">
        <f t="shared" si="50"/>
        <v>7.9248467782115862E-14</v>
      </c>
      <c r="JM41" s="86">
        <f t="shared" si="50"/>
        <v>5.3872761198301868E-17</v>
      </c>
    </row>
    <row r="42" spans="2:273" x14ac:dyDescent="0.25">
      <c r="B42" s="2">
        <v>15</v>
      </c>
      <c r="C42" s="37">
        <v>60.542000000000002</v>
      </c>
      <c r="D42" s="37">
        <v>59.27</v>
      </c>
      <c r="E42" s="37">
        <v>62.81</v>
      </c>
      <c r="F42" s="37">
        <v>63.557000000000002</v>
      </c>
      <c r="G42" s="37">
        <v>64.885000000000005</v>
      </c>
      <c r="H42" s="37">
        <v>67.540999999999997</v>
      </c>
      <c r="I42" s="37">
        <v>64.738</v>
      </c>
      <c r="J42" s="37">
        <v>64.704999999999998</v>
      </c>
      <c r="K42" s="37">
        <v>63.869</v>
      </c>
      <c r="L42" s="37">
        <v>63.377000000000002</v>
      </c>
      <c r="M42" s="37">
        <v>61.442999999999998</v>
      </c>
      <c r="N42" s="37">
        <v>62.360999999999997</v>
      </c>
      <c r="O42" s="37">
        <v>62.066000000000003</v>
      </c>
      <c r="P42" s="37">
        <v>62.951000000000001</v>
      </c>
      <c r="Q42" s="37">
        <v>59.802999999999997</v>
      </c>
      <c r="S42" s="4">
        <f t="shared" si="7"/>
        <v>61.180234856151031</v>
      </c>
      <c r="T42" s="4">
        <f t="shared" si="7"/>
        <v>62.737144988919361</v>
      </c>
      <c r="U42" s="4">
        <f t="shared" si="7"/>
        <v>63.315760878803722</v>
      </c>
      <c r="V42" s="4">
        <f t="shared" si="7"/>
        <v>64.017342368361383</v>
      </c>
      <c r="W42" s="4">
        <f t="shared" si="7"/>
        <v>65.428857826693246</v>
      </c>
      <c r="X42" s="4">
        <f t="shared" si="7"/>
        <v>67.641161502680632</v>
      </c>
      <c r="Y42" s="4">
        <f t="shared" si="7"/>
        <v>64.381514158700924</v>
      </c>
      <c r="Z42" s="4">
        <f t="shared" si="7"/>
        <v>64.621376567501159</v>
      </c>
      <c r="AA42" s="4">
        <f t="shared" si="7"/>
        <v>65.034737000485109</v>
      </c>
      <c r="AB42" s="4">
        <f t="shared" si="7"/>
        <v>63.35044997222294</v>
      </c>
      <c r="AC42" s="4">
        <f t="shared" si="7"/>
        <v>61.337175195827854</v>
      </c>
      <c r="AD42" s="4">
        <f t="shared" si="7"/>
        <v>62.324993806458927</v>
      </c>
      <c r="AE42" s="4">
        <f t="shared" si="7"/>
        <v>63.127772163870418</v>
      </c>
      <c r="AF42" s="4">
        <f t="shared" si="7"/>
        <v>62.157682815839387</v>
      </c>
      <c r="AG42" s="4" t="e">
        <f t="shared" si="7"/>
        <v>#N/A</v>
      </c>
      <c r="AI42" s="4">
        <f t="shared" si="8"/>
        <v>-0.63823485615102982</v>
      </c>
      <c r="AJ42" s="4">
        <f t="shared" si="8"/>
        <v>-3.4671449889193582</v>
      </c>
      <c r="AK42" s="4">
        <f t="shared" si="8"/>
        <v>-0.50576087880372</v>
      </c>
      <c r="AL42" s="4">
        <f t="shared" si="8"/>
        <v>-0.4603423683613812</v>
      </c>
      <c r="AM42" s="4">
        <f t="shared" si="8"/>
        <v>-0.54385782669324101</v>
      </c>
      <c r="AN42" s="4">
        <f t="shared" si="8"/>
        <v>-0.10016150268063484</v>
      </c>
      <c r="AO42" s="4">
        <f t="shared" si="8"/>
        <v>0.3564858412990759</v>
      </c>
      <c r="AP42" s="4">
        <f t="shared" si="8"/>
        <v>8.3623432498839634E-2</v>
      </c>
      <c r="AQ42" s="4">
        <f t="shared" si="8"/>
        <v>-1.1657370004851089</v>
      </c>
      <c r="AR42" s="4">
        <f t="shared" si="8"/>
        <v>2.6550027777062724E-2</v>
      </c>
      <c r="AS42" s="4">
        <f t="shared" si="8"/>
        <v>0.10582480417214413</v>
      </c>
      <c r="AT42" s="4">
        <f t="shared" si="8"/>
        <v>3.600619354106982E-2</v>
      </c>
      <c r="AU42" s="4">
        <f t="shared" si="8"/>
        <v>-1.0617721638704154</v>
      </c>
      <c r="AV42" s="4">
        <f t="shared" si="8"/>
        <v>0.79331718416061392</v>
      </c>
      <c r="AW42" s="4">
        <f t="shared" si="8"/>
        <v>0</v>
      </c>
      <c r="AY42" s="2">
        <f t="shared" si="51"/>
        <v>61.180223792276585</v>
      </c>
      <c r="AZ42" s="2">
        <f t="shared" si="9"/>
        <v>62.737017008529392</v>
      </c>
      <c r="BA42" s="2">
        <f t="shared" si="9"/>
        <v>63.315750432726205</v>
      </c>
      <c r="BB42" s="2">
        <f t="shared" si="9"/>
        <v>64.017335056530129</v>
      </c>
      <c r="BC42" s="2">
        <f t="shared" si="9"/>
        <v>65.428851748899234</v>
      </c>
      <c r="BD42" s="2">
        <f t="shared" si="9"/>
        <v>67.641149164276129</v>
      </c>
      <c r="BE42" s="2">
        <f t="shared" si="9"/>
        <v>64.381514035296462</v>
      </c>
      <c r="BF42" s="2">
        <f t="shared" si="9"/>
        <v>64.621376124580863</v>
      </c>
      <c r="BG42" s="2">
        <f t="shared" si="9"/>
        <v>65.034736788967578</v>
      </c>
      <c r="BH42" s="2">
        <f t="shared" si="9"/>
        <v>63.350449925150137</v>
      </c>
      <c r="BI42" s="2">
        <f t="shared" si="9"/>
        <v>61.337175146504109</v>
      </c>
      <c r="BJ42" s="2">
        <f t="shared" si="9"/>
        <v>62.324993102666795</v>
      </c>
      <c r="BK42" s="2">
        <f t="shared" si="9"/>
        <v>63.127772119559815</v>
      </c>
      <c r="BL42" s="2">
        <f t="shared" si="9"/>
        <v>62.157682815411619</v>
      </c>
      <c r="BM42" s="2" t="e">
        <f t="shared" si="9"/>
        <v>#N/A</v>
      </c>
      <c r="BO42" s="2">
        <f t="shared" si="10"/>
        <v>60.542000000000002</v>
      </c>
      <c r="BP42" s="2">
        <f t="shared" si="11"/>
        <v>59.27</v>
      </c>
      <c r="BQ42" s="2">
        <f t="shared" si="12"/>
        <v>62.81</v>
      </c>
      <c r="BR42" s="2">
        <f t="shared" si="13"/>
        <v>63.557000000000002</v>
      </c>
      <c r="BS42" s="2">
        <f t="shared" si="14"/>
        <v>64.885000000000005</v>
      </c>
      <c r="BT42" s="2">
        <f t="shared" si="15"/>
        <v>67.540999999999997</v>
      </c>
      <c r="BU42" s="2">
        <f t="shared" si="16"/>
        <v>64.738</v>
      </c>
      <c r="BV42" s="2">
        <f t="shared" si="17"/>
        <v>64.704999999999998</v>
      </c>
      <c r="BW42" s="2">
        <f t="shared" si="18"/>
        <v>63.869</v>
      </c>
      <c r="BX42" s="2">
        <f t="shared" si="19"/>
        <v>63.377000000000002</v>
      </c>
      <c r="BY42" s="2">
        <f t="shared" si="20"/>
        <v>61.442999999999998</v>
      </c>
      <c r="BZ42" s="2">
        <f t="shared" si="21"/>
        <v>62.360999999999997</v>
      </c>
      <c r="CA42" s="2">
        <f t="shared" si="22"/>
        <v>62.066000000000003</v>
      </c>
      <c r="CB42" s="2">
        <f t="shared" si="23"/>
        <v>62.951000000000001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61.22112594382363</v>
      </c>
      <c r="DL42" s="2">
        <f t="shared" si="41"/>
        <v>62.55961062717769</v>
      </c>
      <c r="DM42" s="2">
        <f t="shared" si="41"/>
        <v>63.184502114164879</v>
      </c>
      <c r="DN42" s="2">
        <f t="shared" si="41"/>
        <v>64.109223255813959</v>
      </c>
      <c r="DO42" s="2">
        <f t="shared" si="41"/>
        <v>65.4371274539414</v>
      </c>
      <c r="DP42" s="2">
        <f t="shared" si="41"/>
        <v>67.771344004832372</v>
      </c>
      <c r="DQ42" s="2">
        <f t="shared" si="41"/>
        <v>64.39419111498259</v>
      </c>
      <c r="DR42" s="2">
        <f t="shared" si="41"/>
        <v>64.701449411054071</v>
      </c>
      <c r="DS42" s="2">
        <f t="shared" si="41"/>
        <v>64.854668466898971</v>
      </c>
      <c r="DT42" s="2">
        <f t="shared" si="41"/>
        <v>63.05268630393995</v>
      </c>
      <c r="DU42" s="2">
        <f t="shared" si="41"/>
        <v>61.056192870544109</v>
      </c>
      <c r="DV42" s="2">
        <f t="shared" si="41"/>
        <v>62.239761099365758</v>
      </c>
      <c r="DW42" s="2">
        <f t="shared" si="41"/>
        <v>62.871904127579732</v>
      </c>
      <c r="DX42" s="2">
        <f t="shared" si="41"/>
        <v>61.917715529815524</v>
      </c>
      <c r="DY42" s="2">
        <f t="shared" si="41"/>
        <v>58.13409732404692</v>
      </c>
      <c r="EA42" s="2">
        <f t="shared" si="42"/>
        <v>60.63789675243887</v>
      </c>
      <c r="EB42" s="2">
        <f t="shared" si="42"/>
        <v>64.761865042615142</v>
      </c>
      <c r="EC42" s="2">
        <f t="shared" si="42"/>
        <v>65.154465578570537</v>
      </c>
      <c r="ED42" s="2">
        <f t="shared" si="42"/>
        <v>62.731136220590436</v>
      </c>
      <c r="EE42" s="2">
        <f t="shared" si="42"/>
        <v>65.31856883218714</v>
      </c>
      <c r="EF42" s="2">
        <f t="shared" si="42"/>
        <v>65.95173514825477</v>
      </c>
      <c r="EG42" s="2">
        <f t="shared" si="42"/>
        <v>64.175084403082906</v>
      </c>
      <c r="EH42" s="2">
        <f t="shared" si="42"/>
        <v>63.399535456842223</v>
      </c>
      <c r="EI42" s="2">
        <f t="shared" si="42"/>
        <v>67.877978602605779</v>
      </c>
      <c r="EJ42" s="2">
        <f t="shared" si="42"/>
        <v>68.352812885510758</v>
      </c>
      <c r="EK42" s="2">
        <f t="shared" si="42"/>
        <v>66.057867545594078</v>
      </c>
      <c r="EL42" s="2">
        <f t="shared" si="42"/>
        <v>63.659065189164998</v>
      </c>
      <c r="EM42" s="2">
        <f t="shared" si="42"/>
        <v>67.585542198343418</v>
      </c>
      <c r="EN42" s="2">
        <f t="shared" si="42"/>
        <v>66.876221903547901</v>
      </c>
      <c r="EO42" s="2">
        <f t="shared" si="42"/>
        <v>62.590116322239368</v>
      </c>
      <c r="EQ42" s="2">
        <f t="shared" si="43"/>
        <v>57.737464658599677</v>
      </c>
      <c r="ER42" s="2">
        <f t="shared" si="43"/>
        <v>61.917227240103905</v>
      </c>
      <c r="ES42" s="2">
        <f t="shared" si="43"/>
        <v>63.56050385201965</v>
      </c>
      <c r="ET42" s="2">
        <f t="shared" si="43"/>
        <v>62.186511276087629</v>
      </c>
      <c r="EU42" s="2">
        <f t="shared" si="43"/>
        <v>65.100025601629739</v>
      </c>
      <c r="EV42" s="2">
        <f t="shared" si="43"/>
        <v>67.625404924463979</v>
      </c>
      <c r="EW42" s="2">
        <f t="shared" si="43"/>
        <v>62.421957538860454</v>
      </c>
      <c r="EX42" s="2">
        <f t="shared" si="43"/>
        <v>63.084275022012427</v>
      </c>
      <c r="EY42" s="2">
        <f t="shared" si="43"/>
        <v>65.964642210321443</v>
      </c>
      <c r="EZ42" s="2">
        <f t="shared" si="43"/>
        <v>65.114495548665261</v>
      </c>
      <c r="FA42" s="2">
        <f t="shared" si="43"/>
        <v>64.851317154134421</v>
      </c>
      <c r="FB42" s="2">
        <f t="shared" si="43"/>
        <v>62.400341025675495</v>
      </c>
      <c r="FC42" s="2">
        <f t="shared" si="43"/>
        <v>67.750066838603374</v>
      </c>
      <c r="FD42" s="2">
        <f t="shared" si="43"/>
        <v>68.317082947854885</v>
      </c>
      <c r="FE42" s="2">
        <f t="shared" si="43"/>
        <v>64.845929940874342</v>
      </c>
      <c r="FG42" s="2">
        <f t="shared" si="44"/>
        <v>7.0124195340291934E-2</v>
      </c>
      <c r="FH42" s="2">
        <f t="shared" si="44"/>
        <v>8.055943056847667E-2</v>
      </c>
      <c r="FI42" s="2">
        <f t="shared" si="44"/>
        <v>6.6626217118171724E-2</v>
      </c>
      <c r="FJ42" s="2">
        <f t="shared" si="44"/>
        <v>6.6677390147637489E-2</v>
      </c>
      <c r="FK42" s="2">
        <f t="shared" si="44"/>
        <v>6.979827795243905E-2</v>
      </c>
      <c r="FL42" s="2">
        <f t="shared" si="44"/>
        <v>7.1553275995434998E-2</v>
      </c>
      <c r="FM42" s="2">
        <f t="shared" si="44"/>
        <v>5.7840014804417944E-2</v>
      </c>
      <c r="FN42" s="2">
        <f t="shared" si="44"/>
        <v>6.1503762317290808E-2</v>
      </c>
      <c r="FO42" s="2">
        <f t="shared" si="44"/>
        <v>5.956163958511243E-2</v>
      </c>
      <c r="FP42" s="2">
        <f t="shared" si="44"/>
        <v>5.618205706563334E-2</v>
      </c>
      <c r="FQ42" s="2">
        <f t="shared" si="44"/>
        <v>5.6178225671895732E-2</v>
      </c>
      <c r="FR42" s="2">
        <f t="shared" si="44"/>
        <v>6.0053779089262342E-2</v>
      </c>
      <c r="FS42" s="2">
        <f t="shared" si="44"/>
        <v>5.42824259423101E-2</v>
      </c>
      <c r="FT42" s="2">
        <f t="shared" si="44"/>
        <v>4.8394686053049626E-2</v>
      </c>
      <c r="FU42" s="2">
        <f t="shared" si="44"/>
        <v>4.1261291214376501E-2</v>
      </c>
      <c r="FW42" s="2">
        <f t="shared" si="53"/>
        <v>1.2666396280730336E-6</v>
      </c>
      <c r="FX42" s="2">
        <f t="shared" si="45"/>
        <v>2.1023143421302854E-6</v>
      </c>
      <c r="FY42" s="2">
        <f t="shared" si="45"/>
        <v>1.8161872886054849E-6</v>
      </c>
      <c r="FZ42" s="2">
        <f t="shared" si="45"/>
        <v>1.7486874857302509E-6</v>
      </c>
      <c r="GA42" s="2">
        <f t="shared" si="45"/>
        <v>2.367528407468845E-6</v>
      </c>
      <c r="GB42" s="2">
        <f t="shared" si="45"/>
        <v>2.470118212290386E-6</v>
      </c>
      <c r="GC42" s="2">
        <f t="shared" si="45"/>
        <v>2.2498235470393938E-6</v>
      </c>
      <c r="GD42" s="2">
        <f t="shared" si="45"/>
        <v>2.1571872798970579E-6</v>
      </c>
      <c r="GE42" s="2">
        <f t="shared" si="45"/>
        <v>2.6062267003757328E-6</v>
      </c>
      <c r="GF42" s="2">
        <f t="shared" si="45"/>
        <v>2.5917320134582703E-6</v>
      </c>
      <c r="GG42" s="2">
        <f t="shared" si="45"/>
        <v>2.430625681934589E-6</v>
      </c>
      <c r="GH42" s="2">
        <f t="shared" si="45"/>
        <v>2.0425191886164359E-6</v>
      </c>
      <c r="GI42" s="2">
        <f t="shared" si="45"/>
        <v>1.716976888694937E-6</v>
      </c>
      <c r="GJ42" s="2">
        <f t="shared" si="45"/>
        <v>1.3369417409948921E-6</v>
      </c>
      <c r="GK42" s="2">
        <f t="shared" si="45"/>
        <v>9.4897244859853555E-7</v>
      </c>
      <c r="GM42" s="86">
        <f t="shared" si="54"/>
        <v>7.0540018473532102E-9</v>
      </c>
      <c r="GN42" s="86">
        <f t="shared" si="46"/>
        <v>9.196067970185404E-8</v>
      </c>
      <c r="GO42" s="86">
        <f t="shared" si="46"/>
        <v>6.9736143897487776E-9</v>
      </c>
      <c r="GP42" s="86">
        <f t="shared" si="46"/>
        <v>5.3579953526351543E-9</v>
      </c>
      <c r="GQ42" s="86">
        <f t="shared" si="46"/>
        <v>3.8953331177162597E-9</v>
      </c>
      <c r="GR42" s="86">
        <f t="shared" si="46"/>
        <v>8.2541418882684179E-9</v>
      </c>
      <c r="GS42" s="86">
        <f t="shared" si="46"/>
        <v>7.1811186888553958E-11</v>
      </c>
      <c r="GT42" s="86">
        <f t="shared" si="46"/>
        <v>2.719397021061467E-10</v>
      </c>
      <c r="GU42" s="86">
        <f t="shared" si="46"/>
        <v>1.3011219758933018E-10</v>
      </c>
      <c r="GV42" s="86">
        <f t="shared" si="46"/>
        <v>2.8682098211209668E-11</v>
      </c>
      <c r="GW42" s="86">
        <f t="shared" si="46"/>
        <v>3.0030338889525784E-11</v>
      </c>
      <c r="GX42" s="86">
        <f t="shared" si="46"/>
        <v>4.3538536928293547E-10</v>
      </c>
      <c r="GY42" s="86">
        <f t="shared" si="46"/>
        <v>2.6343794812375429E-11</v>
      </c>
      <c r="GZ42" s="86">
        <f t="shared" si="46"/>
        <v>2.4348134085782772E-13</v>
      </c>
      <c r="HA42" s="86">
        <f t="shared" si="46"/>
        <v>2.1988144772636252E-16</v>
      </c>
      <c r="HC42" s="86">
        <f t="shared" si="58"/>
        <v>3.7976496386728796E-27</v>
      </c>
      <c r="HD42" s="86">
        <f t="shared" si="47"/>
        <v>8.5903314584050741E-21</v>
      </c>
      <c r="HE42" s="86">
        <f t="shared" si="47"/>
        <v>2.6168083775132691E-23</v>
      </c>
      <c r="HF42" s="86">
        <f t="shared" si="47"/>
        <v>4.3916448890629793E-23</v>
      </c>
      <c r="HG42" s="86">
        <f t="shared" si="47"/>
        <v>1.9557569832963971E-23</v>
      </c>
      <c r="HH42" s="86">
        <f t="shared" si="47"/>
        <v>1.2242723405220685E-24</v>
      </c>
      <c r="HI42" s="86">
        <f t="shared" si="47"/>
        <v>5.6211177085226139E-28</v>
      </c>
      <c r="HJ42" s="86">
        <f t="shared" si="47"/>
        <v>1.1313393591355909E-27</v>
      </c>
      <c r="HK42" s="86">
        <f t="shared" si="47"/>
        <v>1.0876479729467834E-27</v>
      </c>
      <c r="HL42" s="86">
        <f t="shared" si="47"/>
        <v>4.3986135686244713E-30</v>
      </c>
      <c r="HM42" s="86">
        <f t="shared" si="47"/>
        <v>2.3068814980130875E-30</v>
      </c>
      <c r="HN42" s="86">
        <f t="shared" si="47"/>
        <v>7.4742397303522465E-28</v>
      </c>
      <c r="HO42" s="86">
        <f t="shared" si="47"/>
        <v>3.118350257378927E-28</v>
      </c>
      <c r="HP42" s="86">
        <f t="shared" si="47"/>
        <v>1.1569329113612725E-35</v>
      </c>
      <c r="HQ42" s="86">
        <f t="shared" si="47"/>
        <v>2.7846572598802248E-47</v>
      </c>
      <c r="HS42" s="86">
        <f t="shared" si="55"/>
        <v>9.8330069231145348E-114</v>
      </c>
      <c r="HT42" s="86">
        <f t="shared" si="48"/>
        <v>1.4855538972520008E-81</v>
      </c>
      <c r="HU42" s="86">
        <f t="shared" si="48"/>
        <v>4.0342927630674688E-91</v>
      </c>
      <c r="HV42" s="86">
        <f t="shared" si="48"/>
        <v>9.4759902647495405E-92</v>
      </c>
      <c r="HW42" s="86">
        <f t="shared" si="48"/>
        <v>1.7553129403341868E-93</v>
      </c>
      <c r="HX42" s="86">
        <f t="shared" si="48"/>
        <v>1.4257687744112855E-98</v>
      </c>
      <c r="HY42" s="86">
        <f t="shared" si="48"/>
        <v>5.2181809203226528E-114</v>
      </c>
      <c r="HZ42" s="86">
        <f t="shared" si="48"/>
        <v>1.1430199562983159E-113</v>
      </c>
      <c r="IA42" s="86">
        <f t="shared" si="48"/>
        <v>1.2135949989084966E-113</v>
      </c>
      <c r="IB42" s="86">
        <f t="shared" si="48"/>
        <v>2.0167583663188912E-124</v>
      </c>
      <c r="IC42" s="86">
        <f t="shared" si="48"/>
        <v>6.0350983702367159E-125</v>
      </c>
      <c r="ID42" s="86">
        <f t="shared" si="48"/>
        <v>1.0571389084281109E-113</v>
      </c>
      <c r="IE42" s="86">
        <f t="shared" si="48"/>
        <v>5.0929820437812551E-116</v>
      </c>
      <c r="IF42" s="86">
        <f t="shared" si="48"/>
        <v>2.6794805468321113E-124</v>
      </c>
      <c r="IG42" s="86">
        <f t="shared" si="48"/>
        <v>1.7002358039049596E-73</v>
      </c>
      <c r="II42" s="86">
        <f t="shared" si="56"/>
        <v>0</v>
      </c>
      <c r="IJ42" s="86">
        <f t="shared" si="49"/>
        <v>1.4314692364507087E-243</v>
      </c>
      <c r="IK42" s="86">
        <f t="shared" si="49"/>
        <v>9.5775505809241911E-274</v>
      </c>
      <c r="IL42" s="86">
        <f t="shared" si="49"/>
        <v>1.2763987105855261E-278</v>
      </c>
      <c r="IM42" s="86">
        <f t="shared" si="49"/>
        <v>6.0047649673416552E-282</v>
      </c>
      <c r="IN42" s="86">
        <f t="shared" si="49"/>
        <v>2.3828346930379835E-296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2.4727147440043949E-151</v>
      </c>
      <c r="IY42" s="86">
        <f t="shared" si="57"/>
        <v>7.0540018473532102E-9</v>
      </c>
      <c r="IZ42" s="86">
        <f t="shared" si="50"/>
        <v>9.196067970186263E-8</v>
      </c>
      <c r="JA42" s="86">
        <f t="shared" si="50"/>
        <v>6.9736143897488041E-9</v>
      </c>
      <c r="JB42" s="86">
        <f t="shared" si="50"/>
        <v>5.3579953526351982E-9</v>
      </c>
      <c r="JC42" s="86">
        <f t="shared" si="50"/>
        <v>3.8953331177162795E-9</v>
      </c>
      <c r="JD42" s="86">
        <f t="shared" si="50"/>
        <v>8.2541418882684195E-9</v>
      </c>
      <c r="JE42" s="86">
        <f t="shared" si="50"/>
        <v>7.1811186888553958E-11</v>
      </c>
      <c r="JF42" s="86">
        <f t="shared" si="50"/>
        <v>2.719397021061467E-10</v>
      </c>
      <c r="JG42" s="86">
        <f t="shared" si="50"/>
        <v>1.3011219758933018E-10</v>
      </c>
      <c r="JH42" s="86">
        <f t="shared" si="50"/>
        <v>2.8682098211209668E-11</v>
      </c>
      <c r="JI42" s="86">
        <f t="shared" si="50"/>
        <v>3.0030338889525784E-11</v>
      </c>
      <c r="JJ42" s="86">
        <f t="shared" si="50"/>
        <v>4.3538536928293547E-10</v>
      </c>
      <c r="JK42" s="86">
        <f t="shared" si="50"/>
        <v>2.6343794812375429E-11</v>
      </c>
      <c r="JL42" s="86">
        <f t="shared" si="50"/>
        <v>2.4348134085782772E-13</v>
      </c>
      <c r="JM42" s="86">
        <f t="shared" si="50"/>
        <v>2.1988144772636252E-16</v>
      </c>
    </row>
    <row r="43" spans="2:273" x14ac:dyDescent="0.25">
      <c r="B43" s="2">
        <v>16</v>
      </c>
      <c r="C43" s="37">
        <v>58.792000000000002</v>
      </c>
      <c r="D43" s="37">
        <v>62.253999999999998</v>
      </c>
      <c r="E43" s="37">
        <v>63.587000000000003</v>
      </c>
      <c r="F43" s="37">
        <v>62.606999999999999</v>
      </c>
      <c r="G43" s="37">
        <v>62.097999999999999</v>
      </c>
      <c r="H43" s="37">
        <v>67.869</v>
      </c>
      <c r="I43" s="37">
        <v>64.933999999999997</v>
      </c>
      <c r="J43" s="37">
        <v>65.671999999999997</v>
      </c>
      <c r="K43" s="37">
        <v>66.114999999999995</v>
      </c>
      <c r="L43" s="37">
        <v>62.851999999999997</v>
      </c>
      <c r="M43" s="37">
        <v>61.802999999999997</v>
      </c>
      <c r="N43" s="37">
        <v>60.557000000000002</v>
      </c>
      <c r="O43" s="37">
        <v>63.902000000000001</v>
      </c>
      <c r="P43" s="37">
        <v>60.720999999999997</v>
      </c>
      <c r="Q43" s="37">
        <v>56.835999999999999</v>
      </c>
      <c r="S43" s="4">
        <f t="shared" si="7"/>
        <v>61.290293558239981</v>
      </c>
      <c r="T43" s="4">
        <f t="shared" si="7"/>
        <v>62.963635187930556</v>
      </c>
      <c r="U43" s="4">
        <f t="shared" si="7"/>
        <v>63.628347378646353</v>
      </c>
      <c r="V43" s="4">
        <f t="shared" si="7"/>
        <v>64.394713627665638</v>
      </c>
      <c r="W43" s="4">
        <f t="shared" si="7"/>
        <v>65.591525537821184</v>
      </c>
      <c r="X43" s="4">
        <f t="shared" si="7"/>
        <v>67.801321760749062</v>
      </c>
      <c r="Y43" s="4">
        <f t="shared" si="7"/>
        <v>64.494332785704998</v>
      </c>
      <c r="Z43" s="4">
        <f t="shared" si="7"/>
        <v>64.79555579668714</v>
      </c>
      <c r="AA43" s="4">
        <f t="shared" si="7"/>
        <v>65.374630776878959</v>
      </c>
      <c r="AB43" s="4">
        <f t="shared" si="7"/>
        <v>63.666833851577231</v>
      </c>
      <c r="AC43" s="4">
        <f t="shared" si="7"/>
        <v>61.58360875648583</v>
      </c>
      <c r="AD43" s="4">
        <f t="shared" si="7"/>
        <v>62.455148341929842</v>
      </c>
      <c r="AE43" s="4">
        <f t="shared" si="7"/>
        <v>63.338703595571872</v>
      </c>
      <c r="AF43" s="4">
        <f t="shared" si="7"/>
        <v>62.305298032382083</v>
      </c>
      <c r="AG43" s="4" t="e">
        <f t="shared" si="7"/>
        <v>#N/A</v>
      </c>
      <c r="AI43" s="4">
        <f t="shared" si="8"/>
        <v>-2.498293558239979</v>
      </c>
      <c r="AJ43" s="4">
        <f t="shared" si="8"/>
        <v>-0.70963518793055869</v>
      </c>
      <c r="AK43" s="4">
        <f t="shared" si="8"/>
        <v>-4.1347378646349853E-2</v>
      </c>
      <c r="AL43" s="4">
        <f t="shared" si="8"/>
        <v>-1.7877136276656387</v>
      </c>
      <c r="AM43" s="4">
        <f t="shared" si="8"/>
        <v>-3.4935255378211849</v>
      </c>
      <c r="AN43" s="4">
        <f t="shared" si="8"/>
        <v>6.7678239250938077E-2</v>
      </c>
      <c r="AO43" s="4">
        <f t="shared" si="8"/>
        <v>0.43966721429499955</v>
      </c>
      <c r="AP43" s="4">
        <f t="shared" si="8"/>
        <v>0.87644420331285744</v>
      </c>
      <c r="AQ43" s="4">
        <f t="shared" si="8"/>
        <v>0.7403692231210357</v>
      </c>
      <c r="AR43" s="4">
        <f t="shared" si="8"/>
        <v>-0.81483385157723376</v>
      </c>
      <c r="AS43" s="4">
        <f t="shared" si="8"/>
        <v>0.21939124351416694</v>
      </c>
      <c r="AT43" s="4">
        <f t="shared" si="8"/>
        <v>-1.8981483419298399</v>
      </c>
      <c r="AU43" s="4">
        <f t="shared" si="8"/>
        <v>0.56329640442812945</v>
      </c>
      <c r="AV43" s="4">
        <f t="shared" si="8"/>
        <v>-1.5842980323820868</v>
      </c>
      <c r="AW43" s="4">
        <f t="shared" si="8"/>
        <v>0</v>
      </c>
      <c r="AY43" s="2">
        <f t="shared" si="51"/>
        <v>61.290271898138982</v>
      </c>
      <c r="AZ43" s="2">
        <f t="shared" si="51"/>
        <v>62.96340922146841</v>
      </c>
      <c r="BA43" s="2">
        <f t="shared" si="51"/>
        <v>63.628327196920893</v>
      </c>
      <c r="BB43" s="2">
        <f t="shared" si="51"/>
        <v>64.394699301078901</v>
      </c>
      <c r="BC43" s="2">
        <f t="shared" si="51"/>
        <v>65.591513269490463</v>
      </c>
      <c r="BD43" s="2">
        <f t="shared" si="51"/>
        <v>67.801297674448705</v>
      </c>
      <c r="BE43" s="2">
        <f t="shared" si="51"/>
        <v>64.494332495473742</v>
      </c>
      <c r="BF43" s="2">
        <f t="shared" si="51"/>
        <v>64.795554805437035</v>
      </c>
      <c r="BG43" s="2">
        <f t="shared" si="51"/>
        <v>65.374630289922905</v>
      </c>
      <c r="BH43" s="2">
        <f t="shared" si="51"/>
        <v>63.666833736620482</v>
      </c>
      <c r="BI43" s="2">
        <f t="shared" si="51"/>
        <v>61.58360863631794</v>
      </c>
      <c r="BJ43" s="2">
        <f t="shared" si="51"/>
        <v>62.455146815997914</v>
      </c>
      <c r="BK43" s="2">
        <f t="shared" si="51"/>
        <v>63.338703488110717</v>
      </c>
      <c r="BL43" s="2">
        <f t="shared" si="51"/>
        <v>62.305298031121517</v>
      </c>
      <c r="BM43" s="2" t="e">
        <f t="shared" si="51"/>
        <v>#N/A</v>
      </c>
      <c r="BO43" s="2">
        <f t="shared" si="10"/>
        <v>58.792000000000002</v>
      </c>
      <c r="BP43" s="2">
        <f t="shared" si="11"/>
        <v>62.253999999999998</v>
      </c>
      <c r="BQ43" s="2">
        <f t="shared" si="12"/>
        <v>63.587000000000003</v>
      </c>
      <c r="BR43" s="2">
        <f t="shared" si="13"/>
        <v>62.606999999999999</v>
      </c>
      <c r="BS43" s="2">
        <f t="shared" si="14"/>
        <v>62.097999999999999</v>
      </c>
      <c r="BT43" s="2">
        <f t="shared" si="15"/>
        <v>67.869</v>
      </c>
      <c r="BU43" s="2">
        <f t="shared" si="16"/>
        <v>64.933999999999997</v>
      </c>
      <c r="BV43" s="2">
        <f t="shared" si="17"/>
        <v>65.671999999999997</v>
      </c>
      <c r="BW43" s="2">
        <f t="shared" si="18"/>
        <v>66.114999999999995</v>
      </c>
      <c r="BX43" s="2">
        <f t="shared" si="19"/>
        <v>62.851999999999997</v>
      </c>
      <c r="BY43" s="2">
        <f t="shared" si="20"/>
        <v>61.802999999999997</v>
      </c>
      <c r="BZ43" s="2">
        <f t="shared" si="21"/>
        <v>60.557000000000002</v>
      </c>
      <c r="CA43" s="2">
        <f t="shared" si="22"/>
        <v>63.902000000000001</v>
      </c>
      <c r="CB43" s="2">
        <f t="shared" si="23"/>
        <v>60.720999999999997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61.356744488070078</v>
      </c>
      <c r="DL43" s="2">
        <f t="shared" si="41"/>
        <v>62.808025087108007</v>
      </c>
      <c r="DM43" s="2">
        <f t="shared" si="41"/>
        <v>63.522641649048602</v>
      </c>
      <c r="DN43" s="2">
        <f t="shared" si="41"/>
        <v>64.536639957716716</v>
      </c>
      <c r="DO43" s="2">
        <f t="shared" si="41"/>
        <v>65.626958924796128</v>
      </c>
      <c r="DP43" s="2">
        <f t="shared" si="41"/>
        <v>67.970406825732411</v>
      </c>
      <c r="DQ43" s="2">
        <f t="shared" si="41"/>
        <v>64.526627874564468</v>
      </c>
      <c r="DR43" s="2">
        <f t="shared" si="41"/>
        <v>64.907416490486256</v>
      </c>
      <c r="DS43" s="2">
        <f t="shared" si="41"/>
        <v>65.214854355400703</v>
      </c>
      <c r="DT43" s="2">
        <f t="shared" si="41"/>
        <v>63.374675703564719</v>
      </c>
      <c r="DU43" s="2">
        <f t="shared" si="41"/>
        <v>61.30349831144467</v>
      </c>
      <c r="DV43" s="2">
        <f t="shared" si="41"/>
        <v>62.38122022551093</v>
      </c>
      <c r="DW43" s="2">
        <f t="shared" si="41"/>
        <v>63.080979924953091</v>
      </c>
      <c r="DX43" s="2">
        <f t="shared" si="41"/>
        <v>62.058191334191335</v>
      </c>
      <c r="DY43" s="2">
        <f t="shared" si="41"/>
        <v>58.208256048387099</v>
      </c>
      <c r="EA43" s="2">
        <f t="shared" si="42"/>
        <v>60.486428502756979</v>
      </c>
      <c r="EB43" s="2">
        <f t="shared" si="42"/>
        <v>64.580870289426102</v>
      </c>
      <c r="EC43" s="2">
        <f t="shared" si="42"/>
        <v>64.978657352655233</v>
      </c>
      <c r="ED43" s="2">
        <f t="shared" si="42"/>
        <v>62.582705979319648</v>
      </c>
      <c r="EE43" s="2">
        <f t="shared" si="42"/>
        <v>65.160701082530167</v>
      </c>
      <c r="EF43" s="2">
        <f t="shared" si="42"/>
        <v>65.800021292579899</v>
      </c>
      <c r="EG43" s="2">
        <f t="shared" si="42"/>
        <v>64.014626428731319</v>
      </c>
      <c r="EH43" s="2">
        <f t="shared" si="42"/>
        <v>63.238839707058091</v>
      </c>
      <c r="EI43" s="2">
        <f t="shared" si="42"/>
        <v>67.675493436382155</v>
      </c>
      <c r="EJ43" s="2">
        <f t="shared" si="42"/>
        <v>68.143171443352301</v>
      </c>
      <c r="EK43" s="2">
        <f t="shared" si="42"/>
        <v>65.875575366757474</v>
      </c>
      <c r="EL43" s="2">
        <f t="shared" si="42"/>
        <v>63.510458818638284</v>
      </c>
      <c r="EM43" s="2">
        <f t="shared" si="42"/>
        <v>67.433721244683241</v>
      </c>
      <c r="EN43" s="2">
        <f t="shared" si="42"/>
        <v>66.73668645482411</v>
      </c>
      <c r="EO43" s="2">
        <f t="shared" si="42"/>
        <v>62.476689440483611</v>
      </c>
      <c r="EQ43" s="2">
        <f t="shared" si="43"/>
        <v>57.615138088904104</v>
      </c>
      <c r="ER43" s="2">
        <f t="shared" si="43"/>
        <v>61.76445054093621</v>
      </c>
      <c r="ES43" s="2">
        <f t="shared" si="43"/>
        <v>63.400960613519644</v>
      </c>
      <c r="ET43" s="2">
        <f t="shared" si="43"/>
        <v>62.043438721999678</v>
      </c>
      <c r="EU43" s="2">
        <f t="shared" si="43"/>
        <v>64.943966939557797</v>
      </c>
      <c r="EV43" s="2">
        <f t="shared" si="43"/>
        <v>67.456366896935918</v>
      </c>
      <c r="EW43" s="2">
        <f t="shared" si="43"/>
        <v>62.279604299025415</v>
      </c>
      <c r="EX43" s="2">
        <f t="shared" si="43"/>
        <v>62.926727877200932</v>
      </c>
      <c r="EY43" s="2">
        <f t="shared" si="43"/>
        <v>65.781848110835369</v>
      </c>
      <c r="EZ43" s="2">
        <f t="shared" si="43"/>
        <v>64.939032753573045</v>
      </c>
      <c r="FA43" s="2">
        <f t="shared" si="43"/>
        <v>64.68162282009439</v>
      </c>
      <c r="FB43" s="2">
        <f t="shared" si="43"/>
        <v>62.264795381840194</v>
      </c>
      <c r="FC43" s="2">
        <f t="shared" si="43"/>
        <v>67.59646008442796</v>
      </c>
      <c r="FD43" s="2">
        <f t="shared" si="43"/>
        <v>68.162537234030879</v>
      </c>
      <c r="FE43" s="2">
        <f t="shared" si="43"/>
        <v>64.707406355305281</v>
      </c>
      <c r="FG43" s="2">
        <f t="shared" si="44"/>
        <v>7.6372953366865434E-2</v>
      </c>
      <c r="FH43" s="2">
        <f t="shared" si="44"/>
        <v>8.7650420015743316E-2</v>
      </c>
      <c r="FI43" s="2">
        <f t="shared" si="44"/>
        <v>7.258760290196993E-2</v>
      </c>
      <c r="FJ43" s="2">
        <f t="shared" si="44"/>
        <v>7.2642998288318564E-2</v>
      </c>
      <c r="FK43" s="2">
        <f t="shared" si="44"/>
        <v>7.6020367837671562E-2</v>
      </c>
      <c r="FL43" s="2">
        <f t="shared" si="44"/>
        <v>7.7918708357027036E-2</v>
      </c>
      <c r="FM43" s="2">
        <f t="shared" si="44"/>
        <v>6.3068374628212243E-2</v>
      </c>
      <c r="FN43" s="2">
        <f t="shared" si="44"/>
        <v>6.7039735851224844E-2</v>
      </c>
      <c r="FO43" s="2">
        <f t="shared" si="44"/>
        <v>6.4934897267404978E-2</v>
      </c>
      <c r="FP43" s="2">
        <f t="shared" si="44"/>
        <v>6.1270294542865214E-2</v>
      </c>
      <c r="FQ43" s="2">
        <f t="shared" si="44"/>
        <v>6.1266138676176571E-2</v>
      </c>
      <c r="FR43" s="2">
        <f t="shared" si="44"/>
        <v>6.5468343622421002E-2</v>
      </c>
      <c r="FS43" s="2">
        <f t="shared" si="44"/>
        <v>5.9209412609200228E-2</v>
      </c>
      <c r="FT43" s="2">
        <f t="shared" si="44"/>
        <v>5.281711327363816E-2</v>
      </c>
      <c r="FU43" s="2">
        <f t="shared" si="44"/>
        <v>4.5062719812699756E-2</v>
      </c>
      <c r="FW43" s="2">
        <f t="shared" si="53"/>
        <v>1.3888425648321184E-6</v>
      </c>
      <c r="FX43" s="2">
        <f t="shared" si="53"/>
        <v>2.3051413700389107E-6</v>
      </c>
      <c r="FY43" s="2">
        <f t="shared" si="53"/>
        <v>1.9914094131286409E-6</v>
      </c>
      <c r="FZ43" s="2">
        <f t="shared" si="53"/>
        <v>1.917397376487148E-6</v>
      </c>
      <c r="GA43" s="2">
        <f t="shared" si="53"/>
        <v>2.5959426845872753E-6</v>
      </c>
      <c r="GB43" s="2">
        <f t="shared" si="53"/>
        <v>2.7084301162197091E-6</v>
      </c>
      <c r="GC43" s="2">
        <f t="shared" si="53"/>
        <v>2.4668819290394946E-6</v>
      </c>
      <c r="GD43" s="2">
        <f t="shared" si="53"/>
        <v>2.3653083251329436E-6</v>
      </c>
      <c r="GE43" s="2">
        <f t="shared" si="53"/>
        <v>2.8576700326240633E-6</v>
      </c>
      <c r="GF43" s="2">
        <f t="shared" si="53"/>
        <v>2.841776932429365E-6</v>
      </c>
      <c r="GG43" s="2">
        <f t="shared" si="53"/>
        <v>2.6651274382482098E-6</v>
      </c>
      <c r="GH43" s="2">
        <f t="shared" si="53"/>
        <v>2.2395773141940987E-6</v>
      </c>
      <c r="GI43" s="2">
        <f t="shared" si="53"/>
        <v>1.8826274098769631E-6</v>
      </c>
      <c r="GJ43" s="2">
        <f t="shared" si="53"/>
        <v>1.4659272794309113E-6</v>
      </c>
      <c r="GK43" s="2">
        <f t="shared" si="53"/>
        <v>1.0405275033632519E-6</v>
      </c>
      <c r="GM43" s="86">
        <f t="shared" si="54"/>
        <v>1.4079874442183964E-8</v>
      </c>
      <c r="GN43" s="86">
        <f t="shared" si="54"/>
        <v>1.6549725869524734E-7</v>
      </c>
      <c r="GO43" s="86">
        <f t="shared" si="54"/>
        <v>1.3730891916010987E-8</v>
      </c>
      <c r="GP43" s="86">
        <f t="shared" si="54"/>
        <v>1.0700674834244758E-8</v>
      </c>
      <c r="GQ43" s="86">
        <f t="shared" si="54"/>
        <v>8.0186256710632753E-9</v>
      </c>
      <c r="GR43" s="86">
        <f t="shared" si="54"/>
        <v>1.6429759225849849E-8</v>
      </c>
      <c r="GS43" s="86">
        <f t="shared" si="54"/>
        <v>1.7224509590237037E-10</v>
      </c>
      <c r="GT43" s="86">
        <f t="shared" si="54"/>
        <v>6.2069640732718161E-10</v>
      </c>
      <c r="GU43" s="86">
        <f t="shared" si="54"/>
        <v>3.0550241566058022E-10</v>
      </c>
      <c r="GV43" s="86">
        <f t="shared" si="54"/>
        <v>7.1440655485035496E-11</v>
      </c>
      <c r="GW43" s="86">
        <f t="shared" si="54"/>
        <v>7.4620218315261725E-11</v>
      </c>
      <c r="GX43" s="86">
        <f t="shared" si="54"/>
        <v>9.6240889875892266E-10</v>
      </c>
      <c r="GY43" s="86">
        <f t="shared" si="54"/>
        <v>6.5146786190423758E-11</v>
      </c>
      <c r="GZ43" s="86">
        <f t="shared" si="54"/>
        <v>7.3189204830581394E-13</v>
      </c>
      <c r="HA43" s="86">
        <f t="shared" si="54"/>
        <v>8.7303561506642148E-16</v>
      </c>
      <c r="HC43" s="86">
        <f t="shared" si="58"/>
        <v>1.8570020373199871E-26</v>
      </c>
      <c r="HD43" s="86">
        <f t="shared" si="58"/>
        <v>2.8135187842777762E-20</v>
      </c>
      <c r="HE43" s="86">
        <f t="shared" si="58"/>
        <v>9.8145754244274427E-23</v>
      </c>
      <c r="HF43" s="86">
        <f t="shared" si="58"/>
        <v>1.6489867326722435E-22</v>
      </c>
      <c r="HG43" s="86">
        <f t="shared" si="58"/>
        <v>7.7181599710893723E-23</v>
      </c>
      <c r="HH43" s="86">
        <f t="shared" si="58"/>
        <v>5.2191760973487486E-24</v>
      </c>
      <c r="HI43" s="86">
        <f t="shared" si="58"/>
        <v>2.9382686757624562E-27</v>
      </c>
      <c r="HJ43" s="86">
        <f t="shared" si="58"/>
        <v>5.8468255540808094E-27</v>
      </c>
      <c r="HK43" s="86">
        <f t="shared" si="58"/>
        <v>5.7344467570373661E-27</v>
      </c>
      <c r="HL43" s="86">
        <f t="shared" si="58"/>
        <v>2.7161463401119957E-29</v>
      </c>
      <c r="HM43" s="86">
        <f t="shared" si="58"/>
        <v>1.4350078015974464E-29</v>
      </c>
      <c r="HN43" s="86">
        <f t="shared" si="58"/>
        <v>3.8578587658516118E-27</v>
      </c>
      <c r="HO43" s="86">
        <f t="shared" si="58"/>
        <v>1.6145426766184742E-27</v>
      </c>
      <c r="HP43" s="86">
        <f t="shared" si="58"/>
        <v>9.5292614136656683E-35</v>
      </c>
      <c r="HQ43" s="86">
        <f t="shared" si="58"/>
        <v>4.6652069151803274E-46</v>
      </c>
      <c r="HS43" s="86">
        <f t="shared" si="55"/>
        <v>8.7635920804570541E-112</v>
      </c>
      <c r="HT43" s="86">
        <f t="shared" si="55"/>
        <v>3.8747903121423099E-80</v>
      </c>
      <c r="HU43" s="86">
        <f t="shared" si="55"/>
        <v>1.5055462880761261E-89</v>
      </c>
      <c r="HV43" s="86">
        <f t="shared" si="55"/>
        <v>3.6609062210953378E-90</v>
      </c>
      <c r="HW43" s="86">
        <f t="shared" si="55"/>
        <v>7.8278016739906955E-92</v>
      </c>
      <c r="HX43" s="86">
        <f t="shared" si="55"/>
        <v>7.8905657988924114E-97</v>
      </c>
      <c r="HY43" s="86">
        <f t="shared" si="55"/>
        <v>5.249137890602809E-112</v>
      </c>
      <c r="HZ43" s="86">
        <f t="shared" si="55"/>
        <v>1.1356948316628877E-111</v>
      </c>
      <c r="IA43" s="86">
        <f t="shared" si="55"/>
        <v>1.2727290361613423E-111</v>
      </c>
      <c r="IB43" s="86">
        <f t="shared" si="55"/>
        <v>3.3360736657048139E-122</v>
      </c>
      <c r="IC43" s="86">
        <f t="shared" si="55"/>
        <v>1.0049416086285686E-122</v>
      </c>
      <c r="ID43" s="86">
        <f t="shared" si="55"/>
        <v>1.0310637719659263E-111</v>
      </c>
      <c r="IE43" s="86">
        <f t="shared" si="55"/>
        <v>5.0831072532067648E-114</v>
      </c>
      <c r="IF43" s="86">
        <f t="shared" si="55"/>
        <v>3.4866217712928092E-122</v>
      </c>
      <c r="IG43" s="86">
        <f t="shared" si="55"/>
        <v>2.7341207032334939E-72</v>
      </c>
      <c r="II43" s="86">
        <f t="shared" si="56"/>
        <v>0</v>
      </c>
      <c r="IJ43" s="86">
        <f t="shared" si="56"/>
        <v>3.51555427154643E-240</v>
      </c>
      <c r="IK43" s="86">
        <f t="shared" si="56"/>
        <v>5.6590876524022365E-270</v>
      </c>
      <c r="IL43" s="86">
        <f t="shared" si="56"/>
        <v>8.5940138231998913E-275</v>
      </c>
      <c r="IM43" s="86">
        <f t="shared" si="56"/>
        <v>5.5340201964136506E-278</v>
      </c>
      <c r="IN43" s="86">
        <f t="shared" si="56"/>
        <v>3.6240762948834348E-292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2.2882347634764613E-307</v>
      </c>
      <c r="IW43" s="86">
        <f t="shared" si="56"/>
        <v>2.3433634222779352E-149</v>
      </c>
      <c r="IY43" s="86">
        <f t="shared" si="57"/>
        <v>1.4079874442183964E-8</v>
      </c>
      <c r="IZ43" s="86">
        <f t="shared" si="57"/>
        <v>1.6549725869527548E-7</v>
      </c>
      <c r="JA43" s="86">
        <f t="shared" si="57"/>
        <v>1.3730891916011084E-8</v>
      </c>
      <c r="JB43" s="86">
        <f t="shared" si="57"/>
        <v>1.0700674834244923E-8</v>
      </c>
      <c r="JC43" s="86">
        <f t="shared" si="57"/>
        <v>8.0186256710633531E-9</v>
      </c>
      <c r="JD43" s="86">
        <f t="shared" si="57"/>
        <v>1.6429759225849856E-8</v>
      </c>
      <c r="JE43" s="86">
        <f t="shared" si="57"/>
        <v>1.7224509590237037E-10</v>
      </c>
      <c r="JF43" s="86">
        <f t="shared" si="57"/>
        <v>6.2069640732718161E-10</v>
      </c>
      <c r="JG43" s="86">
        <f t="shared" si="57"/>
        <v>3.0550241566058022E-10</v>
      </c>
      <c r="JH43" s="86">
        <f t="shared" si="57"/>
        <v>7.1440655485035496E-11</v>
      </c>
      <c r="JI43" s="86">
        <f t="shared" si="57"/>
        <v>7.4620218315261725E-11</v>
      </c>
      <c r="JJ43" s="86">
        <f t="shared" si="57"/>
        <v>9.6240889875892266E-10</v>
      </c>
      <c r="JK43" s="86">
        <f t="shared" si="57"/>
        <v>6.5146786190423758E-11</v>
      </c>
      <c r="JL43" s="86">
        <f t="shared" si="57"/>
        <v>7.3189204830581394E-13</v>
      </c>
      <c r="JM43" s="86">
        <f t="shared" si="57"/>
        <v>8.7303561506642148E-16</v>
      </c>
    </row>
    <row r="44" spans="2:273" x14ac:dyDescent="0.25">
      <c r="B44" s="2">
        <v>17</v>
      </c>
      <c r="C44" s="37">
        <v>59.082999999999998</v>
      </c>
      <c r="D44" s="37">
        <v>58.841000000000001</v>
      </c>
      <c r="E44" s="37">
        <v>62.286000000000001</v>
      </c>
      <c r="F44" s="37">
        <v>62.393000000000001</v>
      </c>
      <c r="G44" s="37">
        <v>64.376999999999995</v>
      </c>
      <c r="H44" s="37">
        <v>67.983999999999995</v>
      </c>
      <c r="I44" s="37">
        <v>63.704999999999998</v>
      </c>
      <c r="J44" s="37">
        <v>65.507999999999996</v>
      </c>
      <c r="K44" s="37">
        <v>66.262</v>
      </c>
      <c r="L44" s="37">
        <v>62.246000000000002</v>
      </c>
      <c r="M44" s="37">
        <v>61.508000000000003</v>
      </c>
      <c r="N44" s="37">
        <v>61.655999999999999</v>
      </c>
      <c r="O44" s="37">
        <v>64.77</v>
      </c>
      <c r="P44" s="37">
        <v>62.622999999999998</v>
      </c>
      <c r="Q44" s="37">
        <v>58.689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61.39618707412707</v>
      </c>
      <c r="T44" s="4">
        <f t="shared" si="59"/>
        <v>63.184857516335974</v>
      </c>
      <c r="U44" s="4">
        <f t="shared" si="59"/>
        <v>63.935274682628226</v>
      </c>
      <c r="V44" s="4">
        <f t="shared" si="59"/>
        <v>64.763984859523049</v>
      </c>
      <c r="W44" s="4">
        <f t="shared" si="59"/>
        <v>65.749461052654439</v>
      </c>
      <c r="X44" s="4">
        <f t="shared" si="59"/>
        <v>67.955729628328143</v>
      </c>
      <c r="Y44" s="4">
        <f t="shared" si="59"/>
        <v>64.603736230501099</v>
      </c>
      <c r="Z44" s="4">
        <f t="shared" si="59"/>
        <v>64.964740765222814</v>
      </c>
      <c r="AA44" s="4">
        <f t="shared" si="59"/>
        <v>65.709328904584765</v>
      </c>
      <c r="AB44" s="4">
        <f t="shared" si="59"/>
        <v>63.979621934026056</v>
      </c>
      <c r="AC44" s="4">
        <f t="shared" si="59"/>
        <v>61.827444666698533</v>
      </c>
      <c r="AD44" s="4">
        <f t="shared" si="59"/>
        <v>62.582541194362832</v>
      </c>
      <c r="AE44" s="4">
        <f t="shared" si="59"/>
        <v>63.547742155652408</v>
      </c>
      <c r="AF44" s="4">
        <f t="shared" si="59"/>
        <v>62.452106544455333</v>
      </c>
      <c r="AG44" s="4">
        <f t="shared" si="59"/>
        <v>58.483180329269274</v>
      </c>
      <c r="AI44" s="4">
        <f t="shared" ref="AI44:AW60" si="60">IF(OR($B44 &lt; C$230, $B44 &gt; C$233), 0, C44-S44)</f>
        <v>-2.3131870741270717</v>
      </c>
      <c r="AJ44" s="4">
        <f t="shared" si="60"/>
        <v>-4.3438575163359729</v>
      </c>
      <c r="AK44" s="4">
        <f t="shared" si="60"/>
        <v>-1.6492746826282243</v>
      </c>
      <c r="AL44" s="4">
        <f t="shared" si="60"/>
        <v>-2.3709848595230483</v>
      </c>
      <c r="AM44" s="4">
        <f t="shared" si="60"/>
        <v>-1.3724610526544438</v>
      </c>
      <c r="AN44" s="4">
        <f t="shared" si="60"/>
        <v>2.8270371671851535E-2</v>
      </c>
      <c r="AO44" s="4">
        <f t="shared" si="60"/>
        <v>-0.89873623050110041</v>
      </c>
      <c r="AP44" s="4">
        <f t="shared" si="60"/>
        <v>0.54325923477718163</v>
      </c>
      <c r="AQ44" s="4">
        <f t="shared" si="60"/>
        <v>0.55267109541523496</v>
      </c>
      <c r="AR44" s="4">
        <f t="shared" si="60"/>
        <v>-1.7336219340260541</v>
      </c>
      <c r="AS44" s="4">
        <f t="shared" si="60"/>
        <v>-0.31944466669853</v>
      </c>
      <c r="AT44" s="4">
        <f t="shared" si="60"/>
        <v>-0.92654119436283366</v>
      </c>
      <c r="AU44" s="4">
        <f t="shared" si="60"/>
        <v>1.2222578443475882</v>
      </c>
      <c r="AV44" s="4">
        <f t="shared" si="60"/>
        <v>0.17089345554466462</v>
      </c>
      <c r="AW44" s="4">
        <f t="shared" si="60"/>
        <v>0.20581967073072605</v>
      </c>
      <c r="AY44" s="2">
        <f t="shared" si="51"/>
        <v>61.396145248125308</v>
      </c>
      <c r="AZ44" s="2">
        <f t="shared" si="51"/>
        <v>63.18446312697175</v>
      </c>
      <c r="BA44" s="2">
        <f t="shared" si="51"/>
        <v>63.935236202631735</v>
      </c>
      <c r="BB44" s="2">
        <f t="shared" si="51"/>
        <v>64.763957166344056</v>
      </c>
      <c r="BC44" s="2">
        <f t="shared" si="51"/>
        <v>65.749436645468364</v>
      </c>
      <c r="BD44" s="2">
        <f t="shared" si="51"/>
        <v>67.955683250597488</v>
      </c>
      <c r="BE44" s="2">
        <f t="shared" si="51"/>
        <v>64.603735559808143</v>
      </c>
      <c r="BF44" s="2">
        <f t="shared" si="51"/>
        <v>64.964738583373219</v>
      </c>
      <c r="BG44" s="2">
        <f t="shared" si="51"/>
        <v>65.70932780261127</v>
      </c>
      <c r="BH44" s="2">
        <f t="shared" si="51"/>
        <v>63.979621658403055</v>
      </c>
      <c r="BI44" s="2">
        <f t="shared" si="51"/>
        <v>61.827444379247574</v>
      </c>
      <c r="BJ44" s="2">
        <f t="shared" si="51"/>
        <v>62.582537937407771</v>
      </c>
      <c r="BK44" s="2">
        <f t="shared" si="51"/>
        <v>63.547741899695311</v>
      </c>
      <c r="BL44" s="2">
        <f t="shared" si="51"/>
        <v>62.452106540822314</v>
      </c>
      <c r="BM44" s="2">
        <f t="shared" si="51"/>
        <v>58.48318032926413</v>
      </c>
      <c r="BO44" s="2">
        <f t="shared" si="10"/>
        <v>59.082999999999998</v>
      </c>
      <c r="BP44" s="2">
        <f t="shared" si="11"/>
        <v>58.841000000000001</v>
      </c>
      <c r="BQ44" s="2">
        <f t="shared" si="12"/>
        <v>62.286000000000001</v>
      </c>
      <c r="BR44" s="2">
        <f t="shared" si="13"/>
        <v>62.393000000000001</v>
      </c>
      <c r="BS44" s="2">
        <f t="shared" si="14"/>
        <v>64.376999999999995</v>
      </c>
      <c r="BT44" s="2">
        <f t="shared" si="15"/>
        <v>67.983999999999995</v>
      </c>
      <c r="BU44" s="2">
        <f t="shared" si="16"/>
        <v>63.704999999999998</v>
      </c>
      <c r="BV44" s="2">
        <f t="shared" si="17"/>
        <v>65.507999999999996</v>
      </c>
      <c r="BW44" s="2">
        <f t="shared" si="18"/>
        <v>66.262</v>
      </c>
      <c r="BX44" s="2">
        <f t="shared" si="19"/>
        <v>62.246000000000002</v>
      </c>
      <c r="BY44" s="2">
        <f t="shared" si="20"/>
        <v>61.508000000000003</v>
      </c>
      <c r="BZ44" s="2">
        <f t="shared" si="21"/>
        <v>61.655999999999999</v>
      </c>
      <c r="CA44" s="2">
        <f t="shared" si="22"/>
        <v>64.77</v>
      </c>
      <c r="CB44" s="2">
        <f t="shared" si="23"/>
        <v>62.622999999999998</v>
      </c>
      <c r="CC44" s="2">
        <f t="shared" si="24"/>
        <v>58.689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61.492363032316533</v>
      </c>
      <c r="DL44" s="2">
        <f t="shared" si="61"/>
        <v>63.056439547038316</v>
      </c>
      <c r="DM44" s="2">
        <f t="shared" si="61"/>
        <v>63.860781183932325</v>
      </c>
      <c r="DN44" s="2">
        <f t="shared" si="61"/>
        <v>64.964056659619459</v>
      </c>
      <c r="DO44" s="2">
        <f t="shared" si="61"/>
        <v>65.816790395650855</v>
      </c>
      <c r="DP44" s="2">
        <f t="shared" si="61"/>
        <v>68.169469646632436</v>
      </c>
      <c r="DQ44" s="2">
        <f t="shared" si="61"/>
        <v>64.659064634146361</v>
      </c>
      <c r="DR44" s="2">
        <f t="shared" si="61"/>
        <v>65.113383569918454</v>
      </c>
      <c r="DS44" s="2">
        <f t="shared" si="61"/>
        <v>65.57504024390245</v>
      </c>
      <c r="DT44" s="2">
        <f t="shared" si="61"/>
        <v>63.696665103189481</v>
      </c>
      <c r="DU44" s="2">
        <f t="shared" si="61"/>
        <v>61.550803752345239</v>
      </c>
      <c r="DV44" s="2">
        <f t="shared" si="61"/>
        <v>62.522679351656102</v>
      </c>
      <c r="DW44" s="2">
        <f t="shared" si="61"/>
        <v>63.29005572232645</v>
      </c>
      <c r="DX44" s="2">
        <f t="shared" si="61"/>
        <v>62.198667138567139</v>
      </c>
      <c r="DY44" s="2">
        <f t="shared" si="61"/>
        <v>58.282414772727272</v>
      </c>
      <c r="EA44" s="2">
        <f t="shared" ref="EA44:EO60" si="62">CE$228*$B44+CE$229</f>
        <v>60.334960253075089</v>
      </c>
      <c r="EB44" s="2">
        <f t="shared" si="62"/>
        <v>64.399875536237062</v>
      </c>
      <c r="EC44" s="2">
        <f t="shared" si="62"/>
        <v>64.802849126739943</v>
      </c>
      <c r="ED44" s="2">
        <f t="shared" si="62"/>
        <v>62.434275738048854</v>
      </c>
      <c r="EE44" s="2">
        <f t="shared" si="62"/>
        <v>65.002833332873209</v>
      </c>
      <c r="EF44" s="2">
        <f t="shared" si="62"/>
        <v>65.648307436905043</v>
      </c>
      <c r="EG44" s="2">
        <f t="shared" si="62"/>
        <v>63.854168454379725</v>
      </c>
      <c r="EH44" s="2">
        <f t="shared" si="62"/>
        <v>63.078143957273959</v>
      </c>
      <c r="EI44" s="2">
        <f t="shared" si="62"/>
        <v>67.47300827015853</v>
      </c>
      <c r="EJ44" s="2">
        <f t="shared" si="62"/>
        <v>67.93353000119383</v>
      </c>
      <c r="EK44" s="2">
        <f t="shared" si="62"/>
        <v>65.693283187920869</v>
      </c>
      <c r="EL44" s="2">
        <f t="shared" si="62"/>
        <v>63.361852448111563</v>
      </c>
      <c r="EM44" s="2">
        <f t="shared" si="62"/>
        <v>67.281900291023064</v>
      </c>
      <c r="EN44" s="2">
        <f t="shared" si="62"/>
        <v>66.597151006100333</v>
      </c>
      <c r="EO44" s="2">
        <f t="shared" si="62"/>
        <v>62.363262558727854</v>
      </c>
      <c r="EQ44" s="2">
        <f t="shared" ref="EQ44:FE60" si="63">CU$228*$B44+CU$229</f>
        <v>57.492811519208537</v>
      </c>
      <c r="ER44" s="2">
        <f t="shared" si="63"/>
        <v>61.611673841768514</v>
      </c>
      <c r="ES44" s="2">
        <f t="shared" si="63"/>
        <v>63.24141737501963</v>
      </c>
      <c r="ET44" s="2">
        <f t="shared" si="63"/>
        <v>61.900366167911727</v>
      </c>
      <c r="EU44" s="2">
        <f t="shared" si="63"/>
        <v>64.787908277485855</v>
      </c>
      <c r="EV44" s="2">
        <f t="shared" si="63"/>
        <v>67.287328869407872</v>
      </c>
      <c r="EW44" s="2">
        <f t="shared" si="63"/>
        <v>62.137251059190376</v>
      </c>
      <c r="EX44" s="2">
        <f t="shared" si="63"/>
        <v>62.769180732389437</v>
      </c>
      <c r="EY44" s="2">
        <f t="shared" si="63"/>
        <v>65.59905401134931</v>
      </c>
      <c r="EZ44" s="2">
        <f t="shared" si="63"/>
        <v>64.763569958480815</v>
      </c>
      <c r="FA44" s="2">
        <f t="shared" si="63"/>
        <v>64.511928486054373</v>
      </c>
      <c r="FB44" s="2">
        <f t="shared" si="63"/>
        <v>62.129249738004894</v>
      </c>
      <c r="FC44" s="2">
        <f t="shared" si="63"/>
        <v>67.442853330252561</v>
      </c>
      <c r="FD44" s="2">
        <f t="shared" si="63"/>
        <v>68.007991520206858</v>
      </c>
      <c r="FE44" s="2">
        <f t="shared" si="63"/>
        <v>64.56888276973622</v>
      </c>
      <c r="FG44" s="2">
        <f t="shared" ref="FG44:FU60" si="64">POWER(10,($B44-C$231)/C$229)/(1+POWER(10,($B44-C$231)/C$229))</f>
        <v>8.3128758451418733E-2</v>
      </c>
      <c r="FH44" s="2">
        <f t="shared" si="64"/>
        <v>9.5300876442859422E-2</v>
      </c>
      <c r="FI44" s="2">
        <f t="shared" si="64"/>
        <v>7.9037216701012908E-2</v>
      </c>
      <c r="FJ44" s="2">
        <f t="shared" si="64"/>
        <v>7.9097114333611551E-2</v>
      </c>
      <c r="FK44" s="2">
        <f t="shared" si="64"/>
        <v>8.274777810920568E-2</v>
      </c>
      <c r="FL44" s="2">
        <f t="shared" si="64"/>
        <v>8.4798694295593641E-2</v>
      </c>
      <c r="FM44" s="2">
        <f t="shared" si="64"/>
        <v>6.8734865030646561E-2</v>
      </c>
      <c r="FN44" s="2">
        <f t="shared" si="64"/>
        <v>7.3035226084937094E-2</v>
      </c>
      <c r="FO44" s="2">
        <f t="shared" si="64"/>
        <v>7.0756424052915795E-2</v>
      </c>
      <c r="FP44" s="2">
        <f t="shared" si="64"/>
        <v>6.6786749034615303E-2</v>
      </c>
      <c r="FQ44" s="2">
        <f t="shared" si="64"/>
        <v>6.678224561461156E-2</v>
      </c>
      <c r="FR44" s="2">
        <f t="shared" si="64"/>
        <v>7.1334046386693453E-2</v>
      </c>
      <c r="FS44" s="2">
        <f t="shared" si="64"/>
        <v>6.4553075823829395E-2</v>
      </c>
      <c r="FT44" s="2">
        <f t="shared" si="64"/>
        <v>5.7619202926128002E-2</v>
      </c>
      <c r="FU44" s="2">
        <f t="shared" si="64"/>
        <v>4.9196404923277141E-2</v>
      </c>
      <c r="FW44" s="2">
        <f t="shared" si="53"/>
        <v>1.5228353861646769E-6</v>
      </c>
      <c r="FX44" s="2">
        <f t="shared" si="53"/>
        <v>2.5275366891615444E-6</v>
      </c>
      <c r="FY44" s="2">
        <f t="shared" si="53"/>
        <v>2.183536581572233E-6</v>
      </c>
      <c r="FZ44" s="2">
        <f t="shared" si="53"/>
        <v>2.1023840277465039E-6</v>
      </c>
      <c r="GA44" s="2">
        <f t="shared" si="53"/>
        <v>2.8463938392027036E-6</v>
      </c>
      <c r="GB44" s="2">
        <f t="shared" si="53"/>
        <v>2.9697337922077961E-6</v>
      </c>
      <c r="GC44" s="2">
        <f t="shared" si="53"/>
        <v>2.7048816038887603E-6</v>
      </c>
      <c r="GD44" s="2">
        <f t="shared" si="53"/>
        <v>2.5935084138238464E-6</v>
      </c>
      <c r="GE44" s="2">
        <f t="shared" si="53"/>
        <v>3.1333720186644735E-6</v>
      </c>
      <c r="GF44" s="2">
        <f t="shared" si="53"/>
        <v>3.1159455904141801E-6</v>
      </c>
      <c r="GG44" s="2">
        <f t="shared" si="53"/>
        <v>2.9222533745927727E-6</v>
      </c>
      <c r="GH44" s="2">
        <f t="shared" si="53"/>
        <v>2.4556471629981288E-6</v>
      </c>
      <c r="GI44" s="2">
        <f t="shared" si="53"/>
        <v>2.0642595314549962E-6</v>
      </c>
      <c r="GJ44" s="2">
        <f t="shared" si="53"/>
        <v>1.6073570716989522E-6</v>
      </c>
      <c r="GK44" s="2">
        <f t="shared" si="53"/>
        <v>1.1409156053906267E-6</v>
      </c>
      <c r="GM44" s="86">
        <f t="shared" si="54"/>
        <v>2.7730159983943308E-8</v>
      </c>
      <c r="GN44" s="86">
        <f t="shared" si="54"/>
        <v>2.9451821266608362E-7</v>
      </c>
      <c r="GO44" s="86">
        <f t="shared" si="54"/>
        <v>2.6690854418767236E-8</v>
      </c>
      <c r="GP44" s="86">
        <f t="shared" si="54"/>
        <v>2.1090502767127426E-8</v>
      </c>
      <c r="GQ44" s="86">
        <f t="shared" si="54"/>
        <v>1.6274588740284845E-8</v>
      </c>
      <c r="GR44" s="86">
        <f t="shared" si="54"/>
        <v>3.2268434936068446E-8</v>
      </c>
      <c r="GS44" s="86">
        <f t="shared" si="54"/>
        <v>4.0609919576634702E-10</v>
      </c>
      <c r="GT44" s="86">
        <f t="shared" si="54"/>
        <v>1.3939073850369458E-9</v>
      </c>
      <c r="GU44" s="86">
        <f t="shared" si="54"/>
        <v>7.0536484101872616E-10</v>
      </c>
      <c r="GV44" s="86">
        <f t="shared" si="54"/>
        <v>1.7476810203315173E-10</v>
      </c>
      <c r="GW44" s="86">
        <f t="shared" si="54"/>
        <v>1.8212147127863056E-10</v>
      </c>
      <c r="GX44" s="86">
        <f t="shared" si="54"/>
        <v>2.0950260000786056E-9</v>
      </c>
      <c r="GY44" s="86">
        <f t="shared" si="54"/>
        <v>1.5828554927982537E-10</v>
      </c>
      <c r="GZ44" s="86">
        <f t="shared" si="54"/>
        <v>2.1524896484262485E-12</v>
      </c>
      <c r="HA44" s="86">
        <f t="shared" si="54"/>
        <v>3.3721412960841735E-15</v>
      </c>
      <c r="HC44" s="86">
        <f t="shared" si="58"/>
        <v>8.8884294023639206E-26</v>
      </c>
      <c r="HD44" s="86">
        <f t="shared" si="58"/>
        <v>9.0706718744570908E-20</v>
      </c>
      <c r="HE44" s="86">
        <f t="shared" si="58"/>
        <v>3.6176381626429452E-22</v>
      </c>
      <c r="HF44" s="86">
        <f t="shared" si="58"/>
        <v>6.0837345959702206E-22</v>
      </c>
      <c r="HG44" s="86">
        <f t="shared" si="58"/>
        <v>2.9896265180462323E-22</v>
      </c>
      <c r="HH44" s="86">
        <f t="shared" si="58"/>
        <v>2.1814899788104611E-23</v>
      </c>
      <c r="HI44" s="86">
        <f t="shared" si="58"/>
        <v>1.5017148807096045E-26</v>
      </c>
      <c r="HJ44" s="86">
        <f t="shared" si="58"/>
        <v>2.9545962010294899E-26</v>
      </c>
      <c r="HK44" s="86">
        <f t="shared" si="58"/>
        <v>2.9546885260163006E-26</v>
      </c>
      <c r="HL44" s="86">
        <f t="shared" si="58"/>
        <v>1.6353258959414852E-28</v>
      </c>
      <c r="HM44" s="86">
        <f t="shared" si="58"/>
        <v>8.7039185065609225E-29</v>
      </c>
      <c r="HN44" s="86">
        <f t="shared" si="58"/>
        <v>1.9474110059075616E-26</v>
      </c>
      <c r="HO44" s="86">
        <f t="shared" si="58"/>
        <v>8.1772360762453969E-27</v>
      </c>
      <c r="HP44" s="86">
        <f t="shared" si="58"/>
        <v>7.6287338346794474E-34</v>
      </c>
      <c r="HQ44" s="86">
        <f t="shared" si="58"/>
        <v>7.5239012475517325E-45</v>
      </c>
      <c r="HS44" s="86">
        <f t="shared" si="55"/>
        <v>7.5090477648421639E-110</v>
      </c>
      <c r="HT44" s="86">
        <f t="shared" si="55"/>
        <v>9.8168819652868374E-79</v>
      </c>
      <c r="HU44" s="86">
        <f t="shared" si="55"/>
        <v>5.441468568666636E-88</v>
      </c>
      <c r="HV44" s="86">
        <f t="shared" si="55"/>
        <v>1.3692376558105115E-88</v>
      </c>
      <c r="HW44" s="86">
        <f t="shared" si="55"/>
        <v>3.3729287633902436E-90</v>
      </c>
      <c r="HX44" s="86">
        <f t="shared" si="55"/>
        <v>4.2109123450283168E-95</v>
      </c>
      <c r="HY44" s="86">
        <f t="shared" si="55"/>
        <v>5.0660536940707566E-110</v>
      </c>
      <c r="HZ44" s="86">
        <f t="shared" si="55"/>
        <v>1.0827403939362745E-109</v>
      </c>
      <c r="IA44" s="86">
        <f t="shared" si="55"/>
        <v>1.2794484465347539E-109</v>
      </c>
      <c r="IB44" s="86">
        <f t="shared" si="55"/>
        <v>5.2675116391962734E-120</v>
      </c>
      <c r="IC44" s="86">
        <f t="shared" si="55"/>
        <v>1.5974211710838652E-120</v>
      </c>
      <c r="ID44" s="86">
        <f t="shared" si="55"/>
        <v>9.6526012081647875E-110</v>
      </c>
      <c r="IE44" s="86">
        <f t="shared" si="55"/>
        <v>4.8716697490293589E-112</v>
      </c>
      <c r="IF44" s="86">
        <f t="shared" si="55"/>
        <v>4.3490152950678301E-120</v>
      </c>
      <c r="IG44" s="86">
        <f t="shared" si="55"/>
        <v>4.2948123659192889E-71</v>
      </c>
      <c r="II44" s="86">
        <f t="shared" si="56"/>
        <v>0</v>
      </c>
      <c r="IJ44" s="86">
        <f t="shared" si="56"/>
        <v>8.1710617282724849E-237</v>
      </c>
      <c r="IK44" s="86">
        <f t="shared" si="56"/>
        <v>3.1471008421865494E-266</v>
      </c>
      <c r="IL44" s="86">
        <f t="shared" si="56"/>
        <v>5.4419925045304331E-271</v>
      </c>
      <c r="IM44" s="86">
        <f t="shared" si="56"/>
        <v>4.7790365171190459E-274</v>
      </c>
      <c r="IN44" s="86">
        <f t="shared" si="56"/>
        <v>5.1452339538360579E-288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3.3897986448265733E-303</v>
      </c>
      <c r="IW44" s="86">
        <f t="shared" si="56"/>
        <v>2.1546265382204389E-147</v>
      </c>
      <c r="IY44" s="86">
        <f t="shared" si="57"/>
        <v>2.7730159983943308E-8</v>
      </c>
      <c r="IZ44" s="86">
        <f t="shared" si="57"/>
        <v>2.9451821266617431E-7</v>
      </c>
      <c r="JA44" s="86">
        <f t="shared" si="57"/>
        <v>2.6690854418767597E-8</v>
      </c>
      <c r="JB44" s="86">
        <f t="shared" si="57"/>
        <v>2.1090502767128035E-8</v>
      </c>
      <c r="JC44" s="86">
        <f t="shared" si="57"/>
        <v>1.6274588740285143E-8</v>
      </c>
      <c r="JD44" s="86">
        <f t="shared" si="57"/>
        <v>3.2268434936068466E-8</v>
      </c>
      <c r="JE44" s="86">
        <f t="shared" si="57"/>
        <v>4.0609919576634702E-10</v>
      </c>
      <c r="JF44" s="86">
        <f t="shared" si="57"/>
        <v>1.3939073850369458E-9</v>
      </c>
      <c r="JG44" s="86">
        <f t="shared" si="57"/>
        <v>7.0536484101872616E-10</v>
      </c>
      <c r="JH44" s="86">
        <f t="shared" si="57"/>
        <v>1.7476810203315173E-10</v>
      </c>
      <c r="JI44" s="86">
        <f t="shared" si="57"/>
        <v>1.8212147127863056E-10</v>
      </c>
      <c r="JJ44" s="86">
        <f t="shared" si="57"/>
        <v>2.0950260000786056E-9</v>
      </c>
      <c r="JK44" s="86">
        <f t="shared" si="57"/>
        <v>1.5828554927982537E-10</v>
      </c>
      <c r="JL44" s="86">
        <f t="shared" si="57"/>
        <v>2.1524896484262485E-12</v>
      </c>
      <c r="JM44" s="86">
        <f t="shared" si="57"/>
        <v>3.3721412960841735E-15</v>
      </c>
    </row>
    <row r="45" spans="2:273" x14ac:dyDescent="0.25">
      <c r="B45" s="2">
        <v>18</v>
      </c>
      <c r="C45" s="37">
        <v>60.582999999999998</v>
      </c>
      <c r="D45" s="37">
        <v>60.825000000000003</v>
      </c>
      <c r="E45" s="37">
        <v>61.396999999999998</v>
      </c>
      <c r="F45" s="37">
        <v>62.606999999999999</v>
      </c>
      <c r="G45" s="37">
        <v>65.147999999999996</v>
      </c>
      <c r="H45" s="37">
        <v>66.573999999999998</v>
      </c>
      <c r="I45" s="37">
        <v>66.049000000000007</v>
      </c>
      <c r="J45" s="37">
        <v>64.492000000000004</v>
      </c>
      <c r="K45" s="37">
        <v>65.474999999999994</v>
      </c>
      <c r="L45" s="37">
        <v>62.540999999999997</v>
      </c>
      <c r="M45" s="37">
        <v>60.426000000000002</v>
      </c>
      <c r="N45" s="37">
        <v>63.671999999999997</v>
      </c>
      <c r="O45" s="37">
        <v>62.377000000000002</v>
      </c>
      <c r="P45" s="37">
        <v>60.622999999999998</v>
      </c>
      <c r="Q45" s="37">
        <v>59.540999999999997</v>
      </c>
      <c r="S45" s="4">
        <f t="shared" si="59"/>
        <v>61.497440505447706</v>
      </c>
      <c r="T45" s="4">
        <f t="shared" si="59"/>
        <v>63.40016815019645</v>
      </c>
      <c r="U45" s="4">
        <f t="shared" si="59"/>
        <v>64.235810653031393</v>
      </c>
      <c r="V45" s="4">
        <f t="shared" si="59"/>
        <v>65.124219098586877</v>
      </c>
      <c r="W45" s="4">
        <f t="shared" si="59"/>
        <v>65.902105434280017</v>
      </c>
      <c r="X45" s="4">
        <f t="shared" si="59"/>
        <v>68.103760108177894</v>
      </c>
      <c r="Y45" s="4">
        <f t="shared" si="59"/>
        <v>64.709306505095114</v>
      </c>
      <c r="Z45" s="4">
        <f t="shared" si="59"/>
        <v>65.128352333402574</v>
      </c>
      <c r="AA45" s="4">
        <f t="shared" si="59"/>
        <v>66.038115993207853</v>
      </c>
      <c r="AB45" s="4">
        <f t="shared" si="59"/>
        <v>64.288242376372153</v>
      </c>
      <c r="AC45" s="4">
        <f t="shared" si="59"/>
        <v>62.06824242349257</v>
      </c>
      <c r="AD45" s="4">
        <f t="shared" si="59"/>
        <v>62.706797598689775</v>
      </c>
      <c r="AE45" s="4">
        <f t="shared" si="59"/>
        <v>63.754544047796536</v>
      </c>
      <c r="AF45" s="4">
        <f t="shared" si="59"/>
        <v>62.597904656685223</v>
      </c>
      <c r="AG45" s="4">
        <f t="shared" si="59"/>
        <v>58.565597536233447</v>
      </c>
      <c r="AI45" s="4">
        <f t="shared" si="60"/>
        <v>-0.91444050544770761</v>
      </c>
      <c r="AJ45" s="4">
        <f t="shared" si="60"/>
        <v>-2.575168150196447</v>
      </c>
      <c r="AK45" s="4">
        <f t="shared" si="60"/>
        <v>-2.8388106530313948</v>
      </c>
      <c r="AL45" s="4">
        <f t="shared" si="60"/>
        <v>-2.5172190985868781</v>
      </c>
      <c r="AM45" s="4">
        <f t="shared" si="60"/>
        <v>-0.75410543428002086</v>
      </c>
      <c r="AN45" s="4">
        <f t="shared" si="60"/>
        <v>-1.5297601081778964</v>
      </c>
      <c r="AO45" s="4">
        <f t="shared" si="60"/>
        <v>1.3396934949048926</v>
      </c>
      <c r="AP45" s="4">
        <f t="shared" si="60"/>
        <v>-0.63635233340257003</v>
      </c>
      <c r="AQ45" s="4">
        <f t="shared" si="60"/>
        <v>-0.56311599320785888</v>
      </c>
      <c r="AR45" s="4">
        <f t="shared" si="60"/>
        <v>-1.7472423763721565</v>
      </c>
      <c r="AS45" s="4">
        <f t="shared" si="60"/>
        <v>-1.6422424234925685</v>
      </c>
      <c r="AT45" s="4">
        <f t="shared" si="60"/>
        <v>0.96520240131022206</v>
      </c>
      <c r="AU45" s="4">
        <f t="shared" si="60"/>
        <v>-1.3775440477965333</v>
      </c>
      <c r="AV45" s="4">
        <f t="shared" si="60"/>
        <v>-1.9749046566852257</v>
      </c>
      <c r="AW45" s="4">
        <f t="shared" si="60"/>
        <v>0.97540246376654949</v>
      </c>
      <c r="AY45" s="2">
        <f t="shared" si="51"/>
        <v>61.497360840942896</v>
      </c>
      <c r="AZ45" s="2">
        <f t="shared" si="51"/>
        <v>63.399487714554532</v>
      </c>
      <c r="BA45" s="2">
        <f t="shared" si="51"/>
        <v>64.235738245551275</v>
      </c>
      <c r="BB45" s="2">
        <f t="shared" si="51"/>
        <v>65.124166288558968</v>
      </c>
      <c r="BC45" s="2">
        <f t="shared" si="51"/>
        <v>65.902057577586561</v>
      </c>
      <c r="BD45" s="2">
        <f t="shared" si="51"/>
        <v>68.103672028200791</v>
      </c>
      <c r="BE45" s="2">
        <f t="shared" si="51"/>
        <v>64.709304982201616</v>
      </c>
      <c r="BF45" s="2">
        <f t="shared" si="51"/>
        <v>65.128347610051151</v>
      </c>
      <c r="BG45" s="2">
        <f t="shared" si="51"/>
        <v>66.038113541941627</v>
      </c>
      <c r="BH45" s="2">
        <f t="shared" si="51"/>
        <v>64.288241727568888</v>
      </c>
      <c r="BI45" s="2">
        <f t="shared" si="51"/>
        <v>62.068241748370866</v>
      </c>
      <c r="BJ45" s="2">
        <f t="shared" si="51"/>
        <v>62.706790755253515</v>
      </c>
      <c r="BK45" s="2">
        <f t="shared" si="51"/>
        <v>63.754543449033953</v>
      </c>
      <c r="BL45" s="2">
        <f t="shared" si="51"/>
        <v>62.597904646444896</v>
      </c>
      <c r="BM45" s="2">
        <f t="shared" si="51"/>
        <v>58.565597536214518</v>
      </c>
      <c r="BO45" s="2">
        <f t="shared" si="10"/>
        <v>60.582999999999998</v>
      </c>
      <c r="BP45" s="2">
        <f t="shared" si="11"/>
        <v>60.825000000000003</v>
      </c>
      <c r="BQ45" s="2">
        <f t="shared" si="12"/>
        <v>61.396999999999998</v>
      </c>
      <c r="BR45" s="2">
        <f t="shared" si="13"/>
        <v>62.606999999999999</v>
      </c>
      <c r="BS45" s="2">
        <f t="shared" si="14"/>
        <v>65.147999999999996</v>
      </c>
      <c r="BT45" s="2">
        <f t="shared" si="15"/>
        <v>66.573999999999998</v>
      </c>
      <c r="BU45" s="2">
        <f t="shared" si="16"/>
        <v>66.049000000000007</v>
      </c>
      <c r="BV45" s="2">
        <f t="shared" si="17"/>
        <v>64.492000000000004</v>
      </c>
      <c r="BW45" s="2">
        <f t="shared" si="18"/>
        <v>65.474999999999994</v>
      </c>
      <c r="BX45" s="2">
        <f t="shared" si="19"/>
        <v>62.540999999999997</v>
      </c>
      <c r="BY45" s="2">
        <f t="shared" si="20"/>
        <v>60.426000000000002</v>
      </c>
      <c r="BZ45" s="2">
        <f t="shared" si="21"/>
        <v>63.671999999999997</v>
      </c>
      <c r="CA45" s="2">
        <f t="shared" si="22"/>
        <v>62.377000000000002</v>
      </c>
      <c r="CB45" s="2">
        <f t="shared" si="23"/>
        <v>60.622999999999998</v>
      </c>
      <c r="CC45" s="2">
        <f t="shared" si="24"/>
        <v>59.540999999999997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61.627981576562981</v>
      </c>
      <c r="DL45" s="2">
        <f t="shared" si="61"/>
        <v>63.304854006968633</v>
      </c>
      <c r="DM45" s="2">
        <f t="shared" si="61"/>
        <v>64.198920718816041</v>
      </c>
      <c r="DN45" s="2">
        <f t="shared" si="61"/>
        <v>65.391473361522202</v>
      </c>
      <c r="DO45" s="2">
        <f t="shared" si="61"/>
        <v>66.006621866505583</v>
      </c>
      <c r="DP45" s="2">
        <f t="shared" si="61"/>
        <v>68.368532467532475</v>
      </c>
      <c r="DQ45" s="2">
        <f t="shared" si="61"/>
        <v>64.79150139372824</v>
      </c>
      <c r="DR45" s="2">
        <f t="shared" si="61"/>
        <v>65.319350649350653</v>
      </c>
      <c r="DS45" s="2">
        <f t="shared" si="61"/>
        <v>65.935226132404196</v>
      </c>
      <c r="DT45" s="2">
        <f t="shared" si="61"/>
        <v>64.018654502814243</v>
      </c>
      <c r="DU45" s="2">
        <f t="shared" si="61"/>
        <v>61.7981091932458</v>
      </c>
      <c r="DV45" s="2">
        <f t="shared" si="61"/>
        <v>62.664138477801274</v>
      </c>
      <c r="DW45" s="2">
        <f t="shared" si="61"/>
        <v>63.499131519699809</v>
      </c>
      <c r="DX45" s="2">
        <f t="shared" si="61"/>
        <v>62.339142942942942</v>
      </c>
      <c r="DY45" s="2">
        <f t="shared" si="61"/>
        <v>58.356573497067451</v>
      </c>
      <c r="EA45" s="2">
        <f t="shared" si="62"/>
        <v>60.183492003393198</v>
      </c>
      <c r="EB45" s="2">
        <f t="shared" si="62"/>
        <v>64.218880783048021</v>
      </c>
      <c r="EC45" s="2">
        <f t="shared" si="62"/>
        <v>64.627040900824653</v>
      </c>
      <c r="ED45" s="2">
        <f t="shared" si="62"/>
        <v>62.285845496778059</v>
      </c>
      <c r="EE45" s="2">
        <f t="shared" si="62"/>
        <v>64.844965583216251</v>
      </c>
      <c r="EF45" s="2">
        <f t="shared" si="62"/>
        <v>65.496593581230172</v>
      </c>
      <c r="EG45" s="2">
        <f t="shared" si="62"/>
        <v>63.69371048002813</v>
      </c>
      <c r="EH45" s="2">
        <f t="shared" si="62"/>
        <v>62.917448207489826</v>
      </c>
      <c r="EI45" s="2">
        <f t="shared" si="62"/>
        <v>67.270523103934906</v>
      </c>
      <c r="EJ45" s="2">
        <f t="shared" si="62"/>
        <v>67.723888559035373</v>
      </c>
      <c r="EK45" s="2">
        <f t="shared" si="62"/>
        <v>65.510991009084265</v>
      </c>
      <c r="EL45" s="2">
        <f t="shared" si="62"/>
        <v>63.213246077584841</v>
      </c>
      <c r="EM45" s="2">
        <f t="shared" si="62"/>
        <v>67.130079337362886</v>
      </c>
      <c r="EN45" s="2">
        <f t="shared" si="62"/>
        <v>66.457615557376542</v>
      </c>
      <c r="EO45" s="2">
        <f t="shared" si="62"/>
        <v>62.249835676972097</v>
      </c>
      <c r="EQ45" s="2">
        <f t="shared" si="63"/>
        <v>57.370484949512964</v>
      </c>
      <c r="ER45" s="2">
        <f t="shared" si="63"/>
        <v>61.458897142600819</v>
      </c>
      <c r="ES45" s="2">
        <f t="shared" si="63"/>
        <v>63.081874136519616</v>
      </c>
      <c r="ET45" s="2">
        <f t="shared" si="63"/>
        <v>61.757293613823776</v>
      </c>
      <c r="EU45" s="2">
        <f t="shared" si="63"/>
        <v>64.631849615413913</v>
      </c>
      <c r="EV45" s="2">
        <f t="shared" si="63"/>
        <v>67.118290841879812</v>
      </c>
      <c r="EW45" s="2">
        <f t="shared" si="63"/>
        <v>61.994897819355337</v>
      </c>
      <c r="EX45" s="2">
        <f t="shared" si="63"/>
        <v>62.611633587577941</v>
      </c>
      <c r="EY45" s="2">
        <f t="shared" si="63"/>
        <v>65.41625991186325</v>
      </c>
      <c r="EZ45" s="2">
        <f t="shared" si="63"/>
        <v>64.588107163388599</v>
      </c>
      <c r="FA45" s="2">
        <f t="shared" si="63"/>
        <v>64.342234152014342</v>
      </c>
      <c r="FB45" s="2">
        <f t="shared" si="63"/>
        <v>61.993704094169594</v>
      </c>
      <c r="FC45" s="2">
        <f t="shared" si="63"/>
        <v>67.289246576077147</v>
      </c>
      <c r="FD45" s="2">
        <f t="shared" si="63"/>
        <v>67.853445806382837</v>
      </c>
      <c r="FE45" s="2">
        <f t="shared" si="63"/>
        <v>64.430359184167159</v>
      </c>
      <c r="FG45" s="2">
        <f t="shared" si="64"/>
        <v>9.0423663148579955E-2</v>
      </c>
      <c r="FH45" s="2">
        <f t="shared" si="64"/>
        <v>0.10354330863032456</v>
      </c>
      <c r="FI45" s="2">
        <f t="shared" si="64"/>
        <v>8.6006751656426864E-2</v>
      </c>
      <c r="FJ45" s="2">
        <f t="shared" si="64"/>
        <v>8.6071437460544006E-2</v>
      </c>
      <c r="FK45" s="2">
        <f t="shared" si="64"/>
        <v>9.0012532352785057E-2</v>
      </c>
      <c r="FL45" s="2">
        <f t="shared" si="64"/>
        <v>9.2225402581673763E-2</v>
      </c>
      <c r="FM45" s="2">
        <f t="shared" si="64"/>
        <v>7.4869788125754927E-2</v>
      </c>
      <c r="FN45" s="2">
        <f t="shared" si="64"/>
        <v>7.952120215962559E-2</v>
      </c>
      <c r="FO45" s="2">
        <f t="shared" si="64"/>
        <v>7.7056851302209808E-2</v>
      </c>
      <c r="FP45" s="2">
        <f t="shared" si="64"/>
        <v>7.2761378705381879E-2</v>
      </c>
      <c r="FQ45" s="2">
        <f t="shared" si="64"/>
        <v>7.2756503826034047E-2</v>
      </c>
      <c r="FR45" s="2">
        <f t="shared" si="64"/>
        <v>7.7681607689623761E-2</v>
      </c>
      <c r="FS45" s="2">
        <f t="shared" si="64"/>
        <v>7.0342946772776874E-2</v>
      </c>
      <c r="FT45" s="2">
        <f t="shared" si="64"/>
        <v>6.2828933847858898E-2</v>
      </c>
      <c r="FU45" s="2">
        <f t="shared" si="64"/>
        <v>5.3687961837025275E-2</v>
      </c>
      <c r="FW45" s="2">
        <f t="shared" si="53"/>
        <v>1.6697555519236828E-6</v>
      </c>
      <c r="FX45" s="2">
        <f t="shared" si="53"/>
        <v>2.7713881938085185E-6</v>
      </c>
      <c r="FY45" s="2">
        <f t="shared" si="53"/>
        <v>2.3941997478040756E-6</v>
      </c>
      <c r="FZ45" s="2">
        <f t="shared" si="53"/>
        <v>2.3052177787666824E-6</v>
      </c>
      <c r="GA45" s="2">
        <f t="shared" si="53"/>
        <v>3.1210079252466404E-6</v>
      </c>
      <c r="GB45" s="2">
        <f t="shared" si="53"/>
        <v>3.2562474185431693E-6</v>
      </c>
      <c r="GC45" s="2">
        <f t="shared" si="53"/>
        <v>2.9658429278402453E-6</v>
      </c>
      <c r="GD45" s="2">
        <f t="shared" si="53"/>
        <v>2.8437247157234381E-6</v>
      </c>
      <c r="GE45" s="2">
        <f t="shared" si="53"/>
        <v>3.4356730602596377E-6</v>
      </c>
      <c r="GF45" s="2">
        <f t="shared" si="53"/>
        <v>3.4165653731670079E-6</v>
      </c>
      <c r="GG45" s="2">
        <f t="shared" si="53"/>
        <v>3.2041862054786354E-6</v>
      </c>
      <c r="GH45" s="2">
        <f t="shared" si="53"/>
        <v>2.6925629337359772E-6</v>
      </c>
      <c r="GI45" s="2">
        <f t="shared" si="53"/>
        <v>2.2634151166483673E-6</v>
      </c>
      <c r="GJ45" s="2">
        <f t="shared" si="53"/>
        <v>1.7624317092255185E-6</v>
      </c>
      <c r="GK45" s="2">
        <f t="shared" si="53"/>
        <v>1.2509889472496198E-6</v>
      </c>
      <c r="GM45" s="86">
        <f t="shared" si="54"/>
        <v>5.3889243360581438E-8</v>
      </c>
      <c r="GN45" s="86">
        <f t="shared" si="54"/>
        <v>5.1828853380045565E-7</v>
      </c>
      <c r="GO45" s="86">
        <f t="shared" si="54"/>
        <v>5.1221759883238093E-8</v>
      </c>
      <c r="GP45" s="86">
        <f t="shared" si="54"/>
        <v>4.1023729149766013E-8</v>
      </c>
      <c r="GQ45" s="86">
        <f t="shared" si="54"/>
        <v>3.2567231148530762E-8</v>
      </c>
      <c r="GR45" s="86">
        <f t="shared" si="54"/>
        <v>6.2534236193384231E-8</v>
      </c>
      <c r="GS45" s="86">
        <f t="shared" si="54"/>
        <v>9.4113966490178158E-10</v>
      </c>
      <c r="GT45" s="86">
        <f t="shared" si="54"/>
        <v>3.0799441069948896E-9</v>
      </c>
      <c r="GU45" s="86">
        <f t="shared" si="54"/>
        <v>1.6014805944083442E-9</v>
      </c>
      <c r="GV45" s="86">
        <f t="shared" si="54"/>
        <v>4.1992082051055026E-10</v>
      </c>
      <c r="GW45" s="86">
        <f t="shared" si="54"/>
        <v>4.3659664557478937E-10</v>
      </c>
      <c r="GX45" s="86">
        <f t="shared" si="54"/>
        <v>4.4912683106331535E-9</v>
      </c>
      <c r="GY45" s="86">
        <f t="shared" si="54"/>
        <v>3.7785850780763002E-10</v>
      </c>
      <c r="GZ45" s="86">
        <f t="shared" si="54"/>
        <v>6.1937593046477676E-12</v>
      </c>
      <c r="HA45" s="86">
        <f t="shared" si="54"/>
        <v>1.2671171631776436E-14</v>
      </c>
      <c r="HC45" s="86">
        <f t="shared" si="58"/>
        <v>4.1644239943871539E-25</v>
      </c>
      <c r="HD45" s="86">
        <f t="shared" si="58"/>
        <v>2.8785967207438343E-19</v>
      </c>
      <c r="HE45" s="86">
        <f t="shared" si="58"/>
        <v>1.3104929432991819E-21</v>
      </c>
      <c r="HF45" s="86">
        <f t="shared" si="58"/>
        <v>2.2054057988260035E-21</v>
      </c>
      <c r="HG45" s="86">
        <f t="shared" si="58"/>
        <v>1.1366493610738453E-21</v>
      </c>
      <c r="HH45" s="86">
        <f t="shared" si="58"/>
        <v>8.9399278678803843E-23</v>
      </c>
      <c r="HI45" s="86">
        <f t="shared" si="58"/>
        <v>7.5043449462827603E-26</v>
      </c>
      <c r="HJ45" s="86">
        <f t="shared" si="58"/>
        <v>1.4599201168780233E-25</v>
      </c>
      <c r="HK45" s="86">
        <f t="shared" si="58"/>
        <v>1.4878226881401706E-25</v>
      </c>
      <c r="HL45" s="86">
        <f t="shared" si="58"/>
        <v>9.6000076579995178E-28</v>
      </c>
      <c r="HM45" s="86">
        <f t="shared" si="58"/>
        <v>5.1476526279279502E-28</v>
      </c>
      <c r="HN45" s="86">
        <f t="shared" si="58"/>
        <v>9.6139766226603294E-26</v>
      </c>
      <c r="HO45" s="86">
        <f t="shared" si="58"/>
        <v>4.0513334348549325E-26</v>
      </c>
      <c r="HP45" s="86">
        <f t="shared" si="58"/>
        <v>5.9359465436796921E-33</v>
      </c>
      <c r="HQ45" s="86">
        <f t="shared" si="58"/>
        <v>1.1681280186844064E-43</v>
      </c>
      <c r="HS45" s="86">
        <f t="shared" si="55"/>
        <v>6.185788638571721E-108</v>
      </c>
      <c r="HT45" s="86">
        <f t="shared" si="55"/>
        <v>2.4158230910114091E-77</v>
      </c>
      <c r="HU45" s="86">
        <f t="shared" si="55"/>
        <v>1.9047327845276308E-86</v>
      </c>
      <c r="HV45" s="86">
        <f t="shared" si="55"/>
        <v>4.9578788474008697E-87</v>
      </c>
      <c r="HW45" s="86">
        <f t="shared" si="55"/>
        <v>1.40429151283513E-88</v>
      </c>
      <c r="HX45" s="86">
        <f t="shared" si="55"/>
        <v>2.1669750956047497E-93</v>
      </c>
      <c r="HY45" s="86">
        <f t="shared" si="55"/>
        <v>4.6909974045200843E-108</v>
      </c>
      <c r="HZ45" s="86">
        <f t="shared" si="55"/>
        <v>9.9047272938244847E-108</v>
      </c>
      <c r="IA45" s="86">
        <f t="shared" si="55"/>
        <v>1.2329201737528833E-107</v>
      </c>
      <c r="IB45" s="86">
        <f t="shared" si="55"/>
        <v>7.9389698187995563E-118</v>
      </c>
      <c r="IC45" s="86">
        <f t="shared" si="55"/>
        <v>2.4239342692642643E-118</v>
      </c>
      <c r="ID45" s="86">
        <f t="shared" si="55"/>
        <v>8.6737958886279731E-108</v>
      </c>
      <c r="IE45" s="86">
        <f t="shared" si="55"/>
        <v>4.4835131374823311E-110</v>
      </c>
      <c r="IF45" s="86">
        <f t="shared" si="55"/>
        <v>5.2000734602343404E-118</v>
      </c>
      <c r="IG45" s="86">
        <f t="shared" si="55"/>
        <v>6.5900577106428116E-70</v>
      </c>
      <c r="II45" s="86">
        <f t="shared" si="56"/>
        <v>0</v>
      </c>
      <c r="IJ45" s="86">
        <f t="shared" si="56"/>
        <v>1.7973654251728981E-233</v>
      </c>
      <c r="IK45" s="86">
        <f t="shared" si="56"/>
        <v>1.6472043103484009E-262</v>
      </c>
      <c r="IL45" s="86">
        <f t="shared" si="56"/>
        <v>3.2409499829034003E-267</v>
      </c>
      <c r="IM45" s="86">
        <f t="shared" si="56"/>
        <v>3.867186887713644E-270</v>
      </c>
      <c r="IN45" s="86">
        <f t="shared" si="56"/>
        <v>6.8189518250955263E-284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4.701038442545124E-299</v>
      </c>
      <c r="IW45" s="86">
        <f t="shared" si="56"/>
        <v>1.9220795142622159E-145</v>
      </c>
      <c r="IY45" s="86">
        <f t="shared" si="57"/>
        <v>5.3889243360581438E-8</v>
      </c>
      <c r="IZ45" s="86">
        <f t="shared" si="57"/>
        <v>5.1828853380074354E-7</v>
      </c>
      <c r="JA45" s="86">
        <f t="shared" si="57"/>
        <v>5.1221759883239403E-8</v>
      </c>
      <c r="JB45" s="86">
        <f t="shared" si="57"/>
        <v>4.1023729149768217E-8</v>
      </c>
      <c r="JC45" s="86">
        <f t="shared" si="57"/>
        <v>3.25672311485319E-8</v>
      </c>
      <c r="JD45" s="86">
        <f t="shared" si="57"/>
        <v>6.2534236193384324E-8</v>
      </c>
      <c r="JE45" s="86">
        <f t="shared" si="57"/>
        <v>9.4113966490178158E-10</v>
      </c>
      <c r="JF45" s="86">
        <f t="shared" si="57"/>
        <v>3.0799441069948896E-9</v>
      </c>
      <c r="JG45" s="86">
        <f t="shared" si="57"/>
        <v>1.6014805944083444E-9</v>
      </c>
      <c r="JH45" s="86">
        <f t="shared" si="57"/>
        <v>4.1992082051055026E-10</v>
      </c>
      <c r="JI45" s="86">
        <f t="shared" si="57"/>
        <v>4.3659664557478937E-10</v>
      </c>
      <c r="JJ45" s="86">
        <f t="shared" si="57"/>
        <v>4.4912683106331535E-9</v>
      </c>
      <c r="JK45" s="86">
        <f t="shared" si="57"/>
        <v>3.7785850780763007E-10</v>
      </c>
      <c r="JL45" s="86">
        <f t="shared" si="57"/>
        <v>6.1937593046477676E-12</v>
      </c>
      <c r="JM45" s="86">
        <f t="shared" si="57"/>
        <v>1.2671171631776436E-14</v>
      </c>
    </row>
    <row r="46" spans="2:273" x14ac:dyDescent="0.25">
      <c r="B46" s="2">
        <v>19</v>
      </c>
      <c r="C46" s="37">
        <v>61.917000000000002</v>
      </c>
      <c r="D46" s="37">
        <v>63.238</v>
      </c>
      <c r="E46" s="37">
        <v>64.635000000000005</v>
      </c>
      <c r="F46" s="37">
        <v>64.343999999999994</v>
      </c>
      <c r="G46" s="37">
        <v>63.82</v>
      </c>
      <c r="H46" s="37">
        <v>66.933999999999997</v>
      </c>
      <c r="I46" s="37">
        <v>61.59</v>
      </c>
      <c r="J46" s="37">
        <v>64.114999999999995</v>
      </c>
      <c r="K46" s="37">
        <v>64.212999999999994</v>
      </c>
      <c r="L46" s="37">
        <v>64.393000000000001</v>
      </c>
      <c r="M46" s="37">
        <v>61.540999999999997</v>
      </c>
      <c r="N46" s="37">
        <v>63.328000000000003</v>
      </c>
      <c r="O46" s="37">
        <v>63.066000000000003</v>
      </c>
      <c r="P46" s="37">
        <v>62.884999999999998</v>
      </c>
      <c r="Q46" s="37">
        <v>58.738</v>
      </c>
      <c r="S46" s="4">
        <f t="shared" si="59"/>
        <v>61.593547871709234</v>
      </c>
      <c r="T46" s="4">
        <f t="shared" si="59"/>
        <v>63.608896504133369</v>
      </c>
      <c r="U46" s="4">
        <f t="shared" si="59"/>
        <v>64.529163382880384</v>
      </c>
      <c r="V46" s="4">
        <f t="shared" si="59"/>
        <v>65.474408627835871</v>
      </c>
      <c r="W46" s="4">
        <f t="shared" si="59"/>
        <v>66.048859111711948</v>
      </c>
      <c r="X46" s="4">
        <f t="shared" si="59"/>
        <v>68.244749007181341</v>
      </c>
      <c r="Y46" s="4">
        <f t="shared" si="59"/>
        <v>64.810589142212791</v>
      </c>
      <c r="Z46" s="4">
        <f t="shared" si="59"/>
        <v>65.285764535332049</v>
      </c>
      <c r="AA46" s="4">
        <f t="shared" si="59"/>
        <v>66.360208796896231</v>
      </c>
      <c r="AB46" s="4">
        <f t="shared" si="59"/>
        <v>64.592062859007982</v>
      </c>
      <c r="AC46" s="4">
        <f t="shared" si="59"/>
        <v>62.305513387632594</v>
      </c>
      <c r="AD46" s="4">
        <f t="shared" si="59"/>
        <v>62.827508284588426</v>
      </c>
      <c r="AE46" s="4">
        <f t="shared" si="59"/>
        <v>63.958726360547161</v>
      </c>
      <c r="AF46" s="4">
        <f t="shared" si="59"/>
        <v>62.742461941703972</v>
      </c>
      <c r="AG46" s="4">
        <f t="shared" si="59"/>
        <v>58.647755654292183</v>
      </c>
      <c r="AI46" s="4">
        <f t="shared" si="60"/>
        <v>0.32345212829076786</v>
      </c>
      <c r="AJ46" s="4">
        <f t="shared" si="60"/>
        <v>-0.37089650413336983</v>
      </c>
      <c r="AK46" s="4">
        <f t="shared" si="60"/>
        <v>0.10583661711962122</v>
      </c>
      <c r="AL46" s="4">
        <f t="shared" si="60"/>
        <v>-1.1304086278358767</v>
      </c>
      <c r="AM46" s="4">
        <f t="shared" si="60"/>
        <v>-2.2288591117119481</v>
      </c>
      <c r="AN46" s="4">
        <f t="shared" si="60"/>
        <v>-1.310749007181343</v>
      </c>
      <c r="AO46" s="4">
        <f t="shared" si="60"/>
        <v>-3.2205891422127877</v>
      </c>
      <c r="AP46" s="4">
        <f t="shared" si="60"/>
        <v>-1.1707645353320544</v>
      </c>
      <c r="AQ46" s="4">
        <f t="shared" si="60"/>
        <v>-2.147208796896237</v>
      </c>
      <c r="AR46" s="4">
        <f t="shared" si="60"/>
        <v>-0.19906285900798082</v>
      </c>
      <c r="AS46" s="4">
        <f t="shared" si="60"/>
        <v>-0.76451338763259713</v>
      </c>
      <c r="AT46" s="4">
        <f t="shared" si="60"/>
        <v>0.50049171541157733</v>
      </c>
      <c r="AU46" s="4">
        <f t="shared" si="60"/>
        <v>-0.89272636054715804</v>
      </c>
      <c r="AV46" s="4">
        <f t="shared" si="60"/>
        <v>0.14253805829602584</v>
      </c>
      <c r="AW46" s="4">
        <f t="shared" si="60"/>
        <v>9.0244345707816365E-2</v>
      </c>
      <c r="AY46" s="2">
        <f t="shared" si="51"/>
        <v>61.593398208171834</v>
      </c>
      <c r="AZ46" s="2">
        <f t="shared" si="51"/>
        <v>63.607736045762607</v>
      </c>
      <c r="BA46" s="2">
        <f t="shared" si="51"/>
        <v>64.529028919655218</v>
      </c>
      <c r="BB46" s="2">
        <f t="shared" si="51"/>
        <v>65.474309276551281</v>
      </c>
      <c r="BC46" s="2">
        <f t="shared" si="51"/>
        <v>66.04876662903223</v>
      </c>
      <c r="BD46" s="2">
        <f t="shared" si="51"/>
        <v>68.24458401126526</v>
      </c>
      <c r="BE46" s="2">
        <f t="shared" si="51"/>
        <v>64.810585744540049</v>
      </c>
      <c r="BF46" s="2">
        <f t="shared" si="51"/>
        <v>65.285754478537029</v>
      </c>
      <c r="BG46" s="2">
        <f t="shared" si="51"/>
        <v>66.360203437106279</v>
      </c>
      <c r="BH46" s="2">
        <f t="shared" si="51"/>
        <v>64.592061359574515</v>
      </c>
      <c r="BI46" s="2">
        <f t="shared" si="51"/>
        <v>62.305511830794856</v>
      </c>
      <c r="BJ46" s="2">
        <f t="shared" si="51"/>
        <v>62.827494129175605</v>
      </c>
      <c r="BK46" s="2">
        <f t="shared" si="51"/>
        <v>63.958724984878209</v>
      </c>
      <c r="BL46" s="2">
        <f t="shared" si="51"/>
        <v>62.742461913474443</v>
      </c>
      <c r="BM46" s="2">
        <f t="shared" si="51"/>
        <v>58.647755654224447</v>
      </c>
      <c r="BO46" s="2">
        <f t="shared" si="10"/>
        <v>61.917000000000002</v>
      </c>
      <c r="BP46" s="2">
        <f t="shared" si="11"/>
        <v>63.238</v>
      </c>
      <c r="BQ46" s="2">
        <f t="shared" si="12"/>
        <v>64.635000000000005</v>
      </c>
      <c r="BR46" s="2">
        <f t="shared" si="13"/>
        <v>64.343999999999994</v>
      </c>
      <c r="BS46" s="2">
        <f t="shared" si="14"/>
        <v>63.82</v>
      </c>
      <c r="BT46" s="2">
        <f t="shared" si="15"/>
        <v>66.933999999999997</v>
      </c>
      <c r="BU46" s="2">
        <f t="shared" si="16"/>
        <v>61.59</v>
      </c>
      <c r="BV46" s="2">
        <f t="shared" si="17"/>
        <v>64.114999999999995</v>
      </c>
      <c r="BW46" s="2">
        <f t="shared" si="18"/>
        <v>64.212999999999994</v>
      </c>
      <c r="BX46" s="2">
        <f t="shared" si="19"/>
        <v>64.393000000000001</v>
      </c>
      <c r="BY46" s="2">
        <f t="shared" si="20"/>
        <v>61.540999999999997</v>
      </c>
      <c r="BZ46" s="2">
        <f t="shared" si="21"/>
        <v>63.328000000000003</v>
      </c>
      <c r="CA46" s="2">
        <f t="shared" si="22"/>
        <v>63.066000000000003</v>
      </c>
      <c r="CB46" s="2">
        <f t="shared" si="23"/>
        <v>62.884999999999998</v>
      </c>
      <c r="CC46" s="2">
        <f t="shared" si="24"/>
        <v>58.738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61.763600120809436</v>
      </c>
      <c r="DL46" s="2">
        <f t="shared" si="61"/>
        <v>63.553268466898942</v>
      </c>
      <c r="DM46" s="2">
        <f t="shared" si="61"/>
        <v>64.537060253699764</v>
      </c>
      <c r="DN46" s="2">
        <f t="shared" si="61"/>
        <v>65.818890063424959</v>
      </c>
      <c r="DO46" s="2">
        <f t="shared" si="61"/>
        <v>66.19645333736031</v>
      </c>
      <c r="DP46" s="2">
        <f t="shared" si="61"/>
        <v>68.5675952884325</v>
      </c>
      <c r="DQ46" s="2">
        <f t="shared" si="61"/>
        <v>64.923938153310118</v>
      </c>
      <c r="DR46" s="2">
        <f t="shared" si="61"/>
        <v>65.525317728782852</v>
      </c>
      <c r="DS46" s="2">
        <f t="shared" si="61"/>
        <v>66.295412020905928</v>
      </c>
      <c r="DT46" s="2">
        <f t="shared" si="61"/>
        <v>64.340643902439012</v>
      </c>
      <c r="DU46" s="2">
        <f t="shared" si="61"/>
        <v>62.045414634146361</v>
      </c>
      <c r="DV46" s="2">
        <f t="shared" si="61"/>
        <v>62.805597603946445</v>
      </c>
      <c r="DW46" s="2">
        <f t="shared" si="61"/>
        <v>63.708207317073168</v>
      </c>
      <c r="DX46" s="2">
        <f t="shared" si="61"/>
        <v>62.479618747318746</v>
      </c>
      <c r="DY46" s="2">
        <f t="shared" si="61"/>
        <v>58.430732221407624</v>
      </c>
      <c r="EA46" s="2">
        <f t="shared" si="62"/>
        <v>60.032023753711314</v>
      </c>
      <c r="EB46" s="2">
        <f t="shared" si="62"/>
        <v>64.037886029858981</v>
      </c>
      <c r="EC46" s="2">
        <f t="shared" si="62"/>
        <v>64.451232674909363</v>
      </c>
      <c r="ED46" s="2">
        <f t="shared" si="62"/>
        <v>62.137415255507264</v>
      </c>
      <c r="EE46" s="2">
        <f t="shared" si="62"/>
        <v>64.687097833559278</v>
      </c>
      <c r="EF46" s="2">
        <f t="shared" si="62"/>
        <v>65.344879725555302</v>
      </c>
      <c r="EG46" s="2">
        <f t="shared" si="62"/>
        <v>63.533252505676536</v>
      </c>
      <c r="EH46" s="2">
        <f t="shared" si="62"/>
        <v>62.756752457705701</v>
      </c>
      <c r="EI46" s="2">
        <f t="shared" si="62"/>
        <v>67.068037937711296</v>
      </c>
      <c r="EJ46" s="2">
        <f t="shared" si="62"/>
        <v>67.514247116876916</v>
      </c>
      <c r="EK46" s="2">
        <f t="shared" si="62"/>
        <v>65.328698830247646</v>
      </c>
      <c r="EL46" s="2">
        <f t="shared" si="62"/>
        <v>63.06463970705812</v>
      </c>
      <c r="EM46" s="2">
        <f t="shared" si="62"/>
        <v>66.978258383702723</v>
      </c>
      <c r="EN46" s="2">
        <f t="shared" si="62"/>
        <v>66.318080108652765</v>
      </c>
      <c r="EO46" s="2">
        <f t="shared" si="62"/>
        <v>62.13640879521634</v>
      </c>
      <c r="EQ46" s="2">
        <f t="shared" si="63"/>
        <v>57.248158379817397</v>
      </c>
      <c r="ER46" s="2">
        <f t="shared" si="63"/>
        <v>61.306120443433123</v>
      </c>
      <c r="ES46" s="2">
        <f t="shared" si="63"/>
        <v>62.922330898019609</v>
      </c>
      <c r="ET46" s="2">
        <f t="shared" si="63"/>
        <v>61.614221059735826</v>
      </c>
      <c r="EU46" s="2">
        <f t="shared" si="63"/>
        <v>64.475790953341971</v>
      </c>
      <c r="EV46" s="2">
        <f t="shared" si="63"/>
        <v>66.949252814351752</v>
      </c>
      <c r="EW46" s="2">
        <f t="shared" si="63"/>
        <v>61.852544579520298</v>
      </c>
      <c r="EX46" s="2">
        <f t="shared" si="63"/>
        <v>62.454086442766453</v>
      </c>
      <c r="EY46" s="2">
        <f t="shared" si="63"/>
        <v>65.233465812377176</v>
      </c>
      <c r="EZ46" s="2">
        <f t="shared" si="63"/>
        <v>64.412644368296384</v>
      </c>
      <c r="FA46" s="2">
        <f t="shared" si="63"/>
        <v>64.172539817974311</v>
      </c>
      <c r="FB46" s="2">
        <f t="shared" si="63"/>
        <v>61.858158450334294</v>
      </c>
      <c r="FC46" s="2">
        <f t="shared" si="63"/>
        <v>67.135639821901748</v>
      </c>
      <c r="FD46" s="2">
        <f t="shared" si="63"/>
        <v>67.698900092558816</v>
      </c>
      <c r="FE46" s="2">
        <f t="shared" si="63"/>
        <v>64.291835598598098</v>
      </c>
      <c r="FG46" s="2">
        <f t="shared" si="64"/>
        <v>9.8290100876220088E-2</v>
      </c>
      <c r="FH46" s="2">
        <f t="shared" si="64"/>
        <v>0.11241004087239413</v>
      </c>
      <c r="FI46" s="2">
        <f t="shared" si="64"/>
        <v>9.3528449762677504E-2</v>
      </c>
      <c r="FJ46" s="2">
        <f t="shared" si="64"/>
        <v>9.359821332913329E-2</v>
      </c>
      <c r="FK46" s="2">
        <f t="shared" si="64"/>
        <v>9.7847051168193297E-2</v>
      </c>
      <c r="FL46" s="2">
        <f t="shared" si="64"/>
        <v>0.1002313108692818</v>
      </c>
      <c r="FM46" s="2">
        <f t="shared" si="64"/>
        <v>8.1504359617440778E-2</v>
      </c>
      <c r="FN46" s="2">
        <f t="shared" si="64"/>
        <v>8.6529405324579811E-2</v>
      </c>
      <c r="FO46" s="2">
        <f t="shared" si="64"/>
        <v>8.3867659471125053E-2</v>
      </c>
      <c r="FP46" s="2">
        <f t="shared" si="64"/>
        <v>7.9225113958570056E-2</v>
      </c>
      <c r="FQ46" s="2">
        <f t="shared" si="64"/>
        <v>7.9219843019691566E-2</v>
      </c>
      <c r="FR46" s="2">
        <f t="shared" si="64"/>
        <v>8.4542577843014555E-2</v>
      </c>
      <c r="FS46" s="2">
        <f t="shared" si="64"/>
        <v>7.6609591750625261E-2</v>
      </c>
      <c r="FT46" s="2">
        <f t="shared" si="64"/>
        <v>6.8475483539697929E-2</v>
      </c>
      <c r="FU46" s="2">
        <f t="shared" si="64"/>
        <v>5.8564332837538077E-2</v>
      </c>
      <c r="FW46" s="2">
        <f t="shared" si="53"/>
        <v>1.8308502606325177E-6</v>
      </c>
      <c r="FX46" s="2">
        <f t="shared" si="53"/>
        <v>3.0387659150589079E-6</v>
      </c>
      <c r="FY46" s="2">
        <f t="shared" si="53"/>
        <v>2.6251872142917443E-6</v>
      </c>
      <c r="FZ46" s="2">
        <f t="shared" si="53"/>
        <v>2.5276204696282763E-6</v>
      </c>
      <c r="GA46" s="2">
        <f t="shared" si="53"/>
        <v>3.4221161095923243E-6</v>
      </c>
      <c r="GB46" s="2">
        <f t="shared" si="53"/>
        <v>3.5704031740134043E-6</v>
      </c>
      <c r="GC46" s="2">
        <f t="shared" si="53"/>
        <v>3.2519811730430803E-6</v>
      </c>
      <c r="GD46" s="2">
        <f t="shared" si="53"/>
        <v>3.1180812911554528E-6</v>
      </c>
      <c r="GE46" s="2">
        <f t="shared" si="53"/>
        <v>3.7671393509668107E-6</v>
      </c>
      <c r="GF46" s="2">
        <f t="shared" si="53"/>
        <v>3.7461882025416467E-6</v>
      </c>
      <c r="GG46" s="2">
        <f t="shared" si="53"/>
        <v>3.5133192246033007E-6</v>
      </c>
      <c r="GH46" s="2">
        <f t="shared" si="53"/>
        <v>2.9523357816458865E-6</v>
      </c>
      <c r="GI46" s="2">
        <f t="shared" si="53"/>
        <v>2.4817847822779638E-6</v>
      </c>
      <c r="GJ46" s="2">
        <f t="shared" si="53"/>
        <v>1.9324676127676346E-6</v>
      </c>
      <c r="GK46" s="2">
        <f t="shared" si="53"/>
        <v>1.3716819387227008E-6</v>
      </c>
      <c r="GM46" s="86">
        <f t="shared" si="54"/>
        <v>1.0333654918637384E-7</v>
      </c>
      <c r="GN46" s="86">
        <f t="shared" si="54"/>
        <v>9.0193405669310406E-7</v>
      </c>
      <c r="GO46" s="86">
        <f t="shared" si="54"/>
        <v>9.7046632111885837E-8</v>
      </c>
      <c r="GP46" s="86">
        <f t="shared" si="54"/>
        <v>7.8751996249214803E-8</v>
      </c>
      <c r="GQ46" s="86">
        <f t="shared" si="54"/>
        <v>6.4256740078241797E-8</v>
      </c>
      <c r="GR46" s="86">
        <f t="shared" si="54"/>
        <v>1.1957961769278719E-7</v>
      </c>
      <c r="GS46" s="86">
        <f t="shared" si="54"/>
        <v>2.1439726070270556E-9</v>
      </c>
      <c r="GT46" s="86">
        <f t="shared" si="54"/>
        <v>6.6959541877946286E-9</v>
      </c>
      <c r="GU46" s="86">
        <f t="shared" si="54"/>
        <v>3.5755659688642983E-9</v>
      </c>
      <c r="GV46" s="86">
        <f t="shared" si="54"/>
        <v>9.9098656599350679E-10</v>
      </c>
      <c r="GW46" s="86">
        <f t="shared" si="54"/>
        <v>1.0280656616442176E-9</v>
      </c>
      <c r="GX46" s="86">
        <f t="shared" si="54"/>
        <v>9.4820993537504364E-9</v>
      </c>
      <c r="GY46" s="86">
        <f t="shared" si="54"/>
        <v>8.8626417970786401E-10</v>
      </c>
      <c r="GZ46" s="86">
        <f t="shared" si="54"/>
        <v>1.7437879373953786E-11</v>
      </c>
      <c r="HA46" s="86">
        <f t="shared" si="54"/>
        <v>4.6320385397935897E-14</v>
      </c>
      <c r="HC46" s="86">
        <f t="shared" si="58"/>
        <v>1.9098721953768102E-24</v>
      </c>
      <c r="HD46" s="86">
        <f t="shared" si="58"/>
        <v>8.9924078473977117E-19</v>
      </c>
      <c r="HE46" s="86">
        <f t="shared" si="58"/>
        <v>4.6655431387407855E-21</v>
      </c>
      <c r="HF46" s="86">
        <f t="shared" si="58"/>
        <v>7.8555030112921666E-21</v>
      </c>
      <c r="HG46" s="86">
        <f t="shared" si="58"/>
        <v>4.2417466479791134E-21</v>
      </c>
      <c r="HH46" s="86">
        <f t="shared" si="58"/>
        <v>3.5920847594770993E-22</v>
      </c>
      <c r="HI46" s="86">
        <f t="shared" si="58"/>
        <v>3.6666518739849222E-25</v>
      </c>
      <c r="HJ46" s="86">
        <f t="shared" si="58"/>
        <v>7.0536726359373051E-25</v>
      </c>
      <c r="HK46" s="86">
        <f t="shared" si="58"/>
        <v>7.3217064456150087E-25</v>
      </c>
      <c r="HL46" s="86">
        <f t="shared" si="58"/>
        <v>5.4948694814329158E-27</v>
      </c>
      <c r="HM46" s="86">
        <f t="shared" si="58"/>
        <v>2.9685193871274677E-27</v>
      </c>
      <c r="HN46" s="86">
        <f t="shared" si="58"/>
        <v>4.6417835703401626E-25</v>
      </c>
      <c r="HO46" s="86">
        <f t="shared" si="58"/>
        <v>1.963478008955202E-25</v>
      </c>
      <c r="HP46" s="86">
        <f t="shared" si="58"/>
        <v>4.4892524048321419E-32</v>
      </c>
      <c r="HQ46" s="86">
        <f t="shared" si="58"/>
        <v>1.7458833615302755E-42</v>
      </c>
      <c r="HS46" s="86">
        <f t="shared" si="55"/>
        <v>4.8990671567851001E-106</v>
      </c>
      <c r="HT46" s="86">
        <f t="shared" si="55"/>
        <v>5.7746214745865279E-76</v>
      </c>
      <c r="HU46" s="86">
        <f t="shared" si="55"/>
        <v>6.4572638648678202E-85</v>
      </c>
      <c r="HV46" s="86">
        <f t="shared" si="55"/>
        <v>1.7379627375676349E-85</v>
      </c>
      <c r="HW46" s="86">
        <f t="shared" si="55"/>
        <v>5.6492499352619432E-87</v>
      </c>
      <c r="HX46" s="86">
        <f t="shared" si="55"/>
        <v>1.0753305281403049E-91</v>
      </c>
      <c r="HY46" s="86">
        <f t="shared" si="55"/>
        <v>4.1674927278054829E-106</v>
      </c>
      <c r="HZ46" s="86">
        <f t="shared" si="55"/>
        <v>8.6939443621395261E-106</v>
      </c>
      <c r="IA46" s="86">
        <f t="shared" si="55"/>
        <v>1.1388673348073761E-105</v>
      </c>
      <c r="IB46" s="86">
        <f t="shared" si="55"/>
        <v>1.1421213747208175E-115</v>
      </c>
      <c r="IC46" s="86">
        <f t="shared" si="55"/>
        <v>3.5111203556961568E-116</v>
      </c>
      <c r="ID46" s="86">
        <f t="shared" si="55"/>
        <v>7.4813621602317819E-106</v>
      </c>
      <c r="IE46" s="86">
        <f t="shared" si="55"/>
        <v>3.9623397635767718E-108</v>
      </c>
      <c r="IF46" s="86">
        <f t="shared" si="55"/>
        <v>5.9602031515317531E-116</v>
      </c>
      <c r="IG46" s="86">
        <f t="shared" si="55"/>
        <v>9.8776422281856835E-69</v>
      </c>
      <c r="II46" s="86">
        <f t="shared" si="56"/>
        <v>0</v>
      </c>
      <c r="IJ46" s="86">
        <f t="shared" si="56"/>
        <v>3.7416899637027517E-230</v>
      </c>
      <c r="IK46" s="86">
        <f t="shared" si="56"/>
        <v>8.1144139667278198E-259</v>
      </c>
      <c r="IL46" s="86">
        <f t="shared" si="56"/>
        <v>1.8152628518682752E-263</v>
      </c>
      <c r="IM46" s="86">
        <f t="shared" si="56"/>
        <v>2.9322804213317457E-266</v>
      </c>
      <c r="IN46" s="86">
        <f t="shared" si="56"/>
        <v>8.4359723513658878E-280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6.103241686718239E-295</v>
      </c>
      <c r="IW46" s="86">
        <f t="shared" si="56"/>
        <v>1.6635579933313172E-143</v>
      </c>
      <c r="IY46" s="86">
        <f t="shared" si="57"/>
        <v>1.0333654918637384E-7</v>
      </c>
      <c r="IZ46" s="86">
        <f t="shared" si="57"/>
        <v>9.0193405669400329E-7</v>
      </c>
      <c r="JA46" s="86">
        <f t="shared" si="57"/>
        <v>9.7046632111890508E-8</v>
      </c>
      <c r="JB46" s="86">
        <f t="shared" si="57"/>
        <v>7.8751996249222664E-8</v>
      </c>
      <c r="JC46" s="86">
        <f t="shared" si="57"/>
        <v>6.4256740078246032E-8</v>
      </c>
      <c r="JD46" s="86">
        <f t="shared" si="57"/>
        <v>1.1957961769278756E-7</v>
      </c>
      <c r="JE46" s="86">
        <f t="shared" si="57"/>
        <v>2.143972607027056E-9</v>
      </c>
      <c r="JF46" s="86">
        <f t="shared" si="57"/>
        <v>6.6959541877946294E-9</v>
      </c>
      <c r="JG46" s="86">
        <f t="shared" si="57"/>
        <v>3.5755659688642991E-9</v>
      </c>
      <c r="JH46" s="86">
        <f t="shared" si="57"/>
        <v>9.9098656599350679E-10</v>
      </c>
      <c r="JI46" s="86">
        <f t="shared" si="57"/>
        <v>1.0280656616442176E-9</v>
      </c>
      <c r="JJ46" s="86">
        <f t="shared" si="57"/>
        <v>9.4820993537504364E-9</v>
      </c>
      <c r="JK46" s="86">
        <f t="shared" si="57"/>
        <v>8.8626417970786422E-10</v>
      </c>
      <c r="JL46" s="86">
        <f t="shared" si="57"/>
        <v>1.7437879373953786E-11</v>
      </c>
      <c r="JM46" s="86">
        <f t="shared" si="57"/>
        <v>4.6320385397935897E-14</v>
      </c>
    </row>
    <row r="47" spans="2:273" x14ac:dyDescent="0.25">
      <c r="B47" s="2">
        <v>20</v>
      </c>
      <c r="C47" s="37">
        <v>62.125</v>
      </c>
      <c r="D47" s="37">
        <v>61.524000000000001</v>
      </c>
      <c r="E47" s="37">
        <v>61.396999999999998</v>
      </c>
      <c r="F47" s="37">
        <v>64.802999999999997</v>
      </c>
      <c r="G47" s="37">
        <v>63.246000000000002</v>
      </c>
      <c r="H47" s="37">
        <v>67.278999999999996</v>
      </c>
      <c r="I47" s="37">
        <v>64.114999999999995</v>
      </c>
      <c r="J47" s="37">
        <v>63.884999999999998</v>
      </c>
      <c r="K47" s="37">
        <v>64.245999999999995</v>
      </c>
      <c r="L47" s="37">
        <v>61.704999999999998</v>
      </c>
      <c r="M47" s="37">
        <v>62.966999999999999</v>
      </c>
      <c r="N47" s="37">
        <v>60.984000000000002</v>
      </c>
      <c r="O47" s="37">
        <v>63.917999999999999</v>
      </c>
      <c r="P47" s="37">
        <v>62.048999999999999</v>
      </c>
      <c r="Q47" s="37">
        <v>58.606999999999999</v>
      </c>
      <c r="S47" s="4">
        <f t="shared" si="59"/>
        <v>61.683976861420639</v>
      </c>
      <c r="T47" s="4">
        <f t="shared" si="59"/>
        <v>63.810362004346629</v>
      </c>
      <c r="U47" s="4">
        <f t="shared" si="59"/>
        <v>64.814483813622843</v>
      </c>
      <c r="V47" s="4">
        <f t="shared" si="59"/>
        <v>65.813477781634361</v>
      </c>
      <c r="W47" s="4">
        <f t="shared" si="59"/>
        <v>66.189085283438985</v>
      </c>
      <c r="X47" s="4">
        <f t="shared" si="59"/>
        <v>68.377998610943536</v>
      </c>
      <c r="Y47" s="4">
        <f t="shared" si="59"/>
        <v>64.907092515002958</v>
      </c>
      <c r="Z47" s="4">
        <f t="shared" si="59"/>
        <v>65.436304627759498</v>
      </c>
      <c r="AA47" s="4">
        <f t="shared" si="59"/>
        <v>66.674754215598185</v>
      </c>
      <c r="AB47" s="4">
        <f t="shared" si="59"/>
        <v>64.890387662380647</v>
      </c>
      <c r="AC47" s="4">
        <f t="shared" si="59"/>
        <v>62.538718319977498</v>
      </c>
      <c r="AD47" s="4">
        <f t="shared" si="59"/>
        <v>62.944229117554691</v>
      </c>
      <c r="AE47" s="4">
        <f t="shared" si="59"/>
        <v>64.159864844437621</v>
      </c>
      <c r="AF47" s="4">
        <f t="shared" si="59"/>
        <v>62.885519147804878</v>
      </c>
      <c r="AG47" s="4">
        <f t="shared" si="59"/>
        <v>58.729537376903878</v>
      </c>
      <c r="AI47" s="4">
        <f t="shared" si="60"/>
        <v>0.44102313857936082</v>
      </c>
      <c r="AJ47" s="4">
        <f t="shared" si="60"/>
        <v>-2.2863620043466284</v>
      </c>
      <c r="AK47" s="4">
        <f t="shared" si="60"/>
        <v>-3.4174838136228445</v>
      </c>
      <c r="AL47" s="4">
        <f t="shared" si="60"/>
        <v>-1.0104777816343642</v>
      </c>
      <c r="AM47" s="4">
        <f t="shared" si="60"/>
        <v>-2.9430852834389825</v>
      </c>
      <c r="AN47" s="4">
        <f t="shared" si="60"/>
        <v>-1.0989986109435392</v>
      </c>
      <c r="AO47" s="4">
        <f t="shared" si="60"/>
        <v>-0.79209251500296318</v>
      </c>
      <c r="AP47" s="4">
        <f t="shared" si="60"/>
        <v>-1.5513046277594995</v>
      </c>
      <c r="AQ47" s="4">
        <f t="shared" si="60"/>
        <v>-2.4287542155981896</v>
      </c>
      <c r="AR47" s="4">
        <f t="shared" si="60"/>
        <v>-3.1853876623806485</v>
      </c>
      <c r="AS47" s="4">
        <f t="shared" si="60"/>
        <v>0.42828168002250067</v>
      </c>
      <c r="AT47" s="4">
        <f t="shared" si="60"/>
        <v>-1.9602291175546895</v>
      </c>
      <c r="AU47" s="4">
        <f t="shared" si="60"/>
        <v>-0.24186484443762168</v>
      </c>
      <c r="AV47" s="4">
        <f t="shared" si="60"/>
        <v>-0.83651914780487857</v>
      </c>
      <c r="AW47" s="4">
        <f t="shared" si="60"/>
        <v>-0.12253737690387823</v>
      </c>
      <c r="AY47" s="2">
        <f t="shared" si="51"/>
        <v>61.683699529546736</v>
      </c>
      <c r="AZ47" s="2">
        <f t="shared" si="51"/>
        <v>63.808405626536477</v>
      </c>
      <c r="BA47" s="2">
        <f t="shared" si="51"/>
        <v>64.814237382648543</v>
      </c>
      <c r="BB47" s="2">
        <f t="shared" si="51"/>
        <v>65.813293388782256</v>
      </c>
      <c r="BC47" s="2">
        <f t="shared" si="51"/>
        <v>66.188909138219557</v>
      </c>
      <c r="BD47" s="2">
        <f t="shared" si="51"/>
        <v>68.377693753011528</v>
      </c>
      <c r="BE47" s="2">
        <f t="shared" si="51"/>
        <v>64.907085066657928</v>
      </c>
      <c r="BF47" s="2">
        <f t="shared" si="51"/>
        <v>65.436283568028117</v>
      </c>
      <c r="BG47" s="2">
        <f t="shared" si="51"/>
        <v>66.674742695849218</v>
      </c>
      <c r="BH47" s="2">
        <f t="shared" si="51"/>
        <v>64.890384260195376</v>
      </c>
      <c r="BI47" s="2">
        <f t="shared" si="51"/>
        <v>62.538714795070995</v>
      </c>
      <c r="BJ47" s="2">
        <f t="shared" si="51"/>
        <v>62.944200293391667</v>
      </c>
      <c r="BK47" s="2">
        <f t="shared" si="51"/>
        <v>64.159861740270998</v>
      </c>
      <c r="BL47" s="2">
        <f t="shared" si="51"/>
        <v>62.88551907169564</v>
      </c>
      <c r="BM47" s="2">
        <f t="shared" si="51"/>
        <v>58.729537376668141</v>
      </c>
      <c r="BO47" s="2">
        <f t="shared" si="10"/>
        <v>62.125</v>
      </c>
      <c r="BP47" s="2">
        <f t="shared" si="11"/>
        <v>61.524000000000001</v>
      </c>
      <c r="BQ47" s="2">
        <f t="shared" si="12"/>
        <v>61.396999999999998</v>
      </c>
      <c r="BR47" s="2">
        <f t="shared" si="13"/>
        <v>64.802999999999997</v>
      </c>
      <c r="BS47" s="2">
        <f t="shared" si="14"/>
        <v>63.246000000000002</v>
      </c>
      <c r="BT47" s="2">
        <f t="shared" si="15"/>
        <v>67.278999999999996</v>
      </c>
      <c r="BU47" s="2">
        <f t="shared" si="16"/>
        <v>64.114999999999995</v>
      </c>
      <c r="BV47" s="2">
        <f t="shared" si="17"/>
        <v>63.884999999999998</v>
      </c>
      <c r="BW47" s="2">
        <f t="shared" si="18"/>
        <v>64.245999999999995</v>
      </c>
      <c r="BX47" s="2">
        <f t="shared" si="19"/>
        <v>61.704999999999998</v>
      </c>
      <c r="BY47" s="2">
        <f t="shared" si="20"/>
        <v>62.966999999999999</v>
      </c>
      <c r="BZ47" s="2">
        <f t="shared" si="21"/>
        <v>60.984000000000002</v>
      </c>
      <c r="CA47" s="2">
        <f t="shared" si="22"/>
        <v>63.917999999999999</v>
      </c>
      <c r="CB47" s="2">
        <f t="shared" si="23"/>
        <v>62.048999999999999</v>
      </c>
      <c r="CC47" s="2">
        <f t="shared" si="24"/>
        <v>58.606999999999999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61.899218665055884</v>
      </c>
      <c r="DL47" s="2">
        <f t="shared" si="61"/>
        <v>63.801682926829258</v>
      </c>
      <c r="DM47" s="2">
        <f t="shared" si="61"/>
        <v>64.875199788583487</v>
      </c>
      <c r="DN47" s="2">
        <f t="shared" si="61"/>
        <v>66.246306765327702</v>
      </c>
      <c r="DO47" s="2">
        <f t="shared" si="61"/>
        <v>66.386284808215038</v>
      </c>
      <c r="DP47" s="2">
        <f t="shared" si="61"/>
        <v>68.766658109332525</v>
      </c>
      <c r="DQ47" s="2">
        <f t="shared" si="61"/>
        <v>65.056374912891997</v>
      </c>
      <c r="DR47" s="2">
        <f t="shared" si="61"/>
        <v>65.731284808215051</v>
      </c>
      <c r="DS47" s="2">
        <f t="shared" si="61"/>
        <v>66.655597909407675</v>
      </c>
      <c r="DT47" s="2">
        <f t="shared" si="61"/>
        <v>64.662633302063782</v>
      </c>
      <c r="DU47" s="2">
        <f t="shared" si="61"/>
        <v>62.292720075046923</v>
      </c>
      <c r="DV47" s="2">
        <f t="shared" si="61"/>
        <v>62.947056730091617</v>
      </c>
      <c r="DW47" s="2">
        <f t="shared" si="61"/>
        <v>63.917283114446526</v>
      </c>
      <c r="DX47" s="2">
        <f t="shared" si="61"/>
        <v>62.62009455169455</v>
      </c>
      <c r="DY47" s="2">
        <f t="shared" si="61"/>
        <v>58.504890945747803</v>
      </c>
      <c r="EA47" s="2">
        <f t="shared" si="62"/>
        <v>59.880555504029424</v>
      </c>
      <c r="EB47" s="2">
        <f t="shared" si="62"/>
        <v>63.856891276669941</v>
      </c>
      <c r="EC47" s="2">
        <f t="shared" si="62"/>
        <v>64.275424448994059</v>
      </c>
      <c r="ED47" s="2">
        <f t="shared" si="62"/>
        <v>61.988985014236476</v>
      </c>
      <c r="EE47" s="2">
        <f t="shared" si="62"/>
        <v>64.52923008390232</v>
      </c>
      <c r="EF47" s="2">
        <f t="shared" si="62"/>
        <v>65.193165869880431</v>
      </c>
      <c r="EG47" s="2">
        <f t="shared" si="62"/>
        <v>63.372794531324942</v>
      </c>
      <c r="EH47" s="2">
        <f t="shared" si="62"/>
        <v>62.596056707921569</v>
      </c>
      <c r="EI47" s="2">
        <f t="shared" si="62"/>
        <v>66.865552771487671</v>
      </c>
      <c r="EJ47" s="2">
        <f t="shared" si="62"/>
        <v>67.304605674718445</v>
      </c>
      <c r="EK47" s="2">
        <f t="shared" si="62"/>
        <v>65.146406651411041</v>
      </c>
      <c r="EL47" s="2">
        <f t="shared" si="62"/>
        <v>62.916033336531399</v>
      </c>
      <c r="EM47" s="2">
        <f t="shared" si="62"/>
        <v>66.826437430042546</v>
      </c>
      <c r="EN47" s="2">
        <f t="shared" si="62"/>
        <v>66.178544659928974</v>
      </c>
      <c r="EO47" s="2">
        <f t="shared" si="62"/>
        <v>62.022981913460583</v>
      </c>
      <c r="EQ47" s="2">
        <f t="shared" si="63"/>
        <v>57.125831810121824</v>
      </c>
      <c r="ER47" s="2">
        <f t="shared" si="63"/>
        <v>61.153343744265428</v>
      </c>
      <c r="ES47" s="2">
        <f t="shared" si="63"/>
        <v>62.762787659519596</v>
      </c>
      <c r="ET47" s="2">
        <f t="shared" si="63"/>
        <v>61.471148505647875</v>
      </c>
      <c r="EU47" s="2">
        <f t="shared" si="63"/>
        <v>64.319732291270029</v>
      </c>
      <c r="EV47" s="2">
        <f t="shared" si="63"/>
        <v>66.780214786823706</v>
      </c>
      <c r="EW47" s="2">
        <f t="shared" si="63"/>
        <v>61.710191339685259</v>
      </c>
      <c r="EX47" s="2">
        <f t="shared" si="63"/>
        <v>62.296539297954958</v>
      </c>
      <c r="EY47" s="2">
        <f t="shared" si="63"/>
        <v>65.050671712891116</v>
      </c>
      <c r="EZ47" s="2">
        <f t="shared" si="63"/>
        <v>64.237181573204154</v>
      </c>
      <c r="FA47" s="2">
        <f t="shared" si="63"/>
        <v>64.00284548393428</v>
      </c>
      <c r="FB47" s="2">
        <f t="shared" si="63"/>
        <v>61.722612806498994</v>
      </c>
      <c r="FC47" s="2">
        <f t="shared" si="63"/>
        <v>66.982033067726348</v>
      </c>
      <c r="FD47" s="2">
        <f t="shared" si="63"/>
        <v>67.544354378734795</v>
      </c>
      <c r="FE47" s="2">
        <f t="shared" si="63"/>
        <v>64.153312013029037</v>
      </c>
      <c r="FG47" s="2">
        <f t="shared" si="64"/>
        <v>0.10676055797613031</v>
      </c>
      <c r="FH47" s="2">
        <f t="shared" si="64"/>
        <v>0.12193278342329492</v>
      </c>
      <c r="FI47" s="2">
        <f t="shared" si="64"/>
        <v>0.10163480864763354</v>
      </c>
      <c r="FJ47" s="2">
        <f t="shared" si="64"/>
        <v>0.10170994035414327</v>
      </c>
      <c r="FK47" s="2">
        <f t="shared" si="64"/>
        <v>0.10628382745981034</v>
      </c>
      <c r="FL47" s="2">
        <f t="shared" si="64"/>
        <v>0.10884886361680636</v>
      </c>
      <c r="FM47" s="2">
        <f t="shared" si="64"/>
        <v>8.8670502152560657E-2</v>
      </c>
      <c r="FN47" s="2">
        <f t="shared" si="64"/>
        <v>9.4092106452195623E-2</v>
      </c>
      <c r="FO47" s="2">
        <f t="shared" si="64"/>
        <v>9.1220954693187292E-2</v>
      </c>
      <c r="FP47" s="2">
        <f t="shared" si="64"/>
        <v>8.6209666792006867E-2</v>
      </c>
      <c r="FQ47" s="2">
        <f t="shared" si="64"/>
        <v>8.6203974667549824E-2</v>
      </c>
      <c r="FR47" s="2">
        <f t="shared" si="64"/>
        <v>9.1949108926926856E-2</v>
      </c>
      <c r="FS47" s="2">
        <f t="shared" si="64"/>
        <v>8.3384439633778271E-2</v>
      </c>
      <c r="FT47" s="2">
        <f t="shared" si="64"/>
        <v>7.4589109837867956E-2</v>
      </c>
      <c r="FU47" s="2">
        <f t="shared" si="64"/>
        <v>6.3853728890114966E-2</v>
      </c>
      <c r="FW47" s="2">
        <f t="shared" si="53"/>
        <v>2.0074870365898731E-6</v>
      </c>
      <c r="FX47" s="2">
        <f t="shared" si="53"/>
        <v>3.3319395922049484E-6</v>
      </c>
      <c r="FY47" s="2">
        <f t="shared" si="53"/>
        <v>2.8784598122276706E-6</v>
      </c>
      <c r="FZ47" s="2">
        <f t="shared" si="53"/>
        <v>2.7714800572187493E-6</v>
      </c>
      <c r="GA47" s="2">
        <f t="shared" si="53"/>
        <v>3.7522744599889294E-6</v>
      </c>
      <c r="GB47" s="2">
        <f t="shared" si="53"/>
        <v>3.9148678832070191E-6</v>
      </c>
      <c r="GC47" s="2">
        <f t="shared" si="53"/>
        <v>3.5657253317803915E-6</v>
      </c>
      <c r="GD47" s="2">
        <f t="shared" si="53"/>
        <v>3.4189071210548482E-6</v>
      </c>
      <c r="GE47" s="2">
        <f t="shared" si="53"/>
        <v>4.1305846589202885E-6</v>
      </c>
      <c r="GF47" s="2">
        <f t="shared" si="53"/>
        <v>4.1076121981400322E-6</v>
      </c>
      <c r="GG47" s="2">
        <f t="shared" si="53"/>
        <v>3.8522766201055198E-6</v>
      </c>
      <c r="GH47" s="2">
        <f t="shared" si="53"/>
        <v>3.2371708902051545E-6</v>
      </c>
      <c r="GI47" s="2">
        <f t="shared" si="53"/>
        <v>2.7212222497234115E-6</v>
      </c>
      <c r="GJ47" s="2">
        <f t="shared" si="53"/>
        <v>2.1189082071012433E-6</v>
      </c>
      <c r="GK47" s="2">
        <f t="shared" si="53"/>
        <v>1.5040191388148725E-6</v>
      </c>
      <c r="GM47" s="86">
        <f t="shared" si="54"/>
        <v>1.9553042581506191E-7</v>
      </c>
      <c r="GN47" s="86">
        <f t="shared" si="54"/>
        <v>1.5521284188893953E-6</v>
      </c>
      <c r="GO47" s="86">
        <f t="shared" si="54"/>
        <v>1.8152914080794795E-7</v>
      </c>
      <c r="GP47" s="86">
        <f t="shared" si="54"/>
        <v>1.4920120790811207E-7</v>
      </c>
      <c r="GQ47" s="86">
        <f t="shared" si="54"/>
        <v>1.2500581926846051E-7</v>
      </c>
      <c r="GR47" s="86">
        <f t="shared" si="54"/>
        <v>2.2563282607739914E-7</v>
      </c>
      <c r="GS47" s="86">
        <f t="shared" si="54"/>
        <v>4.8010306872027228E-9</v>
      </c>
      <c r="GT47" s="86">
        <f t="shared" si="54"/>
        <v>1.4323517707893889E-8</v>
      </c>
      <c r="GU47" s="86">
        <f t="shared" si="54"/>
        <v>7.8503685808117549E-9</v>
      </c>
      <c r="GV47" s="86">
        <f t="shared" si="54"/>
        <v>2.2970489035726974E-9</v>
      </c>
      <c r="GW47" s="86">
        <f t="shared" si="54"/>
        <v>2.3778776465566582E-9</v>
      </c>
      <c r="GX47" s="86">
        <f t="shared" si="54"/>
        <v>1.971525385091071E-8</v>
      </c>
      <c r="GY47" s="86">
        <f t="shared" si="54"/>
        <v>2.0424431962391663E-9</v>
      </c>
      <c r="GZ47" s="86">
        <f t="shared" si="54"/>
        <v>4.8035950358270126E-11</v>
      </c>
      <c r="HA47" s="86">
        <f t="shared" si="54"/>
        <v>1.6473259385928556E-13</v>
      </c>
      <c r="HC47" s="86">
        <f t="shared" si="58"/>
        <v>8.5738405320975947E-24</v>
      </c>
      <c r="HD47" s="86">
        <f t="shared" si="58"/>
        <v>2.765203614498614E-18</v>
      </c>
      <c r="HE47" s="86">
        <f t="shared" si="58"/>
        <v>1.6324120230348587E-20</v>
      </c>
      <c r="HF47" s="86">
        <f t="shared" si="58"/>
        <v>2.7493427447023546E-20</v>
      </c>
      <c r="HG47" s="86">
        <f t="shared" si="58"/>
        <v>1.553724059973405E-20</v>
      </c>
      <c r="HH47" s="86">
        <f t="shared" si="58"/>
        <v>1.4151199236982698E-21</v>
      </c>
      <c r="HI47" s="86">
        <f t="shared" si="58"/>
        <v>1.7517031287678865E-24</v>
      </c>
      <c r="HJ47" s="86">
        <f t="shared" si="58"/>
        <v>3.332415459681705E-24</v>
      </c>
      <c r="HK47" s="86">
        <f t="shared" si="58"/>
        <v>3.5212558708428885E-24</v>
      </c>
      <c r="HL47" s="86">
        <f t="shared" si="58"/>
        <v>3.0666501992679667E-26</v>
      </c>
      <c r="HM47" s="86">
        <f t="shared" si="58"/>
        <v>1.6692034224560414E-26</v>
      </c>
      <c r="HN47" s="86">
        <f t="shared" si="58"/>
        <v>2.1918227231633743E-24</v>
      </c>
      <c r="HO47" s="86">
        <f t="shared" si="58"/>
        <v>9.3087836965575853E-25</v>
      </c>
      <c r="HP47" s="86">
        <f t="shared" si="58"/>
        <v>3.2999465819906258E-31</v>
      </c>
      <c r="HQ47" s="86">
        <f t="shared" si="58"/>
        <v>2.5120008848660191E-41</v>
      </c>
      <c r="HS47" s="86">
        <f t="shared" si="55"/>
        <v>3.7302714952717155E-104</v>
      </c>
      <c r="HT47" s="86">
        <f t="shared" si="55"/>
        <v>1.3407549442105027E-74</v>
      </c>
      <c r="HU47" s="86">
        <f t="shared" si="55"/>
        <v>2.1201187945044428E-83</v>
      </c>
      <c r="HV47" s="86">
        <f t="shared" si="55"/>
        <v>5.8981136091017541E-84</v>
      </c>
      <c r="HW47" s="86">
        <f t="shared" si="55"/>
        <v>2.1958790291694932E-85</v>
      </c>
      <c r="HX47" s="86">
        <f t="shared" si="55"/>
        <v>5.1456596648166552E-90</v>
      </c>
      <c r="HY47" s="86">
        <f t="shared" si="55"/>
        <v>3.5522165821681709E-104</v>
      </c>
      <c r="HZ47" s="86">
        <f t="shared" si="55"/>
        <v>7.3223084013096556E-104</v>
      </c>
      <c r="IA47" s="86">
        <f t="shared" si="55"/>
        <v>1.0084120478334471E-103</v>
      </c>
      <c r="IB47" s="86">
        <f t="shared" si="55"/>
        <v>1.5683772536216217E-113</v>
      </c>
      <c r="IC47" s="86">
        <f t="shared" si="55"/>
        <v>4.8550618736322403E-114</v>
      </c>
      <c r="ID47" s="86">
        <f t="shared" si="55"/>
        <v>6.1938327219728328E-104</v>
      </c>
      <c r="IE47" s="86">
        <f t="shared" si="55"/>
        <v>3.3626237307781244E-106</v>
      </c>
      <c r="IF47" s="86">
        <f t="shared" si="55"/>
        <v>6.5485673175337559E-114</v>
      </c>
      <c r="IG47" s="86">
        <f t="shared" si="55"/>
        <v>1.4462286817062784E-67</v>
      </c>
      <c r="II47" s="86">
        <f t="shared" si="56"/>
        <v>0</v>
      </c>
      <c r="IJ47" s="86">
        <f t="shared" si="56"/>
        <v>7.3717918286046306E-227</v>
      </c>
      <c r="IK47" s="86">
        <f t="shared" si="56"/>
        <v>3.7621840879781999E-255</v>
      </c>
      <c r="IL47" s="86">
        <f t="shared" si="56"/>
        <v>9.5622440659553644E-260</v>
      </c>
      <c r="IM47" s="86">
        <f t="shared" si="56"/>
        <v>2.0833954090897415E-262</v>
      </c>
      <c r="IN47" s="86">
        <f t="shared" si="56"/>
        <v>9.7422224157904781E-276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7.4177892610847387E-291</v>
      </c>
      <c r="IW47" s="86">
        <f t="shared" si="56"/>
        <v>1.3969216851156246E-141</v>
      </c>
      <c r="IY47" s="86">
        <f t="shared" si="57"/>
        <v>1.9553042581506191E-7</v>
      </c>
      <c r="IZ47" s="86">
        <f t="shared" si="57"/>
        <v>1.5521284188921604E-6</v>
      </c>
      <c r="JA47" s="86">
        <f t="shared" si="57"/>
        <v>1.8152914080796428E-7</v>
      </c>
      <c r="JB47" s="86">
        <f t="shared" si="57"/>
        <v>1.4920120790813957E-7</v>
      </c>
      <c r="JC47" s="86">
        <f t="shared" si="57"/>
        <v>1.2500581926847605E-7</v>
      </c>
      <c r="JD47" s="86">
        <f t="shared" si="57"/>
        <v>2.2563282607740054E-7</v>
      </c>
      <c r="JE47" s="86">
        <f t="shared" si="57"/>
        <v>4.8010306872027244E-9</v>
      </c>
      <c r="JF47" s="86">
        <f t="shared" si="57"/>
        <v>1.4323517707893892E-8</v>
      </c>
      <c r="JG47" s="86">
        <f t="shared" si="57"/>
        <v>7.8503685808117582E-9</v>
      </c>
      <c r="JH47" s="86">
        <f t="shared" si="57"/>
        <v>2.2970489035726974E-9</v>
      </c>
      <c r="JI47" s="86">
        <f t="shared" si="57"/>
        <v>2.3778776465566582E-9</v>
      </c>
      <c r="JJ47" s="86">
        <f t="shared" si="57"/>
        <v>1.9715253850910713E-8</v>
      </c>
      <c r="JK47" s="86">
        <f t="shared" si="57"/>
        <v>2.0424431962391671E-9</v>
      </c>
      <c r="JL47" s="86">
        <f t="shared" si="57"/>
        <v>4.8035950358270126E-11</v>
      </c>
      <c r="JM47" s="86">
        <f t="shared" si="57"/>
        <v>1.6473259385928556E-13</v>
      </c>
    </row>
    <row r="48" spans="2:273" x14ac:dyDescent="0.25">
      <c r="B48" s="2">
        <v>21</v>
      </c>
      <c r="C48" s="37">
        <v>58.832999999999998</v>
      </c>
      <c r="D48" s="37">
        <v>64.381</v>
      </c>
      <c r="E48" s="37">
        <v>62.570999999999998</v>
      </c>
      <c r="F48" s="37">
        <v>64.835999999999999</v>
      </c>
      <c r="G48" s="37">
        <v>63.802999999999997</v>
      </c>
      <c r="H48" s="37">
        <v>68.114999999999995</v>
      </c>
      <c r="I48" s="37">
        <v>64.738</v>
      </c>
      <c r="J48" s="37">
        <v>63.917999999999999</v>
      </c>
      <c r="K48" s="37">
        <v>66.066000000000003</v>
      </c>
      <c r="L48" s="37">
        <v>65.164000000000001</v>
      </c>
      <c r="M48" s="37">
        <v>61.426000000000002</v>
      </c>
      <c r="N48" s="37">
        <v>61.851999999999997</v>
      </c>
      <c r="O48" s="37">
        <v>61.738</v>
      </c>
      <c r="P48" s="37">
        <v>60.851999999999997</v>
      </c>
      <c r="Q48" s="37">
        <v>58.966999999999999</v>
      </c>
      <c r="S48" s="4">
        <f t="shared" si="59"/>
        <v>61.768177347581542</v>
      </c>
      <c r="T48" s="4">
        <f t="shared" si="59"/>
        <v>64.003900203128765</v>
      </c>
      <c r="U48" s="4">
        <f t="shared" si="59"/>
        <v>65.090871807924714</v>
      </c>
      <c r="V48" s="4">
        <f t="shared" si="59"/>
        <v>66.140289130903071</v>
      </c>
      <c r="W48" s="4">
        <f t="shared" si="59"/>
        <v>66.322116598132283</v>
      </c>
      <c r="X48" s="4">
        <f t="shared" si="59"/>
        <v>68.502787585155914</v>
      </c>
      <c r="Y48" s="4">
        <f t="shared" si="59"/>
        <v>64.998287924510649</v>
      </c>
      <c r="Z48" s="4">
        <f t="shared" si="59"/>
        <v>65.579254488140194</v>
      </c>
      <c r="AA48" s="4">
        <f t="shared" si="59"/>
        <v>66.980828479208469</v>
      </c>
      <c r="AB48" s="4">
        <f t="shared" si="59"/>
        <v>65.182455419908152</v>
      </c>
      <c r="AC48" s="4">
        <f t="shared" si="59"/>
        <v>62.767265465841945</v>
      </c>
      <c r="AD48" s="4">
        <f t="shared" si="59"/>
        <v>63.056481854275482</v>
      </c>
      <c r="AE48" s="4">
        <f t="shared" si="59"/>
        <v>64.357492094837141</v>
      </c>
      <c r="AF48" s="4">
        <f t="shared" si="59"/>
        <v>63.02678618294906</v>
      </c>
      <c r="AG48" s="4">
        <f t="shared" si="59"/>
        <v>58.810808157623299</v>
      </c>
      <c r="AI48" s="4">
        <f t="shared" si="60"/>
        <v>-2.9351773475815435</v>
      </c>
      <c r="AJ48" s="4">
        <f t="shared" si="60"/>
        <v>0.37709979687123507</v>
      </c>
      <c r="AK48" s="4">
        <f t="shared" si="60"/>
        <v>-2.5198718079247158</v>
      </c>
      <c r="AL48" s="4">
        <f t="shared" si="60"/>
        <v>-1.3042891309030722</v>
      </c>
      <c r="AM48" s="4">
        <f t="shared" si="60"/>
        <v>-2.5191165981322854</v>
      </c>
      <c r="AN48" s="4">
        <f t="shared" si="60"/>
        <v>-0.3877875851559196</v>
      </c>
      <c r="AO48" s="4">
        <f t="shared" si="60"/>
        <v>-0.2602879245106493</v>
      </c>
      <c r="AP48" s="4">
        <f t="shared" si="60"/>
        <v>-1.6612544881401945</v>
      </c>
      <c r="AQ48" s="4">
        <f t="shared" si="60"/>
        <v>-0.91482847920846666</v>
      </c>
      <c r="AR48" s="4">
        <f t="shared" si="60"/>
        <v>-1.8455419908150361E-2</v>
      </c>
      <c r="AS48" s="4">
        <f t="shared" si="60"/>
        <v>-1.3412654658419427</v>
      </c>
      <c r="AT48" s="4">
        <f t="shared" si="60"/>
        <v>-1.2044818542754854</v>
      </c>
      <c r="AU48" s="4">
        <f t="shared" si="60"/>
        <v>-2.6194920948371418</v>
      </c>
      <c r="AV48" s="4">
        <f t="shared" si="60"/>
        <v>-2.1747861829490631</v>
      </c>
      <c r="AW48" s="4">
        <f t="shared" si="60"/>
        <v>0.1561918423766997</v>
      </c>
      <c r="AY48" s="2">
        <f t="shared" si="51"/>
        <v>61.767670454688876</v>
      </c>
      <c r="AZ48" s="2">
        <f t="shared" si="51"/>
        <v>64.000639910797872</v>
      </c>
      <c r="BA48" s="2">
        <f t="shared" si="51"/>
        <v>65.090426091390839</v>
      </c>
      <c r="BB48" s="2">
        <f t="shared" si="51"/>
        <v>66.139951510890128</v>
      </c>
      <c r="BC48" s="2">
        <f t="shared" si="51"/>
        <v>66.321785943922521</v>
      </c>
      <c r="BD48" s="2">
        <f t="shared" si="51"/>
        <v>68.502232000674667</v>
      </c>
      <c r="BE48" s="2">
        <f t="shared" si="51"/>
        <v>64.998271880820866</v>
      </c>
      <c r="BF48" s="2">
        <f t="shared" si="51"/>
        <v>65.579211114093155</v>
      </c>
      <c r="BG48" s="2">
        <f t="shared" si="51"/>
        <v>66.980804141694321</v>
      </c>
      <c r="BH48" s="2">
        <f t="shared" si="51"/>
        <v>65.18244784102319</v>
      </c>
      <c r="BI48" s="2">
        <f t="shared" si="51"/>
        <v>62.767257629834745</v>
      </c>
      <c r="BJ48" s="2">
        <f t="shared" si="51"/>
        <v>63.056424074383649</v>
      </c>
      <c r="BK48" s="2">
        <f t="shared" si="51"/>
        <v>64.35748521547896</v>
      </c>
      <c r="BL48" s="2">
        <f t="shared" si="51"/>
        <v>63.026785982263988</v>
      </c>
      <c r="BM48" s="2">
        <f t="shared" si="51"/>
        <v>58.810808156825523</v>
      </c>
      <c r="BO48" s="2">
        <f t="shared" si="10"/>
        <v>58.832999999999998</v>
      </c>
      <c r="BP48" s="2">
        <f t="shared" si="11"/>
        <v>64.381</v>
      </c>
      <c r="BQ48" s="2">
        <f t="shared" si="12"/>
        <v>62.570999999999998</v>
      </c>
      <c r="BR48" s="2">
        <f t="shared" si="13"/>
        <v>64.835999999999999</v>
      </c>
      <c r="BS48" s="2">
        <f t="shared" si="14"/>
        <v>63.802999999999997</v>
      </c>
      <c r="BT48" s="2">
        <f t="shared" si="15"/>
        <v>68.114999999999995</v>
      </c>
      <c r="BU48" s="2">
        <f t="shared" si="16"/>
        <v>64.738</v>
      </c>
      <c r="BV48" s="2">
        <f t="shared" si="17"/>
        <v>63.917999999999999</v>
      </c>
      <c r="BW48" s="2">
        <f t="shared" si="18"/>
        <v>66.066000000000003</v>
      </c>
      <c r="BX48" s="2">
        <f t="shared" si="19"/>
        <v>65.164000000000001</v>
      </c>
      <c r="BY48" s="2">
        <f t="shared" si="20"/>
        <v>61.426000000000002</v>
      </c>
      <c r="BZ48" s="2">
        <f t="shared" si="21"/>
        <v>61.851999999999997</v>
      </c>
      <c r="CA48" s="2">
        <f t="shared" si="22"/>
        <v>61.738</v>
      </c>
      <c r="CB48" s="2">
        <f t="shared" si="23"/>
        <v>60.851999999999997</v>
      </c>
      <c r="CC48" s="2">
        <f t="shared" si="24"/>
        <v>58.966999999999999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62.034837209302339</v>
      </c>
      <c r="DL48" s="2">
        <f t="shared" si="61"/>
        <v>64.050097386759575</v>
      </c>
      <c r="DM48" s="2">
        <f t="shared" si="61"/>
        <v>65.21333932346721</v>
      </c>
      <c r="DN48" s="2">
        <f t="shared" si="61"/>
        <v>66.673723467230445</v>
      </c>
      <c r="DO48" s="2">
        <f t="shared" si="61"/>
        <v>66.576116279069765</v>
      </c>
      <c r="DP48" s="2">
        <f t="shared" si="61"/>
        <v>68.965720930232564</v>
      </c>
      <c r="DQ48" s="2">
        <f t="shared" si="61"/>
        <v>65.188811672473875</v>
      </c>
      <c r="DR48" s="2">
        <f t="shared" si="61"/>
        <v>65.937251887647236</v>
      </c>
      <c r="DS48" s="2">
        <f t="shared" si="61"/>
        <v>67.015783797909421</v>
      </c>
      <c r="DT48" s="2">
        <f t="shared" si="61"/>
        <v>64.984622701688551</v>
      </c>
      <c r="DU48" s="2">
        <f t="shared" si="61"/>
        <v>62.540025515947491</v>
      </c>
      <c r="DV48" s="2">
        <f t="shared" si="61"/>
        <v>63.088515856236789</v>
      </c>
      <c r="DW48" s="2">
        <f t="shared" si="61"/>
        <v>64.126358911819878</v>
      </c>
      <c r="DX48" s="2">
        <f t="shared" si="61"/>
        <v>62.760570356070353</v>
      </c>
      <c r="DY48" s="2">
        <f t="shared" si="61"/>
        <v>58.579049670087976</v>
      </c>
      <c r="EA48" s="2">
        <f t="shared" si="62"/>
        <v>59.729087254347533</v>
      </c>
      <c r="EB48" s="2">
        <f t="shared" si="62"/>
        <v>63.675896523480901</v>
      </c>
      <c r="EC48" s="2">
        <f t="shared" si="62"/>
        <v>64.099616223078769</v>
      </c>
      <c r="ED48" s="2">
        <f t="shared" si="62"/>
        <v>61.840554772965682</v>
      </c>
      <c r="EE48" s="2">
        <f t="shared" si="62"/>
        <v>64.371362334245347</v>
      </c>
      <c r="EF48" s="2">
        <f t="shared" si="62"/>
        <v>65.041452014205561</v>
      </c>
      <c r="EG48" s="2">
        <f t="shared" si="62"/>
        <v>63.212336556973348</v>
      </c>
      <c r="EH48" s="2">
        <f t="shared" si="62"/>
        <v>62.435360958137437</v>
      </c>
      <c r="EI48" s="2">
        <f t="shared" si="62"/>
        <v>66.663067605264047</v>
      </c>
      <c r="EJ48" s="2">
        <f t="shared" si="62"/>
        <v>67.094964232559988</v>
      </c>
      <c r="EK48" s="2">
        <f t="shared" si="62"/>
        <v>64.964114472574437</v>
      </c>
      <c r="EL48" s="2">
        <f t="shared" si="62"/>
        <v>62.767426966004685</v>
      </c>
      <c r="EM48" s="2">
        <f t="shared" si="62"/>
        <v>66.674616476382369</v>
      </c>
      <c r="EN48" s="2">
        <f t="shared" si="62"/>
        <v>66.039009211205183</v>
      </c>
      <c r="EO48" s="2">
        <f t="shared" si="62"/>
        <v>61.909555031704819</v>
      </c>
      <c r="EQ48" s="2">
        <f t="shared" si="63"/>
        <v>57.00350524042625</v>
      </c>
      <c r="ER48" s="2">
        <f t="shared" si="63"/>
        <v>61.000567045097732</v>
      </c>
      <c r="ES48" s="2">
        <f t="shared" si="63"/>
        <v>62.603244421019582</v>
      </c>
      <c r="ET48" s="2">
        <f t="shared" si="63"/>
        <v>61.328075951559924</v>
      </c>
      <c r="EU48" s="2">
        <f t="shared" si="63"/>
        <v>64.163673629198087</v>
      </c>
      <c r="EV48" s="2">
        <f t="shared" si="63"/>
        <v>66.611176759295645</v>
      </c>
      <c r="EW48" s="2">
        <f t="shared" si="63"/>
        <v>61.567838099850221</v>
      </c>
      <c r="EX48" s="2">
        <f t="shared" si="63"/>
        <v>62.138992153143462</v>
      </c>
      <c r="EY48" s="2">
        <f t="shared" si="63"/>
        <v>64.867877613405057</v>
      </c>
      <c r="EZ48" s="2">
        <f t="shared" si="63"/>
        <v>64.061718778111938</v>
      </c>
      <c r="FA48" s="2">
        <f t="shared" si="63"/>
        <v>63.833151149894256</v>
      </c>
      <c r="FB48" s="2">
        <f t="shared" si="63"/>
        <v>61.587067162663693</v>
      </c>
      <c r="FC48" s="2">
        <f t="shared" si="63"/>
        <v>66.828426313550935</v>
      </c>
      <c r="FD48" s="2">
        <f t="shared" si="63"/>
        <v>67.389808664910774</v>
      </c>
      <c r="FE48" s="2">
        <f t="shared" si="63"/>
        <v>64.014788427459962</v>
      </c>
      <c r="FG48" s="2">
        <f t="shared" si="64"/>
        <v>0.11586718437648025</v>
      </c>
      <c r="FH48" s="2">
        <f t="shared" si="64"/>
        <v>0.13214213747465833</v>
      </c>
      <c r="FI48" s="2">
        <f t="shared" si="64"/>
        <v>0.11035822928821924</v>
      </c>
      <c r="FJ48" s="2">
        <f t="shared" si="64"/>
        <v>0.11043901687497795</v>
      </c>
      <c r="FK48" s="2">
        <f t="shared" si="64"/>
        <v>0.11535504052668034</v>
      </c>
      <c r="FL48" s="2">
        <f t="shared" si="64"/>
        <v>0.11811006779160328</v>
      </c>
      <c r="FM48" s="2">
        <f t="shared" si="64"/>
        <v>9.640058738885024E-2</v>
      </c>
      <c r="FN48" s="2">
        <f t="shared" si="64"/>
        <v>0.10224180871044383</v>
      </c>
      <c r="FO48" s="2">
        <f t="shared" si="64"/>
        <v>9.9149192352674179E-2</v>
      </c>
      <c r="FP48" s="2">
        <f t="shared" si="64"/>
        <v>9.3747290612059997E-2</v>
      </c>
      <c r="FQ48" s="2">
        <f t="shared" si="64"/>
        <v>9.3741151859321484E-2</v>
      </c>
      <c r="FR48" s="2">
        <f t="shared" si="64"/>
        <v>9.9933673068338946E-2</v>
      </c>
      <c r="FS48" s="2">
        <f t="shared" si="64"/>
        <v>9.069956190520137E-2</v>
      </c>
      <c r="FT48" s="2">
        <f t="shared" si="64"/>
        <v>8.1200992178166689E-2</v>
      </c>
      <c r="FU48" s="2">
        <f t="shared" si="64"/>
        <v>6.9585540265942353E-2</v>
      </c>
      <c r="FW48" s="2">
        <f t="shared" si="53"/>
        <v>2.2011653383419921E-6</v>
      </c>
      <c r="FX48" s="2">
        <f t="shared" si="53"/>
        <v>3.6533979392993866E-6</v>
      </c>
      <c r="FY48" s="2">
        <f t="shared" si="53"/>
        <v>3.1561675460871421E-6</v>
      </c>
      <c r="FZ48" s="2">
        <f t="shared" si="53"/>
        <v>3.0388666412313842E-6</v>
      </c>
      <c r="GA48" s="2">
        <f t="shared" si="53"/>
        <v>4.1142856418992759E-6</v>
      </c>
      <c r="GB48" s="2">
        <f t="shared" si="53"/>
        <v>4.2925656534182852E-6</v>
      </c>
      <c r="GC48" s="2">
        <f t="shared" si="53"/>
        <v>3.9097387347248367E-6</v>
      </c>
      <c r="GD48" s="2">
        <f t="shared" si="53"/>
        <v>3.7487558763482204E-6</v>
      </c>
      <c r="GE48" s="2">
        <f t="shared" si="53"/>
        <v>4.5290942109341506E-6</v>
      </c>
      <c r="GF48" s="2">
        <f t="shared" si="53"/>
        <v>4.5039054285970523E-6</v>
      </c>
      <c r="GG48" s="2">
        <f t="shared" si="53"/>
        <v>4.2239357495869493E-6</v>
      </c>
      <c r="GH48" s="2">
        <f t="shared" si="53"/>
        <v>3.5494861897365975E-6</v>
      </c>
      <c r="GI48" s="2">
        <f t="shared" si="53"/>
        <v>2.9837600803291885E-6</v>
      </c>
      <c r="GJ48" s="2">
        <f t="shared" si="53"/>
        <v>2.3233361737593677E-6</v>
      </c>
      <c r="GK48" s="2">
        <f t="shared" si="53"/>
        <v>1.649123952996338E-6</v>
      </c>
      <c r="GM48" s="86">
        <f t="shared" si="54"/>
        <v>3.6508162166017471E-7</v>
      </c>
      <c r="GN48" s="86">
        <f t="shared" si="54"/>
        <v>2.6414138199760891E-6</v>
      </c>
      <c r="GO48" s="86">
        <f t="shared" si="54"/>
        <v>3.3524199992992108E-7</v>
      </c>
      <c r="GP48" s="86">
        <f t="shared" si="54"/>
        <v>2.7898051268090531E-7</v>
      </c>
      <c r="GQ48" s="86">
        <f t="shared" si="54"/>
        <v>2.3978525971349001E-7</v>
      </c>
      <c r="GR48" s="86">
        <f t="shared" si="54"/>
        <v>4.2010709595703285E-7</v>
      </c>
      <c r="GS48" s="86">
        <f t="shared" si="54"/>
        <v>1.0568348033490603E-8</v>
      </c>
      <c r="GT48" s="86">
        <f t="shared" si="54"/>
        <v>3.0148223430571968E-8</v>
      </c>
      <c r="GU48" s="86">
        <f t="shared" si="54"/>
        <v>1.6949805760681684E-8</v>
      </c>
      <c r="GV48" s="86">
        <f t="shared" si="54"/>
        <v>5.2297656418534448E-9</v>
      </c>
      <c r="GW48" s="86">
        <f t="shared" si="54"/>
        <v>5.4024869250054456E-9</v>
      </c>
      <c r="GX48" s="86">
        <f t="shared" si="54"/>
        <v>4.0370992584469868E-8</v>
      </c>
      <c r="GY48" s="86">
        <f t="shared" si="54"/>
        <v>4.6248398983520961E-9</v>
      </c>
      <c r="GZ48" s="86">
        <f t="shared" si="54"/>
        <v>1.2947329163529551E-10</v>
      </c>
      <c r="HA48" s="86">
        <f t="shared" si="54"/>
        <v>5.6996338005157802E-13</v>
      </c>
      <c r="HC48" s="86">
        <f t="shared" si="58"/>
        <v>3.7676503862824136E-23</v>
      </c>
      <c r="HD48" s="86">
        <f t="shared" si="58"/>
        <v>8.3702113063687122E-18</v>
      </c>
      <c r="HE48" s="86">
        <f t="shared" si="58"/>
        <v>5.6133172248958291E-20</v>
      </c>
      <c r="HF48" s="86">
        <f t="shared" si="58"/>
        <v>9.4548668224307871E-20</v>
      </c>
      <c r="HG48" s="86">
        <f t="shared" si="58"/>
        <v>5.5861992045612897E-20</v>
      </c>
      <c r="HH48" s="86">
        <f t="shared" si="58"/>
        <v>5.4660859991002705E-21</v>
      </c>
      <c r="HI48" s="86">
        <f t="shared" si="58"/>
        <v>8.1825321616641351E-24</v>
      </c>
      <c r="HJ48" s="86">
        <f t="shared" si="58"/>
        <v>1.5394411754611055E-23</v>
      </c>
      <c r="HK48" s="86">
        <f t="shared" si="58"/>
        <v>1.6550440942060995E-23</v>
      </c>
      <c r="HL48" s="86">
        <f t="shared" si="58"/>
        <v>1.66876347890056E-25</v>
      </c>
      <c r="HM48" s="86">
        <f t="shared" si="58"/>
        <v>9.1520829259370898E-26</v>
      </c>
      <c r="HN48" s="86">
        <f t="shared" si="58"/>
        <v>1.0122017913522905E-23</v>
      </c>
      <c r="HO48" s="86">
        <f t="shared" si="58"/>
        <v>4.3171885355045338E-24</v>
      </c>
      <c r="HP48" s="86">
        <f t="shared" si="58"/>
        <v>2.3577136298077788E-30</v>
      </c>
      <c r="HQ48" s="86">
        <f t="shared" si="58"/>
        <v>3.47941772564942E-40</v>
      </c>
      <c r="HS48" s="86">
        <f t="shared" si="55"/>
        <v>2.7307180804505093E-102</v>
      </c>
      <c r="HT48" s="86">
        <f t="shared" si="55"/>
        <v>3.0237331430190106E-73</v>
      </c>
      <c r="HU48" s="86">
        <f t="shared" si="55"/>
        <v>6.7417043618510196E-82</v>
      </c>
      <c r="HV48" s="86">
        <f t="shared" si="55"/>
        <v>1.9378251723109279E-82</v>
      </c>
      <c r="HW48" s="86">
        <f t="shared" si="55"/>
        <v>8.2472819789976615E-84</v>
      </c>
      <c r="HX48" s="86">
        <f t="shared" si="55"/>
        <v>2.3743890473804324E-88</v>
      </c>
      <c r="HY48" s="86">
        <f t="shared" si="55"/>
        <v>2.9049565842921516E-102</v>
      </c>
      <c r="HZ48" s="86">
        <f t="shared" si="55"/>
        <v>5.9174786132592667E-102</v>
      </c>
      <c r="IA48" s="86">
        <f t="shared" si="55"/>
        <v>8.5591442706820912E-102</v>
      </c>
      <c r="IB48" s="86">
        <f t="shared" si="55"/>
        <v>2.0557945173253912E-111</v>
      </c>
      <c r="IC48" s="86">
        <f t="shared" si="55"/>
        <v>6.408681887584275E-112</v>
      </c>
      <c r="ID48" s="86">
        <f t="shared" si="55"/>
        <v>4.9220527435720004E-102</v>
      </c>
      <c r="IE48" s="86">
        <f t="shared" si="55"/>
        <v>2.7403042344504741E-104</v>
      </c>
      <c r="IF48" s="86">
        <f t="shared" si="55"/>
        <v>6.8970886063751724E-112</v>
      </c>
      <c r="IG48" s="86">
        <f t="shared" si="55"/>
        <v>2.0684299659687659E-66</v>
      </c>
      <c r="II48" s="86">
        <f t="shared" si="56"/>
        <v>0</v>
      </c>
      <c r="IJ48" s="86">
        <f t="shared" si="56"/>
        <v>1.3745245626731989E-223</v>
      </c>
      <c r="IK48" s="86">
        <f t="shared" si="56"/>
        <v>1.6417099746945231E-251</v>
      </c>
      <c r="IL48" s="86">
        <f t="shared" si="56"/>
        <v>4.7373291276610983E-256</v>
      </c>
      <c r="IM48" s="86">
        <f t="shared" si="56"/>
        <v>1.3870563598323195E-258</v>
      </c>
      <c r="IN48" s="86">
        <f t="shared" si="56"/>
        <v>1.0502353802375741E-271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8.439872173722425E-287</v>
      </c>
      <c r="IW48" s="86">
        <f t="shared" si="56"/>
        <v>1.1380830752852647E-139</v>
      </c>
      <c r="IY48" s="86">
        <f t="shared" si="57"/>
        <v>3.6508162166017477E-7</v>
      </c>
      <c r="IZ48" s="86">
        <f t="shared" si="57"/>
        <v>2.6414138199844595E-6</v>
      </c>
      <c r="JA48" s="86">
        <f t="shared" si="57"/>
        <v>3.3524199992997719E-7</v>
      </c>
      <c r="JB48" s="86">
        <f t="shared" si="57"/>
        <v>2.7898051268099986E-7</v>
      </c>
      <c r="JC48" s="86">
        <f t="shared" si="57"/>
        <v>2.3978525971354586E-7</v>
      </c>
      <c r="JD48" s="86">
        <f t="shared" si="57"/>
        <v>4.201070959570383E-7</v>
      </c>
      <c r="JE48" s="86">
        <f t="shared" si="57"/>
        <v>1.0568348033490612E-8</v>
      </c>
      <c r="JF48" s="86">
        <f t="shared" si="57"/>
        <v>3.0148223430571981E-8</v>
      </c>
      <c r="JG48" s="86">
        <f t="shared" si="57"/>
        <v>1.6949805760681701E-8</v>
      </c>
      <c r="JH48" s="86">
        <f t="shared" si="57"/>
        <v>5.2297656418534448E-9</v>
      </c>
      <c r="JI48" s="86">
        <f t="shared" si="57"/>
        <v>5.4024869250054456E-9</v>
      </c>
      <c r="JJ48" s="86">
        <f t="shared" si="57"/>
        <v>4.0370992584469881E-8</v>
      </c>
      <c r="JK48" s="86">
        <f t="shared" si="57"/>
        <v>4.6248398983521002E-9</v>
      </c>
      <c r="JL48" s="86">
        <f t="shared" si="57"/>
        <v>1.2947329163529551E-10</v>
      </c>
      <c r="JM48" s="86">
        <f t="shared" si="57"/>
        <v>5.6996338005157802E-13</v>
      </c>
    </row>
    <row r="49" spans="2:273" x14ac:dyDescent="0.25">
      <c r="B49" s="2">
        <v>22</v>
      </c>
      <c r="C49" s="37">
        <v>60.207999999999998</v>
      </c>
      <c r="D49" s="37">
        <v>62.793999999999997</v>
      </c>
      <c r="E49" s="37">
        <v>64.570999999999998</v>
      </c>
      <c r="F49" s="37">
        <v>65.492000000000004</v>
      </c>
      <c r="G49" s="37">
        <v>65.918000000000006</v>
      </c>
      <c r="H49" s="37">
        <v>67.164000000000001</v>
      </c>
      <c r="I49" s="37">
        <v>62.491999999999997</v>
      </c>
      <c r="J49" s="37">
        <v>65.966999999999999</v>
      </c>
      <c r="K49" s="37">
        <v>64.918000000000006</v>
      </c>
      <c r="L49" s="37">
        <v>63.393000000000001</v>
      </c>
      <c r="M49" s="37">
        <v>59.015999999999998</v>
      </c>
      <c r="N49" s="37">
        <v>61</v>
      </c>
      <c r="O49" s="37">
        <v>61.328000000000003</v>
      </c>
      <c r="P49" s="37">
        <v>62.328000000000003</v>
      </c>
      <c r="Q49" s="37">
        <v>58.835999999999999</v>
      </c>
      <c r="S49" s="4">
        <f t="shared" si="59"/>
        <v>61.845595592054948</v>
      </c>
      <c r="T49" s="4">
        <f t="shared" si="59"/>
        <v>64.188901957251915</v>
      </c>
      <c r="U49" s="4">
        <f t="shared" si="59"/>
        <v>65.357387324157543</v>
      </c>
      <c r="V49" s="4">
        <f t="shared" si="59"/>
        <v>66.453654545775649</v>
      </c>
      <c r="W49" s="4">
        <f t="shared" si="59"/>
        <v>66.447266823863799</v>
      </c>
      <c r="X49" s="4">
        <f t="shared" si="59"/>
        <v>68.61838715922697</v>
      </c>
      <c r="Y49" s="4">
        <f t="shared" si="59"/>
        <v>65.083610842970074</v>
      </c>
      <c r="Z49" s="4">
        <f t="shared" si="59"/>
        <v>65.713854022630926</v>
      </c>
      <c r="AA49" s="4">
        <f t="shared" si="59"/>
        <v>67.277438078693791</v>
      </c>
      <c r="AB49" s="4">
        <f t="shared" si="59"/>
        <v>65.467437890459919</v>
      </c>
      <c r="AC49" s="4">
        <f t="shared" si="59"/>
        <v>62.990509495991184</v>
      </c>
      <c r="AD49" s="4">
        <f t="shared" si="59"/>
        <v>63.163756654863491</v>
      </c>
      <c r="AE49" s="4">
        <f t="shared" si="59"/>
        <v>64.551096395535836</v>
      </c>
      <c r="AF49" s="4">
        <f t="shared" si="59"/>
        <v>63.165940251755025</v>
      </c>
      <c r="AG49" s="4">
        <f t="shared" si="59"/>
        <v>58.891414709972366</v>
      </c>
      <c r="AI49" s="4">
        <f t="shared" si="60"/>
        <v>-1.6375955920549501</v>
      </c>
      <c r="AJ49" s="4">
        <f t="shared" si="60"/>
        <v>-1.3949019572519177</v>
      </c>
      <c r="AK49" s="4">
        <f t="shared" si="60"/>
        <v>-0.78638732415754475</v>
      </c>
      <c r="AL49" s="4">
        <f t="shared" si="60"/>
        <v>-0.96165454577564446</v>
      </c>
      <c r="AM49" s="4">
        <f t="shared" si="60"/>
        <v>-0.52926682386379298</v>
      </c>
      <c r="AN49" s="4">
        <f t="shared" si="60"/>
        <v>-1.4543871592269682</v>
      </c>
      <c r="AO49" s="4">
        <f t="shared" si="60"/>
        <v>-2.591610842970077</v>
      </c>
      <c r="AP49" s="4">
        <f t="shared" si="60"/>
        <v>0.25314597736907274</v>
      </c>
      <c r="AQ49" s="4">
        <f t="shared" si="60"/>
        <v>-2.3594380786937847</v>
      </c>
      <c r="AR49" s="4">
        <f t="shared" si="60"/>
        <v>-2.0744378904599188</v>
      </c>
      <c r="AS49" s="4">
        <f t="shared" si="60"/>
        <v>-3.9745094959911853</v>
      </c>
      <c r="AT49" s="4">
        <f t="shared" si="60"/>
        <v>-2.1637566548634908</v>
      </c>
      <c r="AU49" s="4">
        <f t="shared" si="60"/>
        <v>-3.2230963955358334</v>
      </c>
      <c r="AV49" s="4">
        <f t="shared" si="60"/>
        <v>-0.83794025175502185</v>
      </c>
      <c r="AW49" s="4">
        <f t="shared" si="60"/>
        <v>-5.5414709972367859E-2</v>
      </c>
      <c r="AY49" s="2">
        <f t="shared" si="51"/>
        <v>61.844681762388191</v>
      </c>
      <c r="AZ49" s="2">
        <f t="shared" si="51"/>
        <v>64.183531132175631</v>
      </c>
      <c r="BA49" s="2">
        <f t="shared" si="51"/>
        <v>65.356591725804918</v>
      </c>
      <c r="BB49" s="2">
        <f t="shared" si="51"/>
        <v>66.453044691900388</v>
      </c>
      <c r="BC49" s="2">
        <f t="shared" si="51"/>
        <v>66.446655079479498</v>
      </c>
      <c r="BD49" s="2">
        <f t="shared" si="51"/>
        <v>68.617388468502753</v>
      </c>
      <c r="BE49" s="2">
        <f t="shared" si="51"/>
        <v>65.083576887092988</v>
      </c>
      <c r="BF49" s="2">
        <f t="shared" si="51"/>
        <v>65.713766162680329</v>
      </c>
      <c r="BG49" s="2">
        <f t="shared" si="51"/>
        <v>67.277387537281214</v>
      </c>
      <c r="BH49" s="2">
        <f t="shared" si="51"/>
        <v>65.467421314859706</v>
      </c>
      <c r="BI49" s="2">
        <f t="shared" si="51"/>
        <v>62.990492392489955</v>
      </c>
      <c r="BJ49" s="2">
        <f t="shared" si="51"/>
        <v>63.163642634453957</v>
      </c>
      <c r="BK49" s="2">
        <f t="shared" si="51"/>
        <v>64.551081422060022</v>
      </c>
      <c r="BL49" s="2">
        <f t="shared" si="51"/>
        <v>63.165939734223613</v>
      </c>
      <c r="BM49" s="2">
        <f t="shared" si="51"/>
        <v>58.891414707347003</v>
      </c>
      <c r="BO49" s="2">
        <f t="shared" si="10"/>
        <v>60.207999999999998</v>
      </c>
      <c r="BP49" s="2">
        <f t="shared" si="11"/>
        <v>62.793999999999997</v>
      </c>
      <c r="BQ49" s="2">
        <f t="shared" si="12"/>
        <v>64.570999999999998</v>
      </c>
      <c r="BR49" s="2">
        <f t="shared" si="13"/>
        <v>65.492000000000004</v>
      </c>
      <c r="BS49" s="2">
        <f t="shared" si="14"/>
        <v>65.918000000000006</v>
      </c>
      <c r="BT49" s="2">
        <f t="shared" si="15"/>
        <v>67.164000000000001</v>
      </c>
      <c r="BU49" s="2">
        <f t="shared" si="16"/>
        <v>62.491999999999997</v>
      </c>
      <c r="BV49" s="2">
        <f t="shared" si="17"/>
        <v>65.966999999999999</v>
      </c>
      <c r="BW49" s="2">
        <f t="shared" si="18"/>
        <v>64.918000000000006</v>
      </c>
      <c r="BX49" s="2">
        <f t="shared" si="19"/>
        <v>63.393000000000001</v>
      </c>
      <c r="BY49" s="2">
        <f t="shared" si="20"/>
        <v>59.015999999999998</v>
      </c>
      <c r="BZ49" s="2">
        <f t="shared" si="21"/>
        <v>61</v>
      </c>
      <c r="CA49" s="2">
        <f t="shared" si="22"/>
        <v>61.328000000000003</v>
      </c>
      <c r="CB49" s="2">
        <f t="shared" si="23"/>
        <v>62.328000000000003</v>
      </c>
      <c r="CC49" s="2">
        <f t="shared" si="24"/>
        <v>58.835999999999999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62.170455753548787</v>
      </c>
      <c r="DL49" s="2">
        <f t="shared" si="61"/>
        <v>64.298511846689891</v>
      </c>
      <c r="DM49" s="2">
        <f t="shared" si="61"/>
        <v>65.551478858350933</v>
      </c>
      <c r="DN49" s="2">
        <f t="shared" si="61"/>
        <v>67.101140169133203</v>
      </c>
      <c r="DO49" s="2">
        <f t="shared" si="61"/>
        <v>66.765947749924493</v>
      </c>
      <c r="DP49" s="2">
        <f t="shared" si="61"/>
        <v>69.164783751132589</v>
      </c>
      <c r="DQ49" s="2">
        <f t="shared" si="61"/>
        <v>65.321248432055768</v>
      </c>
      <c r="DR49" s="2">
        <f t="shared" si="61"/>
        <v>66.143218967079434</v>
      </c>
      <c r="DS49" s="2">
        <f t="shared" si="61"/>
        <v>67.375969686411167</v>
      </c>
      <c r="DT49" s="2">
        <f t="shared" si="61"/>
        <v>65.306612101313306</v>
      </c>
      <c r="DU49" s="2">
        <f t="shared" si="61"/>
        <v>62.787330956848052</v>
      </c>
      <c r="DV49" s="2">
        <f t="shared" si="61"/>
        <v>63.229974982381961</v>
      </c>
      <c r="DW49" s="2">
        <f t="shared" si="61"/>
        <v>64.335434709193237</v>
      </c>
      <c r="DX49" s="2">
        <f t="shared" si="61"/>
        <v>62.901046160446157</v>
      </c>
      <c r="DY49" s="2">
        <f t="shared" si="61"/>
        <v>58.653208394428155</v>
      </c>
      <c r="EA49" s="2">
        <f t="shared" si="62"/>
        <v>59.577619004665642</v>
      </c>
      <c r="EB49" s="2">
        <f t="shared" si="62"/>
        <v>63.494901770291868</v>
      </c>
      <c r="EC49" s="2">
        <f t="shared" si="62"/>
        <v>63.923807997163479</v>
      </c>
      <c r="ED49" s="2">
        <f t="shared" si="62"/>
        <v>61.692124531694887</v>
      </c>
      <c r="EE49" s="2">
        <f t="shared" si="62"/>
        <v>64.213494584588389</v>
      </c>
      <c r="EF49" s="2">
        <f t="shared" si="62"/>
        <v>64.88973815853069</v>
      </c>
      <c r="EG49" s="2">
        <f t="shared" si="62"/>
        <v>63.051878582621754</v>
      </c>
      <c r="EH49" s="2">
        <f t="shared" si="62"/>
        <v>62.274665208353305</v>
      </c>
      <c r="EI49" s="2">
        <f t="shared" si="62"/>
        <v>66.460582439040422</v>
      </c>
      <c r="EJ49" s="2">
        <f t="shared" si="62"/>
        <v>66.885322790401531</v>
      </c>
      <c r="EK49" s="2">
        <f t="shared" si="62"/>
        <v>64.781822293737832</v>
      </c>
      <c r="EL49" s="2">
        <f t="shared" si="62"/>
        <v>62.618820595477963</v>
      </c>
      <c r="EM49" s="2">
        <f t="shared" si="62"/>
        <v>66.522795522722191</v>
      </c>
      <c r="EN49" s="2">
        <f t="shared" si="62"/>
        <v>65.899473762481406</v>
      </c>
      <c r="EO49" s="2">
        <f t="shared" si="62"/>
        <v>61.796128149949062</v>
      </c>
      <c r="EQ49" s="2">
        <f t="shared" si="63"/>
        <v>56.881178670730684</v>
      </c>
      <c r="ER49" s="2">
        <f t="shared" si="63"/>
        <v>60.847790345930036</v>
      </c>
      <c r="ES49" s="2">
        <f t="shared" si="63"/>
        <v>62.443701182519575</v>
      </c>
      <c r="ET49" s="2">
        <f t="shared" si="63"/>
        <v>61.185003397471974</v>
      </c>
      <c r="EU49" s="2">
        <f t="shared" si="63"/>
        <v>64.007614967126145</v>
      </c>
      <c r="EV49" s="2">
        <f t="shared" si="63"/>
        <v>66.442138731767585</v>
      </c>
      <c r="EW49" s="2">
        <f t="shared" si="63"/>
        <v>61.425484860015182</v>
      </c>
      <c r="EX49" s="2">
        <f t="shared" si="63"/>
        <v>61.981445008331974</v>
      </c>
      <c r="EY49" s="2">
        <f t="shared" si="63"/>
        <v>64.685083513918983</v>
      </c>
      <c r="EZ49" s="2">
        <f t="shared" si="63"/>
        <v>63.886255983019716</v>
      </c>
      <c r="FA49" s="2">
        <f t="shared" si="63"/>
        <v>63.663456815854225</v>
      </c>
      <c r="FB49" s="2">
        <f t="shared" si="63"/>
        <v>61.451521518828393</v>
      </c>
      <c r="FC49" s="2">
        <f t="shared" si="63"/>
        <v>66.674819559375536</v>
      </c>
      <c r="FD49" s="2">
        <f t="shared" si="63"/>
        <v>67.235262951086753</v>
      </c>
      <c r="FE49" s="2">
        <f t="shared" si="63"/>
        <v>63.876264841890908</v>
      </c>
      <c r="FG49" s="2">
        <f t="shared" si="64"/>
        <v>0.1256413398811945</v>
      </c>
      <c r="FH49" s="2">
        <f t="shared" si="64"/>
        <v>0.14306703450753583</v>
      </c>
      <c r="FI49" s="2">
        <f t="shared" si="64"/>
        <v>0.11973060096792587</v>
      </c>
      <c r="FJ49" s="2">
        <f t="shared" si="64"/>
        <v>0.11981732553961616</v>
      </c>
      <c r="FK49" s="2">
        <f t="shared" si="64"/>
        <v>0.12509210590516628</v>
      </c>
      <c r="FL49" s="2">
        <f t="shared" si="64"/>
        <v>0.12804602371144322</v>
      </c>
      <c r="FM49" s="2">
        <f t="shared" si="64"/>
        <v>0.10472712183386787</v>
      </c>
      <c r="FN49" s="2">
        <f t="shared" si="64"/>
        <v>0.11101089087104274</v>
      </c>
      <c r="FO49" s="2">
        <f t="shared" si="64"/>
        <v>0.10768484288489008</v>
      </c>
      <c r="FP49" s="2">
        <f t="shared" si="64"/>
        <v>0.10187048541911013</v>
      </c>
      <c r="FQ49" s="2">
        <f t="shared" si="64"/>
        <v>0.10186387453267223</v>
      </c>
      <c r="FR49" s="2">
        <f t="shared" si="64"/>
        <v>0.10852872252845196</v>
      </c>
      <c r="FS49" s="2">
        <f t="shared" si="64"/>
        <v>9.8587400015153273E-2</v>
      </c>
      <c r="FT49" s="2">
        <f t="shared" si="64"/>
        <v>8.8343027089336945E-2</v>
      </c>
      <c r="FU49" s="2">
        <f t="shared" si="64"/>
        <v>7.5790211041389735E-2</v>
      </c>
      <c r="FW49" s="2">
        <f t="shared" si="53"/>
        <v>2.4135292870502832E-6</v>
      </c>
      <c r="FX49" s="2">
        <f t="shared" si="53"/>
        <v>4.0058697703143173E-6</v>
      </c>
      <c r="FY49" s="2">
        <f t="shared" si="53"/>
        <v>3.4606678438812625E-6</v>
      </c>
      <c r="FZ49" s="2">
        <f t="shared" si="53"/>
        <v>3.3320500361920896E-6</v>
      </c>
      <c r="GA49" s="2">
        <f t="shared" si="53"/>
        <v>4.5112227083679358E-6</v>
      </c>
      <c r="GB49" s="2">
        <f t="shared" si="53"/>
        <v>4.7067026952571663E-6</v>
      </c>
      <c r="GC49" s="2">
        <f t="shared" si="53"/>
        <v>4.2869416581883747E-6</v>
      </c>
      <c r="GD49" s="2">
        <f t="shared" si="53"/>
        <v>4.1104275944479394E-6</v>
      </c>
      <c r="GE49" s="2">
        <f t="shared" si="53"/>
        <v>4.9660508806077863E-6</v>
      </c>
      <c r="GF49" s="2">
        <f t="shared" si="53"/>
        <v>4.938431954057326E-6</v>
      </c>
      <c r="GG49" s="2">
        <f t="shared" si="53"/>
        <v>4.6314515639333111E-6</v>
      </c>
      <c r="GH49" s="2">
        <f t="shared" si="53"/>
        <v>3.8919328817728016E-6</v>
      </c>
      <c r="GI49" s="2">
        <f t="shared" si="53"/>
        <v>3.2716269288073774E-6</v>
      </c>
      <c r="GJ49" s="2">
        <f t="shared" si="53"/>
        <v>2.5474868858154254E-6</v>
      </c>
      <c r="GK49" s="2">
        <f t="shared" si="53"/>
        <v>1.8082281695006993E-6</v>
      </c>
      <c r="GM49" s="86">
        <f t="shared" si="54"/>
        <v>6.7264808607263707E-7</v>
      </c>
      <c r="GN49" s="86">
        <f t="shared" si="54"/>
        <v>4.4453683569951636E-6</v>
      </c>
      <c r="GO49" s="86">
        <f t="shared" si="54"/>
        <v>6.1125622466548954E-7</v>
      </c>
      <c r="GP49" s="86">
        <f t="shared" si="54"/>
        <v>5.148407767520862E-7</v>
      </c>
      <c r="GQ49" s="86">
        <f t="shared" si="54"/>
        <v>4.5352669794465598E-7</v>
      </c>
      <c r="GR49" s="86">
        <f t="shared" si="54"/>
        <v>7.7185823197381162E-7</v>
      </c>
      <c r="GS49" s="86">
        <f t="shared" si="54"/>
        <v>2.2868875424675123E-8</v>
      </c>
      <c r="GT49" s="86">
        <f t="shared" si="54"/>
        <v>6.2439043370868629E-8</v>
      </c>
      <c r="GU49" s="86">
        <f t="shared" si="54"/>
        <v>3.5989560039649532E-8</v>
      </c>
      <c r="GV49" s="86">
        <f t="shared" si="54"/>
        <v>1.1695305051697071E-8</v>
      </c>
      <c r="GW49" s="86">
        <f t="shared" si="54"/>
        <v>1.205705721589931E-8</v>
      </c>
      <c r="GX49" s="86">
        <f t="shared" si="54"/>
        <v>8.1416580372893846E-8</v>
      </c>
      <c r="GY49" s="86">
        <f t="shared" si="54"/>
        <v>1.0289893574253007E-8</v>
      </c>
      <c r="GZ49" s="86">
        <f t="shared" si="54"/>
        <v>3.4146268253895476E-10</v>
      </c>
      <c r="HA49" s="86">
        <f t="shared" si="54"/>
        <v>1.9185935186364852E-12</v>
      </c>
      <c r="HC49" s="86">
        <f t="shared" si="58"/>
        <v>1.620661659859818E-22</v>
      </c>
      <c r="HD49" s="86">
        <f t="shared" si="58"/>
        <v>2.494056225469465E-17</v>
      </c>
      <c r="HE49" s="86">
        <f t="shared" si="58"/>
        <v>1.8970285803933185E-19</v>
      </c>
      <c r="HF49" s="86">
        <f t="shared" si="58"/>
        <v>3.1948901863420141E-19</v>
      </c>
      <c r="HG49" s="86">
        <f t="shared" si="58"/>
        <v>1.9714002979249729E-19</v>
      </c>
      <c r="HH49" s="86">
        <f t="shared" si="58"/>
        <v>2.0701354304605914E-20</v>
      </c>
      <c r="HI49" s="86">
        <f t="shared" si="58"/>
        <v>3.7372648622007925E-23</v>
      </c>
      <c r="HJ49" s="86">
        <f t="shared" si="58"/>
        <v>6.9539211581756538E-23</v>
      </c>
      <c r="HK49" s="86">
        <f t="shared" si="58"/>
        <v>7.6024041607716974E-23</v>
      </c>
      <c r="HL49" s="86">
        <f t="shared" si="58"/>
        <v>8.854249629280607E-25</v>
      </c>
      <c r="HM49" s="86">
        <f t="shared" si="58"/>
        <v>4.8929933373814373E-25</v>
      </c>
      <c r="HN49" s="86">
        <f t="shared" si="58"/>
        <v>4.5716444207623372E-23</v>
      </c>
      <c r="HO49" s="86">
        <f t="shared" si="58"/>
        <v>1.9586313488738557E-23</v>
      </c>
      <c r="HP49" s="86">
        <f t="shared" si="58"/>
        <v>1.6373026865735468E-29</v>
      </c>
      <c r="HQ49" s="86">
        <f t="shared" si="58"/>
        <v>4.6395742130947535E-39</v>
      </c>
      <c r="HS49" s="86">
        <f t="shared" si="55"/>
        <v>1.9218669842575288E-100</v>
      </c>
      <c r="HT49" s="86">
        <f t="shared" si="55"/>
        <v>6.6237872520937831E-72</v>
      </c>
      <c r="HU49" s="86">
        <f t="shared" si="55"/>
        <v>2.0762408640143182E-80</v>
      </c>
      <c r="HV49" s="86">
        <f t="shared" si="55"/>
        <v>6.1637571891369059E-81</v>
      </c>
      <c r="HW49" s="86">
        <f t="shared" si="55"/>
        <v>2.9929455322588961E-82</v>
      </c>
      <c r="HX49" s="86">
        <f t="shared" si="55"/>
        <v>1.0565137944933699E-86</v>
      </c>
      <c r="HY49" s="86">
        <f t="shared" si="55"/>
        <v>2.2792721823189585E-100</v>
      </c>
      <c r="HZ49" s="86">
        <f t="shared" si="55"/>
        <v>4.5886360382566851E-100</v>
      </c>
      <c r="IA49" s="86">
        <f t="shared" si="55"/>
        <v>6.9638729821408299E-100</v>
      </c>
      <c r="IB49" s="86">
        <f t="shared" si="55"/>
        <v>2.5721749898140278E-109</v>
      </c>
      <c r="IC49" s="86">
        <f t="shared" si="55"/>
        <v>8.0754790226104257E-110</v>
      </c>
      <c r="ID49" s="86">
        <f t="shared" si="55"/>
        <v>3.7544105022380187E-100</v>
      </c>
      <c r="IE49" s="86">
        <f t="shared" si="55"/>
        <v>2.1444400434291888E-102</v>
      </c>
      <c r="IF49" s="86">
        <f t="shared" si="55"/>
        <v>6.9633821985666778E-110</v>
      </c>
      <c r="IG49" s="86">
        <f t="shared" si="55"/>
        <v>2.8897842943464916E-65</v>
      </c>
      <c r="II49" s="86">
        <f t="shared" si="56"/>
        <v>0</v>
      </c>
      <c r="IJ49" s="86">
        <f t="shared" si="56"/>
        <v>2.4255289592172758E-220</v>
      </c>
      <c r="IK49" s="86">
        <f t="shared" si="56"/>
        <v>6.7425887380397822E-248</v>
      </c>
      <c r="IL49" s="86">
        <f t="shared" si="56"/>
        <v>2.2072983912994822E-252</v>
      </c>
      <c r="IM49" s="86">
        <f t="shared" si="56"/>
        <v>8.6531267354394805E-255</v>
      </c>
      <c r="IN49" s="86">
        <f t="shared" si="56"/>
        <v>1.0568693735455208E-267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8.9896960395340443E-283</v>
      </c>
      <c r="IW49" s="86">
        <f t="shared" si="56"/>
        <v>8.9958859713846636E-138</v>
      </c>
      <c r="IY49" s="86">
        <f t="shared" si="57"/>
        <v>6.7264808607263728E-7</v>
      </c>
      <c r="IZ49" s="86">
        <f t="shared" si="57"/>
        <v>4.4453683570201045E-6</v>
      </c>
      <c r="JA49" s="86">
        <f t="shared" si="57"/>
        <v>6.1125622466567927E-7</v>
      </c>
      <c r="JB49" s="86">
        <f t="shared" si="57"/>
        <v>5.1484077675240563E-7</v>
      </c>
      <c r="JC49" s="86">
        <f t="shared" si="57"/>
        <v>4.5352669794485312E-7</v>
      </c>
      <c r="JD49" s="86">
        <f t="shared" si="57"/>
        <v>7.7185823197383237E-7</v>
      </c>
      <c r="JE49" s="86">
        <f t="shared" si="57"/>
        <v>2.2868875424675159E-8</v>
      </c>
      <c r="JF49" s="86">
        <f t="shared" si="57"/>
        <v>6.2439043370868695E-8</v>
      </c>
      <c r="JG49" s="86">
        <f t="shared" si="57"/>
        <v>3.5989560039649604E-8</v>
      </c>
      <c r="JH49" s="86">
        <f t="shared" si="57"/>
        <v>1.1695305051697072E-8</v>
      </c>
      <c r="JI49" s="86">
        <f t="shared" si="57"/>
        <v>1.205705721589931E-8</v>
      </c>
      <c r="JJ49" s="86">
        <f t="shared" si="57"/>
        <v>8.1416580372893886E-8</v>
      </c>
      <c r="JK49" s="86">
        <f t="shared" si="57"/>
        <v>1.0289893574253026E-8</v>
      </c>
      <c r="JL49" s="86">
        <f t="shared" si="57"/>
        <v>3.4146268253895476E-10</v>
      </c>
      <c r="JM49" s="86">
        <f t="shared" si="57"/>
        <v>1.9185935186364852E-12</v>
      </c>
    </row>
    <row r="50" spans="2:273" x14ac:dyDescent="0.25">
      <c r="B50" s="2">
        <v>23</v>
      </c>
      <c r="C50" s="37">
        <v>57.875</v>
      </c>
      <c r="D50" s="37">
        <v>63.603000000000002</v>
      </c>
      <c r="E50" s="37">
        <v>64.048000000000002</v>
      </c>
      <c r="F50" s="37">
        <v>64.933999999999997</v>
      </c>
      <c r="G50" s="37">
        <v>66.164000000000001</v>
      </c>
      <c r="H50" s="37">
        <v>66.343999999999994</v>
      </c>
      <c r="I50" s="37">
        <v>63.77</v>
      </c>
      <c r="J50" s="37">
        <v>66.885000000000005</v>
      </c>
      <c r="K50" s="37">
        <v>67</v>
      </c>
      <c r="L50" s="37">
        <v>62.426000000000002</v>
      </c>
      <c r="M50" s="37">
        <v>59.720999999999997</v>
      </c>
      <c r="N50" s="37">
        <v>61.77</v>
      </c>
      <c r="O50" s="37">
        <v>65.245999999999995</v>
      </c>
      <c r="P50" s="37">
        <v>63.328000000000003</v>
      </c>
      <c r="Q50" s="37">
        <v>59.869</v>
      </c>
      <c r="S50" s="4">
        <f t="shared" si="59"/>
        <v>61.915696966792126</v>
      </c>
      <c r="T50" s="4">
        <f t="shared" si="59"/>
        <v>64.364870590928234</v>
      </c>
      <c r="U50" s="4">
        <f t="shared" si="59"/>
        <v>65.613069056657892</v>
      </c>
      <c r="V50" s="4">
        <f t="shared" si="59"/>
        <v>66.752353274596729</v>
      </c>
      <c r="W50" s="4">
        <f t="shared" si="59"/>
        <v>66.563850068770108</v>
      </c>
      <c r="X50" s="4">
        <f t="shared" si="59"/>
        <v>68.724086583253793</v>
      </c>
      <c r="Y50" s="4">
        <f t="shared" si="59"/>
        <v>65.162463930058962</v>
      </c>
      <c r="Z50" s="4">
        <f t="shared" si="59"/>
        <v>65.839307614984946</v>
      </c>
      <c r="AA50" s="4">
        <f t="shared" si="59"/>
        <v>67.563523297993839</v>
      </c>
      <c r="AB50" s="4">
        <f t="shared" si="59"/>
        <v>65.744440261323547</v>
      </c>
      <c r="AC50" s="4">
        <f t="shared" si="59"/>
        <v>63.207751778810419</v>
      </c>
      <c r="AD50" s="4">
        <f t="shared" si="59"/>
        <v>63.265517363126406</v>
      </c>
      <c r="AE50" s="4">
        <f t="shared" si="59"/>
        <v>64.740121621118234</v>
      </c>
      <c r="AF50" s="4">
        <f t="shared" si="59"/>
        <v>63.30262425109084</v>
      </c>
      <c r="AG50" s="4">
        <f t="shared" si="59"/>
        <v>58.971183526992746</v>
      </c>
      <c r="AI50" s="4">
        <f t="shared" si="60"/>
        <v>-4.040696966792126</v>
      </c>
      <c r="AJ50" s="4">
        <f t="shared" si="60"/>
        <v>-0.76187059092823262</v>
      </c>
      <c r="AK50" s="4">
        <f t="shared" si="60"/>
        <v>-1.5650690566578902</v>
      </c>
      <c r="AL50" s="4">
        <f t="shared" si="60"/>
        <v>-1.8183532745967312</v>
      </c>
      <c r="AM50" s="4">
        <f t="shared" si="60"/>
        <v>-0.39985006877010676</v>
      </c>
      <c r="AN50" s="4">
        <f t="shared" si="60"/>
        <v>-2.3800865832537994</v>
      </c>
      <c r="AO50" s="4">
        <f t="shared" si="60"/>
        <v>-1.392463930058959</v>
      </c>
      <c r="AP50" s="4">
        <f t="shared" si="60"/>
        <v>1.0456923850150588</v>
      </c>
      <c r="AQ50" s="4">
        <f t="shared" si="60"/>
        <v>-0.56352329799383938</v>
      </c>
      <c r="AR50" s="4">
        <f t="shared" si="60"/>
        <v>-3.3184402613235449</v>
      </c>
      <c r="AS50" s="4">
        <f t="shared" si="60"/>
        <v>-3.4867517788104223</v>
      </c>
      <c r="AT50" s="4">
        <f t="shared" si="60"/>
        <v>-1.4955173631264032</v>
      </c>
      <c r="AU50" s="4">
        <f t="shared" si="60"/>
        <v>0.50587837888176068</v>
      </c>
      <c r="AV50" s="4">
        <f t="shared" si="60"/>
        <v>2.537574890916261E-2</v>
      </c>
      <c r="AW50" s="4">
        <f t="shared" si="60"/>
        <v>0.89781647300725353</v>
      </c>
      <c r="AY50" s="2">
        <f t="shared" si="51"/>
        <v>61.914071990835446</v>
      </c>
      <c r="AZ50" s="2">
        <f t="shared" si="51"/>
        <v>64.356124658352343</v>
      </c>
      <c r="BA50" s="2">
        <f t="shared" si="51"/>
        <v>65.61166753218383</v>
      </c>
      <c r="BB50" s="2">
        <f t="shared" si="51"/>
        <v>66.751266506454769</v>
      </c>
      <c r="BC50" s="2">
        <f t="shared" si="51"/>
        <v>66.562734596789355</v>
      </c>
      <c r="BD50" s="2">
        <f t="shared" si="51"/>
        <v>68.722315902655453</v>
      </c>
      <c r="BE50" s="2">
        <f t="shared" si="51"/>
        <v>65.162393315885893</v>
      </c>
      <c r="BF50" s="2">
        <f t="shared" si="51"/>
        <v>65.83913257557009</v>
      </c>
      <c r="BG50" s="2">
        <f t="shared" si="51"/>
        <v>67.56342012726671</v>
      </c>
      <c r="BH50" s="2">
        <f t="shared" si="51"/>
        <v>65.744404669535584</v>
      </c>
      <c r="BI50" s="2">
        <f t="shared" si="51"/>
        <v>63.207715125079055</v>
      </c>
      <c r="BJ50" s="2">
        <f t="shared" si="51"/>
        <v>63.265295862824956</v>
      </c>
      <c r="BK50" s="2">
        <f t="shared" si="51"/>
        <v>64.740089612337272</v>
      </c>
      <c r="BL50" s="2">
        <f t="shared" si="51"/>
        <v>63.302622945815031</v>
      </c>
      <c r="BM50" s="2">
        <f t="shared" si="51"/>
        <v>58.971183518591246</v>
      </c>
      <c r="BO50" s="2">
        <f t="shared" si="10"/>
        <v>57.875</v>
      </c>
      <c r="BP50" s="2">
        <f t="shared" si="11"/>
        <v>63.603000000000002</v>
      </c>
      <c r="BQ50" s="2">
        <f t="shared" si="12"/>
        <v>64.048000000000002</v>
      </c>
      <c r="BR50" s="2">
        <f t="shared" si="13"/>
        <v>64.933999999999997</v>
      </c>
      <c r="BS50" s="2">
        <f t="shared" si="14"/>
        <v>66.164000000000001</v>
      </c>
      <c r="BT50" s="2">
        <f t="shared" si="15"/>
        <v>66.343999999999994</v>
      </c>
      <c r="BU50" s="2">
        <f t="shared" si="16"/>
        <v>63.77</v>
      </c>
      <c r="BV50" s="2">
        <f t="shared" si="17"/>
        <v>66.885000000000005</v>
      </c>
      <c r="BW50" s="2">
        <f t="shared" si="18"/>
        <v>67</v>
      </c>
      <c r="BX50" s="2">
        <f t="shared" si="19"/>
        <v>62.426000000000002</v>
      </c>
      <c r="BY50" s="2">
        <f t="shared" si="20"/>
        <v>59.720999999999997</v>
      </c>
      <c r="BZ50" s="2">
        <f t="shared" si="21"/>
        <v>61.77</v>
      </c>
      <c r="CA50" s="2">
        <f t="shared" si="22"/>
        <v>65.245999999999995</v>
      </c>
      <c r="CB50" s="2">
        <f t="shared" si="23"/>
        <v>63.328000000000003</v>
      </c>
      <c r="CC50" s="2">
        <f t="shared" si="24"/>
        <v>59.869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62.306074297795242</v>
      </c>
      <c r="DL50" s="2">
        <f t="shared" si="61"/>
        <v>64.546926306620193</v>
      </c>
      <c r="DM50" s="2">
        <f t="shared" si="61"/>
        <v>65.889618393234642</v>
      </c>
      <c r="DN50" s="2">
        <f t="shared" si="61"/>
        <v>67.528556871035946</v>
      </c>
      <c r="DO50" s="2">
        <f t="shared" si="61"/>
        <v>66.95577922077922</v>
      </c>
      <c r="DP50" s="2">
        <f t="shared" si="61"/>
        <v>69.363846572032614</v>
      </c>
      <c r="DQ50" s="2">
        <f t="shared" si="61"/>
        <v>65.453685191637646</v>
      </c>
      <c r="DR50" s="2">
        <f t="shared" si="61"/>
        <v>66.349186046511633</v>
      </c>
      <c r="DS50" s="2">
        <f t="shared" si="61"/>
        <v>67.7361555749129</v>
      </c>
      <c r="DT50" s="2">
        <f t="shared" si="61"/>
        <v>65.628601500938075</v>
      </c>
      <c r="DU50" s="2">
        <f t="shared" si="61"/>
        <v>63.034636397748613</v>
      </c>
      <c r="DV50" s="2">
        <f t="shared" si="61"/>
        <v>63.37143410852714</v>
      </c>
      <c r="DW50" s="2">
        <f t="shared" si="61"/>
        <v>64.544510506566596</v>
      </c>
      <c r="DX50" s="2">
        <f t="shared" si="61"/>
        <v>63.04152196482196</v>
      </c>
      <c r="DY50" s="2">
        <f t="shared" si="61"/>
        <v>58.727367118768328</v>
      </c>
      <c r="EA50" s="2">
        <f t="shared" si="62"/>
        <v>59.426150754983759</v>
      </c>
      <c r="EB50" s="2">
        <f t="shared" si="62"/>
        <v>63.313907017102828</v>
      </c>
      <c r="EC50" s="2">
        <f t="shared" si="62"/>
        <v>63.747999771248189</v>
      </c>
      <c r="ED50" s="2">
        <f t="shared" si="62"/>
        <v>61.543694290424099</v>
      </c>
      <c r="EE50" s="2">
        <f t="shared" si="62"/>
        <v>64.055626834931417</v>
      </c>
      <c r="EF50" s="2">
        <f t="shared" si="62"/>
        <v>64.73802430285582</v>
      </c>
      <c r="EG50" s="2">
        <f t="shared" si="62"/>
        <v>62.89142060827016</v>
      </c>
      <c r="EH50" s="2">
        <f t="shared" si="62"/>
        <v>62.113969458569173</v>
      </c>
      <c r="EI50" s="2">
        <f t="shared" si="62"/>
        <v>66.258097272816798</v>
      </c>
      <c r="EJ50" s="2">
        <f t="shared" si="62"/>
        <v>66.67568134824306</v>
      </c>
      <c r="EK50" s="2">
        <f t="shared" si="62"/>
        <v>64.599530114901214</v>
      </c>
      <c r="EL50" s="2">
        <f t="shared" si="62"/>
        <v>62.470214224951242</v>
      </c>
      <c r="EM50" s="2">
        <f t="shared" si="62"/>
        <v>66.370974569062014</v>
      </c>
      <c r="EN50" s="2">
        <f t="shared" si="62"/>
        <v>65.759938313757615</v>
      </c>
      <c r="EO50" s="2">
        <f t="shared" si="62"/>
        <v>61.682701268193306</v>
      </c>
      <c r="EQ50" s="2">
        <f t="shared" si="63"/>
        <v>56.75885210103511</v>
      </c>
      <c r="ER50" s="2">
        <f t="shared" si="63"/>
        <v>60.695013646762334</v>
      </c>
      <c r="ES50" s="2">
        <f t="shared" si="63"/>
        <v>62.284157944019562</v>
      </c>
      <c r="ET50" s="2">
        <f t="shared" si="63"/>
        <v>61.041930843384023</v>
      </c>
      <c r="EU50" s="2">
        <f t="shared" si="63"/>
        <v>63.85155630505421</v>
      </c>
      <c r="EV50" s="2">
        <f t="shared" si="63"/>
        <v>66.273100704239539</v>
      </c>
      <c r="EW50" s="2">
        <f t="shared" si="63"/>
        <v>61.283131620180143</v>
      </c>
      <c r="EX50" s="2">
        <f t="shared" si="63"/>
        <v>61.823897863520479</v>
      </c>
      <c r="EY50" s="2">
        <f t="shared" si="63"/>
        <v>64.502289414432923</v>
      </c>
      <c r="EZ50" s="2">
        <f t="shared" si="63"/>
        <v>63.710793187927493</v>
      </c>
      <c r="FA50" s="2">
        <f t="shared" si="63"/>
        <v>63.493762481814201</v>
      </c>
      <c r="FB50" s="2">
        <f t="shared" si="63"/>
        <v>61.315975874993093</v>
      </c>
      <c r="FC50" s="2">
        <f t="shared" si="63"/>
        <v>66.521212805200122</v>
      </c>
      <c r="FD50" s="2">
        <f t="shared" si="63"/>
        <v>67.080717237262732</v>
      </c>
      <c r="FE50" s="2">
        <f t="shared" si="63"/>
        <v>63.73774125632184</v>
      </c>
      <c r="FG50" s="2">
        <f t="shared" si="64"/>
        <v>0.13611307468495484</v>
      </c>
      <c r="FH50" s="2">
        <f t="shared" si="64"/>
        <v>0.15473411227302444</v>
      </c>
      <c r="FI50" s="2">
        <f t="shared" si="64"/>
        <v>0.12978282107880335</v>
      </c>
      <c r="FJ50" s="2">
        <f t="shared" si="64"/>
        <v>0.12987575251885233</v>
      </c>
      <c r="FK50" s="2">
        <f t="shared" si="64"/>
        <v>0.13552515946475974</v>
      </c>
      <c r="FL50" s="2">
        <f t="shared" si="64"/>
        <v>0.13868639006427499</v>
      </c>
      <c r="FM50" s="2">
        <f t="shared" si="64"/>
        <v>0.11368237215707896</v>
      </c>
      <c r="FN50" s="2">
        <f t="shared" si="64"/>
        <v>0.12043118763823354</v>
      </c>
      <c r="FO50" s="2">
        <f t="shared" si="64"/>
        <v>0.11685999580643057</v>
      </c>
      <c r="FP50" s="2">
        <f t="shared" si="64"/>
        <v>0.11061164381144414</v>
      </c>
      <c r="FQ50" s="2">
        <f t="shared" si="64"/>
        <v>0.11060453552512133</v>
      </c>
      <c r="FR50" s="2">
        <f t="shared" si="64"/>
        <v>0.11776628769398163</v>
      </c>
      <c r="FS50" s="2">
        <f t="shared" si="64"/>
        <v>0.10708043527496551</v>
      </c>
      <c r="FT50" s="2">
        <f t="shared" si="64"/>
        <v>9.6047572628901609E-2</v>
      </c>
      <c r="FU50" s="2">
        <f t="shared" si="64"/>
        <v>8.2499072187392317E-2</v>
      </c>
      <c r="FW50" s="2">
        <f t="shared" si="53"/>
        <v>2.6463816227858677E-6</v>
      </c>
      <c r="FX50" s="2">
        <f t="shared" si="53"/>
        <v>4.3923471621884242E-6</v>
      </c>
      <c r="FY50" s="2">
        <f t="shared" si="53"/>
        <v>3.7945455679906043E-6</v>
      </c>
      <c r="FZ50" s="2">
        <f t="shared" si="53"/>
        <v>3.653519038645324E-6</v>
      </c>
      <c r="GA50" s="2">
        <f t="shared" si="53"/>
        <v>4.9464551848028577E-6</v>
      </c>
      <c r="GB50" s="2">
        <f t="shared" si="53"/>
        <v>5.1607945375910483E-6</v>
      </c>
      <c r="GC50" s="2">
        <f t="shared" si="53"/>
        <v>4.7005361122166565E-6</v>
      </c>
      <c r="GD50" s="2">
        <f t="shared" si="53"/>
        <v>4.506992446814596E-6</v>
      </c>
      <c r="GE50" s="2">
        <f t="shared" si="53"/>
        <v>5.44516390266097E-6</v>
      </c>
      <c r="GF50" s="2">
        <f t="shared" si="53"/>
        <v>5.4148803808354303E-6</v>
      </c>
      <c r="GG50" s="2">
        <f t="shared" si="53"/>
        <v>5.0782833871959892E-6</v>
      </c>
      <c r="GH50" s="2">
        <f t="shared" si="53"/>
        <v>4.2674179433580607E-6</v>
      </c>
      <c r="GI50" s="2">
        <f t="shared" si="53"/>
        <v>3.5872664610650171E-6</v>
      </c>
      <c r="GJ50" s="2">
        <f t="shared" si="53"/>
        <v>2.7932631387376517E-6</v>
      </c>
      <c r="GK50" s="2">
        <f t="shared" si="53"/>
        <v>1.9826824156213672E-6</v>
      </c>
      <c r="GM50" s="86">
        <f t="shared" si="54"/>
        <v>1.2229695498240042E-6</v>
      </c>
      <c r="GN50" s="86">
        <f t="shared" si="54"/>
        <v>7.398582351471604E-6</v>
      </c>
      <c r="GO50" s="86">
        <f t="shared" si="54"/>
        <v>1.1003933174628032E-6</v>
      </c>
      <c r="GP50" s="86">
        <f t="shared" si="54"/>
        <v>9.3772760106475461E-7</v>
      </c>
      <c r="GQ50" s="86">
        <f t="shared" si="54"/>
        <v>8.4582242575997474E-7</v>
      </c>
      <c r="GR50" s="86">
        <f t="shared" si="54"/>
        <v>1.3994018165238745E-6</v>
      </c>
      <c r="GS50" s="86">
        <f t="shared" si="54"/>
        <v>4.8646964016830135E-8</v>
      </c>
      <c r="GT50" s="86">
        <f t="shared" si="54"/>
        <v>1.2724518049015781E-7</v>
      </c>
      <c r="GU50" s="86">
        <f t="shared" si="54"/>
        <v>7.5150806227086364E-8</v>
      </c>
      <c r="GV50" s="86">
        <f t="shared" si="54"/>
        <v>2.5690142517690294E-8</v>
      </c>
      <c r="GW50" s="86">
        <f t="shared" si="54"/>
        <v>2.6432641547501845E-8</v>
      </c>
      <c r="GX50" s="86">
        <f t="shared" si="54"/>
        <v>1.6171126247247702E-7</v>
      </c>
      <c r="GY50" s="86">
        <f t="shared" si="54"/>
        <v>2.2495751515155091E-8</v>
      </c>
      <c r="GZ50" s="86">
        <f t="shared" si="54"/>
        <v>8.811791938718039E-10</v>
      </c>
      <c r="HA50" s="86">
        <f t="shared" si="54"/>
        <v>6.2834287293903783E-12</v>
      </c>
      <c r="HC50" s="86">
        <f t="shared" si="58"/>
        <v>6.8240666399328304E-22</v>
      </c>
      <c r="HD50" s="86">
        <f t="shared" si="58"/>
        <v>7.3154153735073353E-17</v>
      </c>
      <c r="HE50" s="86">
        <f t="shared" si="58"/>
        <v>6.3007899315989559E-19</v>
      </c>
      <c r="HF50" s="86">
        <f t="shared" si="58"/>
        <v>1.0607984570765726E-18</v>
      </c>
      <c r="HG50" s="86">
        <f t="shared" si="58"/>
        <v>6.8289149507713447E-19</v>
      </c>
      <c r="HH50" s="86">
        <f t="shared" si="58"/>
        <v>7.6871045138266617E-20</v>
      </c>
      <c r="HI50" s="86">
        <f t="shared" si="58"/>
        <v>1.6690203729494588E-22</v>
      </c>
      <c r="HJ50" s="86">
        <f t="shared" si="58"/>
        <v>3.0715800079157742E-22</v>
      </c>
      <c r="HK50" s="86">
        <f t="shared" si="58"/>
        <v>3.4129076981735596E-22</v>
      </c>
      <c r="HL50" s="86">
        <f t="shared" si="58"/>
        <v>4.5807651790448632E-24</v>
      </c>
      <c r="HM50" s="86">
        <f t="shared" si="58"/>
        <v>2.5507982596177659E-24</v>
      </c>
      <c r="HN50" s="86">
        <f t="shared" si="58"/>
        <v>2.0194080673238133E-22</v>
      </c>
      <c r="HO50" s="86">
        <f t="shared" si="58"/>
        <v>8.6926167216607214E-23</v>
      </c>
      <c r="HP50" s="86">
        <f t="shared" si="58"/>
        <v>1.1051552618071397E-28</v>
      </c>
      <c r="HQ50" s="86">
        <f t="shared" si="58"/>
        <v>5.9557589272953684E-38</v>
      </c>
      <c r="HS50" s="86">
        <f t="shared" si="55"/>
        <v>1.3004106008413582E-98</v>
      </c>
      <c r="HT50" s="86">
        <f t="shared" si="55"/>
        <v>1.4094149215961253E-70</v>
      </c>
      <c r="HU50" s="86">
        <f t="shared" si="55"/>
        <v>6.1927704775154467E-79</v>
      </c>
      <c r="HV50" s="86">
        <f t="shared" si="55"/>
        <v>1.8980455154748936E-79</v>
      </c>
      <c r="HW50" s="86">
        <f t="shared" si="55"/>
        <v>1.0494773449982721E-80</v>
      </c>
      <c r="HX50" s="86">
        <f t="shared" si="55"/>
        <v>4.5332710315884994E-85</v>
      </c>
      <c r="HY50" s="86">
        <f t="shared" si="55"/>
        <v>1.715812402604491E-98</v>
      </c>
      <c r="HZ50" s="86">
        <f t="shared" si="55"/>
        <v>3.4142042189778231E-98</v>
      </c>
      <c r="IA50" s="86">
        <f t="shared" si="55"/>
        <v>5.431255973761789E-98</v>
      </c>
      <c r="IB50" s="86">
        <f t="shared" si="55"/>
        <v>3.0719470512174632E-107</v>
      </c>
      <c r="IC50" s="86">
        <f t="shared" si="55"/>
        <v>9.7139142521319978E-108</v>
      </c>
      <c r="ID50" s="86">
        <f t="shared" si="55"/>
        <v>2.7488223587859481E-98</v>
      </c>
      <c r="IE50" s="86">
        <f t="shared" si="55"/>
        <v>1.6114778572224108E-100</v>
      </c>
      <c r="IF50" s="86">
        <f t="shared" si="55"/>
        <v>6.7392293953882675E-108</v>
      </c>
      <c r="IG50" s="86">
        <f t="shared" si="55"/>
        <v>3.9437682355384616E-64</v>
      </c>
      <c r="II50" s="86">
        <f t="shared" si="56"/>
        <v>0</v>
      </c>
      <c r="IJ50" s="86">
        <f t="shared" si="56"/>
        <v>4.050748554134243E-217</v>
      </c>
      <c r="IK50" s="86">
        <f t="shared" si="56"/>
        <v>2.6063400540292764E-244</v>
      </c>
      <c r="IL50" s="86">
        <f t="shared" si="56"/>
        <v>9.6725864572753105E-249</v>
      </c>
      <c r="IM50" s="86">
        <f t="shared" si="56"/>
        <v>5.0583506137706191E-251</v>
      </c>
      <c r="IN50" s="86">
        <f t="shared" si="56"/>
        <v>9.9280145528499085E-264</v>
      </c>
      <c r="IO50" s="86">
        <f t="shared" si="56"/>
        <v>1.3324120819362385E-304</v>
      </c>
      <c r="IP50" s="86">
        <f t="shared" si="56"/>
        <v>5.6949749511570958E-306</v>
      </c>
      <c r="IQ50" s="86">
        <f t="shared" si="56"/>
        <v>9.0439599552982712E-304</v>
      </c>
      <c r="IR50" s="86">
        <f t="shared" si="56"/>
        <v>0</v>
      </c>
      <c r="IS50" s="86">
        <f t="shared" si="56"/>
        <v>0</v>
      </c>
      <c r="IT50" s="86">
        <f t="shared" si="56"/>
        <v>4.2116305415148096E-306</v>
      </c>
      <c r="IU50" s="86">
        <f t="shared" si="56"/>
        <v>0</v>
      </c>
      <c r="IV50" s="86">
        <f t="shared" si="56"/>
        <v>8.964007635398533E-279</v>
      </c>
      <c r="IW50" s="86">
        <f t="shared" si="56"/>
        <v>6.8989385252858375E-136</v>
      </c>
      <c r="IY50" s="86">
        <f t="shared" si="57"/>
        <v>1.2229695498240048E-6</v>
      </c>
      <c r="IZ50" s="86">
        <f t="shared" si="57"/>
        <v>7.398582351544758E-6</v>
      </c>
      <c r="JA50" s="86">
        <f t="shared" si="57"/>
        <v>1.1003933174634332E-6</v>
      </c>
      <c r="JB50" s="86">
        <f t="shared" si="57"/>
        <v>9.3772760106581541E-7</v>
      </c>
      <c r="JC50" s="86">
        <f t="shared" si="57"/>
        <v>8.4582242576065766E-7</v>
      </c>
      <c r="JD50" s="86">
        <f t="shared" si="57"/>
        <v>1.3994018165239514E-6</v>
      </c>
      <c r="JE50" s="86">
        <f t="shared" si="57"/>
        <v>4.86469640168303E-8</v>
      </c>
      <c r="JF50" s="86">
        <f t="shared" si="57"/>
        <v>1.2724518049015813E-7</v>
      </c>
      <c r="JG50" s="86">
        <f t="shared" si="57"/>
        <v>7.5150806227086708E-8</v>
      </c>
      <c r="JH50" s="86">
        <f t="shared" si="57"/>
        <v>2.5690142517690298E-8</v>
      </c>
      <c r="JI50" s="86">
        <f t="shared" si="57"/>
        <v>2.6432641547501848E-8</v>
      </c>
      <c r="JJ50" s="86">
        <f t="shared" si="57"/>
        <v>1.6171126247247724E-7</v>
      </c>
      <c r="JK50" s="86">
        <f t="shared" si="57"/>
        <v>2.2495751515155177E-8</v>
      </c>
      <c r="JL50" s="86">
        <f t="shared" si="57"/>
        <v>8.811791938718039E-10</v>
      </c>
      <c r="JM50" s="86">
        <f t="shared" si="57"/>
        <v>6.2834287293903783E-12</v>
      </c>
    </row>
    <row r="51" spans="2:273" x14ac:dyDescent="0.25">
      <c r="B51" s="2">
        <v>24</v>
      </c>
      <c r="C51" s="37">
        <v>66.207999999999998</v>
      </c>
      <c r="D51" s="37">
        <v>61.73</v>
      </c>
      <c r="E51" s="37">
        <v>64.983999999999995</v>
      </c>
      <c r="F51" s="37">
        <v>65.950999999999993</v>
      </c>
      <c r="G51" s="37">
        <v>65.376999999999995</v>
      </c>
      <c r="H51" s="37">
        <v>65.343999999999994</v>
      </c>
      <c r="I51" s="37">
        <v>62.77</v>
      </c>
      <c r="J51" s="37">
        <v>65.507999999999996</v>
      </c>
      <c r="K51" s="37">
        <v>65.426000000000002</v>
      </c>
      <c r="L51" s="37">
        <v>63.328000000000003</v>
      </c>
      <c r="M51" s="37">
        <v>60.689</v>
      </c>
      <c r="N51" s="37">
        <v>65.066000000000003</v>
      </c>
      <c r="O51" s="37">
        <v>64.131</v>
      </c>
      <c r="P51" s="37">
        <v>63.984000000000002</v>
      </c>
      <c r="Q51" s="37">
        <v>58.491999999999997</v>
      </c>
      <c r="S51" s="4">
        <f t="shared" si="59"/>
        <v>61.978001276479247</v>
      </c>
      <c r="T51" s="4">
        <f t="shared" si="59"/>
        <v>64.531503404259325</v>
      </c>
      <c r="U51" s="4">
        <f t="shared" si="59"/>
        <v>65.856963893558813</v>
      </c>
      <c r="V51" s="4">
        <f t="shared" si="59"/>
        <v>67.035160073409415</v>
      </c>
      <c r="W51" s="4">
        <f t="shared" si="59"/>
        <v>66.671211335360653</v>
      </c>
      <c r="X51" s="4">
        <f t="shared" si="59"/>
        <v>68.819232140922438</v>
      </c>
      <c r="Y51" s="4">
        <f t="shared" si="59"/>
        <v>65.23422282073561</v>
      </c>
      <c r="Z51" s="4">
        <f t="shared" si="59"/>
        <v>65.95479523615839</v>
      </c>
      <c r="AA51" s="4">
        <f t="shared" si="59"/>
        <v>67.837965665698135</v>
      </c>
      <c r="AB51" s="4">
        <f t="shared" si="59"/>
        <v>66.012503770577197</v>
      </c>
      <c r="AC51" s="4">
        <f t="shared" si="59"/>
        <v>63.418242735989594</v>
      </c>
      <c r="AD51" s="4">
        <f t="shared" si="59"/>
        <v>63.361211139627422</v>
      </c>
      <c r="AE51" s="4">
        <f t="shared" si="59"/>
        <v>64.923968836317044</v>
      </c>
      <c r="AF51" s="4">
        <f t="shared" si="59"/>
        <v>63.436445578216905</v>
      </c>
      <c r="AG51" s="4">
        <f t="shared" si="59"/>
        <v>59.04991946150767</v>
      </c>
      <c r="AI51" s="4">
        <f t="shared" si="60"/>
        <v>4.229998723520751</v>
      </c>
      <c r="AJ51" s="4">
        <f t="shared" si="60"/>
        <v>-2.8015034042593285</v>
      </c>
      <c r="AK51" s="4">
        <f t="shared" si="60"/>
        <v>-0.87296389355881843</v>
      </c>
      <c r="AL51" s="4">
        <f t="shared" si="60"/>
        <v>-1.0841600734094214</v>
      </c>
      <c r="AM51" s="4">
        <f t="shared" si="60"/>
        <v>-1.2942113353606572</v>
      </c>
      <c r="AN51" s="4">
        <f t="shared" si="60"/>
        <v>-3.4752321409224436</v>
      </c>
      <c r="AO51" s="4">
        <f t="shared" si="60"/>
        <v>-2.4642228207356069</v>
      </c>
      <c r="AP51" s="4">
        <f t="shared" si="60"/>
        <v>-0.446795236158394</v>
      </c>
      <c r="AQ51" s="4">
        <f t="shared" si="60"/>
        <v>-2.4119656656981334</v>
      </c>
      <c r="AR51" s="4">
        <f t="shared" si="60"/>
        <v>-2.6845037705771944</v>
      </c>
      <c r="AS51" s="4">
        <f t="shared" si="60"/>
        <v>-2.7292427359895939</v>
      </c>
      <c r="AT51" s="4">
        <f t="shared" si="60"/>
        <v>1.7047888603725809</v>
      </c>
      <c r="AU51" s="4">
        <f t="shared" si="60"/>
        <v>-0.79296883631704418</v>
      </c>
      <c r="AV51" s="4">
        <f t="shared" si="60"/>
        <v>0.54755442178309721</v>
      </c>
      <c r="AW51" s="4">
        <f t="shared" si="60"/>
        <v>-0.55791946150767302</v>
      </c>
      <c r="AY51" s="2">
        <f t="shared" si="51"/>
        <v>61.975151168845137</v>
      </c>
      <c r="AZ51" s="2">
        <f t="shared" si="51"/>
        <v>64.51742504986828</v>
      </c>
      <c r="BA51" s="2">
        <f t="shared" si="51"/>
        <v>65.854527321963758</v>
      </c>
      <c r="BB51" s="2">
        <f t="shared" si="51"/>
        <v>67.033249509740003</v>
      </c>
      <c r="BC51" s="2">
        <f t="shared" si="51"/>
        <v>66.669206678337233</v>
      </c>
      <c r="BD51" s="2">
        <f t="shared" si="51"/>
        <v>68.81613559344018</v>
      </c>
      <c r="BE51" s="2">
        <f t="shared" si="51"/>
        <v>65.234078531135353</v>
      </c>
      <c r="BF51" s="2">
        <f t="shared" si="51"/>
        <v>65.954452259440032</v>
      </c>
      <c r="BG51" s="2">
        <f t="shared" si="51"/>
        <v>67.837758649864554</v>
      </c>
      <c r="BH51" s="2">
        <f t="shared" si="51"/>
        <v>66.012428738505008</v>
      </c>
      <c r="BI51" s="2">
        <f t="shared" si="51"/>
        <v>63.418165611139223</v>
      </c>
      <c r="BJ51" s="2">
        <f t="shared" si="51"/>
        <v>63.360787543579356</v>
      </c>
      <c r="BK51" s="2">
        <f t="shared" si="51"/>
        <v>64.923901633504329</v>
      </c>
      <c r="BL51" s="2">
        <f t="shared" si="51"/>
        <v>63.436442358543687</v>
      </c>
      <c r="BM51" s="2">
        <f t="shared" si="51"/>
        <v>59.049919435363037</v>
      </c>
      <c r="BO51" s="2">
        <f t="shared" si="10"/>
        <v>66.207999999999998</v>
      </c>
      <c r="BP51" s="2">
        <f t="shared" si="11"/>
        <v>61.73</v>
      </c>
      <c r="BQ51" s="2">
        <f t="shared" si="12"/>
        <v>64.983999999999995</v>
      </c>
      <c r="BR51" s="2">
        <f t="shared" si="13"/>
        <v>65.950999999999993</v>
      </c>
      <c r="BS51" s="2">
        <f t="shared" si="14"/>
        <v>65.376999999999995</v>
      </c>
      <c r="BT51" s="2">
        <f t="shared" si="15"/>
        <v>65.343999999999994</v>
      </c>
      <c r="BU51" s="2">
        <f t="shared" si="16"/>
        <v>62.77</v>
      </c>
      <c r="BV51" s="2">
        <f t="shared" si="17"/>
        <v>65.507999999999996</v>
      </c>
      <c r="BW51" s="2">
        <f t="shared" si="18"/>
        <v>65.426000000000002</v>
      </c>
      <c r="BX51" s="2">
        <f t="shared" si="19"/>
        <v>63.328000000000003</v>
      </c>
      <c r="BY51" s="2">
        <f t="shared" si="20"/>
        <v>60.689</v>
      </c>
      <c r="BZ51" s="2">
        <f t="shared" si="21"/>
        <v>65.066000000000003</v>
      </c>
      <c r="CA51" s="2">
        <f t="shared" si="22"/>
        <v>64.131</v>
      </c>
      <c r="CB51" s="2">
        <f t="shared" si="23"/>
        <v>63.984000000000002</v>
      </c>
      <c r="CC51" s="2">
        <f t="shared" si="24"/>
        <v>58.491999999999997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62.441692842041689</v>
      </c>
      <c r="DL51" s="2">
        <f t="shared" si="61"/>
        <v>64.79534076655051</v>
      </c>
      <c r="DM51" s="2">
        <f t="shared" si="61"/>
        <v>66.227757928118365</v>
      </c>
      <c r="DN51" s="2">
        <f t="shared" si="61"/>
        <v>67.955973572938703</v>
      </c>
      <c r="DO51" s="2">
        <f t="shared" si="61"/>
        <v>67.145610691633948</v>
      </c>
      <c r="DP51" s="2">
        <f t="shared" si="61"/>
        <v>69.562909392932653</v>
      </c>
      <c r="DQ51" s="2">
        <f t="shared" si="61"/>
        <v>65.586121951219525</v>
      </c>
      <c r="DR51" s="2">
        <f t="shared" si="61"/>
        <v>66.555153125943832</v>
      </c>
      <c r="DS51" s="2">
        <f t="shared" si="61"/>
        <v>68.096341463414646</v>
      </c>
      <c r="DT51" s="2">
        <f t="shared" si="61"/>
        <v>65.950590900562844</v>
      </c>
      <c r="DU51" s="2">
        <f t="shared" si="61"/>
        <v>63.281941838649175</v>
      </c>
      <c r="DV51" s="2">
        <f t="shared" si="61"/>
        <v>63.512893234672312</v>
      </c>
      <c r="DW51" s="2">
        <f t="shared" si="61"/>
        <v>64.753586303939954</v>
      </c>
      <c r="DX51" s="2">
        <f t="shared" si="61"/>
        <v>63.181997769197764</v>
      </c>
      <c r="DY51" s="2">
        <f t="shared" si="61"/>
        <v>58.801525843108507</v>
      </c>
      <c r="EA51" s="2">
        <f t="shared" si="62"/>
        <v>59.274682505301868</v>
      </c>
      <c r="EB51" s="2">
        <f t="shared" si="62"/>
        <v>63.132912263913788</v>
      </c>
      <c r="EC51" s="2">
        <f t="shared" si="62"/>
        <v>63.572191545332892</v>
      </c>
      <c r="ED51" s="2">
        <f t="shared" si="62"/>
        <v>61.395264049153305</v>
      </c>
      <c r="EE51" s="2">
        <f t="shared" si="62"/>
        <v>63.897759085274458</v>
      </c>
      <c r="EF51" s="2">
        <f t="shared" si="62"/>
        <v>64.586310447180949</v>
      </c>
      <c r="EG51" s="2">
        <f t="shared" si="62"/>
        <v>62.730962633918566</v>
      </c>
      <c r="EH51" s="2">
        <f t="shared" si="62"/>
        <v>61.953273708785041</v>
      </c>
      <c r="EI51" s="2">
        <f t="shared" si="62"/>
        <v>66.055612106593173</v>
      </c>
      <c r="EJ51" s="2">
        <f t="shared" si="62"/>
        <v>66.466039906084603</v>
      </c>
      <c r="EK51" s="2">
        <f t="shared" si="62"/>
        <v>64.417237936064609</v>
      </c>
      <c r="EL51" s="2">
        <f t="shared" si="62"/>
        <v>62.321607854424521</v>
      </c>
      <c r="EM51" s="2">
        <f t="shared" si="62"/>
        <v>66.219153615401851</v>
      </c>
      <c r="EN51" s="2">
        <f t="shared" si="62"/>
        <v>65.620402865033839</v>
      </c>
      <c r="EO51" s="2">
        <f t="shared" si="62"/>
        <v>61.569274386437549</v>
      </c>
      <c r="EQ51" s="2">
        <f t="shared" si="63"/>
        <v>56.636525531339544</v>
      </c>
      <c r="ER51" s="2">
        <f t="shared" si="63"/>
        <v>60.542236947594638</v>
      </c>
      <c r="ES51" s="2">
        <f t="shared" si="63"/>
        <v>62.124614705519548</v>
      </c>
      <c r="ET51" s="2">
        <f t="shared" si="63"/>
        <v>60.898858289296072</v>
      </c>
      <c r="EU51" s="2">
        <f t="shared" si="63"/>
        <v>63.695497642982268</v>
      </c>
      <c r="EV51" s="2">
        <f t="shared" si="63"/>
        <v>66.104062676711479</v>
      </c>
      <c r="EW51" s="2">
        <f t="shared" si="63"/>
        <v>61.140778380345104</v>
      </c>
      <c r="EX51" s="2">
        <f t="shared" si="63"/>
        <v>61.666350718708983</v>
      </c>
      <c r="EY51" s="2">
        <f t="shared" si="63"/>
        <v>64.319495314946863</v>
      </c>
      <c r="EZ51" s="2">
        <f t="shared" si="63"/>
        <v>63.535330392835277</v>
      </c>
      <c r="FA51" s="2">
        <f t="shared" si="63"/>
        <v>63.32406814777417</v>
      </c>
      <c r="FB51" s="2">
        <f t="shared" si="63"/>
        <v>61.180430231157793</v>
      </c>
      <c r="FC51" s="2">
        <f t="shared" si="63"/>
        <v>66.367606051024723</v>
      </c>
      <c r="FD51" s="2">
        <f t="shared" si="63"/>
        <v>66.926171523438711</v>
      </c>
      <c r="FE51" s="2">
        <f t="shared" si="63"/>
        <v>63.599217670752779</v>
      </c>
      <c r="FG51" s="2">
        <f t="shared" si="64"/>
        <v>0.14731054478948791</v>
      </c>
      <c r="FH51" s="2">
        <f t="shared" si="64"/>
        <v>0.16716703260438334</v>
      </c>
      <c r="FI51" s="2">
        <f t="shared" si="64"/>
        <v>0.14054424914218719</v>
      </c>
      <c r="FJ51" s="2">
        <f t="shared" si="64"/>
        <v>0.14064364094320772</v>
      </c>
      <c r="FK51" s="2">
        <f t="shared" si="64"/>
        <v>0.14668247630619025</v>
      </c>
      <c r="FL51" s="2">
        <f t="shared" si="64"/>
        <v>0.15005878434874251</v>
      </c>
      <c r="FM51" s="2">
        <f t="shared" si="64"/>
        <v>0.12329792670021922</v>
      </c>
      <c r="FN51" s="2">
        <f t="shared" si="64"/>
        <v>0.13053350471182504</v>
      </c>
      <c r="FO51" s="2">
        <f t="shared" si="64"/>
        <v>0.12670589914328623</v>
      </c>
      <c r="FP51" s="2">
        <f t="shared" si="64"/>
        <v>0.12000263414415747</v>
      </c>
      <c r="FQ51" s="2">
        <f t="shared" si="64"/>
        <v>0.11999500378337188</v>
      </c>
      <c r="FR51" s="2">
        <f t="shared" si="64"/>
        <v>0.12767751027401389</v>
      </c>
      <c r="FS51" s="2">
        <f t="shared" si="64"/>
        <v>0.11621079722220039</v>
      </c>
      <c r="FT51" s="2">
        <f t="shared" si="64"/>
        <v>0.10434713679681762</v>
      </c>
      <c r="FU51" s="2">
        <f t="shared" si="64"/>
        <v>8.9744127884098177E-2</v>
      </c>
      <c r="FW51" s="2">
        <f t="shared" si="53"/>
        <v>2.9016990072023769E-6</v>
      </c>
      <c r="FX51" s="2">
        <f t="shared" si="53"/>
        <v>4.816110852328262E-6</v>
      </c>
      <c r="FY51" s="2">
        <f t="shared" si="53"/>
        <v>4.1606349564028097E-6</v>
      </c>
      <c r="FZ51" s="2">
        <f t="shared" si="53"/>
        <v>4.0060025530130982E-6</v>
      </c>
      <c r="GA51" s="2">
        <f t="shared" si="53"/>
        <v>5.4236776700207743E-6</v>
      </c>
      <c r="GB51" s="2">
        <f t="shared" si="53"/>
        <v>5.658695867755301E-6</v>
      </c>
      <c r="GC51" s="2">
        <f t="shared" si="53"/>
        <v>5.1540330198791344E-6</v>
      </c>
      <c r="GD51" s="2">
        <f t="shared" si="53"/>
        <v>4.9418167992813169E-6</v>
      </c>
      <c r="GE51" s="2">
        <f t="shared" si="53"/>
        <v>5.9705003571534571E-6</v>
      </c>
      <c r="GF51" s="2">
        <f t="shared" si="53"/>
        <v>5.93729517056033E-6</v>
      </c>
      <c r="GG51" s="2">
        <f t="shared" si="53"/>
        <v>5.5682242797805866E-6</v>
      </c>
      <c r="GH51" s="2">
        <f t="shared" si="53"/>
        <v>4.679128802265161E-6</v>
      </c>
      <c r="GI51" s="2">
        <f t="shared" si="53"/>
        <v>3.9333580970058228E-6</v>
      </c>
      <c r="GJ51" s="2">
        <f t="shared" si="53"/>
        <v>3.0627513023385632E-6</v>
      </c>
      <c r="GK51" s="2">
        <f t="shared" si="53"/>
        <v>2.1739676227565778E-6</v>
      </c>
      <c r="GM51" s="86">
        <f t="shared" si="54"/>
        <v>2.1942245695430559E-6</v>
      </c>
      <c r="GN51" s="86">
        <f t="shared" si="54"/>
        <v>1.2177721484608269E-5</v>
      </c>
      <c r="GO51" s="86">
        <f t="shared" si="54"/>
        <v>1.955868875273388E-6</v>
      </c>
      <c r="GP51" s="86">
        <f t="shared" si="54"/>
        <v>1.6857482210962633E-6</v>
      </c>
      <c r="GQ51" s="86">
        <f t="shared" si="54"/>
        <v>1.5554633673249925E-6</v>
      </c>
      <c r="GR51" s="86">
        <f t="shared" si="54"/>
        <v>2.5037024241666065E-6</v>
      </c>
      <c r="GS51" s="86">
        <f t="shared" si="54"/>
        <v>1.0172988362687045E-7</v>
      </c>
      <c r="GT51" s="86">
        <f t="shared" si="54"/>
        <v>2.5516765184795497E-7</v>
      </c>
      <c r="GU51" s="86">
        <f t="shared" si="54"/>
        <v>1.5432798746121173E-7</v>
      </c>
      <c r="GV51" s="86">
        <f t="shared" si="54"/>
        <v>5.5431406496747401E-8</v>
      </c>
      <c r="GW51" s="86">
        <f t="shared" si="54"/>
        <v>5.6924631374236845E-8</v>
      </c>
      <c r="GX51" s="86">
        <f t="shared" si="54"/>
        <v>3.1634407384524554E-7</v>
      </c>
      <c r="GY51" s="86">
        <f t="shared" si="54"/>
        <v>4.8325240838468857E-8</v>
      </c>
      <c r="GZ51" s="86">
        <f t="shared" si="54"/>
        <v>2.225114470028289E-9</v>
      </c>
      <c r="HA51" s="86">
        <f t="shared" si="54"/>
        <v>2.0021554536525354E-11</v>
      </c>
      <c r="HC51" s="86">
        <f t="shared" si="58"/>
        <v>2.8127166339365039E-21</v>
      </c>
      <c r="HD51" s="86">
        <f t="shared" si="58"/>
        <v>2.1122104895459331E-16</v>
      </c>
      <c r="HE51" s="86">
        <f t="shared" si="58"/>
        <v>2.0567685113561736E-18</v>
      </c>
      <c r="HF51" s="86">
        <f t="shared" si="58"/>
        <v>3.4608978927355502E-18</v>
      </c>
      <c r="HG51" s="86">
        <f t="shared" si="58"/>
        <v>2.3219336405952238E-18</v>
      </c>
      <c r="HH51" s="86">
        <f t="shared" si="58"/>
        <v>2.7987963690344829E-19</v>
      </c>
      <c r="HI51" s="86">
        <f t="shared" si="58"/>
        <v>7.2880908749673607E-22</v>
      </c>
      <c r="HJ51" s="86">
        <f t="shared" si="58"/>
        <v>1.3266676053079557E-21</v>
      </c>
      <c r="HK51" s="86">
        <f t="shared" si="58"/>
        <v>1.4973842575601687E-21</v>
      </c>
      <c r="HL51" s="86">
        <f t="shared" si="58"/>
        <v>2.3107692455371053E-23</v>
      </c>
      <c r="HM51" s="86">
        <f t="shared" si="58"/>
        <v>1.2966636777785903E-23</v>
      </c>
      <c r="HN51" s="86">
        <f t="shared" si="58"/>
        <v>8.7241832381294547E-22</v>
      </c>
      <c r="HO51" s="86">
        <f t="shared" si="58"/>
        <v>3.7739587160627793E-22</v>
      </c>
      <c r="HP51" s="86">
        <f t="shared" si="58"/>
        <v>7.250646918544562E-28</v>
      </c>
      <c r="HQ51" s="86">
        <f t="shared" si="58"/>
        <v>7.3601438245994489E-37</v>
      </c>
      <c r="HS51" s="86">
        <f t="shared" si="55"/>
        <v>8.4595855915321121E-97</v>
      </c>
      <c r="HT51" s="86">
        <f t="shared" si="55"/>
        <v>2.9130079131085749E-69</v>
      </c>
      <c r="HU51" s="86">
        <f t="shared" si="55"/>
        <v>1.7889251449373571E-77</v>
      </c>
      <c r="HV51" s="86">
        <f t="shared" si="55"/>
        <v>5.6584647750768756E-78</v>
      </c>
      <c r="HW51" s="86">
        <f t="shared" si="55"/>
        <v>3.5557758541447338E-79</v>
      </c>
      <c r="HX51" s="86">
        <f t="shared" si="55"/>
        <v>1.8756948830493072E-83</v>
      </c>
      <c r="HY51" s="86">
        <f t="shared" si="55"/>
        <v>1.239256593599357E-96</v>
      </c>
      <c r="HZ51" s="86">
        <f t="shared" si="55"/>
        <v>2.4375588021840387E-96</v>
      </c>
      <c r="IA51" s="86">
        <f t="shared" si="55"/>
        <v>4.060499135568714E-96</v>
      </c>
      <c r="IB51" s="86">
        <f t="shared" si="55"/>
        <v>3.5020322236950484E-105</v>
      </c>
      <c r="IC51" s="86">
        <f t="shared" si="55"/>
        <v>1.1154430813171456E-105</v>
      </c>
      <c r="ID51" s="86">
        <f t="shared" si="55"/>
        <v>1.9317982295984954E-96</v>
      </c>
      <c r="IE51" s="86">
        <f t="shared" si="55"/>
        <v>1.1628689994055601E-98</v>
      </c>
      <c r="IF51" s="86">
        <f t="shared" si="55"/>
        <v>6.2522524291079192E-106</v>
      </c>
      <c r="IG51" s="86">
        <f t="shared" si="55"/>
        <v>5.2575003438088872E-63</v>
      </c>
      <c r="II51" s="86">
        <f t="shared" si="56"/>
        <v>0</v>
      </c>
      <c r="IJ51" s="86">
        <f t="shared" si="56"/>
        <v>6.4023486815671731E-214</v>
      </c>
      <c r="IK51" s="86">
        <f t="shared" si="56"/>
        <v>9.4822194198325926E-241</v>
      </c>
      <c r="IL51" s="86">
        <f t="shared" si="56"/>
        <v>3.9863792873512699E-245</v>
      </c>
      <c r="IM51" s="86">
        <f t="shared" si="56"/>
        <v>2.7707801309908814E-247</v>
      </c>
      <c r="IN51" s="86">
        <f t="shared" si="56"/>
        <v>8.7058321479203658E-260</v>
      </c>
      <c r="IO51" s="86">
        <f t="shared" si="56"/>
        <v>4.4526215408335339E-300</v>
      </c>
      <c r="IP51" s="86">
        <f t="shared" si="56"/>
        <v>1.9251801458742562E-301</v>
      </c>
      <c r="IQ51" s="86">
        <f t="shared" si="56"/>
        <v>3.3298882272741894E-299</v>
      </c>
      <c r="IR51" s="86">
        <f t="shared" si="56"/>
        <v>0</v>
      </c>
      <c r="IS51" s="86">
        <f t="shared" si="56"/>
        <v>0</v>
      </c>
      <c r="IT51" s="86">
        <f t="shared" si="56"/>
        <v>1.3659692186734181E-301</v>
      </c>
      <c r="IU51" s="86">
        <f t="shared" si="56"/>
        <v>6.8565661908400978E-307</v>
      </c>
      <c r="IV51" s="86">
        <f t="shared" si="56"/>
        <v>8.3677330694723472E-275</v>
      </c>
      <c r="IW51" s="86">
        <f t="shared" si="56"/>
        <v>5.1332126470672871E-134</v>
      </c>
      <c r="IY51" s="86">
        <f t="shared" si="57"/>
        <v>2.1942245695430588E-6</v>
      </c>
      <c r="IZ51" s="86">
        <f t="shared" si="57"/>
        <v>1.217772148481949E-5</v>
      </c>
      <c r="JA51" s="86">
        <f t="shared" si="57"/>
        <v>1.9558688752754446E-6</v>
      </c>
      <c r="JB51" s="86">
        <f t="shared" si="57"/>
        <v>1.6857482210997243E-6</v>
      </c>
      <c r="JC51" s="86">
        <f t="shared" si="57"/>
        <v>1.5554633673273145E-6</v>
      </c>
      <c r="JD51" s="86">
        <f t="shared" si="57"/>
        <v>2.5037024241668864E-6</v>
      </c>
      <c r="JE51" s="86">
        <f t="shared" si="57"/>
        <v>1.0172988362687117E-7</v>
      </c>
      <c r="JF51" s="86">
        <f t="shared" si="57"/>
        <v>2.551676518479563E-7</v>
      </c>
      <c r="JG51" s="86">
        <f t="shared" si="57"/>
        <v>1.5432798746121323E-7</v>
      </c>
      <c r="JH51" s="86">
        <f t="shared" si="57"/>
        <v>5.5431406496747421E-8</v>
      </c>
      <c r="JI51" s="86">
        <f t="shared" si="57"/>
        <v>5.6924631374236858E-8</v>
      </c>
      <c r="JJ51" s="86">
        <f t="shared" si="57"/>
        <v>3.1634407384524639E-7</v>
      </c>
      <c r="JK51" s="86">
        <f t="shared" si="57"/>
        <v>4.8325240838469234E-8</v>
      </c>
      <c r="JL51" s="86">
        <f t="shared" si="57"/>
        <v>2.225114470028289E-9</v>
      </c>
      <c r="JM51" s="86">
        <f t="shared" si="57"/>
        <v>2.0021554536525354E-11</v>
      </c>
    </row>
    <row r="52" spans="2:273" x14ac:dyDescent="0.25">
      <c r="B52" s="2">
        <v>25</v>
      </c>
      <c r="C52" s="37">
        <v>64.082999999999998</v>
      </c>
      <c r="D52" s="37">
        <v>63.603000000000002</v>
      </c>
      <c r="E52" s="37">
        <v>63.634999999999998</v>
      </c>
      <c r="F52" s="37">
        <v>63.835999999999999</v>
      </c>
      <c r="G52" s="37">
        <v>65.049000000000007</v>
      </c>
      <c r="H52" s="37">
        <v>68.869</v>
      </c>
      <c r="I52" s="37">
        <v>63.573999999999998</v>
      </c>
      <c r="J52" s="37">
        <v>66.426000000000002</v>
      </c>
      <c r="K52" s="37">
        <v>65.852000000000004</v>
      </c>
      <c r="L52" s="37">
        <v>66.343999999999994</v>
      </c>
      <c r="M52" s="37">
        <v>61.491999999999997</v>
      </c>
      <c r="N52" s="37">
        <v>61.573999999999998</v>
      </c>
      <c r="O52" s="37">
        <v>63.655999999999999</v>
      </c>
      <c r="P52" s="37">
        <v>60.442999999999998</v>
      </c>
      <c r="Q52" s="37">
        <v>59.689</v>
      </c>
      <c r="S52" s="4">
        <f t="shared" si="59"/>
        <v>62.03213646344588</v>
      </c>
      <c r="T52" s="4">
        <f t="shared" si="59"/>
        <v>64.688805542705211</v>
      </c>
      <c r="U52" s="4">
        <f t="shared" si="59"/>
        <v>66.088171868128995</v>
      </c>
      <c r="V52" s="4">
        <f t="shared" si="59"/>
        <v>67.300887634824178</v>
      </c>
      <c r="W52" s="4">
        <f t="shared" si="59"/>
        <v>66.768773886749216</v>
      </c>
      <c r="X52" s="4">
        <f t="shared" si="59"/>
        <v>68.903285730317563</v>
      </c>
      <c r="Y52" s="4">
        <f t="shared" si="59"/>
        <v>65.298246307895809</v>
      </c>
      <c r="Z52" s="4">
        <f t="shared" si="59"/>
        <v>66.059490751690547</v>
      </c>
      <c r="AA52" s="4">
        <f t="shared" si="59"/>
        <v>68.099601383277772</v>
      </c>
      <c r="AB52" s="4">
        <f t="shared" si="59"/>
        <v>66.270611898269507</v>
      </c>
      <c r="AC52" s="4">
        <f t="shared" si="59"/>
        <v>63.621187496691661</v>
      </c>
      <c r="AD52" s="4">
        <f t="shared" si="59"/>
        <v>63.450284905319727</v>
      </c>
      <c r="AE52" s="4">
        <f t="shared" si="59"/>
        <v>65.102000631234091</v>
      </c>
      <c r="AF52" s="4">
        <f t="shared" si="59"/>
        <v>63.56697559167646</v>
      </c>
      <c r="AG52" s="4">
        <f t="shared" si="59"/>
        <v>59.127404419049391</v>
      </c>
      <c r="AI52" s="4">
        <f t="shared" si="60"/>
        <v>2.0508635365541181</v>
      </c>
      <c r="AJ52" s="4">
        <f t="shared" si="60"/>
        <v>-1.0858055427052093</v>
      </c>
      <c r="AK52" s="4">
        <f t="shared" si="60"/>
        <v>-2.4531718681289973</v>
      </c>
      <c r="AL52" s="4">
        <f t="shared" si="60"/>
        <v>-3.4648876348241799</v>
      </c>
      <c r="AM52" s="4">
        <f t="shared" si="60"/>
        <v>-1.7197738867492092</v>
      </c>
      <c r="AN52" s="4">
        <f t="shared" si="60"/>
        <v>-3.4285730317563434E-2</v>
      </c>
      <c r="AO52" s="4">
        <f t="shared" si="60"/>
        <v>-1.724246307895811</v>
      </c>
      <c r="AP52" s="4">
        <f t="shared" si="60"/>
        <v>0.36650924830945542</v>
      </c>
      <c r="AQ52" s="4">
        <f t="shared" si="60"/>
        <v>-2.2476013832777682</v>
      </c>
      <c r="AR52" s="4">
        <f t="shared" si="60"/>
        <v>7.338810173048671E-2</v>
      </c>
      <c r="AS52" s="4">
        <f t="shared" si="60"/>
        <v>-2.1291874966916637</v>
      </c>
      <c r="AT52" s="4">
        <f t="shared" si="60"/>
        <v>-1.8762849053197286</v>
      </c>
      <c r="AU52" s="4">
        <f t="shared" si="60"/>
        <v>-1.4460006312340923</v>
      </c>
      <c r="AV52" s="4">
        <f t="shared" si="60"/>
        <v>-3.1239755916764622</v>
      </c>
      <c r="AW52" s="4">
        <f t="shared" si="60"/>
        <v>0.56159558095060902</v>
      </c>
      <c r="AY52" s="2">
        <f t="shared" si="51"/>
        <v>62.027205767540863</v>
      </c>
      <c r="AZ52" s="2">
        <f t="shared" si="51"/>
        <v>64.666403980101393</v>
      </c>
      <c r="BA52" s="2">
        <f t="shared" si="51"/>
        <v>66.083991357344019</v>
      </c>
      <c r="BB52" s="2">
        <f t="shared" si="51"/>
        <v>67.297574038218343</v>
      </c>
      <c r="BC52" s="2">
        <f t="shared" si="51"/>
        <v>66.765223184677367</v>
      </c>
      <c r="BD52" s="2">
        <f t="shared" si="51"/>
        <v>68.897944472251297</v>
      </c>
      <c r="BE52" s="2">
        <f t="shared" si="51"/>
        <v>65.297956610620503</v>
      </c>
      <c r="BF52" s="2">
        <f t="shared" si="51"/>
        <v>66.058829788432959</v>
      </c>
      <c r="BG52" s="2">
        <f t="shared" si="51"/>
        <v>68.099193074616295</v>
      </c>
      <c r="BH52" s="2">
        <f t="shared" si="51"/>
        <v>66.270456602126629</v>
      </c>
      <c r="BI52" s="2">
        <f t="shared" si="51"/>
        <v>63.621028160860966</v>
      </c>
      <c r="BJ52" s="2">
        <f t="shared" si="51"/>
        <v>63.449487433526627</v>
      </c>
      <c r="BK52" s="2">
        <f t="shared" si="51"/>
        <v>65.101862058568045</v>
      </c>
      <c r="BL52" s="2">
        <f t="shared" si="51"/>
        <v>63.566967824463113</v>
      </c>
      <c r="BM52" s="2">
        <f t="shared" si="51"/>
        <v>59.127404339933001</v>
      </c>
      <c r="BO52" s="2">
        <f t="shared" si="10"/>
        <v>64.082999999999998</v>
      </c>
      <c r="BP52" s="2">
        <f t="shared" si="11"/>
        <v>63.603000000000002</v>
      </c>
      <c r="BQ52" s="2">
        <f t="shared" si="12"/>
        <v>63.634999999999998</v>
      </c>
      <c r="BR52" s="2">
        <f t="shared" si="13"/>
        <v>63.835999999999999</v>
      </c>
      <c r="BS52" s="2">
        <f t="shared" si="14"/>
        <v>65.049000000000007</v>
      </c>
      <c r="BT52" s="2">
        <f t="shared" si="15"/>
        <v>68.869</v>
      </c>
      <c r="BU52" s="2">
        <f t="shared" si="16"/>
        <v>63.573999999999998</v>
      </c>
      <c r="BV52" s="2">
        <f t="shared" si="17"/>
        <v>66.426000000000002</v>
      </c>
      <c r="BW52" s="2">
        <f t="shared" si="18"/>
        <v>65.852000000000004</v>
      </c>
      <c r="BX52" s="2">
        <f t="shared" si="19"/>
        <v>66.343999999999994</v>
      </c>
      <c r="BY52" s="2">
        <f t="shared" si="20"/>
        <v>61.491999999999997</v>
      </c>
      <c r="BZ52" s="2">
        <f t="shared" si="21"/>
        <v>61.573999999999998</v>
      </c>
      <c r="CA52" s="2">
        <f t="shared" si="22"/>
        <v>63.655999999999999</v>
      </c>
      <c r="CB52" s="2">
        <f t="shared" si="23"/>
        <v>60.442999999999998</v>
      </c>
      <c r="CC52" s="2">
        <f t="shared" si="24"/>
        <v>59.689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62.577311386288144</v>
      </c>
      <c r="DL52" s="2">
        <f t="shared" si="61"/>
        <v>65.043755226480826</v>
      </c>
      <c r="DM52" s="2">
        <f t="shared" si="61"/>
        <v>66.565897463002088</v>
      </c>
      <c r="DN52" s="2">
        <f t="shared" si="61"/>
        <v>68.383390274841446</v>
      </c>
      <c r="DO52" s="2">
        <f t="shared" si="61"/>
        <v>67.335442162488675</v>
      </c>
      <c r="DP52" s="2">
        <f t="shared" si="61"/>
        <v>69.761972213832678</v>
      </c>
      <c r="DQ52" s="2">
        <f t="shared" si="61"/>
        <v>65.718558710801403</v>
      </c>
      <c r="DR52" s="2">
        <f t="shared" si="61"/>
        <v>66.761120205376017</v>
      </c>
      <c r="DS52" s="2">
        <f t="shared" si="61"/>
        <v>68.456527351916392</v>
      </c>
      <c r="DT52" s="2">
        <f t="shared" si="61"/>
        <v>66.272580300187599</v>
      </c>
      <c r="DU52" s="2">
        <f t="shared" si="61"/>
        <v>63.529247279549736</v>
      </c>
      <c r="DV52" s="2">
        <f t="shared" si="61"/>
        <v>63.654352360817484</v>
      </c>
      <c r="DW52" s="2">
        <f t="shared" si="61"/>
        <v>64.962662101313313</v>
      </c>
      <c r="DX52" s="2">
        <f t="shared" si="61"/>
        <v>63.322473573573575</v>
      </c>
      <c r="DY52" s="2">
        <f t="shared" si="61"/>
        <v>58.87568456744868</v>
      </c>
      <c r="EA52" s="2">
        <f t="shared" si="62"/>
        <v>59.123214255619978</v>
      </c>
      <c r="EB52" s="2">
        <f t="shared" si="62"/>
        <v>62.951917510724748</v>
      </c>
      <c r="EC52" s="2">
        <f t="shared" si="62"/>
        <v>63.396383319417602</v>
      </c>
      <c r="ED52" s="2">
        <f t="shared" si="62"/>
        <v>61.24683380788251</v>
      </c>
      <c r="EE52" s="2">
        <f t="shared" si="62"/>
        <v>63.739891335617493</v>
      </c>
      <c r="EF52" s="2">
        <f t="shared" si="62"/>
        <v>64.434596591506079</v>
      </c>
      <c r="EG52" s="2">
        <f t="shared" si="62"/>
        <v>62.570504659566971</v>
      </c>
      <c r="EH52" s="2">
        <f t="shared" si="62"/>
        <v>61.792577959000909</v>
      </c>
      <c r="EI52" s="2">
        <f t="shared" si="62"/>
        <v>65.853126940369549</v>
      </c>
      <c r="EJ52" s="2">
        <f t="shared" si="62"/>
        <v>66.256398463926132</v>
      </c>
      <c r="EK52" s="2">
        <f t="shared" si="62"/>
        <v>64.234945757228004</v>
      </c>
      <c r="EL52" s="2">
        <f t="shared" si="62"/>
        <v>62.173001483897806</v>
      </c>
      <c r="EM52" s="2">
        <f t="shared" si="62"/>
        <v>66.067332661741673</v>
      </c>
      <c r="EN52" s="2">
        <f t="shared" si="62"/>
        <v>65.480867416310048</v>
      </c>
      <c r="EO52" s="2">
        <f t="shared" si="62"/>
        <v>61.455847504681792</v>
      </c>
      <c r="EQ52" s="2">
        <f t="shared" si="63"/>
        <v>56.51419896164397</v>
      </c>
      <c r="ER52" s="2">
        <f t="shared" si="63"/>
        <v>60.389460248426943</v>
      </c>
      <c r="ES52" s="2">
        <f t="shared" si="63"/>
        <v>61.965071467019541</v>
      </c>
      <c r="ET52" s="2">
        <f t="shared" si="63"/>
        <v>60.755785735208121</v>
      </c>
      <c r="EU52" s="2">
        <f t="shared" si="63"/>
        <v>63.539438980910326</v>
      </c>
      <c r="EV52" s="2">
        <f t="shared" si="63"/>
        <v>65.935024649183418</v>
      </c>
      <c r="EW52" s="2">
        <f t="shared" si="63"/>
        <v>60.998425140510065</v>
      </c>
      <c r="EX52" s="2">
        <f t="shared" si="63"/>
        <v>61.508803573897488</v>
      </c>
      <c r="EY52" s="2">
        <f t="shared" si="63"/>
        <v>64.136701215460789</v>
      </c>
      <c r="EZ52" s="2">
        <f t="shared" si="63"/>
        <v>63.359867597743055</v>
      </c>
      <c r="FA52" s="2">
        <f t="shared" si="63"/>
        <v>63.154373813734139</v>
      </c>
      <c r="FB52" s="2">
        <f t="shared" si="63"/>
        <v>61.044884587322493</v>
      </c>
      <c r="FC52" s="2">
        <f t="shared" si="63"/>
        <v>66.213999296849309</v>
      </c>
      <c r="FD52" s="2">
        <f t="shared" si="63"/>
        <v>66.77162580961469</v>
      </c>
      <c r="FE52" s="2">
        <f t="shared" si="63"/>
        <v>63.460694085183718</v>
      </c>
      <c r="FG52" s="2">
        <f t="shared" si="64"/>
        <v>0.15925936560749973</v>
      </c>
      <c r="FH52" s="2">
        <f t="shared" si="64"/>
        <v>0.18038574972634827</v>
      </c>
      <c r="FI52" s="2">
        <f t="shared" si="64"/>
        <v>0.15204209671261512</v>
      </c>
      <c r="FJ52" s="2">
        <f t="shared" si="64"/>
        <v>0.15214818024983709</v>
      </c>
      <c r="FK52" s="2">
        <f t="shared" si="64"/>
        <v>0.15858982759232298</v>
      </c>
      <c r="FL52" s="2">
        <f t="shared" si="64"/>
        <v>0.16218812271582256</v>
      </c>
      <c r="FM52" s="2">
        <f t="shared" si="64"/>
        <v>0.13360419137379348</v>
      </c>
      <c r="FN52" s="2">
        <f t="shared" si="64"/>
        <v>0.14134706810591602</v>
      </c>
      <c r="FO52" s="2">
        <f t="shared" si="64"/>
        <v>0.13725243304888998</v>
      </c>
      <c r="FP52" s="2">
        <f t="shared" si="64"/>
        <v>0.13007431848857745</v>
      </c>
      <c r="FQ52" s="2">
        <f t="shared" si="64"/>
        <v>0.13006614237437455</v>
      </c>
      <c r="FR52" s="2">
        <f t="shared" si="64"/>
        <v>0.13829211067466385</v>
      </c>
      <c r="FS52" s="2">
        <f t="shared" si="64"/>
        <v>0.126009807531268</v>
      </c>
      <c r="FT52" s="2">
        <f t="shared" si="64"/>
        <v>0.11327400559313838</v>
      </c>
      <c r="FU52" s="2">
        <f t="shared" si="64"/>
        <v>9.7557789813934606E-2</v>
      </c>
      <c r="FW52" s="2">
        <f t="shared" si="53"/>
        <v>3.1816488024629666E-6</v>
      </c>
      <c r="FX52" s="2">
        <f t="shared" si="53"/>
        <v>5.2807580860839233E-6</v>
      </c>
      <c r="FY52" s="2">
        <f t="shared" si="53"/>
        <v>4.5620436805543515E-6</v>
      </c>
      <c r="FZ52" s="2">
        <f t="shared" si="53"/>
        <v>4.3924927554099241E-6</v>
      </c>
      <c r="GA52" s="2">
        <f t="shared" si="53"/>
        <v>5.9469411962505232E-6</v>
      </c>
      <c r="GB52" s="2">
        <f t="shared" si="53"/>
        <v>6.204633250236971E-6</v>
      </c>
      <c r="GC52" s="2">
        <f t="shared" si="53"/>
        <v>5.6512820183892788E-6</v>
      </c>
      <c r="GD52" s="2">
        <f t="shared" si="53"/>
        <v>5.4185917862830468E-6</v>
      </c>
      <c r="GE52" s="2">
        <f t="shared" si="53"/>
        <v>6.5465196907372668E-6</v>
      </c>
      <c r="GF52" s="2">
        <f t="shared" si="53"/>
        <v>6.5101109694669515E-6</v>
      </c>
      <c r="GG52" s="2">
        <f t="shared" si="53"/>
        <v>6.1054332341010706E-6</v>
      </c>
      <c r="GH52" s="2">
        <f t="shared" si="53"/>
        <v>5.1305603925204034E-6</v>
      </c>
      <c r="GI52" s="2">
        <f t="shared" si="53"/>
        <v>4.3128397543394972E-6</v>
      </c>
      <c r="GJ52" s="2">
        <f t="shared" si="53"/>
        <v>3.3582390309016215E-6</v>
      </c>
      <c r="GK52" s="2">
        <f t="shared" si="53"/>
        <v>2.3837075975138564E-6</v>
      </c>
      <c r="GM52" s="86">
        <f t="shared" si="54"/>
        <v>3.8850137491822661E-6</v>
      </c>
      <c r="GN52" s="86">
        <f t="shared" si="54"/>
        <v>1.982293924657684E-5</v>
      </c>
      <c r="GO52" s="86">
        <f t="shared" si="54"/>
        <v>3.4324676102118224E-6</v>
      </c>
      <c r="GP52" s="86">
        <f t="shared" si="54"/>
        <v>2.9910863749994582E-6</v>
      </c>
      <c r="GQ52" s="86">
        <f t="shared" si="54"/>
        <v>2.8206773656932697E-6</v>
      </c>
      <c r="GR52" s="86">
        <f t="shared" si="54"/>
        <v>4.4204537177460107E-6</v>
      </c>
      <c r="GS52" s="86">
        <f t="shared" si="54"/>
        <v>2.0913773148868759E-7</v>
      </c>
      <c r="GT52" s="86">
        <f t="shared" si="54"/>
        <v>5.0352167568133878E-7</v>
      </c>
      <c r="GU52" s="86">
        <f t="shared" si="54"/>
        <v>3.1168711925311646E-7</v>
      </c>
      <c r="GV52" s="86">
        <f t="shared" si="54"/>
        <v>1.1748679053379002E-7</v>
      </c>
      <c r="GW52" s="86">
        <f t="shared" si="54"/>
        <v>1.2042859185164477E-7</v>
      </c>
      <c r="GX52" s="86">
        <f t="shared" si="54"/>
        <v>6.0950838168609411E-7</v>
      </c>
      <c r="GY52" s="86">
        <f t="shared" si="54"/>
        <v>1.0200945132392818E-7</v>
      </c>
      <c r="GZ52" s="86">
        <f t="shared" si="54"/>
        <v>5.4981604660459263E-9</v>
      </c>
      <c r="HA52" s="86">
        <f t="shared" si="54"/>
        <v>6.2072121312605061E-11</v>
      </c>
      <c r="HC52" s="86">
        <f t="shared" si="58"/>
        <v>1.1348627016068451E-20</v>
      </c>
      <c r="HD52" s="86">
        <f t="shared" si="58"/>
        <v>6.0034856859795174E-16</v>
      </c>
      <c r="HE52" s="86">
        <f t="shared" si="58"/>
        <v>6.598537175913447E-18</v>
      </c>
      <c r="HF52" s="86">
        <f t="shared" si="58"/>
        <v>1.1094974333093203E-17</v>
      </c>
      <c r="HG52" s="86">
        <f t="shared" si="58"/>
        <v>7.7494692965306449E-18</v>
      </c>
      <c r="HH52" s="86">
        <f t="shared" si="58"/>
        <v>9.9914193224491081E-19</v>
      </c>
      <c r="HI52" s="86">
        <f t="shared" si="58"/>
        <v>3.1118109195749287E-21</v>
      </c>
      <c r="HJ52" s="86">
        <f t="shared" si="58"/>
        <v>5.6031671785612168E-21</v>
      </c>
      <c r="HK52" s="86">
        <f t="shared" si="58"/>
        <v>6.4206673691808472E-21</v>
      </c>
      <c r="HL52" s="86">
        <f t="shared" si="58"/>
        <v>1.136607545449118E-22</v>
      </c>
      <c r="HM52" s="86">
        <f t="shared" si="58"/>
        <v>6.4273417514696115E-23</v>
      </c>
      <c r="HN52" s="86">
        <f t="shared" si="58"/>
        <v>3.6861872065181009E-21</v>
      </c>
      <c r="HO52" s="86">
        <f t="shared" si="58"/>
        <v>1.6028589197423111E-21</v>
      </c>
      <c r="HP52" s="86">
        <f t="shared" si="58"/>
        <v>4.6237273556196936E-27</v>
      </c>
      <c r="HQ52" s="86">
        <f t="shared" si="58"/>
        <v>8.7564605854814261E-36</v>
      </c>
      <c r="HS52" s="86">
        <f t="shared" si="55"/>
        <v>5.2909030851893369E-95</v>
      </c>
      <c r="HT52" s="86">
        <f t="shared" si="55"/>
        <v>5.8481099291489035E-68</v>
      </c>
      <c r="HU52" s="86">
        <f t="shared" si="55"/>
        <v>5.0049532350133431E-76</v>
      </c>
      <c r="HV52" s="86">
        <f t="shared" si="55"/>
        <v>1.6331356018582202E-76</v>
      </c>
      <c r="HW52" s="86">
        <f t="shared" si="55"/>
        <v>1.1640818834581127E-77</v>
      </c>
      <c r="HX52" s="86">
        <f t="shared" si="55"/>
        <v>7.4838916916417724E-82</v>
      </c>
      <c r="HY52" s="86">
        <f t="shared" si="55"/>
        <v>8.5875894317270239E-95</v>
      </c>
      <c r="HZ52" s="86">
        <f t="shared" si="55"/>
        <v>1.6698644078514861E-94</v>
      </c>
      <c r="IA52" s="86">
        <f t="shared" si="55"/>
        <v>2.9099739527465604E-94</v>
      </c>
      <c r="IB52" s="86">
        <f t="shared" si="55"/>
        <v>3.8108386464071219E-103</v>
      </c>
      <c r="IC52" s="86">
        <f t="shared" si="55"/>
        <v>1.2227243041159222E-103</v>
      </c>
      <c r="ID52" s="86">
        <f t="shared" si="55"/>
        <v>1.3031301386147279E-94</v>
      </c>
      <c r="IE52" s="86">
        <f t="shared" si="55"/>
        <v>8.0581247910547127E-97</v>
      </c>
      <c r="IF52" s="86">
        <f t="shared" si="55"/>
        <v>5.5603192044418111E-104</v>
      </c>
      <c r="IG52" s="86">
        <f t="shared" si="55"/>
        <v>6.8465192232198618E-62</v>
      </c>
      <c r="II52" s="86">
        <f t="shared" si="56"/>
        <v>0</v>
      </c>
      <c r="IJ52" s="86">
        <f t="shared" si="56"/>
        <v>9.5767673421401508E-211</v>
      </c>
      <c r="IK52" s="86">
        <f t="shared" si="56"/>
        <v>3.2468616778826957E-237</v>
      </c>
      <c r="IL52" s="86">
        <f t="shared" si="56"/>
        <v>1.5451455120063347E-241</v>
      </c>
      <c r="IM52" s="86">
        <f t="shared" si="56"/>
        <v>1.4221743616559878E-243</v>
      </c>
      <c r="IN52" s="86">
        <f t="shared" si="56"/>
        <v>7.1263203745485697E-256</v>
      </c>
      <c r="IO52" s="86">
        <f t="shared" si="56"/>
        <v>1.3757820900410616E-295</v>
      </c>
      <c r="IP52" s="86">
        <f t="shared" si="56"/>
        <v>6.0184763576176598E-297</v>
      </c>
      <c r="IQ52" s="86">
        <f t="shared" si="56"/>
        <v>1.1316764021158063E-294</v>
      </c>
      <c r="IR52" s="86">
        <f t="shared" si="56"/>
        <v>0</v>
      </c>
      <c r="IS52" s="86">
        <f t="shared" si="56"/>
        <v>0</v>
      </c>
      <c r="IT52" s="86">
        <f t="shared" si="56"/>
        <v>4.0996999564349627E-297</v>
      </c>
      <c r="IU52" s="86">
        <f t="shared" si="56"/>
        <v>2.134412504050172E-302</v>
      </c>
      <c r="IV52" s="86">
        <f t="shared" si="56"/>
        <v>7.312436915609596E-271</v>
      </c>
      <c r="IW52" s="86">
        <f t="shared" si="56"/>
        <v>3.7056566799016998E-132</v>
      </c>
      <c r="IY52" s="86">
        <f t="shared" si="57"/>
        <v>3.8850137491822771E-6</v>
      </c>
      <c r="IZ52" s="86">
        <f t="shared" si="57"/>
        <v>1.982293924717719E-5</v>
      </c>
      <c r="JA52" s="86">
        <f t="shared" si="57"/>
        <v>3.4324676102184208E-6</v>
      </c>
      <c r="JB52" s="86">
        <f t="shared" si="57"/>
        <v>2.991086375010553E-6</v>
      </c>
      <c r="JC52" s="86">
        <f t="shared" si="57"/>
        <v>2.8206773657010192E-6</v>
      </c>
      <c r="JD52" s="86">
        <f t="shared" si="57"/>
        <v>4.4204537177470102E-6</v>
      </c>
      <c r="JE52" s="86">
        <f t="shared" si="57"/>
        <v>2.0913773148869072E-7</v>
      </c>
      <c r="JF52" s="86">
        <f t="shared" si="57"/>
        <v>5.035216756813444E-7</v>
      </c>
      <c r="JG52" s="86">
        <f t="shared" si="57"/>
        <v>3.1168711925312286E-7</v>
      </c>
      <c r="JH52" s="86">
        <f t="shared" si="57"/>
        <v>1.1748679053379014E-7</v>
      </c>
      <c r="JI52" s="86">
        <f t="shared" si="57"/>
        <v>1.2042859185164483E-7</v>
      </c>
      <c r="JJ52" s="86">
        <f t="shared" si="57"/>
        <v>6.0950838168609781E-7</v>
      </c>
      <c r="JK52" s="86">
        <f t="shared" si="57"/>
        <v>1.0200945132392978E-7</v>
      </c>
      <c r="JL52" s="86">
        <f t="shared" si="57"/>
        <v>5.4981604660459263E-9</v>
      </c>
      <c r="JM52" s="86">
        <f t="shared" si="57"/>
        <v>6.2072121312605061E-11</v>
      </c>
    </row>
    <row r="53" spans="2:273" x14ac:dyDescent="0.25">
      <c r="B53" s="2">
        <v>26</v>
      </c>
      <c r="C53" s="37">
        <v>60.957999999999998</v>
      </c>
      <c r="D53" s="37">
        <v>63.079000000000001</v>
      </c>
      <c r="E53" s="37">
        <v>63.475999999999999</v>
      </c>
      <c r="F53" s="37">
        <v>67.343999999999994</v>
      </c>
      <c r="G53" s="37">
        <v>66.983999999999995</v>
      </c>
      <c r="H53" s="37">
        <v>67.721000000000004</v>
      </c>
      <c r="I53" s="37">
        <v>64.262</v>
      </c>
      <c r="J53" s="37">
        <v>67.343999999999994</v>
      </c>
      <c r="K53" s="37">
        <v>65.212999999999994</v>
      </c>
      <c r="L53" s="37">
        <v>64.835999999999999</v>
      </c>
      <c r="M53" s="37">
        <v>60.393000000000001</v>
      </c>
      <c r="N53" s="37">
        <v>62.524999999999999</v>
      </c>
      <c r="O53" s="37">
        <v>65.885000000000005</v>
      </c>
      <c r="P53" s="37">
        <v>64.474999999999994</v>
      </c>
      <c r="Q53" s="37">
        <v>59.77</v>
      </c>
      <c r="S53" s="4">
        <f t="shared" si="59"/>
        <v>62.077918687942343</v>
      </c>
      <c r="T53" s="4">
        <f t="shared" si="59"/>
        <v>64.837246034812736</v>
      </c>
      <c r="U53" s="4">
        <f t="shared" si="59"/>
        <v>66.305913000263416</v>
      </c>
      <c r="V53" s="4">
        <f t="shared" si="59"/>
        <v>67.548449164544991</v>
      </c>
      <c r="W53" s="4">
        <f t="shared" si="59"/>
        <v>66.856111185610189</v>
      </c>
      <c r="X53" s="4">
        <f t="shared" si="59"/>
        <v>68.975911259794202</v>
      </c>
      <c r="Y53" s="4">
        <f t="shared" si="59"/>
        <v>65.353893542436523</v>
      </c>
      <c r="Z53" s="4">
        <f t="shared" si="59"/>
        <v>66.152591356427948</v>
      </c>
      <c r="AA53" s="4">
        <f t="shared" si="59"/>
        <v>68.347243933233145</v>
      </c>
      <c r="AB53" s="4">
        <f t="shared" si="59"/>
        <v>66.517702129147935</v>
      </c>
      <c r="AC53" s="4">
        <f t="shared" si="59"/>
        <v>63.815756823568307</v>
      </c>
      <c r="AD53" s="4">
        <f t="shared" si="59"/>
        <v>63.532212348183741</v>
      </c>
      <c r="AE53" s="4">
        <f t="shared" si="59"/>
        <v>65.273549889458508</v>
      </c>
      <c r="AF53" s="4">
        <f t="shared" si="59"/>
        <v>63.693750124508426</v>
      </c>
      <c r="AG53" s="4">
        <f t="shared" si="59"/>
        <v>59.20339623080676</v>
      </c>
      <c r="AI53" s="4">
        <f t="shared" si="60"/>
        <v>-1.1199186879423451</v>
      </c>
      <c r="AJ53" s="4">
        <f t="shared" si="60"/>
        <v>-1.7582460348127356</v>
      </c>
      <c r="AK53" s="4">
        <f t="shared" si="60"/>
        <v>-2.8299130002634172</v>
      </c>
      <c r="AL53" s="4">
        <f t="shared" si="60"/>
        <v>-0.20444916454499662</v>
      </c>
      <c r="AM53" s="4">
        <f t="shared" si="60"/>
        <v>0.12788881438980582</v>
      </c>
      <c r="AN53" s="4">
        <f t="shared" si="60"/>
        <v>-1.2549112597941985</v>
      </c>
      <c r="AO53" s="4">
        <f t="shared" si="60"/>
        <v>-1.091893542436523</v>
      </c>
      <c r="AP53" s="4">
        <f t="shared" si="60"/>
        <v>1.1914086435720463</v>
      </c>
      <c r="AQ53" s="4">
        <f t="shared" si="60"/>
        <v>-3.1342439332331509</v>
      </c>
      <c r="AR53" s="4">
        <f t="shared" si="60"/>
        <v>-1.6817021291479364</v>
      </c>
      <c r="AS53" s="4">
        <f t="shared" si="60"/>
        <v>-3.4227568235683066</v>
      </c>
      <c r="AT53" s="4">
        <f t="shared" si="60"/>
        <v>-1.0072123481837423</v>
      </c>
      <c r="AU53" s="4">
        <f t="shared" si="60"/>
        <v>0.61145011054149734</v>
      </c>
      <c r="AV53" s="4">
        <f t="shared" si="60"/>
        <v>0.78124987549156799</v>
      </c>
      <c r="AW53" s="4">
        <f t="shared" si="60"/>
        <v>0.56660376919324307</v>
      </c>
      <c r="AY53" s="2">
        <f t="shared" si="51"/>
        <v>62.069504972661029</v>
      </c>
      <c r="AZ53" s="2">
        <f t="shared" si="51"/>
        <v>64.802010133530729</v>
      </c>
      <c r="BA53" s="2">
        <f t="shared" si="51"/>
        <v>66.298834337874226</v>
      </c>
      <c r="BB53" s="2">
        <f t="shared" si="51"/>
        <v>67.542779579638264</v>
      </c>
      <c r="BC53" s="2">
        <f t="shared" si="51"/>
        <v>66.849912763805932</v>
      </c>
      <c r="BD53" s="2">
        <f t="shared" si="51"/>
        <v>68.966823900860277</v>
      </c>
      <c r="BE53" s="2">
        <f t="shared" si="51"/>
        <v>65.353322037457104</v>
      </c>
      <c r="BF53" s="2">
        <f t="shared" si="51"/>
        <v>66.151338579100056</v>
      </c>
      <c r="BG53" s="2">
        <f t="shared" si="51"/>
        <v>68.346452322674011</v>
      </c>
      <c r="BH53" s="2">
        <f t="shared" si="51"/>
        <v>66.517386562576704</v>
      </c>
      <c r="BI53" s="2">
        <f t="shared" si="51"/>
        <v>63.815433620454797</v>
      </c>
      <c r="BJ53" s="2">
        <f t="shared" si="51"/>
        <v>63.530734381599906</v>
      </c>
      <c r="BK53" s="2">
        <f t="shared" si="51"/>
        <v>65.273269255966028</v>
      </c>
      <c r="BL53" s="2">
        <f t="shared" si="51"/>
        <v>63.693731798722602</v>
      </c>
      <c r="BM53" s="2">
        <f t="shared" si="51"/>
        <v>59.203395997993049</v>
      </c>
      <c r="BO53" s="2">
        <f t="shared" si="10"/>
        <v>60.957999999999998</v>
      </c>
      <c r="BP53" s="2">
        <f t="shared" si="11"/>
        <v>63.079000000000001</v>
      </c>
      <c r="BQ53" s="2">
        <f t="shared" si="12"/>
        <v>63.475999999999999</v>
      </c>
      <c r="BR53" s="2">
        <f t="shared" si="13"/>
        <v>67.343999999999994</v>
      </c>
      <c r="BS53" s="2">
        <f t="shared" si="14"/>
        <v>66.983999999999995</v>
      </c>
      <c r="BT53" s="2">
        <f t="shared" si="15"/>
        <v>67.721000000000004</v>
      </c>
      <c r="BU53" s="2">
        <f t="shared" si="16"/>
        <v>64.262</v>
      </c>
      <c r="BV53" s="2">
        <f t="shared" si="17"/>
        <v>67.343999999999994</v>
      </c>
      <c r="BW53" s="2">
        <f t="shared" si="18"/>
        <v>65.212999999999994</v>
      </c>
      <c r="BX53" s="2">
        <f t="shared" si="19"/>
        <v>64.835999999999999</v>
      </c>
      <c r="BY53" s="2">
        <f t="shared" si="20"/>
        <v>60.393000000000001</v>
      </c>
      <c r="BZ53" s="2">
        <f t="shared" si="21"/>
        <v>62.524999999999999</v>
      </c>
      <c r="CA53" s="2">
        <f t="shared" si="22"/>
        <v>65.885000000000005</v>
      </c>
      <c r="CB53" s="2">
        <f t="shared" si="23"/>
        <v>64.474999999999994</v>
      </c>
      <c r="CC53" s="2">
        <f t="shared" si="24"/>
        <v>59.77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62.712929930534592</v>
      </c>
      <c r="DL53" s="2">
        <f t="shared" si="61"/>
        <v>65.292169686411142</v>
      </c>
      <c r="DM53" s="2">
        <f t="shared" si="61"/>
        <v>66.904036997885811</v>
      </c>
      <c r="DN53" s="2">
        <f t="shared" si="61"/>
        <v>68.810806976744189</v>
      </c>
      <c r="DO53" s="2">
        <f t="shared" si="61"/>
        <v>67.525273633343403</v>
      </c>
      <c r="DP53" s="2">
        <f t="shared" si="61"/>
        <v>69.961035034732717</v>
      </c>
      <c r="DQ53" s="2">
        <f t="shared" si="61"/>
        <v>65.850995470383282</v>
      </c>
      <c r="DR53" s="2">
        <f t="shared" si="61"/>
        <v>66.967087284808215</v>
      </c>
      <c r="DS53" s="2">
        <f t="shared" si="61"/>
        <v>68.816713240418125</v>
      </c>
      <c r="DT53" s="2">
        <f t="shared" si="61"/>
        <v>66.594569699812368</v>
      </c>
      <c r="DU53" s="2">
        <f t="shared" si="61"/>
        <v>63.776552720450304</v>
      </c>
      <c r="DV53" s="2">
        <f t="shared" si="61"/>
        <v>63.795811486962656</v>
      </c>
      <c r="DW53" s="2">
        <f t="shared" si="61"/>
        <v>65.171737898686672</v>
      </c>
      <c r="DX53" s="2">
        <f t="shared" si="61"/>
        <v>63.462949377949379</v>
      </c>
      <c r="DY53" s="2">
        <f t="shared" si="61"/>
        <v>58.949843291788859</v>
      </c>
      <c r="EA53" s="2">
        <f t="shared" si="62"/>
        <v>58.971746005938087</v>
      </c>
      <c r="EB53" s="2">
        <f t="shared" si="62"/>
        <v>62.770922757535708</v>
      </c>
      <c r="EC53" s="2">
        <f t="shared" si="62"/>
        <v>63.220575093502305</v>
      </c>
      <c r="ED53" s="2">
        <f t="shared" si="62"/>
        <v>61.098403566611715</v>
      </c>
      <c r="EE53" s="2">
        <f t="shared" si="62"/>
        <v>63.582023585960528</v>
      </c>
      <c r="EF53" s="2">
        <f t="shared" si="62"/>
        <v>64.282882735831208</v>
      </c>
      <c r="EG53" s="2">
        <f t="shared" si="62"/>
        <v>62.410046685215377</v>
      </c>
      <c r="EH53" s="2">
        <f t="shared" si="62"/>
        <v>61.631882209216784</v>
      </c>
      <c r="EI53" s="2">
        <f t="shared" si="62"/>
        <v>65.650641774145939</v>
      </c>
      <c r="EJ53" s="2">
        <f t="shared" si="62"/>
        <v>66.046757021767675</v>
      </c>
      <c r="EK53" s="2">
        <f t="shared" si="62"/>
        <v>64.0526535783914</v>
      </c>
      <c r="EL53" s="2">
        <f t="shared" si="62"/>
        <v>62.024395113371085</v>
      </c>
      <c r="EM53" s="2">
        <f t="shared" si="62"/>
        <v>65.915511708081496</v>
      </c>
      <c r="EN53" s="2">
        <f t="shared" si="62"/>
        <v>65.341331967586257</v>
      </c>
      <c r="EO53" s="2">
        <f t="shared" si="62"/>
        <v>61.342420622926035</v>
      </c>
      <c r="EQ53" s="2">
        <f t="shared" si="63"/>
        <v>56.391872391948397</v>
      </c>
      <c r="ER53" s="2">
        <f t="shared" si="63"/>
        <v>60.236683549259247</v>
      </c>
      <c r="ES53" s="2">
        <f t="shared" si="63"/>
        <v>61.805528228519528</v>
      </c>
      <c r="ET53" s="2">
        <f t="shared" si="63"/>
        <v>60.612713181120171</v>
      </c>
      <c r="EU53" s="2">
        <f t="shared" si="63"/>
        <v>63.383380318838384</v>
      </c>
      <c r="EV53" s="2">
        <f t="shared" si="63"/>
        <v>65.765986621655372</v>
      </c>
      <c r="EW53" s="2">
        <f t="shared" si="63"/>
        <v>60.856071900675026</v>
      </c>
      <c r="EX53" s="2">
        <f t="shared" si="63"/>
        <v>61.351256429085993</v>
      </c>
      <c r="EY53" s="2">
        <f t="shared" si="63"/>
        <v>63.953907115974729</v>
      </c>
      <c r="EZ53" s="2">
        <f t="shared" si="63"/>
        <v>63.184404802650832</v>
      </c>
      <c r="FA53" s="2">
        <f t="shared" si="63"/>
        <v>62.984679479694115</v>
      </c>
      <c r="FB53" s="2">
        <f t="shared" si="63"/>
        <v>60.909338943487192</v>
      </c>
      <c r="FC53" s="2">
        <f t="shared" si="63"/>
        <v>66.06039254267391</v>
      </c>
      <c r="FD53" s="2">
        <f t="shared" si="63"/>
        <v>66.617080095790669</v>
      </c>
      <c r="FE53" s="2">
        <f t="shared" si="63"/>
        <v>63.32217049961465</v>
      </c>
      <c r="FG53" s="2">
        <f t="shared" si="64"/>
        <v>0.17198191018545073</v>
      </c>
      <c r="FH53" s="2">
        <f t="shared" si="64"/>
        <v>0.19440574163164875</v>
      </c>
      <c r="FI53" s="2">
        <f t="shared" si="64"/>
        <v>0.16430075765771737</v>
      </c>
      <c r="FJ53" s="2">
        <f t="shared" si="64"/>
        <v>0.16441373595988762</v>
      </c>
      <c r="FK53" s="2">
        <f t="shared" si="64"/>
        <v>0.17126978155874478</v>
      </c>
      <c r="FL53" s="2">
        <f t="shared" si="64"/>
        <v>0.17509590645850706</v>
      </c>
      <c r="FM53" s="2">
        <f t="shared" si="64"/>
        <v>0.14462982008339015</v>
      </c>
      <c r="FN53" s="2">
        <f t="shared" si="64"/>
        <v>0.15289890957333827</v>
      </c>
      <c r="FO53" s="2">
        <f t="shared" si="64"/>
        <v>0.14852751853612267</v>
      </c>
      <c r="FP53" s="2">
        <f t="shared" si="64"/>
        <v>0.1408560048233688</v>
      </c>
      <c r="FQ53" s="2">
        <f t="shared" si="64"/>
        <v>0.14084726072768597</v>
      </c>
      <c r="FR53" s="2">
        <f t="shared" si="64"/>
        <v>0.14963779070578312</v>
      </c>
      <c r="FS53" s="2">
        <f t="shared" si="64"/>
        <v>0.13650745813467685</v>
      </c>
      <c r="FT53" s="2">
        <f t="shared" si="64"/>
        <v>0.12285980739090929</v>
      </c>
      <c r="FU53" s="2">
        <f t="shared" si="64"/>
        <v>0.10597255456126377</v>
      </c>
      <c r="FW53" s="2">
        <f t="shared" si="53"/>
        <v>3.4886074688236857E-6</v>
      </c>
      <c r="FX53" s="2">
        <f t="shared" si="53"/>
        <v>5.7902331505013489E-6</v>
      </c>
      <c r="FY53" s="2">
        <f t="shared" si="53"/>
        <v>5.0021792239327652E-6</v>
      </c>
      <c r="FZ53" s="2">
        <f t="shared" si="53"/>
        <v>4.8162704919858419E-6</v>
      </c>
      <c r="GA53" s="2">
        <f t="shared" si="53"/>
        <v>6.520687614188809E-6</v>
      </c>
      <c r="GB53" s="2">
        <f t="shared" si="53"/>
        <v>6.8032410014493564E-6</v>
      </c>
      <c r="GC53" s="2">
        <f t="shared" si="53"/>
        <v>6.1965041349278685E-6</v>
      </c>
      <c r="GD53" s="2">
        <f t="shared" si="53"/>
        <v>5.9413646414573007E-6</v>
      </c>
      <c r="GE53" s="2">
        <f t="shared" si="53"/>
        <v>7.1781115678459344E-6</v>
      </c>
      <c r="GF53" s="2">
        <f t="shared" si="53"/>
        <v>7.1381902491116866E-6</v>
      </c>
      <c r="GG53" s="2">
        <f t="shared" si="53"/>
        <v>6.6944704758809691E-6</v>
      </c>
      <c r="GH53" s="2">
        <f t="shared" si="53"/>
        <v>5.6255448198216955E-6</v>
      </c>
      <c r="GI53" s="2">
        <f t="shared" si="53"/>
        <v>4.7289327864075015E-6</v>
      </c>
      <c r="GJ53" s="2">
        <f t="shared" si="53"/>
        <v>3.6822346817882302E-6</v>
      </c>
      <c r="GK53" s="2">
        <f t="shared" si="53"/>
        <v>2.6136828055709843E-6</v>
      </c>
      <c r="GM53" s="86">
        <f t="shared" si="54"/>
        <v>6.7882675757705964E-6</v>
      </c>
      <c r="GN53" s="86">
        <f t="shared" si="54"/>
        <v>3.1912637968018225E-5</v>
      </c>
      <c r="GO53" s="86">
        <f t="shared" si="54"/>
        <v>5.9477992952879325E-6</v>
      </c>
      <c r="GP53" s="86">
        <f t="shared" si="54"/>
        <v>5.2383423631883733E-6</v>
      </c>
      <c r="GQ53" s="86">
        <f t="shared" si="54"/>
        <v>5.0439338079921208E-6</v>
      </c>
      <c r="GR53" s="86">
        <f t="shared" si="54"/>
        <v>7.7020054931317844E-6</v>
      </c>
      <c r="GS53" s="86">
        <f t="shared" si="54"/>
        <v>4.2268516924421228E-7</v>
      </c>
      <c r="GT53" s="86">
        <f t="shared" si="54"/>
        <v>9.7775189539194721E-7</v>
      </c>
      <c r="GU53" s="86">
        <f t="shared" si="54"/>
        <v>6.1910721847276123E-7</v>
      </c>
      <c r="GV53" s="86">
        <f t="shared" si="54"/>
        <v>2.4461092603834173E-7</v>
      </c>
      <c r="GW53" s="86">
        <f t="shared" si="54"/>
        <v>2.5028717424564704E-7</v>
      </c>
      <c r="GX53" s="86">
        <f t="shared" si="54"/>
        <v>1.1566693636129128E-6</v>
      </c>
      <c r="GY53" s="86">
        <f t="shared" si="54"/>
        <v>2.1159683990108962E-7</v>
      </c>
      <c r="GZ53" s="86">
        <f t="shared" si="54"/>
        <v>1.3294432819742874E-8</v>
      </c>
      <c r="HA53" s="86">
        <f t="shared" si="54"/>
        <v>1.8724234439627331E-10</v>
      </c>
      <c r="HC53" s="86">
        <f t="shared" si="58"/>
        <v>4.482271955383698E-20</v>
      </c>
      <c r="HD53" s="86">
        <f t="shared" si="58"/>
        <v>1.6797342654510632E-15</v>
      </c>
      <c r="HE53" s="86">
        <f t="shared" si="58"/>
        <v>2.0805799955407826E-17</v>
      </c>
      <c r="HF53" s="86">
        <f t="shared" si="58"/>
        <v>3.4950080792187412E-17</v>
      </c>
      <c r="HG53" s="86">
        <f t="shared" si="58"/>
        <v>2.5387570817268241E-17</v>
      </c>
      <c r="HH53" s="86">
        <f t="shared" si="58"/>
        <v>3.4973044819621877E-18</v>
      </c>
      <c r="HI53" s="86">
        <f t="shared" si="58"/>
        <v>1.2991608640033545E-20</v>
      </c>
      <c r="HJ53" s="86">
        <f t="shared" si="58"/>
        <v>2.3140848106470325E-20</v>
      </c>
      <c r="HK53" s="86">
        <f t="shared" si="58"/>
        <v>2.6907197329772756E-20</v>
      </c>
      <c r="HL53" s="86">
        <f t="shared" si="58"/>
        <v>5.4513386807775349E-22</v>
      </c>
      <c r="HM53" s="86">
        <f t="shared" si="58"/>
        <v>3.1066437941396072E-22</v>
      </c>
      <c r="HN53" s="86">
        <f t="shared" si="58"/>
        <v>1.5232981278989129E-20</v>
      </c>
      <c r="HO53" s="86">
        <f t="shared" si="58"/>
        <v>6.6595957268055708E-21</v>
      </c>
      <c r="HP53" s="86">
        <f t="shared" si="58"/>
        <v>2.8659767550285048E-26</v>
      </c>
      <c r="HQ53" s="86">
        <f t="shared" si="58"/>
        <v>1.0029217026826748E-34</v>
      </c>
      <c r="HS53" s="86">
        <f t="shared" si="55"/>
        <v>3.1814374720017391E-93</v>
      </c>
      <c r="HT53" s="86">
        <f t="shared" si="55"/>
        <v>1.140410563230373E-66</v>
      </c>
      <c r="HU53" s="86">
        <f t="shared" si="55"/>
        <v>1.3561549310706357E-74</v>
      </c>
      <c r="HV53" s="86">
        <f t="shared" si="55"/>
        <v>4.5632921659265935E-75</v>
      </c>
      <c r="HW53" s="86">
        <f t="shared" si="55"/>
        <v>3.6823184524251387E-76</v>
      </c>
      <c r="HX53" s="86">
        <f t="shared" si="55"/>
        <v>2.8794424621431613E-80</v>
      </c>
      <c r="HY53" s="86">
        <f t="shared" si="55"/>
        <v>5.7095345490288447E-93</v>
      </c>
      <c r="HZ53" s="86">
        <f t="shared" si="55"/>
        <v>1.0976619634288932E-92</v>
      </c>
      <c r="IA53" s="86">
        <f t="shared" si="55"/>
        <v>1.9990798463233662E-92</v>
      </c>
      <c r="IB53" s="86">
        <f t="shared" si="55"/>
        <v>3.9583649485654893E-101</v>
      </c>
      <c r="IC53" s="86">
        <f t="shared" si="55"/>
        <v>1.2794946880665464E-101</v>
      </c>
      <c r="ID53" s="86">
        <f t="shared" si="55"/>
        <v>8.437728353490901E-93</v>
      </c>
      <c r="IE53" s="86">
        <f t="shared" si="55"/>
        <v>5.3620971655367515E-95</v>
      </c>
      <c r="IF53" s="86">
        <f t="shared" si="55"/>
        <v>4.7402431288080861E-102</v>
      </c>
      <c r="IG53" s="86">
        <f t="shared" si="55"/>
        <v>8.7093069792770406E-61</v>
      </c>
      <c r="II53" s="86">
        <f t="shared" si="56"/>
        <v>1.0315708424867957E-303</v>
      </c>
      <c r="IJ53" s="86">
        <f t="shared" si="56"/>
        <v>1.3557340293882713E-207</v>
      </c>
      <c r="IK53" s="86">
        <f t="shared" si="56"/>
        <v>1.0463881069647947E-233</v>
      </c>
      <c r="IL53" s="86">
        <f t="shared" si="56"/>
        <v>5.6326825470757112E-238</v>
      </c>
      <c r="IM53" s="86">
        <f t="shared" si="56"/>
        <v>6.8400873994590761E-240</v>
      </c>
      <c r="IN53" s="86">
        <f t="shared" si="56"/>
        <v>5.4453769703001824E-252</v>
      </c>
      <c r="IO53" s="86">
        <f t="shared" si="56"/>
        <v>3.9304343310276688E-291</v>
      </c>
      <c r="IP53" s="86">
        <f t="shared" si="56"/>
        <v>1.7399539134317945E-292</v>
      </c>
      <c r="IQ53" s="86">
        <f t="shared" si="56"/>
        <v>3.5500693234645561E-290</v>
      </c>
      <c r="IR53" s="86">
        <f t="shared" si="56"/>
        <v>0</v>
      </c>
      <c r="IS53" s="86">
        <f t="shared" si="56"/>
        <v>0</v>
      </c>
      <c r="IT53" s="86">
        <f t="shared" si="56"/>
        <v>1.1386339159081594E-292</v>
      </c>
      <c r="IU53" s="86">
        <f t="shared" si="56"/>
        <v>6.1535253575398906E-298</v>
      </c>
      <c r="IV53" s="86">
        <f t="shared" si="56"/>
        <v>5.9822628869563749E-267</v>
      </c>
      <c r="IW53" s="86">
        <f t="shared" si="56"/>
        <v>2.5954361732881268E-130</v>
      </c>
      <c r="IY53" s="86">
        <f t="shared" si="57"/>
        <v>6.7882675757706413E-6</v>
      </c>
      <c r="IZ53" s="86">
        <f t="shared" si="57"/>
        <v>3.1912637969697959E-5</v>
      </c>
      <c r="JA53" s="86">
        <f t="shared" si="57"/>
        <v>5.9477992953087381E-6</v>
      </c>
      <c r="JB53" s="86">
        <f t="shared" si="57"/>
        <v>5.2383423632233236E-6</v>
      </c>
      <c r="JC53" s="86">
        <f t="shared" si="57"/>
        <v>5.0439338080175081E-6</v>
      </c>
      <c r="JD53" s="86">
        <f t="shared" si="57"/>
        <v>7.7020054931352809E-6</v>
      </c>
      <c r="JE53" s="86">
        <f t="shared" si="57"/>
        <v>4.2268516924422525E-7</v>
      </c>
      <c r="JF53" s="86">
        <f t="shared" si="57"/>
        <v>9.7775189539197029E-7</v>
      </c>
      <c r="JG53" s="86">
        <f t="shared" si="57"/>
        <v>6.1910721847278813E-7</v>
      </c>
      <c r="JH53" s="86">
        <f t="shared" si="57"/>
        <v>2.4461092603834226E-7</v>
      </c>
      <c r="JI53" s="86">
        <f t="shared" si="57"/>
        <v>2.5028717424564736E-7</v>
      </c>
      <c r="JJ53" s="86">
        <f t="shared" si="57"/>
        <v>1.1566693636129281E-6</v>
      </c>
      <c r="JK53" s="86">
        <f t="shared" si="57"/>
        <v>2.1159683990109629E-7</v>
      </c>
      <c r="JL53" s="86">
        <f t="shared" si="57"/>
        <v>1.3294432819742874E-8</v>
      </c>
      <c r="JM53" s="86">
        <f t="shared" si="57"/>
        <v>1.8724234439627331E-10</v>
      </c>
    </row>
    <row r="54" spans="2:273" x14ac:dyDescent="0.25">
      <c r="B54" s="2">
        <v>27</v>
      </c>
      <c r="C54" s="37">
        <v>60.332999999999998</v>
      </c>
      <c r="D54" s="37">
        <v>65.444000000000003</v>
      </c>
      <c r="E54" s="37">
        <v>65.635000000000005</v>
      </c>
      <c r="F54" s="37">
        <v>67.114999999999995</v>
      </c>
      <c r="G54" s="37">
        <v>68.638999999999996</v>
      </c>
      <c r="H54" s="37">
        <v>67.474999999999994</v>
      </c>
      <c r="I54" s="37">
        <v>63.753999999999998</v>
      </c>
      <c r="J54" s="37">
        <v>66.311000000000007</v>
      </c>
      <c r="K54" s="37">
        <v>67.557000000000002</v>
      </c>
      <c r="L54" s="37">
        <v>63.475000000000001</v>
      </c>
      <c r="M54" s="37">
        <v>62.606999999999999</v>
      </c>
      <c r="N54" s="37">
        <v>62.869</v>
      </c>
      <c r="O54" s="37">
        <v>66.393000000000001</v>
      </c>
      <c r="P54" s="37">
        <v>62.689</v>
      </c>
      <c r="Q54" s="37">
        <v>58.671999999999997</v>
      </c>
      <c r="S54" s="4">
        <f t="shared" si="59"/>
        <v>62.115469547669974</v>
      </c>
      <c r="T54" s="4">
        <f t="shared" si="59"/>
        <v>64.97796758708445</v>
      </c>
      <c r="U54" s="4">
        <f t="shared" si="59"/>
        <v>66.509624579684271</v>
      </c>
      <c r="V54" s="4">
        <f t="shared" si="59"/>
        <v>67.776948985400495</v>
      </c>
      <c r="W54" s="4">
        <f t="shared" si="59"/>
        <v>66.933054122382956</v>
      </c>
      <c r="X54" s="4">
        <f t="shared" si="59"/>
        <v>69.037099875852434</v>
      </c>
      <c r="Y54" s="4">
        <f t="shared" si="59"/>
        <v>65.400552428440847</v>
      </c>
      <c r="Z54" s="4">
        <f t="shared" si="59"/>
        <v>66.233364117529689</v>
      </c>
      <c r="AA54" s="4">
        <f t="shared" si="59"/>
        <v>68.579720806273471</v>
      </c>
      <c r="AB54" s="4">
        <f t="shared" si="59"/>
        <v>66.752686496400955</v>
      </c>
      <c r="AC54" s="4">
        <f t="shared" si="59"/>
        <v>64.001106498919583</v>
      </c>
      <c r="AD54" s="4">
        <f t="shared" si="59"/>
        <v>63.606537108929636</v>
      </c>
      <c r="AE54" s="4">
        <f t="shared" si="59"/>
        <v>65.437935743021825</v>
      </c>
      <c r="AF54" s="4">
        <f t="shared" si="59"/>
        <v>63.816271745902313</v>
      </c>
      <c r="AG54" s="4">
        <f t="shared" si="59"/>
        <v>59.277627799252507</v>
      </c>
      <c r="AI54" s="4">
        <f t="shared" si="60"/>
        <v>-1.7824695476699759</v>
      </c>
      <c r="AJ54" s="4">
        <f t="shared" si="60"/>
        <v>0.46603241291555264</v>
      </c>
      <c r="AK54" s="4">
        <f t="shared" si="60"/>
        <v>-0.87462457968426577</v>
      </c>
      <c r="AL54" s="4">
        <f t="shared" si="60"/>
        <v>-0.66194898540049962</v>
      </c>
      <c r="AM54" s="4">
        <f t="shared" si="60"/>
        <v>1.7059458776170402</v>
      </c>
      <c r="AN54" s="4">
        <f t="shared" si="60"/>
        <v>-1.5620998758524394</v>
      </c>
      <c r="AO54" s="4">
        <f t="shared" si="60"/>
        <v>-1.6465524284408488</v>
      </c>
      <c r="AP54" s="4">
        <f t="shared" si="60"/>
        <v>7.7635882470318052E-2</v>
      </c>
      <c r="AQ54" s="4">
        <f t="shared" si="60"/>
        <v>-1.022720806273469</v>
      </c>
      <c r="AR54" s="4">
        <f t="shared" si="60"/>
        <v>-3.2776864964009533</v>
      </c>
      <c r="AS54" s="4">
        <f t="shared" si="60"/>
        <v>-1.3941064989195837</v>
      </c>
      <c r="AT54" s="4">
        <f t="shared" si="60"/>
        <v>-0.73753710892963653</v>
      </c>
      <c r="AU54" s="4">
        <f t="shared" si="60"/>
        <v>0.95506425697817576</v>
      </c>
      <c r="AV54" s="4">
        <f t="shared" si="60"/>
        <v>-1.1272717459023127</v>
      </c>
      <c r="AW54" s="4">
        <f t="shared" si="60"/>
        <v>-0.60562779925250965</v>
      </c>
      <c r="AY54" s="2">
        <f t="shared" si="51"/>
        <v>62.101308348217628</v>
      </c>
      <c r="AZ54" s="2">
        <f t="shared" si="51"/>
        <v>64.923181143771302</v>
      </c>
      <c r="BA54" s="2">
        <f t="shared" si="51"/>
        <v>66.497795669587646</v>
      </c>
      <c r="BB54" s="2">
        <f t="shared" si="51"/>
        <v>67.767378887163872</v>
      </c>
      <c r="BC54" s="2">
        <f t="shared" si="51"/>
        <v>66.922389615974879</v>
      </c>
      <c r="BD54" s="2">
        <f t="shared" si="51"/>
        <v>69.02185021780133</v>
      </c>
      <c r="BE54" s="2">
        <f t="shared" si="51"/>
        <v>65.399444627181339</v>
      </c>
      <c r="BF54" s="2">
        <f t="shared" si="51"/>
        <v>66.231028754816677</v>
      </c>
      <c r="BG54" s="2">
        <f t="shared" si="51"/>
        <v>68.578212211769809</v>
      </c>
      <c r="BH54" s="2">
        <f t="shared" si="51"/>
        <v>66.752056935271</v>
      </c>
      <c r="BI54" s="2">
        <f t="shared" si="51"/>
        <v>64.000462803238477</v>
      </c>
      <c r="BJ54" s="2">
        <f t="shared" si="51"/>
        <v>63.60384061310512</v>
      </c>
      <c r="BK54" s="2">
        <f t="shared" si="51"/>
        <v>65.437377564352502</v>
      </c>
      <c r="BL54" s="2">
        <f t="shared" si="51"/>
        <v>63.816229459190943</v>
      </c>
      <c r="BM54" s="2">
        <f t="shared" si="51"/>
        <v>59.277627133046067</v>
      </c>
      <c r="BO54" s="2">
        <f t="shared" si="10"/>
        <v>60.332999999999998</v>
      </c>
      <c r="BP54" s="2">
        <f t="shared" si="11"/>
        <v>65.444000000000003</v>
      </c>
      <c r="BQ54" s="2">
        <f t="shared" si="12"/>
        <v>65.635000000000005</v>
      </c>
      <c r="BR54" s="2">
        <f t="shared" si="13"/>
        <v>67.114999999999995</v>
      </c>
      <c r="BS54" s="2">
        <f t="shared" si="14"/>
        <v>68.638999999999996</v>
      </c>
      <c r="BT54" s="2">
        <f t="shared" si="15"/>
        <v>67.474999999999994</v>
      </c>
      <c r="BU54" s="2">
        <f t="shared" si="16"/>
        <v>63.753999999999998</v>
      </c>
      <c r="BV54" s="2">
        <f t="shared" si="17"/>
        <v>66.311000000000007</v>
      </c>
      <c r="BW54" s="2">
        <f t="shared" si="18"/>
        <v>67.557000000000002</v>
      </c>
      <c r="BX54" s="2">
        <f t="shared" si="19"/>
        <v>63.475000000000001</v>
      </c>
      <c r="BY54" s="2">
        <f t="shared" si="20"/>
        <v>62.606999999999999</v>
      </c>
      <c r="BZ54" s="2">
        <f t="shared" si="21"/>
        <v>62.869</v>
      </c>
      <c r="CA54" s="2">
        <f t="shared" si="22"/>
        <v>66.393000000000001</v>
      </c>
      <c r="CB54" s="2">
        <f t="shared" si="23"/>
        <v>62.689</v>
      </c>
      <c r="CC54" s="2">
        <f t="shared" si="24"/>
        <v>58.671999999999997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62.84854847478104</v>
      </c>
      <c r="DL54" s="2">
        <f t="shared" si="61"/>
        <v>65.540584146341459</v>
      </c>
      <c r="DM54" s="2">
        <f t="shared" si="61"/>
        <v>67.242176532769534</v>
      </c>
      <c r="DN54" s="2">
        <f t="shared" si="61"/>
        <v>69.238223678646946</v>
      </c>
      <c r="DO54" s="2">
        <f t="shared" si="61"/>
        <v>67.71510510419813</v>
      </c>
      <c r="DP54" s="2">
        <f t="shared" si="61"/>
        <v>70.160097855632742</v>
      </c>
      <c r="DQ54" s="2">
        <f t="shared" si="61"/>
        <v>65.983432229965175</v>
      </c>
      <c r="DR54" s="2">
        <f t="shared" si="61"/>
        <v>67.173054364240414</v>
      </c>
      <c r="DS54" s="2">
        <f t="shared" si="61"/>
        <v>69.176899128919871</v>
      </c>
      <c r="DT54" s="2">
        <f t="shared" si="61"/>
        <v>66.916559099437137</v>
      </c>
      <c r="DU54" s="2">
        <f t="shared" si="61"/>
        <v>64.023858161350859</v>
      </c>
      <c r="DV54" s="2">
        <f t="shared" si="61"/>
        <v>63.937270613107827</v>
      </c>
      <c r="DW54" s="2">
        <f t="shared" si="61"/>
        <v>65.380813696060031</v>
      </c>
      <c r="DX54" s="2">
        <f t="shared" si="61"/>
        <v>63.603425182325182</v>
      </c>
      <c r="DY54" s="2">
        <f t="shared" si="61"/>
        <v>59.024002016129032</v>
      </c>
      <c r="EA54" s="2">
        <f t="shared" si="62"/>
        <v>58.820277756256203</v>
      </c>
      <c r="EB54" s="2">
        <f t="shared" si="62"/>
        <v>62.589928004346667</v>
      </c>
      <c r="EC54" s="2">
        <f t="shared" si="62"/>
        <v>63.044766867587015</v>
      </c>
      <c r="ED54" s="2">
        <f t="shared" si="62"/>
        <v>60.949973325340927</v>
      </c>
      <c r="EE54" s="2">
        <f t="shared" si="62"/>
        <v>63.424155836303569</v>
      </c>
      <c r="EF54" s="2">
        <f t="shared" si="62"/>
        <v>64.131168880156338</v>
      </c>
      <c r="EG54" s="2">
        <f t="shared" si="62"/>
        <v>62.249588710863783</v>
      </c>
      <c r="EH54" s="2">
        <f t="shared" si="62"/>
        <v>61.471186459432651</v>
      </c>
      <c r="EI54" s="2">
        <f t="shared" si="62"/>
        <v>65.448156607922314</v>
      </c>
      <c r="EJ54" s="2">
        <f t="shared" si="62"/>
        <v>65.837115579609218</v>
      </c>
      <c r="EK54" s="2">
        <f t="shared" si="62"/>
        <v>63.870361399554788</v>
      </c>
      <c r="EL54" s="2">
        <f t="shared" si="62"/>
        <v>61.875788742844364</v>
      </c>
      <c r="EM54" s="2">
        <f t="shared" si="62"/>
        <v>65.763690754421319</v>
      </c>
      <c r="EN54" s="2">
        <f t="shared" si="62"/>
        <v>65.20179651886248</v>
      </c>
      <c r="EO54" s="2">
        <f t="shared" si="62"/>
        <v>61.228993741170278</v>
      </c>
      <c r="EQ54" s="2">
        <f t="shared" si="63"/>
        <v>56.26954582225283</v>
      </c>
      <c r="ER54" s="2">
        <f t="shared" si="63"/>
        <v>60.083906850091552</v>
      </c>
      <c r="ES54" s="2">
        <f t="shared" si="63"/>
        <v>61.645984990019521</v>
      </c>
      <c r="ET54" s="2">
        <f t="shared" si="63"/>
        <v>60.46964062703222</v>
      </c>
      <c r="EU54" s="2">
        <f t="shared" si="63"/>
        <v>63.227321656766442</v>
      </c>
      <c r="EV54" s="2">
        <f t="shared" si="63"/>
        <v>65.596948594127312</v>
      </c>
      <c r="EW54" s="2">
        <f t="shared" si="63"/>
        <v>60.713718660839987</v>
      </c>
      <c r="EX54" s="2">
        <f t="shared" si="63"/>
        <v>61.193709284274505</v>
      </c>
      <c r="EY54" s="2">
        <f t="shared" si="63"/>
        <v>63.77111301648867</v>
      </c>
      <c r="EZ54" s="2">
        <f t="shared" si="63"/>
        <v>63.008942007558616</v>
      </c>
      <c r="FA54" s="2">
        <f t="shared" si="63"/>
        <v>62.814985145654084</v>
      </c>
      <c r="FB54" s="2">
        <f t="shared" si="63"/>
        <v>60.773793299651892</v>
      </c>
      <c r="FC54" s="2">
        <f t="shared" si="63"/>
        <v>65.90678578849851</v>
      </c>
      <c r="FD54" s="2">
        <f t="shared" si="63"/>
        <v>66.462534381966663</v>
      </c>
      <c r="FE54" s="2">
        <f t="shared" si="63"/>
        <v>63.183646914045589</v>
      </c>
      <c r="FG54" s="2">
        <f t="shared" si="64"/>
        <v>0.18549656211447027</v>
      </c>
      <c r="FH54" s="2">
        <f t="shared" si="64"/>
        <v>0.20923722130941566</v>
      </c>
      <c r="FI54" s="2">
        <f t="shared" si="64"/>
        <v>0.17734108665843651</v>
      </c>
      <c r="FJ54" s="2">
        <f t="shared" si="64"/>
        <v>0.17746112776281175</v>
      </c>
      <c r="FK54" s="2">
        <f t="shared" si="64"/>
        <v>0.1847409585640937</v>
      </c>
      <c r="FL54" s="2">
        <f t="shared" si="64"/>
        <v>0.18879946613943838</v>
      </c>
      <c r="FM54" s="2">
        <f t="shared" si="64"/>
        <v>0.15640108231425778</v>
      </c>
      <c r="FN54" s="2">
        <f t="shared" si="64"/>
        <v>0.16521319285283917</v>
      </c>
      <c r="FO54" s="2">
        <f t="shared" si="64"/>
        <v>0.16055646491459302</v>
      </c>
      <c r="FP54" s="2">
        <f t="shared" si="64"/>
        <v>0.1523748351936153</v>
      </c>
      <c r="FQ54" s="2">
        <f t="shared" si="64"/>
        <v>0.1523655028433972</v>
      </c>
      <c r="FR54" s="2">
        <f t="shared" si="64"/>
        <v>0.16173957549253537</v>
      </c>
      <c r="FS54" s="2">
        <f t="shared" si="64"/>
        <v>0.14773182431607115</v>
      </c>
      <c r="FT54" s="2">
        <f t="shared" si="64"/>
        <v>0.13313501173764189</v>
      </c>
      <c r="FU54" s="2">
        <f t="shared" si="64"/>
        <v>0.11502061994283382</v>
      </c>
      <c r="FW54" s="2">
        <f t="shared" si="53"/>
        <v>3.8251807370089279E-6</v>
      </c>
      <c r="FX54" s="2">
        <f t="shared" si="53"/>
        <v>6.3488608534381156E-6</v>
      </c>
      <c r="FY54" s="2">
        <f t="shared" si="53"/>
        <v>5.4847778052822071E-6</v>
      </c>
      <c r="FZ54" s="2">
        <f t="shared" si="53"/>
        <v>5.2809331273250211E-6</v>
      </c>
      <c r="GA54" s="2">
        <f t="shared" si="53"/>
        <v>7.1497872948578881E-6</v>
      </c>
      <c r="GB54" s="2">
        <f t="shared" si="53"/>
        <v>7.4596005249801725E-6</v>
      </c>
      <c r="GC54" s="2">
        <f t="shared" si="53"/>
        <v>6.7943276144233199E-6</v>
      </c>
      <c r="GD54" s="2">
        <f t="shared" si="53"/>
        <v>6.51457305046162E-6</v>
      </c>
      <c r="GE54" s="2">
        <f t="shared" si="53"/>
        <v>7.8706373729638533E-6</v>
      </c>
      <c r="GF54" s="2">
        <f t="shared" si="53"/>
        <v>7.8268645778699538E-6</v>
      </c>
      <c r="GG54" s="2">
        <f t="shared" si="53"/>
        <v>7.3403361706216514E-6</v>
      </c>
      <c r="GH54" s="2">
        <f t="shared" si="53"/>
        <v>6.1682838885714261E-6</v>
      </c>
      <c r="GI54" s="2">
        <f t="shared" si="53"/>
        <v>5.185169325646494E-6</v>
      </c>
      <c r="GJ54" s="2">
        <f t="shared" si="53"/>
        <v>4.0374886073235655E-6</v>
      </c>
      <c r="GK54" s="2">
        <f t="shared" si="53"/>
        <v>2.8658454852815824E-6</v>
      </c>
      <c r="GM54" s="86">
        <f t="shared" si="54"/>
        <v>1.170549078855453E-5</v>
      </c>
      <c r="GN54" s="86">
        <f t="shared" si="54"/>
        <v>5.0811102985937553E-5</v>
      </c>
      <c r="GO54" s="86">
        <f t="shared" si="54"/>
        <v>1.0176489975644024E-5</v>
      </c>
      <c r="GP54" s="86">
        <f t="shared" si="54"/>
        <v>9.0551662098508165E-6</v>
      </c>
      <c r="GQ54" s="86">
        <f t="shared" si="54"/>
        <v>8.8944183382460819E-6</v>
      </c>
      <c r="GR54" s="86">
        <f t="shared" si="54"/>
        <v>1.32435114378778E-5</v>
      </c>
      <c r="GS54" s="86">
        <f t="shared" si="54"/>
        <v>8.3987130305866686E-7</v>
      </c>
      <c r="GT54" s="86">
        <f t="shared" si="54"/>
        <v>1.8683892888901917E-6</v>
      </c>
      <c r="GU54" s="86">
        <f t="shared" si="54"/>
        <v>1.2094727200810125E-6</v>
      </c>
      <c r="GV54" s="86">
        <f t="shared" si="54"/>
        <v>5.0029582094394863E-7</v>
      </c>
      <c r="GW54" s="86">
        <f t="shared" si="54"/>
        <v>5.1101976522442082E-7</v>
      </c>
      <c r="GX54" s="86">
        <f t="shared" si="54"/>
        <v>2.1620111565458895E-6</v>
      </c>
      <c r="GY54" s="86">
        <f t="shared" si="54"/>
        <v>4.3131090372886958E-7</v>
      </c>
      <c r="GZ54" s="86">
        <f t="shared" si="54"/>
        <v>3.145724397917052E-8</v>
      </c>
      <c r="HA54" s="86">
        <f t="shared" si="54"/>
        <v>5.4958134744475037E-10</v>
      </c>
      <c r="HC54" s="86">
        <f t="shared" si="58"/>
        <v>1.7329804883548557E-19</v>
      </c>
      <c r="HD54" s="86">
        <f t="shared" si="58"/>
        <v>4.6264871117424641E-15</v>
      </c>
      <c r="HE54" s="86">
        <f t="shared" si="58"/>
        <v>6.4476052327295493E-17</v>
      </c>
      <c r="HF54" s="86">
        <f t="shared" si="58"/>
        <v>1.0818257401437843E-16</v>
      </c>
      <c r="HG54" s="86">
        <f t="shared" si="58"/>
        <v>8.1639523754365168E-17</v>
      </c>
      <c r="HH54" s="86">
        <f t="shared" si="58"/>
        <v>1.2003094298438903E-17</v>
      </c>
      <c r="HI54" s="86">
        <f t="shared" si="58"/>
        <v>5.3035434360555481E-20</v>
      </c>
      <c r="HJ54" s="86">
        <f t="shared" si="58"/>
        <v>9.3454971463617852E-20</v>
      </c>
      <c r="HK54" s="86">
        <f t="shared" si="58"/>
        <v>1.1020504654417475E-19</v>
      </c>
      <c r="HL54" s="86">
        <f t="shared" si="58"/>
        <v>2.5493994464991323E-21</v>
      </c>
      <c r="HM54" s="86">
        <f t="shared" si="58"/>
        <v>1.4642354015437266E-21</v>
      </c>
      <c r="HN54" s="86">
        <f t="shared" si="58"/>
        <v>6.1567351364208312E-20</v>
      </c>
      <c r="HO54" s="86">
        <f t="shared" si="58"/>
        <v>2.7068104854890892E-20</v>
      </c>
      <c r="HP54" s="86">
        <f t="shared" si="58"/>
        <v>1.7267172094509713E-25</v>
      </c>
      <c r="HQ54" s="86">
        <f t="shared" si="58"/>
        <v>1.1058717563105653E-33</v>
      </c>
      <c r="HS54" s="86">
        <f t="shared" si="55"/>
        <v>1.8392069710041363E-91</v>
      </c>
      <c r="HT54" s="86">
        <f t="shared" si="55"/>
        <v>2.1601284396941237E-65</v>
      </c>
      <c r="HU54" s="86">
        <f t="shared" si="55"/>
        <v>3.5589410801849857E-73</v>
      </c>
      <c r="HV54" s="86">
        <f t="shared" si="55"/>
        <v>1.234432904721548E-73</v>
      </c>
      <c r="HW54" s="86">
        <f t="shared" si="55"/>
        <v>1.1255081826769037E-74</v>
      </c>
      <c r="HX54" s="86">
        <f t="shared" si="55"/>
        <v>1.0683308528524245E-78</v>
      </c>
      <c r="HY54" s="86">
        <f t="shared" si="55"/>
        <v>3.6420873529652139E-91</v>
      </c>
      <c r="HZ54" s="86">
        <f t="shared" si="55"/>
        <v>6.9233796238082932E-91</v>
      </c>
      <c r="IA54" s="86">
        <f t="shared" si="55"/>
        <v>1.3164470527366278E-90</v>
      </c>
      <c r="IB54" s="86">
        <f t="shared" si="55"/>
        <v>3.9247031600250115E-99</v>
      </c>
      <c r="IC54" s="86">
        <f t="shared" si="55"/>
        <v>1.2781390266339871E-99</v>
      </c>
      <c r="ID54" s="86">
        <f t="shared" si="55"/>
        <v>5.2441587007375881E-91</v>
      </c>
      <c r="IE54" s="86">
        <f t="shared" si="55"/>
        <v>3.4263650893350648E-93</v>
      </c>
      <c r="IF54" s="86">
        <f t="shared" si="55"/>
        <v>3.8738243227856889E-100</v>
      </c>
      <c r="IG54" s="86">
        <f t="shared" si="55"/>
        <v>1.082234251590499E-59</v>
      </c>
      <c r="II54" s="86">
        <f t="shared" si="56"/>
        <v>2.6154689350517079E-299</v>
      </c>
      <c r="IJ54" s="86">
        <f t="shared" si="56"/>
        <v>1.8163786211607782E-204</v>
      </c>
      <c r="IK54" s="86">
        <f t="shared" si="56"/>
        <v>3.1739303232416404E-230</v>
      </c>
      <c r="IL54" s="86">
        <f t="shared" si="56"/>
        <v>1.9311528589670001E-234</v>
      </c>
      <c r="IM54" s="86">
        <f t="shared" si="56"/>
        <v>3.0826830333780569E-236</v>
      </c>
      <c r="IN54" s="86">
        <f t="shared" si="56"/>
        <v>3.8841724734723751E-248</v>
      </c>
      <c r="IO54" s="86">
        <f t="shared" si="56"/>
        <v>1.0382187021092881E-286</v>
      </c>
      <c r="IP54" s="86">
        <f t="shared" si="56"/>
        <v>4.6518458498836499E-288</v>
      </c>
      <c r="IQ54" s="86">
        <f t="shared" si="56"/>
        <v>1.0279542285652083E-285</v>
      </c>
      <c r="IR54" s="86">
        <f t="shared" si="56"/>
        <v>0</v>
      </c>
      <c r="IS54" s="86">
        <f t="shared" si="56"/>
        <v>0</v>
      </c>
      <c r="IT54" s="86">
        <f t="shared" si="56"/>
        <v>2.9264251252096929E-288</v>
      </c>
      <c r="IU54" s="86">
        <f t="shared" si="56"/>
        <v>1.643024154237192E-293</v>
      </c>
      <c r="IV54" s="86">
        <f t="shared" si="56"/>
        <v>4.5816113034583793E-263</v>
      </c>
      <c r="IW54" s="86">
        <f t="shared" si="56"/>
        <v>1.7637014970813692E-128</v>
      </c>
      <c r="IY54" s="86">
        <f t="shared" si="57"/>
        <v>1.1705490788554703E-5</v>
      </c>
      <c r="IZ54" s="86">
        <f t="shared" si="57"/>
        <v>5.081110299056404E-5</v>
      </c>
      <c r="JA54" s="86">
        <f t="shared" si="57"/>
        <v>1.01764899757085E-5</v>
      </c>
      <c r="JB54" s="86">
        <f t="shared" si="57"/>
        <v>9.0551662099589995E-6</v>
      </c>
      <c r="JC54" s="86">
        <f t="shared" si="57"/>
        <v>8.8944183383277206E-6</v>
      </c>
      <c r="JD54" s="86">
        <f t="shared" si="57"/>
        <v>1.3243511437889802E-5</v>
      </c>
      <c r="JE54" s="86">
        <f t="shared" si="57"/>
        <v>8.398713030587199E-7</v>
      </c>
      <c r="JF54" s="86">
        <f t="shared" si="57"/>
        <v>1.8683892888902851E-6</v>
      </c>
      <c r="JG54" s="86">
        <f t="shared" si="57"/>
        <v>1.2094727200811226E-6</v>
      </c>
      <c r="JH54" s="86">
        <f t="shared" si="57"/>
        <v>5.0029582094395118E-7</v>
      </c>
      <c r="JI54" s="86">
        <f t="shared" si="57"/>
        <v>5.1101976522442231E-7</v>
      </c>
      <c r="JJ54" s="86">
        <f t="shared" si="57"/>
        <v>2.1620111565459509E-6</v>
      </c>
      <c r="JK54" s="86">
        <f t="shared" si="57"/>
        <v>4.3131090372889664E-7</v>
      </c>
      <c r="JL54" s="86">
        <f t="shared" si="57"/>
        <v>3.145724397917052E-8</v>
      </c>
      <c r="JM54" s="86">
        <f t="shared" si="57"/>
        <v>5.4958134744475037E-10</v>
      </c>
    </row>
    <row r="55" spans="2:273" x14ac:dyDescent="0.25">
      <c r="B55" s="2">
        <v>28</v>
      </c>
      <c r="C55" s="37">
        <v>58.582999999999998</v>
      </c>
      <c r="D55" s="37">
        <v>64.094999999999999</v>
      </c>
      <c r="E55" s="37">
        <v>66.016000000000005</v>
      </c>
      <c r="F55" s="37">
        <v>66.131</v>
      </c>
      <c r="G55" s="37">
        <v>68.492000000000004</v>
      </c>
      <c r="H55" s="37">
        <v>68.950999999999993</v>
      </c>
      <c r="I55" s="37">
        <v>65.623000000000005</v>
      </c>
      <c r="J55" s="37">
        <v>65.721000000000004</v>
      </c>
      <c r="K55" s="37">
        <v>66.278999999999996</v>
      </c>
      <c r="L55" s="37">
        <v>66.066000000000003</v>
      </c>
      <c r="M55" s="37">
        <v>63</v>
      </c>
      <c r="N55" s="37">
        <v>63.508000000000003</v>
      </c>
      <c r="O55" s="37">
        <v>66.262</v>
      </c>
      <c r="P55" s="37">
        <v>64.933999999999997</v>
      </c>
      <c r="Q55" s="37">
        <v>58.066000000000003</v>
      </c>
      <c r="S55" s="4">
        <f t="shared" si="59"/>
        <v>62.145384503455929</v>
      </c>
      <c r="T55" s="4">
        <f t="shared" si="59"/>
        <v>65.113063258848712</v>
      </c>
      <c r="U55" s="4">
        <f t="shared" si="59"/>
        <v>66.69910002207736</v>
      </c>
      <c r="V55" s="4">
        <f t="shared" si="59"/>
        <v>67.985811518889918</v>
      </c>
      <c r="W55" s="4">
        <f t="shared" si="59"/>
        <v>66.999847904524614</v>
      </c>
      <c r="X55" s="4">
        <f t="shared" si="59"/>
        <v>69.087348297956311</v>
      </c>
      <c r="Y55" s="4">
        <f t="shared" si="59"/>
        <v>65.437685735603623</v>
      </c>
      <c r="Z55" s="4">
        <f t="shared" si="59"/>
        <v>66.301218526562408</v>
      </c>
      <c r="AA55" s="4">
        <f t="shared" si="59"/>
        <v>68.795931833355809</v>
      </c>
      <c r="AB55" s="4">
        <f t="shared" si="59"/>
        <v>66.974485996557306</v>
      </c>
      <c r="AC55" s="4">
        <f t="shared" si="59"/>
        <v>64.176410250873246</v>
      </c>
      <c r="AD55" s="4">
        <f t="shared" si="59"/>
        <v>63.672940355475312</v>
      </c>
      <c r="AE55" s="4">
        <f t="shared" si="59"/>
        <v>65.594491119166605</v>
      </c>
      <c r="AF55" s="4">
        <f t="shared" si="59"/>
        <v>63.934015012671189</v>
      </c>
      <c r="AG55" s="4">
        <f t="shared" si="59"/>
        <v>59.349806656998432</v>
      </c>
      <c r="AI55" s="4">
        <f t="shared" si="60"/>
        <v>-3.5623845034559309</v>
      </c>
      <c r="AJ55" s="4">
        <f t="shared" si="60"/>
        <v>-1.0180632588487128</v>
      </c>
      <c r="AK55" s="4">
        <f t="shared" si="60"/>
        <v>-0.68310002207735465</v>
      </c>
      <c r="AL55" s="4">
        <f t="shared" si="60"/>
        <v>-1.8548115188899175</v>
      </c>
      <c r="AM55" s="4">
        <f t="shared" si="60"/>
        <v>1.4921520954753902</v>
      </c>
      <c r="AN55" s="4">
        <f t="shared" si="60"/>
        <v>-0.13634829795631731</v>
      </c>
      <c r="AO55" s="4">
        <f t="shared" si="60"/>
        <v>0.1853142643963821</v>
      </c>
      <c r="AP55" s="4">
        <f t="shared" si="60"/>
        <v>-0.58021852656240469</v>
      </c>
      <c r="AQ55" s="4">
        <f t="shared" si="60"/>
        <v>-2.5169318333558124</v>
      </c>
      <c r="AR55" s="4">
        <f t="shared" si="60"/>
        <v>-0.90848599655730311</v>
      </c>
      <c r="AS55" s="4">
        <f t="shared" si="60"/>
        <v>-1.1764102508732464</v>
      </c>
      <c r="AT55" s="4">
        <f t="shared" si="60"/>
        <v>-0.16494035547530927</v>
      </c>
      <c r="AU55" s="4">
        <f t="shared" si="60"/>
        <v>0.66750888083339532</v>
      </c>
      <c r="AV55" s="4">
        <f t="shared" si="60"/>
        <v>0.99998498732880847</v>
      </c>
      <c r="AW55" s="4">
        <f t="shared" si="60"/>
        <v>-1.2838066569984292</v>
      </c>
      <c r="AY55" s="2">
        <f t="shared" si="51"/>
        <v>62.121874921687954</v>
      </c>
      <c r="AZ55" s="2">
        <f t="shared" si="51"/>
        <v>65.028857560581713</v>
      </c>
      <c r="BA55" s="2">
        <f t="shared" si="51"/>
        <v>66.679592148038054</v>
      </c>
      <c r="BB55" s="2">
        <f t="shared" si="51"/>
        <v>67.969874942333931</v>
      </c>
      <c r="BC55" s="2">
        <f t="shared" si="51"/>
        <v>66.981763961425514</v>
      </c>
      <c r="BD55" s="2">
        <f t="shared" si="51"/>
        <v>69.062107049522112</v>
      </c>
      <c r="BE55" s="2">
        <f t="shared" si="51"/>
        <v>65.435575796513348</v>
      </c>
      <c r="BF55" s="2">
        <f t="shared" si="51"/>
        <v>66.296936802375072</v>
      </c>
      <c r="BG55" s="2">
        <f t="shared" si="51"/>
        <v>68.793105838152272</v>
      </c>
      <c r="BH55" s="2">
        <f t="shared" si="51"/>
        <v>66.973252887707446</v>
      </c>
      <c r="BI55" s="2">
        <f t="shared" si="51"/>
        <v>64.175151532338845</v>
      </c>
      <c r="BJ55" s="2">
        <f t="shared" si="51"/>
        <v>63.668097285519032</v>
      </c>
      <c r="BK55" s="2">
        <f t="shared" si="51"/>
        <v>65.593400736906219</v>
      </c>
      <c r="BL55" s="2">
        <f t="shared" si="51"/>
        <v>63.933919581742728</v>
      </c>
      <c r="BM55" s="2">
        <f t="shared" si="51"/>
        <v>59.349804803179566</v>
      </c>
      <c r="BO55" s="2">
        <f t="shared" si="10"/>
        <v>58.582999999999998</v>
      </c>
      <c r="BP55" s="2">
        <f t="shared" si="11"/>
        <v>64.094999999999999</v>
      </c>
      <c r="BQ55" s="2">
        <f t="shared" si="12"/>
        <v>66.016000000000005</v>
      </c>
      <c r="BR55" s="2">
        <f t="shared" si="13"/>
        <v>66.131</v>
      </c>
      <c r="BS55" s="2">
        <f t="shared" si="14"/>
        <v>68.492000000000004</v>
      </c>
      <c r="BT55" s="2">
        <f t="shared" si="15"/>
        <v>68.950999999999993</v>
      </c>
      <c r="BU55" s="2">
        <f t="shared" si="16"/>
        <v>65.623000000000005</v>
      </c>
      <c r="BV55" s="2">
        <f t="shared" si="17"/>
        <v>65.721000000000004</v>
      </c>
      <c r="BW55" s="2">
        <f t="shared" si="18"/>
        <v>66.278999999999996</v>
      </c>
      <c r="BX55" s="2">
        <f t="shared" si="19"/>
        <v>66.066000000000003</v>
      </c>
      <c r="BY55" s="2">
        <f t="shared" si="20"/>
        <v>63</v>
      </c>
      <c r="BZ55" s="2">
        <f t="shared" si="21"/>
        <v>63.508000000000003</v>
      </c>
      <c r="CA55" s="2">
        <f t="shared" si="22"/>
        <v>66.262</v>
      </c>
      <c r="CB55" s="2">
        <f t="shared" si="23"/>
        <v>64.933999999999997</v>
      </c>
      <c r="CC55" s="2">
        <f t="shared" si="24"/>
        <v>58.066000000000003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62.984167019027495</v>
      </c>
      <c r="DL55" s="2">
        <f t="shared" si="61"/>
        <v>65.788998606271775</v>
      </c>
      <c r="DM55" s="2">
        <f t="shared" si="61"/>
        <v>67.580316067653257</v>
      </c>
      <c r="DN55" s="2">
        <f t="shared" si="61"/>
        <v>69.665640380549689</v>
      </c>
      <c r="DO55" s="2">
        <f t="shared" si="61"/>
        <v>67.904936575052844</v>
      </c>
      <c r="DP55" s="2">
        <f t="shared" si="61"/>
        <v>70.359160676532767</v>
      </c>
      <c r="DQ55" s="2">
        <f t="shared" si="61"/>
        <v>66.115868989547053</v>
      </c>
      <c r="DR55" s="2">
        <f t="shared" si="61"/>
        <v>67.379021443672613</v>
      </c>
      <c r="DS55" s="2">
        <f t="shared" si="61"/>
        <v>69.537085017421617</v>
      </c>
      <c r="DT55" s="2">
        <f t="shared" si="61"/>
        <v>67.238548499061906</v>
      </c>
      <c r="DU55" s="2">
        <f t="shared" si="61"/>
        <v>64.271163602251434</v>
      </c>
      <c r="DV55" s="2">
        <f t="shared" si="61"/>
        <v>64.078729739253006</v>
      </c>
      <c r="DW55" s="2">
        <f t="shared" si="61"/>
        <v>65.58988949343339</v>
      </c>
      <c r="DX55" s="2">
        <f t="shared" si="61"/>
        <v>63.743900986700986</v>
      </c>
      <c r="DY55" s="2">
        <f t="shared" si="61"/>
        <v>59.098160740469211</v>
      </c>
      <c r="EA55" s="2">
        <f t="shared" si="62"/>
        <v>58.668809506574313</v>
      </c>
      <c r="EB55" s="2">
        <f t="shared" si="62"/>
        <v>62.408933251157627</v>
      </c>
      <c r="EC55" s="2">
        <f t="shared" si="62"/>
        <v>62.868958641671718</v>
      </c>
      <c r="ED55" s="2">
        <f t="shared" si="62"/>
        <v>60.801543084070133</v>
      </c>
      <c r="EE55" s="2">
        <f t="shared" si="62"/>
        <v>63.266288086646604</v>
      </c>
      <c r="EF55" s="2">
        <f t="shared" si="62"/>
        <v>63.979455024481474</v>
      </c>
      <c r="EG55" s="2">
        <f t="shared" si="62"/>
        <v>62.089130736512189</v>
      </c>
      <c r="EH55" s="2">
        <f t="shared" si="62"/>
        <v>61.310490709648519</v>
      </c>
      <c r="EI55" s="2">
        <f t="shared" si="62"/>
        <v>65.24567144169869</v>
      </c>
      <c r="EJ55" s="2">
        <f t="shared" si="62"/>
        <v>65.627474137450747</v>
      </c>
      <c r="EK55" s="2">
        <f t="shared" si="62"/>
        <v>63.688069220718177</v>
      </c>
      <c r="EL55" s="2">
        <f t="shared" si="62"/>
        <v>61.727182372317642</v>
      </c>
      <c r="EM55" s="2">
        <f t="shared" si="62"/>
        <v>65.611869800761141</v>
      </c>
      <c r="EN55" s="2">
        <f t="shared" si="62"/>
        <v>65.062261070138689</v>
      </c>
      <c r="EO55" s="2">
        <f t="shared" si="62"/>
        <v>61.115566859414514</v>
      </c>
      <c r="EQ55" s="2">
        <f t="shared" si="63"/>
        <v>56.147219252557257</v>
      </c>
      <c r="ER55" s="2">
        <f t="shared" si="63"/>
        <v>59.931130150923856</v>
      </c>
      <c r="ES55" s="2">
        <f t="shared" si="63"/>
        <v>61.486441751519507</v>
      </c>
      <c r="ET55" s="2">
        <f t="shared" si="63"/>
        <v>60.326568072944269</v>
      </c>
      <c r="EU55" s="2">
        <f t="shared" si="63"/>
        <v>63.0712629946945</v>
      </c>
      <c r="EV55" s="2">
        <f t="shared" si="63"/>
        <v>65.427910566599252</v>
      </c>
      <c r="EW55" s="2">
        <f t="shared" si="63"/>
        <v>60.571365421004948</v>
      </c>
      <c r="EX55" s="2">
        <f t="shared" si="63"/>
        <v>61.036162139463009</v>
      </c>
      <c r="EY55" s="2">
        <f t="shared" si="63"/>
        <v>63.588318917002603</v>
      </c>
      <c r="EZ55" s="2">
        <f t="shared" si="63"/>
        <v>62.833479212466393</v>
      </c>
      <c r="FA55" s="2">
        <f t="shared" si="63"/>
        <v>62.645290811614061</v>
      </c>
      <c r="FB55" s="2">
        <f t="shared" si="63"/>
        <v>60.638247655816592</v>
      </c>
      <c r="FC55" s="2">
        <f t="shared" si="63"/>
        <v>65.753179034323097</v>
      </c>
      <c r="FD55" s="2">
        <f t="shared" si="63"/>
        <v>66.307988668142642</v>
      </c>
      <c r="FE55" s="2">
        <f t="shared" si="63"/>
        <v>63.045123328476528</v>
      </c>
      <c r="FG55" s="2">
        <f t="shared" si="64"/>
        <v>0.19981693723694227</v>
      </c>
      <c r="FH55" s="2">
        <f t="shared" si="64"/>
        <v>0.22488434893811129</v>
      </c>
      <c r="FI55" s="2">
        <f t="shared" si="64"/>
        <v>0.19117963758806369</v>
      </c>
      <c r="FJ55" s="2">
        <f t="shared" si="64"/>
        <v>0.19130686760196353</v>
      </c>
      <c r="FK55" s="2">
        <f t="shared" si="64"/>
        <v>0.19901725406005272</v>
      </c>
      <c r="FL55" s="2">
        <f t="shared" si="64"/>
        <v>0.20331117845884161</v>
      </c>
      <c r="FM55" s="2">
        <f t="shared" si="64"/>
        <v>0.16894117352466581</v>
      </c>
      <c r="FN55" s="2">
        <f t="shared" si="64"/>
        <v>0.17831048884353545</v>
      </c>
      <c r="FO55" s="2">
        <f t="shared" si="64"/>
        <v>0.17336126272378002</v>
      </c>
      <c r="FP55" s="2">
        <f t="shared" si="64"/>
        <v>0.16465511441754149</v>
      </c>
      <c r="FQ55" s="2">
        <f t="shared" si="64"/>
        <v>0.1646451760428562</v>
      </c>
      <c r="FR55" s="2">
        <f t="shared" si="64"/>
        <v>0.17461910171286074</v>
      </c>
      <c r="FS55" s="2">
        <f t="shared" si="64"/>
        <v>0.15970841616655182</v>
      </c>
      <c r="FT55" s="2">
        <f t="shared" si="64"/>
        <v>0.14412836263188444</v>
      </c>
      <c r="FU55" s="2">
        <f t="shared" si="64"/>
        <v>0.12473343717561562</v>
      </c>
      <c r="FW55" s="2">
        <f t="shared" si="53"/>
        <v>4.1942257265727331E-6</v>
      </c>
      <c r="FX55" s="2">
        <f t="shared" si="53"/>
        <v>6.961383232109203E-6</v>
      </c>
      <c r="FY55" s="2">
        <f t="shared" si="53"/>
        <v>6.0139360918387539E-6</v>
      </c>
      <c r="FZ55" s="2">
        <f t="shared" si="53"/>
        <v>5.7904250792100774E-6</v>
      </c>
      <c r="GA55" s="2">
        <f t="shared" si="53"/>
        <v>7.8395804681417393E-6</v>
      </c>
      <c r="GB55" s="2">
        <f t="shared" si="53"/>
        <v>8.1792834410403215E-6</v>
      </c>
      <c r="GC55" s="2">
        <f t="shared" si="53"/>
        <v>7.4498272032736585E-6</v>
      </c>
      <c r="GD55" s="2">
        <f t="shared" si="53"/>
        <v>7.1430828174837736E-6</v>
      </c>
      <c r="GE55" s="2">
        <f t="shared" si="53"/>
        <v>8.6299757160765379E-6</v>
      </c>
      <c r="GF55" s="2">
        <f t="shared" si="53"/>
        <v>8.5819798733599537E-6</v>
      </c>
      <c r="GG55" s="2">
        <f t="shared" si="53"/>
        <v>8.0485128636327148E-6</v>
      </c>
      <c r="GH55" s="2">
        <f t="shared" si="53"/>
        <v>6.7633847665164431E-6</v>
      </c>
      <c r="GI55" s="2">
        <f t="shared" si="53"/>
        <v>5.6854222647164731E-6</v>
      </c>
      <c r="GJ55" s="2">
        <f t="shared" si="53"/>
        <v>4.4270165006527628E-6</v>
      </c>
      <c r="GK55" s="2">
        <f t="shared" si="53"/>
        <v>3.1423362192970614E-6</v>
      </c>
      <c r="GM55" s="86">
        <f t="shared" si="54"/>
        <v>1.9920238171740667E-5</v>
      </c>
      <c r="GN55" s="86">
        <f t="shared" si="54"/>
        <v>8.0013803933981473E-5</v>
      </c>
      <c r="GO55" s="86">
        <f t="shared" si="54"/>
        <v>1.7192568925194567E-5</v>
      </c>
      <c r="GP55" s="86">
        <f t="shared" si="54"/>
        <v>1.5450625645152466E-5</v>
      </c>
      <c r="GQ55" s="86">
        <f t="shared" si="54"/>
        <v>1.5467082842282479E-5</v>
      </c>
      <c r="GR55" s="86">
        <f t="shared" si="54"/>
        <v>2.2473717524131212E-5</v>
      </c>
      <c r="GS55" s="86">
        <f t="shared" si="54"/>
        <v>1.6407053491225784E-6</v>
      </c>
      <c r="GT55" s="86">
        <f t="shared" si="54"/>
        <v>3.5135423506087304E-6</v>
      </c>
      <c r="GU55" s="86">
        <f t="shared" si="54"/>
        <v>2.3239163366772311E-6</v>
      </c>
      <c r="GV55" s="86">
        <f t="shared" si="54"/>
        <v>1.0052019713372277E-6</v>
      </c>
      <c r="GW55" s="86">
        <f t="shared" si="54"/>
        <v>1.0250336075301547E-6</v>
      </c>
      <c r="GX55" s="86">
        <f t="shared" si="54"/>
        <v>3.9804845576364708E-6</v>
      </c>
      <c r="GY55" s="86">
        <f t="shared" si="54"/>
        <v>8.6396261046483231E-7</v>
      </c>
      <c r="GZ55" s="86">
        <f t="shared" si="54"/>
        <v>7.2841993986938014E-8</v>
      </c>
      <c r="HA55" s="86">
        <f t="shared" si="54"/>
        <v>1.5696140770558889E-9</v>
      </c>
      <c r="HC55" s="86">
        <f t="shared" si="58"/>
        <v>6.5589288478364123E-19</v>
      </c>
      <c r="HD55" s="86">
        <f t="shared" si="58"/>
        <v>1.2544079102881023E-14</v>
      </c>
      <c r="HE55" s="86">
        <f t="shared" si="58"/>
        <v>1.9637790474381997E-16</v>
      </c>
      <c r="HF55" s="86">
        <f t="shared" si="58"/>
        <v>3.2904605257523989E-16</v>
      </c>
      <c r="HG55" s="86">
        <f t="shared" si="58"/>
        <v>2.5769924533041608E-16</v>
      </c>
      <c r="HH55" s="86">
        <f t="shared" si="58"/>
        <v>4.0393342262980385E-17</v>
      </c>
      <c r="HI55" s="86">
        <f t="shared" si="58"/>
        <v>2.1170256062414549E-19</v>
      </c>
      <c r="HJ55" s="86">
        <f t="shared" si="58"/>
        <v>3.6906796581959124E-19</v>
      </c>
      <c r="HK55" s="86">
        <f t="shared" si="58"/>
        <v>4.4114638483187467E-19</v>
      </c>
      <c r="HL55" s="86">
        <f t="shared" si="58"/>
        <v>1.1625677774806906E-20</v>
      </c>
      <c r="HM55" s="86">
        <f t="shared" si="58"/>
        <v>6.7296616847842343E-21</v>
      </c>
      <c r="HN55" s="86">
        <f t="shared" si="58"/>
        <v>2.4337577409753541E-19</v>
      </c>
      <c r="HO55" s="86">
        <f t="shared" si="58"/>
        <v>1.0762877267650215E-19</v>
      </c>
      <c r="HP55" s="86">
        <f t="shared" si="58"/>
        <v>1.0112095059884233E-24</v>
      </c>
      <c r="HQ55" s="86">
        <f t="shared" si="58"/>
        <v>1.1739379025570131E-32</v>
      </c>
      <c r="HS55" s="86">
        <f t="shared" si="55"/>
        <v>1.0222384785607275E-89</v>
      </c>
      <c r="HT55" s="86">
        <f t="shared" si="55"/>
        <v>3.9743982265007219E-64</v>
      </c>
      <c r="HU55" s="86">
        <f t="shared" si="55"/>
        <v>9.0455566482789751E-72</v>
      </c>
      <c r="HV55" s="86">
        <f t="shared" si="55"/>
        <v>3.2328882861585831E-72</v>
      </c>
      <c r="HW55" s="86">
        <f t="shared" si="55"/>
        <v>3.3240406929412636E-73</v>
      </c>
      <c r="HX55" s="86">
        <f t="shared" si="55"/>
        <v>3.8222620718074751E-77</v>
      </c>
      <c r="HY55" s="86">
        <f t="shared" si="55"/>
        <v>2.2290565036067102E-89</v>
      </c>
      <c r="HZ55" s="86">
        <f t="shared" si="55"/>
        <v>4.1901603901113517E-89</v>
      </c>
      <c r="IA55" s="86">
        <f t="shared" si="55"/>
        <v>8.3101669929879706E-89</v>
      </c>
      <c r="IB55" s="86">
        <f t="shared" si="55"/>
        <v>3.7144489839167413E-97</v>
      </c>
      <c r="IC55" s="86">
        <f t="shared" si="55"/>
        <v>1.2188443559992181E-97</v>
      </c>
      <c r="ID55" s="86">
        <f t="shared" si="55"/>
        <v>3.1285239520095211E-89</v>
      </c>
      <c r="IE55" s="86">
        <f t="shared" si="55"/>
        <v>2.1024789359082968E-91</v>
      </c>
      <c r="IF55" s="86">
        <f t="shared" si="55"/>
        <v>3.034718386885235E-98</v>
      </c>
      <c r="IG55" s="86">
        <f t="shared" si="55"/>
        <v>1.3136617180008826E-58</v>
      </c>
      <c r="II55" s="86">
        <f t="shared" si="56"/>
        <v>6.155291002490848E-295</v>
      </c>
      <c r="IJ55" s="86">
        <f t="shared" si="56"/>
        <v>2.3031115682394385E-201</v>
      </c>
      <c r="IK55" s="86">
        <f t="shared" si="56"/>
        <v>9.0610377850736061E-227</v>
      </c>
      <c r="IL55" s="86">
        <f t="shared" si="56"/>
        <v>6.2269285488529556E-231</v>
      </c>
      <c r="IM55" s="86">
        <f t="shared" si="56"/>
        <v>1.3018318947749106E-232</v>
      </c>
      <c r="IN55" s="86">
        <f t="shared" si="56"/>
        <v>2.586291150693317E-244</v>
      </c>
      <c r="IO55" s="86">
        <f t="shared" si="56"/>
        <v>2.5356829820247256E-282</v>
      </c>
      <c r="IP55" s="86">
        <f t="shared" si="56"/>
        <v>1.1501372211500914E-283</v>
      </c>
      <c r="IQ55" s="86">
        <f t="shared" si="56"/>
        <v>2.7474734248955442E-281</v>
      </c>
      <c r="IR55" s="86">
        <f t="shared" si="56"/>
        <v>0</v>
      </c>
      <c r="IS55" s="86">
        <f t="shared" si="56"/>
        <v>0</v>
      </c>
      <c r="IT55" s="86">
        <f t="shared" si="56"/>
        <v>6.9600500342254859E-284</v>
      </c>
      <c r="IU55" s="86">
        <f t="shared" si="56"/>
        <v>4.0629229466896909E-289</v>
      </c>
      <c r="IV55" s="86">
        <f t="shared" si="56"/>
        <v>3.2848891772548678E-259</v>
      </c>
      <c r="IW55" s="86">
        <f t="shared" si="56"/>
        <v>1.1628124900927754E-126</v>
      </c>
      <c r="IY55" s="86">
        <f t="shared" si="57"/>
        <v>1.9920238171741324E-5</v>
      </c>
      <c r="IZ55" s="86">
        <f t="shared" si="57"/>
        <v>8.0013803946525557E-5</v>
      </c>
      <c r="JA55" s="86">
        <f t="shared" si="57"/>
        <v>1.7192568925390947E-5</v>
      </c>
      <c r="JB55" s="86">
        <f t="shared" si="57"/>
        <v>1.5450625645481511E-5</v>
      </c>
      <c r="JC55" s="86">
        <f t="shared" si="57"/>
        <v>1.5467082842540177E-5</v>
      </c>
      <c r="JD55" s="86">
        <f t="shared" si="57"/>
        <v>2.2473717524171606E-5</v>
      </c>
      <c r="JE55" s="86">
        <f t="shared" si="57"/>
        <v>1.6407053491227902E-6</v>
      </c>
      <c r="JF55" s="86">
        <f t="shared" si="57"/>
        <v>3.5135423506090993E-6</v>
      </c>
      <c r="JG55" s="86">
        <f t="shared" si="57"/>
        <v>2.3239163366776724E-6</v>
      </c>
      <c r="JH55" s="86">
        <f t="shared" si="57"/>
        <v>1.0052019713372394E-6</v>
      </c>
      <c r="JI55" s="86">
        <f t="shared" si="57"/>
        <v>1.0250336075301615E-6</v>
      </c>
      <c r="JJ55" s="86">
        <f t="shared" si="57"/>
        <v>3.9804845576367139E-6</v>
      </c>
      <c r="JK55" s="86">
        <f t="shared" si="57"/>
        <v>8.6396261046493999E-7</v>
      </c>
      <c r="JL55" s="86">
        <f t="shared" si="57"/>
        <v>7.2841993986938014E-8</v>
      </c>
      <c r="JM55" s="86">
        <f t="shared" si="57"/>
        <v>1.5696140770558889E-9</v>
      </c>
    </row>
    <row r="56" spans="2:273" x14ac:dyDescent="0.25">
      <c r="B56" s="2">
        <v>29</v>
      </c>
      <c r="C56" s="37">
        <v>60.167000000000002</v>
      </c>
      <c r="D56" s="37">
        <v>63.651000000000003</v>
      </c>
      <c r="E56" s="37">
        <v>66.031999999999996</v>
      </c>
      <c r="F56" s="37">
        <v>66.704999999999998</v>
      </c>
      <c r="G56" s="37">
        <v>64.787000000000006</v>
      </c>
      <c r="H56" s="37">
        <v>70.787000000000006</v>
      </c>
      <c r="I56" s="37">
        <v>66.245999999999995</v>
      </c>
      <c r="J56" s="37">
        <v>66.081999999999994</v>
      </c>
      <c r="K56" s="37">
        <v>66.623000000000005</v>
      </c>
      <c r="L56" s="37">
        <v>66.097999999999999</v>
      </c>
      <c r="M56" s="37">
        <v>61.622999999999998</v>
      </c>
      <c r="N56" s="37">
        <v>62.671999999999997</v>
      </c>
      <c r="O56" s="37">
        <v>64.23</v>
      </c>
      <c r="P56" s="37">
        <v>63.328000000000003</v>
      </c>
      <c r="Q56" s="37">
        <v>57.426000000000002</v>
      </c>
      <c r="S56" s="4">
        <f t="shared" si="59"/>
        <v>62.168970271247979</v>
      </c>
      <c r="T56" s="4">
        <f t="shared" si="59"/>
        <v>65.245934080592264</v>
      </c>
      <c r="U56" s="4">
        <f t="shared" si="59"/>
        <v>66.874683343922953</v>
      </c>
      <c r="V56" s="4">
        <f t="shared" si="59"/>
        <v>68.174961835398378</v>
      </c>
      <c r="W56" s="4">
        <f t="shared" si="59"/>
        <v>67.057377245401923</v>
      </c>
      <c r="X56" s="4">
        <f t="shared" si="59"/>
        <v>69.127908112310138</v>
      </c>
      <c r="Y56" s="4">
        <f t="shared" si="59"/>
        <v>65.464904861119592</v>
      </c>
      <c r="Z56" s="4">
        <f t="shared" si="59"/>
        <v>66.355817957113089</v>
      </c>
      <c r="AA56" s="4">
        <f t="shared" si="59"/>
        <v>68.9949402116915</v>
      </c>
      <c r="AB56" s="4">
        <f t="shared" si="59"/>
        <v>67.182086802733778</v>
      </c>
      <c r="AC56" s="4">
        <f t="shared" si="59"/>
        <v>64.340914148454942</v>
      </c>
      <c r="AD56" s="4">
        <f t="shared" si="59"/>
        <v>63.731344428527123</v>
      </c>
      <c r="AE56" s="4">
        <f t="shared" si="59"/>
        <v>65.742608781890965</v>
      </c>
      <c r="AF56" s="4">
        <f t="shared" si="59"/>
        <v>64.046436931319604</v>
      </c>
      <c r="AG56" s="4">
        <f t="shared" si="59"/>
        <v>59.419615177920406</v>
      </c>
      <c r="AI56" s="4">
        <f t="shared" si="60"/>
        <v>-2.001970271247977</v>
      </c>
      <c r="AJ56" s="4">
        <f t="shared" si="60"/>
        <v>-1.5949340805922603</v>
      </c>
      <c r="AK56" s="4">
        <f t="shared" si="60"/>
        <v>-0.84268334392295685</v>
      </c>
      <c r="AL56" s="4">
        <f t="shared" si="60"/>
        <v>-1.4699618353983794</v>
      </c>
      <c r="AM56" s="4">
        <f t="shared" si="60"/>
        <v>-2.2703772454019173</v>
      </c>
      <c r="AN56" s="4">
        <f t="shared" si="60"/>
        <v>1.6590918876898684</v>
      </c>
      <c r="AO56" s="4">
        <f t="shared" si="60"/>
        <v>0.78109513888040283</v>
      </c>
      <c r="AP56" s="4">
        <f t="shared" si="60"/>
        <v>-0.27381795711309564</v>
      </c>
      <c r="AQ56" s="4">
        <f t="shared" si="60"/>
        <v>-2.3719402116914949</v>
      </c>
      <c r="AR56" s="4">
        <f t="shared" si="60"/>
        <v>-1.0840868027337791</v>
      </c>
      <c r="AS56" s="4">
        <f t="shared" si="60"/>
        <v>-2.7179141484549447</v>
      </c>
      <c r="AT56" s="4">
        <f t="shared" si="60"/>
        <v>-1.0593444285271261</v>
      </c>
      <c r="AU56" s="4">
        <f t="shared" si="60"/>
        <v>-1.512608781890961</v>
      </c>
      <c r="AV56" s="4">
        <f t="shared" si="60"/>
        <v>-0.71843693131960151</v>
      </c>
      <c r="AW56" s="4">
        <f t="shared" si="60"/>
        <v>-1.9936151779204039</v>
      </c>
      <c r="AY56" s="2">
        <f t="shared" si="51"/>
        <v>62.130473668804193</v>
      </c>
      <c r="AZ56" s="2">
        <f t="shared" si="51"/>
        <v>65.117998746609302</v>
      </c>
      <c r="BA56" s="2">
        <f t="shared" si="51"/>
        <v>66.842933116927043</v>
      </c>
      <c r="BB56" s="2">
        <f t="shared" si="51"/>
        <v>68.148780778400365</v>
      </c>
      <c r="BC56" s="2">
        <f t="shared" si="51"/>
        <v>67.027154198594332</v>
      </c>
      <c r="BD56" s="2">
        <f t="shared" si="51"/>
        <v>69.086699322569814</v>
      </c>
      <c r="BE56" s="2">
        <f t="shared" si="51"/>
        <v>65.460956251404326</v>
      </c>
      <c r="BF56" s="2">
        <f t="shared" si="51"/>
        <v>66.348097074950417</v>
      </c>
      <c r="BG56" s="2">
        <f t="shared" si="51"/>
        <v>68.989736559313798</v>
      </c>
      <c r="BH56" s="2">
        <f t="shared" si="51"/>
        <v>67.179715529951807</v>
      </c>
      <c r="BI56" s="2">
        <f t="shared" si="51"/>
        <v>64.338497465763794</v>
      </c>
      <c r="BJ56" s="2">
        <f t="shared" si="51"/>
        <v>63.722781396161736</v>
      </c>
      <c r="BK56" s="2">
        <f t="shared" si="51"/>
        <v>65.74051680865054</v>
      </c>
      <c r="BL56" s="2">
        <f t="shared" si="51"/>
        <v>64.046226302245003</v>
      </c>
      <c r="BM56" s="2">
        <f t="shared" si="51"/>
        <v>59.419610161615054</v>
      </c>
      <c r="BO56" s="2">
        <f t="shared" si="10"/>
        <v>60.167000000000002</v>
      </c>
      <c r="BP56" s="2">
        <f t="shared" si="11"/>
        <v>63.651000000000003</v>
      </c>
      <c r="BQ56" s="2">
        <f t="shared" si="12"/>
        <v>66.031999999999996</v>
      </c>
      <c r="BR56" s="2">
        <f t="shared" si="13"/>
        <v>66.704999999999998</v>
      </c>
      <c r="BS56" s="2">
        <f t="shared" si="14"/>
        <v>64.787000000000006</v>
      </c>
      <c r="BT56" s="2">
        <f t="shared" si="15"/>
        <v>70.787000000000006</v>
      </c>
      <c r="BU56" s="2">
        <f t="shared" si="16"/>
        <v>66.245999999999995</v>
      </c>
      <c r="BV56" s="2">
        <f t="shared" si="17"/>
        <v>66.081999999999994</v>
      </c>
      <c r="BW56" s="2">
        <f t="shared" si="18"/>
        <v>66.623000000000005</v>
      </c>
      <c r="BX56" s="2">
        <f t="shared" si="19"/>
        <v>66.097999999999999</v>
      </c>
      <c r="BY56" s="2">
        <f t="shared" si="20"/>
        <v>61.622999999999998</v>
      </c>
      <c r="BZ56" s="2">
        <f t="shared" si="21"/>
        <v>62.671999999999997</v>
      </c>
      <c r="CA56" s="2">
        <f t="shared" si="22"/>
        <v>64.23</v>
      </c>
      <c r="CB56" s="2">
        <f t="shared" si="23"/>
        <v>63.328000000000003</v>
      </c>
      <c r="CC56" s="2">
        <f t="shared" si="24"/>
        <v>57.426000000000002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63.119785563273943</v>
      </c>
      <c r="DL56" s="2">
        <f t="shared" si="61"/>
        <v>66.037413066202078</v>
      </c>
      <c r="DM56" s="2">
        <f t="shared" si="61"/>
        <v>67.918455602536966</v>
      </c>
      <c r="DN56" s="2">
        <f t="shared" si="61"/>
        <v>70.093057082452447</v>
      </c>
      <c r="DO56" s="2">
        <f t="shared" si="61"/>
        <v>68.094768045907571</v>
      </c>
      <c r="DP56" s="2">
        <f t="shared" si="61"/>
        <v>70.558223497432806</v>
      </c>
      <c r="DQ56" s="2">
        <f t="shared" si="61"/>
        <v>66.248305749128932</v>
      </c>
      <c r="DR56" s="2">
        <f t="shared" si="61"/>
        <v>67.584988523104812</v>
      </c>
      <c r="DS56" s="2">
        <f t="shared" si="61"/>
        <v>69.897270905923349</v>
      </c>
      <c r="DT56" s="2">
        <f t="shared" si="61"/>
        <v>67.560537898686675</v>
      </c>
      <c r="DU56" s="2">
        <f t="shared" si="61"/>
        <v>64.518469043151995</v>
      </c>
      <c r="DV56" s="2">
        <f t="shared" si="61"/>
        <v>64.220188865398171</v>
      </c>
      <c r="DW56" s="2">
        <f t="shared" si="61"/>
        <v>65.798965290806748</v>
      </c>
      <c r="DX56" s="2">
        <f t="shared" si="61"/>
        <v>63.884376791076789</v>
      </c>
      <c r="DY56" s="2">
        <f t="shared" si="61"/>
        <v>59.172319464809384</v>
      </c>
      <c r="EA56" s="2">
        <f t="shared" si="62"/>
        <v>58.517341256892422</v>
      </c>
      <c r="EB56" s="2">
        <f t="shared" si="62"/>
        <v>62.227938497968587</v>
      </c>
      <c r="EC56" s="2">
        <f t="shared" si="62"/>
        <v>62.693150415756428</v>
      </c>
      <c r="ED56" s="2">
        <f t="shared" si="62"/>
        <v>60.653112842799338</v>
      </c>
      <c r="EE56" s="2">
        <f t="shared" si="62"/>
        <v>63.108420336989639</v>
      </c>
      <c r="EF56" s="2">
        <f t="shared" si="62"/>
        <v>63.827741168806604</v>
      </c>
      <c r="EG56" s="2">
        <f t="shared" si="62"/>
        <v>61.928672762160595</v>
      </c>
      <c r="EH56" s="2">
        <f t="shared" si="62"/>
        <v>61.149794959864387</v>
      </c>
      <c r="EI56" s="2">
        <f t="shared" si="62"/>
        <v>65.043186275475065</v>
      </c>
      <c r="EJ56" s="2">
        <f t="shared" si="62"/>
        <v>65.41783269529229</v>
      </c>
      <c r="EK56" s="2">
        <f t="shared" si="62"/>
        <v>63.505777041881572</v>
      </c>
      <c r="EL56" s="2">
        <f t="shared" si="62"/>
        <v>61.578576001790921</v>
      </c>
      <c r="EM56" s="2">
        <f t="shared" si="62"/>
        <v>65.460048847100978</v>
      </c>
      <c r="EN56" s="2">
        <f t="shared" si="62"/>
        <v>64.922725621414912</v>
      </c>
      <c r="EO56" s="2">
        <f t="shared" si="62"/>
        <v>61.002139977658757</v>
      </c>
      <c r="EQ56" s="2">
        <f t="shared" si="63"/>
        <v>56.02489268286169</v>
      </c>
      <c r="ER56" s="2">
        <f t="shared" si="63"/>
        <v>59.778353451756161</v>
      </c>
      <c r="ES56" s="2">
        <f t="shared" si="63"/>
        <v>61.326898513019493</v>
      </c>
      <c r="ET56" s="2">
        <f t="shared" si="63"/>
        <v>60.183495518856319</v>
      </c>
      <c r="EU56" s="2">
        <f t="shared" si="63"/>
        <v>62.915204332622558</v>
      </c>
      <c r="EV56" s="2">
        <f t="shared" si="63"/>
        <v>65.258872539071206</v>
      </c>
      <c r="EW56" s="2">
        <f t="shared" si="63"/>
        <v>60.429012181169909</v>
      </c>
      <c r="EX56" s="2">
        <f t="shared" si="63"/>
        <v>60.878614994651514</v>
      </c>
      <c r="EY56" s="2">
        <f t="shared" si="63"/>
        <v>63.405524817516536</v>
      </c>
      <c r="EZ56" s="2">
        <f t="shared" si="63"/>
        <v>62.658016417374171</v>
      </c>
      <c r="FA56" s="2">
        <f t="shared" si="63"/>
        <v>62.47559647757403</v>
      </c>
      <c r="FB56" s="2">
        <f t="shared" si="63"/>
        <v>60.502702011981292</v>
      </c>
      <c r="FC56" s="2">
        <f t="shared" si="63"/>
        <v>65.599572280147697</v>
      </c>
      <c r="FD56" s="2">
        <f t="shared" si="63"/>
        <v>66.153442954318621</v>
      </c>
      <c r="FE56" s="2">
        <f t="shared" si="63"/>
        <v>62.90659974290746</v>
      </c>
      <c r="FG56" s="2">
        <f t="shared" si="64"/>
        <v>0.21495109253969832</v>
      </c>
      <c r="FH56" s="2">
        <f t="shared" si="64"/>
        <v>0.24134447033122858</v>
      </c>
      <c r="FI56" s="2">
        <f t="shared" si="64"/>
        <v>0.20582787758816054</v>
      </c>
      <c r="FJ56" s="2">
        <f t="shared" si="64"/>
        <v>0.20596237361775549</v>
      </c>
      <c r="FK56" s="2">
        <f t="shared" si="64"/>
        <v>0.2141070476360972</v>
      </c>
      <c r="FL56" s="2">
        <f t="shared" si="64"/>
        <v>0.21863767527643593</v>
      </c>
      <c r="FM56" s="2">
        <f t="shared" si="64"/>
        <v>0.18226947752774703</v>
      </c>
      <c r="FN56" s="2">
        <f t="shared" si="64"/>
        <v>0.19220701165481643</v>
      </c>
      <c r="FO56" s="2">
        <f t="shared" si="64"/>
        <v>0.18695983263805144</v>
      </c>
      <c r="FP56" s="2">
        <f t="shared" si="64"/>
        <v>0.17771758728612444</v>
      </c>
      <c r="FQ56" s="2">
        <f t="shared" si="64"/>
        <v>0.17770702820460074</v>
      </c>
      <c r="FR56" s="2">
        <f t="shared" si="64"/>
        <v>0.18829386300923237</v>
      </c>
      <c r="FS56" s="2">
        <f t="shared" si="64"/>
        <v>0.17245947495954531</v>
      </c>
      <c r="FT56" s="2">
        <f t="shared" si="64"/>
        <v>0.1558662487824457</v>
      </c>
      <c r="FU56" s="2">
        <f t="shared" si="64"/>
        <v>0.13514119731911456</v>
      </c>
      <c r="FW56" s="2">
        <f t="shared" si="53"/>
        <v>4.5988751979488326E-6</v>
      </c>
      <c r="FX56" s="2">
        <f t="shared" si="53"/>
        <v>7.6329998025162466E-6</v>
      </c>
      <c r="FY56" s="2">
        <f t="shared" si="53"/>
        <v>6.5941459716858918E-6</v>
      </c>
      <c r="FZ56" s="2">
        <f t="shared" si="53"/>
        <v>6.3490712988473232E-6</v>
      </c>
      <c r="GA56" s="2">
        <f t="shared" si="53"/>
        <v>8.5959225487135797E-6</v>
      </c>
      <c r="GB56" s="2">
        <f t="shared" si="53"/>
        <v>8.9683988760102577E-6</v>
      </c>
      <c r="GC56" s="2">
        <f t="shared" si="53"/>
        <v>8.1685672222998225E-6</v>
      </c>
      <c r="GD56" s="2">
        <f t="shared" si="53"/>
        <v>7.8322291650216019E-6</v>
      </c>
      <c r="GE56" s="2">
        <f t="shared" si="53"/>
        <v>9.4625723273428856E-6</v>
      </c>
      <c r="GF56" s="2">
        <f t="shared" si="53"/>
        <v>9.4099460196887967E-6</v>
      </c>
      <c r="GG56" s="2">
        <f t="shared" si="53"/>
        <v>8.825012013676413E-6</v>
      </c>
      <c r="GH56" s="2">
        <f t="shared" si="53"/>
        <v>7.4158990895959834E-6</v>
      </c>
      <c r="GI56" s="2">
        <f t="shared" si="53"/>
        <v>6.2339381296933349E-6</v>
      </c>
      <c r="GJ56" s="2">
        <f t="shared" si="53"/>
        <v>4.8541249936837726E-6</v>
      </c>
      <c r="GK56" s="2">
        <f t="shared" si="53"/>
        <v>3.4455021048479404E-6</v>
      </c>
      <c r="GM56" s="86">
        <f t="shared" si="54"/>
        <v>3.3456784706888965E-5</v>
      </c>
      <c r="GN56" s="86">
        <f t="shared" si="54"/>
        <v>1.2462100261832521E-4</v>
      </c>
      <c r="GO56" s="86">
        <f t="shared" si="54"/>
        <v>2.8681004997403721E-5</v>
      </c>
      <c r="GP56" s="86">
        <f t="shared" si="54"/>
        <v>2.602273011677722E-5</v>
      </c>
      <c r="GQ56" s="86">
        <f t="shared" si="54"/>
        <v>2.6524859413010699E-5</v>
      </c>
      <c r="GR56" s="86">
        <f t="shared" si="54"/>
        <v>3.7638285719985358E-5</v>
      </c>
      <c r="GS56" s="86">
        <f t="shared" si="54"/>
        <v>3.1512458223878996E-6</v>
      </c>
      <c r="GT56" s="86">
        <f t="shared" si="54"/>
        <v>6.5024010931482691E-6</v>
      </c>
      <c r="GU56" s="86">
        <f t="shared" si="54"/>
        <v>4.3918835968730831E-6</v>
      </c>
      <c r="GV56" s="86">
        <f t="shared" si="54"/>
        <v>1.9841165454214205E-6</v>
      </c>
      <c r="GW56" s="86">
        <f t="shared" si="54"/>
        <v>2.0200017028847418E-6</v>
      </c>
      <c r="GX56" s="86">
        <f t="shared" si="54"/>
        <v>7.218618257813954E-6</v>
      </c>
      <c r="GY56" s="86">
        <f t="shared" si="54"/>
        <v>1.7007252574088627E-6</v>
      </c>
      <c r="GZ56" s="86">
        <f t="shared" si="54"/>
        <v>1.6506915474601589E-7</v>
      </c>
      <c r="HA56" s="86">
        <f t="shared" si="54"/>
        <v>4.362146136078934E-9</v>
      </c>
      <c r="HC56" s="86">
        <f t="shared" si="58"/>
        <v>2.4300727534273669E-18</v>
      </c>
      <c r="HD56" s="86">
        <f t="shared" si="58"/>
        <v>3.3481582318336682E-14</v>
      </c>
      <c r="HE56" s="86">
        <f t="shared" si="58"/>
        <v>5.8785468889733557E-16</v>
      </c>
      <c r="HF56" s="86">
        <f t="shared" si="58"/>
        <v>9.8344356985315474E-16</v>
      </c>
      <c r="HG56" s="86">
        <f t="shared" si="58"/>
        <v>7.9847732690433428E-16</v>
      </c>
      <c r="HH56" s="86">
        <f t="shared" si="58"/>
        <v>1.3328663151405939E-16</v>
      </c>
      <c r="HI56" s="86">
        <f t="shared" si="58"/>
        <v>8.2631632677752555E-19</v>
      </c>
      <c r="HJ56" s="86">
        <f t="shared" si="58"/>
        <v>1.425261690247261E-18</v>
      </c>
      <c r="HK56" s="86">
        <f t="shared" si="58"/>
        <v>1.7259008907659764E-18</v>
      </c>
      <c r="HL56" s="86">
        <f t="shared" si="58"/>
        <v>5.1694947427812228E-20</v>
      </c>
      <c r="HM56" s="86">
        <f t="shared" si="58"/>
        <v>3.0160749177291221E-20</v>
      </c>
      <c r="HN56" s="86">
        <f t="shared" si="58"/>
        <v>9.4095522190304208E-19</v>
      </c>
      <c r="HO56" s="86">
        <f t="shared" si="58"/>
        <v>4.186612433523726E-19</v>
      </c>
      <c r="HP56" s="86">
        <f t="shared" si="58"/>
        <v>5.7561997820839406E-24</v>
      </c>
      <c r="HQ56" s="86">
        <f t="shared" si="58"/>
        <v>1.1997522606735471E-31</v>
      </c>
      <c r="HS56" s="86">
        <f t="shared" si="55"/>
        <v>5.4624698895184971E-88</v>
      </c>
      <c r="HT56" s="86">
        <f t="shared" si="55"/>
        <v>7.102929353896643E-63</v>
      </c>
      <c r="HU56" s="86">
        <f t="shared" si="55"/>
        <v>2.226658586067725E-70</v>
      </c>
      <c r="HV56" s="86">
        <f t="shared" si="55"/>
        <v>8.1968829226712208E-71</v>
      </c>
      <c r="HW56" s="86">
        <f t="shared" si="55"/>
        <v>9.4858282964852707E-72</v>
      </c>
      <c r="HX56" s="86">
        <f t="shared" si="55"/>
        <v>1.3187223623030123E-75</v>
      </c>
      <c r="HY56" s="86">
        <f t="shared" si="55"/>
        <v>1.30892190645461E-87</v>
      </c>
      <c r="HZ56" s="86">
        <f t="shared" si="55"/>
        <v>2.4333635203185572E-87</v>
      </c>
      <c r="IA56" s="86">
        <f t="shared" si="55"/>
        <v>5.0286349967099463E-87</v>
      </c>
      <c r="IB56" s="86">
        <f t="shared" si="55"/>
        <v>3.3556719452478511E-95</v>
      </c>
      <c r="IC56" s="86">
        <f t="shared" si="55"/>
        <v>1.1095576159186003E-95</v>
      </c>
      <c r="ID56" s="86">
        <f t="shared" si="55"/>
        <v>1.7915023196895197E-87</v>
      </c>
      <c r="IE56" s="86">
        <f t="shared" si="55"/>
        <v>1.2388808717418705E-89</v>
      </c>
      <c r="IF56" s="86">
        <f t="shared" si="55"/>
        <v>2.2789606239520013E-96</v>
      </c>
      <c r="IG56" s="86">
        <f t="shared" si="55"/>
        <v>1.5576544099866655E-57</v>
      </c>
      <c r="II56" s="86">
        <f t="shared" si="56"/>
        <v>1.3446104427282117E-290</v>
      </c>
      <c r="IJ56" s="86">
        <f t="shared" si="56"/>
        <v>2.7637622339820909E-198</v>
      </c>
      <c r="IK56" s="86">
        <f t="shared" si="56"/>
        <v>2.4346404623056903E-223</v>
      </c>
      <c r="IL56" s="86">
        <f t="shared" si="56"/>
        <v>1.8883711069161974E-227</v>
      </c>
      <c r="IM56" s="86">
        <f t="shared" si="56"/>
        <v>5.1515766417071271E-229</v>
      </c>
      <c r="IN56" s="86">
        <f t="shared" si="56"/>
        <v>1.6075522077546078E-240</v>
      </c>
      <c r="IO56" s="86">
        <f t="shared" si="56"/>
        <v>5.7261045407097753E-278</v>
      </c>
      <c r="IP56" s="86">
        <f t="shared" si="56"/>
        <v>2.6297300883545871E-279</v>
      </c>
      <c r="IQ56" s="86">
        <f t="shared" si="56"/>
        <v>6.7782318829338731E-277</v>
      </c>
      <c r="IR56" s="86">
        <f t="shared" si="56"/>
        <v>1.3595244588762379E-304</v>
      </c>
      <c r="IS56" s="86">
        <f t="shared" si="56"/>
        <v>1.9380083216375246E-307</v>
      </c>
      <c r="IT56" s="86">
        <f t="shared" si="56"/>
        <v>1.531825674546009E-279</v>
      </c>
      <c r="IU56" s="86">
        <f t="shared" si="56"/>
        <v>9.3048266340885436E-285</v>
      </c>
      <c r="IV56" s="86">
        <f t="shared" si="56"/>
        <v>2.2048207666292143E-255</v>
      </c>
      <c r="IW56" s="86">
        <f t="shared" si="56"/>
        <v>7.4381424241669075E-125</v>
      </c>
      <c r="IY56" s="86">
        <f t="shared" si="57"/>
        <v>3.3456784706891398E-5</v>
      </c>
      <c r="IZ56" s="86">
        <f t="shared" si="57"/>
        <v>1.2462100265180678E-4</v>
      </c>
      <c r="JA56" s="86">
        <f t="shared" si="57"/>
        <v>2.8681004997991575E-5</v>
      </c>
      <c r="JB56" s="86">
        <f t="shared" si="57"/>
        <v>2.6022730117760662E-5</v>
      </c>
      <c r="JC56" s="86">
        <f t="shared" si="57"/>
        <v>2.6524859413809176E-5</v>
      </c>
      <c r="JD56" s="86">
        <f t="shared" si="57"/>
        <v>3.7638285720118647E-5</v>
      </c>
      <c r="JE56" s="86">
        <f t="shared" si="57"/>
        <v>3.1512458223887259E-6</v>
      </c>
      <c r="JF56" s="86">
        <f t="shared" si="57"/>
        <v>6.5024010931496947E-6</v>
      </c>
      <c r="JG56" s="86">
        <f t="shared" si="57"/>
        <v>4.3918835968748093E-6</v>
      </c>
      <c r="JH56" s="86">
        <f t="shared" si="57"/>
        <v>1.9841165454214721E-6</v>
      </c>
      <c r="JI56" s="86">
        <f t="shared" si="57"/>
        <v>2.0200017028847718E-6</v>
      </c>
      <c r="JJ56" s="86">
        <f t="shared" si="57"/>
        <v>7.2186182578148951E-6</v>
      </c>
      <c r="JK56" s="86">
        <f t="shared" si="57"/>
        <v>1.7007252574092814E-6</v>
      </c>
      <c r="JL56" s="86">
        <f t="shared" si="57"/>
        <v>1.6506915474601589E-7</v>
      </c>
      <c r="JM56" s="86">
        <f t="shared" si="57"/>
        <v>4.362146136078934E-9</v>
      </c>
    </row>
    <row r="57" spans="2:273" x14ac:dyDescent="0.25">
      <c r="B57" s="2">
        <v>30</v>
      </c>
      <c r="C57" s="37">
        <v>58.667000000000002</v>
      </c>
      <c r="D57" s="37">
        <v>63.872999999999998</v>
      </c>
      <c r="E57" s="37">
        <v>66.840999999999994</v>
      </c>
      <c r="F57" s="37">
        <v>66.623000000000005</v>
      </c>
      <c r="G57" s="37">
        <v>66.114999999999995</v>
      </c>
      <c r="H57" s="37">
        <v>72.819999999999993</v>
      </c>
      <c r="I57" s="37">
        <v>66.081999999999994</v>
      </c>
      <c r="J57" s="37">
        <v>65.688999999999993</v>
      </c>
      <c r="K57" s="37">
        <v>64.492000000000004</v>
      </c>
      <c r="L57" s="37">
        <v>65.197000000000003</v>
      </c>
      <c r="M57" s="37">
        <v>62.984000000000002</v>
      </c>
      <c r="N57" s="37">
        <v>62.426000000000002</v>
      </c>
      <c r="O57" s="37">
        <v>65.033000000000001</v>
      </c>
      <c r="P57" s="37">
        <v>62.622999999999998</v>
      </c>
      <c r="Q57" s="37">
        <v>58.77</v>
      </c>
      <c r="S57" s="4">
        <f t="shared" si="59"/>
        <v>62.188572709672535</v>
      </c>
      <c r="T57" s="4">
        <f t="shared" si="59"/>
        <v>65.38174156303279</v>
      </c>
      <c r="U57" s="4">
        <f t="shared" si="59"/>
        <v>67.03753633978495</v>
      </c>
      <c r="V57" s="4">
        <f t="shared" si="59"/>
        <v>68.345073992996461</v>
      </c>
      <c r="W57" s="4">
        <f t="shared" si="59"/>
        <v>67.107483097242564</v>
      </c>
      <c r="X57" s="4">
        <f t="shared" si="59"/>
        <v>69.161127424733507</v>
      </c>
      <c r="Y57" s="4">
        <f t="shared" si="59"/>
        <v>65.482085936473126</v>
      </c>
      <c r="Z57" s="4">
        <f t="shared" si="59"/>
        <v>66.397248146096359</v>
      </c>
      <c r="AA57" s="4">
        <f t="shared" si="59"/>
        <v>69.1761122013327</v>
      </c>
      <c r="AB57" s="4">
        <f t="shared" si="59"/>
        <v>67.374630325395913</v>
      </c>
      <c r="AC57" s="4">
        <f t="shared" si="59"/>
        <v>64.494024525958366</v>
      </c>
      <c r="AD57" s="4">
        <f t="shared" si="59"/>
        <v>63.782068683378654</v>
      </c>
      <c r="AE57" s="4">
        <f t="shared" si="59"/>
        <v>65.881816415852896</v>
      </c>
      <c r="AF57" s="4">
        <f t="shared" si="59"/>
        <v>64.152996557833447</v>
      </c>
      <c r="AG57" s="4">
        <f t="shared" si="59"/>
        <v>59.486711887645619</v>
      </c>
      <c r="AI57" s="4">
        <f t="shared" si="60"/>
        <v>-3.5215727096725331</v>
      </c>
      <c r="AJ57" s="4">
        <f t="shared" si="60"/>
        <v>-1.5087415630327925</v>
      </c>
      <c r="AK57" s="4">
        <f t="shared" si="60"/>
        <v>-0.19653633978495577</v>
      </c>
      <c r="AL57" s="4">
        <f t="shared" si="60"/>
        <v>-1.7220739929964566</v>
      </c>
      <c r="AM57" s="4">
        <f t="shared" si="60"/>
        <v>-0.99248309724256956</v>
      </c>
      <c r="AN57" s="4">
        <f t="shared" si="60"/>
        <v>3.6588725752664857</v>
      </c>
      <c r="AO57" s="4">
        <f t="shared" si="60"/>
        <v>0.59991406352686738</v>
      </c>
      <c r="AP57" s="4">
        <f t="shared" si="60"/>
        <v>-0.70824814609636633</v>
      </c>
      <c r="AQ57" s="4">
        <f t="shared" si="60"/>
        <v>-4.6841122013326952</v>
      </c>
      <c r="AR57" s="4">
        <f t="shared" si="60"/>
        <v>-2.1776303253959099</v>
      </c>
      <c r="AS57" s="4">
        <f t="shared" si="60"/>
        <v>-1.5100245259583644</v>
      </c>
      <c r="AT57" s="4">
        <f t="shared" si="60"/>
        <v>-1.3560686833786519</v>
      </c>
      <c r="AU57" s="4">
        <f t="shared" si="60"/>
        <v>-0.84881641585289458</v>
      </c>
      <c r="AV57" s="4">
        <f t="shared" si="60"/>
        <v>-1.5299965578334493</v>
      </c>
      <c r="AW57" s="4">
        <f t="shared" si="60"/>
        <v>-0.71671188764561577</v>
      </c>
      <c r="AY57" s="2">
        <f t="shared" si="51"/>
        <v>62.126395312713868</v>
      </c>
      <c r="AZ57" s="2">
        <f t="shared" si="51"/>
        <v>65.189600502108036</v>
      </c>
      <c r="BA57" s="2">
        <f t="shared" si="51"/>
        <v>66.98653807415964</v>
      </c>
      <c r="BB57" s="2">
        <f t="shared" si="51"/>
        <v>68.302642059244718</v>
      </c>
      <c r="BC57" s="2">
        <f t="shared" si="51"/>
        <v>67.057700666844823</v>
      </c>
      <c r="BD57" s="2">
        <f t="shared" si="51"/>
        <v>69.094768828358184</v>
      </c>
      <c r="BE57" s="2">
        <f t="shared" si="51"/>
        <v>65.474825132213454</v>
      </c>
      <c r="BF57" s="2">
        <f t="shared" si="51"/>
        <v>66.383555132169178</v>
      </c>
      <c r="BG57" s="2">
        <f t="shared" si="51"/>
        <v>69.166693672117091</v>
      </c>
      <c r="BH57" s="2">
        <f t="shared" si="51"/>
        <v>67.370153416966119</v>
      </c>
      <c r="BI57" s="2">
        <f t="shared" si="51"/>
        <v>64.489468841786348</v>
      </c>
      <c r="BJ57" s="2">
        <f t="shared" si="51"/>
        <v>63.767164084870601</v>
      </c>
      <c r="BK57" s="2">
        <f t="shared" si="51"/>
        <v>65.877874518791202</v>
      </c>
      <c r="BL57" s="2">
        <f t="shared" si="51"/>
        <v>64.152541892938771</v>
      </c>
      <c r="BM57" s="2">
        <f t="shared" si="51"/>
        <v>59.486698688104703</v>
      </c>
      <c r="BO57" s="2">
        <f t="shared" si="10"/>
        <v>58.667000000000002</v>
      </c>
      <c r="BP57" s="2">
        <f t="shared" si="11"/>
        <v>63.872999999999998</v>
      </c>
      <c r="BQ57" s="2">
        <f t="shared" si="12"/>
        <v>66.840999999999994</v>
      </c>
      <c r="BR57" s="2">
        <f t="shared" si="13"/>
        <v>66.623000000000005</v>
      </c>
      <c r="BS57" s="2">
        <f t="shared" si="14"/>
        <v>66.114999999999995</v>
      </c>
      <c r="BT57" s="2">
        <f t="shared" si="15"/>
        <v>72.819999999999993</v>
      </c>
      <c r="BU57" s="2">
        <f t="shared" si="16"/>
        <v>66.081999999999994</v>
      </c>
      <c r="BV57" s="2">
        <f t="shared" si="17"/>
        <v>65.688999999999993</v>
      </c>
      <c r="BW57" s="2">
        <f t="shared" si="18"/>
        <v>64.492000000000004</v>
      </c>
      <c r="BX57" s="2">
        <f t="shared" si="19"/>
        <v>65.197000000000003</v>
      </c>
      <c r="BY57" s="2">
        <f t="shared" si="20"/>
        <v>62.984000000000002</v>
      </c>
      <c r="BZ57" s="2">
        <f t="shared" si="21"/>
        <v>62.426000000000002</v>
      </c>
      <c r="CA57" s="2">
        <f t="shared" si="22"/>
        <v>65.033000000000001</v>
      </c>
      <c r="CB57" s="2">
        <f t="shared" si="23"/>
        <v>62.622999999999998</v>
      </c>
      <c r="CC57" s="2">
        <f t="shared" si="24"/>
        <v>58.77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63.255404107520398</v>
      </c>
      <c r="DL57" s="2">
        <f t="shared" si="61"/>
        <v>66.285827526132394</v>
      </c>
      <c r="DM57" s="2">
        <f t="shared" si="61"/>
        <v>68.256595137420689</v>
      </c>
      <c r="DN57" s="2">
        <f t="shared" si="61"/>
        <v>70.52047378435519</v>
      </c>
      <c r="DO57" s="2">
        <f t="shared" si="61"/>
        <v>68.284599516762299</v>
      </c>
      <c r="DP57" s="2">
        <f t="shared" si="61"/>
        <v>70.757286318332831</v>
      </c>
      <c r="DQ57" s="2">
        <f t="shared" si="61"/>
        <v>66.38074250871081</v>
      </c>
      <c r="DR57" s="2">
        <f t="shared" si="61"/>
        <v>67.790955602536997</v>
      </c>
      <c r="DS57" s="2">
        <f t="shared" si="61"/>
        <v>70.257456794425096</v>
      </c>
      <c r="DT57" s="2">
        <f t="shared" si="61"/>
        <v>67.88252729831143</v>
      </c>
      <c r="DU57" s="2">
        <f t="shared" si="61"/>
        <v>64.765774484052557</v>
      </c>
      <c r="DV57" s="2">
        <f t="shared" si="61"/>
        <v>64.36164799154335</v>
      </c>
      <c r="DW57" s="2">
        <f t="shared" si="61"/>
        <v>66.008041088180107</v>
      </c>
      <c r="DX57" s="2">
        <f t="shared" si="61"/>
        <v>64.024852595452586</v>
      </c>
      <c r="DY57" s="2">
        <f t="shared" si="61"/>
        <v>59.246478189149563</v>
      </c>
      <c r="EA57" s="2">
        <f t="shared" si="62"/>
        <v>58.365873007210531</v>
      </c>
      <c r="EB57" s="2">
        <f t="shared" si="62"/>
        <v>62.046943744779554</v>
      </c>
      <c r="EC57" s="2">
        <f t="shared" si="62"/>
        <v>62.517342189841131</v>
      </c>
      <c r="ED57" s="2">
        <f t="shared" si="62"/>
        <v>60.504682601528543</v>
      </c>
      <c r="EE57" s="2">
        <f t="shared" si="62"/>
        <v>62.950552587332673</v>
      </c>
      <c r="EF57" s="2">
        <f t="shared" si="62"/>
        <v>63.67602731313174</v>
      </c>
      <c r="EG57" s="2">
        <f t="shared" si="62"/>
        <v>61.768214787809001</v>
      </c>
      <c r="EH57" s="2">
        <f t="shared" si="62"/>
        <v>60.989099210080255</v>
      </c>
      <c r="EI57" s="2">
        <f t="shared" si="62"/>
        <v>64.840701109251441</v>
      </c>
      <c r="EJ57" s="2">
        <f t="shared" si="62"/>
        <v>65.208191253133819</v>
      </c>
      <c r="EK57" s="2">
        <f t="shared" si="62"/>
        <v>63.323484863044968</v>
      </c>
      <c r="EL57" s="2">
        <f t="shared" si="62"/>
        <v>61.429969631264207</v>
      </c>
      <c r="EM57" s="2">
        <f t="shared" si="62"/>
        <v>65.308227893440801</v>
      </c>
      <c r="EN57" s="2">
        <f t="shared" si="62"/>
        <v>64.783190172691121</v>
      </c>
      <c r="EO57" s="2">
        <f t="shared" si="62"/>
        <v>60.888713095903</v>
      </c>
      <c r="EQ57" s="2">
        <f t="shared" si="63"/>
        <v>55.902566113166117</v>
      </c>
      <c r="ER57" s="2">
        <f t="shared" si="63"/>
        <v>59.625576752588465</v>
      </c>
      <c r="ES57" s="2">
        <f t="shared" si="63"/>
        <v>61.167355274519487</v>
      </c>
      <c r="ET57" s="2">
        <f t="shared" si="63"/>
        <v>60.040422964768368</v>
      </c>
      <c r="EU57" s="2">
        <f t="shared" si="63"/>
        <v>62.759145670550616</v>
      </c>
      <c r="EV57" s="2">
        <f t="shared" si="63"/>
        <v>65.089834511543145</v>
      </c>
      <c r="EW57" s="2">
        <f t="shared" si="63"/>
        <v>60.286658941334871</v>
      </c>
      <c r="EX57" s="2">
        <f t="shared" si="63"/>
        <v>60.721067849840026</v>
      </c>
      <c r="EY57" s="2">
        <f t="shared" si="63"/>
        <v>63.222730718030469</v>
      </c>
      <c r="EZ57" s="2">
        <f t="shared" si="63"/>
        <v>62.482553622281955</v>
      </c>
      <c r="FA57" s="2">
        <f t="shared" si="63"/>
        <v>62.305902143534006</v>
      </c>
      <c r="FB57" s="2">
        <f t="shared" si="63"/>
        <v>60.367156368145992</v>
      </c>
      <c r="FC57" s="2">
        <f t="shared" si="63"/>
        <v>65.445965525972284</v>
      </c>
      <c r="FD57" s="2">
        <f t="shared" si="63"/>
        <v>65.9988972404946</v>
      </c>
      <c r="FE57" s="2">
        <f t="shared" si="63"/>
        <v>62.768076157338399</v>
      </c>
      <c r="FG57" s="2">
        <f t="shared" si="64"/>
        <v>0.23090074493072707</v>
      </c>
      <c r="FH57" s="2">
        <f t="shared" si="64"/>
        <v>0.25860741061819914</v>
      </c>
      <c r="FI57" s="2">
        <f t="shared" si="64"/>
        <v>0.22129139698262518</v>
      </c>
      <c r="FJ57" s="2">
        <f t="shared" si="64"/>
        <v>0.22143318012828078</v>
      </c>
      <c r="FK57" s="2">
        <f t="shared" si="64"/>
        <v>0.23001242060570135</v>
      </c>
      <c r="FL57" s="2">
        <f t="shared" si="64"/>
        <v>0.2347790684724386</v>
      </c>
      <c r="FM57" s="2">
        <f t="shared" si="64"/>
        <v>0.19640079399779581</v>
      </c>
      <c r="FN57" s="2">
        <f t="shared" si="64"/>
        <v>0.20691383165811789</v>
      </c>
      <c r="FO57" s="2">
        <f t="shared" si="64"/>
        <v>0.20136524489191596</v>
      </c>
      <c r="FP57" s="2">
        <f t="shared" si="64"/>
        <v>0.19157867602652873</v>
      </c>
      <c r="FQ57" s="2">
        <f t="shared" si="64"/>
        <v>0.19156748525328177</v>
      </c>
      <c r="FR57" s="2">
        <f t="shared" si="64"/>
        <v>0.20277642752483815</v>
      </c>
      <c r="FS57" s="2">
        <f t="shared" si="64"/>
        <v>0.18600322465412744</v>
      </c>
      <c r="FT57" s="2">
        <f t="shared" si="64"/>
        <v>0.16837201635653543</v>
      </c>
      <c r="FU57" s="2">
        <f t="shared" si="64"/>
        <v>0.14627225245928263</v>
      </c>
      <c r="FW57" s="2">
        <f t="shared" si="53"/>
        <v>5.0425641439933145E-6</v>
      </c>
      <c r="FX57" s="2">
        <f t="shared" si="53"/>
        <v>8.3694116912384449E-6</v>
      </c>
      <c r="FY57" s="2">
        <f t="shared" si="53"/>
        <v>7.2303326802641845E-6</v>
      </c>
      <c r="FZ57" s="2">
        <f t="shared" si="53"/>
        <v>6.9616139806291963E-6</v>
      </c>
      <c r="GA57" s="2">
        <f t="shared" si="53"/>
        <v>9.4252338338735377E-6</v>
      </c>
      <c r="GB57" s="2">
        <f t="shared" si="53"/>
        <v>9.8336453132500514E-6</v>
      </c>
      <c r="GC57" s="2">
        <f t="shared" si="53"/>
        <v>8.9566487943485698E-6</v>
      </c>
      <c r="GD57" s="2">
        <f t="shared" si="53"/>
        <v>8.5878620173165237E-6</v>
      </c>
      <c r="GE57" s="2">
        <f t="shared" si="53"/>
        <v>1.03754947642391E-5</v>
      </c>
      <c r="GF57" s="2">
        <f t="shared" si="53"/>
        <v>1.0317791270418658E-5</v>
      </c>
      <c r="GG57" s="2">
        <f t="shared" si="53"/>
        <v>9.6764250149840631E-6</v>
      </c>
      <c r="GH57" s="2">
        <f t="shared" si="53"/>
        <v>8.1313658387708971E-6</v>
      </c>
      <c r="GI57" s="2">
        <f t="shared" si="53"/>
        <v>6.8353731242536806E-6</v>
      </c>
      <c r="GJ57" s="2">
        <f t="shared" si="53"/>
        <v>5.3224397243377355E-6</v>
      </c>
      <c r="GK57" s="2">
        <f t="shared" si="53"/>
        <v>3.7779166768919225E-6</v>
      </c>
      <c r="GM57" s="86">
        <f t="shared" si="54"/>
        <v>5.5458722445092251E-5</v>
      </c>
      <c r="GN57" s="86">
        <f t="shared" si="54"/>
        <v>1.919763874720664E-4</v>
      </c>
      <c r="GO57" s="86">
        <f t="shared" si="54"/>
        <v>4.7246445422064183E-5</v>
      </c>
      <c r="GP57" s="86">
        <f t="shared" si="54"/>
        <v>4.3264077954764745E-5</v>
      </c>
      <c r="GQ57" s="86">
        <f t="shared" si="54"/>
        <v>4.4860429860461958E-5</v>
      </c>
      <c r="GR57" s="86">
        <f t="shared" si="54"/>
        <v>6.2212733086379829E-5</v>
      </c>
      <c r="GS57" s="86">
        <f t="shared" si="54"/>
        <v>5.95086778261554E-6</v>
      </c>
      <c r="GT57" s="86">
        <f t="shared" si="54"/>
        <v>1.1843100992805168E-5</v>
      </c>
      <c r="GU57" s="86">
        <f t="shared" si="54"/>
        <v>8.1639354630337071E-6</v>
      </c>
      <c r="GV57" s="86">
        <f t="shared" si="54"/>
        <v>3.8475225319364149E-6</v>
      </c>
      <c r="GW57" s="86">
        <f t="shared" si="54"/>
        <v>3.9110314269595077E-6</v>
      </c>
      <c r="GX57" s="86">
        <f t="shared" si="54"/>
        <v>1.2895073466254921E-5</v>
      </c>
      <c r="GY57" s="86">
        <f t="shared" si="54"/>
        <v>3.2901847403449834E-6</v>
      </c>
      <c r="GZ57" s="86">
        <f t="shared" si="54"/>
        <v>3.6608884821540092E-7</v>
      </c>
      <c r="HA57" s="86">
        <f t="shared" si="54"/>
        <v>1.1796912751280907E-8</v>
      </c>
      <c r="HC57" s="86">
        <f t="shared" si="58"/>
        <v>8.813658712998195E-18</v>
      </c>
      <c r="HD57" s="86">
        <f t="shared" si="58"/>
        <v>8.7974372343661218E-14</v>
      </c>
      <c r="HE57" s="86">
        <f t="shared" si="58"/>
        <v>1.7295522492470094E-15</v>
      </c>
      <c r="HF57" s="86">
        <f t="shared" si="58"/>
        <v>2.8882771793333812E-15</v>
      </c>
      <c r="HG57" s="86">
        <f t="shared" si="58"/>
        <v>2.4285795491117152E-15</v>
      </c>
      <c r="HH57" s="86">
        <f t="shared" si="58"/>
        <v>4.3124812549089616E-16</v>
      </c>
      <c r="HI57" s="86">
        <f t="shared" si="58"/>
        <v>3.1537729423594203E-18</v>
      </c>
      <c r="HJ57" s="86">
        <f t="shared" si="58"/>
        <v>5.3823368146450438E-18</v>
      </c>
      <c r="HK57" s="86">
        <f t="shared" si="58"/>
        <v>6.599403837857146E-18</v>
      </c>
      <c r="HL57" s="86">
        <f t="shared" si="58"/>
        <v>2.241461419035702E-19</v>
      </c>
      <c r="HM57" s="86">
        <f t="shared" si="58"/>
        <v>1.3181396895766851E-19</v>
      </c>
      <c r="HN57" s="86">
        <f t="shared" si="58"/>
        <v>3.5581879601709635E-18</v>
      </c>
      <c r="HO57" s="86">
        <f t="shared" si="58"/>
        <v>1.5931783426322446E-18</v>
      </c>
      <c r="HP57" s="86">
        <f t="shared" si="58"/>
        <v>3.1849963627023951E-23</v>
      </c>
      <c r="HQ57" s="86">
        <f t="shared" si="58"/>
        <v>1.1804504490656085E-30</v>
      </c>
      <c r="HS57" s="86">
        <f t="shared" si="55"/>
        <v>2.8063505992185736E-86</v>
      </c>
      <c r="HT57" s="86">
        <f t="shared" si="55"/>
        <v>1.2330446168964257E-61</v>
      </c>
      <c r="HU57" s="86">
        <f t="shared" si="55"/>
        <v>5.3085590154821874E-69</v>
      </c>
      <c r="HV57" s="86">
        <f t="shared" si="55"/>
        <v>2.0120670556865503E-69</v>
      </c>
      <c r="HW57" s="86">
        <f t="shared" si="55"/>
        <v>2.615630278097725E-70</v>
      </c>
      <c r="HX57" s="86">
        <f t="shared" si="55"/>
        <v>4.3873817386238635E-74</v>
      </c>
      <c r="HY57" s="86">
        <f t="shared" si="55"/>
        <v>7.3744431685867986E-86</v>
      </c>
      <c r="HZ57" s="86">
        <f t="shared" si="55"/>
        <v>1.3559637617730755E-85</v>
      </c>
      <c r="IA57" s="86">
        <f t="shared" si="55"/>
        <v>2.9169260647741867E-85</v>
      </c>
      <c r="IB57" s="86">
        <f t="shared" si="55"/>
        <v>2.8937636489770103E-93</v>
      </c>
      <c r="IC57" s="86">
        <f t="shared" si="55"/>
        <v>9.6423713917380199E-94</v>
      </c>
      <c r="ID57" s="86">
        <f t="shared" si="55"/>
        <v>9.8471461602307951E-86</v>
      </c>
      <c r="IE57" s="86">
        <f t="shared" si="55"/>
        <v>7.0101637070237102E-88</v>
      </c>
      <c r="IF57" s="86">
        <f t="shared" si="55"/>
        <v>1.6405746703151533E-94</v>
      </c>
      <c r="IG57" s="86">
        <f t="shared" si="55"/>
        <v>1.8042000542354687E-56</v>
      </c>
      <c r="II57" s="86">
        <f t="shared" si="56"/>
        <v>2.7264252455359461E-286</v>
      </c>
      <c r="IJ57" s="86">
        <f t="shared" si="56"/>
        <v>3.1388017795652037E-195</v>
      </c>
      <c r="IK57" s="86">
        <f t="shared" si="56"/>
        <v>6.1569901841754711E-220</v>
      </c>
      <c r="IL57" s="86">
        <f t="shared" si="56"/>
        <v>5.3858894113203909E-224</v>
      </c>
      <c r="IM57" s="86">
        <f t="shared" si="56"/>
        <v>1.9102273705695078E-225</v>
      </c>
      <c r="IN57" s="86">
        <f t="shared" si="56"/>
        <v>9.3274288736013595E-237</v>
      </c>
      <c r="IO57" s="86">
        <f t="shared" si="56"/>
        <v>1.1955898273537675E-273</v>
      </c>
      <c r="IP57" s="86">
        <f t="shared" si="56"/>
        <v>5.560454286577805E-275</v>
      </c>
      <c r="IQ57" s="86">
        <f t="shared" si="56"/>
        <v>1.5435580650577072E-272</v>
      </c>
      <c r="IR57" s="86">
        <f t="shared" si="56"/>
        <v>8.4616250528894386E-300</v>
      </c>
      <c r="IS57" s="86">
        <f t="shared" si="56"/>
        <v>1.2587149193533809E-302</v>
      </c>
      <c r="IT57" s="86">
        <f t="shared" si="56"/>
        <v>3.1198144710406944E-275</v>
      </c>
      <c r="IU57" s="86">
        <f t="shared" si="56"/>
        <v>1.9735740846660369E-280</v>
      </c>
      <c r="IV57" s="86">
        <f t="shared" si="56"/>
        <v>1.3854035928997518E-251</v>
      </c>
      <c r="IW57" s="86">
        <f t="shared" si="56"/>
        <v>4.616255303144461E-123</v>
      </c>
      <c r="IY57" s="86">
        <f t="shared" si="57"/>
        <v>5.5458722445101067E-5</v>
      </c>
      <c r="IZ57" s="86">
        <f t="shared" si="57"/>
        <v>1.9197638756004076E-4</v>
      </c>
      <c r="JA57" s="86">
        <f t="shared" si="57"/>
        <v>4.7246445423793737E-5</v>
      </c>
      <c r="JB57" s="86">
        <f t="shared" si="57"/>
        <v>4.3264077957653019E-5</v>
      </c>
      <c r="JC57" s="86">
        <f t="shared" si="57"/>
        <v>4.4860429862890537E-5</v>
      </c>
      <c r="JD57" s="86">
        <f t="shared" si="57"/>
        <v>6.221273308681107E-5</v>
      </c>
      <c r="JE57" s="86">
        <f t="shared" si="57"/>
        <v>5.9508677826186935E-6</v>
      </c>
      <c r="JF57" s="86">
        <f t="shared" si="57"/>
        <v>1.184310099281055E-5</v>
      </c>
      <c r="JG57" s="86">
        <f t="shared" si="57"/>
        <v>8.1639354630403072E-6</v>
      </c>
      <c r="JH57" s="86">
        <f t="shared" si="57"/>
        <v>3.8475225319366394E-6</v>
      </c>
      <c r="JI57" s="86">
        <f t="shared" si="57"/>
        <v>3.9110314269596398E-6</v>
      </c>
      <c r="JJ57" s="86">
        <f t="shared" si="57"/>
        <v>1.2895073466258479E-5</v>
      </c>
      <c r="JK57" s="86">
        <f t="shared" si="57"/>
        <v>3.2901847403465766E-6</v>
      </c>
      <c r="JL57" s="86">
        <f t="shared" si="57"/>
        <v>3.6608884821540098E-7</v>
      </c>
      <c r="JM57" s="86">
        <f t="shared" si="57"/>
        <v>1.1796912751280907E-8</v>
      </c>
    </row>
    <row r="58" spans="2:273" x14ac:dyDescent="0.25">
      <c r="B58" s="2">
        <v>31</v>
      </c>
      <c r="C58" s="37">
        <v>62.292000000000002</v>
      </c>
      <c r="D58" s="37">
        <v>66.159000000000006</v>
      </c>
      <c r="E58" s="37">
        <v>69.602999999999994</v>
      </c>
      <c r="F58" s="37">
        <v>67</v>
      </c>
      <c r="G58" s="37">
        <v>65.835999999999999</v>
      </c>
      <c r="H58" s="37">
        <v>69.081999999999994</v>
      </c>
      <c r="I58" s="37">
        <v>65.295000000000002</v>
      </c>
      <c r="J58" s="37">
        <v>66.23</v>
      </c>
      <c r="K58" s="37">
        <v>67.278999999999996</v>
      </c>
      <c r="L58" s="37">
        <v>66.262</v>
      </c>
      <c r="M58" s="37">
        <v>62.738</v>
      </c>
      <c r="N58" s="37">
        <v>60.802999999999997</v>
      </c>
      <c r="O58" s="37">
        <v>64.033000000000001</v>
      </c>
      <c r="P58" s="37">
        <v>64.557000000000002</v>
      </c>
      <c r="Q58" s="37">
        <v>55.786999999999999</v>
      </c>
      <c r="S58" s="4">
        <f t="shared" si="59"/>
        <v>62.208020029249411</v>
      </c>
      <c r="T58" s="4">
        <f t="shared" si="59"/>
        <v>65.527967295154937</v>
      </c>
      <c r="U58" s="4">
        <f t="shared" si="59"/>
        <v>67.189998329049104</v>
      </c>
      <c r="V58" s="4">
        <f t="shared" si="59"/>
        <v>68.497906254416961</v>
      </c>
      <c r="W58" s="4">
        <f t="shared" si="59"/>
        <v>67.153398579354615</v>
      </c>
      <c r="X58" s="4">
        <f t="shared" si="59"/>
        <v>69.190909206897445</v>
      </c>
      <c r="Y58" s="4">
        <f t="shared" si="59"/>
        <v>65.489549322665013</v>
      </c>
      <c r="Z58" s="4">
        <f t="shared" si="59"/>
        <v>66.42626726980258</v>
      </c>
      <c r="AA58" s="4">
        <f t="shared" si="59"/>
        <v>69.339327773893984</v>
      </c>
      <c r="AB58" s="4">
        <f t="shared" si="59"/>
        <v>67.551554904814168</v>
      </c>
      <c r="AC58" s="4">
        <f t="shared" si="59"/>
        <v>64.63544723356371</v>
      </c>
      <c r="AD58" s="4">
        <f t="shared" si="59"/>
        <v>63.826059028844938</v>
      </c>
      <c r="AE58" s="4">
        <f t="shared" si="59"/>
        <v>66.011896402146775</v>
      </c>
      <c r="AF58" s="4">
        <f t="shared" si="59"/>
        <v>64.253190531502995</v>
      </c>
      <c r="AG58" s="4">
        <f t="shared" si="59"/>
        <v>59.550734756001972</v>
      </c>
      <c r="AI58" s="4">
        <f t="shared" si="60"/>
        <v>8.3979970750590383E-2</v>
      </c>
      <c r="AJ58" s="4">
        <f t="shared" si="60"/>
        <v>0.63103270484506879</v>
      </c>
      <c r="AK58" s="4">
        <f t="shared" si="60"/>
        <v>2.4130016709508908</v>
      </c>
      <c r="AL58" s="4">
        <f t="shared" si="60"/>
        <v>-1.4979062544169608</v>
      </c>
      <c r="AM58" s="4">
        <f t="shared" si="60"/>
        <v>-1.3173985793546166</v>
      </c>
      <c r="AN58" s="4">
        <f t="shared" si="60"/>
        <v>-0.10890920689745087</v>
      </c>
      <c r="AO58" s="4">
        <f t="shared" si="60"/>
        <v>-0.19454932266501146</v>
      </c>
      <c r="AP58" s="4">
        <f t="shared" si="60"/>
        <v>-0.19626726980257558</v>
      </c>
      <c r="AQ58" s="4">
        <f t="shared" si="60"/>
        <v>-2.060327773893988</v>
      </c>
      <c r="AR58" s="4">
        <f t="shared" si="60"/>
        <v>-1.2895549048141675</v>
      </c>
      <c r="AS58" s="4">
        <f t="shared" si="60"/>
        <v>-1.8974472335637103</v>
      </c>
      <c r="AT58" s="4">
        <f t="shared" si="60"/>
        <v>-3.0230590288449406</v>
      </c>
      <c r="AU58" s="4">
        <f t="shared" si="60"/>
        <v>-1.9788964021467734</v>
      </c>
      <c r="AV58" s="4">
        <f t="shared" si="60"/>
        <v>0.30380946849700763</v>
      </c>
      <c r="AW58" s="4">
        <f t="shared" si="60"/>
        <v>-3.7637347560019734</v>
      </c>
      <c r="AY58" s="2">
        <f t="shared" si="51"/>
        <v>62.108965279250548</v>
      </c>
      <c r="AZ58" s="2">
        <f t="shared" si="51"/>
        <v>65.242714103067499</v>
      </c>
      <c r="BA58" s="2">
        <f t="shared" si="51"/>
        <v>67.109156587861975</v>
      </c>
      <c r="BB58" s="2">
        <f t="shared" si="51"/>
        <v>68.430062171258157</v>
      </c>
      <c r="BC58" s="2">
        <f t="shared" si="51"/>
        <v>67.072580842210925</v>
      </c>
      <c r="BD58" s="2">
        <f t="shared" si="51"/>
        <v>69.085511096415203</v>
      </c>
      <c r="BE58" s="2">
        <f t="shared" si="51"/>
        <v>65.476430602264728</v>
      </c>
      <c r="BF58" s="2">
        <f t="shared" si="51"/>
        <v>66.402382829693011</v>
      </c>
      <c r="BG58" s="2">
        <f t="shared" si="51"/>
        <v>69.322570789745797</v>
      </c>
      <c r="BH58" s="2">
        <f t="shared" si="51"/>
        <v>67.543256559558685</v>
      </c>
      <c r="BI58" s="2">
        <f t="shared" si="51"/>
        <v>64.627015234339424</v>
      </c>
      <c r="BJ58" s="2">
        <f t="shared" si="51"/>
        <v>63.80052032623113</v>
      </c>
      <c r="BK58" s="2">
        <f t="shared" si="51"/>
        <v>66.004601386304202</v>
      </c>
      <c r="BL58" s="2">
        <f t="shared" si="51"/>
        <v>64.252230670253553</v>
      </c>
      <c r="BM58" s="2">
        <f t="shared" si="51"/>
        <v>59.550700981272136</v>
      </c>
      <c r="BO58" s="2">
        <f t="shared" si="10"/>
        <v>62.292000000000002</v>
      </c>
      <c r="BP58" s="2">
        <f t="shared" si="11"/>
        <v>66.159000000000006</v>
      </c>
      <c r="BQ58" s="2">
        <f t="shared" si="12"/>
        <v>69.602999999999994</v>
      </c>
      <c r="BR58" s="2">
        <f t="shared" si="13"/>
        <v>67</v>
      </c>
      <c r="BS58" s="2">
        <f t="shared" si="14"/>
        <v>65.835999999999999</v>
      </c>
      <c r="BT58" s="2">
        <f t="shared" si="15"/>
        <v>69.081999999999994</v>
      </c>
      <c r="BU58" s="2">
        <f t="shared" si="16"/>
        <v>65.295000000000002</v>
      </c>
      <c r="BV58" s="2">
        <f t="shared" si="17"/>
        <v>66.23</v>
      </c>
      <c r="BW58" s="2">
        <f t="shared" si="18"/>
        <v>67.278999999999996</v>
      </c>
      <c r="BX58" s="2">
        <f t="shared" si="19"/>
        <v>66.262</v>
      </c>
      <c r="BY58" s="2">
        <f t="shared" si="20"/>
        <v>62.738</v>
      </c>
      <c r="BZ58" s="2">
        <f t="shared" si="21"/>
        <v>60.802999999999997</v>
      </c>
      <c r="CA58" s="2">
        <f t="shared" si="22"/>
        <v>64.033000000000001</v>
      </c>
      <c r="CB58" s="2">
        <f t="shared" si="23"/>
        <v>64.557000000000002</v>
      </c>
      <c r="CC58" s="2">
        <f t="shared" si="24"/>
        <v>55.786999999999999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63.391022651766846</v>
      </c>
      <c r="DL58" s="2">
        <f t="shared" si="61"/>
        <v>66.53424198606271</v>
      </c>
      <c r="DM58" s="2">
        <f t="shared" si="61"/>
        <v>68.594734672304412</v>
      </c>
      <c r="DN58" s="2">
        <f t="shared" si="61"/>
        <v>70.947890486257933</v>
      </c>
      <c r="DO58" s="2">
        <f t="shared" si="61"/>
        <v>68.474430987617026</v>
      </c>
      <c r="DP58" s="2">
        <f t="shared" si="61"/>
        <v>70.956349139232856</v>
      </c>
      <c r="DQ58" s="2">
        <f t="shared" si="61"/>
        <v>66.513179268292689</v>
      </c>
      <c r="DR58" s="2">
        <f t="shared" si="61"/>
        <v>67.996922681969195</v>
      </c>
      <c r="DS58" s="2">
        <f t="shared" si="61"/>
        <v>70.617642682926842</v>
      </c>
      <c r="DT58" s="2">
        <f t="shared" si="61"/>
        <v>68.204516697936199</v>
      </c>
      <c r="DU58" s="2">
        <f t="shared" si="61"/>
        <v>65.013079924953118</v>
      </c>
      <c r="DV58" s="2">
        <f t="shared" si="61"/>
        <v>64.503107117688515</v>
      </c>
      <c r="DW58" s="2">
        <f t="shared" si="61"/>
        <v>66.217116885553466</v>
      </c>
      <c r="DX58" s="2">
        <f t="shared" si="61"/>
        <v>64.165328399828397</v>
      </c>
      <c r="DY58" s="2">
        <f t="shared" si="61"/>
        <v>59.320636913489736</v>
      </c>
      <c r="EA58" s="2">
        <f t="shared" si="62"/>
        <v>58.214404757528648</v>
      </c>
      <c r="EB58" s="2">
        <f t="shared" si="62"/>
        <v>61.865948991590514</v>
      </c>
      <c r="EC58" s="2">
        <f t="shared" si="62"/>
        <v>62.341533963925841</v>
      </c>
      <c r="ED58" s="2">
        <f t="shared" si="62"/>
        <v>60.356252360257756</v>
      </c>
      <c r="EE58" s="2">
        <f t="shared" si="62"/>
        <v>62.792684837675708</v>
      </c>
      <c r="EF58" s="2">
        <f t="shared" si="62"/>
        <v>63.52431345745687</v>
      </c>
      <c r="EG58" s="2">
        <f t="shared" si="62"/>
        <v>61.607756813457407</v>
      </c>
      <c r="EH58" s="2">
        <f t="shared" si="62"/>
        <v>60.828403460296123</v>
      </c>
      <c r="EI58" s="2">
        <f t="shared" si="62"/>
        <v>64.638215943027816</v>
      </c>
      <c r="EJ58" s="2">
        <f t="shared" si="62"/>
        <v>64.998549810975362</v>
      </c>
      <c r="EK58" s="2">
        <f t="shared" si="62"/>
        <v>63.141192684208356</v>
      </c>
      <c r="EL58" s="2">
        <f t="shared" si="62"/>
        <v>61.281363260737486</v>
      </c>
      <c r="EM58" s="2">
        <f t="shared" si="62"/>
        <v>65.156406939780624</v>
      </c>
      <c r="EN58" s="2">
        <f t="shared" si="62"/>
        <v>64.643654723967344</v>
      </c>
      <c r="EO58" s="2">
        <f t="shared" si="62"/>
        <v>60.775286214147243</v>
      </c>
      <c r="EQ58" s="2">
        <f t="shared" si="63"/>
        <v>55.780239543470543</v>
      </c>
      <c r="ER58" s="2">
        <f t="shared" si="63"/>
        <v>59.472800053420769</v>
      </c>
      <c r="ES58" s="2">
        <f t="shared" si="63"/>
        <v>61.007812036019473</v>
      </c>
      <c r="ET58" s="2">
        <f t="shared" si="63"/>
        <v>59.897350410680417</v>
      </c>
      <c r="EU58" s="2">
        <f t="shared" si="63"/>
        <v>62.603087008478674</v>
      </c>
      <c r="EV58" s="2">
        <f t="shared" si="63"/>
        <v>64.920796484015085</v>
      </c>
      <c r="EW58" s="2">
        <f t="shared" si="63"/>
        <v>60.144305701499832</v>
      </c>
      <c r="EX58" s="2">
        <f t="shared" si="63"/>
        <v>60.56352070502853</v>
      </c>
      <c r="EY58" s="2">
        <f t="shared" si="63"/>
        <v>63.039936618544409</v>
      </c>
      <c r="EZ58" s="2">
        <f t="shared" si="63"/>
        <v>62.307090827189732</v>
      </c>
      <c r="FA58" s="2">
        <f t="shared" si="63"/>
        <v>62.136207809493975</v>
      </c>
      <c r="FB58" s="2">
        <f t="shared" si="63"/>
        <v>60.231610724310684</v>
      </c>
      <c r="FC58" s="2">
        <f t="shared" si="63"/>
        <v>65.292358771796884</v>
      </c>
      <c r="FD58" s="2">
        <f t="shared" si="63"/>
        <v>65.844351526670579</v>
      </c>
      <c r="FE58" s="2">
        <f t="shared" si="63"/>
        <v>62.629552571769338</v>
      </c>
      <c r="FG58" s="2">
        <f t="shared" si="64"/>
        <v>0.24766052663464225</v>
      </c>
      <c r="FH58" s="2">
        <f t="shared" si="64"/>
        <v>0.2766548549775571</v>
      </c>
      <c r="FI58" s="2">
        <f t="shared" si="64"/>
        <v>0.23756913940766172</v>
      </c>
      <c r="FJ58" s="2">
        <f t="shared" si="64"/>
        <v>0.23771816806169596</v>
      </c>
      <c r="FK58" s="2">
        <f t="shared" si="64"/>
        <v>0.24672840866211448</v>
      </c>
      <c r="FL58" s="2">
        <f t="shared" si="64"/>
        <v>0.2517282182589996</v>
      </c>
      <c r="FM58" s="2">
        <f t="shared" si="64"/>
        <v>0.21134454848053358</v>
      </c>
      <c r="FN58" s="2">
        <f t="shared" si="64"/>
        <v>0.22243608599311476</v>
      </c>
      <c r="FO58" s="2">
        <f t="shared" si="64"/>
        <v>0.21658492807127155</v>
      </c>
      <c r="FP58" s="2">
        <f t="shared" si="64"/>
        <v>0.20624969396724807</v>
      </c>
      <c r="FQ58" s="2">
        <f t="shared" si="64"/>
        <v>0.20623786483610002</v>
      </c>
      <c r="FR58" s="2">
        <f t="shared" si="64"/>
        <v>0.21807364682224181</v>
      </c>
      <c r="FS58" s="2">
        <f t="shared" si="64"/>
        <v>0.2003530927869743</v>
      </c>
      <c r="FT58" s="2">
        <f t="shared" si="64"/>
        <v>0.18166523323119374</v>
      </c>
      <c r="FU58" s="2">
        <f t="shared" si="64"/>
        <v>0.15815247466327623</v>
      </c>
      <c r="FW58" s="2">
        <f t="shared" si="53"/>
        <v>5.5290589466687775E-6</v>
      </c>
      <c r="FX58" s="2">
        <f t="shared" si="53"/>
        <v>9.1768700239806375E-6</v>
      </c>
      <c r="FY58" s="2">
        <f t="shared" si="53"/>
        <v>7.927896604512681E-6</v>
      </c>
      <c r="FZ58" s="2">
        <f t="shared" si="53"/>
        <v>7.6332528128973473E-6</v>
      </c>
      <c r="GA58" s="2">
        <f t="shared" si="53"/>
        <v>1.0334553994877946E-5</v>
      </c>
      <c r="GB58" s="2">
        <f t="shared" si="53"/>
        <v>1.0782367445003368E-5</v>
      </c>
      <c r="GC58" s="2">
        <f t="shared" si="53"/>
        <v>9.8207616271858567E-6</v>
      </c>
      <c r="GD58" s="2">
        <f t="shared" si="53"/>
        <v>9.4163956515998168E-6</v>
      </c>
      <c r="GE58" s="2">
        <f t="shared" si="53"/>
        <v>1.1376492395214455E-5</v>
      </c>
      <c r="GF58" s="2">
        <f t="shared" si="53"/>
        <v>1.1313221898715563E-5</v>
      </c>
      <c r="GG58" s="2">
        <f t="shared" si="53"/>
        <v>1.0609979140449643E-5</v>
      </c>
      <c r="GH58" s="2">
        <f t="shared" si="53"/>
        <v>8.9158583525893335E-6</v>
      </c>
      <c r="GI58" s="2">
        <f t="shared" si="53"/>
        <v>7.4948326506714458E-6</v>
      </c>
      <c r="GJ58" s="2">
        <f t="shared" si="53"/>
        <v>5.8359361112730747E-6</v>
      </c>
      <c r="GK58" s="2">
        <f t="shared" si="53"/>
        <v>4.1424017532078359E-6</v>
      </c>
      <c r="GM58" s="86">
        <f t="shared" si="54"/>
        <v>9.0732613521673445E-5</v>
      </c>
      <c r="GN58" s="86">
        <f t="shared" si="54"/>
        <v>2.925132058916716E-4</v>
      </c>
      <c r="GO58" s="86">
        <f t="shared" si="54"/>
        <v>7.6855702082386716E-5</v>
      </c>
      <c r="GP58" s="86">
        <f t="shared" si="54"/>
        <v>7.1003732973817733E-5</v>
      </c>
      <c r="GQ58" s="86">
        <f t="shared" si="54"/>
        <v>7.4825915245815025E-5</v>
      </c>
      <c r="GR58" s="86">
        <f t="shared" si="54"/>
        <v>1.0149282878615862E-4</v>
      </c>
      <c r="GS58" s="86">
        <f t="shared" si="54"/>
        <v>1.1049381776644648E-5</v>
      </c>
      <c r="GT58" s="86">
        <f t="shared" si="54"/>
        <v>2.1229190129397682E-5</v>
      </c>
      <c r="GU58" s="86">
        <f t="shared" si="54"/>
        <v>1.4927258053420273E-5</v>
      </c>
      <c r="GV58" s="86">
        <f t="shared" si="54"/>
        <v>7.3300836842066388E-6</v>
      </c>
      <c r="GW58" s="86">
        <f t="shared" si="54"/>
        <v>7.4399564383574891E-6</v>
      </c>
      <c r="GX58" s="86">
        <f t="shared" si="54"/>
        <v>2.2691197538928008E-5</v>
      </c>
      <c r="GY58" s="86">
        <f t="shared" si="54"/>
        <v>6.2555620797990045E-6</v>
      </c>
      <c r="GZ58" s="86">
        <f t="shared" si="54"/>
        <v>7.946173060742836E-7</v>
      </c>
      <c r="HA58" s="86">
        <f t="shared" si="54"/>
        <v>3.104651217268463E-8</v>
      </c>
      <c r="HC58" s="86">
        <f t="shared" si="58"/>
        <v>3.1293016649224574E-17</v>
      </c>
      <c r="HD58" s="86">
        <f t="shared" si="58"/>
        <v>2.275583566426364E-13</v>
      </c>
      <c r="HE58" s="86">
        <f t="shared" si="58"/>
        <v>5.0013473423989895E-15</v>
      </c>
      <c r="HF58" s="86">
        <f t="shared" si="58"/>
        <v>8.335437211993977E-15</v>
      </c>
      <c r="HG58" s="86">
        <f t="shared" si="58"/>
        <v>7.2508027807346075E-15</v>
      </c>
      <c r="HH58" s="86">
        <f t="shared" si="58"/>
        <v>1.3681554238459442E-15</v>
      </c>
      <c r="HI58" s="86">
        <f t="shared" si="58"/>
        <v>1.1770154806291325E-17</v>
      </c>
      <c r="HJ58" s="86">
        <f t="shared" si="58"/>
        <v>1.9876457585904046E-17</v>
      </c>
      <c r="HK58" s="86">
        <f t="shared" si="58"/>
        <v>2.4663420350824111E-17</v>
      </c>
      <c r="HL58" s="86">
        <f t="shared" si="58"/>
        <v>9.4770226016810914E-19</v>
      </c>
      <c r="HM58" s="86">
        <f t="shared" si="58"/>
        <v>5.6176568948726144E-19</v>
      </c>
      <c r="HN58" s="86">
        <f t="shared" si="58"/>
        <v>1.3160151403084725E-17</v>
      </c>
      <c r="HO58" s="86">
        <f t="shared" si="58"/>
        <v>5.9311223766610156E-18</v>
      </c>
      <c r="HP58" s="86">
        <f t="shared" si="58"/>
        <v>1.713026726443593E-22</v>
      </c>
      <c r="HQ58" s="86">
        <f t="shared" si="58"/>
        <v>1.1181948681087022E-29</v>
      </c>
      <c r="HS58" s="86">
        <f t="shared" si="55"/>
        <v>1.3861546583248162E-84</v>
      </c>
      <c r="HT58" s="86">
        <f t="shared" si="55"/>
        <v>2.079199529167433E-60</v>
      </c>
      <c r="HU58" s="86">
        <f t="shared" si="55"/>
        <v>1.2257593859811591E-67</v>
      </c>
      <c r="HV58" s="86">
        <f t="shared" si="55"/>
        <v>4.7815944144928434E-68</v>
      </c>
      <c r="HW58" s="86">
        <f t="shared" si="55"/>
        <v>6.9690016539051533E-69</v>
      </c>
      <c r="HX58" s="86">
        <f t="shared" si="55"/>
        <v>1.4075945275982245E-72</v>
      </c>
      <c r="HY58" s="86">
        <f t="shared" si="55"/>
        <v>3.9862863656804913E-84</v>
      </c>
      <c r="HZ58" s="86">
        <f t="shared" si="55"/>
        <v>7.2502810971939225E-84</v>
      </c>
      <c r="IA58" s="86">
        <f t="shared" si="55"/>
        <v>1.6219469316951539E-83</v>
      </c>
      <c r="IB58" s="86">
        <f t="shared" si="55"/>
        <v>2.382023550765028E-91</v>
      </c>
      <c r="IC58" s="86">
        <f t="shared" si="55"/>
        <v>7.9992856137342044E-92</v>
      </c>
      <c r="ID58" s="86">
        <f t="shared" si="55"/>
        <v>5.1954052130805155E-84</v>
      </c>
      <c r="IE58" s="86">
        <f t="shared" si="55"/>
        <v>3.8091524797082434E-86</v>
      </c>
      <c r="IF58" s="86">
        <f t="shared" si="55"/>
        <v>1.1321312157068972E-92</v>
      </c>
      <c r="IG58" s="86">
        <f t="shared" si="55"/>
        <v>2.0413855409837999E-55</v>
      </c>
      <c r="II58" s="86">
        <f t="shared" si="56"/>
        <v>5.1314523476400471E-282</v>
      </c>
      <c r="IJ58" s="86">
        <f t="shared" si="56"/>
        <v>3.3736888622083706E-192</v>
      </c>
      <c r="IK58" s="86">
        <f t="shared" si="56"/>
        <v>1.4654777141523709E-216</v>
      </c>
      <c r="IL58" s="86">
        <f t="shared" si="56"/>
        <v>1.444722821454056E-220</v>
      </c>
      <c r="IM58" s="86">
        <f t="shared" si="56"/>
        <v>6.6372783300605643E-222</v>
      </c>
      <c r="IN58" s="86">
        <f t="shared" si="56"/>
        <v>5.0520591421302165E-233</v>
      </c>
      <c r="IO58" s="86">
        <f t="shared" si="56"/>
        <v>2.3081508814102554E-269</v>
      </c>
      <c r="IP58" s="86">
        <f t="shared" si="56"/>
        <v>1.0872949597944939E-270</v>
      </c>
      <c r="IQ58" s="86">
        <f t="shared" si="56"/>
        <v>3.244543400450884E-268</v>
      </c>
      <c r="IR58" s="86">
        <f t="shared" si="56"/>
        <v>4.8225040427174138E-295</v>
      </c>
      <c r="IS58" s="86">
        <f t="shared" si="56"/>
        <v>7.4871341436875701E-298</v>
      </c>
      <c r="IT58" s="86">
        <f t="shared" si="56"/>
        <v>5.8799149727854263E-271</v>
      </c>
      <c r="IU58" s="86">
        <f t="shared" si="56"/>
        <v>3.8768091763249853E-276</v>
      </c>
      <c r="IV58" s="86">
        <f t="shared" si="56"/>
        <v>8.1494847181780735E-248</v>
      </c>
      <c r="IW58" s="86">
        <f t="shared" si="56"/>
        <v>2.7796237555257706E-121</v>
      </c>
      <c r="IY58" s="86">
        <f t="shared" si="57"/>
        <v>9.0732613521704738E-5</v>
      </c>
      <c r="IZ58" s="86">
        <f t="shared" si="57"/>
        <v>2.9251320611922997E-4</v>
      </c>
      <c r="JA58" s="86">
        <f t="shared" si="57"/>
        <v>7.6855702087388059E-5</v>
      </c>
      <c r="JB58" s="86">
        <f t="shared" si="57"/>
        <v>7.1003732982153175E-5</v>
      </c>
      <c r="JC58" s="86">
        <f t="shared" si="57"/>
        <v>7.482591525306583E-5</v>
      </c>
      <c r="JD58" s="86">
        <f t="shared" si="57"/>
        <v>1.0149282878752678E-4</v>
      </c>
      <c r="JE58" s="86">
        <f t="shared" si="57"/>
        <v>1.1049381776656418E-5</v>
      </c>
      <c r="JF58" s="86">
        <f t="shared" si="57"/>
        <v>2.1229190129417557E-5</v>
      </c>
      <c r="JG58" s="86">
        <f t="shared" si="57"/>
        <v>1.4927258053444937E-5</v>
      </c>
      <c r="JH58" s="86">
        <f t="shared" si="57"/>
        <v>7.3300836842075866E-6</v>
      </c>
      <c r="JI58" s="86">
        <f t="shared" si="57"/>
        <v>7.4399564383580506E-6</v>
      </c>
      <c r="JJ58" s="86">
        <f t="shared" si="57"/>
        <v>2.2691197538941168E-5</v>
      </c>
      <c r="JK58" s="86">
        <f t="shared" si="57"/>
        <v>6.2555620798049355E-6</v>
      </c>
      <c r="JL58" s="86">
        <f t="shared" si="57"/>
        <v>7.9461730607428381E-7</v>
      </c>
      <c r="JM58" s="86">
        <f t="shared" si="57"/>
        <v>3.104651217268463E-8</v>
      </c>
    </row>
    <row r="59" spans="2:273" x14ac:dyDescent="0.25">
      <c r="B59" s="2">
        <v>32</v>
      </c>
      <c r="C59" s="37">
        <v>64</v>
      </c>
      <c r="D59" s="37">
        <v>68.459999999999994</v>
      </c>
      <c r="E59" s="37">
        <v>67.016000000000005</v>
      </c>
      <c r="F59" s="37">
        <v>68.918000000000006</v>
      </c>
      <c r="G59" s="37">
        <v>68.557000000000002</v>
      </c>
      <c r="H59" s="37">
        <v>68.885000000000005</v>
      </c>
      <c r="I59" s="37">
        <v>65.41</v>
      </c>
      <c r="J59" s="37">
        <v>66.066000000000003</v>
      </c>
      <c r="K59" s="37">
        <v>67.933999999999997</v>
      </c>
      <c r="L59" s="37">
        <v>65.819999999999993</v>
      </c>
      <c r="M59" s="37">
        <v>62.426000000000002</v>
      </c>
      <c r="N59" s="37">
        <v>64.245999999999995</v>
      </c>
      <c r="O59" s="37">
        <v>64.819999999999993</v>
      </c>
      <c r="P59" s="37">
        <v>62.704999999999998</v>
      </c>
      <c r="Q59" s="37">
        <v>60.475000000000001</v>
      </c>
      <c r="S59" s="4">
        <f t="shared" si="59"/>
        <v>62.233208138506825</v>
      </c>
      <c r="T59" s="4">
        <f t="shared" si="59"/>
        <v>65.695087785913557</v>
      </c>
      <c r="U59" s="4">
        <f t="shared" si="59"/>
        <v>67.336060279898007</v>
      </c>
      <c r="V59" s="4">
        <f t="shared" si="59"/>
        <v>68.63674442560712</v>
      </c>
      <c r="W59" s="4">
        <f t="shared" si="59"/>
        <v>67.20033507622243</v>
      </c>
      <c r="X59" s="4">
        <f t="shared" si="59"/>
        <v>69.223312119986872</v>
      </c>
      <c r="Y59" s="4">
        <f t="shared" si="59"/>
        <v>65.488331532676852</v>
      </c>
      <c r="Z59" s="4">
        <f t="shared" si="59"/>
        <v>66.444669602297651</v>
      </c>
      <c r="AA59" s="4">
        <f t="shared" si="59"/>
        <v>69.485292135891612</v>
      </c>
      <c r="AB59" s="4">
        <f t="shared" si="59"/>
        <v>67.712814501800054</v>
      </c>
      <c r="AC59" s="4">
        <f t="shared" si="59"/>
        <v>64.765403579031869</v>
      </c>
      <c r="AD59" s="4">
        <f t="shared" si="59"/>
        <v>63.865218710116686</v>
      </c>
      <c r="AE59" s="4">
        <f t="shared" si="59"/>
        <v>66.133072741171731</v>
      </c>
      <c r="AF59" s="4">
        <f t="shared" si="59"/>
        <v>64.346615975507305</v>
      </c>
      <c r="AG59" s="4">
        <f t="shared" si="59"/>
        <v>59.611308240811574</v>
      </c>
      <c r="AI59" s="4">
        <f t="shared" si="60"/>
        <v>1.766791861493175</v>
      </c>
      <c r="AJ59" s="4">
        <f t="shared" si="60"/>
        <v>2.7649122140864364</v>
      </c>
      <c r="AK59" s="4">
        <f t="shared" si="60"/>
        <v>-0.32006027989800145</v>
      </c>
      <c r="AL59" s="4">
        <f t="shared" si="60"/>
        <v>0.28125557439288684</v>
      </c>
      <c r="AM59" s="4">
        <f t="shared" si="60"/>
        <v>1.3566649237775721</v>
      </c>
      <c r="AN59" s="4">
        <f t="shared" si="60"/>
        <v>-0.33831211998686683</v>
      </c>
      <c r="AO59" s="4">
        <f t="shared" si="60"/>
        <v>-7.8331532676855886E-2</v>
      </c>
      <c r="AP59" s="4">
        <f t="shared" si="60"/>
        <v>-0.37866960229764857</v>
      </c>
      <c r="AQ59" s="4">
        <f t="shared" si="60"/>
        <v>-1.5512921358916145</v>
      </c>
      <c r="AR59" s="4">
        <f t="shared" si="60"/>
        <v>-1.8928145018000606</v>
      </c>
      <c r="AS59" s="4">
        <f t="shared" si="60"/>
        <v>-2.3394035790318668</v>
      </c>
      <c r="AT59" s="4">
        <f t="shared" si="60"/>
        <v>0.38078128988330917</v>
      </c>
      <c r="AU59" s="4">
        <f t="shared" si="60"/>
        <v>-1.3130727411717373</v>
      </c>
      <c r="AV59" s="4">
        <f t="shared" si="60"/>
        <v>-1.6416159755073068</v>
      </c>
      <c r="AW59" s="4">
        <f t="shared" si="60"/>
        <v>0.863691759188427</v>
      </c>
      <c r="AY59" s="2">
        <f t="shared" ref="AY59:BM75" si="65">IF(OR($B59 &lt; C$230, $B59 &gt; C$233), #N/A, ((1-FG59)*DK59) + (FG59 - FW59)*EA59 + (FW59*EQ59))</f>
        <v>62.077557569960049</v>
      </c>
      <c r="AZ59" s="2">
        <f t="shared" si="65"/>
        <v>65.276466320872785</v>
      </c>
      <c r="BA59" s="2">
        <f t="shared" si="65"/>
        <v>67.209590258717782</v>
      </c>
      <c r="BB59" s="2">
        <f t="shared" si="65"/>
        <v>68.529729430339472</v>
      </c>
      <c r="BC59" s="2">
        <f t="shared" si="65"/>
        <v>67.071025699956863</v>
      </c>
      <c r="BD59" s="2">
        <f t="shared" si="65"/>
        <v>69.058193229468898</v>
      </c>
      <c r="BE59" s="2">
        <f t="shared" si="65"/>
        <v>65.465041802831976</v>
      </c>
      <c r="BF59" s="2">
        <f t="shared" si="65"/>
        <v>66.403694978949034</v>
      </c>
      <c r="BG59" s="2">
        <f t="shared" si="65"/>
        <v>69.455986807989547</v>
      </c>
      <c r="BH59" s="2">
        <f t="shared" si="65"/>
        <v>67.697712956785651</v>
      </c>
      <c r="BI59" s="2">
        <f t="shared" si="65"/>
        <v>64.750080343404406</v>
      </c>
      <c r="BJ59" s="2">
        <f t="shared" si="65"/>
        <v>63.822139946209056</v>
      </c>
      <c r="BK59" s="2">
        <f t="shared" si="65"/>
        <v>66.11981348973751</v>
      </c>
      <c r="BL59" s="2">
        <f t="shared" si="65"/>
        <v>64.344634131681332</v>
      </c>
      <c r="BM59" s="2">
        <f t="shared" si="65"/>
        <v>59.611224201374164</v>
      </c>
      <c r="BO59" s="2">
        <f t="shared" si="10"/>
        <v>64</v>
      </c>
      <c r="BP59" s="2">
        <f t="shared" si="11"/>
        <v>68.459999999999994</v>
      </c>
      <c r="BQ59" s="2">
        <f t="shared" si="12"/>
        <v>67.016000000000005</v>
      </c>
      <c r="BR59" s="2">
        <f t="shared" si="13"/>
        <v>68.918000000000006</v>
      </c>
      <c r="BS59" s="2">
        <f t="shared" si="14"/>
        <v>68.557000000000002</v>
      </c>
      <c r="BT59" s="2">
        <f t="shared" si="15"/>
        <v>68.885000000000005</v>
      </c>
      <c r="BU59" s="2">
        <f t="shared" si="16"/>
        <v>65.41</v>
      </c>
      <c r="BV59" s="2">
        <f t="shared" si="17"/>
        <v>66.066000000000003</v>
      </c>
      <c r="BW59" s="2">
        <f t="shared" si="18"/>
        <v>67.933999999999997</v>
      </c>
      <c r="BX59" s="2">
        <f t="shared" si="19"/>
        <v>65.819999999999993</v>
      </c>
      <c r="BY59" s="2">
        <f t="shared" si="20"/>
        <v>62.426000000000002</v>
      </c>
      <c r="BZ59" s="2">
        <f t="shared" si="21"/>
        <v>64.245999999999995</v>
      </c>
      <c r="CA59" s="2">
        <f t="shared" si="22"/>
        <v>64.819999999999993</v>
      </c>
      <c r="CB59" s="2">
        <f t="shared" si="23"/>
        <v>62.704999999999998</v>
      </c>
      <c r="CC59" s="2">
        <f t="shared" si="24"/>
        <v>60.475000000000001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63.526641196013301</v>
      </c>
      <c r="DL59" s="2">
        <f t="shared" si="61"/>
        <v>66.782656445993027</v>
      </c>
      <c r="DM59" s="2">
        <f t="shared" si="61"/>
        <v>68.932874207188135</v>
      </c>
      <c r="DN59" s="2">
        <f t="shared" si="61"/>
        <v>71.37530718816069</v>
      </c>
      <c r="DO59" s="2">
        <f t="shared" si="61"/>
        <v>68.664262458471754</v>
      </c>
      <c r="DP59" s="2">
        <f t="shared" si="61"/>
        <v>71.155411960132895</v>
      </c>
      <c r="DQ59" s="2">
        <f t="shared" si="61"/>
        <v>66.645616027874581</v>
      </c>
      <c r="DR59" s="2">
        <f t="shared" si="61"/>
        <v>68.202889761401394</v>
      </c>
      <c r="DS59" s="2">
        <f t="shared" si="61"/>
        <v>70.977828571428574</v>
      </c>
      <c r="DT59" s="2">
        <f t="shared" si="61"/>
        <v>68.526506097560969</v>
      </c>
      <c r="DU59" s="2">
        <f t="shared" si="61"/>
        <v>65.260385365853679</v>
      </c>
      <c r="DV59" s="2">
        <f t="shared" si="61"/>
        <v>64.644566243833694</v>
      </c>
      <c r="DW59" s="2">
        <f t="shared" si="61"/>
        <v>66.426192682926825</v>
      </c>
      <c r="DX59" s="2">
        <f t="shared" si="61"/>
        <v>64.305804204204208</v>
      </c>
      <c r="DY59" s="2">
        <f t="shared" si="61"/>
        <v>59.394795637829915</v>
      </c>
      <c r="EA59" s="2">
        <f t="shared" si="62"/>
        <v>58.062936507846757</v>
      </c>
      <c r="EB59" s="2">
        <f t="shared" si="62"/>
        <v>61.684954238401474</v>
      </c>
      <c r="EC59" s="2">
        <f t="shared" si="62"/>
        <v>62.165725738010551</v>
      </c>
      <c r="ED59" s="2">
        <f t="shared" si="62"/>
        <v>60.207822118986961</v>
      </c>
      <c r="EE59" s="2">
        <f t="shared" si="62"/>
        <v>62.63481708801875</v>
      </c>
      <c r="EF59" s="2">
        <f t="shared" si="62"/>
        <v>63.372599601781999</v>
      </c>
      <c r="EG59" s="2">
        <f t="shared" si="62"/>
        <v>61.447298839105812</v>
      </c>
      <c r="EH59" s="2">
        <f t="shared" si="62"/>
        <v>60.667707710511991</v>
      </c>
      <c r="EI59" s="2">
        <f t="shared" si="62"/>
        <v>64.435730776804192</v>
      </c>
      <c r="EJ59" s="2">
        <f t="shared" si="62"/>
        <v>64.788908368816905</v>
      </c>
      <c r="EK59" s="2">
        <f t="shared" si="62"/>
        <v>62.958900505371744</v>
      </c>
      <c r="EL59" s="2">
        <f t="shared" si="62"/>
        <v>61.132756890210764</v>
      </c>
      <c r="EM59" s="2">
        <f t="shared" si="62"/>
        <v>65.004585986120446</v>
      </c>
      <c r="EN59" s="2">
        <f t="shared" si="62"/>
        <v>64.504119275243553</v>
      </c>
      <c r="EO59" s="2">
        <f t="shared" si="62"/>
        <v>60.661859332391487</v>
      </c>
      <c r="EQ59" s="2">
        <f t="shared" si="63"/>
        <v>55.657912973774977</v>
      </c>
      <c r="ER59" s="2">
        <f t="shared" si="63"/>
        <v>59.320023354253067</v>
      </c>
      <c r="ES59" s="2">
        <f t="shared" si="63"/>
        <v>60.848268797519459</v>
      </c>
      <c r="ET59" s="2">
        <f t="shared" si="63"/>
        <v>59.754277856592466</v>
      </c>
      <c r="EU59" s="2">
        <f t="shared" si="63"/>
        <v>62.447028346406732</v>
      </c>
      <c r="EV59" s="2">
        <f t="shared" si="63"/>
        <v>64.751758456487039</v>
      </c>
      <c r="EW59" s="2">
        <f t="shared" si="63"/>
        <v>60.001952461664793</v>
      </c>
      <c r="EX59" s="2">
        <f t="shared" si="63"/>
        <v>60.405973560217035</v>
      </c>
      <c r="EY59" s="2">
        <f t="shared" si="63"/>
        <v>62.857142519058343</v>
      </c>
      <c r="EZ59" s="2">
        <f t="shared" si="63"/>
        <v>62.13162803209751</v>
      </c>
      <c r="FA59" s="2">
        <f t="shared" si="63"/>
        <v>61.966513475453951</v>
      </c>
      <c r="FB59" s="2">
        <f t="shared" si="63"/>
        <v>60.096065080475384</v>
      </c>
      <c r="FC59" s="2">
        <f t="shared" si="63"/>
        <v>65.138752017621471</v>
      </c>
      <c r="FD59" s="2">
        <f t="shared" si="63"/>
        <v>65.689805812846558</v>
      </c>
      <c r="FE59" s="2">
        <f t="shared" si="63"/>
        <v>62.49102898620027</v>
      </c>
      <c r="FG59" s="2">
        <f t="shared" si="64"/>
        <v>0.26521730736328747</v>
      </c>
      <c r="FH59" s="2">
        <f t="shared" si="64"/>
        <v>0.29545984981256235</v>
      </c>
      <c r="FI59" s="2">
        <f t="shared" si="64"/>
        <v>0.25465268036951239</v>
      </c>
      <c r="FJ59" s="2">
        <f t="shared" si="64"/>
        <v>0.2548088440835744</v>
      </c>
      <c r="FK59" s="2">
        <f t="shared" si="64"/>
        <v>0.26424231959629518</v>
      </c>
      <c r="FL59" s="2">
        <f t="shared" si="64"/>
        <v>0.26947007577314719</v>
      </c>
      <c r="FM59" s="2">
        <f t="shared" si="64"/>
        <v>0.22710400661111024</v>
      </c>
      <c r="FN59" s="2">
        <f t="shared" si="64"/>
        <v>0.23877221119968847</v>
      </c>
      <c r="FO59" s="2">
        <f t="shared" si="64"/>
        <v>0.23261989040907297</v>
      </c>
      <c r="FP59" s="2">
        <f t="shared" si="64"/>
        <v>0.22173605566732785</v>
      </c>
      <c r="FQ59" s="2">
        <f t="shared" si="64"/>
        <v>0.22172358644573809</v>
      </c>
      <c r="FR59" s="2">
        <f t="shared" si="64"/>
        <v>0.23418587972034285</v>
      </c>
      <c r="FS59" s="2">
        <f t="shared" si="64"/>
        <v>0.2155169193016524</v>
      </c>
      <c r="FT59" s="2">
        <f t="shared" si="64"/>
        <v>0.19576091770230808</v>
      </c>
      <c r="FU59" s="2">
        <f t="shared" si="64"/>
        <v>0.1708045588320376</v>
      </c>
      <c r="FW59" s="2">
        <f t="shared" ref="FW59:GK75" si="67">POWER(10,($B59-C$232)/C$229)/(1+POWER(10,($B59-C$232)/C$229))</f>
        <v>6.0624893462770078E-6</v>
      </c>
      <c r="FX59" s="2">
        <f t="shared" si="67"/>
        <v>1.006222898136055E-5</v>
      </c>
      <c r="FY59" s="2">
        <f t="shared" si="67"/>
        <v>8.6927591193023447E-6</v>
      </c>
      <c r="FZ59" s="2">
        <f t="shared" si="67"/>
        <v>8.3696891111961174E-6</v>
      </c>
      <c r="GA59" s="2">
        <f t="shared" si="67"/>
        <v>1.1331601823971087E-5</v>
      </c>
      <c r="GB59" s="2">
        <f t="shared" si="67"/>
        <v>1.1822618507613449E-5</v>
      </c>
      <c r="GC59" s="2">
        <f t="shared" si="67"/>
        <v>1.0768240790935309E-5</v>
      </c>
      <c r="GD59" s="2">
        <f t="shared" si="67"/>
        <v>1.0324863138337381E-5</v>
      </c>
      <c r="GE59" s="2">
        <f t="shared" si="67"/>
        <v>1.247406216861705E-5</v>
      </c>
      <c r="GF59" s="2">
        <f t="shared" si="67"/>
        <v>1.2404687600612202E-5</v>
      </c>
      <c r="GG59" s="2">
        <f t="shared" si="67"/>
        <v>1.1633598880517038E-5</v>
      </c>
      <c r="GH59" s="2">
        <f t="shared" si="67"/>
        <v>9.7760358743067949E-6</v>
      </c>
      <c r="GI59" s="2">
        <f t="shared" si="67"/>
        <v>8.2179146429283423E-6</v>
      </c>
      <c r="GJ59" s="2">
        <f t="shared" si="67"/>
        <v>6.3989730972140022E-6</v>
      </c>
      <c r="GK59" s="2">
        <f t="shared" si="67"/>
        <v>4.5420513868202749E-6</v>
      </c>
      <c r="GM59" s="86">
        <f t="shared" ref="GM59:HA75" si="68" xml:space="preserve"> _xlfn.NORM.DIST($B59, C$7, ABS(C$11), TRUE) * _xlfn.NORM.DIST(($B59 - C$7)*C$15, 0, ABS(C$11), TRUE) * 2</f>
        <v>1.4651347270653323E-4</v>
      </c>
      <c r="GN59" s="86">
        <f t="shared" si="68"/>
        <v>4.4085495630659735E-4</v>
      </c>
      <c r="GO59" s="86">
        <f t="shared" si="68"/>
        <v>1.234601814111148E-4</v>
      </c>
      <c r="GP59" s="86">
        <f t="shared" si="68"/>
        <v>1.1503396524005452E-4</v>
      </c>
      <c r="GQ59" s="86">
        <f t="shared" si="68"/>
        <v>1.2309271317380698E-4</v>
      </c>
      <c r="GR59" s="86">
        <f t="shared" si="68"/>
        <v>1.6342215914650498E-4</v>
      </c>
      <c r="GS59" s="86">
        <f t="shared" si="68"/>
        <v>2.017295685553805E-5</v>
      </c>
      <c r="GT59" s="86">
        <f t="shared" si="68"/>
        <v>3.7453450100717841E-5</v>
      </c>
      <c r="GU59" s="86">
        <f t="shared" si="68"/>
        <v>2.6847663013661302E-5</v>
      </c>
      <c r="GV59" s="86">
        <f t="shared" si="68"/>
        <v>1.3720344768531987E-5</v>
      </c>
      <c r="GW59" s="86">
        <f t="shared" si="68"/>
        <v>1.3906041177528234E-5</v>
      </c>
      <c r="GX59" s="86">
        <f t="shared" si="68"/>
        <v>3.9333981251559279E-5</v>
      </c>
      <c r="GY59" s="86">
        <f t="shared" si="68"/>
        <v>1.1689238923108373E-5</v>
      </c>
      <c r="GZ59" s="86">
        <f t="shared" si="68"/>
        <v>1.6880915804564478E-6</v>
      </c>
      <c r="HA59" s="86">
        <f t="shared" si="68"/>
        <v>7.9515204916768369E-8</v>
      </c>
      <c r="HC59" s="86">
        <f t="shared" si="58"/>
        <v>1.0876688881132953E-16</v>
      </c>
      <c r="HD59" s="86">
        <f t="shared" ref="HD59:HQ77" si="69" xml:space="preserve"> _xlfn.NORM.DIST($B59, D$8, ABS(D$12), TRUE) * _xlfn.NORM.DIST(($B59 - D$8)*D$16, 0, ABS(D$12), TRUE) * 2</f>
        <v>5.7945452917291637E-13</v>
      </c>
      <c r="HE59" s="86">
        <f t="shared" si="69"/>
        <v>1.4214560138097952E-14</v>
      </c>
      <c r="HF59" s="86">
        <f t="shared" si="69"/>
        <v>2.3638590573198263E-14</v>
      </c>
      <c r="HG59" s="86">
        <f t="shared" si="69"/>
        <v>2.1250431538326494E-14</v>
      </c>
      <c r="HH59" s="86">
        <f t="shared" si="69"/>
        <v>4.2561329367630626E-15</v>
      </c>
      <c r="HI59" s="86">
        <f t="shared" si="69"/>
        <v>4.2954193632296231E-17</v>
      </c>
      <c r="HJ59" s="86">
        <f t="shared" si="69"/>
        <v>7.1779924967176293E-17</v>
      </c>
      <c r="HK59" s="86">
        <f t="shared" si="69"/>
        <v>9.0087777925871496E-17</v>
      </c>
      <c r="HL59" s="86">
        <f t="shared" si="69"/>
        <v>3.9072785534821699E-18</v>
      </c>
      <c r="HM59" s="86">
        <f t="shared" si="69"/>
        <v>2.334681753742709E-18</v>
      </c>
      <c r="HN59" s="86">
        <f t="shared" si="69"/>
        <v>4.7606788967870665E-17</v>
      </c>
      <c r="HO59" s="86">
        <f t="shared" si="69"/>
        <v>2.1601504176348026E-17</v>
      </c>
      <c r="HP59" s="86">
        <f t="shared" si="69"/>
        <v>8.9558205851659626E-22</v>
      </c>
      <c r="HQ59" s="86">
        <f t="shared" si="69"/>
        <v>1.0197759839410595E-28</v>
      </c>
      <c r="HS59" s="86">
        <f t="shared" ref="HS59:IG75" si="70" xml:space="preserve"> _xlfn.NORM.DIST($B59, C$9, ABS(C$13), TRUE) * _xlfn.NORM.DIST(($B59 - C$9)*C$17, 0, ABS(C$13), TRUE) * 2</f>
        <v>6.5826265933326356E-83</v>
      </c>
      <c r="HT59" s="86">
        <f t="shared" si="70"/>
        <v>3.4055758005650255E-59</v>
      </c>
      <c r="HU59" s="86">
        <f t="shared" si="70"/>
        <v>2.7411971181566618E-66</v>
      </c>
      <c r="HV59" s="86">
        <f t="shared" si="70"/>
        <v>1.1001211088220539E-66</v>
      </c>
      <c r="HW59" s="86">
        <f t="shared" si="70"/>
        <v>1.794150492002449E-67</v>
      </c>
      <c r="HX59" s="86">
        <f t="shared" si="70"/>
        <v>4.3548258408720154E-71</v>
      </c>
      <c r="HY59" s="86">
        <f t="shared" si="70"/>
        <v>2.0674379057169851E-82</v>
      </c>
      <c r="HZ59" s="86">
        <f t="shared" si="70"/>
        <v>3.7198740363725232E-82</v>
      </c>
      <c r="IA59" s="86">
        <f t="shared" si="70"/>
        <v>8.6453935554320452E-82</v>
      </c>
      <c r="IB59" s="86">
        <f t="shared" si="70"/>
        <v>1.8716708826607549E-89</v>
      </c>
      <c r="IC59" s="86">
        <f t="shared" si="70"/>
        <v>6.3350915948021125E-90</v>
      </c>
      <c r="ID59" s="86">
        <f t="shared" si="70"/>
        <v>2.6311489934756999E-82</v>
      </c>
      <c r="IE59" s="86">
        <f t="shared" si="70"/>
        <v>1.9876093604078179E-84</v>
      </c>
      <c r="IF59" s="86">
        <f t="shared" si="70"/>
        <v>7.4892781999447257E-91</v>
      </c>
      <c r="IG59" s="86">
        <f t="shared" si="70"/>
        <v>2.2562795195614474E-54</v>
      </c>
      <c r="II59" s="86">
        <f t="shared" ref="II59:IW75" si="71" xml:space="preserve"> _xlfn.NORM.DIST($B59, C$10, ABS(C$14), TRUE) * _xlfn.NORM.DIST(($B59 - C$10)*C$18, 0, ABS(C$14), TRUE) * 2</f>
        <v>8.9647250029627841E-278</v>
      </c>
      <c r="IJ59" s="86">
        <f t="shared" si="71"/>
        <v>3.4318201012252258E-189</v>
      </c>
      <c r="IK59" s="86">
        <f t="shared" si="71"/>
        <v>3.2829745506397327E-213</v>
      </c>
      <c r="IL59" s="86">
        <f t="shared" si="71"/>
        <v>3.6447610071521482E-217</v>
      </c>
      <c r="IM59" s="86">
        <f t="shared" si="71"/>
        <v>2.1610036603466494E-218</v>
      </c>
      <c r="IN59" s="86">
        <f t="shared" si="71"/>
        <v>2.5543768488090084E-229</v>
      </c>
      <c r="IO59" s="86">
        <f t="shared" si="71"/>
        <v>4.1200800734467737E-265</v>
      </c>
      <c r="IP59" s="86">
        <f t="shared" si="71"/>
        <v>1.9661783262247873E-266</v>
      </c>
      <c r="IQ59" s="86">
        <f t="shared" si="71"/>
        <v>6.2951882517836407E-264</v>
      </c>
      <c r="IR59" s="86">
        <f t="shared" si="71"/>
        <v>2.516772412128719E-290</v>
      </c>
      <c r="IS59" s="86">
        <f t="shared" si="71"/>
        <v>4.0786907990080292E-293</v>
      </c>
      <c r="IT59" s="86">
        <f t="shared" si="71"/>
        <v>1.025502209041818E-266</v>
      </c>
      <c r="IU59" s="86">
        <f t="shared" si="71"/>
        <v>7.0529639378186309E-272</v>
      </c>
      <c r="IV59" s="86">
        <f t="shared" si="71"/>
        <v>4.487817527696282E-244</v>
      </c>
      <c r="IW59" s="86">
        <f t="shared" si="71"/>
        <v>1.6238780822787593E-119</v>
      </c>
      <c r="IY59" s="86">
        <f t="shared" ref="IY59:JM75" si="72">GM59+HC59+HS59+II59</f>
        <v>1.46513472706642E-4</v>
      </c>
      <c r="IZ59" s="86">
        <f t="shared" si="72"/>
        <v>4.4085495688605186E-4</v>
      </c>
      <c r="JA59" s="86">
        <f t="shared" si="72"/>
        <v>1.2346018142532936E-4</v>
      </c>
      <c r="JB59" s="86">
        <f t="shared" si="72"/>
        <v>1.1503396526369311E-4</v>
      </c>
      <c r="JC59" s="86">
        <f t="shared" si="72"/>
        <v>1.2309271319505742E-4</v>
      </c>
      <c r="JD59" s="86">
        <f t="shared" si="72"/>
        <v>1.6342215915076113E-4</v>
      </c>
      <c r="JE59" s="86">
        <f t="shared" si="72"/>
        <v>2.0172956855581005E-5</v>
      </c>
      <c r="JF59" s="86">
        <f t="shared" si="72"/>
        <v>3.7453450100789622E-5</v>
      </c>
      <c r="JG59" s="86">
        <f t="shared" si="72"/>
        <v>2.6847663013751389E-5</v>
      </c>
      <c r="JH59" s="86">
        <f t="shared" si="72"/>
        <v>1.3720344768535894E-5</v>
      </c>
      <c r="JI59" s="86">
        <f t="shared" si="72"/>
        <v>1.3906041177530568E-5</v>
      </c>
      <c r="JJ59" s="86">
        <f t="shared" si="72"/>
        <v>3.9333981251606889E-5</v>
      </c>
      <c r="JK59" s="86">
        <f t="shared" si="72"/>
        <v>1.1689238923129974E-5</v>
      </c>
      <c r="JL59" s="86">
        <f t="shared" si="72"/>
        <v>1.6880915804564486E-6</v>
      </c>
      <c r="JM59" s="86">
        <f t="shared" si="72"/>
        <v>7.9515204916768369E-8</v>
      </c>
    </row>
    <row r="60" spans="2:273" x14ac:dyDescent="0.25">
      <c r="B60" s="2">
        <v>33</v>
      </c>
      <c r="C60" s="37">
        <v>62.082999999999998</v>
      </c>
      <c r="D60" s="37">
        <v>68.444000000000003</v>
      </c>
      <c r="E60" s="37">
        <v>68.713999999999999</v>
      </c>
      <c r="F60" s="37">
        <v>68.197000000000003</v>
      </c>
      <c r="G60" s="37">
        <v>69.540999999999997</v>
      </c>
      <c r="H60" s="37">
        <v>69.983999999999995</v>
      </c>
      <c r="I60" s="37">
        <v>67.212999999999994</v>
      </c>
      <c r="J60" s="37">
        <v>67.835999999999999</v>
      </c>
      <c r="K60" s="37">
        <v>68.311000000000007</v>
      </c>
      <c r="L60" s="37">
        <v>68.426000000000002</v>
      </c>
      <c r="M60" s="37">
        <v>64.623000000000005</v>
      </c>
      <c r="N60" s="37">
        <v>65.638999999999996</v>
      </c>
      <c r="O60" s="37">
        <v>66.245999999999995</v>
      </c>
      <c r="P60" s="37">
        <v>63.131</v>
      </c>
      <c r="Q60" s="37">
        <v>61.835999999999999</v>
      </c>
      <c r="S60" s="4">
        <f t="shared" si="59"/>
        <v>62.27285447076985</v>
      </c>
      <c r="T60" s="4">
        <f t="shared" si="59"/>
        <v>65.897365675775475</v>
      </c>
      <c r="U60" s="4">
        <f t="shared" si="59"/>
        <v>67.48197539103154</v>
      </c>
      <c r="V60" s="4">
        <f t="shared" si="59"/>
        <v>68.766975195505353</v>
      </c>
      <c r="W60" s="4">
        <f t="shared" si="59"/>
        <v>67.256250429265904</v>
      </c>
      <c r="X60" s="4">
        <f t="shared" si="59"/>
        <v>69.267318389219071</v>
      </c>
      <c r="Y60" s="4">
        <f t="shared" si="59"/>
        <v>65.480587985645315</v>
      </c>
      <c r="Z60" s="4">
        <f t="shared" si="59"/>
        <v>66.455802422259552</v>
      </c>
      <c r="AA60" s="4">
        <f t="shared" si="59"/>
        <v>69.615986563021821</v>
      </c>
      <c r="AB60" s="4">
        <f t="shared" si="59"/>
        <v>67.859209168148695</v>
      </c>
      <c r="AC60" s="4">
        <f t="shared" si="59"/>
        <v>64.884957699944295</v>
      </c>
      <c r="AD60" s="4">
        <f t="shared" si="59"/>
        <v>63.902873989534591</v>
      </c>
      <c r="AE60" s="4">
        <f t="shared" si="59"/>
        <v>66.246296140968568</v>
      </c>
      <c r="AF60" s="4">
        <f t="shared" si="59"/>
        <v>64.433079364588934</v>
      </c>
      <c r="AG60" s="4">
        <f t="shared" si="59"/>
        <v>59.668057592219334</v>
      </c>
      <c r="AI60" s="4">
        <f t="shared" si="60"/>
        <v>-0.18985447076985196</v>
      </c>
      <c r="AJ60" s="4">
        <f t="shared" si="60"/>
        <v>2.5466343242245273</v>
      </c>
      <c r="AK60" s="4">
        <f t="shared" si="60"/>
        <v>1.2320246089684588</v>
      </c>
      <c r="AL60" s="4">
        <f t="shared" si="60"/>
        <v>-0.56997519550535003</v>
      </c>
      <c r="AM60" s="4">
        <f t="shared" si="60"/>
        <v>2.2847495707340926</v>
      </c>
      <c r="AN60" s="4">
        <f t="shared" si="60"/>
        <v>0.71668161078092396</v>
      </c>
      <c r="AO60" s="4">
        <f t="shared" si="60"/>
        <v>1.7324120143546793</v>
      </c>
      <c r="AP60" s="4">
        <f t="shared" si="60"/>
        <v>1.3801975777404465</v>
      </c>
      <c r="AQ60" s="4">
        <f t="shared" si="60"/>
        <v>-1.3049865630218136</v>
      </c>
      <c r="AR60" s="4">
        <f t="shared" si="60"/>
        <v>0.56679083185130708</v>
      </c>
      <c r="AS60" s="4">
        <f t="shared" si="60"/>
        <v>-0.26195769994428986</v>
      </c>
      <c r="AT60" s="4">
        <f t="shared" si="60"/>
        <v>1.736126010465405</v>
      </c>
      <c r="AU60" s="4">
        <f t="shared" si="60"/>
        <v>-2.9614096857244476E-4</v>
      </c>
      <c r="AV60" s="4">
        <f t="shared" si="60"/>
        <v>-1.3020793645889341</v>
      </c>
      <c r="AW60" s="4">
        <f t="shared" si="60"/>
        <v>2.1679424077806644</v>
      </c>
      <c r="AY60" s="2">
        <f t="shared" si="65"/>
        <v>62.031609231388202</v>
      </c>
      <c r="AZ60" s="2">
        <f t="shared" si="65"/>
        <v>65.290079877338371</v>
      </c>
      <c r="BA60" s="2">
        <f t="shared" si="65"/>
        <v>67.286716326684498</v>
      </c>
      <c r="BB60" s="2">
        <f t="shared" si="65"/>
        <v>68.600445840190375</v>
      </c>
      <c r="BC60" s="2">
        <f t="shared" si="65"/>
        <v>67.052336878526503</v>
      </c>
      <c r="BD60" s="2">
        <f t="shared" si="65"/>
        <v>69.012172249992048</v>
      </c>
      <c r="BE60" s="2">
        <f t="shared" si="65"/>
        <v>65.439962024065764</v>
      </c>
      <c r="BF60" s="2">
        <f t="shared" si="65"/>
        <v>66.386667295308897</v>
      </c>
      <c r="BG60" s="2">
        <f t="shared" si="65"/>
        <v>69.565609218864608</v>
      </c>
      <c r="BH60" s="2">
        <f t="shared" si="65"/>
        <v>67.832227558400774</v>
      </c>
      <c r="BI60" s="2">
        <f t="shared" si="65"/>
        <v>64.857616764197743</v>
      </c>
      <c r="BJ60" s="2">
        <f t="shared" si="65"/>
        <v>63.831339828415551</v>
      </c>
      <c r="BK60" s="2">
        <f t="shared" si="65"/>
        <v>66.222626940969207</v>
      </c>
      <c r="BL60" s="2">
        <f t="shared" si="65"/>
        <v>64.429077389971567</v>
      </c>
      <c r="BM60" s="2">
        <f t="shared" si="65"/>
        <v>59.667854247647178</v>
      </c>
      <c r="BO60" s="2">
        <f t="shared" si="10"/>
        <v>62.082999999999998</v>
      </c>
      <c r="BP60" s="2">
        <f t="shared" si="11"/>
        <v>68.444000000000003</v>
      </c>
      <c r="BQ60" s="2">
        <f t="shared" si="12"/>
        <v>68.713999999999999</v>
      </c>
      <c r="BR60" s="2">
        <f t="shared" si="13"/>
        <v>68.197000000000003</v>
      </c>
      <c r="BS60" s="2">
        <f t="shared" si="14"/>
        <v>69.540999999999997</v>
      </c>
      <c r="BT60" s="2">
        <f t="shared" si="15"/>
        <v>69.983999999999995</v>
      </c>
      <c r="BU60" s="2">
        <f t="shared" si="16"/>
        <v>67.212999999999994</v>
      </c>
      <c r="BV60" s="2">
        <f t="shared" si="17"/>
        <v>67.835999999999999</v>
      </c>
      <c r="BW60" s="2">
        <f t="shared" si="18"/>
        <v>68.311000000000007</v>
      </c>
      <c r="BX60" s="2">
        <f t="shared" si="19"/>
        <v>68.426000000000002</v>
      </c>
      <c r="BY60" s="2">
        <f t="shared" si="20"/>
        <v>64.623000000000005</v>
      </c>
      <c r="BZ60" s="2">
        <f t="shared" si="21"/>
        <v>65.638999999999996</v>
      </c>
      <c r="CA60" s="2">
        <f t="shared" si="22"/>
        <v>66.245999999999995</v>
      </c>
      <c r="CB60" s="2">
        <f t="shared" si="23"/>
        <v>63.131</v>
      </c>
      <c r="CC60" s="2">
        <f t="shared" si="24"/>
        <v>61.835999999999999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63.662259740259749</v>
      </c>
      <c r="DL60" s="2">
        <f t="shared" si="61"/>
        <v>67.031070905923343</v>
      </c>
      <c r="DM60" s="2">
        <f t="shared" si="61"/>
        <v>69.271013742071858</v>
      </c>
      <c r="DN60" s="2">
        <f t="shared" si="61"/>
        <v>71.802723890063433</v>
      </c>
      <c r="DO60" s="2">
        <f t="shared" si="61"/>
        <v>68.854093929326481</v>
      </c>
      <c r="DP60" s="2">
        <f t="shared" si="61"/>
        <v>71.35447478103292</v>
      </c>
      <c r="DQ60" s="2">
        <f t="shared" si="61"/>
        <v>66.77805278745646</v>
      </c>
      <c r="DR60" s="2">
        <f t="shared" si="61"/>
        <v>68.408856840833593</v>
      </c>
      <c r="DS60" s="2">
        <f t="shared" si="61"/>
        <v>71.338014459930321</v>
      </c>
      <c r="DT60" s="2">
        <f t="shared" si="61"/>
        <v>68.848495497185723</v>
      </c>
      <c r="DU60" s="2">
        <f t="shared" si="61"/>
        <v>65.50769080675424</v>
      </c>
      <c r="DV60" s="2">
        <f t="shared" si="61"/>
        <v>64.786025369978859</v>
      </c>
      <c r="DW60" s="2">
        <f t="shared" si="61"/>
        <v>66.635268480300184</v>
      </c>
      <c r="DX60" s="2">
        <f t="shared" si="61"/>
        <v>64.446280008580004</v>
      </c>
      <c r="DY60" s="2">
        <f t="shared" si="61"/>
        <v>59.468954362170088</v>
      </c>
      <c r="EA60" s="2">
        <f t="shared" si="62"/>
        <v>57.911468258164867</v>
      </c>
      <c r="EB60" s="2">
        <f t="shared" si="62"/>
        <v>61.503959485212434</v>
      </c>
      <c r="EC60" s="2">
        <f t="shared" si="62"/>
        <v>61.989917512095253</v>
      </c>
      <c r="ED60" s="2">
        <f t="shared" si="62"/>
        <v>60.059391877716166</v>
      </c>
      <c r="EE60" s="2">
        <f t="shared" si="62"/>
        <v>62.476949338361784</v>
      </c>
      <c r="EF60" s="2">
        <f t="shared" si="62"/>
        <v>63.220885746107129</v>
      </c>
      <c r="EG60" s="2">
        <f t="shared" si="62"/>
        <v>61.286840864754218</v>
      </c>
      <c r="EH60" s="2">
        <f t="shared" si="62"/>
        <v>60.507011960727858</v>
      </c>
      <c r="EI60" s="2">
        <f t="shared" si="62"/>
        <v>64.233245610580582</v>
      </c>
      <c r="EJ60" s="2">
        <f t="shared" si="62"/>
        <v>64.579266926658434</v>
      </c>
      <c r="EK60" s="2">
        <f t="shared" si="62"/>
        <v>62.77660832653514</v>
      </c>
      <c r="EL60" s="2">
        <f t="shared" si="62"/>
        <v>60.984150519684043</v>
      </c>
      <c r="EM60" s="2">
        <f t="shared" si="62"/>
        <v>64.852765032460269</v>
      </c>
      <c r="EN60" s="2">
        <f t="shared" si="62"/>
        <v>64.364583826519763</v>
      </c>
      <c r="EO60" s="2">
        <f t="shared" si="62"/>
        <v>60.54843245063573</v>
      </c>
      <c r="EQ60" s="2">
        <f t="shared" si="63"/>
        <v>55.535586404079403</v>
      </c>
      <c r="ER60" s="2">
        <f t="shared" si="63"/>
        <v>59.167246655085371</v>
      </c>
      <c r="ES60" s="2">
        <f t="shared" si="63"/>
        <v>60.688725559019453</v>
      </c>
      <c r="ET60" s="2">
        <f t="shared" si="63"/>
        <v>59.611205302504516</v>
      </c>
      <c r="EU60" s="2">
        <f t="shared" si="63"/>
        <v>62.29096968433479</v>
      </c>
      <c r="EV60" s="2">
        <f t="shared" si="63"/>
        <v>64.582720428958979</v>
      </c>
      <c r="EW60" s="2">
        <f t="shared" si="63"/>
        <v>59.859599221829754</v>
      </c>
      <c r="EX60" s="2">
        <f t="shared" si="63"/>
        <v>60.24842641540554</v>
      </c>
      <c r="EY60" s="2">
        <f t="shared" si="63"/>
        <v>62.674348419572276</v>
      </c>
      <c r="EZ60" s="2">
        <f t="shared" si="63"/>
        <v>61.956165237005294</v>
      </c>
      <c r="FA60" s="2">
        <f t="shared" si="63"/>
        <v>61.79681914141392</v>
      </c>
      <c r="FB60" s="2">
        <f t="shared" si="63"/>
        <v>59.960519436640084</v>
      </c>
      <c r="FC60" s="2">
        <f t="shared" si="63"/>
        <v>64.985145263446071</v>
      </c>
      <c r="FD60" s="2">
        <f t="shared" si="63"/>
        <v>65.535260099022537</v>
      </c>
      <c r="FE60" s="2">
        <f t="shared" si="63"/>
        <v>62.352505400631209</v>
      </c>
      <c r="FG60" s="2">
        <f t="shared" si="64"/>
        <v>0.28354961583126664</v>
      </c>
      <c r="FH60" s="2">
        <f t="shared" si="64"/>
        <v>0.31498645768192446</v>
      </c>
      <c r="FI60" s="2">
        <f t="shared" si="64"/>
        <v>0.27252558550459582</v>
      </c>
      <c r="FJ60" s="2">
        <f t="shared" si="64"/>
        <v>0.27268869971655657</v>
      </c>
      <c r="FK60" s="2">
        <f t="shared" si="64"/>
        <v>0.28253314854820372</v>
      </c>
      <c r="FL60" s="2">
        <f t="shared" si="64"/>
        <v>0.28798113289929705</v>
      </c>
      <c r="FM60" s="2">
        <f t="shared" si="64"/>
        <v>0.2436755183737449</v>
      </c>
      <c r="FN60" s="2">
        <f t="shared" si="64"/>
        <v>0.25591322643844067</v>
      </c>
      <c r="FO60" s="2">
        <f t="shared" si="64"/>
        <v>0.2494639807147698</v>
      </c>
      <c r="FP60" s="2">
        <f t="shared" si="64"/>
        <v>0.23803650800185577</v>
      </c>
      <c r="FQ60" s="2">
        <f t="shared" si="64"/>
        <v>0.23802340247877246</v>
      </c>
      <c r="FR60" s="2">
        <f t="shared" si="64"/>
        <v>0.25110625853002794</v>
      </c>
      <c r="FS60" s="2">
        <f t="shared" si="64"/>
        <v>0.23149617616568174</v>
      </c>
      <c r="FT60" s="2">
        <f t="shared" si="64"/>
        <v>0.21066874884024309</v>
      </c>
      <c r="FU60" s="2">
        <f t="shared" si="64"/>
        <v>0.18424727917434636</v>
      </c>
      <c r="FW60" s="2">
        <f t="shared" si="67"/>
        <v>6.6473834945015355E-6</v>
      </c>
      <c r="FX60" s="2">
        <f t="shared" si="67"/>
        <v>1.1033003971979412E-5</v>
      </c>
      <c r="FY60" s="2">
        <f t="shared" si="67"/>
        <v>9.5314128450087852E-6</v>
      </c>
      <c r="FZ60" s="2">
        <f t="shared" si="67"/>
        <v>9.1771742084241437E-6</v>
      </c>
      <c r="GA60" s="2">
        <f t="shared" si="67"/>
        <v>1.2424840743872411E-5</v>
      </c>
      <c r="GB60" s="2">
        <f t="shared" si="67"/>
        <v>1.2963228628735568E-5</v>
      </c>
      <c r="GC60" s="2">
        <f t="shared" si="67"/>
        <v>1.1807128971648616E-5</v>
      </c>
      <c r="GD60" s="2">
        <f t="shared" si="67"/>
        <v>1.1320976032251589E-5</v>
      </c>
      <c r="GE60" s="2">
        <f t="shared" si="67"/>
        <v>1.3677520724668684E-5</v>
      </c>
      <c r="GF60" s="2">
        <f t="shared" si="67"/>
        <v>1.3601453206066235E-5</v>
      </c>
      <c r="GG60" s="2">
        <f t="shared" si="67"/>
        <v>1.2755973198003352E-5</v>
      </c>
      <c r="GH60" s="2">
        <f t="shared" si="67"/>
        <v>1.0719200070816885E-5</v>
      </c>
      <c r="GI60" s="2">
        <f t="shared" si="67"/>
        <v>9.0107570795617599E-6</v>
      </c>
      <c r="GJ60" s="2">
        <f t="shared" si="67"/>
        <v>7.0163301471907029E-6</v>
      </c>
      <c r="GK60" s="2">
        <f t="shared" si="67"/>
        <v>4.980258129016787E-6</v>
      </c>
      <c r="GM60" s="86">
        <f t="shared" si="68"/>
        <v>2.3352091961239424E-4</v>
      </c>
      <c r="GN60" s="86">
        <f t="shared" si="68"/>
        <v>6.5722000645338906E-4</v>
      </c>
      <c r="GO60" s="86">
        <f t="shared" si="68"/>
        <v>1.9585470715398161E-4</v>
      </c>
      <c r="GP60" s="86">
        <f t="shared" si="68"/>
        <v>1.8398185521494297E-4</v>
      </c>
      <c r="GQ60" s="86">
        <f t="shared" si="68"/>
        <v>1.9971867612619311E-4</v>
      </c>
      <c r="GR60" s="86">
        <f t="shared" si="68"/>
        <v>2.597285937113446E-4</v>
      </c>
      <c r="GS60" s="86">
        <f t="shared" si="68"/>
        <v>3.621514872706703E-5</v>
      </c>
      <c r="GT60" s="86">
        <f t="shared" si="68"/>
        <v>6.5036281912118411E-5</v>
      </c>
      <c r="GU60" s="86">
        <f t="shared" si="68"/>
        <v>4.7500056308839674E-5</v>
      </c>
      <c r="GV60" s="86">
        <f t="shared" si="68"/>
        <v>2.523277610731441E-5</v>
      </c>
      <c r="GW60" s="86">
        <f t="shared" si="68"/>
        <v>2.5539135633286284E-5</v>
      </c>
      <c r="GX60" s="86">
        <f t="shared" si="68"/>
        <v>6.7169050044182414E-5</v>
      </c>
      <c r="GY60" s="86">
        <f t="shared" si="68"/>
        <v>2.1468161304790253E-5</v>
      </c>
      <c r="GZ60" s="86">
        <f t="shared" si="68"/>
        <v>3.510080736531091E-6</v>
      </c>
      <c r="HA60" s="86">
        <f t="shared" si="68"/>
        <v>1.9819758265561364E-7</v>
      </c>
      <c r="HC60" s="86">
        <f t="shared" ref="HC60:HH122" si="73" xml:space="preserve"> _xlfn.NORM.DIST($B60, C$8, ABS(C$12), TRUE) * _xlfn.NORM.DIST(($B60 - C$8)*C$16, 0, ABS(C$12), TRUE) * 2</f>
        <v>3.7009060819916639E-16</v>
      </c>
      <c r="HD60" s="86">
        <f t="shared" si="69"/>
        <v>1.4525785056820082E-12</v>
      </c>
      <c r="HE60" s="86">
        <f t="shared" si="69"/>
        <v>3.9707863130946993E-14</v>
      </c>
      <c r="HF60" s="86">
        <f t="shared" si="69"/>
        <v>6.5875239359387179E-14</v>
      </c>
      <c r="HG60" s="86">
        <f t="shared" si="69"/>
        <v>6.1136615472406478E-14</v>
      </c>
      <c r="HH60" s="86">
        <f t="shared" si="69"/>
        <v>1.2982866729222387E-14</v>
      </c>
      <c r="HI60" s="86">
        <f t="shared" si="69"/>
        <v>1.5328680971775462E-16</v>
      </c>
      <c r="HJ60" s="86">
        <f t="shared" si="69"/>
        <v>2.5349369136989027E-16</v>
      </c>
      <c r="HK60" s="86">
        <f t="shared" si="69"/>
        <v>3.2162281486307256E-16</v>
      </c>
      <c r="HL60" s="86">
        <f t="shared" si="69"/>
        <v>1.5708806476576392E-17</v>
      </c>
      <c r="HM60" s="86">
        <f t="shared" si="69"/>
        <v>9.4620084031087131E-18</v>
      </c>
      <c r="HN60" s="86">
        <f t="shared" si="69"/>
        <v>1.684445729912292E-16</v>
      </c>
      <c r="HO60" s="86">
        <f t="shared" si="69"/>
        <v>7.6967904484307394E-17</v>
      </c>
      <c r="HP60" s="86">
        <f t="shared" si="69"/>
        <v>4.5513140496354783E-21</v>
      </c>
      <c r="HQ60" s="86">
        <f t="shared" si="69"/>
        <v>8.9539326224828389E-28</v>
      </c>
      <c r="HS60" s="86">
        <f t="shared" si="70"/>
        <v>3.0054217484731633E-81</v>
      </c>
      <c r="HT60" s="86">
        <f t="shared" si="70"/>
        <v>5.4182981027193975E-58</v>
      </c>
      <c r="HU60" s="86">
        <f t="shared" si="70"/>
        <v>5.9372139156056187E-65</v>
      </c>
      <c r="HV60" s="86">
        <f t="shared" si="70"/>
        <v>2.4504546829176581E-65</v>
      </c>
      <c r="HW60" s="86">
        <f t="shared" si="70"/>
        <v>4.4631580272589277E-66</v>
      </c>
      <c r="HX60" s="86">
        <f t="shared" si="70"/>
        <v>1.2992301790645716E-69</v>
      </c>
      <c r="HY60" s="86">
        <f t="shared" si="70"/>
        <v>1.0287791625511353E-80</v>
      </c>
      <c r="HZ60" s="86">
        <f t="shared" si="70"/>
        <v>1.8313410767981623E-80</v>
      </c>
      <c r="IA60" s="86">
        <f t="shared" si="70"/>
        <v>4.4174417571334447E-80</v>
      </c>
      <c r="IB60" s="86">
        <f t="shared" si="70"/>
        <v>1.4038295917725115E-87</v>
      </c>
      <c r="IC60" s="86">
        <f t="shared" si="70"/>
        <v>4.7894976626318243E-88</v>
      </c>
      <c r="ID60" s="86">
        <f t="shared" si="70"/>
        <v>1.2790555373909623E-80</v>
      </c>
      <c r="IE60" s="86">
        <f t="shared" si="70"/>
        <v>9.9594901636515048E-83</v>
      </c>
      <c r="IF60" s="86">
        <f t="shared" si="70"/>
        <v>4.7492657830269921E-89</v>
      </c>
      <c r="IG60" s="86">
        <f t="shared" si="70"/>
        <v>2.4360661557438605E-53</v>
      </c>
      <c r="II60" s="86">
        <f t="shared" si="71"/>
        <v>1.4537308033188376E-273</v>
      </c>
      <c r="IJ60" s="86">
        <f t="shared" si="71"/>
        <v>3.303868728577291E-186</v>
      </c>
      <c r="IK60" s="86">
        <f t="shared" si="71"/>
        <v>6.922034716275326E-210</v>
      </c>
      <c r="IL60" s="86">
        <f t="shared" si="71"/>
        <v>8.6479150684460799E-214</v>
      </c>
      <c r="IM60" s="86">
        <f t="shared" si="71"/>
        <v>6.5929826072193117E-215</v>
      </c>
      <c r="IN60" s="86">
        <f t="shared" si="71"/>
        <v>1.2056244035872237E-225</v>
      </c>
      <c r="IO60" s="86">
        <f t="shared" si="71"/>
        <v>6.7999706823655346E-261</v>
      </c>
      <c r="IP60" s="86">
        <f t="shared" si="71"/>
        <v>3.2880415904748657E-262</v>
      </c>
      <c r="IQ60" s="86">
        <f t="shared" si="71"/>
        <v>1.1274280463126485E-259</v>
      </c>
      <c r="IR60" s="86">
        <f t="shared" si="71"/>
        <v>1.2027303525015631E-285</v>
      </c>
      <c r="IS60" s="86">
        <f t="shared" si="71"/>
        <v>2.0349012557333076E-288</v>
      </c>
      <c r="IT60" s="86">
        <f t="shared" si="71"/>
        <v>1.6551061928045318E-262</v>
      </c>
      <c r="IU60" s="86">
        <f t="shared" si="71"/>
        <v>1.1883532633391732E-267</v>
      </c>
      <c r="IV60" s="86">
        <f t="shared" si="71"/>
        <v>2.313618881050928E-240</v>
      </c>
      <c r="IW60" s="86">
        <f t="shared" si="71"/>
        <v>9.204334404076957E-118</v>
      </c>
      <c r="IY60" s="86">
        <f t="shared" si="72"/>
        <v>2.3352091961276433E-4</v>
      </c>
      <c r="IZ60" s="86">
        <f t="shared" si="72"/>
        <v>6.5722000790596757E-4</v>
      </c>
      <c r="JA60" s="86">
        <f t="shared" si="72"/>
        <v>1.9585470719368949E-4</v>
      </c>
      <c r="JB60" s="86">
        <f t="shared" si="72"/>
        <v>1.839818552808182E-4</v>
      </c>
      <c r="JC60" s="86">
        <f t="shared" si="72"/>
        <v>1.9971867618732972E-4</v>
      </c>
      <c r="JD60" s="86">
        <f t="shared" si="72"/>
        <v>2.5972859372432749E-4</v>
      </c>
      <c r="JE60" s="86">
        <f t="shared" si="72"/>
        <v>3.6215148727220316E-5</v>
      </c>
      <c r="JF60" s="86">
        <f t="shared" si="72"/>
        <v>6.5036281912371911E-5</v>
      </c>
      <c r="JG60" s="86">
        <f t="shared" si="72"/>
        <v>4.7500056309161295E-5</v>
      </c>
      <c r="JH60" s="86">
        <f t="shared" si="72"/>
        <v>2.5232776107330117E-5</v>
      </c>
      <c r="JI60" s="86">
        <f t="shared" si="72"/>
        <v>2.5539135633295747E-5</v>
      </c>
      <c r="JJ60" s="86">
        <f t="shared" si="72"/>
        <v>6.7169050044350859E-5</v>
      </c>
      <c r="JK60" s="86">
        <f t="shared" si="72"/>
        <v>2.1468161304867221E-5</v>
      </c>
      <c r="JL60" s="86">
        <f t="shared" si="72"/>
        <v>3.5100807365310957E-6</v>
      </c>
      <c r="JM60" s="86">
        <f t="shared" si="72"/>
        <v>1.9819758265561364E-7</v>
      </c>
    </row>
    <row r="61" spans="2:273" x14ac:dyDescent="0.25">
      <c r="B61" s="2">
        <v>34</v>
      </c>
      <c r="C61" s="37">
        <v>64.332999999999998</v>
      </c>
      <c r="D61" s="37">
        <v>68.524000000000001</v>
      </c>
      <c r="E61" s="37">
        <v>67.936999999999998</v>
      </c>
      <c r="F61" s="37">
        <v>70.950999999999993</v>
      </c>
      <c r="G61" s="37">
        <v>66.426000000000002</v>
      </c>
      <c r="H61" s="37">
        <v>73.131</v>
      </c>
      <c r="I61" s="37">
        <v>66.245999999999995</v>
      </c>
      <c r="J61" s="37">
        <v>65.656000000000006</v>
      </c>
      <c r="K61" s="37">
        <v>66.77</v>
      </c>
      <c r="L61" s="37">
        <v>66.507999999999996</v>
      </c>
      <c r="M61" s="37">
        <v>64.361000000000004</v>
      </c>
      <c r="N61" s="37">
        <v>63.655999999999999</v>
      </c>
      <c r="O61" s="37">
        <v>66.933999999999997</v>
      </c>
      <c r="P61" s="37">
        <v>61.951000000000001</v>
      </c>
      <c r="Q61" s="37">
        <v>58.917999999999999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62.339442249675848</v>
      </c>
      <c r="T61" s="4">
        <f t="shared" si="74"/>
        <v>66.153747802741762</v>
      </c>
      <c r="U61" s="4">
        <f t="shared" si="74"/>
        <v>67.637025753251777</v>
      </c>
      <c r="V61" s="4">
        <f t="shared" si="74"/>
        <v>68.896809421690961</v>
      </c>
      <c r="W61" s="4">
        <f t="shared" si="74"/>
        <v>67.332828012661381</v>
      </c>
      <c r="X61" s="4">
        <f t="shared" si="74"/>
        <v>69.335787979504801</v>
      </c>
      <c r="Y61" s="4">
        <f t="shared" si="74"/>
        <v>65.470174894418804</v>
      </c>
      <c r="Z61" s="4">
        <f t="shared" si="74"/>
        <v>66.465282459168606</v>
      </c>
      <c r="AA61" s="4">
        <f t="shared" si="74"/>
        <v>69.735305319413428</v>
      </c>
      <c r="AB61" s="4">
        <f t="shared" si="74"/>
        <v>67.992872835380737</v>
      </c>
      <c r="AC61" s="4">
        <f t="shared" si="74"/>
        <v>64.996500788036371</v>
      </c>
      <c r="AD61" s="4">
        <f t="shared" si="74"/>
        <v>63.944413465133294</v>
      </c>
      <c r="AE61" s="4">
        <f t="shared" si="74"/>
        <v>66.353668279385971</v>
      </c>
      <c r="AF61" s="4">
        <f t="shared" si="74"/>
        <v>64.512780500295875</v>
      </c>
      <c r="AG61" s="4">
        <f t="shared" si="74"/>
        <v>59.720637197426754</v>
      </c>
      <c r="AI61" s="4">
        <f t="shared" ref="AI61:AW77" si="75">IF(OR($B61 &lt; C$230, $B61 &gt; C$233), 0, C61-S61)</f>
        <v>1.9935577503241504</v>
      </c>
      <c r="AJ61" s="4">
        <f t="shared" si="75"/>
        <v>2.3702521972582389</v>
      </c>
      <c r="AK61" s="4">
        <f t="shared" si="75"/>
        <v>0.29997424674822071</v>
      </c>
      <c r="AL61" s="4">
        <f t="shared" si="75"/>
        <v>2.0541905783090328</v>
      </c>
      <c r="AM61" s="4">
        <f t="shared" si="75"/>
        <v>-0.90682801266137858</v>
      </c>
      <c r="AN61" s="4">
        <f t="shared" si="75"/>
        <v>3.7952120204951996</v>
      </c>
      <c r="AO61" s="4">
        <f t="shared" si="75"/>
        <v>0.77582510558119111</v>
      </c>
      <c r="AP61" s="4">
        <f t="shared" si="75"/>
        <v>-0.80928245916859964</v>
      </c>
      <c r="AQ61" s="4">
        <f t="shared" si="75"/>
        <v>-2.9653053194134316</v>
      </c>
      <c r="AR61" s="4">
        <f t="shared" si="75"/>
        <v>-1.4848728353807417</v>
      </c>
      <c r="AS61" s="4">
        <f t="shared" si="75"/>
        <v>-0.63550078803636723</v>
      </c>
      <c r="AT61" s="4">
        <f t="shared" si="75"/>
        <v>-0.28841346513329569</v>
      </c>
      <c r="AU61" s="4">
        <f t="shared" si="75"/>
        <v>0.58033172061402638</v>
      </c>
      <c r="AV61" s="4">
        <f t="shared" si="75"/>
        <v>-2.5617805002958747</v>
      </c>
      <c r="AW61" s="4">
        <f t="shared" si="75"/>
        <v>-0.80263719742675477</v>
      </c>
      <c r="AY61" s="2">
        <f t="shared" si="65"/>
        <v>61.970635018272979</v>
      </c>
      <c r="AZ61" s="2">
        <f t="shared" si="65"/>
        <v>65.282893686788938</v>
      </c>
      <c r="BA61" s="2">
        <f t="shared" si="65"/>
        <v>67.339512376812323</v>
      </c>
      <c r="BB61" s="2">
        <f t="shared" si="65"/>
        <v>68.641156670748941</v>
      </c>
      <c r="BC61" s="2">
        <f t="shared" si="65"/>
        <v>67.015904181798305</v>
      </c>
      <c r="BD61" s="2">
        <f t="shared" si="65"/>
        <v>68.946913410149392</v>
      </c>
      <c r="BE61" s="2">
        <f t="shared" si="65"/>
        <v>65.400542860025297</v>
      </c>
      <c r="BF61" s="2">
        <f t="shared" si="65"/>
        <v>66.350555244789561</v>
      </c>
      <c r="BG61" s="2">
        <f t="shared" si="65"/>
        <v>69.650179381885991</v>
      </c>
      <c r="BH61" s="2">
        <f t="shared" si="65"/>
        <v>67.945543443453658</v>
      </c>
      <c r="BI61" s="2">
        <f t="shared" si="65"/>
        <v>64.948602582728853</v>
      </c>
      <c r="BJ61" s="2">
        <f t="shared" si="65"/>
        <v>63.827477098162362</v>
      </c>
      <c r="BK61" s="2">
        <f t="shared" si="65"/>
        <v>66.31217096807012</v>
      </c>
      <c r="BL61" s="2">
        <f t="shared" si="65"/>
        <v>64.504876932839451</v>
      </c>
      <c r="BM61" s="2">
        <f t="shared" si="65"/>
        <v>59.720158743385042</v>
      </c>
      <c r="BO61" s="2">
        <f t="shared" si="10"/>
        <v>64.332999999999998</v>
      </c>
      <c r="BP61" s="2">
        <f t="shared" si="11"/>
        <v>68.524000000000001</v>
      </c>
      <c r="BQ61" s="2">
        <f t="shared" si="12"/>
        <v>67.936999999999998</v>
      </c>
      <c r="BR61" s="2">
        <f t="shared" si="13"/>
        <v>70.950999999999993</v>
      </c>
      <c r="BS61" s="2">
        <f t="shared" si="14"/>
        <v>66.426000000000002</v>
      </c>
      <c r="BT61" s="2">
        <f t="shared" si="15"/>
        <v>73.131</v>
      </c>
      <c r="BU61" s="2">
        <f t="shared" si="16"/>
        <v>66.245999999999995</v>
      </c>
      <c r="BV61" s="2">
        <f t="shared" si="17"/>
        <v>65.656000000000006</v>
      </c>
      <c r="BW61" s="2">
        <f t="shared" si="18"/>
        <v>66.77</v>
      </c>
      <c r="BX61" s="2">
        <f t="shared" si="19"/>
        <v>66.507999999999996</v>
      </c>
      <c r="BY61" s="2">
        <f t="shared" si="20"/>
        <v>64.361000000000004</v>
      </c>
      <c r="BZ61" s="2">
        <f t="shared" si="21"/>
        <v>63.655999999999999</v>
      </c>
      <c r="CA61" s="2">
        <f t="shared" si="22"/>
        <v>66.933999999999997</v>
      </c>
      <c r="CB61" s="2">
        <f t="shared" si="23"/>
        <v>61.951000000000001</v>
      </c>
      <c r="CC61" s="2">
        <f t="shared" si="24"/>
        <v>58.917999999999999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63.797878284506204</v>
      </c>
      <c r="DL61" s="2">
        <f t="shared" si="76"/>
        <v>67.279485365853645</v>
      </c>
      <c r="DM61" s="2">
        <f t="shared" si="76"/>
        <v>69.609153276955581</v>
      </c>
      <c r="DN61" s="2">
        <f t="shared" si="76"/>
        <v>72.230140591966176</v>
      </c>
      <c r="DO61" s="2">
        <f t="shared" si="76"/>
        <v>69.043925400181209</v>
      </c>
      <c r="DP61" s="2">
        <f t="shared" si="76"/>
        <v>71.553537601932959</v>
      </c>
      <c r="DQ61" s="2">
        <f t="shared" si="76"/>
        <v>66.910489547038338</v>
      </c>
      <c r="DR61" s="2">
        <f t="shared" si="76"/>
        <v>68.614823920265778</v>
      </c>
      <c r="DS61" s="2">
        <f t="shared" si="76"/>
        <v>71.698200348432067</v>
      </c>
      <c r="DT61" s="2">
        <f t="shared" si="76"/>
        <v>69.170484896810493</v>
      </c>
      <c r="DU61" s="2">
        <f t="shared" si="76"/>
        <v>65.754996247654802</v>
      </c>
      <c r="DV61" s="2">
        <f t="shared" si="76"/>
        <v>64.927484496124038</v>
      </c>
      <c r="DW61" s="2">
        <f t="shared" si="76"/>
        <v>66.844344277673542</v>
      </c>
      <c r="DX61" s="2">
        <f t="shared" si="76"/>
        <v>64.586755812955815</v>
      </c>
      <c r="DY61" s="2">
        <f t="shared" si="76"/>
        <v>59.543113086510267</v>
      </c>
      <c r="EA61" s="2">
        <f t="shared" ref="EA61:EO77" si="77">CE$228*$B61+CE$229</f>
        <v>57.760000008482976</v>
      </c>
      <c r="EB61" s="2">
        <f t="shared" si="77"/>
        <v>61.322964732023394</v>
      </c>
      <c r="EC61" s="2">
        <f t="shared" si="77"/>
        <v>61.814109286179963</v>
      </c>
      <c r="ED61" s="2">
        <f t="shared" si="77"/>
        <v>59.910961636445379</v>
      </c>
      <c r="EE61" s="2">
        <f t="shared" si="77"/>
        <v>62.319081588704819</v>
      </c>
      <c r="EF61" s="2">
        <f t="shared" si="77"/>
        <v>63.069171890432258</v>
      </c>
      <c r="EG61" s="2">
        <f t="shared" si="77"/>
        <v>61.126382890402624</v>
      </c>
      <c r="EH61" s="2">
        <f t="shared" si="77"/>
        <v>60.346316210943726</v>
      </c>
      <c r="EI61" s="2">
        <f t="shared" si="77"/>
        <v>64.030760444356957</v>
      </c>
      <c r="EJ61" s="2">
        <f t="shared" si="77"/>
        <v>64.369625484499977</v>
      </c>
      <c r="EK61" s="2">
        <f t="shared" si="77"/>
        <v>62.594316147698535</v>
      </c>
      <c r="EL61" s="2">
        <f t="shared" si="77"/>
        <v>60.835544149157329</v>
      </c>
      <c r="EM61" s="2">
        <f t="shared" si="77"/>
        <v>64.700944078800106</v>
      </c>
      <c r="EN61" s="2">
        <f t="shared" si="77"/>
        <v>64.225048377795986</v>
      </c>
      <c r="EO61" s="2">
        <f t="shared" si="77"/>
        <v>60.435005568879973</v>
      </c>
      <c r="EQ61" s="2">
        <f t="shared" ref="EQ61:FE77" si="78">CU$228*$B61+CU$229</f>
        <v>55.413259834383837</v>
      </c>
      <c r="ER61" s="2">
        <f t="shared" si="78"/>
        <v>59.014469955917676</v>
      </c>
      <c r="ES61" s="2">
        <f t="shared" si="78"/>
        <v>60.529182320519439</v>
      </c>
      <c r="ET61" s="2">
        <f t="shared" si="78"/>
        <v>59.468132748416565</v>
      </c>
      <c r="EU61" s="2">
        <f t="shared" si="78"/>
        <v>62.134911022262848</v>
      </c>
      <c r="EV61" s="2">
        <f t="shared" si="78"/>
        <v>64.413682401430918</v>
      </c>
      <c r="EW61" s="2">
        <f t="shared" si="78"/>
        <v>59.717245981994708</v>
      </c>
      <c r="EX61" s="2">
        <f t="shared" si="78"/>
        <v>60.090879270594044</v>
      </c>
      <c r="EY61" s="2">
        <f t="shared" si="78"/>
        <v>62.491554320086216</v>
      </c>
      <c r="EZ61" s="2">
        <f t="shared" si="78"/>
        <v>61.780702441913071</v>
      </c>
      <c r="FA61" s="2">
        <f t="shared" si="78"/>
        <v>61.627124807373889</v>
      </c>
      <c r="FB61" s="2">
        <f t="shared" si="78"/>
        <v>59.824973792804784</v>
      </c>
      <c r="FC61" s="2">
        <f t="shared" si="78"/>
        <v>64.831538509270672</v>
      </c>
      <c r="FD61" s="2">
        <f t="shared" si="78"/>
        <v>65.380714385198516</v>
      </c>
      <c r="FE61" s="2">
        <f t="shared" si="78"/>
        <v>62.213981815062148</v>
      </c>
      <c r="FG61" s="2">
        <f t="shared" ref="FG61:FU77" si="79">POWER(10,($B61-C$231)/C$229)/(1+POWER(10,($B61-C$231)/C$229))</f>
        <v>0.3026271941899103</v>
      </c>
      <c r="FH61" s="2">
        <f t="shared" si="79"/>
        <v>0.33518959723881298</v>
      </c>
      <c r="FI61" s="2">
        <f t="shared" si="79"/>
        <v>0.29116288170884069</v>
      </c>
      <c r="FJ61" s="2">
        <f t="shared" si="79"/>
        <v>0.29133268362949427</v>
      </c>
      <c r="FK61" s="2">
        <f t="shared" si="79"/>
        <v>0.30157112435309191</v>
      </c>
      <c r="FL61" s="2">
        <f t="shared" si="79"/>
        <v>0.30722901288436627</v>
      </c>
      <c r="FM61" s="2">
        <f t="shared" si="79"/>
        <v>0.26104782183598485</v>
      </c>
      <c r="FN61" s="2">
        <f t="shared" si="79"/>
        <v>0.27384209875455545</v>
      </c>
      <c r="FO61" s="2">
        <f t="shared" si="79"/>
        <v>0.26710321940115761</v>
      </c>
      <c r="FP61" s="2">
        <f t="shared" si="79"/>
        <v>0.25514241051364067</v>
      </c>
      <c r="FQ61" s="2">
        <f t="shared" si="79"/>
        <v>0.2551286785367452</v>
      </c>
      <c r="FR61" s="2">
        <f t="shared" si="79"/>
        <v>0.26882002842072439</v>
      </c>
      <c r="FS61" s="2">
        <f t="shared" si="79"/>
        <v>0.24828522464813413</v>
      </c>
      <c r="FT61" s="2">
        <f t="shared" si="79"/>
        <v>0.22639228000710407</v>
      </c>
      <c r="FU61" s="2">
        <f t="shared" si="79"/>
        <v>0.19849471303357591</v>
      </c>
      <c r="FW61" s="2">
        <f t="shared" si="67"/>
        <v>7.2887063886746762E-6</v>
      </c>
      <c r="FX61" s="2">
        <f t="shared" si="67"/>
        <v>1.2097435416190146E-5</v>
      </c>
      <c r="FY61" s="2">
        <f t="shared" si="67"/>
        <v>1.0450976752549754E-5</v>
      </c>
      <c r="FZ61" s="2">
        <f t="shared" si="67"/>
        <v>1.0062562512379856E-5</v>
      </c>
      <c r="GA61" s="2">
        <f t="shared" si="67"/>
        <v>1.3623550635300178E-5</v>
      </c>
      <c r="GB61" s="2">
        <f t="shared" si="67"/>
        <v>1.421387976617009E-5</v>
      </c>
      <c r="GC61" s="2">
        <f t="shared" si="67"/>
        <v>1.2946244729000939E-5</v>
      </c>
      <c r="GD61" s="2">
        <f t="shared" si="67"/>
        <v>1.2413189820398072E-5</v>
      </c>
      <c r="GE61" s="2">
        <f t="shared" si="67"/>
        <v>1.4997083462006445E-5</v>
      </c>
      <c r="GF61" s="2">
        <f t="shared" si="67"/>
        <v>1.4913677305934797E-5</v>
      </c>
      <c r="GG61" s="2">
        <f t="shared" si="67"/>
        <v>1.3986629269226548E-5</v>
      </c>
      <c r="GH61" s="2">
        <f t="shared" si="67"/>
        <v>1.1753357002788713E-5</v>
      </c>
      <c r="GI61" s="2">
        <f t="shared" si="67"/>
        <v>9.8800900793091177E-6</v>
      </c>
      <c r="GJ61" s="2">
        <f t="shared" si="67"/>
        <v>7.6932478156012687E-6</v>
      </c>
      <c r="GK61" s="2">
        <f t="shared" si="67"/>
        <v>5.460741825820019E-6</v>
      </c>
      <c r="GM61" s="86">
        <f t="shared" si="68"/>
        <v>3.673859222949028E-4</v>
      </c>
      <c r="GN61" s="86">
        <f t="shared" si="68"/>
        <v>9.6917810937367289E-4</v>
      </c>
      <c r="GO61" s="86">
        <f t="shared" si="68"/>
        <v>3.0683904858212123E-4</v>
      </c>
      <c r="GP61" s="86">
        <f t="shared" si="68"/>
        <v>2.9049692841166239E-4</v>
      </c>
      <c r="GQ61" s="86">
        <f t="shared" si="68"/>
        <v>3.196143997499608E-4</v>
      </c>
      <c r="GR61" s="86">
        <f t="shared" si="68"/>
        <v>4.0745199671451173E-4</v>
      </c>
      <c r="GS61" s="86">
        <f t="shared" si="68"/>
        <v>6.3931725791747674E-5</v>
      </c>
      <c r="GT61" s="86">
        <f t="shared" si="68"/>
        <v>1.1115811361072714E-4</v>
      </c>
      <c r="GU61" s="86">
        <f t="shared" si="68"/>
        <v>8.2672151888986412E-5</v>
      </c>
      <c r="GV61" s="86">
        <f t="shared" si="68"/>
        <v>4.5595886526329939E-5</v>
      </c>
      <c r="GW61" s="86">
        <f t="shared" si="68"/>
        <v>4.6088766747390531E-5</v>
      </c>
      <c r="GX61" s="86">
        <f t="shared" si="68"/>
        <v>1.1299941054888374E-4</v>
      </c>
      <c r="GY61" s="86">
        <f t="shared" si="68"/>
        <v>3.8753247731480295E-5</v>
      </c>
      <c r="GZ61" s="86">
        <f t="shared" si="68"/>
        <v>7.1439634112877363E-6</v>
      </c>
      <c r="HA61" s="86">
        <f t="shared" si="68"/>
        <v>4.8081346156616491E-7</v>
      </c>
      <c r="HC61" s="86">
        <f t="shared" si="73"/>
        <v>1.232780374821069E-15</v>
      </c>
      <c r="HD61" s="86">
        <f t="shared" si="69"/>
        <v>3.584738138592082E-12</v>
      </c>
      <c r="HE61" s="86">
        <f t="shared" si="69"/>
        <v>1.0902348627094421E-13</v>
      </c>
      <c r="HF61" s="86">
        <f t="shared" si="69"/>
        <v>1.8039903120284067E-13</v>
      </c>
      <c r="HG61" s="86">
        <f t="shared" si="69"/>
        <v>1.7265981987524742E-13</v>
      </c>
      <c r="HH61" s="86">
        <f t="shared" si="69"/>
        <v>3.8833453962539192E-14</v>
      </c>
      <c r="HI61" s="86">
        <f t="shared" si="69"/>
        <v>5.3491429450754339E-16</v>
      </c>
      <c r="HJ61" s="86">
        <f t="shared" si="69"/>
        <v>8.7545919496891422E-16</v>
      </c>
      <c r="HK61" s="86">
        <f t="shared" si="69"/>
        <v>1.1222791246393037E-15</v>
      </c>
      <c r="HL61" s="86">
        <f t="shared" si="69"/>
        <v>6.158616311866231E-17</v>
      </c>
      <c r="HM61" s="86">
        <f t="shared" si="69"/>
        <v>3.7396143344766133E-17</v>
      </c>
      <c r="HN61" s="86">
        <f t="shared" si="69"/>
        <v>5.8294773129516845E-16</v>
      </c>
      <c r="HO61" s="86">
        <f t="shared" si="69"/>
        <v>2.6829836654032659E-16</v>
      </c>
      <c r="HP61" s="86">
        <f t="shared" si="69"/>
        <v>2.2483438383925085E-20</v>
      </c>
      <c r="HQ61" s="86">
        <f t="shared" si="69"/>
        <v>7.5691836005766738E-27</v>
      </c>
      <c r="HS61" s="86">
        <f t="shared" si="70"/>
        <v>1.3192625543134751E-79</v>
      </c>
      <c r="HT61" s="86">
        <f t="shared" si="70"/>
        <v>8.3736380561126503E-57</v>
      </c>
      <c r="HU61" s="86">
        <f t="shared" si="70"/>
        <v>1.2454705878927392E-63</v>
      </c>
      <c r="HV61" s="86">
        <f t="shared" si="70"/>
        <v>5.2843580356585919E-64</v>
      </c>
      <c r="HW61" s="86">
        <f t="shared" si="70"/>
        <v>1.0728074773479609E-64</v>
      </c>
      <c r="HX61" s="86">
        <f t="shared" si="70"/>
        <v>3.7378729880118168E-68</v>
      </c>
      <c r="HY61" s="86">
        <f t="shared" si="70"/>
        <v>4.9117761273288847E-79</v>
      </c>
      <c r="HZ61" s="86">
        <f t="shared" si="70"/>
        <v>8.6512501601744004E-79</v>
      </c>
      <c r="IA61" s="86">
        <f t="shared" si="70"/>
        <v>2.1636942664434337E-78</v>
      </c>
      <c r="IB61" s="86">
        <f t="shared" si="70"/>
        <v>1.0050828136878461E-85</v>
      </c>
      <c r="IC61" s="86">
        <f t="shared" si="70"/>
        <v>3.4567141220189003E-86</v>
      </c>
      <c r="ID61" s="86">
        <f t="shared" si="70"/>
        <v>5.9683228751962158E-79</v>
      </c>
      <c r="IE61" s="86">
        <f t="shared" si="70"/>
        <v>4.7923389539347905E-81</v>
      </c>
      <c r="IF61" s="86">
        <f t="shared" si="70"/>
        <v>2.8870692678290252E-87</v>
      </c>
      <c r="IG61" s="86">
        <f t="shared" si="70"/>
        <v>2.5692973782251367E-52</v>
      </c>
      <c r="II61" s="86">
        <f t="shared" si="71"/>
        <v>2.1881735058791788E-269</v>
      </c>
      <c r="IJ61" s="86">
        <f t="shared" si="71"/>
        <v>3.0102341673918618E-183</v>
      </c>
      <c r="IK61" s="86">
        <f t="shared" si="71"/>
        <v>1.373657361855568E-206</v>
      </c>
      <c r="IL61" s="86">
        <f t="shared" si="71"/>
        <v>1.9297988194752228E-210</v>
      </c>
      <c r="IM61" s="86">
        <f t="shared" si="71"/>
        <v>1.8848195254524471E-211</v>
      </c>
      <c r="IN61" s="86">
        <f t="shared" si="71"/>
        <v>5.3119022355900655E-222</v>
      </c>
      <c r="IO61" s="86">
        <f t="shared" si="71"/>
        <v>1.0376927924939861E-256</v>
      </c>
      <c r="IP61" s="86">
        <f t="shared" si="71"/>
        <v>5.0850007099971407E-258</v>
      </c>
      <c r="IQ61" s="86">
        <f t="shared" si="71"/>
        <v>1.8637789300494743E-255</v>
      </c>
      <c r="IR61" s="86">
        <f t="shared" si="71"/>
        <v>5.2631536851645496E-281</v>
      </c>
      <c r="IS61" s="86">
        <f t="shared" si="71"/>
        <v>9.297875964564698E-284</v>
      </c>
      <c r="IT61" s="86">
        <f t="shared" si="71"/>
        <v>2.4719477077286025E-258</v>
      </c>
      <c r="IU61" s="86">
        <f t="shared" si="71"/>
        <v>1.8543706632046362E-263</v>
      </c>
      <c r="IV61" s="86">
        <f t="shared" si="71"/>
        <v>1.1166072286191835E-236</v>
      </c>
      <c r="IW61" s="86">
        <f t="shared" si="71"/>
        <v>5.0617801806007725E-116</v>
      </c>
      <c r="IY61" s="86">
        <f t="shared" si="72"/>
        <v>3.6738592229613559E-4</v>
      </c>
      <c r="IZ61" s="86">
        <f t="shared" si="72"/>
        <v>9.6917811295841108E-4</v>
      </c>
      <c r="JA61" s="86">
        <f t="shared" si="72"/>
        <v>3.068390486911447E-4</v>
      </c>
      <c r="JB61" s="86">
        <f t="shared" si="72"/>
        <v>2.9049692859206143E-4</v>
      </c>
      <c r="JC61" s="86">
        <f t="shared" si="72"/>
        <v>3.1961439992262065E-4</v>
      </c>
      <c r="JD61" s="86">
        <f t="shared" si="72"/>
        <v>4.074519967533452E-4</v>
      </c>
      <c r="JE61" s="86">
        <f t="shared" si="72"/>
        <v>6.3931725792282592E-5</v>
      </c>
      <c r="JF61" s="86">
        <f t="shared" si="72"/>
        <v>1.111581136116026E-4</v>
      </c>
      <c r="JG61" s="86">
        <f t="shared" si="72"/>
        <v>8.2672151890108696E-5</v>
      </c>
      <c r="JH61" s="86">
        <f t="shared" si="72"/>
        <v>4.5595886526391529E-5</v>
      </c>
      <c r="JI61" s="86">
        <f t="shared" si="72"/>
        <v>4.6088766747427929E-5</v>
      </c>
      <c r="JJ61" s="86">
        <f t="shared" si="72"/>
        <v>1.1299941054946669E-4</v>
      </c>
      <c r="JK61" s="86">
        <f t="shared" si="72"/>
        <v>3.8753247731748594E-5</v>
      </c>
      <c r="JL61" s="86">
        <f t="shared" si="72"/>
        <v>7.1439634112877592E-6</v>
      </c>
      <c r="JM61" s="86">
        <f t="shared" si="72"/>
        <v>4.8081346156616491E-7</v>
      </c>
    </row>
    <row r="62" spans="2:273" x14ac:dyDescent="0.25">
      <c r="B62" s="2">
        <v>35</v>
      </c>
      <c r="C62" s="37">
        <v>64.707999999999998</v>
      </c>
      <c r="D62" s="37">
        <v>66.745999999999995</v>
      </c>
      <c r="E62" s="37">
        <v>67.650999999999996</v>
      </c>
      <c r="F62" s="37">
        <v>70.507999999999996</v>
      </c>
      <c r="G62" s="37">
        <v>68.197000000000003</v>
      </c>
      <c r="H62" s="37">
        <v>71.885000000000005</v>
      </c>
      <c r="I62" s="37">
        <v>67.638999999999996</v>
      </c>
      <c r="J62" s="37">
        <v>69.180000000000007</v>
      </c>
      <c r="K62" s="37">
        <v>66</v>
      </c>
      <c r="L62" s="37">
        <v>67.59</v>
      </c>
      <c r="M62" s="37">
        <v>64.049000000000007</v>
      </c>
      <c r="N62" s="37">
        <v>62.311</v>
      </c>
      <c r="O62" s="37">
        <v>67.343999999999994</v>
      </c>
      <c r="P62" s="37">
        <v>63.82</v>
      </c>
      <c r="Q62" s="37">
        <v>57.426000000000002</v>
      </c>
      <c r="S62" s="4">
        <f t="shared" si="74"/>
        <v>62.450367186556129</v>
      </c>
      <c r="T62" s="4">
        <f t="shared" si="74"/>
        <v>66.488845915541503</v>
      </c>
      <c r="U62" s="4">
        <f t="shared" si="74"/>
        <v>67.814458271181977</v>
      </c>
      <c r="V62" s="4">
        <f t="shared" si="74"/>
        <v>69.038169534616927</v>
      </c>
      <c r="W62" s="4">
        <f t="shared" si="74"/>
        <v>67.446686215627011</v>
      </c>
      <c r="X62" s="4">
        <f t="shared" si="74"/>
        <v>69.446607264381043</v>
      </c>
      <c r="Y62" s="4">
        <f t="shared" si="74"/>
        <v>65.463467361118688</v>
      </c>
      <c r="Z62" s="4">
        <f t="shared" si="74"/>
        <v>66.481961651640262</v>
      </c>
      <c r="AA62" s="4">
        <f t="shared" si="74"/>
        <v>69.849931750079207</v>
      </c>
      <c r="AB62" s="4">
        <f t="shared" si="74"/>
        <v>68.117974806985998</v>
      </c>
      <c r="AC62" s="4">
        <f t="shared" si="74"/>
        <v>65.104448318761527</v>
      </c>
      <c r="AD62" s="4">
        <f t="shared" si="74"/>
        <v>63.998142165802264</v>
      </c>
      <c r="AE62" s="4">
        <f t="shared" si="74"/>
        <v>66.459056699456397</v>
      </c>
      <c r="AF62" s="4">
        <f t="shared" si="74"/>
        <v>64.586615357692253</v>
      </c>
      <c r="AG62" s="4">
        <f t="shared" si="74"/>
        <v>59.768785611891744</v>
      </c>
      <c r="AI62" s="4">
        <f t="shared" si="75"/>
        <v>2.2576328134438697</v>
      </c>
      <c r="AJ62" s="4">
        <f t="shared" si="75"/>
        <v>0.25715408445849164</v>
      </c>
      <c r="AK62" s="4">
        <f t="shared" si="75"/>
        <v>-0.16345827118198031</v>
      </c>
      <c r="AL62" s="4">
        <f t="shared" si="75"/>
        <v>1.4698304653830689</v>
      </c>
      <c r="AM62" s="4">
        <f t="shared" si="75"/>
        <v>0.75031378437299168</v>
      </c>
      <c r="AN62" s="4">
        <f t="shared" si="75"/>
        <v>2.4383927356189616</v>
      </c>
      <c r="AO62" s="4">
        <f t="shared" si="75"/>
        <v>2.1755326388813074</v>
      </c>
      <c r="AP62" s="4">
        <f t="shared" si="75"/>
        <v>2.698038348359745</v>
      </c>
      <c r="AQ62" s="4">
        <f t="shared" si="75"/>
        <v>-3.8499317500792074</v>
      </c>
      <c r="AR62" s="4">
        <f t="shared" si="75"/>
        <v>-0.52797480698599486</v>
      </c>
      <c r="AS62" s="4">
        <f t="shared" si="75"/>
        <v>-1.0554483187615205</v>
      </c>
      <c r="AT62" s="4">
        <f t="shared" si="75"/>
        <v>-1.6871421658022641</v>
      </c>
      <c r="AU62" s="4">
        <f t="shared" si="75"/>
        <v>0.88494330054359693</v>
      </c>
      <c r="AV62" s="4">
        <f t="shared" si="75"/>
        <v>-0.76661535769225253</v>
      </c>
      <c r="AW62" s="4">
        <f t="shared" si="75"/>
        <v>-2.3427856118917418</v>
      </c>
      <c r="AY62" s="2">
        <f t="shared" si="65"/>
        <v>61.894241776105297</v>
      </c>
      <c r="AZ62" s="2">
        <f t="shared" si="65"/>
        <v>65.254382156724247</v>
      </c>
      <c r="BA62" s="2">
        <f t="shared" si="65"/>
        <v>67.367081459815296</v>
      </c>
      <c r="BB62" s="2">
        <f t="shared" si="65"/>
        <v>68.650979968764389</v>
      </c>
      <c r="BC62" s="2">
        <f t="shared" si="65"/>
        <v>66.961222867975195</v>
      </c>
      <c r="BD62" s="2">
        <f t="shared" si="65"/>
        <v>68.862007833921723</v>
      </c>
      <c r="BE62" s="2">
        <f t="shared" si="65"/>
        <v>65.346199030696695</v>
      </c>
      <c r="BF62" s="2">
        <f t="shared" si="65"/>
        <v>66.294713291606314</v>
      </c>
      <c r="BG62" s="2">
        <f t="shared" si="65"/>
        <v>69.708539207379431</v>
      </c>
      <c r="BH62" s="2">
        <f t="shared" si="65"/>
        <v>68.036464864547668</v>
      </c>
      <c r="BI62" s="2">
        <f t="shared" si="65"/>
        <v>65.022059537116192</v>
      </c>
      <c r="BJ62" s="2">
        <f t="shared" si="65"/>
        <v>63.809962991668336</v>
      </c>
      <c r="BK62" s="2">
        <f t="shared" si="65"/>
        <v>66.387602436339435</v>
      </c>
      <c r="BL62" s="2">
        <f t="shared" si="65"/>
        <v>64.571349685523089</v>
      </c>
      <c r="BM62" s="2">
        <f t="shared" si="65"/>
        <v>59.767690884295099</v>
      </c>
      <c r="BO62" s="2">
        <f t="shared" si="10"/>
        <v>64.707999999999998</v>
      </c>
      <c r="BP62" s="2">
        <f t="shared" si="11"/>
        <v>66.745999999999995</v>
      </c>
      <c r="BQ62" s="2">
        <f t="shared" si="12"/>
        <v>67.650999999999996</v>
      </c>
      <c r="BR62" s="2">
        <f t="shared" si="13"/>
        <v>70.507999999999996</v>
      </c>
      <c r="BS62" s="2">
        <f t="shared" si="14"/>
        <v>68.197000000000003</v>
      </c>
      <c r="BT62" s="2">
        <f t="shared" si="15"/>
        <v>71.885000000000005</v>
      </c>
      <c r="BU62" s="2">
        <f t="shared" si="16"/>
        <v>67.638999999999996</v>
      </c>
      <c r="BV62" s="2">
        <f t="shared" si="17"/>
        <v>69.180000000000007</v>
      </c>
      <c r="BW62" s="2">
        <f t="shared" si="18"/>
        <v>66</v>
      </c>
      <c r="BX62" s="2">
        <f t="shared" si="19"/>
        <v>67.59</v>
      </c>
      <c r="BY62" s="2">
        <f t="shared" si="20"/>
        <v>64.049000000000007</v>
      </c>
      <c r="BZ62" s="2">
        <f t="shared" si="21"/>
        <v>62.311</v>
      </c>
      <c r="CA62" s="2">
        <f t="shared" si="22"/>
        <v>67.343999999999994</v>
      </c>
      <c r="CB62" s="2">
        <f t="shared" si="23"/>
        <v>63.82</v>
      </c>
      <c r="CC62" s="2">
        <f t="shared" si="24"/>
        <v>57.426000000000002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63.933496828752652</v>
      </c>
      <c r="DL62" s="2">
        <f t="shared" si="76"/>
        <v>67.527899825783962</v>
      </c>
      <c r="DM62" s="2">
        <f t="shared" si="76"/>
        <v>69.947292811839304</v>
      </c>
      <c r="DN62" s="2">
        <f t="shared" si="76"/>
        <v>72.657557293868933</v>
      </c>
      <c r="DO62" s="2">
        <f t="shared" si="76"/>
        <v>69.233756871035936</v>
      </c>
      <c r="DP62" s="2">
        <f t="shared" si="76"/>
        <v>71.752600422832984</v>
      </c>
      <c r="DQ62" s="2">
        <f t="shared" si="76"/>
        <v>67.042926306620217</v>
      </c>
      <c r="DR62" s="2">
        <f t="shared" si="76"/>
        <v>68.820790999697977</v>
      </c>
      <c r="DS62" s="2">
        <f t="shared" si="76"/>
        <v>72.058386236933814</v>
      </c>
      <c r="DT62" s="2">
        <f t="shared" si="76"/>
        <v>69.492474296435262</v>
      </c>
      <c r="DU62" s="2">
        <f t="shared" si="76"/>
        <v>66.002301688555363</v>
      </c>
      <c r="DV62" s="2">
        <f t="shared" si="76"/>
        <v>65.068943622269202</v>
      </c>
      <c r="DW62" s="2">
        <f t="shared" si="76"/>
        <v>67.053420075046901</v>
      </c>
      <c r="DX62" s="2">
        <f t="shared" si="76"/>
        <v>64.727231617331611</v>
      </c>
      <c r="DY62" s="2">
        <f t="shared" si="76"/>
        <v>59.61727181085044</v>
      </c>
      <c r="EA62" s="2">
        <f t="shared" si="77"/>
        <v>57.608531758801092</v>
      </c>
      <c r="EB62" s="2">
        <f t="shared" si="77"/>
        <v>61.141969978834354</v>
      </c>
      <c r="EC62" s="2">
        <f t="shared" si="77"/>
        <v>61.638301060264666</v>
      </c>
      <c r="ED62" s="2">
        <f t="shared" si="77"/>
        <v>59.762531395174584</v>
      </c>
      <c r="EE62" s="2">
        <f t="shared" si="77"/>
        <v>62.161213839047853</v>
      </c>
      <c r="EF62" s="2">
        <f t="shared" si="77"/>
        <v>62.917458034757388</v>
      </c>
      <c r="EG62" s="2">
        <f t="shared" si="77"/>
        <v>60.96592491605103</v>
      </c>
      <c r="EH62" s="2">
        <f t="shared" si="77"/>
        <v>60.185620461159601</v>
      </c>
      <c r="EI62" s="2">
        <f t="shared" si="77"/>
        <v>63.828275278133333</v>
      </c>
      <c r="EJ62" s="2">
        <f t="shared" si="77"/>
        <v>64.15998404234152</v>
      </c>
      <c r="EK62" s="2">
        <f t="shared" si="77"/>
        <v>62.412023968861924</v>
      </c>
      <c r="EL62" s="2">
        <f t="shared" si="77"/>
        <v>60.686937778630607</v>
      </c>
      <c r="EM62" s="2">
        <f t="shared" si="77"/>
        <v>64.549123125139928</v>
      </c>
      <c r="EN62" s="2">
        <f t="shared" si="77"/>
        <v>64.085512929072195</v>
      </c>
      <c r="EO62" s="2">
        <f t="shared" si="77"/>
        <v>60.321578687124216</v>
      </c>
      <c r="EQ62" s="2">
        <f t="shared" si="78"/>
        <v>55.290933264688263</v>
      </c>
      <c r="ER62" s="2">
        <f t="shared" si="78"/>
        <v>58.86169325674998</v>
      </c>
      <c r="ES62" s="2">
        <f t="shared" si="78"/>
        <v>60.369639082019432</v>
      </c>
      <c r="ET62" s="2">
        <f t="shared" si="78"/>
        <v>59.325060194328614</v>
      </c>
      <c r="EU62" s="2">
        <f t="shared" si="78"/>
        <v>61.978852360190906</v>
      </c>
      <c r="EV62" s="2">
        <f t="shared" si="78"/>
        <v>64.244644373902872</v>
      </c>
      <c r="EW62" s="2">
        <f t="shared" si="78"/>
        <v>59.574892742159676</v>
      </c>
      <c r="EX62" s="2">
        <f t="shared" si="78"/>
        <v>59.933332125782556</v>
      </c>
      <c r="EY62" s="2">
        <f t="shared" si="78"/>
        <v>62.308760220600149</v>
      </c>
      <c r="EZ62" s="2">
        <f t="shared" si="78"/>
        <v>61.605239646820849</v>
      </c>
      <c r="FA62" s="2">
        <f t="shared" si="78"/>
        <v>61.457430473333865</v>
      </c>
      <c r="FB62" s="2">
        <f t="shared" si="78"/>
        <v>59.689428148969483</v>
      </c>
      <c r="FC62" s="2">
        <f t="shared" si="78"/>
        <v>64.677931755095258</v>
      </c>
      <c r="FD62" s="2">
        <f t="shared" si="78"/>
        <v>65.226168671374495</v>
      </c>
      <c r="FE62" s="2">
        <f t="shared" si="78"/>
        <v>62.07545822949308</v>
      </c>
      <c r="FG62" s="2">
        <f t="shared" si="79"/>
        <v>0.32241071817380162</v>
      </c>
      <c r="FH62" s="2">
        <f t="shared" si="79"/>
        <v>0.35601509516759094</v>
      </c>
      <c r="FI62" s="2">
        <f t="shared" si="79"/>
        <v>0.31053067462871276</v>
      </c>
      <c r="FJ62" s="2">
        <f t="shared" si="79"/>
        <v>0.31070682058333277</v>
      </c>
      <c r="FK62" s="2">
        <f t="shared" si="79"/>
        <v>0.3213174198705735</v>
      </c>
      <c r="FL62" s="2">
        <f t="shared" si="79"/>
        <v>0.32717223406167539</v>
      </c>
      <c r="FM62" s="2">
        <f t="shared" si="79"/>
        <v>0.27920143847538731</v>
      </c>
      <c r="FN62" s="2">
        <f t="shared" si="79"/>
        <v>0.29253322363211653</v>
      </c>
      <c r="FO62" s="2">
        <f t="shared" si="79"/>
        <v>0.28551523235664422</v>
      </c>
      <c r="FP62" s="2">
        <f t="shared" si="79"/>
        <v>0.2730370963765123</v>
      </c>
      <c r="FQ62" s="2">
        <f t="shared" si="79"/>
        <v>0.27302275431335893</v>
      </c>
      <c r="FR62" s="2">
        <f t="shared" si="79"/>
        <v>0.28730399281360436</v>
      </c>
      <c r="FS62" s="2">
        <f t="shared" si="79"/>
        <v>0.26587064052202131</v>
      </c>
      <c r="FT62" s="2">
        <f t="shared" si="79"/>
        <v>0.24292818119603038</v>
      </c>
      <c r="FU62" s="2">
        <f t="shared" si="79"/>
        <v>0.21355545006781512</v>
      </c>
      <c r="FW62" s="2">
        <f t="shared" si="67"/>
        <v>7.9919020133558708E-6</v>
      </c>
      <c r="FX62" s="2">
        <f t="shared" si="67"/>
        <v>1.3264558681522447E-5</v>
      </c>
      <c r="FY62" s="2">
        <f t="shared" si="67"/>
        <v>1.145925658330042E-5</v>
      </c>
      <c r="FZ62" s="2">
        <f t="shared" si="67"/>
        <v>1.1033369680759735E-5</v>
      </c>
      <c r="GA62" s="2">
        <f t="shared" si="67"/>
        <v>1.4937906591639481E-5</v>
      </c>
      <c r="GB62" s="2">
        <f t="shared" si="67"/>
        <v>1.5585187873778733E-5</v>
      </c>
      <c r="GC62" s="2">
        <f t="shared" si="67"/>
        <v>1.419525733697609E-5</v>
      </c>
      <c r="GD62" s="2">
        <f t="shared" si="67"/>
        <v>1.3610775682358634E-5</v>
      </c>
      <c r="GE62" s="2">
        <f t="shared" si="67"/>
        <v>1.6443951229215399E-5</v>
      </c>
      <c r="GF62" s="2">
        <f t="shared" si="67"/>
        <v>1.6352498461567448E-5</v>
      </c>
      <c r="GG62" s="2">
        <f t="shared" si="67"/>
        <v>1.5336013336755596E-5</v>
      </c>
      <c r="GH62" s="2">
        <f t="shared" si="67"/>
        <v>1.2887285071602057E-5</v>
      </c>
      <c r="GI62" s="2">
        <f t="shared" si="67"/>
        <v>1.0833293021454385E-5</v>
      </c>
      <c r="GJ62" s="2">
        <f t="shared" si="67"/>
        <v>8.4354722262667584E-6</v>
      </c>
      <c r="GK62" s="2">
        <f t="shared" si="67"/>
        <v>5.9875811922664059E-6</v>
      </c>
      <c r="GM62" s="86">
        <f t="shared" si="68"/>
        <v>5.7053604124035658E-4</v>
      </c>
      <c r="GN62" s="86">
        <f t="shared" si="68"/>
        <v>1.4138000441728722E-3</v>
      </c>
      <c r="GO62" s="86">
        <f t="shared" si="68"/>
        <v>4.7475641321332148E-4</v>
      </c>
      <c r="GP62" s="86">
        <f t="shared" si="68"/>
        <v>4.5283532456889629E-4</v>
      </c>
      <c r="GQ62" s="86">
        <f t="shared" si="68"/>
        <v>5.0451219676984872E-4</v>
      </c>
      <c r="GR62" s="86">
        <f t="shared" si="68"/>
        <v>6.3095243776432419E-4</v>
      </c>
      <c r="GS62" s="86">
        <f t="shared" si="68"/>
        <v>1.1098531169696343E-4</v>
      </c>
      <c r="GT62" s="86">
        <f t="shared" si="68"/>
        <v>1.8701028038355108E-4</v>
      </c>
      <c r="GU62" s="86">
        <f t="shared" si="68"/>
        <v>1.415530725783406E-4</v>
      </c>
      <c r="GV62" s="86">
        <f t="shared" si="68"/>
        <v>8.0958943797636336E-5</v>
      </c>
      <c r="GW62" s="86">
        <f t="shared" si="68"/>
        <v>8.1731231746525243E-5</v>
      </c>
      <c r="GX62" s="86">
        <f t="shared" si="68"/>
        <v>1.8728573989828167E-4</v>
      </c>
      <c r="GY62" s="86">
        <f t="shared" si="68"/>
        <v>6.8761139653792546E-5</v>
      </c>
      <c r="GZ62" s="86">
        <f t="shared" si="68"/>
        <v>1.4232513613208672E-5</v>
      </c>
      <c r="HA62" s="86">
        <f t="shared" si="68"/>
        <v>1.1352873633893416E-6</v>
      </c>
      <c r="HC62" s="86">
        <f t="shared" si="73"/>
        <v>4.0200741705450515E-15</v>
      </c>
      <c r="HD62" s="86">
        <f t="shared" si="69"/>
        <v>8.7091728323180925E-12</v>
      </c>
      <c r="HE62" s="86">
        <f t="shared" si="69"/>
        <v>2.9421717949379239E-13</v>
      </c>
      <c r="HF62" s="86">
        <f t="shared" si="69"/>
        <v>4.8546920469107867E-13</v>
      </c>
      <c r="HG62" s="86">
        <f t="shared" si="69"/>
        <v>4.7867628746236198E-13</v>
      </c>
      <c r="HH62" s="86">
        <f t="shared" si="69"/>
        <v>1.1390059758659794E-13</v>
      </c>
      <c r="HI62" s="86">
        <f t="shared" si="69"/>
        <v>1.8253595838856766E-15</v>
      </c>
      <c r="HJ62" s="86">
        <f t="shared" si="69"/>
        <v>2.9567454714429219E-15</v>
      </c>
      <c r="HK62" s="86">
        <f t="shared" si="69"/>
        <v>3.827655846487037E-15</v>
      </c>
      <c r="HL62" s="86">
        <f t="shared" si="69"/>
        <v>2.3545031882072148E-16</v>
      </c>
      <c r="HM62" s="86">
        <f t="shared" si="69"/>
        <v>1.4413288382963332E-16</v>
      </c>
      <c r="HN62" s="86">
        <f t="shared" si="69"/>
        <v>1.9732913733004026E-15</v>
      </c>
      <c r="HO62" s="86">
        <f t="shared" si="69"/>
        <v>9.1498385747743426E-16</v>
      </c>
      <c r="HP62" s="86">
        <f t="shared" si="69"/>
        <v>1.0796617407734842E-19</v>
      </c>
      <c r="HQ62" s="86">
        <f t="shared" si="69"/>
        <v>6.1604874995650585E-26</v>
      </c>
      <c r="HS62" s="86">
        <f t="shared" si="70"/>
        <v>5.5677229136218919E-78</v>
      </c>
      <c r="HT62" s="86">
        <f t="shared" si="70"/>
        <v>1.2570294006923926E-55</v>
      </c>
      <c r="HU62" s="86">
        <f t="shared" si="70"/>
        <v>2.5304257172935441E-62</v>
      </c>
      <c r="HV62" s="86">
        <f t="shared" si="70"/>
        <v>1.1032607665930107E-62</v>
      </c>
      <c r="HW62" s="86">
        <f t="shared" si="70"/>
        <v>2.4917158912689188E-63</v>
      </c>
      <c r="HX62" s="86">
        <f t="shared" si="70"/>
        <v>1.0370201364174037E-66</v>
      </c>
      <c r="HY62" s="86">
        <f t="shared" si="70"/>
        <v>2.250001135676616E-77</v>
      </c>
      <c r="HZ62" s="86">
        <f t="shared" si="70"/>
        <v>3.9215538620749354E-77</v>
      </c>
      <c r="IA62" s="86">
        <f t="shared" si="70"/>
        <v>1.015923602038351E-76</v>
      </c>
      <c r="IB62" s="86">
        <f t="shared" si="70"/>
        <v>6.8689910587459017E-84</v>
      </c>
      <c r="IC62" s="86">
        <f t="shared" si="70"/>
        <v>2.3816310640701374E-84</v>
      </c>
      <c r="ID62" s="86">
        <f t="shared" si="70"/>
        <v>2.6732230493555379E-77</v>
      </c>
      <c r="IE62" s="86">
        <f t="shared" si="70"/>
        <v>2.214436710977071E-79</v>
      </c>
      <c r="IF62" s="86">
        <f t="shared" si="70"/>
        <v>1.6824148121987453E-85</v>
      </c>
      <c r="IG62" s="86">
        <f t="shared" si="70"/>
        <v>2.6470955653768074E-51</v>
      </c>
      <c r="II62" s="86">
        <f t="shared" si="71"/>
        <v>3.0572479380433079E-265</v>
      </c>
      <c r="IJ62" s="86">
        <f t="shared" si="71"/>
        <v>2.5957177190327998E-180</v>
      </c>
      <c r="IK62" s="86">
        <f t="shared" si="71"/>
        <v>2.5656764617668992E-203</v>
      </c>
      <c r="IL62" s="86">
        <f t="shared" si="71"/>
        <v>4.0501522851857035E-207</v>
      </c>
      <c r="IM62" s="86">
        <f t="shared" si="71"/>
        <v>5.0491642623163953E-208</v>
      </c>
      <c r="IN62" s="86">
        <f t="shared" si="71"/>
        <v>2.1847390710446036E-218</v>
      </c>
      <c r="IO62" s="86">
        <f t="shared" si="71"/>
        <v>1.4641696559461587E-252</v>
      </c>
      <c r="IP62" s="86">
        <f t="shared" si="71"/>
        <v>7.2725130905880166E-254</v>
      </c>
      <c r="IQ62" s="86">
        <f t="shared" si="71"/>
        <v>2.8439757987190448E-251</v>
      </c>
      <c r="IR62" s="86">
        <f t="shared" si="71"/>
        <v>2.1090057820461415E-276</v>
      </c>
      <c r="IS62" s="86">
        <f t="shared" si="71"/>
        <v>3.890832048521192E-279</v>
      </c>
      <c r="IT62" s="86">
        <f t="shared" si="71"/>
        <v>3.4164675577727631E-254</v>
      </c>
      <c r="IU62" s="86">
        <f t="shared" si="71"/>
        <v>2.679939881057426E-259</v>
      </c>
      <c r="IV62" s="86">
        <f t="shared" si="71"/>
        <v>5.0450031576397617E-233</v>
      </c>
      <c r="IW62" s="86">
        <f t="shared" si="71"/>
        <v>2.7007629409570651E-114</v>
      </c>
      <c r="IY62" s="86">
        <f t="shared" si="72"/>
        <v>5.7053604124437669E-4</v>
      </c>
      <c r="IZ62" s="86">
        <f t="shared" si="72"/>
        <v>1.4138000528820451E-3</v>
      </c>
      <c r="JA62" s="86">
        <f t="shared" si="72"/>
        <v>4.7475641350753865E-4</v>
      </c>
      <c r="JB62" s="86">
        <f t="shared" si="72"/>
        <v>4.5283532505436549E-4</v>
      </c>
      <c r="JC62" s="86">
        <f t="shared" si="72"/>
        <v>5.0451219724852495E-4</v>
      </c>
      <c r="JD62" s="86">
        <f t="shared" si="72"/>
        <v>6.3095243787822484E-4</v>
      </c>
      <c r="JE62" s="86">
        <f t="shared" si="72"/>
        <v>1.1098531169878879E-4</v>
      </c>
      <c r="JF62" s="86">
        <f t="shared" si="72"/>
        <v>1.8701028038650783E-4</v>
      </c>
      <c r="JG62" s="86">
        <f t="shared" si="72"/>
        <v>1.4155307258216827E-4</v>
      </c>
      <c r="JH62" s="86">
        <f t="shared" si="72"/>
        <v>8.0958943797871784E-5</v>
      </c>
      <c r="JI62" s="86">
        <f t="shared" si="72"/>
        <v>8.1731231746669375E-5</v>
      </c>
      <c r="JJ62" s="86">
        <f t="shared" si="72"/>
        <v>1.8728573990025498E-4</v>
      </c>
      <c r="JK62" s="86">
        <f t="shared" si="72"/>
        <v>6.8761139654707531E-5</v>
      </c>
      <c r="JL62" s="86">
        <f t="shared" si="72"/>
        <v>1.4232513613208781E-5</v>
      </c>
      <c r="JM62" s="86">
        <f t="shared" si="72"/>
        <v>1.1352873633893416E-6</v>
      </c>
    </row>
    <row r="63" spans="2:273" x14ac:dyDescent="0.25">
      <c r="B63" s="2">
        <v>36</v>
      </c>
      <c r="C63" s="37">
        <v>64.167000000000002</v>
      </c>
      <c r="D63" s="37">
        <v>70.778000000000006</v>
      </c>
      <c r="E63" s="37">
        <v>69.507999999999996</v>
      </c>
      <c r="F63" s="37">
        <v>73.738</v>
      </c>
      <c r="G63" s="37">
        <v>70.704999999999998</v>
      </c>
      <c r="H63" s="37">
        <v>72.540999999999997</v>
      </c>
      <c r="I63" s="37">
        <v>65.671999999999997</v>
      </c>
      <c r="J63" s="37">
        <v>68.016000000000005</v>
      </c>
      <c r="K63" s="37">
        <v>71.869</v>
      </c>
      <c r="L63" s="37">
        <v>68.23</v>
      </c>
      <c r="M63" s="37">
        <v>64.164000000000001</v>
      </c>
      <c r="N63" s="37">
        <v>65.557000000000002</v>
      </c>
      <c r="O63" s="37">
        <v>66.197000000000003</v>
      </c>
      <c r="P63" s="37">
        <v>66.426000000000002</v>
      </c>
      <c r="Q63" s="37">
        <v>58.933999999999997</v>
      </c>
      <c r="S63" s="4">
        <f t="shared" si="74"/>
        <v>62.629281369353471</v>
      </c>
      <c r="T63" s="4">
        <f t="shared" si="74"/>
        <v>66.933956997230283</v>
      </c>
      <c r="U63" s="4">
        <f t="shared" si="74"/>
        <v>68.032591272499872</v>
      </c>
      <c r="V63" s="4">
        <f t="shared" si="74"/>
        <v>69.207744254212159</v>
      </c>
      <c r="W63" s="4">
        <f t="shared" si="74"/>
        <v>67.620820251204691</v>
      </c>
      <c r="X63" s="4">
        <f t="shared" si="74"/>
        <v>69.62402199813647</v>
      </c>
      <c r="Y63" s="4">
        <f t="shared" si="74"/>
        <v>65.470475695483657</v>
      </c>
      <c r="Z63" s="4">
        <f t="shared" si="74"/>
        <v>66.519189385934283</v>
      </c>
      <c r="AA63" s="4">
        <f t="shared" si="74"/>
        <v>69.970508115090837</v>
      </c>
      <c r="AB63" s="4">
        <f t="shared" si="74"/>
        <v>68.241699948111119</v>
      </c>
      <c r="AC63" s="4">
        <f t="shared" si="74"/>
        <v>65.216214897833837</v>
      </c>
      <c r="AD63" s="4">
        <f t="shared" si="74"/>
        <v>64.076388979518327</v>
      </c>
      <c r="AE63" s="4">
        <f t="shared" si="74"/>
        <v>66.56896082470638</v>
      </c>
      <c r="AF63" s="4">
        <f t="shared" si="74"/>
        <v>64.656660462308196</v>
      </c>
      <c r="AG63" s="4">
        <f t="shared" si="74"/>
        <v>59.81242991625205</v>
      </c>
      <c r="AI63" s="4">
        <f t="shared" si="75"/>
        <v>1.5377186306465305</v>
      </c>
      <c r="AJ63" s="4">
        <f t="shared" si="75"/>
        <v>3.8440430027697232</v>
      </c>
      <c r="AK63" s="4">
        <f t="shared" si="75"/>
        <v>1.475408727500124</v>
      </c>
      <c r="AL63" s="4">
        <f t="shared" si="75"/>
        <v>4.5302557457878407</v>
      </c>
      <c r="AM63" s="4">
        <f t="shared" si="75"/>
        <v>3.0841797487953073</v>
      </c>
      <c r="AN63" s="4">
        <f t="shared" si="75"/>
        <v>2.9169780018635265</v>
      </c>
      <c r="AO63" s="4">
        <f t="shared" si="75"/>
        <v>0.20152430451634018</v>
      </c>
      <c r="AP63" s="4">
        <f t="shared" si="75"/>
        <v>1.4968106140657227</v>
      </c>
      <c r="AQ63" s="4">
        <f t="shared" si="75"/>
        <v>1.8984918849091628</v>
      </c>
      <c r="AR63" s="4">
        <f t="shared" si="75"/>
        <v>-1.1699948111115077E-2</v>
      </c>
      <c r="AS63" s="4">
        <f t="shared" si="75"/>
        <v>-1.052214897833835</v>
      </c>
      <c r="AT63" s="4">
        <f t="shared" si="75"/>
        <v>1.4806110204816747</v>
      </c>
      <c r="AU63" s="4">
        <f t="shared" si="75"/>
        <v>-0.37196082470637748</v>
      </c>
      <c r="AV63" s="4">
        <f t="shared" si="75"/>
        <v>1.7693395376918062</v>
      </c>
      <c r="AW63" s="4">
        <f t="shared" si="75"/>
        <v>-0.87842991625205258</v>
      </c>
      <c r="AY63" s="2">
        <f t="shared" si="65"/>
        <v>61.802142012110487</v>
      </c>
      <c r="AZ63" s="2">
        <f t="shared" si="65"/>
        <v>65.204172770407553</v>
      </c>
      <c r="BA63" s="2">
        <f t="shared" si="65"/>
        <v>67.368676819358001</v>
      </c>
      <c r="BB63" s="2">
        <f t="shared" si="65"/>
        <v>68.629234979904695</v>
      </c>
      <c r="BC63" s="2">
        <f t="shared" si="65"/>
        <v>66.887910102291258</v>
      </c>
      <c r="BD63" s="2">
        <f t="shared" si="65"/>
        <v>68.757188800544171</v>
      </c>
      <c r="BE63" s="2">
        <f t="shared" si="65"/>
        <v>65.276423469907598</v>
      </c>
      <c r="BF63" s="2">
        <f t="shared" si="65"/>
        <v>66.218613949595067</v>
      </c>
      <c r="BG63" s="2">
        <f t="shared" si="65"/>
        <v>69.739658551481725</v>
      </c>
      <c r="BH63" s="2">
        <f t="shared" si="65"/>
        <v>68.103881663084849</v>
      </c>
      <c r="BI63" s="2">
        <f t="shared" si="65"/>
        <v>65.07707236887137</v>
      </c>
      <c r="BJ63" s="2">
        <f t="shared" si="65"/>
        <v>63.7782770382872</v>
      </c>
      <c r="BK63" s="2">
        <f t="shared" si="65"/>
        <v>66.448121542414981</v>
      </c>
      <c r="BL63" s="2">
        <f t="shared" si="65"/>
        <v>64.627823292698821</v>
      </c>
      <c r="BM63" s="2">
        <f t="shared" si="65"/>
        <v>59.809994180896204</v>
      </c>
      <c r="BO63" s="2">
        <f t="shared" si="10"/>
        <v>64.167000000000002</v>
      </c>
      <c r="BP63" s="2">
        <f t="shared" si="11"/>
        <v>70.778000000000006</v>
      </c>
      <c r="BQ63" s="2">
        <f t="shared" si="12"/>
        <v>69.507999999999996</v>
      </c>
      <c r="BR63" s="2">
        <f t="shared" si="13"/>
        <v>73.738</v>
      </c>
      <c r="BS63" s="2">
        <f t="shared" si="14"/>
        <v>70.704999999999998</v>
      </c>
      <c r="BT63" s="2">
        <f t="shared" si="15"/>
        <v>72.540999999999997</v>
      </c>
      <c r="BU63" s="2">
        <f t="shared" si="16"/>
        <v>65.671999999999997</v>
      </c>
      <c r="BV63" s="2">
        <f t="shared" si="17"/>
        <v>68.016000000000005</v>
      </c>
      <c r="BW63" s="2">
        <f t="shared" si="18"/>
        <v>71.869</v>
      </c>
      <c r="BX63" s="2">
        <f t="shared" si="19"/>
        <v>68.23</v>
      </c>
      <c r="BY63" s="2">
        <f t="shared" si="20"/>
        <v>64.164000000000001</v>
      </c>
      <c r="BZ63" s="2">
        <f t="shared" si="21"/>
        <v>65.557000000000002</v>
      </c>
      <c r="CA63" s="2">
        <f t="shared" si="22"/>
        <v>66.197000000000003</v>
      </c>
      <c r="CB63" s="2">
        <f t="shared" si="23"/>
        <v>66.426000000000002</v>
      </c>
      <c r="CC63" s="2">
        <f t="shared" si="24"/>
        <v>58.933999999999997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64.069115372999107</v>
      </c>
      <c r="DL63" s="2">
        <f t="shared" si="76"/>
        <v>67.776314285714278</v>
      </c>
      <c r="DM63" s="2">
        <f t="shared" si="76"/>
        <v>70.285432346723013</v>
      </c>
      <c r="DN63" s="2">
        <f t="shared" si="76"/>
        <v>73.084973995771676</v>
      </c>
      <c r="DO63" s="2">
        <f t="shared" si="76"/>
        <v>69.423588341890664</v>
      </c>
      <c r="DP63" s="2">
        <f t="shared" si="76"/>
        <v>71.951663243733009</v>
      </c>
      <c r="DQ63" s="2">
        <f t="shared" si="76"/>
        <v>67.175363066202095</v>
      </c>
      <c r="DR63" s="2">
        <f t="shared" si="76"/>
        <v>69.026758079130175</v>
      </c>
      <c r="DS63" s="2">
        <f t="shared" si="76"/>
        <v>72.418572125435546</v>
      </c>
      <c r="DT63" s="2">
        <f t="shared" si="76"/>
        <v>69.814463696060031</v>
      </c>
      <c r="DU63" s="2">
        <f t="shared" si="76"/>
        <v>66.249607129455939</v>
      </c>
      <c r="DV63" s="2">
        <f t="shared" si="76"/>
        <v>65.210402748414381</v>
      </c>
      <c r="DW63" s="2">
        <f t="shared" si="76"/>
        <v>67.26249587242026</v>
      </c>
      <c r="DX63" s="2">
        <f t="shared" si="76"/>
        <v>64.867707421707422</v>
      </c>
      <c r="DY63" s="2">
        <f t="shared" si="76"/>
        <v>59.691430535190619</v>
      </c>
      <c r="EA63" s="2">
        <f t="shared" si="77"/>
        <v>57.457063509119202</v>
      </c>
      <c r="EB63" s="2">
        <f t="shared" si="77"/>
        <v>60.960975225645313</v>
      </c>
      <c r="EC63" s="2">
        <f t="shared" si="77"/>
        <v>61.462492834349376</v>
      </c>
      <c r="ED63" s="2">
        <f t="shared" si="77"/>
        <v>59.614101153903789</v>
      </c>
      <c r="EE63" s="2">
        <f t="shared" si="77"/>
        <v>62.003346089390888</v>
      </c>
      <c r="EF63" s="2">
        <f t="shared" si="77"/>
        <v>62.765744179082525</v>
      </c>
      <c r="EG63" s="2">
        <f t="shared" si="77"/>
        <v>60.805466941699436</v>
      </c>
      <c r="EH63" s="2">
        <f t="shared" si="77"/>
        <v>60.024924711375469</v>
      </c>
      <c r="EI63" s="2">
        <f t="shared" si="77"/>
        <v>63.625790111909708</v>
      </c>
      <c r="EJ63" s="2">
        <f t="shared" si="77"/>
        <v>63.950342600183049</v>
      </c>
      <c r="EK63" s="2">
        <f t="shared" si="77"/>
        <v>62.229731790025312</v>
      </c>
      <c r="EL63" s="2">
        <f t="shared" si="77"/>
        <v>60.538331408103886</v>
      </c>
      <c r="EM63" s="2">
        <f t="shared" si="77"/>
        <v>64.397302171479751</v>
      </c>
      <c r="EN63" s="2">
        <f t="shared" si="77"/>
        <v>63.945977480348411</v>
      </c>
      <c r="EO63" s="2">
        <f t="shared" si="77"/>
        <v>60.208151805368459</v>
      </c>
      <c r="EQ63" s="2">
        <f t="shared" si="78"/>
        <v>55.16860669499269</v>
      </c>
      <c r="ER63" s="2">
        <f t="shared" si="78"/>
        <v>58.708916557582285</v>
      </c>
      <c r="ES63" s="2">
        <f t="shared" si="78"/>
        <v>60.210095843519419</v>
      </c>
      <c r="ET63" s="2">
        <f t="shared" si="78"/>
        <v>59.181987640240663</v>
      </c>
      <c r="EU63" s="2">
        <f t="shared" si="78"/>
        <v>61.822793698118964</v>
      </c>
      <c r="EV63" s="2">
        <f t="shared" si="78"/>
        <v>64.075606346374812</v>
      </c>
      <c r="EW63" s="2">
        <f t="shared" si="78"/>
        <v>59.43253950232463</v>
      </c>
      <c r="EX63" s="2">
        <f t="shared" si="78"/>
        <v>59.775784980971061</v>
      </c>
      <c r="EY63" s="2">
        <f t="shared" si="78"/>
        <v>62.125966121114082</v>
      </c>
      <c r="EZ63" s="2">
        <f t="shared" si="78"/>
        <v>61.429776851728633</v>
      </c>
      <c r="FA63" s="2">
        <f t="shared" si="78"/>
        <v>61.287736139293834</v>
      </c>
      <c r="FB63" s="2">
        <f t="shared" si="78"/>
        <v>59.553882505134183</v>
      </c>
      <c r="FC63" s="2">
        <f t="shared" si="78"/>
        <v>64.524325000919859</v>
      </c>
      <c r="FD63" s="2">
        <f t="shared" si="78"/>
        <v>65.071622957550474</v>
      </c>
      <c r="FE63" s="2">
        <f t="shared" si="78"/>
        <v>61.936934643924019</v>
      </c>
      <c r="FG63" s="2">
        <f t="shared" si="79"/>
        <v>0.34285171289471272</v>
      </c>
      <c r="FH63" s="2">
        <f t="shared" si="79"/>
        <v>0.37739997057565949</v>
      </c>
      <c r="FI63" s="2">
        <f t="shared" si="79"/>
        <v>0.33058594441714739</v>
      </c>
      <c r="FJ63" s="2">
        <f t="shared" si="79"/>
        <v>0.33076800891326297</v>
      </c>
      <c r="FK63" s="2">
        <f t="shared" si="79"/>
        <v>0.34172405644381432</v>
      </c>
      <c r="FL63" s="2">
        <f t="shared" si="79"/>
        <v>0.34776017561981604</v>
      </c>
      <c r="FM63" s="2">
        <f t="shared" si="79"/>
        <v>0.29810819358447821</v>
      </c>
      <c r="FN63" s="2">
        <f t="shared" si="79"/>
        <v>0.31195205428461709</v>
      </c>
      <c r="FO63" s="2">
        <f t="shared" si="79"/>
        <v>0.30466882124432998</v>
      </c>
      <c r="FP63" s="2">
        <f t="shared" si="79"/>
        <v>0.29169534716924433</v>
      </c>
      <c r="FQ63" s="2">
        <f t="shared" si="79"/>
        <v>0.29168041826590907</v>
      </c>
      <c r="FR63" s="2">
        <f t="shared" si="79"/>
        <v>0.30652609837266903</v>
      </c>
      <c r="FS63" s="2">
        <f t="shared" si="79"/>
        <v>0.28423063982487601</v>
      </c>
      <c r="FT63" s="2">
        <f t="shared" si="79"/>
        <v>0.26026553948320802</v>
      </c>
      <c r="FU63" s="2">
        <f t="shared" si="79"/>
        <v>0.22943180909886673</v>
      </c>
      <c r="FW63" s="2">
        <f t="shared" si="67"/>
        <v>8.7629395467430441E-6</v>
      </c>
      <c r="FX63" s="2">
        <f t="shared" si="67"/>
        <v>1.4544280762843193E-5</v>
      </c>
      <c r="FY63" s="2">
        <f t="shared" si="67"/>
        <v>1.2564811096340979E-5</v>
      </c>
      <c r="FZ63" s="2">
        <f t="shared" si="67"/>
        <v>1.2097836407040249E-5</v>
      </c>
      <c r="GA63" s="2">
        <f t="shared" si="67"/>
        <v>1.6379065268537608E-5</v>
      </c>
      <c r="GB63" s="2">
        <f t="shared" si="67"/>
        <v>1.7088792991157846E-5</v>
      </c>
      <c r="GC63" s="2">
        <f t="shared" si="67"/>
        <v>1.5564768842174054E-5</v>
      </c>
      <c r="GD63" s="2">
        <f t="shared" si="67"/>
        <v>1.4923899171087133E-5</v>
      </c>
      <c r="GE63" s="2">
        <f t="shared" si="67"/>
        <v>1.8030405376349461E-5</v>
      </c>
      <c r="GF63" s="2">
        <f t="shared" si="67"/>
        <v>1.7930129727933202E-5</v>
      </c>
      <c r="GG63" s="2">
        <f t="shared" si="67"/>
        <v>1.6815579359335349E-5</v>
      </c>
      <c r="GH63" s="2">
        <f t="shared" si="67"/>
        <v>1.4130609519312672E-5</v>
      </c>
      <c r="GI63" s="2">
        <f t="shared" si="67"/>
        <v>1.1878457175369738E-5</v>
      </c>
      <c r="GJ63" s="2">
        <f t="shared" si="67"/>
        <v>9.2493038428274011E-6</v>
      </c>
      <c r="GK63" s="2">
        <f t="shared" si="67"/>
        <v>6.5652484324032866E-6</v>
      </c>
      <c r="GM63" s="86">
        <f t="shared" si="68"/>
        <v>8.7462910821089893E-4</v>
      </c>
      <c r="GN63" s="86">
        <f t="shared" si="68"/>
        <v>2.0402277424166021E-3</v>
      </c>
      <c r="GO63" s="86">
        <f t="shared" si="68"/>
        <v>7.2548706618150041E-4</v>
      </c>
      <c r="GP63" s="86">
        <f t="shared" si="68"/>
        <v>6.9692618942264527E-4</v>
      </c>
      <c r="GQ63" s="86">
        <f t="shared" si="68"/>
        <v>7.8554698358613282E-4</v>
      </c>
      <c r="GR63" s="86">
        <f t="shared" si="68"/>
        <v>9.6448831114082307E-4</v>
      </c>
      <c r="GS63" s="86">
        <f t="shared" si="68"/>
        <v>1.8947689877246051E-4</v>
      </c>
      <c r="GT63" s="86">
        <f t="shared" si="68"/>
        <v>3.097042430143028E-4</v>
      </c>
      <c r="GU63" s="86">
        <f t="shared" si="68"/>
        <v>2.3844764237189537E-4</v>
      </c>
      <c r="GV63" s="86">
        <f t="shared" si="68"/>
        <v>1.4125433671429065E-4</v>
      </c>
      <c r="GW63" s="86">
        <f t="shared" si="68"/>
        <v>1.424309074684166E-4</v>
      </c>
      <c r="GX63" s="86">
        <f t="shared" si="68"/>
        <v>3.0582417336513074E-4</v>
      </c>
      <c r="GY63" s="86">
        <f t="shared" si="68"/>
        <v>1.199272973693413E-4</v>
      </c>
      <c r="GZ63" s="86">
        <f t="shared" si="68"/>
        <v>2.7756520016028288E-5</v>
      </c>
      <c r="HA63" s="86">
        <f t="shared" si="68"/>
        <v>2.6092063821389617E-6</v>
      </c>
      <c r="HC63" s="86">
        <f t="shared" si="73"/>
        <v>1.2833873819679665E-14</v>
      </c>
      <c r="HD63" s="86">
        <f t="shared" si="69"/>
        <v>2.0830625346552313E-11</v>
      </c>
      <c r="HE63" s="86">
        <f t="shared" si="69"/>
        <v>7.8041309716717083E-13</v>
      </c>
      <c r="HF63" s="86">
        <f t="shared" si="69"/>
        <v>1.2838343364249979E-12</v>
      </c>
      <c r="HG63" s="86">
        <f t="shared" si="69"/>
        <v>1.3027407477814275E-12</v>
      </c>
      <c r="HH63" s="86">
        <f t="shared" si="69"/>
        <v>3.2759354493384974E-13</v>
      </c>
      <c r="HI63" s="86">
        <f t="shared" si="69"/>
        <v>6.09119225847537E-15</v>
      </c>
      <c r="HJ63" s="86">
        <f t="shared" si="69"/>
        <v>9.7657628652289107E-15</v>
      </c>
      <c r="HK63" s="86">
        <f t="shared" si="69"/>
        <v>1.2759921347524385E-14</v>
      </c>
      <c r="HL63" s="86">
        <f t="shared" si="69"/>
        <v>8.7780266567106928E-16</v>
      </c>
      <c r="HM63" s="86">
        <f t="shared" si="69"/>
        <v>5.4174797659969893E-16</v>
      </c>
      <c r="HN63" s="86">
        <f t="shared" si="69"/>
        <v>6.5335106927885994E-15</v>
      </c>
      <c r="HO63" s="86">
        <f t="shared" si="69"/>
        <v>3.0528146199412409E-15</v>
      </c>
      <c r="HP63" s="86">
        <f t="shared" si="69"/>
        <v>5.0398375998825837E-19</v>
      </c>
      <c r="HQ63" s="86">
        <f t="shared" si="69"/>
        <v>4.827439468472342E-25</v>
      </c>
      <c r="HS63" s="86">
        <f t="shared" si="70"/>
        <v>2.2591525122615314E-76</v>
      </c>
      <c r="HT63" s="86">
        <f t="shared" si="70"/>
        <v>1.8329798668564011E-54</v>
      </c>
      <c r="HU63" s="86">
        <f t="shared" si="70"/>
        <v>4.9792515388265947E-61</v>
      </c>
      <c r="HV63" s="86">
        <f t="shared" si="70"/>
        <v>2.2300033847485104E-61</v>
      </c>
      <c r="HW63" s="86">
        <f t="shared" si="70"/>
        <v>5.5920823704319419E-62</v>
      </c>
      <c r="HX63" s="86">
        <f t="shared" si="70"/>
        <v>2.7744388738874498E-65</v>
      </c>
      <c r="HY63" s="86">
        <f t="shared" si="70"/>
        <v>9.8890770694654063E-76</v>
      </c>
      <c r="HZ63" s="86">
        <f t="shared" si="70"/>
        <v>1.7057220455462279E-75</v>
      </c>
      <c r="IA63" s="86">
        <f t="shared" si="70"/>
        <v>4.5726444219919286E-75</v>
      </c>
      <c r="IB63" s="86">
        <f t="shared" si="70"/>
        <v>4.481143446478593E-82</v>
      </c>
      <c r="IC63" s="86">
        <f t="shared" si="70"/>
        <v>1.5664775011115271E-82</v>
      </c>
      <c r="ID63" s="86">
        <f t="shared" si="70"/>
        <v>1.149315149227015E-75</v>
      </c>
      <c r="IE63" s="86">
        <f t="shared" si="70"/>
        <v>9.8261943945734292E-78</v>
      </c>
      <c r="IF63" s="86">
        <f t="shared" si="70"/>
        <v>9.3984248825760925E-84</v>
      </c>
      <c r="IG63" s="86">
        <f t="shared" si="70"/>
        <v>2.6641316106960337E-50</v>
      </c>
      <c r="II63" s="86">
        <f t="shared" si="71"/>
        <v>3.9648897896316141E-261</v>
      </c>
      <c r="IJ63" s="86">
        <f t="shared" si="71"/>
        <v>2.1183357347283364E-177</v>
      </c>
      <c r="IK63" s="86">
        <f t="shared" si="71"/>
        <v>4.5102917807706955E-200</v>
      </c>
      <c r="IL63" s="86">
        <f t="shared" si="71"/>
        <v>7.9944724575489873E-204</v>
      </c>
      <c r="IM63" s="86">
        <f t="shared" si="71"/>
        <v>1.2674522162859686E-204</v>
      </c>
      <c r="IN63" s="86">
        <f t="shared" si="71"/>
        <v>8.388050279594764E-215</v>
      </c>
      <c r="IO63" s="86">
        <f t="shared" si="71"/>
        <v>1.9101845271475454E-248</v>
      </c>
      <c r="IP63" s="86">
        <f t="shared" si="71"/>
        <v>9.6187415425393644E-250</v>
      </c>
      <c r="IQ63" s="86">
        <f t="shared" si="71"/>
        <v>4.005749862791084E-247</v>
      </c>
      <c r="IR63" s="86">
        <f t="shared" si="71"/>
        <v>7.7386271602692287E-272</v>
      </c>
      <c r="IS63" s="86">
        <f t="shared" si="71"/>
        <v>1.4911455465672404E-274</v>
      </c>
      <c r="IT63" s="86">
        <f t="shared" si="71"/>
        <v>4.3695870317628911E-250</v>
      </c>
      <c r="IU63" s="86">
        <f t="shared" si="71"/>
        <v>3.5870011700633341E-255</v>
      </c>
      <c r="IV63" s="86">
        <f t="shared" si="71"/>
        <v>2.1339058689973954E-229</v>
      </c>
      <c r="IW63" s="86">
        <f t="shared" si="71"/>
        <v>1.3981131483797857E-112</v>
      </c>
      <c r="IY63" s="86">
        <f t="shared" si="72"/>
        <v>8.7462910822373285E-4</v>
      </c>
      <c r="IZ63" s="86">
        <f t="shared" si="72"/>
        <v>2.0402277632472275E-3</v>
      </c>
      <c r="JA63" s="86">
        <f t="shared" si="72"/>
        <v>7.2548706696191347E-4</v>
      </c>
      <c r="JB63" s="86">
        <f t="shared" si="72"/>
        <v>6.9692619070647964E-4</v>
      </c>
      <c r="JC63" s="86">
        <f t="shared" si="72"/>
        <v>7.8554698488887361E-4</v>
      </c>
      <c r="JD63" s="86">
        <f t="shared" si="72"/>
        <v>9.644883114684166E-4</v>
      </c>
      <c r="JE63" s="86">
        <f t="shared" si="72"/>
        <v>1.8947689877855169E-4</v>
      </c>
      <c r="JF63" s="86">
        <f t="shared" si="72"/>
        <v>3.0970424302406859E-4</v>
      </c>
      <c r="JG63" s="86">
        <f t="shared" si="72"/>
        <v>2.3844764238465529E-4</v>
      </c>
      <c r="JH63" s="86">
        <f t="shared" si="72"/>
        <v>1.4125433671516844E-4</v>
      </c>
      <c r="JI63" s="86">
        <f t="shared" si="72"/>
        <v>1.4243090746895835E-4</v>
      </c>
      <c r="JJ63" s="86">
        <f t="shared" si="72"/>
        <v>3.0582417337166425E-4</v>
      </c>
      <c r="JK63" s="86">
        <f t="shared" si="72"/>
        <v>1.1992729737239412E-4</v>
      </c>
      <c r="JL63" s="86">
        <f t="shared" si="72"/>
        <v>2.7756520016028793E-5</v>
      </c>
      <c r="JM63" s="86">
        <f t="shared" si="72"/>
        <v>2.6092063821389617E-6</v>
      </c>
    </row>
    <row r="64" spans="2:273" x14ac:dyDescent="0.25">
      <c r="B64" s="2">
        <v>37</v>
      </c>
      <c r="C64" s="37">
        <v>66.5</v>
      </c>
      <c r="D64" s="37">
        <v>68.364999999999995</v>
      </c>
      <c r="E64" s="37">
        <v>69.968000000000004</v>
      </c>
      <c r="F64" s="37">
        <v>71.623000000000005</v>
      </c>
      <c r="G64" s="37">
        <v>71.295000000000002</v>
      </c>
      <c r="H64" s="37">
        <v>71.573999999999998</v>
      </c>
      <c r="I64" s="37">
        <v>68.278999999999996</v>
      </c>
      <c r="J64" s="37">
        <v>67.885000000000005</v>
      </c>
      <c r="K64" s="37">
        <v>68.819999999999993</v>
      </c>
      <c r="L64" s="37">
        <v>67.147999999999996</v>
      </c>
      <c r="M64" s="37">
        <v>65.704999999999998</v>
      </c>
      <c r="N64" s="37">
        <v>65.492000000000004</v>
      </c>
      <c r="O64" s="37">
        <v>68.114999999999995</v>
      </c>
      <c r="P64" s="37">
        <v>65.754000000000005</v>
      </c>
      <c r="Q64" s="37">
        <v>57.951000000000001</v>
      </c>
      <c r="S64" s="4">
        <f t="shared" si="74"/>
        <v>62.907603187968363</v>
      </c>
      <c r="T64" s="4">
        <f t="shared" si="74"/>
        <v>67.528057637013703</v>
      </c>
      <c r="U64" s="4">
        <f t="shared" si="74"/>
        <v>68.316074960021993</v>
      </c>
      <c r="V64" s="4">
        <f t="shared" si="74"/>
        <v>69.428196344682647</v>
      </c>
      <c r="W64" s="4">
        <f t="shared" si="74"/>
        <v>67.88625027559975</v>
      </c>
      <c r="X64" s="4">
        <f t="shared" si="74"/>
        <v>69.900117454484658</v>
      </c>
      <c r="Y64" s="4">
        <f t="shared" si="74"/>
        <v>65.506319185711178</v>
      </c>
      <c r="Z64" s="4">
        <f t="shared" si="74"/>
        <v>66.596405973416964</v>
      </c>
      <c r="AA64" s="4">
        <f t="shared" si="74"/>
        <v>70.113146575269951</v>
      </c>
      <c r="AB64" s="4">
        <f t="shared" si="74"/>
        <v>68.37557527860254</v>
      </c>
      <c r="AC64" s="4">
        <f t="shared" si="74"/>
        <v>65.343533884885474</v>
      </c>
      <c r="AD64" s="4">
        <f t="shared" si="74"/>
        <v>64.196895556485273</v>
      </c>
      <c r="AE64" s="4">
        <f t="shared" si="74"/>
        <v>66.693694125084733</v>
      </c>
      <c r="AF64" s="4">
        <f t="shared" si="74"/>
        <v>64.726923670325178</v>
      </c>
      <c r="AG64" s="4">
        <f t="shared" si="74"/>
        <v>59.85187811437612</v>
      </c>
      <c r="AI64" s="4">
        <f t="shared" si="75"/>
        <v>3.5923968120316374</v>
      </c>
      <c r="AJ64" s="4">
        <f t="shared" si="75"/>
        <v>0.83694236298629221</v>
      </c>
      <c r="AK64" s="4">
        <f t="shared" si="75"/>
        <v>1.6519250399780105</v>
      </c>
      <c r="AL64" s="4">
        <f t="shared" si="75"/>
        <v>2.194803655317358</v>
      </c>
      <c r="AM64" s="4">
        <f t="shared" si="75"/>
        <v>3.408749724400252</v>
      </c>
      <c r="AN64" s="4">
        <f t="shared" si="75"/>
        <v>1.6738825455153403</v>
      </c>
      <c r="AO64" s="4">
        <f t="shared" si="75"/>
        <v>2.7726808142888189</v>
      </c>
      <c r="AP64" s="4">
        <f t="shared" si="75"/>
        <v>1.2885940265830413</v>
      </c>
      <c r="AQ64" s="4">
        <f t="shared" si="75"/>
        <v>-1.293146575269958</v>
      </c>
      <c r="AR64" s="4">
        <f t="shared" si="75"/>
        <v>-1.2275752786025436</v>
      </c>
      <c r="AS64" s="4">
        <f t="shared" si="75"/>
        <v>0.3614661151145242</v>
      </c>
      <c r="AT64" s="4">
        <f t="shared" si="75"/>
        <v>1.295104443514731</v>
      </c>
      <c r="AU64" s="4">
        <f t="shared" si="75"/>
        <v>1.4213058749152623</v>
      </c>
      <c r="AV64" s="4">
        <f t="shared" si="75"/>
        <v>1.0270763296748271</v>
      </c>
      <c r="AW64" s="4">
        <f t="shared" si="75"/>
        <v>-1.9008781143761198</v>
      </c>
      <c r="AY64" s="2">
        <f t="shared" si="65"/>
        <v>61.694166090194003</v>
      </c>
      <c r="AZ64" s="2">
        <f t="shared" si="65"/>
        <v>65.13206116721814</v>
      </c>
      <c r="BA64" s="2">
        <f t="shared" si="65"/>
        <v>67.343725321915898</v>
      </c>
      <c r="BB64" s="2">
        <f t="shared" si="65"/>
        <v>68.575468367964177</v>
      </c>
      <c r="BC64" s="2">
        <f t="shared" si="65"/>
        <v>66.795719905578849</v>
      </c>
      <c r="BD64" s="2">
        <f t="shared" si="65"/>
        <v>68.632345951028199</v>
      </c>
      <c r="BE64" s="2">
        <f t="shared" si="65"/>
        <v>65.190802201803294</v>
      </c>
      <c r="BF64" s="2">
        <f t="shared" si="65"/>
        <v>66.121865958701719</v>
      </c>
      <c r="BG64" s="2">
        <f t="shared" si="65"/>
        <v>69.742662480534477</v>
      </c>
      <c r="BH64" s="2">
        <f t="shared" si="65"/>
        <v>68.146794417860605</v>
      </c>
      <c r="BI64" s="2">
        <f t="shared" si="65"/>
        <v>65.112808873031213</v>
      </c>
      <c r="BJ64" s="2">
        <f t="shared" si="65"/>
        <v>63.731981111553083</v>
      </c>
      <c r="BK64" s="2">
        <f t="shared" si="65"/>
        <v>66.492988319093811</v>
      </c>
      <c r="BL64" s="2">
        <f t="shared" si="65"/>
        <v>64.673647467363637</v>
      </c>
      <c r="BM64" s="2">
        <f t="shared" si="65"/>
        <v>59.846608093574567</v>
      </c>
      <c r="BO64" s="2">
        <f t="shared" si="10"/>
        <v>66.5</v>
      </c>
      <c r="BP64" s="2">
        <f t="shared" si="11"/>
        <v>68.364999999999995</v>
      </c>
      <c r="BQ64" s="2">
        <f t="shared" si="12"/>
        <v>69.968000000000004</v>
      </c>
      <c r="BR64" s="2">
        <f t="shared" si="13"/>
        <v>71.623000000000005</v>
      </c>
      <c r="BS64" s="2">
        <f t="shared" si="14"/>
        <v>71.295000000000002</v>
      </c>
      <c r="BT64" s="2">
        <f t="shared" si="15"/>
        <v>71.573999999999998</v>
      </c>
      <c r="BU64" s="2">
        <f t="shared" si="16"/>
        <v>68.278999999999996</v>
      </c>
      <c r="BV64" s="2">
        <f t="shared" si="17"/>
        <v>67.885000000000005</v>
      </c>
      <c r="BW64" s="2">
        <f t="shared" si="18"/>
        <v>68.819999999999993</v>
      </c>
      <c r="BX64" s="2">
        <f t="shared" si="19"/>
        <v>67.147999999999996</v>
      </c>
      <c r="BY64" s="2">
        <f t="shared" si="20"/>
        <v>65.704999999999998</v>
      </c>
      <c r="BZ64" s="2">
        <f t="shared" si="21"/>
        <v>65.492000000000004</v>
      </c>
      <c r="CA64" s="2">
        <f t="shared" si="22"/>
        <v>68.114999999999995</v>
      </c>
      <c r="CB64" s="2">
        <f t="shared" si="23"/>
        <v>65.754000000000005</v>
      </c>
      <c r="CC64" s="2">
        <f t="shared" si="24"/>
        <v>57.951000000000001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64.204733917245562</v>
      </c>
      <c r="DL64" s="2">
        <f t="shared" si="76"/>
        <v>68.024728745644595</v>
      </c>
      <c r="DM64" s="2">
        <f t="shared" si="76"/>
        <v>70.623571881606736</v>
      </c>
      <c r="DN64" s="2">
        <f t="shared" si="76"/>
        <v>73.512390697674419</v>
      </c>
      <c r="DO64" s="2">
        <f t="shared" si="76"/>
        <v>69.613419812745391</v>
      </c>
      <c r="DP64" s="2">
        <f t="shared" si="76"/>
        <v>72.150726064633048</v>
      </c>
      <c r="DQ64" s="2">
        <f t="shared" si="76"/>
        <v>67.307799825783988</v>
      </c>
      <c r="DR64" s="2">
        <f t="shared" si="76"/>
        <v>69.232725158562374</v>
      </c>
      <c r="DS64" s="2">
        <f t="shared" si="76"/>
        <v>72.778758013937292</v>
      </c>
      <c r="DT64" s="2">
        <f t="shared" si="76"/>
        <v>70.1364530956848</v>
      </c>
      <c r="DU64" s="2">
        <f t="shared" si="76"/>
        <v>66.4969125703565</v>
      </c>
      <c r="DV64" s="2">
        <f t="shared" si="76"/>
        <v>65.351861874559546</v>
      </c>
      <c r="DW64" s="2">
        <f t="shared" si="76"/>
        <v>67.471571669793619</v>
      </c>
      <c r="DX64" s="2">
        <f t="shared" si="76"/>
        <v>65.008183226083219</v>
      </c>
      <c r="DY64" s="2">
        <f t="shared" si="76"/>
        <v>59.765589259530792</v>
      </c>
      <c r="EA64" s="2">
        <f t="shared" si="77"/>
        <v>57.305595259437311</v>
      </c>
      <c r="EB64" s="2">
        <f t="shared" si="77"/>
        <v>60.779980472456273</v>
      </c>
      <c r="EC64" s="2">
        <f t="shared" si="77"/>
        <v>61.286684608434079</v>
      </c>
      <c r="ED64" s="2">
        <f t="shared" si="77"/>
        <v>59.465670912633001</v>
      </c>
      <c r="EE64" s="2">
        <f t="shared" si="77"/>
        <v>61.845478339733923</v>
      </c>
      <c r="EF64" s="2">
        <f t="shared" si="77"/>
        <v>62.614030323407654</v>
      </c>
      <c r="EG64" s="2">
        <f t="shared" si="77"/>
        <v>60.645008967347842</v>
      </c>
      <c r="EH64" s="2">
        <f t="shared" si="77"/>
        <v>59.864228961591337</v>
      </c>
      <c r="EI64" s="2">
        <f t="shared" si="77"/>
        <v>63.423304945686084</v>
      </c>
      <c r="EJ64" s="2">
        <f t="shared" si="77"/>
        <v>63.740701158024592</v>
      </c>
      <c r="EK64" s="2">
        <f t="shared" si="77"/>
        <v>62.047439611188707</v>
      </c>
      <c r="EL64" s="2">
        <f t="shared" si="77"/>
        <v>60.389725037577165</v>
      </c>
      <c r="EM64" s="2">
        <f t="shared" si="77"/>
        <v>64.245481217819574</v>
      </c>
      <c r="EN64" s="2">
        <f t="shared" si="77"/>
        <v>63.806442031624627</v>
      </c>
      <c r="EO64" s="2">
        <f t="shared" si="77"/>
        <v>60.094724923612695</v>
      </c>
      <c r="EQ64" s="2">
        <f t="shared" si="78"/>
        <v>55.046280125297123</v>
      </c>
      <c r="ER64" s="2">
        <f t="shared" si="78"/>
        <v>58.556139858414589</v>
      </c>
      <c r="ES64" s="2">
        <f t="shared" si="78"/>
        <v>60.050552605019405</v>
      </c>
      <c r="ET64" s="2">
        <f t="shared" si="78"/>
        <v>59.038915086152713</v>
      </c>
      <c r="EU64" s="2">
        <f t="shared" si="78"/>
        <v>61.666735036047022</v>
      </c>
      <c r="EV64" s="2">
        <f t="shared" si="78"/>
        <v>63.906568318846759</v>
      </c>
      <c r="EW64" s="2">
        <f t="shared" si="78"/>
        <v>59.290186262489591</v>
      </c>
      <c r="EX64" s="2">
        <f t="shared" si="78"/>
        <v>59.618237836159565</v>
      </c>
      <c r="EY64" s="2">
        <f t="shared" si="78"/>
        <v>61.943172021628016</v>
      </c>
      <c r="EZ64" s="2">
        <f t="shared" si="78"/>
        <v>61.25431405663641</v>
      </c>
      <c r="FA64" s="2">
        <f t="shared" si="78"/>
        <v>61.11804180525381</v>
      </c>
      <c r="FB64" s="2">
        <f t="shared" si="78"/>
        <v>59.418336861298883</v>
      </c>
      <c r="FC64" s="2">
        <f t="shared" si="78"/>
        <v>64.370718246744445</v>
      </c>
      <c r="FD64" s="2">
        <f t="shared" si="78"/>
        <v>64.917077243726467</v>
      </c>
      <c r="FE64" s="2">
        <f t="shared" si="78"/>
        <v>61.798411058354958</v>
      </c>
      <c r="FG64" s="2">
        <f t="shared" si="79"/>
        <v>0.36389268910952183</v>
      </c>
      <c r="FH64" s="2">
        <f t="shared" si="79"/>
        <v>0.39927296363252562</v>
      </c>
      <c r="FI64" s="2">
        <f t="shared" si="79"/>
        <v>0.35127654790194646</v>
      </c>
      <c r="FJ64" s="2">
        <f t="shared" si="79"/>
        <v>0.35146402465095766</v>
      </c>
      <c r="FK64" s="2">
        <f t="shared" si="79"/>
        <v>0.36273402765183071</v>
      </c>
      <c r="FL64" s="2">
        <f t="shared" si="79"/>
        <v>0.36893326870772025</v>
      </c>
      <c r="FM64" s="2">
        <f t="shared" si="79"/>
        <v>0.31773089490698808</v>
      </c>
      <c r="FN64" s="2">
        <f t="shared" si="79"/>
        <v>0.332054911389072</v>
      </c>
      <c r="FO64" s="2">
        <f t="shared" si="79"/>
        <v>0.32452370282401721</v>
      </c>
      <c r="FP64" s="2">
        <f t="shared" si="79"/>
        <v>0.31108301493560025</v>
      </c>
      <c r="FQ64" s="2">
        <f t="shared" si="79"/>
        <v>0.31106752954695222</v>
      </c>
      <c r="FR64" s="2">
        <f t="shared" si="79"/>
        <v>0.3264451919902569</v>
      </c>
      <c r="FS64" s="2">
        <f t="shared" si="79"/>
        <v>0.30333463875601702</v>
      </c>
      <c r="FT64" s="2">
        <f t="shared" si="79"/>
        <v>0.27838524961686806</v>
      </c>
      <c r="FU64" s="2">
        <f t="shared" si="79"/>
        <v>0.24611908902159005</v>
      </c>
      <c r="FW64" s="2">
        <f t="shared" si="67"/>
        <v>9.6083640239004077E-6</v>
      </c>
      <c r="FX64" s="2">
        <f t="shared" si="67"/>
        <v>1.5947464357465127E-5</v>
      </c>
      <c r="FY64" s="2">
        <f t="shared" si="67"/>
        <v>1.3777024704868929E-5</v>
      </c>
      <c r="FZ64" s="2">
        <f t="shared" si="67"/>
        <v>1.3264998358220093E-5</v>
      </c>
      <c r="GA64" s="2">
        <f t="shared" si="67"/>
        <v>1.7959259560528482E-5</v>
      </c>
      <c r="GB64" s="2">
        <f t="shared" si="67"/>
        <v>1.8737458020838427E-5</v>
      </c>
      <c r="GC64" s="2">
        <f t="shared" si="67"/>
        <v>1.7066404035502384E-5</v>
      </c>
      <c r="GD64" s="2">
        <f t="shared" si="67"/>
        <v>1.6363706481566627E-5</v>
      </c>
      <c r="GE64" s="2">
        <f t="shared" si="67"/>
        <v>1.9769911972217863E-5</v>
      </c>
      <c r="GF64" s="2">
        <f t="shared" si="67"/>
        <v>1.9659962291585896E-5</v>
      </c>
      <c r="GG64" s="2">
        <f t="shared" si="67"/>
        <v>1.8437886210565947E-5</v>
      </c>
      <c r="GH64" s="2">
        <f t="shared" si="67"/>
        <v>1.5493884113393826E-5</v>
      </c>
      <c r="GI64" s="2">
        <f t="shared" si="67"/>
        <v>1.3024454370430874E-5</v>
      </c>
      <c r="GJ64" s="2">
        <f t="shared" si="67"/>
        <v>1.014165094319902E-5</v>
      </c>
      <c r="GK64" s="2">
        <f t="shared" si="67"/>
        <v>7.19864719874636E-6</v>
      </c>
      <c r="GM64" s="86">
        <f t="shared" si="68"/>
        <v>1.3236177640252764E-3</v>
      </c>
      <c r="GN64" s="86">
        <f t="shared" si="68"/>
        <v>2.9126695661106602E-3</v>
      </c>
      <c r="GO64" s="86">
        <f t="shared" si="68"/>
        <v>1.094972378242388E-3</v>
      </c>
      <c r="GP64" s="86">
        <f t="shared" si="68"/>
        <v>1.0590039906752499E-3</v>
      </c>
      <c r="GQ64" s="86">
        <f t="shared" si="68"/>
        <v>1.2065534143811817E-3</v>
      </c>
      <c r="GR64" s="86">
        <f t="shared" si="68"/>
        <v>1.4554434469851109E-3</v>
      </c>
      <c r="GS64" s="86">
        <f t="shared" si="68"/>
        <v>3.1813310995381229E-4</v>
      </c>
      <c r="GT64" s="86">
        <f t="shared" si="68"/>
        <v>5.0490080310847227E-4</v>
      </c>
      <c r="GU64" s="86">
        <f t="shared" si="68"/>
        <v>3.9518509836910522E-4</v>
      </c>
      <c r="GV64" s="86">
        <f t="shared" si="68"/>
        <v>2.4219057227909465E-4</v>
      </c>
      <c r="GW64" s="86">
        <f t="shared" si="68"/>
        <v>2.4392948580933242E-4</v>
      </c>
      <c r="GX64" s="86">
        <f t="shared" si="68"/>
        <v>4.9203465879120304E-4</v>
      </c>
      <c r="GY64" s="86">
        <f t="shared" si="68"/>
        <v>2.056140178142879E-4</v>
      </c>
      <c r="GZ64" s="86">
        <f t="shared" si="68"/>
        <v>5.2992186031436278E-5</v>
      </c>
      <c r="HA64" s="86">
        <f t="shared" si="68"/>
        <v>5.8372581398196237E-6</v>
      </c>
      <c r="HC64" s="86">
        <f t="shared" si="73"/>
        <v>4.0110833522517754E-14</v>
      </c>
      <c r="HD64" s="86">
        <f t="shared" si="69"/>
        <v>4.9049899171296388E-11</v>
      </c>
      <c r="HE64" s="86">
        <f t="shared" si="69"/>
        <v>2.0346699868022051E-12</v>
      </c>
      <c r="HF64" s="86">
        <f t="shared" si="69"/>
        <v>3.3364194420043657E-12</v>
      </c>
      <c r="HG64" s="86">
        <f t="shared" si="69"/>
        <v>3.480522840398431E-12</v>
      </c>
      <c r="HH64" s="86">
        <f t="shared" si="69"/>
        <v>9.2392996702454594E-13</v>
      </c>
      <c r="HI64" s="86">
        <f t="shared" si="69"/>
        <v>1.9877004195793619E-14</v>
      </c>
      <c r="HJ64" s="86">
        <f t="shared" si="69"/>
        <v>3.1544074670092578E-14</v>
      </c>
      <c r="HK64" s="86">
        <f t="shared" si="69"/>
        <v>4.1576857385674534E-14</v>
      </c>
      <c r="HL64" s="86">
        <f t="shared" si="69"/>
        <v>3.1914024390992318E-15</v>
      </c>
      <c r="HM64" s="86">
        <f t="shared" si="69"/>
        <v>1.9857974412541852E-15</v>
      </c>
      <c r="HN64" s="86">
        <f t="shared" si="69"/>
        <v>2.1159276409006014E-14</v>
      </c>
      <c r="HO64" s="86">
        <f t="shared" si="69"/>
        <v>9.9651496148023279E-15</v>
      </c>
      <c r="HP64" s="86">
        <f t="shared" si="69"/>
        <v>2.2869373099417296E-18</v>
      </c>
      <c r="HQ64" s="86">
        <f t="shared" si="69"/>
        <v>3.6421637033850884E-24</v>
      </c>
      <c r="HS64" s="86">
        <f t="shared" si="70"/>
        <v>8.8132495730444344E-75</v>
      </c>
      <c r="HT64" s="86">
        <f t="shared" si="70"/>
        <v>2.5962830855702304E-53</v>
      </c>
      <c r="HU64" s="86">
        <f t="shared" si="70"/>
        <v>9.4895572086511099E-60</v>
      </c>
      <c r="HV64" s="86">
        <f t="shared" si="70"/>
        <v>4.363905531154019E-60</v>
      </c>
      <c r="HW64" s="86">
        <f t="shared" si="70"/>
        <v>1.2126851152005856E-60</v>
      </c>
      <c r="HX64" s="86">
        <f t="shared" si="70"/>
        <v>7.1579655538902152E-64</v>
      </c>
      <c r="HY64" s="86">
        <f t="shared" si="70"/>
        <v>4.1702179586530457E-74</v>
      </c>
      <c r="HZ64" s="86">
        <f t="shared" si="70"/>
        <v>7.1191840976431426E-74</v>
      </c>
      <c r="IA64" s="86">
        <f t="shared" si="70"/>
        <v>1.9729505786650388E-73</v>
      </c>
      <c r="IB64" s="86">
        <f t="shared" si="70"/>
        <v>2.7905558046869094E-80</v>
      </c>
      <c r="IC64" s="86">
        <f t="shared" si="70"/>
        <v>9.8358898430958753E-81</v>
      </c>
      <c r="ID64" s="86">
        <f t="shared" si="70"/>
        <v>4.7431320230517419E-74</v>
      </c>
      <c r="IE64" s="86">
        <f t="shared" si="70"/>
        <v>4.1871141973591013E-76</v>
      </c>
      <c r="IF64" s="86">
        <f t="shared" si="70"/>
        <v>5.032968005001174E-82</v>
      </c>
      <c r="IG64" s="86">
        <f t="shared" si="70"/>
        <v>2.6192287068836961E-49</v>
      </c>
      <c r="II64" s="86">
        <f t="shared" si="71"/>
        <v>4.7729133867715846E-257</v>
      </c>
      <c r="IJ64" s="86">
        <f t="shared" si="71"/>
        <v>1.6361109499310522E-174</v>
      </c>
      <c r="IK64" s="86">
        <f t="shared" si="71"/>
        <v>7.4625477621881775E-197</v>
      </c>
      <c r="IL64" s="86">
        <f t="shared" si="71"/>
        <v>1.4841160628354492E-200</v>
      </c>
      <c r="IM64" s="86">
        <f t="shared" si="71"/>
        <v>2.9813059940063025E-201</v>
      </c>
      <c r="IN64" s="86">
        <f t="shared" si="71"/>
        <v>3.0063180376979841E-211</v>
      </c>
      <c r="IO64" s="86">
        <f t="shared" si="71"/>
        <v>2.3042046646481562E-244</v>
      </c>
      <c r="IP64" s="86">
        <f t="shared" si="71"/>
        <v>1.1765021693918014E-245</v>
      </c>
      <c r="IQ64" s="86">
        <f t="shared" si="71"/>
        <v>5.2079726747425965E-243</v>
      </c>
      <c r="IR64" s="86">
        <f t="shared" si="71"/>
        <v>2.6001896114666122E-267</v>
      </c>
      <c r="IS64" s="86">
        <f t="shared" si="71"/>
        <v>5.233797339037766E-270</v>
      </c>
      <c r="IT64" s="86">
        <f t="shared" si="71"/>
        <v>5.1716489106907962E-246</v>
      </c>
      <c r="IU64" s="86">
        <f t="shared" si="71"/>
        <v>4.4464806135680179E-251</v>
      </c>
      <c r="IV64" s="86">
        <f t="shared" si="71"/>
        <v>8.449719794579606E-226</v>
      </c>
      <c r="IW64" s="86">
        <f t="shared" si="71"/>
        <v>7.022168228361128E-111</v>
      </c>
      <c r="IY64" s="86">
        <f t="shared" si="72"/>
        <v>1.3236177640653874E-3</v>
      </c>
      <c r="IZ64" s="86">
        <f t="shared" si="72"/>
        <v>2.9126696151605593E-3</v>
      </c>
      <c r="JA64" s="86">
        <f t="shared" si="72"/>
        <v>1.0949723802770579E-3</v>
      </c>
      <c r="JB64" s="86">
        <f t="shared" si="72"/>
        <v>1.0590039940116694E-3</v>
      </c>
      <c r="JC64" s="86">
        <f t="shared" si="72"/>
        <v>1.2065534178617046E-3</v>
      </c>
      <c r="JD64" s="86">
        <f t="shared" si="72"/>
        <v>1.4554434479090409E-3</v>
      </c>
      <c r="JE64" s="86">
        <f t="shared" si="72"/>
        <v>3.1813310997368929E-4</v>
      </c>
      <c r="JF64" s="86">
        <f t="shared" si="72"/>
        <v>5.0490080314001637E-4</v>
      </c>
      <c r="JG64" s="86">
        <f t="shared" si="72"/>
        <v>3.951850984106821E-4</v>
      </c>
      <c r="JH64" s="86">
        <f t="shared" si="72"/>
        <v>2.4219057228228605E-4</v>
      </c>
      <c r="JI64" s="86">
        <f t="shared" si="72"/>
        <v>2.4392948581131822E-4</v>
      </c>
      <c r="JJ64" s="86">
        <f t="shared" si="72"/>
        <v>4.9203465881236233E-4</v>
      </c>
      <c r="JK64" s="86">
        <f t="shared" si="72"/>
        <v>2.0561401782425305E-4</v>
      </c>
      <c r="JL64" s="86">
        <f t="shared" si="72"/>
        <v>5.2992186031438562E-5</v>
      </c>
      <c r="JM64" s="86">
        <f t="shared" si="72"/>
        <v>5.8372581398196237E-6</v>
      </c>
    </row>
    <row r="65" spans="2:273" x14ac:dyDescent="0.25">
      <c r="B65" s="2">
        <v>38</v>
      </c>
      <c r="C65" s="37">
        <v>67.875</v>
      </c>
      <c r="D65" s="37">
        <v>69.19</v>
      </c>
      <c r="E65" s="37">
        <v>71.429000000000002</v>
      </c>
      <c r="F65" s="37">
        <v>73.802999999999997</v>
      </c>
      <c r="G65" s="37">
        <v>71.754000000000005</v>
      </c>
      <c r="H65" s="37">
        <v>71.507999999999996</v>
      </c>
      <c r="I65" s="37">
        <v>66.557000000000002</v>
      </c>
      <c r="J65" s="37">
        <v>70.638999999999996</v>
      </c>
      <c r="K65" s="37">
        <v>71.41</v>
      </c>
      <c r="L65" s="37">
        <v>67.852000000000004</v>
      </c>
      <c r="M65" s="37">
        <v>66.049000000000007</v>
      </c>
      <c r="N65" s="37">
        <v>66.114999999999995</v>
      </c>
      <c r="O65" s="37">
        <v>67.59</v>
      </c>
      <c r="P65" s="37">
        <v>63.720999999999997</v>
      </c>
      <c r="Q65" s="37">
        <v>61.524999999999999</v>
      </c>
      <c r="S65" s="4">
        <f t="shared" si="74"/>
        <v>63.326126823140719</v>
      </c>
      <c r="T65" s="4">
        <f t="shared" si="74"/>
        <v>68.318681810667343</v>
      </c>
      <c r="U65" s="4">
        <f t="shared" si="74"/>
        <v>68.697263262063174</v>
      </c>
      <c r="V65" s="4">
        <f t="shared" si="74"/>
        <v>69.729484266637755</v>
      </c>
      <c r="W65" s="4">
        <f t="shared" si="74"/>
        <v>68.2838102444084</v>
      </c>
      <c r="X65" s="4">
        <f t="shared" si="74"/>
        <v>70.316372613424392</v>
      </c>
      <c r="Y65" s="4">
        <f t="shared" si="74"/>
        <v>65.59310105830447</v>
      </c>
      <c r="Z65" s="4">
        <f t="shared" si="74"/>
        <v>66.741075753322249</v>
      </c>
      <c r="AA65" s="4">
        <f t="shared" si="74"/>
        <v>70.301308350715146</v>
      </c>
      <c r="AB65" s="4">
        <f t="shared" si="74"/>
        <v>68.537202422444523</v>
      </c>
      <c r="AC65" s="4">
        <f t="shared" si="74"/>
        <v>65.504180569718457</v>
      </c>
      <c r="AD65" s="4">
        <f t="shared" si="74"/>
        <v>64.384493429599999</v>
      </c>
      <c r="AE65" s="4">
        <f t="shared" si="74"/>
        <v>66.848943162863421</v>
      </c>
      <c r="AF65" s="4">
        <f t="shared" si="74"/>
        <v>64.804468834279419</v>
      </c>
      <c r="AG65" s="4">
        <f t="shared" si="74"/>
        <v>59.888162507977086</v>
      </c>
      <c r="AI65" s="4">
        <f t="shared" si="75"/>
        <v>4.5488731768592814</v>
      </c>
      <c r="AJ65" s="4">
        <f t="shared" si="75"/>
        <v>0.87131818933265492</v>
      </c>
      <c r="AK65" s="4">
        <f t="shared" si="75"/>
        <v>2.7317367379368278</v>
      </c>
      <c r="AL65" s="4">
        <f t="shared" si="75"/>
        <v>4.0735157333622425</v>
      </c>
      <c r="AM65" s="4">
        <f t="shared" si="75"/>
        <v>3.4701897555916048</v>
      </c>
      <c r="AN65" s="4">
        <f t="shared" si="75"/>
        <v>1.191627386575604</v>
      </c>
      <c r="AO65" s="4">
        <f t="shared" si="75"/>
        <v>0.96389894169553259</v>
      </c>
      <c r="AP65" s="4">
        <f t="shared" si="75"/>
        <v>3.8979242466777464</v>
      </c>
      <c r="AQ65" s="4">
        <f t="shared" si="75"/>
        <v>1.1086916492848502</v>
      </c>
      <c r="AR65" s="4">
        <f t="shared" si="75"/>
        <v>-0.68520242244451879</v>
      </c>
      <c r="AS65" s="4">
        <f t="shared" si="75"/>
        <v>0.54481943028154944</v>
      </c>
      <c r="AT65" s="4">
        <f t="shared" si="75"/>
        <v>1.7305065703999958</v>
      </c>
      <c r="AU65" s="4">
        <f t="shared" si="75"/>
        <v>0.74105683713658266</v>
      </c>
      <c r="AV65" s="4">
        <f t="shared" si="75"/>
        <v>-1.0834688342794223</v>
      </c>
      <c r="AW65" s="4">
        <f t="shared" si="75"/>
        <v>1.636837492022913</v>
      </c>
      <c r="AY65" s="2">
        <f t="shared" si="65"/>
        <v>61.570272481204142</v>
      </c>
      <c r="AZ65" s="2">
        <f t="shared" si="65"/>
        <v>65.038022976226515</v>
      </c>
      <c r="BA65" s="2">
        <f t="shared" si="65"/>
        <v>67.291848628693074</v>
      </c>
      <c r="BB65" s="2">
        <f t="shared" si="65"/>
        <v>68.489477075675737</v>
      </c>
      <c r="BC65" s="2">
        <f t="shared" si="65"/>
        <v>66.684555919445543</v>
      </c>
      <c r="BD65" s="2">
        <f t="shared" si="65"/>
        <v>68.487536711863072</v>
      </c>
      <c r="BE65" s="2">
        <f t="shared" si="65"/>
        <v>65.089028467233391</v>
      </c>
      <c r="BF65" s="2">
        <f t="shared" si="65"/>
        <v>66.004230852866911</v>
      </c>
      <c r="BG65" s="2">
        <f t="shared" si="65"/>
        <v>69.716857446493165</v>
      </c>
      <c r="BH65" s="2">
        <f t="shared" si="65"/>
        <v>68.16433955840705</v>
      </c>
      <c r="BI65" s="2">
        <f t="shared" si="65"/>
        <v>65.128540048995504</v>
      </c>
      <c r="BJ65" s="2">
        <f t="shared" si="65"/>
        <v>63.670732846996138</v>
      </c>
      <c r="BK65" s="2">
        <f t="shared" si="65"/>
        <v>66.521539494600688</v>
      </c>
      <c r="BL65" s="2">
        <f t="shared" si="65"/>
        <v>64.70820618043183</v>
      </c>
      <c r="BM65" s="2">
        <f t="shared" si="65"/>
        <v>59.877074519803294</v>
      </c>
      <c r="BO65" s="2">
        <f t="shared" si="10"/>
        <v>67.875</v>
      </c>
      <c r="BP65" s="2">
        <f t="shared" si="11"/>
        <v>69.19</v>
      </c>
      <c r="BQ65" s="2">
        <f t="shared" si="12"/>
        <v>71.429000000000002</v>
      </c>
      <c r="BR65" s="2">
        <f t="shared" si="13"/>
        <v>73.802999999999997</v>
      </c>
      <c r="BS65" s="2">
        <f t="shared" si="14"/>
        <v>71.754000000000005</v>
      </c>
      <c r="BT65" s="2">
        <f t="shared" si="15"/>
        <v>71.507999999999996</v>
      </c>
      <c r="BU65" s="2">
        <f t="shared" si="16"/>
        <v>66.557000000000002</v>
      </c>
      <c r="BV65" s="2">
        <f t="shared" si="17"/>
        <v>70.638999999999996</v>
      </c>
      <c r="BW65" s="2">
        <f t="shared" si="18"/>
        <v>71.41</v>
      </c>
      <c r="BX65" s="2">
        <f t="shared" si="19"/>
        <v>67.852000000000004</v>
      </c>
      <c r="BY65" s="2">
        <f t="shared" si="20"/>
        <v>66.049000000000007</v>
      </c>
      <c r="BZ65" s="2">
        <f t="shared" si="21"/>
        <v>66.114999999999995</v>
      </c>
      <c r="CA65" s="2">
        <f t="shared" si="22"/>
        <v>67.59</v>
      </c>
      <c r="CB65" s="2">
        <f t="shared" si="23"/>
        <v>63.720999999999997</v>
      </c>
      <c r="CC65" s="2">
        <f t="shared" si="24"/>
        <v>61.524999999999999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64.340352461492003</v>
      </c>
      <c r="DL65" s="2">
        <f t="shared" si="76"/>
        <v>68.273143205574911</v>
      </c>
      <c r="DM65" s="2">
        <f t="shared" si="76"/>
        <v>70.961711416490459</v>
      </c>
      <c r="DN65" s="2">
        <f t="shared" si="76"/>
        <v>73.939807399577177</v>
      </c>
      <c r="DO65" s="2">
        <f t="shared" si="76"/>
        <v>69.803251283600119</v>
      </c>
      <c r="DP65" s="2">
        <f t="shared" si="76"/>
        <v>72.349788885533073</v>
      </c>
      <c r="DQ65" s="2">
        <f t="shared" si="76"/>
        <v>67.440236585365867</v>
      </c>
      <c r="DR65" s="2">
        <f t="shared" si="76"/>
        <v>69.438692237994573</v>
      </c>
      <c r="DS65" s="2">
        <f t="shared" si="76"/>
        <v>73.138943902439038</v>
      </c>
      <c r="DT65" s="2">
        <f t="shared" si="76"/>
        <v>70.458442495309555</v>
      </c>
      <c r="DU65" s="2">
        <f t="shared" si="76"/>
        <v>66.744218011257061</v>
      </c>
      <c r="DV65" s="2">
        <f t="shared" si="76"/>
        <v>65.493321000704725</v>
      </c>
      <c r="DW65" s="2">
        <f t="shared" si="76"/>
        <v>67.680647467166978</v>
      </c>
      <c r="DX65" s="2">
        <f t="shared" si="76"/>
        <v>65.148659030459029</v>
      </c>
      <c r="DY65" s="2">
        <f t="shared" si="76"/>
        <v>59.839747983870971</v>
      </c>
      <c r="EA65" s="2">
        <f t="shared" si="77"/>
        <v>57.15412700975542</v>
      </c>
      <c r="EB65" s="2">
        <f t="shared" si="77"/>
        <v>60.598985719267233</v>
      </c>
      <c r="EC65" s="2">
        <f t="shared" si="77"/>
        <v>61.110876382518789</v>
      </c>
      <c r="ED65" s="2">
        <f t="shared" si="77"/>
        <v>59.317240671362207</v>
      </c>
      <c r="EE65" s="2">
        <f t="shared" si="77"/>
        <v>61.687610590076957</v>
      </c>
      <c r="EF65" s="2">
        <f t="shared" si="77"/>
        <v>62.462316467732784</v>
      </c>
      <c r="EG65" s="2">
        <f t="shared" si="77"/>
        <v>60.484550992996247</v>
      </c>
      <c r="EH65" s="2">
        <f t="shared" si="77"/>
        <v>59.703533211807205</v>
      </c>
      <c r="EI65" s="2">
        <f t="shared" si="77"/>
        <v>63.22081977946246</v>
      </c>
      <c r="EJ65" s="2">
        <f t="shared" si="77"/>
        <v>63.531059715866128</v>
      </c>
      <c r="EK65" s="2">
        <f t="shared" si="77"/>
        <v>61.865147432352103</v>
      </c>
      <c r="EL65" s="2">
        <f t="shared" si="77"/>
        <v>60.241118667050443</v>
      </c>
      <c r="EM65" s="2">
        <f t="shared" si="77"/>
        <v>64.093660264159396</v>
      </c>
      <c r="EN65" s="2">
        <f t="shared" si="77"/>
        <v>63.666906582900843</v>
      </c>
      <c r="EO65" s="2">
        <f t="shared" si="77"/>
        <v>59.981298041856938</v>
      </c>
      <c r="EQ65" s="2">
        <f t="shared" si="78"/>
        <v>54.92395355560155</v>
      </c>
      <c r="ER65" s="2">
        <f t="shared" si="78"/>
        <v>58.403363159246894</v>
      </c>
      <c r="ES65" s="2">
        <f t="shared" si="78"/>
        <v>59.891009366519398</v>
      </c>
      <c r="ET65" s="2">
        <f t="shared" si="78"/>
        <v>58.895842532064762</v>
      </c>
      <c r="EU65" s="2">
        <f t="shared" si="78"/>
        <v>61.51067637397508</v>
      </c>
      <c r="EV65" s="2">
        <f t="shared" si="78"/>
        <v>63.737530291318699</v>
      </c>
      <c r="EW65" s="2">
        <f t="shared" si="78"/>
        <v>59.147833022654552</v>
      </c>
      <c r="EX65" s="2">
        <f t="shared" si="78"/>
        <v>59.460690691348077</v>
      </c>
      <c r="EY65" s="2">
        <f t="shared" si="78"/>
        <v>61.760377922141956</v>
      </c>
      <c r="EZ65" s="2">
        <f t="shared" si="78"/>
        <v>61.078851261544187</v>
      </c>
      <c r="FA65" s="2">
        <f t="shared" si="78"/>
        <v>60.948347471213779</v>
      </c>
      <c r="FB65" s="2">
        <f t="shared" si="78"/>
        <v>59.282791217463583</v>
      </c>
      <c r="FC65" s="2">
        <f t="shared" si="78"/>
        <v>64.217111492569046</v>
      </c>
      <c r="FD65" s="2">
        <f t="shared" si="78"/>
        <v>64.762531529902446</v>
      </c>
      <c r="FE65" s="2">
        <f t="shared" si="78"/>
        <v>61.65988747278589</v>
      </c>
      <c r="FG65" s="2">
        <f t="shared" si="79"/>
        <v>0.38546751743731517</v>
      </c>
      <c r="FH65" s="2">
        <f t="shared" si="79"/>
        <v>0.42155530980702149</v>
      </c>
      <c r="FI65" s="2">
        <f t="shared" si="79"/>
        <v>0.37254144928852406</v>
      </c>
      <c r="FJ65" s="2">
        <f t="shared" si="79"/>
        <v>0.37273375434483541</v>
      </c>
      <c r="FK65" s="2">
        <f t="shared" si="79"/>
        <v>0.38428166028495853</v>
      </c>
      <c r="FL65" s="2">
        <f t="shared" si="79"/>
        <v>0.39062342831020774</v>
      </c>
      <c r="FM65" s="2">
        <f t="shared" si="79"/>
        <v>0.33802320030535032</v>
      </c>
      <c r="FN65" s="2">
        <f t="shared" si="79"/>
        <v>0.35278900105347749</v>
      </c>
      <c r="FO65" s="2">
        <f t="shared" si="79"/>
        <v>0.3450304468034775</v>
      </c>
      <c r="FP65" s="2">
        <f t="shared" si="79"/>
        <v>0.33115682335891855</v>
      </c>
      <c r="FQ65" s="2">
        <f t="shared" si="79"/>
        <v>0.33114081902674392</v>
      </c>
      <c r="FR65" s="2">
        <f t="shared" si="79"/>
        <v>0.34701097886330945</v>
      </c>
      <c r="FS65" s="2">
        <f t="shared" si="79"/>
        <v>0.32314298043854595</v>
      </c>
      <c r="FT65" s="2">
        <f t="shared" si="79"/>
        <v>0.29725952820200457</v>
      </c>
      <c r="FU65" s="2">
        <f t="shared" si="79"/>
        <v>0.26360488365730372</v>
      </c>
      <c r="FW65" s="2">
        <f t="shared" si="67"/>
        <v>1.0535351886567153E-5</v>
      </c>
      <c r="FX65" s="2">
        <f t="shared" si="67"/>
        <v>1.7486020048044969E-5</v>
      </c>
      <c r="FY65" s="2">
        <f t="shared" si="67"/>
        <v>1.5106187117735342E-5</v>
      </c>
      <c r="FZ65" s="2">
        <f t="shared" si="67"/>
        <v>1.4544762857521583E-5</v>
      </c>
      <c r="GA65" s="2">
        <f t="shared" si="67"/>
        <v>1.9691902407289785E-5</v>
      </c>
      <c r="GB65" s="2">
        <f t="shared" si="67"/>
        <v>2.0545177030327427E-5</v>
      </c>
      <c r="GC65" s="2">
        <f t="shared" si="67"/>
        <v>1.8712909100022244E-5</v>
      </c>
      <c r="GD65" s="2">
        <f t="shared" si="67"/>
        <v>1.7942419038694225E-5</v>
      </c>
      <c r="GE65" s="2">
        <f t="shared" si="67"/>
        <v>2.1677236070795964E-5</v>
      </c>
      <c r="GF65" s="2">
        <f t="shared" si="67"/>
        <v>2.1556679101924104E-5</v>
      </c>
      <c r="GG65" s="2">
        <f t="shared" si="67"/>
        <v>2.0216704250289379E-5</v>
      </c>
      <c r="GH65" s="2">
        <f t="shared" si="67"/>
        <v>1.6988680708852089E-5</v>
      </c>
      <c r="GI65" s="2">
        <f t="shared" si="67"/>
        <v>1.4281012288663938E-5</v>
      </c>
      <c r="GJ65" s="2">
        <f t="shared" si="67"/>
        <v>1.1120088251682478E-5</v>
      </c>
      <c r="GK65" s="2">
        <f t="shared" si="67"/>
        <v>7.8931542132583458E-6</v>
      </c>
      <c r="GM65" s="86">
        <f t="shared" si="68"/>
        <v>1.9775061638814162E-3</v>
      </c>
      <c r="GN65" s="86">
        <f t="shared" si="68"/>
        <v>4.1137925012179966E-3</v>
      </c>
      <c r="GO65" s="86">
        <f t="shared" si="68"/>
        <v>1.632331782946522E-3</v>
      </c>
      <c r="GP65" s="86">
        <f t="shared" si="68"/>
        <v>1.5888777027568211E-3</v>
      </c>
      <c r="GQ65" s="86">
        <f t="shared" si="68"/>
        <v>1.8281629786022239E-3</v>
      </c>
      <c r="GR65" s="86">
        <f t="shared" si="68"/>
        <v>2.1682573421429171E-3</v>
      </c>
      <c r="GS65" s="86">
        <f t="shared" si="68"/>
        <v>5.253454795600376E-4</v>
      </c>
      <c r="GT65" s="86">
        <f t="shared" si="68"/>
        <v>8.1033305874220955E-4</v>
      </c>
      <c r="GU65" s="86">
        <f t="shared" si="68"/>
        <v>6.4441185447562752E-4</v>
      </c>
      <c r="GV65" s="86">
        <f t="shared" si="68"/>
        <v>4.0808765067308281E-4</v>
      </c>
      <c r="GW65" s="86">
        <f t="shared" si="68"/>
        <v>4.1057303550138201E-4</v>
      </c>
      <c r="GX65" s="86">
        <f t="shared" si="68"/>
        <v>7.8000234156599003E-4</v>
      </c>
      <c r="GY65" s="86">
        <f t="shared" si="68"/>
        <v>3.4655186886481274E-4</v>
      </c>
      <c r="GZ65" s="86">
        <f t="shared" si="68"/>
        <v>9.9048126332664251E-5</v>
      </c>
      <c r="HA65" s="86">
        <f t="shared" si="68"/>
        <v>1.2712579335941361E-5</v>
      </c>
      <c r="HC65" s="86">
        <f t="shared" si="73"/>
        <v>1.2273006466669188E-13</v>
      </c>
      <c r="HD65" s="86">
        <f t="shared" si="69"/>
        <v>1.1370748459956858E-10</v>
      </c>
      <c r="HE65" s="86">
        <f t="shared" si="69"/>
        <v>5.214118319027528E-12</v>
      </c>
      <c r="HF65" s="86">
        <f t="shared" si="69"/>
        <v>8.5208206502164277E-12</v>
      </c>
      <c r="HG65" s="86">
        <f t="shared" si="69"/>
        <v>9.1286508735130095E-12</v>
      </c>
      <c r="HH65" s="86">
        <f t="shared" si="69"/>
        <v>2.555303291233649E-12</v>
      </c>
      <c r="HI65" s="86">
        <f t="shared" si="69"/>
        <v>6.3430722791905199E-14</v>
      </c>
      <c r="HJ65" s="86">
        <f t="shared" si="69"/>
        <v>9.9644710678473696E-14</v>
      </c>
      <c r="HK65" s="86">
        <f t="shared" si="69"/>
        <v>1.3241878339921391E-13</v>
      </c>
      <c r="HL65" s="86">
        <f t="shared" si="69"/>
        <v>1.1315121149305617E-14</v>
      </c>
      <c r="HM65" s="86">
        <f t="shared" si="69"/>
        <v>7.09874843423356E-15</v>
      </c>
      <c r="HN65" s="86">
        <f t="shared" si="69"/>
        <v>6.7028442506731198E-14</v>
      </c>
      <c r="HO65" s="86">
        <f t="shared" si="69"/>
        <v>3.182501709030192E-14</v>
      </c>
      <c r="HP65" s="86">
        <f t="shared" si="69"/>
        <v>1.0088025552088736E-17</v>
      </c>
      <c r="HQ65" s="86">
        <f t="shared" si="69"/>
        <v>2.6457474748518614E-23</v>
      </c>
      <c r="HS65" s="86">
        <f t="shared" si="70"/>
        <v>3.3055994192301068E-73</v>
      </c>
      <c r="HT65" s="86">
        <f t="shared" si="70"/>
        <v>3.5721492787189931E-52</v>
      </c>
      <c r="HU65" s="86">
        <f t="shared" si="70"/>
        <v>1.7516217316823892E-58</v>
      </c>
      <c r="HV65" s="86">
        <f t="shared" si="70"/>
        <v>8.2677764503591459E-59</v>
      </c>
      <c r="HW65" s="86">
        <f t="shared" si="70"/>
        <v>2.5411082286297638E-59</v>
      </c>
      <c r="HX65" s="86">
        <f t="shared" si="70"/>
        <v>1.7808679032675704E-62</v>
      </c>
      <c r="HY65" s="86">
        <f t="shared" si="70"/>
        <v>1.6873021882236664E-72</v>
      </c>
      <c r="HZ65" s="86">
        <f t="shared" si="70"/>
        <v>2.8511838583296155E-72</v>
      </c>
      <c r="IA65" s="86">
        <f t="shared" si="70"/>
        <v>8.1603462130906359E-72</v>
      </c>
      <c r="IB65" s="86">
        <f t="shared" si="70"/>
        <v>1.6588219213714427E-78</v>
      </c>
      <c r="IC65" s="86">
        <f t="shared" si="70"/>
        <v>5.8958194490304647E-79</v>
      </c>
      <c r="ID65" s="86">
        <f t="shared" si="70"/>
        <v>1.8789472182332526E-72</v>
      </c>
      <c r="IE65" s="86">
        <f t="shared" si="70"/>
        <v>1.7133761199397811E-74</v>
      </c>
      <c r="IF65" s="86">
        <f t="shared" si="70"/>
        <v>2.583695870562419E-80</v>
      </c>
      <c r="IG65" s="86">
        <f t="shared" si="70"/>
        <v>2.5154968001414397E-48</v>
      </c>
      <c r="II65" s="86">
        <f t="shared" si="71"/>
        <v>5.3332064009599387E-253</v>
      </c>
      <c r="IJ65" s="86">
        <f t="shared" si="71"/>
        <v>1.1959467085773842E-171</v>
      </c>
      <c r="IK65" s="86">
        <f t="shared" si="71"/>
        <v>1.1621169033668417E-193</v>
      </c>
      <c r="IL65" s="86">
        <f t="shared" si="71"/>
        <v>2.5912301304729441E-197</v>
      </c>
      <c r="IM65" s="86">
        <f t="shared" si="71"/>
        <v>6.5712029579833646E-198</v>
      </c>
      <c r="IN65" s="86">
        <f t="shared" si="71"/>
        <v>1.0058235074533742E-207</v>
      </c>
      <c r="IO65" s="86">
        <f t="shared" si="71"/>
        <v>2.5699761270515774E-240</v>
      </c>
      <c r="IP65" s="86">
        <f t="shared" si="71"/>
        <v>1.3307866582360636E-241</v>
      </c>
      <c r="IQ65" s="86">
        <f t="shared" si="71"/>
        <v>6.2500145646773042E-239</v>
      </c>
      <c r="IR65" s="86">
        <f t="shared" si="71"/>
        <v>8.00021352706192E-263</v>
      </c>
      <c r="IS65" s="86">
        <f t="shared" si="71"/>
        <v>1.6824167970828138E-265</v>
      </c>
      <c r="IT65" s="86">
        <f t="shared" si="71"/>
        <v>5.6642669130188796E-242</v>
      </c>
      <c r="IU65" s="86">
        <f t="shared" si="71"/>
        <v>5.1048169338353722E-247</v>
      </c>
      <c r="IV65" s="86">
        <f t="shared" si="71"/>
        <v>3.132297665260254E-222</v>
      </c>
      <c r="IW65" s="86">
        <f t="shared" si="71"/>
        <v>3.4219494440973257E-109</v>
      </c>
      <c r="IY65" s="86">
        <f t="shared" si="72"/>
        <v>1.9775061640041462E-3</v>
      </c>
      <c r="IZ65" s="86">
        <f t="shared" si="72"/>
        <v>4.113792614925481E-3</v>
      </c>
      <c r="JA65" s="86">
        <f t="shared" si="72"/>
        <v>1.6323317881606404E-3</v>
      </c>
      <c r="JB65" s="86">
        <f t="shared" si="72"/>
        <v>1.5888777112776416E-3</v>
      </c>
      <c r="JC65" s="86">
        <f t="shared" si="72"/>
        <v>1.8281629877308749E-3</v>
      </c>
      <c r="JD65" s="86">
        <f t="shared" si="72"/>
        <v>2.1682573446982203E-3</v>
      </c>
      <c r="JE65" s="86">
        <f t="shared" si="72"/>
        <v>5.2534547962346831E-4</v>
      </c>
      <c r="JF65" s="86">
        <f t="shared" si="72"/>
        <v>8.1033305884185424E-4</v>
      </c>
      <c r="JG65" s="86">
        <f t="shared" si="72"/>
        <v>6.4441185460804634E-4</v>
      </c>
      <c r="JH65" s="86">
        <f t="shared" si="72"/>
        <v>4.0808765068439792E-4</v>
      </c>
      <c r="JI65" s="86">
        <f t="shared" si="72"/>
        <v>4.1057303550848077E-4</v>
      </c>
      <c r="JJ65" s="86">
        <f t="shared" si="72"/>
        <v>7.8000234163301844E-4</v>
      </c>
      <c r="JK65" s="86">
        <f t="shared" si="72"/>
        <v>3.4655186889663776E-4</v>
      </c>
      <c r="JL65" s="86">
        <f t="shared" si="72"/>
        <v>9.9048126332674334E-5</v>
      </c>
      <c r="JM65" s="86">
        <f t="shared" si="72"/>
        <v>1.2712579335941361E-5</v>
      </c>
    </row>
    <row r="66" spans="2:273" x14ac:dyDescent="0.25">
      <c r="B66" s="2">
        <v>39</v>
      </c>
      <c r="C66" s="37">
        <v>63.75</v>
      </c>
      <c r="D66" s="37">
        <v>72.524000000000001</v>
      </c>
      <c r="E66" s="37">
        <v>72.143000000000001</v>
      </c>
      <c r="F66" s="37">
        <v>77.638999999999996</v>
      </c>
      <c r="G66" s="37">
        <v>70.492000000000004</v>
      </c>
      <c r="H66" s="37">
        <v>72.77</v>
      </c>
      <c r="I66" s="37">
        <v>67.049000000000007</v>
      </c>
      <c r="J66" s="37">
        <v>69.983999999999995</v>
      </c>
      <c r="K66" s="37">
        <v>73.738</v>
      </c>
      <c r="L66" s="37">
        <v>69.557000000000002</v>
      </c>
      <c r="M66" s="37">
        <v>66.918000000000006</v>
      </c>
      <c r="N66" s="37">
        <v>64.671999999999997</v>
      </c>
      <c r="O66" s="37">
        <v>66.852000000000004</v>
      </c>
      <c r="P66" s="37">
        <v>64.638999999999996</v>
      </c>
      <c r="Q66" s="37">
        <v>59.951000000000001</v>
      </c>
      <c r="S66" s="4">
        <f t="shared" si="74"/>
        <v>63.936620574702481</v>
      </c>
      <c r="T66" s="4">
        <f t="shared" si="74"/>
        <v>69.362565782968446</v>
      </c>
      <c r="U66" s="4">
        <f t="shared" si="74"/>
        <v>69.217621652703016</v>
      </c>
      <c r="V66" s="4">
        <f t="shared" si="74"/>
        <v>70.150226149290475</v>
      </c>
      <c r="W66" s="4">
        <f t="shared" si="74"/>
        <v>68.86596082381071</v>
      </c>
      <c r="X66" s="4">
        <f t="shared" si="74"/>
        <v>70.925171052208427</v>
      </c>
      <c r="Y66" s="4">
        <f t="shared" si="74"/>
        <v>65.762194545559865</v>
      </c>
      <c r="Z66" s="4">
        <f t="shared" si="74"/>
        <v>66.990923941302086</v>
      </c>
      <c r="AA66" s="4">
        <f t="shared" si="74"/>
        <v>70.568039642368745</v>
      </c>
      <c r="AB66" s="4">
        <f t="shared" si="74"/>
        <v>68.752429938476936</v>
      </c>
      <c r="AC66" s="4">
        <f t="shared" si="74"/>
        <v>65.724132221005604</v>
      </c>
      <c r="AD66" s="4">
        <f t="shared" si="74"/>
        <v>64.673040747123409</v>
      </c>
      <c r="AE66" s="4">
        <f t="shared" si="74"/>
        <v>67.057745578493993</v>
      </c>
      <c r="AF66" s="4">
        <f t="shared" si="74"/>
        <v>64.901039013280183</v>
      </c>
      <c r="AG66" s="4">
        <f t="shared" si="74"/>
        <v>59.923630705727412</v>
      </c>
      <c r="AI66" s="4">
        <f t="shared" si="75"/>
        <v>-0.18662057470248072</v>
      </c>
      <c r="AJ66" s="4">
        <f t="shared" si="75"/>
        <v>3.1614342170315552</v>
      </c>
      <c r="AK66" s="4">
        <f t="shared" si="75"/>
        <v>2.9253783472969843</v>
      </c>
      <c r="AL66" s="4">
        <f t="shared" si="75"/>
        <v>7.4887738507095207</v>
      </c>
      <c r="AM66" s="4">
        <f t="shared" si="75"/>
        <v>1.6260391761892947</v>
      </c>
      <c r="AN66" s="4">
        <f t="shared" si="75"/>
        <v>1.8448289477915694</v>
      </c>
      <c r="AO66" s="4">
        <f t="shared" si="75"/>
        <v>1.2868054544401417</v>
      </c>
      <c r="AP66" s="4">
        <f t="shared" si="75"/>
        <v>2.993076058697909</v>
      </c>
      <c r="AQ66" s="4">
        <f t="shared" si="75"/>
        <v>3.1699603576312541</v>
      </c>
      <c r="AR66" s="4">
        <f t="shared" si="75"/>
        <v>0.80457006152306576</v>
      </c>
      <c r="AS66" s="4">
        <f t="shared" si="75"/>
        <v>1.1938677789944023</v>
      </c>
      <c r="AT66" s="4">
        <f t="shared" si="75"/>
        <v>-1.0407471234117338E-3</v>
      </c>
      <c r="AU66" s="4">
        <f t="shared" si="75"/>
        <v>-0.205745578493989</v>
      </c>
      <c r="AV66" s="4">
        <f t="shared" si="75"/>
        <v>-0.26203901328018731</v>
      </c>
      <c r="AW66" s="4">
        <f t="shared" si="75"/>
        <v>2.7369294272588718E-2</v>
      </c>
      <c r="AY66" s="2">
        <f t="shared" si="65"/>
        <v>61.430555529817468</v>
      </c>
      <c r="AZ66" s="2">
        <f t="shared" si="65"/>
        <v>64.922221748130099</v>
      </c>
      <c r="BA66" s="2">
        <f t="shared" si="65"/>
        <v>67.212881143202921</v>
      </c>
      <c r="BB66" s="2">
        <f t="shared" si="65"/>
        <v>68.371326695048182</v>
      </c>
      <c r="BC66" s="2">
        <f t="shared" si="65"/>
        <v>66.554481337454774</v>
      </c>
      <c r="BD66" s="2">
        <f t="shared" si="65"/>
        <v>68.322994287017863</v>
      </c>
      <c r="BE66" s="2">
        <f t="shared" si="65"/>
        <v>64.970915522403118</v>
      </c>
      <c r="BF66" s="2">
        <f t="shared" si="65"/>
        <v>65.865637166631359</v>
      </c>
      <c r="BG66" s="2">
        <f t="shared" si="65"/>
        <v>69.661755338197452</v>
      </c>
      <c r="BH66" s="2">
        <f t="shared" si="65"/>
        <v>68.155813567600461</v>
      </c>
      <c r="BI66" s="2">
        <f t="shared" si="65"/>
        <v>65.123659664796378</v>
      </c>
      <c r="BJ66" s="2">
        <f t="shared" si="65"/>
        <v>63.594297887996099</v>
      </c>
      <c r="BK66" s="2">
        <f t="shared" si="65"/>
        <v>66.53320516715506</v>
      </c>
      <c r="BL66" s="2">
        <f t="shared" si="65"/>
        <v>64.73093039028349</v>
      </c>
      <c r="BM66" s="2">
        <f t="shared" si="65"/>
        <v>59.900945048068472</v>
      </c>
      <c r="BO66" s="2">
        <f t="shared" si="10"/>
        <v>63.75</v>
      </c>
      <c r="BP66" s="2">
        <f t="shared" si="11"/>
        <v>72.524000000000001</v>
      </c>
      <c r="BQ66" s="2">
        <f t="shared" si="12"/>
        <v>72.143000000000001</v>
      </c>
      <c r="BR66" s="2">
        <f t="shared" si="13"/>
        <v>77.638999999999996</v>
      </c>
      <c r="BS66" s="2">
        <f t="shared" si="14"/>
        <v>70.492000000000004</v>
      </c>
      <c r="BT66" s="2">
        <f t="shared" si="15"/>
        <v>72.77</v>
      </c>
      <c r="BU66" s="2">
        <f t="shared" si="16"/>
        <v>67.049000000000007</v>
      </c>
      <c r="BV66" s="2">
        <f t="shared" si="17"/>
        <v>69.983999999999995</v>
      </c>
      <c r="BW66" s="2">
        <f t="shared" si="18"/>
        <v>73.738</v>
      </c>
      <c r="BX66" s="2">
        <f t="shared" si="19"/>
        <v>69.557000000000002</v>
      </c>
      <c r="BY66" s="2">
        <f t="shared" si="20"/>
        <v>66.918000000000006</v>
      </c>
      <c r="BZ66" s="2">
        <f t="shared" si="21"/>
        <v>64.671999999999997</v>
      </c>
      <c r="CA66" s="2">
        <f t="shared" si="22"/>
        <v>66.852000000000004</v>
      </c>
      <c r="CB66" s="2">
        <f t="shared" si="23"/>
        <v>64.638999999999996</v>
      </c>
      <c r="CC66" s="2">
        <f t="shared" si="24"/>
        <v>59.951000000000001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64.475971005738458</v>
      </c>
      <c r="DL66" s="2">
        <f t="shared" si="76"/>
        <v>68.521557665505213</v>
      </c>
      <c r="DM66" s="2">
        <f t="shared" si="76"/>
        <v>71.299850951374182</v>
      </c>
      <c r="DN66" s="2">
        <f t="shared" si="76"/>
        <v>74.36722410147992</v>
      </c>
      <c r="DO66" s="2">
        <f t="shared" si="76"/>
        <v>69.993082754454846</v>
      </c>
      <c r="DP66" s="2">
        <f t="shared" si="76"/>
        <v>72.548851706433098</v>
      </c>
      <c r="DQ66" s="2">
        <f t="shared" si="76"/>
        <v>67.572673344947745</v>
      </c>
      <c r="DR66" s="2">
        <f t="shared" si="76"/>
        <v>69.644659317426758</v>
      </c>
      <c r="DS66" s="2">
        <f t="shared" si="76"/>
        <v>73.499129790940771</v>
      </c>
      <c r="DT66" s="2">
        <f t="shared" si="76"/>
        <v>70.780431894934324</v>
      </c>
      <c r="DU66" s="2">
        <f t="shared" si="76"/>
        <v>66.991523452157622</v>
      </c>
      <c r="DV66" s="2">
        <f t="shared" si="76"/>
        <v>65.634780126849904</v>
      </c>
      <c r="DW66" s="2">
        <f t="shared" si="76"/>
        <v>67.889723264540336</v>
      </c>
      <c r="DX66" s="2">
        <f t="shared" si="76"/>
        <v>65.28913483483484</v>
      </c>
      <c r="DY66" s="2">
        <f t="shared" si="76"/>
        <v>59.913906708211144</v>
      </c>
      <c r="EA66" s="2">
        <f t="shared" si="77"/>
        <v>57.002658760073537</v>
      </c>
      <c r="EB66" s="2">
        <f t="shared" si="77"/>
        <v>60.4179909660782</v>
      </c>
      <c r="EC66" s="2">
        <f t="shared" si="77"/>
        <v>60.935068156603492</v>
      </c>
      <c r="ED66" s="2">
        <f t="shared" si="77"/>
        <v>59.168810430091412</v>
      </c>
      <c r="EE66" s="2">
        <f t="shared" si="77"/>
        <v>61.529742840419999</v>
      </c>
      <c r="EF66" s="2">
        <f t="shared" si="77"/>
        <v>62.310602612057913</v>
      </c>
      <c r="EG66" s="2">
        <f t="shared" si="77"/>
        <v>60.324093018644646</v>
      </c>
      <c r="EH66" s="2">
        <f t="shared" si="77"/>
        <v>59.542837462023073</v>
      </c>
      <c r="EI66" s="2">
        <f t="shared" si="77"/>
        <v>63.018334613238842</v>
      </c>
      <c r="EJ66" s="2">
        <f t="shared" si="77"/>
        <v>63.321418273707664</v>
      </c>
      <c r="EK66" s="2">
        <f t="shared" si="77"/>
        <v>61.682855253515491</v>
      </c>
      <c r="EL66" s="2">
        <f t="shared" si="77"/>
        <v>60.092512296523729</v>
      </c>
      <c r="EM66" s="2">
        <f t="shared" si="77"/>
        <v>63.941839310499226</v>
      </c>
      <c r="EN66" s="2">
        <f t="shared" si="77"/>
        <v>63.527371134177059</v>
      </c>
      <c r="EO66" s="2">
        <f t="shared" si="77"/>
        <v>59.867871160101181</v>
      </c>
      <c r="EQ66" s="2">
        <f t="shared" si="78"/>
        <v>54.801626985905983</v>
      </c>
      <c r="ER66" s="2">
        <f t="shared" si="78"/>
        <v>58.250586460079198</v>
      </c>
      <c r="ES66" s="2">
        <f t="shared" si="78"/>
        <v>59.731466128019385</v>
      </c>
      <c r="ET66" s="2">
        <f t="shared" si="78"/>
        <v>58.752769977976811</v>
      </c>
      <c r="EU66" s="2">
        <f t="shared" si="78"/>
        <v>61.354617711903138</v>
      </c>
      <c r="EV66" s="2">
        <f t="shared" si="78"/>
        <v>63.568492263790645</v>
      </c>
      <c r="EW66" s="2">
        <f t="shared" si="78"/>
        <v>59.005479782819513</v>
      </c>
      <c r="EX66" s="2">
        <f t="shared" si="78"/>
        <v>59.303143546536582</v>
      </c>
      <c r="EY66" s="2">
        <f t="shared" si="78"/>
        <v>61.577583822655889</v>
      </c>
      <c r="EZ66" s="2">
        <f t="shared" si="78"/>
        <v>60.903388466451972</v>
      </c>
      <c r="FA66" s="2">
        <f t="shared" si="78"/>
        <v>60.778653137173748</v>
      </c>
      <c r="FB66" s="2">
        <f t="shared" si="78"/>
        <v>59.147245573628283</v>
      </c>
      <c r="FC66" s="2">
        <f t="shared" si="78"/>
        <v>64.063504738393647</v>
      </c>
      <c r="FD66" s="2">
        <f t="shared" si="78"/>
        <v>64.607985816078426</v>
      </c>
      <c r="FE66" s="2">
        <f t="shared" si="78"/>
        <v>61.521363887216829</v>
      </c>
      <c r="FG66" s="2">
        <f t="shared" si="79"/>
        <v>0.40750204862249179</v>
      </c>
      <c r="FH66" s="2">
        <f t="shared" si="79"/>
        <v>0.44416174941424669</v>
      </c>
      <c r="FI66" s="2">
        <f t="shared" si="79"/>
        <v>0.3943111933106756</v>
      </c>
      <c r="FJ66" s="2">
        <f t="shared" si="79"/>
        <v>0.39450767040964169</v>
      </c>
      <c r="FK66" s="2">
        <f t="shared" si="79"/>
        <v>0.40629322119609779</v>
      </c>
      <c r="FL66" s="2">
        <f t="shared" si="79"/>
        <v>0.41275473152796371</v>
      </c>
      <c r="FM66" s="2">
        <f t="shared" si="79"/>
        <v>0.35892970068286889</v>
      </c>
      <c r="FN66" s="2">
        <f t="shared" si="79"/>
        <v>0.37409266261914215</v>
      </c>
      <c r="FO66" s="2">
        <f t="shared" si="79"/>
        <v>0.36613063637820464</v>
      </c>
      <c r="FP66" s="2">
        <f t="shared" si="79"/>
        <v>0.35186437606104903</v>
      </c>
      <c r="FQ66" s="2">
        <f t="shared" si="79"/>
        <v>0.35184789742014483</v>
      </c>
      <c r="FR66" s="2">
        <f t="shared" si="79"/>
        <v>0.36816420519335558</v>
      </c>
      <c r="FS66" s="2">
        <f t="shared" si="79"/>
        <v>0.34360685833507643</v>
      </c>
      <c r="FT66" s="2">
        <f t="shared" si="79"/>
        <v>0.31685158468903624</v>
      </c>
      <c r="FU66" s="2">
        <f t="shared" si="79"/>
        <v>0.28186849295562943</v>
      </c>
      <c r="FW66" s="2">
        <f t="shared" si="67"/>
        <v>1.1551771890729181E-5</v>
      </c>
      <c r="FX66" s="2">
        <f t="shared" si="67"/>
        <v>1.91730073747633E-5</v>
      </c>
      <c r="FY66" s="2">
        <f t="shared" si="67"/>
        <v>1.6563580661400497E-5</v>
      </c>
      <c r="FZ66" s="2">
        <f t="shared" si="67"/>
        <v>1.5947992962284945E-5</v>
      </c>
      <c r="GA66" s="2">
        <f t="shared" si="67"/>
        <v>2.1591700609413031E-5</v>
      </c>
      <c r="GB66" s="2">
        <f t="shared" si="67"/>
        <v>2.2527293996918302E-5</v>
      </c>
      <c r="GC66" s="2">
        <f t="shared" si="67"/>
        <v>2.0518259771169655E-5</v>
      </c>
      <c r="GD66" s="2">
        <f t="shared" si="67"/>
        <v>1.9673437206245358E-5</v>
      </c>
      <c r="GE66" s="2">
        <f t="shared" si="67"/>
        <v>2.3768566995155677E-5</v>
      </c>
      <c r="GF66" s="2">
        <f t="shared" si="67"/>
        <v>2.3636379458766518E-5</v>
      </c>
      <c r="GG66" s="2">
        <f t="shared" si="67"/>
        <v>2.2167132171965636E-5</v>
      </c>
      <c r="GH66" s="2">
        <f t="shared" si="67"/>
        <v>1.8627687447020719E-5</v>
      </c>
      <c r="GI66" s="2">
        <f t="shared" si="67"/>
        <v>1.565879701858363E-5</v>
      </c>
      <c r="GJ66" s="2">
        <f t="shared" si="67"/>
        <v>1.2192921226030383E-5</v>
      </c>
      <c r="GK66" s="2">
        <f t="shared" si="67"/>
        <v>8.6546649029566088E-6</v>
      </c>
      <c r="GM66" s="86">
        <f t="shared" si="68"/>
        <v>2.9168212908977564E-3</v>
      </c>
      <c r="GN66" s="86">
        <f t="shared" si="68"/>
        <v>5.7484392037343134E-3</v>
      </c>
      <c r="GO66" s="86">
        <f t="shared" si="68"/>
        <v>2.4036089254492292E-3</v>
      </c>
      <c r="GP66" s="86">
        <f t="shared" si="68"/>
        <v>2.3538803772918454E-3</v>
      </c>
      <c r="GQ66" s="86">
        <f t="shared" si="68"/>
        <v>2.7327429340515486E-3</v>
      </c>
      <c r="GR66" s="86">
        <f t="shared" si="68"/>
        <v>3.1890689576236221E-3</v>
      </c>
      <c r="GS66" s="86">
        <f t="shared" si="68"/>
        <v>8.5327300990371087E-4</v>
      </c>
      <c r="GT66" s="86">
        <f t="shared" si="68"/>
        <v>1.2803910268857535E-3</v>
      </c>
      <c r="GU66" s="86">
        <f t="shared" si="68"/>
        <v>1.0339635161719142E-3</v>
      </c>
      <c r="GV66" s="86">
        <f t="shared" si="68"/>
        <v>6.7579422886698641E-4</v>
      </c>
      <c r="GW66" s="86">
        <f t="shared" si="68"/>
        <v>6.7921387003747394E-4</v>
      </c>
      <c r="GX66" s="86">
        <f t="shared" si="68"/>
        <v>1.2184099150322695E-3</v>
      </c>
      <c r="GY66" s="86">
        <f t="shared" si="68"/>
        <v>5.7423202904119299E-4</v>
      </c>
      <c r="GZ66" s="86">
        <f t="shared" si="68"/>
        <v>1.8125687512198538E-4</v>
      </c>
      <c r="HA66" s="86">
        <f t="shared" si="68"/>
        <v>2.6953274420845569E-5</v>
      </c>
      <c r="HC66" s="86">
        <f t="shared" si="73"/>
        <v>3.6764697473499188E-13</v>
      </c>
      <c r="HD66" s="86">
        <f t="shared" si="69"/>
        <v>2.5951356043545761E-10</v>
      </c>
      <c r="HE66" s="86">
        <f t="shared" si="69"/>
        <v>1.3133789578473023E-11</v>
      </c>
      <c r="HF66" s="86">
        <f t="shared" si="69"/>
        <v>2.1385349007472346E-11</v>
      </c>
      <c r="HG66" s="86">
        <f t="shared" si="69"/>
        <v>2.3504434828237779E-11</v>
      </c>
      <c r="HH66" s="86">
        <f t="shared" si="69"/>
        <v>6.9302853808833994E-12</v>
      </c>
      <c r="HI66" s="86">
        <f t="shared" si="69"/>
        <v>1.9794938315610873E-13</v>
      </c>
      <c r="HJ66" s="86">
        <f t="shared" si="69"/>
        <v>3.0783734301063994E-13</v>
      </c>
      <c r="HK66" s="86">
        <f t="shared" si="69"/>
        <v>4.1223782379221324E-13</v>
      </c>
      <c r="HL66" s="86">
        <f t="shared" si="69"/>
        <v>3.9123349056819756E-14</v>
      </c>
      <c r="HM66" s="86">
        <f t="shared" si="69"/>
        <v>2.4748215991504954E-14</v>
      </c>
      <c r="HN66" s="86">
        <f t="shared" si="69"/>
        <v>2.0769552155478483E-13</v>
      </c>
      <c r="HO66" s="86">
        <f t="shared" si="69"/>
        <v>9.9439791811054929E-14</v>
      </c>
      <c r="HP66" s="86">
        <f t="shared" si="69"/>
        <v>4.3259139980263538E-17</v>
      </c>
      <c r="HQ66" s="86">
        <f t="shared" si="69"/>
        <v>1.8505011379111624E-22</v>
      </c>
      <c r="HS66" s="86">
        <f t="shared" si="70"/>
        <v>1.1920352682045672E-71</v>
      </c>
      <c r="HT66" s="86">
        <f t="shared" si="70"/>
        <v>4.774100032821671E-51</v>
      </c>
      <c r="HU66" s="86">
        <f t="shared" si="70"/>
        <v>3.1314704390768388E-57</v>
      </c>
      <c r="HV66" s="86">
        <f t="shared" si="70"/>
        <v>1.5165153438072191E-57</v>
      </c>
      <c r="HW66" s="86">
        <f t="shared" si="70"/>
        <v>5.1451746984452515E-58</v>
      </c>
      <c r="HX66" s="86">
        <f t="shared" si="70"/>
        <v>4.2727029067991317E-61</v>
      </c>
      <c r="HY66" s="86">
        <f t="shared" si="70"/>
        <v>6.5502714964462819E-71</v>
      </c>
      <c r="HZ66" s="86">
        <f t="shared" si="70"/>
        <v>1.0957070521474412E-70</v>
      </c>
      <c r="IA66" s="86">
        <f t="shared" si="70"/>
        <v>3.2355328571479282E-70</v>
      </c>
      <c r="IB66" s="86">
        <f t="shared" si="70"/>
        <v>9.4127661384336258E-77</v>
      </c>
      <c r="IC66" s="86">
        <f t="shared" si="70"/>
        <v>3.3737815998214442E-77</v>
      </c>
      <c r="ID66" s="86">
        <f t="shared" si="70"/>
        <v>7.1447725519823265E-71</v>
      </c>
      <c r="IE66" s="86">
        <f t="shared" si="70"/>
        <v>6.7328691291311282E-73</v>
      </c>
      <c r="IF66" s="86">
        <f t="shared" si="70"/>
        <v>1.2714749112292698E-78</v>
      </c>
      <c r="IG66" s="86">
        <f t="shared" si="70"/>
        <v>2.3599763709510999E-47</v>
      </c>
      <c r="II66" s="86">
        <f t="shared" si="71"/>
        <v>5.5315402361842051E-249</v>
      </c>
      <c r="IJ66" s="86">
        <f t="shared" si="71"/>
        <v>8.2735619813394626E-169</v>
      </c>
      <c r="IK66" s="86">
        <f t="shared" si="71"/>
        <v>1.7033080743897953E-190</v>
      </c>
      <c r="IL66" s="86">
        <f t="shared" si="71"/>
        <v>4.2550498028354572E-194</v>
      </c>
      <c r="IM66" s="86">
        <f t="shared" si="71"/>
        <v>1.3572101482788821E-194</v>
      </c>
      <c r="IN66" s="86">
        <f t="shared" si="71"/>
        <v>3.1413919608800479E-204</v>
      </c>
      <c r="IO66" s="86">
        <f t="shared" si="71"/>
        <v>2.65032998253645E-236</v>
      </c>
      <c r="IP66" s="86">
        <f t="shared" si="71"/>
        <v>1.3920854074687665E-237</v>
      </c>
      <c r="IQ66" s="86">
        <f t="shared" si="71"/>
        <v>6.9234308535470355E-235</v>
      </c>
      <c r="IR66" s="86">
        <f t="shared" si="71"/>
        <v>2.2540011707072438E-258</v>
      </c>
      <c r="IS66" s="86">
        <f t="shared" si="71"/>
        <v>4.9530263914890669E-261</v>
      </c>
      <c r="IT66" s="86">
        <f t="shared" si="71"/>
        <v>5.7409653057809491E-238</v>
      </c>
      <c r="IU66" s="86">
        <f t="shared" si="71"/>
        <v>5.4277933350218703E-243</v>
      </c>
      <c r="IV66" s="86">
        <f t="shared" si="71"/>
        <v>1.0870208210815873E-218</v>
      </c>
      <c r="IW66" s="86">
        <f t="shared" si="71"/>
        <v>1.617893022877444E-107</v>
      </c>
      <c r="IY66" s="86">
        <f t="shared" si="72"/>
        <v>2.9168212912654033E-3</v>
      </c>
      <c r="IZ66" s="86">
        <f t="shared" si="72"/>
        <v>5.7484394632478742E-3</v>
      </c>
      <c r="JA66" s="86">
        <f t="shared" si="72"/>
        <v>2.4036089385830188E-3</v>
      </c>
      <c r="JB66" s="86">
        <f t="shared" si="72"/>
        <v>2.3538803986771946E-3</v>
      </c>
      <c r="JC66" s="86">
        <f t="shared" si="72"/>
        <v>2.7327429575559835E-3</v>
      </c>
      <c r="JD66" s="86">
        <f t="shared" si="72"/>
        <v>3.1890689645539074E-3</v>
      </c>
      <c r="JE66" s="86">
        <f t="shared" si="72"/>
        <v>8.5327301010166027E-4</v>
      </c>
      <c r="JF66" s="86">
        <f t="shared" si="72"/>
        <v>1.2803910271935908E-3</v>
      </c>
      <c r="JG66" s="86">
        <f t="shared" si="72"/>
        <v>1.0339635165841519E-3</v>
      </c>
      <c r="JH66" s="86">
        <f t="shared" si="72"/>
        <v>6.7579422890610974E-4</v>
      </c>
      <c r="JI66" s="86">
        <f t="shared" si="72"/>
        <v>6.7921387006222216E-4</v>
      </c>
      <c r="JJ66" s="86">
        <f t="shared" si="72"/>
        <v>1.2184099152399651E-3</v>
      </c>
      <c r="JK66" s="86">
        <f t="shared" si="72"/>
        <v>5.7423202914063276E-4</v>
      </c>
      <c r="JL66" s="86">
        <f t="shared" si="72"/>
        <v>1.8125687512202864E-4</v>
      </c>
      <c r="JM66" s="86">
        <f t="shared" si="72"/>
        <v>2.6953274420845569E-5</v>
      </c>
    </row>
    <row r="67" spans="2:273" x14ac:dyDescent="0.25">
      <c r="B67" s="2">
        <v>40</v>
      </c>
      <c r="C67" s="37">
        <v>70.792000000000002</v>
      </c>
      <c r="D67" s="37">
        <v>73.238</v>
      </c>
      <c r="E67" s="37">
        <v>74.126999999999995</v>
      </c>
      <c r="F67" s="37">
        <v>76.623000000000005</v>
      </c>
      <c r="G67" s="37">
        <v>72.131</v>
      </c>
      <c r="H67" s="37">
        <v>75.933999999999997</v>
      </c>
      <c r="I67" s="37">
        <v>70.869</v>
      </c>
      <c r="J67" s="37">
        <v>71.097999999999999</v>
      </c>
      <c r="K67" s="37">
        <v>74.656000000000006</v>
      </c>
      <c r="L67" s="37">
        <v>73.066000000000003</v>
      </c>
      <c r="M67" s="37">
        <v>67.459000000000003</v>
      </c>
      <c r="N67" s="37">
        <v>65.950999999999993</v>
      </c>
      <c r="O67" s="37">
        <v>67.852000000000004</v>
      </c>
      <c r="P67" s="37">
        <v>64.474999999999994</v>
      </c>
      <c r="Q67" s="37">
        <v>59.704999999999998</v>
      </c>
      <c r="S67" s="4">
        <f t="shared" si="74"/>
        <v>64.80325230431221</v>
      </c>
      <c r="T67" s="4">
        <f t="shared" si="74"/>
        <v>70.725920508623375</v>
      </c>
      <c r="U67" s="4">
        <f t="shared" si="74"/>
        <v>69.929056234504202</v>
      </c>
      <c r="V67" s="4">
        <f t="shared" si="74"/>
        <v>70.738995481537472</v>
      </c>
      <c r="W67" s="4">
        <f t="shared" si="74"/>
        <v>69.698449160142516</v>
      </c>
      <c r="X67" s="4">
        <f t="shared" si="74"/>
        <v>71.791101275192347</v>
      </c>
      <c r="Y67" s="4">
        <f t="shared" si="74"/>
        <v>66.056892532722458</v>
      </c>
      <c r="Z67" s="4">
        <f t="shared" si="74"/>
        <v>67.396376527710942</v>
      </c>
      <c r="AA67" s="4">
        <f t="shared" si="74"/>
        <v>70.958492399865079</v>
      </c>
      <c r="AB67" s="4">
        <f t="shared" si="74"/>
        <v>69.057950388621236</v>
      </c>
      <c r="AC67" s="4">
        <f t="shared" si="74"/>
        <v>66.040149332051442</v>
      </c>
      <c r="AD67" s="4">
        <f t="shared" si="74"/>
        <v>65.107538695039437</v>
      </c>
      <c r="AE67" s="4">
        <f t="shared" si="74"/>
        <v>67.352889923796752</v>
      </c>
      <c r="AF67" s="4">
        <f t="shared" si="74"/>
        <v>65.035305140226967</v>
      </c>
      <c r="AG67" s="4">
        <f t="shared" si="74"/>
        <v>59.962923297756333</v>
      </c>
      <c r="AI67" s="4">
        <f t="shared" si="75"/>
        <v>5.9887476956877919</v>
      </c>
      <c r="AJ67" s="4">
        <f t="shared" si="75"/>
        <v>2.5120794913766247</v>
      </c>
      <c r="AK67" s="4">
        <f t="shared" si="75"/>
        <v>4.1979437654957934</v>
      </c>
      <c r="AL67" s="4">
        <f t="shared" si="75"/>
        <v>5.8840045184625325</v>
      </c>
      <c r="AM67" s="4">
        <f t="shared" si="75"/>
        <v>2.432550839857484</v>
      </c>
      <c r="AN67" s="4">
        <f t="shared" si="75"/>
        <v>4.142898724807651</v>
      </c>
      <c r="AO67" s="4">
        <f t="shared" si="75"/>
        <v>4.8121074672775421</v>
      </c>
      <c r="AP67" s="4">
        <f t="shared" si="75"/>
        <v>3.7016234722890573</v>
      </c>
      <c r="AQ67" s="4">
        <f t="shared" si="75"/>
        <v>3.6975076001349265</v>
      </c>
      <c r="AR67" s="4">
        <f t="shared" si="75"/>
        <v>4.008049611378766</v>
      </c>
      <c r="AS67" s="4">
        <f t="shared" si="75"/>
        <v>1.4188506679485613</v>
      </c>
      <c r="AT67" s="4">
        <f t="shared" si="75"/>
        <v>0.84346130496055594</v>
      </c>
      <c r="AU67" s="4">
        <f t="shared" si="75"/>
        <v>0.49911007620325165</v>
      </c>
      <c r="AV67" s="4">
        <f t="shared" si="75"/>
        <v>-0.56030514022697275</v>
      </c>
      <c r="AW67" s="4">
        <f t="shared" si="75"/>
        <v>-0.25792329775633505</v>
      </c>
      <c r="AY67" s="2">
        <f t="shared" si="65"/>
        <v>61.275250265845266</v>
      </c>
      <c r="AZ67" s="2">
        <f t="shared" si="65"/>
        <v>64.7850124690341</v>
      </c>
      <c r="BA67" s="2">
        <f t="shared" si="65"/>
        <v>67.106883820612353</v>
      </c>
      <c r="BB67" s="2">
        <f t="shared" si="65"/>
        <v>68.221364310736774</v>
      </c>
      <c r="BC67" s="2">
        <f t="shared" si="65"/>
        <v>66.405725423617199</v>
      </c>
      <c r="BD67" s="2">
        <f t="shared" si="65"/>
        <v>68.139131672687512</v>
      </c>
      <c r="BE67" s="2">
        <f t="shared" si="65"/>
        <v>64.836407522271827</v>
      </c>
      <c r="BF67" s="2">
        <f t="shared" si="65"/>
        <v>65.706191551900147</v>
      </c>
      <c r="BG67" s="2">
        <f t="shared" si="65"/>
        <v>69.577094348283993</v>
      </c>
      <c r="BH67" s="2">
        <f t="shared" si="65"/>
        <v>68.120695327574609</v>
      </c>
      <c r="BI67" s="2">
        <f t="shared" si="65"/>
        <v>65.097702486177866</v>
      </c>
      <c r="BJ67" s="2">
        <f t="shared" si="65"/>
        <v>63.502560411713112</v>
      </c>
      <c r="BK67" s="2">
        <f t="shared" si="65"/>
        <v>66.527524692047365</v>
      </c>
      <c r="BL67" s="2">
        <f t="shared" si="65"/>
        <v>64.741310941724777</v>
      </c>
      <c r="BM67" s="2">
        <f t="shared" si="65"/>
        <v>59.917788844148888</v>
      </c>
      <c r="BO67" s="2">
        <f t="shared" si="10"/>
        <v>70.792000000000002</v>
      </c>
      <c r="BP67" s="2">
        <f t="shared" si="11"/>
        <v>73.238</v>
      </c>
      <c r="BQ67" s="2">
        <f t="shared" si="12"/>
        <v>74.126999999999995</v>
      </c>
      <c r="BR67" s="2">
        <f t="shared" si="13"/>
        <v>76.623000000000005</v>
      </c>
      <c r="BS67" s="2">
        <f t="shared" si="14"/>
        <v>72.131</v>
      </c>
      <c r="BT67" s="2">
        <f t="shared" si="15"/>
        <v>75.933999999999997</v>
      </c>
      <c r="BU67" s="2">
        <f t="shared" si="16"/>
        <v>70.869</v>
      </c>
      <c r="BV67" s="2">
        <f t="shared" si="17"/>
        <v>71.097999999999999</v>
      </c>
      <c r="BW67" s="2">
        <f t="shared" si="18"/>
        <v>74.656000000000006</v>
      </c>
      <c r="BX67" s="2">
        <f t="shared" si="19"/>
        <v>73.066000000000003</v>
      </c>
      <c r="BY67" s="2">
        <f t="shared" si="20"/>
        <v>67.459000000000003</v>
      </c>
      <c r="BZ67" s="2">
        <f t="shared" si="21"/>
        <v>65.950999999999993</v>
      </c>
      <c r="CA67" s="2">
        <f t="shared" si="22"/>
        <v>67.852000000000004</v>
      </c>
      <c r="CB67" s="2">
        <f t="shared" si="23"/>
        <v>64.474999999999994</v>
      </c>
      <c r="CC67" s="2">
        <f t="shared" si="24"/>
        <v>59.704999999999998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64.611589549984913</v>
      </c>
      <c r="DL67" s="2">
        <f t="shared" si="76"/>
        <v>68.76997212543553</v>
      </c>
      <c r="DM67" s="2">
        <f t="shared" si="76"/>
        <v>71.637990486257905</v>
      </c>
      <c r="DN67" s="2">
        <f t="shared" si="76"/>
        <v>74.794640803382677</v>
      </c>
      <c r="DO67" s="2">
        <f t="shared" si="76"/>
        <v>70.182914225309574</v>
      </c>
      <c r="DP67" s="2">
        <f t="shared" si="76"/>
        <v>72.747914527333137</v>
      </c>
      <c r="DQ67" s="2">
        <f t="shared" si="76"/>
        <v>67.705110104529624</v>
      </c>
      <c r="DR67" s="2">
        <f t="shared" si="76"/>
        <v>69.850626396858956</v>
      </c>
      <c r="DS67" s="2">
        <f t="shared" si="76"/>
        <v>73.859315679442517</v>
      </c>
      <c r="DT67" s="2">
        <f t="shared" si="76"/>
        <v>71.102421294559093</v>
      </c>
      <c r="DU67" s="2">
        <f t="shared" si="76"/>
        <v>67.238828893058184</v>
      </c>
      <c r="DV67" s="2">
        <f t="shared" si="76"/>
        <v>65.776239252995069</v>
      </c>
      <c r="DW67" s="2">
        <f t="shared" si="76"/>
        <v>68.098799061913695</v>
      </c>
      <c r="DX67" s="2">
        <f t="shared" si="76"/>
        <v>65.429610639210637</v>
      </c>
      <c r="DY67" s="2">
        <f t="shared" si="76"/>
        <v>59.988065432551323</v>
      </c>
      <c r="EA67" s="2">
        <f t="shared" si="77"/>
        <v>56.851190510391646</v>
      </c>
      <c r="EB67" s="2">
        <f t="shared" si="77"/>
        <v>60.23699621288916</v>
      </c>
      <c r="EC67" s="2">
        <f t="shared" si="77"/>
        <v>60.759259930688202</v>
      </c>
      <c r="ED67" s="2">
        <f t="shared" si="77"/>
        <v>59.020380188820617</v>
      </c>
      <c r="EE67" s="2">
        <f t="shared" si="77"/>
        <v>61.371875090763034</v>
      </c>
      <c r="EF67" s="2">
        <f t="shared" si="77"/>
        <v>62.158888756383043</v>
      </c>
      <c r="EG67" s="2">
        <f t="shared" si="77"/>
        <v>60.163635044293059</v>
      </c>
      <c r="EH67" s="2">
        <f t="shared" si="77"/>
        <v>59.382141712238941</v>
      </c>
      <c r="EI67" s="2">
        <f t="shared" si="77"/>
        <v>62.815849447015218</v>
      </c>
      <c r="EJ67" s="2">
        <f t="shared" si="77"/>
        <v>63.1117768315492</v>
      </c>
      <c r="EK67" s="2">
        <f t="shared" si="77"/>
        <v>61.500563074678887</v>
      </c>
      <c r="EL67" s="2">
        <f t="shared" si="77"/>
        <v>59.943905925997008</v>
      </c>
      <c r="EM67" s="2">
        <f t="shared" si="77"/>
        <v>63.790018356839056</v>
      </c>
      <c r="EN67" s="2">
        <f t="shared" si="77"/>
        <v>63.387835685453268</v>
      </c>
      <c r="EO67" s="2">
        <f t="shared" si="77"/>
        <v>59.754444278345424</v>
      </c>
      <c r="EQ67" s="2">
        <f t="shared" si="78"/>
        <v>54.67930041621041</v>
      </c>
      <c r="ER67" s="2">
        <f t="shared" si="78"/>
        <v>58.097809760911503</v>
      </c>
      <c r="ES67" s="2">
        <f t="shared" si="78"/>
        <v>59.571922889519371</v>
      </c>
      <c r="ET67" s="2">
        <f t="shared" si="78"/>
        <v>58.609697423888861</v>
      </c>
      <c r="EU67" s="2">
        <f t="shared" si="78"/>
        <v>61.198559049831196</v>
      </c>
      <c r="EV67" s="2">
        <f t="shared" si="78"/>
        <v>63.399454236262592</v>
      </c>
      <c r="EW67" s="2">
        <f t="shared" si="78"/>
        <v>58.863126542984475</v>
      </c>
      <c r="EX67" s="2">
        <f t="shared" si="78"/>
        <v>59.145596401725086</v>
      </c>
      <c r="EY67" s="2">
        <f t="shared" si="78"/>
        <v>61.394789723169822</v>
      </c>
      <c r="EZ67" s="2">
        <f t="shared" si="78"/>
        <v>60.727925671359749</v>
      </c>
      <c r="FA67" s="2">
        <f t="shared" si="78"/>
        <v>60.608958803133724</v>
      </c>
      <c r="FB67" s="2">
        <f t="shared" si="78"/>
        <v>59.011699929792982</v>
      </c>
      <c r="FC67" s="2">
        <f t="shared" si="78"/>
        <v>63.909897984218233</v>
      </c>
      <c r="FD67" s="2">
        <f t="shared" si="78"/>
        <v>64.453440102254405</v>
      </c>
      <c r="FE67" s="2">
        <f t="shared" si="78"/>
        <v>61.382840301647761</v>
      </c>
      <c r="FG67" s="2">
        <f t="shared" si="79"/>
        <v>0.42991497697617176</v>
      </c>
      <c r="FH67" s="2">
        <f t="shared" si="79"/>
        <v>0.46700175011270956</v>
      </c>
      <c r="FI67" s="2">
        <f t="shared" si="79"/>
        <v>0.41650862465876409</v>
      </c>
      <c r="FJ67" s="2">
        <f t="shared" si="79"/>
        <v>0.41670855273765878</v>
      </c>
      <c r="FK67" s="2">
        <f t="shared" si="79"/>
        <v>0.42868776778707468</v>
      </c>
      <c r="FL67" s="2">
        <f t="shared" si="79"/>
        <v>0.43524433664540302</v>
      </c>
      <c r="FM67" s="2">
        <f t="shared" si="79"/>
        <v>0.38038623754512019</v>
      </c>
      <c r="FN67" s="2">
        <f t="shared" si="79"/>
        <v>0.39589585954320483</v>
      </c>
      <c r="FO67" s="2">
        <f t="shared" si="79"/>
        <v>0.38775726804102045</v>
      </c>
      <c r="FP67" s="2">
        <f t="shared" si="79"/>
        <v>0.37314439394651494</v>
      </c>
      <c r="FQ67" s="2">
        <f t="shared" si="79"/>
        <v>0.37312749244452392</v>
      </c>
      <c r="FR67" s="2">
        <f t="shared" si="79"/>
        <v>0.38983708126227579</v>
      </c>
      <c r="FS67" s="2">
        <f t="shared" si="79"/>
        <v>0.36466846091504623</v>
      </c>
      <c r="FT67" s="2">
        <f t="shared" si="79"/>
        <v>0.33711548011597492</v>
      </c>
      <c r="FU67" s="2">
        <f t="shared" si="79"/>
        <v>0.30088046409580227</v>
      </c>
      <c r="FW67" s="2">
        <f t="shared" si="67"/>
        <v>1.2666251888541118E-5</v>
      </c>
      <c r="FX67" s="2">
        <f t="shared" si="67"/>
        <v>2.1022745653525554E-5</v>
      </c>
      <c r="FY67" s="2">
        <f t="shared" si="67"/>
        <v>1.816157602264322E-5</v>
      </c>
      <c r="FZ67" s="2">
        <f t="shared" si="67"/>
        <v>1.7486599649920751E-5</v>
      </c>
      <c r="GA67" s="2">
        <f t="shared" si="67"/>
        <v>2.3674779618268896E-5</v>
      </c>
      <c r="GB67" s="2">
        <f t="shared" si="67"/>
        <v>2.4700633001552997E-5</v>
      </c>
      <c r="GC67" s="2">
        <f t="shared" si="67"/>
        <v>2.249777992607862E-5</v>
      </c>
      <c r="GD67" s="2">
        <f t="shared" si="67"/>
        <v>2.1571453995975078E-5</v>
      </c>
      <c r="GE67" s="2">
        <f t="shared" si="67"/>
        <v>2.6061655700510869E-5</v>
      </c>
      <c r="GF67" s="2">
        <f t="shared" si="67"/>
        <v>2.5916715611948863E-5</v>
      </c>
      <c r="GG67" s="2">
        <f t="shared" si="67"/>
        <v>2.4305725116268748E-5</v>
      </c>
      <c r="GH67" s="2">
        <f t="shared" si="67"/>
        <v>2.042481642344916E-5</v>
      </c>
      <c r="GI67" s="2">
        <f t="shared" si="67"/>
        <v>1.7169503570181974E-5</v>
      </c>
      <c r="GJ67" s="2">
        <f t="shared" si="67"/>
        <v>1.3369256544694847E-5</v>
      </c>
      <c r="GK67" s="2">
        <f t="shared" si="67"/>
        <v>9.4896434372938311E-6</v>
      </c>
      <c r="GM67" s="86">
        <f t="shared" si="68"/>
        <v>4.2477611206872441E-3</v>
      </c>
      <c r="GN67" s="86">
        <f t="shared" si="68"/>
        <v>7.9475434009999603E-3</v>
      </c>
      <c r="GO67" s="86">
        <f t="shared" si="68"/>
        <v>3.4961405118369465E-3</v>
      </c>
      <c r="GP67" s="86">
        <f t="shared" si="68"/>
        <v>3.4434968021683863E-3</v>
      </c>
      <c r="GQ67" s="86">
        <f t="shared" si="68"/>
        <v>4.0301508691279872E-3</v>
      </c>
      <c r="GR67" s="86">
        <f t="shared" si="68"/>
        <v>4.6310187844346429E-3</v>
      </c>
      <c r="GS67" s="86">
        <f t="shared" si="68"/>
        <v>1.363211002377383E-3</v>
      </c>
      <c r="GT67" s="86">
        <f t="shared" si="68"/>
        <v>1.9919022019198747E-3</v>
      </c>
      <c r="GU67" s="86">
        <f t="shared" si="68"/>
        <v>1.6324908528309143E-3</v>
      </c>
      <c r="GV67" s="86">
        <f t="shared" si="68"/>
        <v>1.099933054780703E-3</v>
      </c>
      <c r="GW67" s="86">
        <f t="shared" si="68"/>
        <v>1.1044307823349921E-3</v>
      </c>
      <c r="GX67" s="86">
        <f t="shared" si="68"/>
        <v>1.8754729369971422E-3</v>
      </c>
      <c r="GY67" s="86">
        <f t="shared" si="68"/>
        <v>9.3548061843391522E-4</v>
      </c>
      <c r="GZ67" s="86">
        <f t="shared" si="68"/>
        <v>3.2477671724198416E-4</v>
      </c>
      <c r="HA67" s="86">
        <f t="shared" si="68"/>
        <v>5.5638292733966087E-5</v>
      </c>
      <c r="HC67" s="86">
        <f t="shared" si="73"/>
        <v>1.078220243449756E-12</v>
      </c>
      <c r="HD67" s="86">
        <f t="shared" si="69"/>
        <v>5.8311784513268521E-10</v>
      </c>
      <c r="HE67" s="86">
        <f t="shared" si="69"/>
        <v>3.2518202857210588E-11</v>
      </c>
      <c r="HF67" s="86">
        <f t="shared" si="69"/>
        <v>5.2746138463970206E-11</v>
      </c>
      <c r="HG67" s="86">
        <f t="shared" si="69"/>
        <v>5.9412785444773804E-11</v>
      </c>
      <c r="HH67" s="86">
        <f t="shared" si="69"/>
        <v>1.8431934914906903E-11</v>
      </c>
      <c r="HI67" s="86">
        <f t="shared" si="69"/>
        <v>6.041160428546411E-13</v>
      </c>
      <c r="HJ67" s="86">
        <f t="shared" si="69"/>
        <v>9.3009008519352902E-13</v>
      </c>
      <c r="HK67" s="86">
        <f t="shared" si="69"/>
        <v>1.2544482950059948E-12</v>
      </c>
      <c r="HL67" s="86">
        <f t="shared" si="69"/>
        <v>1.3192241593671218E-13</v>
      </c>
      <c r="HM67" s="86">
        <f t="shared" si="69"/>
        <v>8.4144882228464683E-14</v>
      </c>
      <c r="HN67" s="86">
        <f t="shared" si="69"/>
        <v>6.2952169958050583E-13</v>
      </c>
      <c r="HO67" s="86">
        <f t="shared" si="69"/>
        <v>3.0399336008430487E-13</v>
      </c>
      <c r="HP67" s="86">
        <f t="shared" si="69"/>
        <v>1.803330337017497E-16</v>
      </c>
      <c r="HQ67" s="86">
        <f t="shared" si="69"/>
        <v>1.2462019263887649E-21</v>
      </c>
      <c r="HS67" s="86">
        <f t="shared" si="70"/>
        <v>4.1328899184947785E-70</v>
      </c>
      <c r="HT67" s="86">
        <f t="shared" si="70"/>
        <v>6.1978203037060014E-50</v>
      </c>
      <c r="HU67" s="86">
        <f t="shared" si="70"/>
        <v>5.4221444237121371E-56</v>
      </c>
      <c r="HV67" s="86">
        <f t="shared" si="70"/>
        <v>2.6930893349904285E-56</v>
      </c>
      <c r="HW67" s="86">
        <f t="shared" si="70"/>
        <v>1.0066539345094828E-56</v>
      </c>
      <c r="HX67" s="86">
        <f t="shared" si="70"/>
        <v>9.8856183953296968E-60</v>
      </c>
      <c r="HY67" s="86">
        <f t="shared" si="70"/>
        <v>2.4398283941906359E-69</v>
      </c>
      <c r="HZ67" s="86">
        <f t="shared" si="70"/>
        <v>4.0405376497184901E-69</v>
      </c>
      <c r="IA67" s="86">
        <f t="shared" si="70"/>
        <v>1.2297849897973072E-68</v>
      </c>
      <c r="IB67" s="86">
        <f t="shared" si="70"/>
        <v>5.0985246507328756E-75</v>
      </c>
      <c r="IC67" s="86">
        <f t="shared" si="70"/>
        <v>1.8430338625371805E-75</v>
      </c>
      <c r="ID67" s="86">
        <f t="shared" si="70"/>
        <v>2.6078818398939654E-69</v>
      </c>
      <c r="IE67" s="86">
        <f t="shared" si="70"/>
        <v>2.5407289824221666E-71</v>
      </c>
      <c r="IF67" s="86">
        <f t="shared" si="70"/>
        <v>5.9982487413670869E-77</v>
      </c>
      <c r="IG67" s="86">
        <f t="shared" si="70"/>
        <v>2.16284822565617E-46</v>
      </c>
      <c r="II67" s="86">
        <f t="shared" si="71"/>
        <v>5.325459144793606E-245</v>
      </c>
      <c r="IJ67" s="86">
        <f t="shared" si="71"/>
        <v>5.4169566082887219E-166</v>
      </c>
      <c r="IK67" s="86">
        <f t="shared" si="71"/>
        <v>2.3497290183400905E-187</v>
      </c>
      <c r="IL67" s="86">
        <f t="shared" si="71"/>
        <v>6.5714974580111699E-191</v>
      </c>
      <c r="IM67" s="86">
        <f t="shared" si="71"/>
        <v>2.6267197438772735E-191</v>
      </c>
      <c r="IN67" s="86">
        <f t="shared" si="71"/>
        <v>9.1587562764597619E-201</v>
      </c>
      <c r="IO67" s="86">
        <f t="shared" si="71"/>
        <v>2.527168269960313E-232</v>
      </c>
      <c r="IP67" s="86">
        <f t="shared" si="71"/>
        <v>1.3466836320922558E-233</v>
      </c>
      <c r="IQ67" s="86">
        <f t="shared" si="71"/>
        <v>7.0792986672634905E-231</v>
      </c>
      <c r="IR67" s="86">
        <f t="shared" si="71"/>
        <v>5.8151810917764281E-254</v>
      </c>
      <c r="IS67" s="86">
        <f t="shared" si="71"/>
        <v>1.3354529146304218E-256</v>
      </c>
      <c r="IT67" s="86">
        <f t="shared" si="71"/>
        <v>5.3845967403677505E-234</v>
      </c>
      <c r="IU67" s="86">
        <f t="shared" si="71"/>
        <v>5.3449824818546612E-239</v>
      </c>
      <c r="IV67" s="86">
        <f t="shared" si="71"/>
        <v>3.5315655583936656E-215</v>
      </c>
      <c r="IW67" s="86">
        <f t="shared" si="71"/>
        <v>7.4216468004196446E-106</v>
      </c>
      <c r="IY67" s="86">
        <f t="shared" si="72"/>
        <v>4.2477611217654641E-3</v>
      </c>
      <c r="IZ67" s="86">
        <f t="shared" si="72"/>
        <v>7.947543984117806E-3</v>
      </c>
      <c r="JA67" s="86">
        <f t="shared" si="72"/>
        <v>3.4961405443551495E-3</v>
      </c>
      <c r="JB67" s="86">
        <f t="shared" si="72"/>
        <v>3.4434968549145249E-3</v>
      </c>
      <c r="JC67" s="86">
        <f t="shared" si="72"/>
        <v>4.0301509285407726E-3</v>
      </c>
      <c r="JD67" s="86">
        <f t="shared" si="72"/>
        <v>4.6310188028665777E-3</v>
      </c>
      <c r="JE67" s="86">
        <f t="shared" si="72"/>
        <v>1.3632110029814992E-3</v>
      </c>
      <c r="JF67" s="86">
        <f t="shared" si="72"/>
        <v>1.9919022028499649E-3</v>
      </c>
      <c r="JG67" s="86">
        <f t="shared" si="72"/>
        <v>1.6324908540853627E-3</v>
      </c>
      <c r="JH67" s="86">
        <f t="shared" si="72"/>
        <v>1.0999330549126254E-3</v>
      </c>
      <c r="JI67" s="86">
        <f t="shared" si="72"/>
        <v>1.1044307824191371E-3</v>
      </c>
      <c r="JJ67" s="86">
        <f t="shared" si="72"/>
        <v>1.8754729376266638E-3</v>
      </c>
      <c r="JK67" s="86">
        <f t="shared" si="72"/>
        <v>9.354806187379086E-4</v>
      </c>
      <c r="JL67" s="86">
        <f t="shared" si="72"/>
        <v>3.2477671724216451E-4</v>
      </c>
      <c r="JM67" s="86">
        <f t="shared" si="72"/>
        <v>5.5638292733966087E-5</v>
      </c>
    </row>
    <row r="68" spans="2:273" x14ac:dyDescent="0.25">
      <c r="B68" s="2">
        <v>41</v>
      </c>
      <c r="C68" s="37">
        <v>66.582999999999998</v>
      </c>
      <c r="D68" s="37">
        <v>77.650999999999996</v>
      </c>
      <c r="E68" s="37">
        <v>76.635000000000005</v>
      </c>
      <c r="F68" s="37">
        <v>82.754000000000005</v>
      </c>
      <c r="G68" s="37">
        <v>74.754000000000005</v>
      </c>
      <c r="H68" s="37">
        <v>77.474999999999994</v>
      </c>
      <c r="I68" s="37">
        <v>68.557000000000002</v>
      </c>
      <c r="J68" s="37">
        <v>70.59</v>
      </c>
      <c r="K68" s="37">
        <v>79.016000000000005</v>
      </c>
      <c r="L68" s="37">
        <v>71.819999999999993</v>
      </c>
      <c r="M68" s="37">
        <v>69.212999999999994</v>
      </c>
      <c r="N68" s="37">
        <v>68.656000000000006</v>
      </c>
      <c r="O68" s="37">
        <v>68.311000000000007</v>
      </c>
      <c r="P68" s="37">
        <v>63.753999999999998</v>
      </c>
      <c r="Q68" s="37">
        <v>59.802999999999997</v>
      </c>
      <c r="S68" s="4">
        <f t="shared" si="74"/>
        <v>66.003626862123454</v>
      </c>
      <c r="T68" s="4">
        <f t="shared" si="74"/>
        <v>72.484174595389717</v>
      </c>
      <c r="U68" s="4">
        <f t="shared" si="74"/>
        <v>70.89500640447632</v>
      </c>
      <c r="V68" s="4">
        <f t="shared" si="74"/>
        <v>71.555394843192332</v>
      </c>
      <c r="W68" s="4">
        <f t="shared" si="74"/>
        <v>70.861573257774481</v>
      </c>
      <c r="X68" s="4">
        <f t="shared" si="74"/>
        <v>72.991828300607068</v>
      </c>
      <c r="Y68" s="4">
        <f t="shared" si="74"/>
        <v>66.535288686066977</v>
      </c>
      <c r="Z68" s="4">
        <f t="shared" si="74"/>
        <v>68.023017154408905</v>
      </c>
      <c r="AA68" s="4">
        <f t="shared" si="74"/>
        <v>71.532573631733442</v>
      </c>
      <c r="AB68" s="4">
        <f t="shared" si="74"/>
        <v>69.504228613898405</v>
      </c>
      <c r="AC68" s="4">
        <f t="shared" si="74"/>
        <v>66.50268448291294</v>
      </c>
      <c r="AD68" s="4">
        <f t="shared" si="74"/>
        <v>65.746280302307696</v>
      </c>
      <c r="AE68" s="4">
        <f t="shared" si="74"/>
        <v>67.779675039388508</v>
      </c>
      <c r="AF68" s="4">
        <f t="shared" si="74"/>
        <v>65.235841100040702</v>
      </c>
      <c r="AG68" s="4">
        <f t="shared" si="74"/>
        <v>60.0145228899597</v>
      </c>
      <c r="AI68" s="4">
        <f t="shared" si="75"/>
        <v>0.57937313787654432</v>
      </c>
      <c r="AJ68" s="4">
        <f t="shared" si="75"/>
        <v>5.1668254046102788</v>
      </c>
      <c r="AK68" s="4">
        <f t="shared" si="75"/>
        <v>5.7399935955236856</v>
      </c>
      <c r="AL68" s="4">
        <f t="shared" si="75"/>
        <v>11.198605156807673</v>
      </c>
      <c r="AM68" s="4">
        <f t="shared" si="75"/>
        <v>3.8924267422255241</v>
      </c>
      <c r="AN68" s="4">
        <f t="shared" si="75"/>
        <v>4.4831716993929263</v>
      </c>
      <c r="AO68" s="4">
        <f t="shared" si="75"/>
        <v>2.0217113139330252</v>
      </c>
      <c r="AP68" s="4">
        <f t="shared" si="75"/>
        <v>2.5669828455910988</v>
      </c>
      <c r="AQ68" s="4">
        <f t="shared" si="75"/>
        <v>7.4834263682665636</v>
      </c>
      <c r="AR68" s="4">
        <f t="shared" si="75"/>
        <v>2.3157713861015878</v>
      </c>
      <c r="AS68" s="4">
        <f t="shared" si="75"/>
        <v>2.7103155170870536</v>
      </c>
      <c r="AT68" s="4">
        <f t="shared" si="75"/>
        <v>2.9097196976923101</v>
      </c>
      <c r="AU68" s="4">
        <f t="shared" si="75"/>
        <v>0.53132496061149936</v>
      </c>
      <c r="AV68" s="4">
        <f t="shared" si="75"/>
        <v>-1.4818411000407039</v>
      </c>
      <c r="AW68" s="4">
        <f t="shared" si="75"/>
        <v>-0.21152288995970281</v>
      </c>
      <c r="AY68" s="2">
        <f t="shared" si="65"/>
        <v>61.104733890090998</v>
      </c>
      <c r="AZ68" s="2">
        <f t="shared" si="65"/>
        <v>64.626940320421312</v>
      </c>
      <c r="BA68" s="2">
        <f t="shared" si="65"/>
        <v>66.974153039432522</v>
      </c>
      <c r="BB68" s="2">
        <f t="shared" si="65"/>
        <v>68.040224949797221</v>
      </c>
      <c r="BC68" s="2">
        <f t="shared" si="65"/>
        <v>66.238686154415319</v>
      </c>
      <c r="BD68" s="2">
        <f t="shared" si="65"/>
        <v>67.93654129629391</v>
      </c>
      <c r="BE68" s="2">
        <f t="shared" si="65"/>
        <v>64.685587925771173</v>
      </c>
      <c r="BF68" s="2">
        <f t="shared" si="65"/>
        <v>65.526186147986479</v>
      </c>
      <c r="BG68" s="2">
        <f t="shared" si="65"/>
        <v>69.462855631946553</v>
      </c>
      <c r="BH68" s="2">
        <f t="shared" si="65"/>
        <v>68.058665640196992</v>
      </c>
      <c r="BI68" s="2">
        <f t="shared" si="65"/>
        <v>65.050360397481114</v>
      </c>
      <c r="BJ68" s="2">
        <f t="shared" si="65"/>
        <v>63.39553141020145</v>
      </c>
      <c r="BK68" s="2">
        <f t="shared" si="65"/>
        <v>66.50416114211518</v>
      </c>
      <c r="BL68" s="2">
        <f t="shared" si="65"/>
        <v>64.738911204882925</v>
      </c>
      <c r="BM68" s="2">
        <f t="shared" si="65"/>
        <v>59.927200985300878</v>
      </c>
      <c r="BO68" s="2">
        <f t="shared" si="10"/>
        <v>66.582999999999998</v>
      </c>
      <c r="BP68" s="2" t="str">
        <f t="shared" si="11"/>
        <v/>
      </c>
      <c r="BQ68" s="2">
        <f t="shared" si="12"/>
        <v>76.635000000000005</v>
      </c>
      <c r="BR68" s="2">
        <f t="shared" si="13"/>
        <v>82.754000000000005</v>
      </c>
      <c r="BS68" s="2">
        <f t="shared" si="14"/>
        <v>74.754000000000005</v>
      </c>
      <c r="BT68" s="2">
        <f t="shared" si="15"/>
        <v>77.474999999999994</v>
      </c>
      <c r="BU68" s="2">
        <f t="shared" si="16"/>
        <v>68.557000000000002</v>
      </c>
      <c r="BV68" s="2">
        <f t="shared" si="17"/>
        <v>70.59</v>
      </c>
      <c r="BW68" s="2">
        <f t="shared" si="18"/>
        <v>79.016000000000005</v>
      </c>
      <c r="BX68" s="2">
        <f t="shared" si="19"/>
        <v>71.819999999999993</v>
      </c>
      <c r="BY68" s="2">
        <f t="shared" si="20"/>
        <v>69.212999999999994</v>
      </c>
      <c r="BZ68" s="2">
        <f t="shared" si="21"/>
        <v>68.656000000000006</v>
      </c>
      <c r="CA68" s="2">
        <f t="shared" si="22"/>
        <v>68.311000000000007</v>
      </c>
      <c r="CB68" s="2">
        <f t="shared" si="23"/>
        <v>63.753999999999998</v>
      </c>
      <c r="CC68" s="2">
        <f t="shared" si="24"/>
        <v>59.802999999999997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64.747208094231354</v>
      </c>
      <c r="DL68" s="2">
        <f t="shared" si="76"/>
        <v>69.018386585365846</v>
      </c>
      <c r="DM68" s="2">
        <f t="shared" si="76"/>
        <v>71.976130021141628</v>
      </c>
      <c r="DN68" s="2">
        <f t="shared" si="76"/>
        <v>75.22205750528542</v>
      </c>
      <c r="DO68" s="2">
        <f t="shared" si="76"/>
        <v>70.372745696164301</v>
      </c>
      <c r="DP68" s="2">
        <f t="shared" si="76"/>
        <v>72.946977348233162</v>
      </c>
      <c r="DQ68" s="2">
        <f t="shared" si="76"/>
        <v>67.837546864111516</v>
      </c>
      <c r="DR68" s="2">
        <f t="shared" si="76"/>
        <v>70.056593476291155</v>
      </c>
      <c r="DS68" s="2">
        <f t="shared" si="76"/>
        <v>74.219501567944263</v>
      </c>
      <c r="DT68" s="2">
        <f t="shared" si="76"/>
        <v>71.424410694183848</v>
      </c>
      <c r="DU68" s="2">
        <f t="shared" si="76"/>
        <v>67.486134333958745</v>
      </c>
      <c r="DV68" s="2">
        <f t="shared" si="76"/>
        <v>65.917698379140248</v>
      </c>
      <c r="DW68" s="2">
        <f t="shared" si="76"/>
        <v>68.307874859287054</v>
      </c>
      <c r="DX68" s="2">
        <f t="shared" si="76"/>
        <v>65.570086443586447</v>
      </c>
      <c r="DY68" s="2">
        <f t="shared" si="76"/>
        <v>60.062224156891496</v>
      </c>
      <c r="EA68" s="2">
        <f t="shared" si="77"/>
        <v>56.699722260709756</v>
      </c>
      <c r="EB68" s="2">
        <f t="shared" si="77"/>
        <v>60.05600145970012</v>
      </c>
      <c r="EC68" s="2">
        <f t="shared" si="77"/>
        <v>60.583451704772905</v>
      </c>
      <c r="ED68" s="2">
        <f t="shared" si="77"/>
        <v>58.87194994754983</v>
      </c>
      <c r="EE68" s="2">
        <f t="shared" si="77"/>
        <v>61.214007341106068</v>
      </c>
      <c r="EF68" s="2">
        <f t="shared" si="77"/>
        <v>62.007174900708179</v>
      </c>
      <c r="EG68" s="2">
        <f t="shared" si="77"/>
        <v>60.003177069941458</v>
      </c>
      <c r="EH68" s="2">
        <f t="shared" si="77"/>
        <v>59.221445962454808</v>
      </c>
      <c r="EI68" s="2">
        <f t="shared" si="77"/>
        <v>62.613364280791593</v>
      </c>
      <c r="EJ68" s="2">
        <f t="shared" si="77"/>
        <v>62.902135389390736</v>
      </c>
      <c r="EK68" s="2">
        <f t="shared" si="77"/>
        <v>61.318270895842275</v>
      </c>
      <c r="EL68" s="2">
        <f t="shared" si="77"/>
        <v>59.795299555470287</v>
      </c>
      <c r="EM68" s="2">
        <f t="shared" si="77"/>
        <v>63.638197403178879</v>
      </c>
      <c r="EN68" s="2">
        <f t="shared" si="77"/>
        <v>63.248300236729484</v>
      </c>
      <c r="EO68" s="2">
        <f t="shared" si="77"/>
        <v>59.641017396589667</v>
      </c>
      <c r="EQ68" s="2">
        <f t="shared" si="78"/>
        <v>54.556973846514836</v>
      </c>
      <c r="ER68" s="2">
        <f t="shared" si="78"/>
        <v>57.9450330617438</v>
      </c>
      <c r="ES68" s="2">
        <f t="shared" si="78"/>
        <v>59.412379651019364</v>
      </c>
      <c r="ET68" s="2">
        <f t="shared" si="78"/>
        <v>58.46662486980091</v>
      </c>
      <c r="EU68" s="2">
        <f t="shared" si="78"/>
        <v>61.042500387759262</v>
      </c>
      <c r="EV68" s="2">
        <f t="shared" si="78"/>
        <v>63.230416208734532</v>
      </c>
      <c r="EW68" s="2">
        <f t="shared" si="78"/>
        <v>58.720773303149436</v>
      </c>
      <c r="EX68" s="2">
        <f t="shared" si="78"/>
        <v>58.988049256913591</v>
      </c>
      <c r="EY68" s="2">
        <f t="shared" si="78"/>
        <v>61.211995623683762</v>
      </c>
      <c r="EZ68" s="2">
        <f t="shared" si="78"/>
        <v>60.552462876267526</v>
      </c>
      <c r="FA68" s="2">
        <f t="shared" si="78"/>
        <v>60.439264469093693</v>
      </c>
      <c r="FB68" s="2">
        <f t="shared" si="78"/>
        <v>58.876154285957682</v>
      </c>
      <c r="FC68" s="2">
        <f t="shared" si="78"/>
        <v>63.756291230042827</v>
      </c>
      <c r="FD68" s="2">
        <f t="shared" si="78"/>
        <v>64.298894388430384</v>
      </c>
      <c r="FE68" s="2">
        <f t="shared" si="78"/>
        <v>61.2443167160787</v>
      </c>
      <c r="FG68" s="2">
        <f t="shared" si="79"/>
        <v>0.45261893223070787</v>
      </c>
      <c r="FH68" s="2">
        <f t="shared" si="79"/>
        <v>0.48998090838257785</v>
      </c>
      <c r="FI68" s="2">
        <f t="shared" si="79"/>
        <v>0.43904984608415221</v>
      </c>
      <c r="FJ68" s="2">
        <f t="shared" si="79"/>
        <v>0.43925244886429027</v>
      </c>
      <c r="FK68" s="2">
        <f t="shared" si="79"/>
        <v>0.45137822802281724</v>
      </c>
      <c r="FL68" s="2">
        <f t="shared" si="79"/>
        <v>0.458003625367223</v>
      </c>
      <c r="FM68" s="2">
        <f t="shared" si="79"/>
        <v>0.40232046564886681</v>
      </c>
      <c r="FN68" s="2">
        <f t="shared" si="79"/>
        <v>0.41812091640517413</v>
      </c>
      <c r="FO68" s="2">
        <f t="shared" si="79"/>
        <v>0.40983539767367477</v>
      </c>
      <c r="FP68" s="2">
        <f t="shared" si="79"/>
        <v>0.39492719524681319</v>
      </c>
      <c r="FQ68" s="2">
        <f t="shared" si="79"/>
        <v>0.39490992867084362</v>
      </c>
      <c r="FR68" s="2">
        <f t="shared" si="79"/>
        <v>0.41195395089810832</v>
      </c>
      <c r="FS68" s="2">
        <f t="shared" si="79"/>
        <v>0.38626135474123857</v>
      </c>
      <c r="FT68" s="2">
        <f t="shared" si="79"/>
        <v>0.35799620007726513</v>
      </c>
      <c r="FU68" s="2">
        <f t="shared" si="79"/>
        <v>0.32060229543324653</v>
      </c>
      <c r="FW68" s="2">
        <f t="shared" si="67"/>
        <v>1.38882520509608E-5</v>
      </c>
      <c r="FX68" s="2">
        <f t="shared" si="67"/>
        <v>2.3050935479404208E-5</v>
      </c>
      <c r="FY68" s="2">
        <f t="shared" si="67"/>
        <v>1.9913737223652616E-5</v>
      </c>
      <c r="FZ68" s="2">
        <f t="shared" si="67"/>
        <v>1.9173642893438234E-5</v>
      </c>
      <c r="GA68" s="2">
        <f t="shared" si="67"/>
        <v>2.5958820357384509E-5</v>
      </c>
      <c r="GB68" s="2">
        <f t="shared" si="67"/>
        <v>2.7083640974857218E-5</v>
      </c>
      <c r="GC68" s="2">
        <f t="shared" si="67"/>
        <v>2.4668271606973943E-5</v>
      </c>
      <c r="GD68" s="2">
        <f t="shared" si="67"/>
        <v>2.3652579740535516E-5</v>
      </c>
      <c r="GE68" s="2">
        <f t="shared" si="67"/>
        <v>2.8575965380121336E-5</v>
      </c>
      <c r="GF68" s="2">
        <f t="shared" si="67"/>
        <v>2.841704253023013E-5</v>
      </c>
      <c r="GG68" s="2">
        <f t="shared" si="67"/>
        <v>2.6650635136431547E-5</v>
      </c>
      <c r="GH68" s="2">
        <f t="shared" si="67"/>
        <v>2.2395321737450404E-5</v>
      </c>
      <c r="GI68" s="2">
        <f t="shared" si="67"/>
        <v>1.8825955118437509E-5</v>
      </c>
      <c r="GJ68" s="2">
        <f t="shared" si="67"/>
        <v>1.4659079392009778E-5</v>
      </c>
      <c r="GK68" s="2">
        <f t="shared" si="67"/>
        <v>1.0405177591771354E-5</v>
      </c>
      <c r="GM68" s="86">
        <f t="shared" si="68"/>
        <v>6.1078982128268148E-3</v>
      </c>
      <c r="GN68" s="86">
        <f t="shared" si="68"/>
        <v>1.0872053837913266E-2</v>
      </c>
      <c r="GO68" s="86">
        <f t="shared" si="68"/>
        <v>5.0234796470691899E-3</v>
      </c>
      <c r="GP68" s="86">
        <f t="shared" si="68"/>
        <v>4.9745999175088394E-3</v>
      </c>
      <c r="GQ68" s="86">
        <f t="shared" si="68"/>
        <v>5.8641809788646275E-3</v>
      </c>
      <c r="GR68" s="86">
        <f t="shared" si="68"/>
        <v>6.6400644044525862E-3</v>
      </c>
      <c r="GS68" s="86">
        <f t="shared" si="68"/>
        <v>2.1423844788190419E-3</v>
      </c>
      <c r="GT68" s="86">
        <f t="shared" si="68"/>
        <v>3.0511701366508757E-3</v>
      </c>
      <c r="GU68" s="86">
        <f t="shared" si="68"/>
        <v>2.5364555315506277E-3</v>
      </c>
      <c r="GV68" s="86">
        <f t="shared" si="68"/>
        <v>1.7596926400192561E-3</v>
      </c>
      <c r="GW68" s="86">
        <f t="shared" si="68"/>
        <v>1.7652824995459337E-3</v>
      </c>
      <c r="GX68" s="86">
        <f t="shared" si="68"/>
        <v>2.844934720471249E-3</v>
      </c>
      <c r="GY68" s="86">
        <f t="shared" si="68"/>
        <v>1.4984315859860732E-3</v>
      </c>
      <c r="GZ68" s="86">
        <f t="shared" si="68"/>
        <v>5.6983388169316927E-4</v>
      </c>
      <c r="HA68" s="86">
        <f t="shared" si="68"/>
        <v>1.1182904894488073E-4</v>
      </c>
      <c r="HC68" s="86">
        <f t="shared" si="73"/>
        <v>3.0958964208416969E-12</v>
      </c>
      <c r="HD68" s="86">
        <f t="shared" si="69"/>
        <v>1.2899811195195972E-9</v>
      </c>
      <c r="HE68" s="86">
        <f t="shared" si="69"/>
        <v>7.9139924345057829E-11</v>
      </c>
      <c r="HF68" s="86">
        <f t="shared" si="69"/>
        <v>1.2785271638340793E-10</v>
      </c>
      <c r="HG68" s="86">
        <f t="shared" si="69"/>
        <v>1.4743581513160005E-10</v>
      </c>
      <c r="HH68" s="86">
        <f t="shared" si="69"/>
        <v>4.8073759594075856E-11</v>
      </c>
      <c r="HI68" s="86">
        <f t="shared" si="69"/>
        <v>1.8030368470958587E-12</v>
      </c>
      <c r="HJ68" s="86">
        <f t="shared" si="69"/>
        <v>2.7483484669012201E-12</v>
      </c>
      <c r="HK68" s="86">
        <f t="shared" si="69"/>
        <v>3.7313940750055801E-12</v>
      </c>
      <c r="HL68" s="86">
        <f t="shared" si="69"/>
        <v>4.3382430268926285E-13</v>
      </c>
      <c r="HM68" s="86">
        <f t="shared" si="69"/>
        <v>2.7902300147529967E-13</v>
      </c>
      <c r="HN68" s="86">
        <f t="shared" si="69"/>
        <v>1.8664486764720802E-12</v>
      </c>
      <c r="HO68" s="86">
        <f t="shared" si="69"/>
        <v>9.0925608382903905E-13</v>
      </c>
      <c r="HP68" s="86">
        <f t="shared" si="69"/>
        <v>7.3081025766536821E-16</v>
      </c>
      <c r="HQ68" s="86">
        <f t="shared" si="69"/>
        <v>8.0807557584198462E-21</v>
      </c>
      <c r="HS68" s="86">
        <f t="shared" si="70"/>
        <v>1.3776712158990814E-68</v>
      </c>
      <c r="HT68" s="86">
        <f t="shared" si="70"/>
        <v>7.8157962277627934E-49</v>
      </c>
      <c r="HU68" s="86">
        <f t="shared" si="70"/>
        <v>9.0930549533762306E-55</v>
      </c>
      <c r="HV68" s="86">
        <f t="shared" si="70"/>
        <v>4.6302217157794304E-55</v>
      </c>
      <c r="HW68" s="86">
        <f t="shared" si="70"/>
        <v>1.9031134371422207E-55</v>
      </c>
      <c r="HX68" s="86">
        <f t="shared" si="70"/>
        <v>2.2056492801980708E-58</v>
      </c>
      <c r="HY68" s="86">
        <f t="shared" si="70"/>
        <v>8.7195502604302733E-68</v>
      </c>
      <c r="HZ68" s="86">
        <f t="shared" si="70"/>
        <v>1.4297516401862579E-67</v>
      </c>
      <c r="IA68" s="86">
        <f t="shared" si="70"/>
        <v>4.4808462420664761E-67</v>
      </c>
      <c r="IB68" s="86">
        <f t="shared" si="70"/>
        <v>2.6362274543210621E-73</v>
      </c>
      <c r="IC68" s="86">
        <f t="shared" si="70"/>
        <v>9.6115749518650667E-74</v>
      </c>
      <c r="ID68" s="86">
        <f t="shared" si="70"/>
        <v>9.1372254892701179E-68</v>
      </c>
      <c r="IE68" s="86">
        <f t="shared" si="70"/>
        <v>9.2072174504940628E-70</v>
      </c>
      <c r="IF68" s="86">
        <f t="shared" si="70"/>
        <v>2.7126424026381343E-75</v>
      </c>
      <c r="IG68" s="86">
        <f t="shared" si="70"/>
        <v>1.9363325026357349E-45</v>
      </c>
      <c r="II68" s="86">
        <f t="shared" si="71"/>
        <v>4.759066778428724E-241</v>
      </c>
      <c r="IJ68" s="86">
        <f t="shared" si="71"/>
        <v>3.3566097516209182E-163</v>
      </c>
      <c r="IK68" s="86">
        <f t="shared" si="71"/>
        <v>3.0508724540674363E-184</v>
      </c>
      <c r="IL68" s="86">
        <f t="shared" si="71"/>
        <v>9.5452119847873458E-188</v>
      </c>
      <c r="IM68" s="86">
        <f t="shared" si="71"/>
        <v>4.763710366135716E-188</v>
      </c>
      <c r="IN68" s="86">
        <f t="shared" si="71"/>
        <v>2.4926738513313709E-197</v>
      </c>
      <c r="IO68" s="86">
        <f t="shared" si="71"/>
        <v>2.2280875967895769E-228</v>
      </c>
      <c r="IP68" s="86">
        <f t="shared" si="71"/>
        <v>1.2047809016216536E-229</v>
      </c>
      <c r="IQ68" s="86">
        <f t="shared" si="71"/>
        <v>6.6817192030194611E-227</v>
      </c>
      <c r="IR68" s="86">
        <f t="shared" si="71"/>
        <v>1.3738188181470329E-249</v>
      </c>
      <c r="IS68" s="86">
        <f t="shared" si="71"/>
        <v>3.297675846232898E-252</v>
      </c>
      <c r="IT68" s="86">
        <f t="shared" si="71"/>
        <v>4.6735728994162341E-230</v>
      </c>
      <c r="IU68" s="86">
        <f t="shared" si="71"/>
        <v>4.8747194072496674E-235</v>
      </c>
      <c r="IV68" s="86">
        <f t="shared" si="71"/>
        <v>1.0741173340578334E-211</v>
      </c>
      <c r="IW68" s="86">
        <f t="shared" si="71"/>
        <v>3.3031283717057694E-104</v>
      </c>
      <c r="IY68" s="86">
        <f t="shared" si="72"/>
        <v>6.1078982159227116E-3</v>
      </c>
      <c r="IZ68" s="86">
        <f t="shared" si="72"/>
        <v>1.0872055127894386E-2</v>
      </c>
      <c r="JA68" s="86">
        <f t="shared" si="72"/>
        <v>5.0234797262091145E-3</v>
      </c>
      <c r="JB68" s="86">
        <f t="shared" si="72"/>
        <v>4.9746000453615557E-3</v>
      </c>
      <c r="JC68" s="86">
        <f t="shared" si="72"/>
        <v>5.8641811263004428E-3</v>
      </c>
      <c r="JD68" s="86">
        <f t="shared" si="72"/>
        <v>6.6400644525263456E-3</v>
      </c>
      <c r="JE68" s="86">
        <f t="shared" si="72"/>
        <v>2.1423844806220788E-3</v>
      </c>
      <c r="JF68" s="86">
        <f t="shared" si="72"/>
        <v>3.0511701393992241E-3</v>
      </c>
      <c r="JG68" s="86">
        <f t="shared" si="72"/>
        <v>2.5364555352820218E-3</v>
      </c>
      <c r="JH68" s="86">
        <f t="shared" si="72"/>
        <v>1.7596926404530803E-3</v>
      </c>
      <c r="JI68" s="86">
        <f t="shared" si="72"/>
        <v>1.7652824998249566E-3</v>
      </c>
      <c r="JJ68" s="86">
        <f t="shared" si="72"/>
        <v>2.8449347223376978E-3</v>
      </c>
      <c r="JK68" s="86">
        <f t="shared" si="72"/>
        <v>1.4984315868953294E-3</v>
      </c>
      <c r="JL68" s="86">
        <f t="shared" si="72"/>
        <v>5.6983388169390013E-4</v>
      </c>
      <c r="JM68" s="86">
        <f t="shared" si="72"/>
        <v>1.1182904894488074E-4</v>
      </c>
    </row>
    <row r="69" spans="2:273" x14ac:dyDescent="0.25">
      <c r="B69" s="2">
        <v>42</v>
      </c>
      <c r="C69" s="37">
        <v>68.207999999999998</v>
      </c>
      <c r="D69" s="37">
        <v>76.143000000000001</v>
      </c>
      <c r="E69" s="37">
        <v>75.475999999999999</v>
      </c>
      <c r="F69" s="37">
        <v>84.033000000000001</v>
      </c>
      <c r="G69" s="37">
        <v>76.902000000000001</v>
      </c>
      <c r="H69" s="37">
        <v>79.328000000000003</v>
      </c>
      <c r="I69" s="37">
        <v>69.902000000000001</v>
      </c>
      <c r="J69" s="37">
        <v>72.164000000000001</v>
      </c>
      <c r="K69" s="37">
        <v>84.278999999999996</v>
      </c>
      <c r="L69" s="37">
        <v>75</v>
      </c>
      <c r="M69" s="37">
        <v>71.933999999999997</v>
      </c>
      <c r="N69" s="37">
        <v>68.393000000000001</v>
      </c>
      <c r="O69" s="37">
        <v>68.950999999999993</v>
      </c>
      <c r="P69" s="37">
        <v>65.950999999999993</v>
      </c>
      <c r="Q69" s="37">
        <v>57.802999999999997</v>
      </c>
      <c r="S69" s="4">
        <f t="shared" si="74"/>
        <v>67.629171297130895</v>
      </c>
      <c r="T69" s="4">
        <f t="shared" si="74"/>
        <v>74.721023932085885</v>
      </c>
      <c r="U69" s="4">
        <f t="shared" si="74"/>
        <v>72.191101136761048</v>
      </c>
      <c r="V69" s="4">
        <f t="shared" si="74"/>
        <v>72.670711244130317</v>
      </c>
      <c r="W69" s="4">
        <f t="shared" si="74"/>
        <v>72.450747122351757</v>
      </c>
      <c r="X69" s="4">
        <f t="shared" si="74"/>
        <v>74.618273420380788</v>
      </c>
      <c r="Y69" s="4">
        <f t="shared" si="74"/>
        <v>67.273146559810058</v>
      </c>
      <c r="Z69" s="4">
        <f t="shared" si="74"/>
        <v>68.953773148762679</v>
      </c>
      <c r="AA69" s="4">
        <f t="shared" si="74"/>
        <v>72.367460887909246</v>
      </c>
      <c r="AB69" s="4">
        <f t="shared" si="74"/>
        <v>70.158557811916879</v>
      </c>
      <c r="AC69" s="4">
        <f t="shared" si="74"/>
        <v>67.178916237327712</v>
      </c>
      <c r="AD69" s="4">
        <f t="shared" si="74"/>
        <v>66.662803801430329</v>
      </c>
      <c r="AE69" s="4">
        <f t="shared" si="74"/>
        <v>68.398872121841194</v>
      </c>
      <c r="AF69" s="4">
        <f t="shared" si="74"/>
        <v>65.54485600759935</v>
      </c>
      <c r="AG69" s="4">
        <f t="shared" si="74"/>
        <v>60.09309544031953</v>
      </c>
      <c r="AI69" s="4">
        <f t="shared" si="75"/>
        <v>0.57882870286910304</v>
      </c>
      <c r="AJ69" s="4">
        <f t="shared" si="75"/>
        <v>1.421976067914116</v>
      </c>
      <c r="AK69" s="4">
        <f t="shared" si="75"/>
        <v>3.2848988632389506</v>
      </c>
      <c r="AL69" s="4">
        <f t="shared" si="75"/>
        <v>11.362288755869685</v>
      </c>
      <c r="AM69" s="4">
        <f t="shared" si="75"/>
        <v>4.4512528776482441</v>
      </c>
      <c r="AN69" s="4">
        <f t="shared" si="75"/>
        <v>4.7097265796192147</v>
      </c>
      <c r="AO69" s="4">
        <f t="shared" si="75"/>
        <v>2.6288534401899426</v>
      </c>
      <c r="AP69" s="4">
        <f t="shared" si="75"/>
        <v>3.2102268512373229</v>
      </c>
      <c r="AQ69" s="4">
        <f t="shared" si="75"/>
        <v>11.91153911209075</v>
      </c>
      <c r="AR69" s="4">
        <f t="shared" si="75"/>
        <v>4.8414421880831213</v>
      </c>
      <c r="AS69" s="4">
        <f t="shared" si="75"/>
        <v>4.7550837626722853</v>
      </c>
      <c r="AT69" s="4">
        <f t="shared" si="75"/>
        <v>1.7301961985696721</v>
      </c>
      <c r="AU69" s="4">
        <f t="shared" si="75"/>
        <v>0.55212787815879949</v>
      </c>
      <c r="AV69" s="4">
        <f t="shared" si="75"/>
        <v>0.40614399240064358</v>
      </c>
      <c r="AW69" s="4">
        <f t="shared" si="75"/>
        <v>-2.2900954403195328</v>
      </c>
      <c r="AY69" s="2">
        <f t="shared" si="65"/>
        <v>60.919523698883054</v>
      </c>
      <c r="AZ69" s="2">
        <f t="shared" si="65"/>
        <v>64.448734562287115</v>
      </c>
      <c r="BA69" s="2">
        <f t="shared" si="65"/>
        <v>66.815223910846683</v>
      </c>
      <c r="BB69" s="2">
        <f t="shared" si="65"/>
        <v>67.828831010643668</v>
      </c>
      <c r="BC69" s="2">
        <f t="shared" si="65"/>
        <v>66.053928674143606</v>
      </c>
      <c r="BD69" s="2">
        <f t="shared" si="65"/>
        <v>67.71599006507887</v>
      </c>
      <c r="BE69" s="2">
        <f t="shared" si="65"/>
        <v>64.518684921950523</v>
      </c>
      <c r="BF69" s="2">
        <f t="shared" si="65"/>
        <v>65.326101667963627</v>
      </c>
      <c r="BG69" s="2">
        <f t="shared" si="65"/>
        <v>69.3192748372133</v>
      </c>
      <c r="BH69" s="2">
        <f t="shared" si="65"/>
        <v>67.969622987007526</v>
      </c>
      <c r="BI69" s="2">
        <f t="shared" si="65"/>
        <v>64.981495661201748</v>
      </c>
      <c r="BJ69" s="2">
        <f t="shared" si="65"/>
        <v>63.273354259734909</v>
      </c>
      <c r="BK69" s="2">
        <f t="shared" si="65"/>
        <v>66.46291370045698</v>
      </c>
      <c r="BL69" s="2">
        <f t="shared" si="65"/>
        <v>64.723378982796135</v>
      </c>
      <c r="BM69" s="2">
        <f t="shared" si="65"/>
        <v>59.9288110100807</v>
      </c>
      <c r="BO69" s="2">
        <f t="shared" si="10"/>
        <v>68.207999999999998</v>
      </c>
      <c r="BP69" s="2" t="str">
        <f t="shared" si="11"/>
        <v/>
      </c>
      <c r="BQ69" s="2">
        <f t="shared" si="12"/>
        <v>75.475999999999999</v>
      </c>
      <c r="BR69" s="2">
        <f t="shared" si="13"/>
        <v>84.033000000000001</v>
      </c>
      <c r="BS69" s="2">
        <f t="shared" si="14"/>
        <v>76.902000000000001</v>
      </c>
      <c r="BT69" s="2">
        <f t="shared" si="15"/>
        <v>79.328000000000003</v>
      </c>
      <c r="BU69" s="2">
        <f t="shared" si="16"/>
        <v>69.902000000000001</v>
      </c>
      <c r="BV69" s="2">
        <f t="shared" si="17"/>
        <v>72.164000000000001</v>
      </c>
      <c r="BW69" s="2">
        <f t="shared" si="18"/>
        <v>84.278999999999996</v>
      </c>
      <c r="BX69" s="2">
        <f t="shared" si="19"/>
        <v>75</v>
      </c>
      <c r="BY69" s="2">
        <f t="shared" si="20"/>
        <v>71.933999999999997</v>
      </c>
      <c r="BZ69" s="2">
        <f t="shared" si="21"/>
        <v>68.393000000000001</v>
      </c>
      <c r="CA69" s="2">
        <f t="shared" si="22"/>
        <v>68.950999999999993</v>
      </c>
      <c r="CB69" s="2">
        <f t="shared" si="23"/>
        <v>65.950999999999993</v>
      </c>
      <c r="CC69" s="2">
        <f t="shared" si="24"/>
        <v>57.802999999999997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64.882826638477809</v>
      </c>
      <c r="DL69" s="2">
        <f t="shared" si="76"/>
        <v>69.266801045296162</v>
      </c>
      <c r="DM69" s="2">
        <f t="shared" si="76"/>
        <v>72.314269556025351</v>
      </c>
      <c r="DN69" s="2">
        <f t="shared" si="76"/>
        <v>75.649474207188177</v>
      </c>
      <c r="DO69" s="2">
        <f t="shared" si="76"/>
        <v>70.562577167019029</v>
      </c>
      <c r="DP69" s="2">
        <f t="shared" si="76"/>
        <v>73.146040169133187</v>
      </c>
      <c r="DQ69" s="2">
        <f t="shared" si="76"/>
        <v>67.969983623693395</v>
      </c>
      <c r="DR69" s="2">
        <f t="shared" si="76"/>
        <v>70.262560555723354</v>
      </c>
      <c r="DS69" s="2">
        <f t="shared" si="76"/>
        <v>74.57968745644601</v>
      </c>
      <c r="DT69" s="2">
        <f t="shared" si="76"/>
        <v>71.746400093808617</v>
      </c>
      <c r="DU69" s="2">
        <f t="shared" si="76"/>
        <v>67.733439774859306</v>
      </c>
      <c r="DV69" s="2">
        <f t="shared" si="76"/>
        <v>66.059157505285413</v>
      </c>
      <c r="DW69" s="2">
        <f t="shared" si="76"/>
        <v>68.516950656660413</v>
      </c>
      <c r="DX69" s="2">
        <f t="shared" si="76"/>
        <v>65.710562247962244</v>
      </c>
      <c r="DY69" s="2">
        <f t="shared" si="76"/>
        <v>60.136382881231675</v>
      </c>
      <c r="EA69" s="2">
        <f t="shared" si="77"/>
        <v>56.548254011027865</v>
      </c>
      <c r="EB69" s="2">
        <f t="shared" si="77"/>
        <v>59.87500670651108</v>
      </c>
      <c r="EC69" s="2">
        <f t="shared" si="77"/>
        <v>60.407643478857615</v>
      </c>
      <c r="ED69" s="2">
        <f t="shared" si="77"/>
        <v>58.723519706279035</v>
      </c>
      <c r="EE69" s="2">
        <f t="shared" si="77"/>
        <v>61.056139591449103</v>
      </c>
      <c r="EF69" s="2">
        <f t="shared" si="77"/>
        <v>61.855461045033309</v>
      </c>
      <c r="EG69" s="2">
        <f t="shared" si="77"/>
        <v>59.842719095589871</v>
      </c>
      <c r="EH69" s="2">
        <f t="shared" si="77"/>
        <v>59.060750212670683</v>
      </c>
      <c r="EI69" s="2">
        <f t="shared" si="77"/>
        <v>62.410879114567976</v>
      </c>
      <c r="EJ69" s="2">
        <f t="shared" si="77"/>
        <v>62.692493947232279</v>
      </c>
      <c r="EK69" s="2">
        <f t="shared" si="77"/>
        <v>61.135978717005671</v>
      </c>
      <c r="EL69" s="2">
        <f t="shared" si="77"/>
        <v>59.646693184943565</v>
      </c>
      <c r="EM69" s="2">
        <f t="shared" si="77"/>
        <v>63.486376449518701</v>
      </c>
      <c r="EN69" s="2">
        <f t="shared" si="77"/>
        <v>63.108764788005701</v>
      </c>
      <c r="EO69" s="2">
        <f t="shared" si="77"/>
        <v>59.527590514833911</v>
      </c>
      <c r="EQ69" s="2">
        <f t="shared" si="78"/>
        <v>54.43464727681927</v>
      </c>
      <c r="ER69" s="2">
        <f t="shared" si="78"/>
        <v>57.792256362576104</v>
      </c>
      <c r="ES69" s="2">
        <f t="shared" si="78"/>
        <v>59.252836412519351</v>
      </c>
      <c r="ET69" s="2">
        <f t="shared" si="78"/>
        <v>58.323552315712959</v>
      </c>
      <c r="EU69" s="2">
        <f t="shared" si="78"/>
        <v>60.88644172568732</v>
      </c>
      <c r="EV69" s="2">
        <f t="shared" si="78"/>
        <v>63.061378181206479</v>
      </c>
      <c r="EW69" s="2">
        <f t="shared" si="78"/>
        <v>58.578420063314397</v>
      </c>
      <c r="EX69" s="2">
        <f t="shared" si="78"/>
        <v>58.830502112102096</v>
      </c>
      <c r="EY69" s="2">
        <f t="shared" si="78"/>
        <v>61.029201524197696</v>
      </c>
      <c r="EZ69" s="2">
        <f t="shared" si="78"/>
        <v>60.377000081175311</v>
      </c>
      <c r="FA69" s="2">
        <f t="shared" si="78"/>
        <v>60.269570135053669</v>
      </c>
      <c r="FB69" s="2">
        <f t="shared" si="78"/>
        <v>58.740608642122382</v>
      </c>
      <c r="FC69" s="2">
        <f t="shared" si="78"/>
        <v>63.60268447586742</v>
      </c>
      <c r="FD69" s="2">
        <f t="shared" si="78"/>
        <v>64.144348674606363</v>
      </c>
      <c r="FE69" s="2">
        <f t="shared" si="78"/>
        <v>61.105793130509639</v>
      </c>
      <c r="FG69" s="2">
        <f t="shared" si="79"/>
        <v>0.47552177303387622</v>
      </c>
      <c r="FH69" s="2">
        <f t="shared" si="79"/>
        <v>0.51300248580088526</v>
      </c>
      <c r="FI69" s="2">
        <f t="shared" si="79"/>
        <v>0.46184539553017667</v>
      </c>
      <c r="FJ69" s="2">
        <f t="shared" si="79"/>
        <v>0.46204985293048023</v>
      </c>
      <c r="FK69" s="2">
        <f t="shared" si="79"/>
        <v>0.47427268384069288</v>
      </c>
      <c r="FL69" s="2">
        <f t="shared" si="79"/>
        <v>0.48093953870225176</v>
      </c>
      <c r="FM69" s="2">
        <f t="shared" si="79"/>
        <v>0.42465266054146356</v>
      </c>
      <c r="FN69" s="2">
        <f t="shared" si="79"/>
        <v>0.44068349357983955</v>
      </c>
      <c r="FO69" s="2">
        <f t="shared" si="79"/>
        <v>0.43228302883622516</v>
      </c>
      <c r="FP69" s="2">
        <f t="shared" si="79"/>
        <v>0.41713542178957469</v>
      </c>
      <c r="FQ69" s="2">
        <f t="shared" si="79"/>
        <v>0.41711785360120085</v>
      </c>
      <c r="FR69" s="2">
        <f t="shared" si="79"/>
        <v>0.43443220213572542</v>
      </c>
      <c r="FS69" s="2">
        <f t="shared" si="79"/>
        <v>0.4083111136979754</v>
      </c>
      <c r="FT69" s="2">
        <f t="shared" si="79"/>
        <v>0.37942996165144954</v>
      </c>
      <c r="FU69" s="2">
        <f t="shared" si="79"/>
        <v>0.34098633357433267</v>
      </c>
      <c r="FW69" s="2">
        <f t="shared" si="67"/>
        <v>1.522814515202203E-5</v>
      </c>
      <c r="FX69" s="2">
        <f t="shared" si="67"/>
        <v>2.5274791944939913E-5</v>
      </c>
      <c r="FY69" s="2">
        <f t="shared" si="67"/>
        <v>2.1834936719274614E-5</v>
      </c>
      <c r="FZ69" s="2">
        <f t="shared" si="67"/>
        <v>2.1023442483317854E-5</v>
      </c>
      <c r="GA69" s="2">
        <f t="shared" si="67"/>
        <v>2.8463209234496328E-5</v>
      </c>
      <c r="GB69" s="2">
        <f t="shared" si="67"/>
        <v>2.9696544204600418E-5</v>
      </c>
      <c r="GC69" s="2">
        <f t="shared" si="67"/>
        <v>2.7048157580312916E-5</v>
      </c>
      <c r="GD69" s="2">
        <f t="shared" si="67"/>
        <v>2.5934478786637977E-5</v>
      </c>
      <c r="GE69" s="2">
        <f t="shared" si="67"/>
        <v>3.1332836589743794E-5</v>
      </c>
      <c r="GF69" s="2">
        <f t="shared" si="67"/>
        <v>3.1158582108123126E-5</v>
      </c>
      <c r="GG69" s="2">
        <f t="shared" si="67"/>
        <v>2.9221765205309869E-5</v>
      </c>
      <c r="GH69" s="2">
        <f t="shared" si="67"/>
        <v>2.4555928923706508E-5</v>
      </c>
      <c r="GI69" s="2">
        <f t="shared" si="67"/>
        <v>2.0642211816607551E-5</v>
      </c>
      <c r="GJ69" s="2">
        <f t="shared" si="67"/>
        <v>1.6073338196645165E-5</v>
      </c>
      <c r="GK69" s="2">
        <f t="shared" si="67"/>
        <v>1.1409038903151536E-5</v>
      </c>
      <c r="GM69" s="86">
        <f t="shared" si="68"/>
        <v>8.6722104939201371E-3</v>
      </c>
      <c r="GN69" s="86">
        <f t="shared" si="68"/>
        <v>1.4716608222442777E-2</v>
      </c>
      <c r="GO69" s="86">
        <f t="shared" si="68"/>
        <v>7.1307239961940503E-3</v>
      </c>
      <c r="GP69" s="86">
        <f t="shared" si="68"/>
        <v>7.0971373274921288E-3</v>
      </c>
      <c r="GQ69" s="86">
        <f t="shared" si="68"/>
        <v>8.4194504034167412E-3</v>
      </c>
      <c r="GR69" s="86">
        <f t="shared" si="68"/>
        <v>9.4010526272785243E-3</v>
      </c>
      <c r="GS69" s="86">
        <f t="shared" si="68"/>
        <v>3.3122293038392284E-3</v>
      </c>
      <c r="GT69" s="86">
        <f t="shared" si="68"/>
        <v>4.6022127385412217E-3</v>
      </c>
      <c r="GU69" s="86">
        <f t="shared" si="68"/>
        <v>3.8785017731491618E-3</v>
      </c>
      <c r="GV69" s="86">
        <f t="shared" si="68"/>
        <v>2.767301757960452E-3</v>
      </c>
      <c r="GW69" s="86">
        <f t="shared" si="68"/>
        <v>2.7737281972813246E-3</v>
      </c>
      <c r="GX69" s="86">
        <f t="shared" si="68"/>
        <v>4.2530851571363154E-3</v>
      </c>
      <c r="GY69" s="86">
        <f t="shared" si="68"/>
        <v>2.3600568556624802E-3</v>
      </c>
      <c r="GZ69" s="86">
        <f t="shared" si="68"/>
        <v>9.7907986659946091E-4</v>
      </c>
      <c r="HA69" s="86">
        <f t="shared" si="68"/>
        <v>2.1887259188147257E-4</v>
      </c>
      <c r="HC69" s="86">
        <f t="shared" si="73"/>
        <v>8.7031036718012462E-12</v>
      </c>
      <c r="HD69" s="86">
        <f t="shared" si="69"/>
        <v>2.8096154534903426E-9</v>
      </c>
      <c r="HE69" s="86">
        <f t="shared" si="69"/>
        <v>1.8932280089454841E-10</v>
      </c>
      <c r="HF69" s="86">
        <f t="shared" si="69"/>
        <v>3.045650446321589E-10</v>
      </c>
      <c r="HG69" s="86">
        <f t="shared" si="69"/>
        <v>3.5919103476049641E-10</v>
      </c>
      <c r="HH69" s="86">
        <f t="shared" si="69"/>
        <v>1.2296149833441282E-10</v>
      </c>
      <c r="HI69" s="86">
        <f t="shared" si="69"/>
        <v>5.2627592225847155E-12</v>
      </c>
      <c r="HJ69" s="86">
        <f t="shared" si="69"/>
        <v>7.9427047488056267E-12</v>
      </c>
      <c r="HK69" s="86">
        <f t="shared" si="69"/>
        <v>1.0849507388326465E-11</v>
      </c>
      <c r="HL69" s="86">
        <f t="shared" si="69"/>
        <v>1.3913270553811092E-12</v>
      </c>
      <c r="HM69" s="86">
        <f t="shared" si="69"/>
        <v>9.0237692976558469E-13</v>
      </c>
      <c r="HN69" s="86">
        <f t="shared" si="69"/>
        <v>5.4131458576364335E-12</v>
      </c>
      <c r="HO69" s="86">
        <f t="shared" si="69"/>
        <v>2.6609259092113235E-12</v>
      </c>
      <c r="HP69" s="86">
        <f t="shared" si="69"/>
        <v>2.8792044994516027E-15</v>
      </c>
      <c r="HQ69" s="86">
        <f t="shared" si="69"/>
        <v>5.0452979804216597E-20</v>
      </c>
      <c r="HS69" s="86">
        <f t="shared" si="70"/>
        <v>4.4153541811813903E-67</v>
      </c>
      <c r="HT69" s="86">
        <f t="shared" si="70"/>
        <v>9.5740464535557226E-48</v>
      </c>
      <c r="HU69" s="86">
        <f t="shared" si="70"/>
        <v>1.4769498752200042E-53</v>
      </c>
      <c r="HV69" s="86">
        <f t="shared" si="70"/>
        <v>7.7072800584093456E-54</v>
      </c>
      <c r="HW69" s="86">
        <f t="shared" si="70"/>
        <v>3.4766015105967589E-54</v>
      </c>
      <c r="HX69" s="86">
        <f t="shared" si="70"/>
        <v>4.7457176797104436E-57</v>
      </c>
      <c r="HY69" s="86">
        <f t="shared" si="70"/>
        <v>2.9899576184827822E-66</v>
      </c>
      <c r="HZ69" s="86">
        <f t="shared" si="70"/>
        <v>4.8546744766290712E-66</v>
      </c>
      <c r="IA69" s="86">
        <f t="shared" si="70"/>
        <v>1.5650915935226188E-65</v>
      </c>
      <c r="IB69" s="86">
        <f t="shared" si="70"/>
        <v>1.3011690670004926E-71</v>
      </c>
      <c r="IC69" s="86">
        <f t="shared" si="70"/>
        <v>4.7852217954367087E-72</v>
      </c>
      <c r="ID69" s="86">
        <f t="shared" si="70"/>
        <v>3.0730455950890656E-66</v>
      </c>
      <c r="IE69" s="86">
        <f t="shared" si="70"/>
        <v>3.2041406550919494E-68</v>
      </c>
      <c r="IF69" s="86">
        <f t="shared" si="70"/>
        <v>1.1760158679530418E-73</v>
      </c>
      <c r="IG69" s="86">
        <f t="shared" si="70"/>
        <v>1.6934421098978662E-44</v>
      </c>
      <c r="II69" s="86">
        <f t="shared" si="71"/>
        <v>3.947669392005367E-237</v>
      </c>
      <c r="IJ69" s="86">
        <f t="shared" si="71"/>
        <v>1.9684734067231813E-160</v>
      </c>
      <c r="IK69" s="86">
        <f t="shared" si="71"/>
        <v>3.7283145051172459E-181</v>
      </c>
      <c r="IL69" s="86">
        <f t="shared" si="71"/>
        <v>1.3039737963499962E-184</v>
      </c>
      <c r="IM69" s="86">
        <f t="shared" si="71"/>
        <v>8.0954778631731832E-185</v>
      </c>
      <c r="IN69" s="86">
        <f t="shared" si="71"/>
        <v>6.3330011010382855E-194</v>
      </c>
      <c r="IO69" s="86">
        <f t="shared" si="71"/>
        <v>1.8163302125984811E-224</v>
      </c>
      <c r="IP69" s="86">
        <f t="shared" si="71"/>
        <v>9.9676758771660211E-226</v>
      </c>
      <c r="IQ69" s="86">
        <f t="shared" si="71"/>
        <v>5.8212452135196683E-223</v>
      </c>
      <c r="IR69" s="86">
        <f t="shared" si="71"/>
        <v>2.9720312163256553E-245</v>
      </c>
      <c r="IS69" s="86">
        <f t="shared" si="71"/>
        <v>7.4577764062383826E-248</v>
      </c>
      <c r="IT69" s="86">
        <f t="shared" si="71"/>
        <v>3.7538159400045543E-226</v>
      </c>
      <c r="IU69" s="86">
        <f t="shared" si="71"/>
        <v>4.1175020759484795E-231</v>
      </c>
      <c r="IV69" s="86">
        <f t="shared" si="71"/>
        <v>3.0583818003860208E-208</v>
      </c>
      <c r="IW69" s="86">
        <f t="shared" si="71"/>
        <v>1.4263488141917512E-102</v>
      </c>
      <c r="IY69" s="86">
        <f t="shared" si="72"/>
        <v>8.6722105026232413E-3</v>
      </c>
      <c r="IZ69" s="86">
        <f t="shared" si="72"/>
        <v>1.471661103205823E-2</v>
      </c>
      <c r="JA69" s="86">
        <f t="shared" si="72"/>
        <v>7.1307241855168508E-3</v>
      </c>
      <c r="JB69" s="86">
        <f t="shared" si="72"/>
        <v>7.0971376320571739E-3</v>
      </c>
      <c r="JC69" s="86">
        <f t="shared" si="72"/>
        <v>8.4194507626077757E-3</v>
      </c>
      <c r="JD69" s="86">
        <f t="shared" si="72"/>
        <v>9.4010527502400229E-3</v>
      </c>
      <c r="JE69" s="86">
        <f t="shared" si="72"/>
        <v>3.3122293091019878E-3</v>
      </c>
      <c r="JF69" s="86">
        <f t="shared" si="72"/>
        <v>4.6022127464839264E-3</v>
      </c>
      <c r="JG69" s="86">
        <f t="shared" si="72"/>
        <v>3.8785017839986693E-3</v>
      </c>
      <c r="JH69" s="86">
        <f t="shared" si="72"/>
        <v>2.7673017593517792E-3</v>
      </c>
      <c r="JI69" s="86">
        <f t="shared" si="72"/>
        <v>2.7737281981837017E-3</v>
      </c>
      <c r="JJ69" s="86">
        <f t="shared" si="72"/>
        <v>4.2530851625494611E-3</v>
      </c>
      <c r="JK69" s="86">
        <f t="shared" si="72"/>
        <v>2.360056858323406E-3</v>
      </c>
      <c r="JL69" s="86">
        <f t="shared" si="72"/>
        <v>9.7907986660234012E-4</v>
      </c>
      <c r="JM69" s="86">
        <f t="shared" si="72"/>
        <v>2.1887259188147263E-4</v>
      </c>
    </row>
    <row r="70" spans="2:273" x14ac:dyDescent="0.25">
      <c r="B70" s="2">
        <v>43</v>
      </c>
      <c r="C70" s="37">
        <v>71.082999999999998</v>
      </c>
      <c r="D70" s="37">
        <v>80.602999999999994</v>
      </c>
      <c r="E70" s="37">
        <v>81.364999999999995</v>
      </c>
      <c r="F70" s="37">
        <v>86.459000000000003</v>
      </c>
      <c r="G70" s="37">
        <v>81.114999999999995</v>
      </c>
      <c r="H70" s="37">
        <v>80.311000000000007</v>
      </c>
      <c r="I70" s="37">
        <v>71.540999999999997</v>
      </c>
      <c r="J70" s="37">
        <v>73.638999999999996</v>
      </c>
      <c r="K70" s="37">
        <v>85.426000000000002</v>
      </c>
      <c r="L70" s="37">
        <v>79.197000000000003</v>
      </c>
      <c r="M70" s="37">
        <v>71.245999999999995</v>
      </c>
      <c r="N70" s="37">
        <v>69.638999999999996</v>
      </c>
      <c r="O70" s="37">
        <v>69.540999999999997</v>
      </c>
      <c r="P70" s="37">
        <v>66.623000000000005</v>
      </c>
      <c r="Q70" s="37">
        <v>62.213000000000001</v>
      </c>
      <c r="S70" s="4">
        <f t="shared" si="74"/>
        <v>69.784567931861957</v>
      </c>
      <c r="T70" s="4">
        <f t="shared" si="74"/>
        <v>77.526632013061018</v>
      </c>
      <c r="U70" s="4">
        <f t="shared" si="74"/>
        <v>73.90514351203376</v>
      </c>
      <c r="V70" s="4">
        <f t="shared" si="74"/>
        <v>74.167920503387762</v>
      </c>
      <c r="W70" s="4">
        <f t="shared" si="74"/>
        <v>74.576015781190236</v>
      </c>
      <c r="X70" s="4">
        <f t="shared" si="74"/>
        <v>76.773809264959027</v>
      </c>
      <c r="Y70" s="4">
        <f t="shared" si="74"/>
        <v>68.366381224596751</v>
      </c>
      <c r="Z70" s="4">
        <f t="shared" si="74"/>
        <v>70.290434540873022</v>
      </c>
      <c r="AA70" s="4">
        <f t="shared" si="74"/>
        <v>73.559601820185875</v>
      </c>
      <c r="AB70" s="4">
        <f t="shared" si="74"/>
        <v>71.107902169616523</v>
      </c>
      <c r="AC70" s="4">
        <f t="shared" si="74"/>
        <v>68.155568951677907</v>
      </c>
      <c r="AD70" s="4">
        <f t="shared" si="74"/>
        <v>67.94733603287537</v>
      </c>
      <c r="AE70" s="4">
        <f t="shared" si="74"/>
        <v>69.289610005518554</v>
      </c>
      <c r="AF70" s="4">
        <f t="shared" si="74"/>
        <v>66.02258433711593</v>
      </c>
      <c r="AG70" s="4">
        <f t="shared" si="74"/>
        <v>60.222849074394929</v>
      </c>
      <c r="AI70" s="4">
        <f t="shared" si="75"/>
        <v>1.298432068138041</v>
      </c>
      <c r="AJ70" s="4">
        <f t="shared" si="75"/>
        <v>3.0763679869389762</v>
      </c>
      <c r="AK70" s="4">
        <f t="shared" si="75"/>
        <v>7.4598564879662348</v>
      </c>
      <c r="AL70" s="4">
        <f t="shared" si="75"/>
        <v>12.291079496612241</v>
      </c>
      <c r="AM70" s="4">
        <f t="shared" si="75"/>
        <v>6.5389842188097589</v>
      </c>
      <c r="AN70" s="4">
        <f t="shared" si="75"/>
        <v>3.5371907350409799</v>
      </c>
      <c r="AO70" s="4">
        <f t="shared" si="75"/>
        <v>3.1746187754032462</v>
      </c>
      <c r="AP70" s="4">
        <f t="shared" si="75"/>
        <v>3.3485654591269736</v>
      </c>
      <c r="AQ70" s="4">
        <f t="shared" si="75"/>
        <v>11.866398179814126</v>
      </c>
      <c r="AR70" s="4">
        <f t="shared" si="75"/>
        <v>8.08909783038348</v>
      </c>
      <c r="AS70" s="4">
        <f t="shared" si="75"/>
        <v>3.0904310483220883</v>
      </c>
      <c r="AT70" s="4">
        <f t="shared" si="75"/>
        <v>1.6916639671246259</v>
      </c>
      <c r="AU70" s="4">
        <f t="shared" si="75"/>
        <v>0.25138999448144261</v>
      </c>
      <c r="AV70" s="4">
        <f t="shared" si="75"/>
        <v>0.60041566288407466</v>
      </c>
      <c r="AW70" s="4">
        <f t="shared" si="75"/>
        <v>1.9901509256050716</v>
      </c>
      <c r="AY70" s="2">
        <f t="shared" si="65"/>
        <v>60.720271369457429</v>
      </c>
      <c r="AZ70" s="2">
        <f t="shared" si="65"/>
        <v>64.25129764627647</v>
      </c>
      <c r="BA70" s="2">
        <f t="shared" si="65"/>
        <v>66.630867628259054</v>
      </c>
      <c r="BB70" s="2">
        <f t="shared" si="65"/>
        <v>67.588384341368084</v>
      </c>
      <c r="BC70" s="2">
        <f t="shared" si="65"/>
        <v>65.852179437070674</v>
      </c>
      <c r="BD70" s="2">
        <f t="shared" si="65"/>
        <v>67.478409819043179</v>
      </c>
      <c r="BE70" s="2">
        <f t="shared" si="65"/>
        <v>64.336073475538299</v>
      </c>
      <c r="BF70" s="2">
        <f t="shared" si="65"/>
        <v>65.106605828687222</v>
      </c>
      <c r="BG70" s="2">
        <f t="shared" si="65"/>
        <v>69.146847756937305</v>
      </c>
      <c r="BH70" s="2">
        <f t="shared" si="65"/>
        <v>67.853694688365152</v>
      </c>
      <c r="BI70" s="2">
        <f t="shared" si="65"/>
        <v>64.891150631457506</v>
      </c>
      <c r="BJ70" s="2">
        <f t="shared" si="65"/>
        <v>63.136307203790068</v>
      </c>
      <c r="BK70" s="2">
        <f t="shared" si="65"/>
        <v>66.403727381292683</v>
      </c>
      <c r="BL70" s="2">
        <f t="shared" si="65"/>
        <v>64.694457197761096</v>
      </c>
      <c r="BM70" s="2">
        <f t="shared" si="65"/>
        <v>59.922291409995594</v>
      </c>
      <c r="BO70" s="2" t="str">
        <f t="shared" si="10"/>
        <v/>
      </c>
      <c r="BP70" s="2" t="str">
        <f t="shared" si="11"/>
        <v/>
      </c>
      <c r="BQ70" s="2">
        <f t="shared" si="12"/>
        <v>81.364999999999995</v>
      </c>
      <c r="BR70" s="2">
        <f t="shared" si="13"/>
        <v>86.459000000000003</v>
      </c>
      <c r="BS70" s="2" t="str">
        <f t="shared" si="14"/>
        <v/>
      </c>
      <c r="BT70" s="2" t="str">
        <f t="shared" si="15"/>
        <v/>
      </c>
      <c r="BU70" s="2">
        <f t="shared" si="16"/>
        <v>71.540999999999997</v>
      </c>
      <c r="BV70" s="2">
        <f t="shared" si="17"/>
        <v>73.638999999999996</v>
      </c>
      <c r="BW70" s="2">
        <f t="shared" si="18"/>
        <v>85.426000000000002</v>
      </c>
      <c r="BX70" s="2">
        <f t="shared" si="19"/>
        <v>79.197000000000003</v>
      </c>
      <c r="BY70" s="2">
        <f t="shared" si="20"/>
        <v>71.245999999999995</v>
      </c>
      <c r="BZ70" s="2">
        <f t="shared" si="21"/>
        <v>69.638999999999996</v>
      </c>
      <c r="CA70" s="2">
        <f t="shared" si="22"/>
        <v>69.540999999999997</v>
      </c>
      <c r="CB70" s="2">
        <f t="shared" si="23"/>
        <v>66.623000000000005</v>
      </c>
      <c r="CC70" s="2">
        <f t="shared" si="24"/>
        <v>62.213000000000001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65.018445182724264</v>
      </c>
      <c r="DL70" s="2">
        <f t="shared" si="76"/>
        <v>69.515215505226479</v>
      </c>
      <c r="DM70" s="2">
        <f t="shared" si="76"/>
        <v>72.65240909090906</v>
      </c>
      <c r="DN70" s="2">
        <f t="shared" si="76"/>
        <v>76.07689090909092</v>
      </c>
      <c r="DO70" s="2">
        <f t="shared" si="76"/>
        <v>70.752408637873756</v>
      </c>
      <c r="DP70" s="2">
        <f t="shared" si="76"/>
        <v>73.345102990033226</v>
      </c>
      <c r="DQ70" s="2">
        <f t="shared" si="76"/>
        <v>68.102420383275273</v>
      </c>
      <c r="DR70" s="2">
        <f t="shared" si="76"/>
        <v>70.468527635155539</v>
      </c>
      <c r="DS70" s="2">
        <f t="shared" si="76"/>
        <v>74.939873344947742</v>
      </c>
      <c r="DT70" s="2">
        <f t="shared" si="76"/>
        <v>72.068389493433386</v>
      </c>
      <c r="DU70" s="2">
        <f t="shared" si="76"/>
        <v>67.980745215759868</v>
      </c>
      <c r="DV70" s="2">
        <f t="shared" si="76"/>
        <v>66.200616631430591</v>
      </c>
      <c r="DW70" s="2">
        <f t="shared" si="76"/>
        <v>68.726026454033772</v>
      </c>
      <c r="DX70" s="2">
        <f t="shared" si="76"/>
        <v>65.851038052338055</v>
      </c>
      <c r="DY70" s="2">
        <f t="shared" si="76"/>
        <v>60.210541605571848</v>
      </c>
      <c r="EA70" s="2">
        <f t="shared" si="77"/>
        <v>56.396785761345981</v>
      </c>
      <c r="EB70" s="2">
        <f t="shared" si="77"/>
        <v>59.69401195332204</v>
      </c>
      <c r="EC70" s="2">
        <f t="shared" si="77"/>
        <v>60.231835252942318</v>
      </c>
      <c r="ED70" s="2">
        <f t="shared" si="77"/>
        <v>58.57508946500824</v>
      </c>
      <c r="EE70" s="2">
        <f t="shared" si="77"/>
        <v>60.898271841792138</v>
      </c>
      <c r="EF70" s="2">
        <f t="shared" si="77"/>
        <v>61.703747189358438</v>
      </c>
      <c r="EG70" s="2">
        <f t="shared" si="77"/>
        <v>59.68226112123827</v>
      </c>
      <c r="EH70" s="2">
        <f t="shared" si="77"/>
        <v>58.900054462886551</v>
      </c>
      <c r="EI70" s="2">
        <f t="shared" si="77"/>
        <v>62.208393948344352</v>
      </c>
      <c r="EJ70" s="2">
        <f t="shared" si="77"/>
        <v>62.482852505073815</v>
      </c>
      <c r="EK70" s="2">
        <f t="shared" si="77"/>
        <v>60.953686538169059</v>
      </c>
      <c r="EL70" s="2">
        <f t="shared" si="77"/>
        <v>59.498086814416851</v>
      </c>
      <c r="EM70" s="2">
        <f t="shared" si="77"/>
        <v>63.334555495858531</v>
      </c>
      <c r="EN70" s="2">
        <f t="shared" si="77"/>
        <v>62.969229339281917</v>
      </c>
      <c r="EO70" s="2">
        <f t="shared" si="77"/>
        <v>59.414163633078154</v>
      </c>
      <c r="EQ70" s="2">
        <f t="shared" si="78"/>
        <v>54.312320707123696</v>
      </c>
      <c r="ER70" s="2">
        <f t="shared" si="78"/>
        <v>57.639479663408409</v>
      </c>
      <c r="ES70" s="2">
        <f t="shared" si="78"/>
        <v>59.093293174019337</v>
      </c>
      <c r="ET70" s="2">
        <f t="shared" si="78"/>
        <v>58.180479761625008</v>
      </c>
      <c r="EU70" s="2">
        <f t="shared" si="78"/>
        <v>60.730383063615378</v>
      </c>
      <c r="EV70" s="2">
        <f t="shared" si="78"/>
        <v>62.892340153678425</v>
      </c>
      <c r="EW70" s="2">
        <f t="shared" si="78"/>
        <v>58.436066823479358</v>
      </c>
      <c r="EX70" s="2">
        <f t="shared" si="78"/>
        <v>58.672954967290607</v>
      </c>
      <c r="EY70" s="2">
        <f t="shared" si="78"/>
        <v>60.846407424711629</v>
      </c>
      <c r="EZ70" s="2">
        <f t="shared" si="78"/>
        <v>60.201537286083088</v>
      </c>
      <c r="FA70" s="2">
        <f t="shared" si="78"/>
        <v>60.099875801013638</v>
      </c>
      <c r="FB70" s="2">
        <f t="shared" si="78"/>
        <v>58.605062998287082</v>
      </c>
      <c r="FC70" s="2">
        <f t="shared" si="78"/>
        <v>63.449077721692021</v>
      </c>
      <c r="FD70" s="2">
        <f t="shared" si="78"/>
        <v>63.989802960782342</v>
      </c>
      <c r="FE70" s="2">
        <f t="shared" si="78"/>
        <v>60.967269544940578</v>
      </c>
      <c r="FG70" s="2">
        <f t="shared" si="79"/>
        <v>0.49852804410960982</v>
      </c>
      <c r="FH70" s="2">
        <f t="shared" si="79"/>
        <v>0.53596902797968526</v>
      </c>
      <c r="FI70" s="2">
        <f t="shared" si="79"/>
        <v>0.48480161084501916</v>
      </c>
      <c r="FJ70" s="2">
        <f t="shared" si="79"/>
        <v>0.48500707189593079</v>
      </c>
      <c r="FK70" s="2">
        <f t="shared" si="79"/>
        <v>0.49727582055454067</v>
      </c>
      <c r="FL70" s="2">
        <f t="shared" si="79"/>
        <v>0.50395606610043486</v>
      </c>
      <c r="FM70" s="2">
        <f t="shared" si="79"/>
        <v>0.44729675904573213</v>
      </c>
      <c r="FN70" s="2">
        <f t="shared" si="79"/>
        <v>0.4634937790582655</v>
      </c>
      <c r="FO70" s="2">
        <f t="shared" si="79"/>
        <v>0.45501222721993428</v>
      </c>
      <c r="FP70" s="2">
        <f t="shared" si="79"/>
        <v>0.43968500355870793</v>
      </c>
      <c r="FQ70" s="2">
        <f t="shared" si="79"/>
        <v>0.43966720204827658</v>
      </c>
      <c r="FR70" s="2">
        <f t="shared" si="79"/>
        <v>0.45718340188752732</v>
      </c>
      <c r="FS70" s="2">
        <f t="shared" si="79"/>
        <v>0.43073619107236238</v>
      </c>
      <c r="FT70" s="2">
        <f t="shared" si="79"/>
        <v>0.40134476516944778</v>
      </c>
      <c r="FU70" s="2">
        <f t="shared" si="79"/>
        <v>0.36197588895904459</v>
      </c>
      <c r="FW70" s="2">
        <f t="shared" si="67"/>
        <v>1.669730459548336E-5</v>
      </c>
      <c r="FX70" s="2">
        <f t="shared" si="67"/>
        <v>2.771319070199945E-5</v>
      </c>
      <c r="FY70" s="2">
        <f t="shared" si="67"/>
        <v>2.3941481591838033E-5</v>
      </c>
      <c r="FZ70" s="2">
        <f t="shared" si="67"/>
        <v>2.3051699534978463E-5</v>
      </c>
      <c r="GA70" s="2">
        <f t="shared" si="67"/>
        <v>3.1209202614948059E-5</v>
      </c>
      <c r="GB70" s="2">
        <f t="shared" si="67"/>
        <v>3.2561519930144777E-5</v>
      </c>
      <c r="GC70" s="2">
        <f t="shared" si="67"/>
        <v>2.9657637639348783E-5</v>
      </c>
      <c r="GD70" s="2">
        <f t="shared" si="67"/>
        <v>2.843651936653779E-5</v>
      </c>
      <c r="GE70" s="2">
        <f t="shared" si="67"/>
        <v>3.435566828900035E-5</v>
      </c>
      <c r="GF70" s="2">
        <f t="shared" si="67"/>
        <v>3.4164603201267486E-5</v>
      </c>
      <c r="GG70" s="2">
        <f t="shared" si="67"/>
        <v>3.2040938068600457E-5</v>
      </c>
      <c r="GH70" s="2">
        <f t="shared" si="67"/>
        <v>2.6924976862607571E-5</v>
      </c>
      <c r="GI70" s="2">
        <f t="shared" si="67"/>
        <v>2.2633690101556807E-5</v>
      </c>
      <c r="GJ70" s="2">
        <f t="shared" si="67"/>
        <v>1.7624037541791733E-5</v>
      </c>
      <c r="GK70" s="2">
        <f t="shared" si="67"/>
        <v>1.2509748626480809E-5</v>
      </c>
      <c r="GM70" s="86">
        <f t="shared" si="68"/>
        <v>1.2159084886934755E-2</v>
      </c>
      <c r="GN70" s="86">
        <f t="shared" si="68"/>
        <v>1.9712629834821718E-2</v>
      </c>
      <c r="GO70" s="86">
        <f t="shared" si="68"/>
        <v>9.9999995518214382E-3</v>
      </c>
      <c r="GP70" s="86">
        <f t="shared" si="68"/>
        <v>9.9999992859981547E-3</v>
      </c>
      <c r="GQ70" s="86">
        <f t="shared" si="68"/>
        <v>1.1928320292440002E-2</v>
      </c>
      <c r="GR70" s="86">
        <f t="shared" si="68"/>
        <v>1.3143661294556148E-2</v>
      </c>
      <c r="GS70" s="86">
        <f t="shared" si="68"/>
        <v>5.0380658887979038E-3</v>
      </c>
      <c r="GT70" s="86">
        <f t="shared" si="68"/>
        <v>6.835967204811731E-3</v>
      </c>
      <c r="GU70" s="86">
        <f t="shared" si="68"/>
        <v>5.8370400090754331E-3</v>
      </c>
      <c r="GV70" s="86">
        <f t="shared" si="68"/>
        <v>4.2781720438576278E-3</v>
      </c>
      <c r="GW70" s="86">
        <f t="shared" si="68"/>
        <v>4.2846988277911125E-3</v>
      </c>
      <c r="GX70" s="86">
        <f t="shared" si="68"/>
        <v>6.2666337428654894E-3</v>
      </c>
      <c r="GY70" s="86">
        <f t="shared" si="68"/>
        <v>3.6552953449281748E-3</v>
      </c>
      <c r="GZ70" s="86">
        <f t="shared" si="68"/>
        <v>1.6475208011351792E-3</v>
      </c>
      <c r="HA70" s="86">
        <f t="shared" si="68"/>
        <v>4.1718138670141842E-4</v>
      </c>
      <c r="HC70" s="86">
        <f t="shared" si="73"/>
        <v>2.3953963395737515E-11</v>
      </c>
      <c r="HD70" s="86">
        <f t="shared" si="69"/>
        <v>6.0249436669290995E-9</v>
      </c>
      <c r="HE70" s="86">
        <f t="shared" si="69"/>
        <v>4.4519911049264353E-10</v>
      </c>
      <c r="HF70" s="86">
        <f t="shared" si="69"/>
        <v>7.1302889403641287E-10</v>
      </c>
      <c r="HG70" s="86">
        <f t="shared" si="69"/>
        <v>8.5912070446742272E-10</v>
      </c>
      <c r="HH70" s="86">
        <f t="shared" si="69"/>
        <v>3.0843313464085601E-10</v>
      </c>
      <c r="HI70" s="86">
        <f t="shared" si="69"/>
        <v>1.5022911068176724E-11</v>
      </c>
      <c r="HJ70" s="86">
        <f t="shared" si="69"/>
        <v>2.2450294594045876E-11</v>
      </c>
      <c r="HK70" s="86">
        <f t="shared" si="69"/>
        <v>3.0837347738801625E-11</v>
      </c>
      <c r="HL70" s="86">
        <f t="shared" si="69"/>
        <v>4.3518353595242467E-12</v>
      </c>
      <c r="HM70" s="86">
        <f t="shared" si="69"/>
        <v>2.846290696746802E-12</v>
      </c>
      <c r="HN70" s="86">
        <f t="shared" si="69"/>
        <v>1.5357434293105564E-11</v>
      </c>
      <c r="HO70" s="86">
        <f t="shared" si="69"/>
        <v>7.619217472603304E-12</v>
      </c>
      <c r="HP70" s="86">
        <f t="shared" si="69"/>
        <v>1.1027724288867943E-14</v>
      </c>
      <c r="HQ70" s="86">
        <f t="shared" si="69"/>
        <v>3.0331935353561976E-19</v>
      </c>
      <c r="HS70" s="86">
        <f t="shared" si="70"/>
        <v>1.3605514367264718E-65</v>
      </c>
      <c r="HT70" s="86">
        <f t="shared" si="70"/>
        <v>1.1392189590067255E-46</v>
      </c>
      <c r="HU70" s="86">
        <f t="shared" si="70"/>
        <v>2.3234866527927245E-52</v>
      </c>
      <c r="HV70" s="86">
        <f t="shared" si="70"/>
        <v>1.2420815470945538E-52</v>
      </c>
      <c r="HW70" s="86">
        <f t="shared" si="70"/>
        <v>6.1369460775310834E-53</v>
      </c>
      <c r="HX70" s="86">
        <f t="shared" si="70"/>
        <v>9.8469464117623446E-56</v>
      </c>
      <c r="HY70" s="86">
        <f t="shared" si="70"/>
        <v>9.8372449911898634E-65</v>
      </c>
      <c r="HZ70" s="86">
        <f t="shared" si="70"/>
        <v>1.5817544208127081E-64</v>
      </c>
      <c r="IA70" s="86">
        <f t="shared" si="70"/>
        <v>5.2404643606262839E-64</v>
      </c>
      <c r="IB70" s="86">
        <f t="shared" si="70"/>
        <v>6.1305370820408788E-70</v>
      </c>
      <c r="IC70" s="86">
        <f t="shared" si="70"/>
        <v>2.2743499483925572E-70</v>
      </c>
      <c r="ID70" s="86">
        <f t="shared" si="70"/>
        <v>9.9209494743478176E-65</v>
      </c>
      <c r="IE70" s="86">
        <f t="shared" si="70"/>
        <v>1.0708018777623099E-66</v>
      </c>
      <c r="IF70" s="86">
        <f t="shared" si="70"/>
        <v>4.8875091106698251E-72</v>
      </c>
      <c r="IG70" s="86">
        <f t="shared" si="70"/>
        <v>1.4467662315910594E-43</v>
      </c>
      <c r="II70" s="86">
        <f t="shared" si="71"/>
        <v>3.0395862402384223E-233</v>
      </c>
      <c r="IJ70" s="86">
        <f t="shared" si="71"/>
        <v>1.092551739125397E-157</v>
      </c>
      <c r="IK70" s="86">
        <f t="shared" si="71"/>
        <v>4.2882863829023955E-178</v>
      </c>
      <c r="IL70" s="86">
        <f t="shared" si="71"/>
        <v>1.675385422304471E-181</v>
      </c>
      <c r="IM70" s="86">
        <f t="shared" si="71"/>
        <v>1.2891567820707159E-181</v>
      </c>
      <c r="IN70" s="86">
        <f t="shared" si="71"/>
        <v>1.5019981666346956E-190</v>
      </c>
      <c r="IO70" s="86">
        <f t="shared" si="71"/>
        <v>1.3690596384961946E-220</v>
      </c>
      <c r="IP70" s="86">
        <f t="shared" si="71"/>
        <v>7.6264713496113386E-222</v>
      </c>
      <c r="IQ70" s="86">
        <f t="shared" si="71"/>
        <v>4.6813794925159706E-219</v>
      </c>
      <c r="IR70" s="86">
        <f t="shared" si="71"/>
        <v>5.8875628215249792E-241</v>
      </c>
      <c r="IS70" s="86">
        <f t="shared" si="71"/>
        <v>1.5446615935807743E-243</v>
      </c>
      <c r="IT70" s="86">
        <f t="shared" si="71"/>
        <v>2.7901374368138665E-222</v>
      </c>
      <c r="IU70" s="86">
        <f t="shared" si="71"/>
        <v>3.2210645418580785E-227</v>
      </c>
      <c r="IV70" s="86">
        <f t="shared" si="71"/>
        <v>8.1524414992248325E-205</v>
      </c>
      <c r="IW70" s="86">
        <f t="shared" si="71"/>
        <v>5.9758763815791884E-101</v>
      </c>
      <c r="IY70" s="86">
        <f t="shared" si="72"/>
        <v>1.2159084910888719E-2</v>
      </c>
      <c r="IZ70" s="86">
        <f t="shared" si="72"/>
        <v>1.9712635859765383E-2</v>
      </c>
      <c r="JA70" s="86">
        <f t="shared" si="72"/>
        <v>9.9999999970205485E-3</v>
      </c>
      <c r="JB70" s="86">
        <f t="shared" si="72"/>
        <v>9.9999999990270493E-3</v>
      </c>
      <c r="JC70" s="86">
        <f t="shared" si="72"/>
        <v>1.1928321151560707E-2</v>
      </c>
      <c r="JD70" s="86">
        <f t="shared" si="72"/>
        <v>1.3143661602989283E-2</v>
      </c>
      <c r="JE70" s="86">
        <f t="shared" si="72"/>
        <v>5.0380659038208146E-3</v>
      </c>
      <c r="JF70" s="86">
        <f t="shared" si="72"/>
        <v>6.8359672272620253E-3</v>
      </c>
      <c r="JG70" s="86">
        <f t="shared" si="72"/>
        <v>5.8370400399127805E-3</v>
      </c>
      <c r="JH70" s="86">
        <f t="shared" si="72"/>
        <v>4.2781720482094636E-3</v>
      </c>
      <c r="JI70" s="86">
        <f t="shared" si="72"/>
        <v>4.2846988306374035E-3</v>
      </c>
      <c r="JJ70" s="86">
        <f t="shared" si="72"/>
        <v>6.2666337582229234E-3</v>
      </c>
      <c r="JK70" s="86">
        <f t="shared" si="72"/>
        <v>3.6552953525473921E-3</v>
      </c>
      <c r="JL70" s="86">
        <f t="shared" si="72"/>
        <v>1.6475208011462069E-3</v>
      </c>
      <c r="JM70" s="86">
        <f t="shared" si="72"/>
        <v>4.1718138670141875E-4</v>
      </c>
    </row>
    <row r="71" spans="2:273" x14ac:dyDescent="0.25">
      <c r="B71" s="2">
        <v>44</v>
      </c>
      <c r="C71" s="37">
        <v>72.875</v>
      </c>
      <c r="D71" s="37">
        <v>81.016000000000005</v>
      </c>
      <c r="E71" s="37">
        <v>80.143000000000001</v>
      </c>
      <c r="F71" s="37">
        <v>84.507999999999996</v>
      </c>
      <c r="G71" s="37">
        <v>82.114999999999995</v>
      </c>
      <c r="H71" s="37">
        <v>80.393000000000001</v>
      </c>
      <c r="I71" s="37">
        <v>70.688999999999993</v>
      </c>
      <c r="J71" s="37">
        <v>75.557000000000002</v>
      </c>
      <c r="K71" s="37">
        <v>86.212999999999994</v>
      </c>
      <c r="L71" s="37">
        <v>76.869</v>
      </c>
      <c r="M71" s="37">
        <v>73.278999999999996</v>
      </c>
      <c r="N71" s="37">
        <v>70.738</v>
      </c>
      <c r="O71" s="37">
        <v>71.918000000000006</v>
      </c>
      <c r="P71" s="37">
        <v>66.721000000000004</v>
      </c>
      <c r="Q71" s="37">
        <v>59.869</v>
      </c>
      <c r="S71" s="4">
        <f t="shared" si="74"/>
        <v>72.585923685700521</v>
      </c>
      <c r="T71" s="4">
        <f t="shared" si="74"/>
        <v>80.994851974904293</v>
      </c>
      <c r="U71" s="4">
        <f t="shared" si="74"/>
        <v>76.136167355881483</v>
      </c>
      <c r="V71" s="4">
        <f t="shared" si="74"/>
        <v>76.140786530620119</v>
      </c>
      <c r="W71" s="4">
        <f t="shared" si="74"/>
        <v>77.360150270685111</v>
      </c>
      <c r="X71" s="4">
        <f t="shared" si="74"/>
        <v>79.572173116798581</v>
      </c>
      <c r="Y71" s="4">
        <f t="shared" si="74"/>
        <v>69.932639665526807</v>
      </c>
      <c r="Z71" s="4">
        <f t="shared" si="74"/>
        <v>72.154011102070598</v>
      </c>
      <c r="AA71" s="4">
        <f t="shared" si="74"/>
        <v>75.225697562040281</v>
      </c>
      <c r="AB71" s="4">
        <f t="shared" si="74"/>
        <v>72.461030944739406</v>
      </c>
      <c r="AC71" s="4">
        <f t="shared" si="74"/>
        <v>69.541027152936721</v>
      </c>
      <c r="AD71" s="4">
        <f t="shared" si="74"/>
        <v>69.707330183368214</v>
      </c>
      <c r="AE71" s="4">
        <f t="shared" si="74"/>
        <v>70.551761762247452</v>
      </c>
      <c r="AF71" s="4">
        <f t="shared" si="74"/>
        <v>66.752034069662599</v>
      </c>
      <c r="AG71" s="4">
        <f t="shared" si="74"/>
        <v>60.442074647111077</v>
      </c>
      <c r="AI71" s="4">
        <f t="shared" si="75"/>
        <v>0.28907631429947855</v>
      </c>
      <c r="AJ71" s="4">
        <f t="shared" si="75"/>
        <v>2.1148025095712342E-2</v>
      </c>
      <c r="AK71" s="4">
        <f t="shared" si="75"/>
        <v>4.0068326441185178</v>
      </c>
      <c r="AL71" s="4">
        <f t="shared" si="75"/>
        <v>8.3672134693798768</v>
      </c>
      <c r="AM71" s="4">
        <f t="shared" si="75"/>
        <v>4.7548497293148841</v>
      </c>
      <c r="AN71" s="4">
        <f t="shared" si="75"/>
        <v>0.82082688320141983</v>
      </c>
      <c r="AO71" s="4">
        <f t="shared" si="75"/>
        <v>0.75636033447318596</v>
      </c>
      <c r="AP71" s="4">
        <f t="shared" si="75"/>
        <v>3.4029888979294043</v>
      </c>
      <c r="AQ71" s="4">
        <f t="shared" si="75"/>
        <v>10.987302437959713</v>
      </c>
      <c r="AR71" s="4">
        <f t="shared" si="75"/>
        <v>4.4079690552605939</v>
      </c>
      <c r="AS71" s="4">
        <f t="shared" si="75"/>
        <v>3.7379728470632756</v>
      </c>
      <c r="AT71" s="4">
        <f t="shared" si="75"/>
        <v>1.0306698166317858</v>
      </c>
      <c r="AU71" s="4">
        <f t="shared" si="75"/>
        <v>1.3662382377525546</v>
      </c>
      <c r="AV71" s="4">
        <f t="shared" si="75"/>
        <v>-3.1034069662595698E-2</v>
      </c>
      <c r="AW71" s="4">
        <f t="shared" si="75"/>
        <v>-0.5730746471110777</v>
      </c>
      <c r="AY71" s="2">
        <f t="shared" si="65"/>
        <v>60.50775369993567</v>
      </c>
      <c r="AZ71" s="2">
        <f t="shared" si="65"/>
        <v>64.035689895791563</v>
      </c>
      <c r="BA71" s="2">
        <f t="shared" si="65"/>
        <v>66.422082726154301</v>
      </c>
      <c r="BB71" s="2">
        <f t="shared" si="65"/>
        <v>67.320350974419497</v>
      </c>
      <c r="BC71" s="2">
        <f t="shared" si="65"/>
        <v>65.634316111754913</v>
      </c>
      <c r="BD71" s="2">
        <f t="shared" si="65"/>
        <v>67.224883403497017</v>
      </c>
      <c r="BE71" s="2">
        <f t="shared" si="65"/>
        <v>64.138273723498884</v>
      </c>
      <c r="BF71" s="2">
        <f t="shared" si="65"/>
        <v>64.868546952163157</v>
      </c>
      <c r="BG71" s="2">
        <f t="shared" si="65"/>
        <v>68.946329583970396</v>
      </c>
      <c r="BH71" s="2">
        <f t="shared" si="65"/>
        <v>67.711242777241495</v>
      </c>
      <c r="BI71" s="2">
        <f t="shared" si="65"/>
        <v>64.779553353719479</v>
      </c>
      <c r="BJ71" s="2">
        <f t="shared" si="65"/>
        <v>62.984802498374492</v>
      </c>
      <c r="BK71" s="2">
        <f t="shared" si="65"/>
        <v>66.326699552923074</v>
      </c>
      <c r="BL71" s="2">
        <f t="shared" si="65"/>
        <v>64.651992875580902</v>
      </c>
      <c r="BM71" s="2">
        <f t="shared" si="65"/>
        <v>59.907365758128549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70.688999999999993</v>
      </c>
      <c r="BV71" s="2">
        <f t="shared" si="17"/>
        <v>75.557000000000002</v>
      </c>
      <c r="BW71" s="2">
        <f t="shared" si="18"/>
        <v>86.212999999999994</v>
      </c>
      <c r="BX71" s="2">
        <f t="shared" si="19"/>
        <v>76.869</v>
      </c>
      <c r="BY71" s="2">
        <f t="shared" si="20"/>
        <v>73.278999999999996</v>
      </c>
      <c r="BZ71" s="2">
        <f t="shared" si="21"/>
        <v>70.738</v>
      </c>
      <c r="CA71" s="2">
        <f t="shared" si="22"/>
        <v>71.918000000000006</v>
      </c>
      <c r="CB71" s="2">
        <f t="shared" si="23"/>
        <v>66.721000000000004</v>
      </c>
      <c r="CC71" s="2">
        <f t="shared" si="24"/>
        <v>59.869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65.154063726970719</v>
      </c>
      <c r="DL71" s="2">
        <f t="shared" si="76"/>
        <v>69.763629965156781</v>
      </c>
      <c r="DM71" s="2">
        <f t="shared" si="76"/>
        <v>72.990548625792783</v>
      </c>
      <c r="DN71" s="2">
        <f t="shared" si="76"/>
        <v>76.504307610993664</v>
      </c>
      <c r="DO71" s="2">
        <f t="shared" si="76"/>
        <v>70.94224010872847</v>
      </c>
      <c r="DP71" s="2">
        <f t="shared" si="76"/>
        <v>73.544165810933251</v>
      </c>
      <c r="DQ71" s="2">
        <f t="shared" si="76"/>
        <v>68.234857142857152</v>
      </c>
      <c r="DR71" s="2">
        <f t="shared" si="76"/>
        <v>70.674494714587738</v>
      </c>
      <c r="DS71" s="2">
        <f t="shared" si="76"/>
        <v>75.300059233449488</v>
      </c>
      <c r="DT71" s="2">
        <f t="shared" si="76"/>
        <v>72.390378893058156</v>
      </c>
      <c r="DU71" s="2">
        <f t="shared" si="76"/>
        <v>68.228050656660429</v>
      </c>
      <c r="DV71" s="2">
        <f t="shared" si="76"/>
        <v>66.342075757575756</v>
      </c>
      <c r="DW71" s="2">
        <f t="shared" si="76"/>
        <v>68.93510225140713</v>
      </c>
      <c r="DX71" s="2">
        <f t="shared" si="76"/>
        <v>65.991513856713851</v>
      </c>
      <c r="DY71" s="2">
        <f t="shared" si="76"/>
        <v>60.284700329912027</v>
      </c>
      <c r="EA71" s="2">
        <f t="shared" si="77"/>
        <v>56.245317511664091</v>
      </c>
      <c r="EB71" s="2">
        <f t="shared" si="77"/>
        <v>59.513017200133</v>
      </c>
      <c r="EC71" s="2">
        <f t="shared" si="77"/>
        <v>60.056027027027028</v>
      </c>
      <c r="ED71" s="2">
        <f t="shared" si="77"/>
        <v>58.426659223737445</v>
      </c>
      <c r="EE71" s="2">
        <f t="shared" si="77"/>
        <v>60.740404092135179</v>
      </c>
      <c r="EF71" s="2">
        <f t="shared" si="77"/>
        <v>61.552033333683568</v>
      </c>
      <c r="EG71" s="2">
        <f t="shared" si="77"/>
        <v>59.521803146886683</v>
      </c>
      <c r="EH71" s="2">
        <f t="shared" si="77"/>
        <v>58.739358713102419</v>
      </c>
      <c r="EI71" s="2">
        <f t="shared" si="77"/>
        <v>62.005908782120727</v>
      </c>
      <c r="EJ71" s="2">
        <f t="shared" si="77"/>
        <v>62.273211062915351</v>
      </c>
      <c r="EK71" s="2">
        <f t="shared" si="77"/>
        <v>60.771394359332454</v>
      </c>
      <c r="EL71" s="2">
        <f t="shared" si="77"/>
        <v>59.34948044389013</v>
      </c>
      <c r="EM71" s="2">
        <f t="shared" si="77"/>
        <v>63.182734542198354</v>
      </c>
      <c r="EN71" s="2">
        <f t="shared" si="77"/>
        <v>62.829693890558133</v>
      </c>
      <c r="EO71" s="2">
        <f t="shared" si="77"/>
        <v>59.30073675132239</v>
      </c>
      <c r="EQ71" s="2">
        <f t="shared" si="78"/>
        <v>54.18999413742813</v>
      </c>
      <c r="ER71" s="2">
        <f t="shared" si="78"/>
        <v>57.486702964240713</v>
      </c>
      <c r="ES71" s="2">
        <f t="shared" si="78"/>
        <v>58.93374993551933</v>
      </c>
      <c r="ET71" s="2">
        <f t="shared" si="78"/>
        <v>58.037407207537058</v>
      </c>
      <c r="EU71" s="2">
        <f t="shared" si="78"/>
        <v>60.574324401543436</v>
      </c>
      <c r="EV71" s="2">
        <f t="shared" si="78"/>
        <v>62.723302126150365</v>
      </c>
      <c r="EW71" s="2">
        <f t="shared" si="78"/>
        <v>58.293713583644319</v>
      </c>
      <c r="EX71" s="2">
        <f t="shared" si="78"/>
        <v>58.515407822479112</v>
      </c>
      <c r="EY71" s="2">
        <f t="shared" si="78"/>
        <v>60.663613325225569</v>
      </c>
      <c r="EZ71" s="2">
        <f t="shared" si="78"/>
        <v>60.026074490990865</v>
      </c>
      <c r="FA71" s="2">
        <f t="shared" si="78"/>
        <v>59.930181466973607</v>
      </c>
      <c r="FB71" s="2">
        <f t="shared" si="78"/>
        <v>58.469517354451781</v>
      </c>
      <c r="FC71" s="2">
        <f t="shared" si="78"/>
        <v>63.295470967516614</v>
      </c>
      <c r="FD71" s="2">
        <f t="shared" si="78"/>
        <v>63.835257246958321</v>
      </c>
      <c r="FE71" s="2">
        <f t="shared" si="78"/>
        <v>60.82874595937151</v>
      </c>
      <c r="FG71" s="2">
        <f t="shared" si="79"/>
        <v>0.52154054964308139</v>
      </c>
      <c r="FH71" s="2">
        <f t="shared" si="79"/>
        <v>0.55878400905426739</v>
      </c>
      <c r="FI71" s="2">
        <f t="shared" si="79"/>
        <v>0.50782214002306869</v>
      </c>
      <c r="FJ71" s="2">
        <f t="shared" si="79"/>
        <v>0.50802773686308356</v>
      </c>
      <c r="FK71" s="2">
        <f t="shared" si="79"/>
        <v>0.52029049526726601</v>
      </c>
      <c r="FL71" s="2">
        <f t="shared" si="79"/>
        <v>0.52695583851321137</v>
      </c>
      <c r="FM71" s="2">
        <f t="shared" si="79"/>
        <v>0.47016160868281803</v>
      </c>
      <c r="FN71" s="2">
        <f t="shared" si="79"/>
        <v>0.4864578651577306</v>
      </c>
      <c r="FO71" s="2">
        <f t="shared" si="79"/>
        <v>0.47793043326194795</v>
      </c>
      <c r="FP71" s="2">
        <f t="shared" si="79"/>
        <v>0.46248634155786478</v>
      </c>
      <c r="FQ71" s="2">
        <f t="shared" si="79"/>
        <v>0.46246837883850045</v>
      </c>
      <c r="FR71" s="2">
        <f t="shared" si="79"/>
        <v>0.48011462551761269</v>
      </c>
      <c r="FS71" s="2">
        <f t="shared" si="79"/>
        <v>0.45344901928319203</v>
      </c>
      <c r="FT71" s="2">
        <f t="shared" si="79"/>
        <v>0.42366119112399803</v>
      </c>
      <c r="FU71" s="2">
        <f t="shared" si="79"/>
        <v>0.38350558817627844</v>
      </c>
      <c r="FW71" s="2">
        <f t="shared" si="67"/>
        <v>1.8308200930155199E-5</v>
      </c>
      <c r="FX71" s="2">
        <f t="shared" si="67"/>
        <v>3.0386828104471463E-5</v>
      </c>
      <c r="FY71" s="2">
        <f t="shared" si="67"/>
        <v>2.6251251912859496E-5</v>
      </c>
      <c r="FZ71" s="2">
        <f t="shared" si="67"/>
        <v>2.5275629711491418E-5</v>
      </c>
      <c r="GA71" s="2">
        <f t="shared" si="67"/>
        <v>3.4220107149303754E-5</v>
      </c>
      <c r="GB71" s="2">
        <f t="shared" si="67"/>
        <v>3.5702884476905566E-5</v>
      </c>
      <c r="GC71" s="2">
        <f t="shared" si="67"/>
        <v>3.2518859973947152E-5</v>
      </c>
      <c r="GD71" s="2">
        <f t="shared" si="67"/>
        <v>3.1179937917324855E-5</v>
      </c>
      <c r="GE71" s="2">
        <f t="shared" si="67"/>
        <v>3.7670116332469825E-5</v>
      </c>
      <c r="GF71" s="2">
        <f t="shared" si="67"/>
        <v>3.7460619014655327E-5</v>
      </c>
      <c r="GG71" s="2">
        <f t="shared" si="67"/>
        <v>3.5132081374080971E-5</v>
      </c>
      <c r="GH71" s="2">
        <f t="shared" si="67"/>
        <v>2.9522573371511324E-5</v>
      </c>
      <c r="GI71" s="2">
        <f t="shared" si="67"/>
        <v>2.4817293502147462E-5</v>
      </c>
      <c r="GJ71" s="2">
        <f t="shared" si="67"/>
        <v>1.9324340034725071E-5</v>
      </c>
      <c r="GK71" s="2">
        <f t="shared" si="67"/>
        <v>1.371665005329676E-5</v>
      </c>
      <c r="GM71" s="86">
        <f t="shared" si="68"/>
        <v>1.6835802294673297E-2</v>
      </c>
      <c r="GN71" s="86">
        <f t="shared" si="68"/>
        <v>2.6130457870435227E-2</v>
      </c>
      <c r="GO71" s="86">
        <f t="shared" si="68"/>
        <v>1.3855737982010622E-2</v>
      </c>
      <c r="GP71" s="86">
        <f t="shared" si="68"/>
        <v>1.391667427510121E-2</v>
      </c>
      <c r="GQ71" s="86">
        <f t="shared" si="68"/>
        <v>1.6677276486510663E-2</v>
      </c>
      <c r="GR71" s="86">
        <f t="shared" si="68"/>
        <v>1.8147685433242241E-2</v>
      </c>
      <c r="GS71" s="86">
        <f t="shared" si="68"/>
        <v>7.5398418003909022E-3</v>
      </c>
      <c r="GT71" s="86">
        <f t="shared" si="68"/>
        <v>9.999999835514993E-3</v>
      </c>
      <c r="GU71" s="86">
        <f t="shared" si="68"/>
        <v>8.6466445191094917E-3</v>
      </c>
      <c r="GV71" s="86">
        <f t="shared" si="68"/>
        <v>6.5024599027045668E-3</v>
      </c>
      <c r="GW71" s="86">
        <f t="shared" si="68"/>
        <v>6.5075713001332153E-3</v>
      </c>
      <c r="GX71" s="86">
        <f t="shared" si="68"/>
        <v>9.1010907636644694E-3</v>
      </c>
      <c r="GY71" s="86">
        <f t="shared" si="68"/>
        <v>5.5676327523097322E-3</v>
      </c>
      <c r="GZ71" s="86">
        <f t="shared" si="68"/>
        <v>2.7153535957491173E-3</v>
      </c>
      <c r="HA71" s="86">
        <f t="shared" si="68"/>
        <v>7.7446197828121574E-4</v>
      </c>
      <c r="HC71" s="86">
        <f t="shared" si="73"/>
        <v>6.4551029945366193E-11</v>
      </c>
      <c r="HD71" s="86">
        <f t="shared" si="69"/>
        <v>1.2720614126552795E-8</v>
      </c>
      <c r="HE71" s="86">
        <f t="shared" si="69"/>
        <v>1.0290961019019332E-9</v>
      </c>
      <c r="HF71" s="86">
        <f t="shared" si="69"/>
        <v>1.6405810124279282E-9</v>
      </c>
      <c r="HG71" s="86">
        <f t="shared" si="69"/>
        <v>2.0174197414535242E-9</v>
      </c>
      <c r="HH71" s="86">
        <f t="shared" si="69"/>
        <v>7.5873662964891796E-10</v>
      </c>
      <c r="HI71" s="86">
        <f t="shared" si="69"/>
        <v>4.19405218198896E-11</v>
      </c>
      <c r="HJ71" s="86">
        <f t="shared" si="69"/>
        <v>6.206407049439351E-11</v>
      </c>
      <c r="HK71" s="86">
        <f t="shared" si="69"/>
        <v>8.5680128447025003E-11</v>
      </c>
      <c r="HL71" s="86">
        <f t="shared" si="69"/>
        <v>1.3275528867692832E-11</v>
      </c>
      <c r="HM71" s="86">
        <f t="shared" si="69"/>
        <v>8.7563253221637882E-12</v>
      </c>
      <c r="HN71" s="86">
        <f t="shared" si="69"/>
        <v>4.2621643694568984E-11</v>
      </c>
      <c r="HO71" s="86">
        <f t="shared" si="69"/>
        <v>2.134646303316053E-11</v>
      </c>
      <c r="HP71" s="86">
        <f t="shared" si="69"/>
        <v>4.1063142823506136E-14</v>
      </c>
      <c r="HQ71" s="86">
        <f t="shared" si="69"/>
        <v>1.7558988615593263E-18</v>
      </c>
      <c r="HS71" s="86">
        <f t="shared" si="70"/>
        <v>4.0308359636723231E-64</v>
      </c>
      <c r="HT71" s="86">
        <f t="shared" si="70"/>
        <v>1.3167690519315262E-45</v>
      </c>
      <c r="HU71" s="86">
        <f t="shared" si="70"/>
        <v>3.5402539415005264E-51</v>
      </c>
      <c r="HV71" s="86">
        <f t="shared" si="70"/>
        <v>1.9379833093738156E-51</v>
      </c>
      <c r="HW71" s="86">
        <f t="shared" si="70"/>
        <v>1.0467869479158549E-51</v>
      </c>
      <c r="HX71" s="86">
        <f t="shared" si="70"/>
        <v>1.9703207898819328E-54</v>
      </c>
      <c r="HY71" s="86">
        <f t="shared" si="70"/>
        <v>3.1054237014453949E-63</v>
      </c>
      <c r="HZ71" s="86">
        <f t="shared" si="70"/>
        <v>4.9453706436690287E-63</v>
      </c>
      <c r="IA71" s="86">
        <f t="shared" si="70"/>
        <v>1.6820990451125373E-62</v>
      </c>
      <c r="IB71" s="86">
        <f t="shared" si="70"/>
        <v>2.7572665794795853E-68</v>
      </c>
      <c r="IC71" s="86">
        <f t="shared" si="70"/>
        <v>1.0319572069825322E-68</v>
      </c>
      <c r="ID71" s="86">
        <f t="shared" si="70"/>
        <v>3.0744570824187489E-63</v>
      </c>
      <c r="IE71" s="86">
        <f t="shared" si="70"/>
        <v>3.4365476034525957E-65</v>
      </c>
      <c r="IF71" s="86">
        <f t="shared" si="70"/>
        <v>1.9472287953493345E-70</v>
      </c>
      <c r="IG71" s="86">
        <f t="shared" si="70"/>
        <v>1.2074386005140209E-42</v>
      </c>
      <c r="II71" s="86">
        <f t="shared" si="71"/>
        <v>2.172417953027417E-229</v>
      </c>
      <c r="IJ71" s="86">
        <f t="shared" si="71"/>
        <v>5.7390340857635822E-155</v>
      </c>
      <c r="IK71" s="86">
        <f t="shared" si="71"/>
        <v>4.6423547167174591E-175</v>
      </c>
      <c r="IL71" s="86">
        <f t="shared" si="71"/>
        <v>2.024527706010172E-178</v>
      </c>
      <c r="IM71" s="86">
        <f t="shared" si="71"/>
        <v>1.9236926436698494E-178</v>
      </c>
      <c r="IN71" s="86">
        <f t="shared" si="71"/>
        <v>3.3254128749340786E-187</v>
      </c>
      <c r="IO71" s="86">
        <f t="shared" si="71"/>
        <v>9.541475194270912E-217</v>
      </c>
      <c r="IP71" s="86">
        <f t="shared" si="71"/>
        <v>5.3963220292521374E-218</v>
      </c>
      <c r="IQ71" s="86">
        <f t="shared" si="71"/>
        <v>3.4750630881811126E-215</v>
      </c>
      <c r="IR71" s="86">
        <f t="shared" si="71"/>
        <v>1.0680132299478286E-236</v>
      </c>
      <c r="IS71" s="86">
        <f t="shared" si="71"/>
        <v>2.9300871030708982E-239</v>
      </c>
      <c r="IT71" s="86">
        <f t="shared" si="71"/>
        <v>1.9191435295408189E-218</v>
      </c>
      <c r="IU71" s="86">
        <f t="shared" si="71"/>
        <v>2.3337104154897279E-223</v>
      </c>
      <c r="IV71" s="86">
        <f t="shared" si="71"/>
        <v>2.0344180531134033E-201</v>
      </c>
      <c r="IW71" s="86">
        <f t="shared" si="71"/>
        <v>2.4291452562212176E-99</v>
      </c>
      <c r="IY71" s="86">
        <f t="shared" si="72"/>
        <v>1.6835802359224328E-2</v>
      </c>
      <c r="IZ71" s="86">
        <f t="shared" si="72"/>
        <v>2.6130470591049355E-2</v>
      </c>
      <c r="JA71" s="86">
        <f t="shared" si="72"/>
        <v>1.3855739011106724E-2</v>
      </c>
      <c r="JB71" s="86">
        <f t="shared" si="72"/>
        <v>1.3916675915682223E-2</v>
      </c>
      <c r="JC71" s="86">
        <f t="shared" si="72"/>
        <v>1.6677278503930405E-2</v>
      </c>
      <c r="JD71" s="86">
        <f t="shared" si="72"/>
        <v>1.814768619197887E-2</v>
      </c>
      <c r="JE71" s="86">
        <f t="shared" si="72"/>
        <v>7.5398418423314245E-3</v>
      </c>
      <c r="JF71" s="86">
        <f t="shared" si="72"/>
        <v>9.9999998975790639E-3</v>
      </c>
      <c r="JG71" s="86">
        <f t="shared" si="72"/>
        <v>8.6466446047896196E-3</v>
      </c>
      <c r="JH71" s="86">
        <f t="shared" si="72"/>
        <v>6.502459915980096E-3</v>
      </c>
      <c r="JI71" s="86">
        <f t="shared" si="72"/>
        <v>6.5075713088895409E-3</v>
      </c>
      <c r="JJ71" s="86">
        <f t="shared" si="72"/>
        <v>9.1010908062861134E-3</v>
      </c>
      <c r="JK71" s="86">
        <f t="shared" si="72"/>
        <v>5.567632773656195E-3</v>
      </c>
      <c r="JL71" s="86">
        <f t="shared" si="72"/>
        <v>2.7153535957901804E-3</v>
      </c>
      <c r="JM71" s="86">
        <f t="shared" si="72"/>
        <v>7.7446197828121748E-4</v>
      </c>
    </row>
    <row r="72" spans="2:273" x14ac:dyDescent="0.25">
      <c r="B72" s="2">
        <v>45</v>
      </c>
      <c r="C72" s="37">
        <v>73.792000000000002</v>
      </c>
      <c r="D72" s="37">
        <v>82</v>
      </c>
      <c r="E72" s="37">
        <v>80.936999999999998</v>
      </c>
      <c r="F72" s="37">
        <v>86.23</v>
      </c>
      <c r="G72" s="37">
        <v>81.016000000000005</v>
      </c>
      <c r="H72" s="37">
        <v>83.738</v>
      </c>
      <c r="I72" s="37">
        <v>71.869</v>
      </c>
      <c r="J72" s="37">
        <v>75.328000000000003</v>
      </c>
      <c r="K72" s="37">
        <v>84.738</v>
      </c>
      <c r="L72" s="37">
        <v>79.950999999999993</v>
      </c>
      <c r="M72" s="37">
        <v>74.819999999999993</v>
      </c>
      <c r="N72" s="37">
        <v>73.016000000000005</v>
      </c>
      <c r="O72" s="37">
        <v>72.361000000000004</v>
      </c>
      <c r="P72" s="37">
        <v>69.933999999999997</v>
      </c>
      <c r="Q72" s="37">
        <v>60.262</v>
      </c>
      <c r="S72" s="4">
        <f t="shared" si="74"/>
        <v>76.157387492481988</v>
      </c>
      <c r="T72" s="4">
        <f t="shared" si="74"/>
        <v>85.219390465852939</v>
      </c>
      <c r="U72" s="4">
        <f t="shared" si="74"/>
        <v>78.992312351389572</v>
      </c>
      <c r="V72" s="4">
        <f t="shared" si="74"/>
        <v>78.691803283340079</v>
      </c>
      <c r="W72" s="4">
        <f t="shared" si="74"/>
        <v>80.934976054553331</v>
      </c>
      <c r="X72" s="4">
        <f t="shared" si="74"/>
        <v>83.13383339764502</v>
      </c>
      <c r="Y72" s="4">
        <f t="shared" si="74"/>
        <v>72.111344701568271</v>
      </c>
      <c r="Z72" s="4">
        <f t="shared" si="74"/>
        <v>74.683365475239981</v>
      </c>
      <c r="AA72" s="4">
        <f t="shared" si="74"/>
        <v>77.502075810925589</v>
      </c>
      <c r="AB72" s="4">
        <f t="shared" si="74"/>
        <v>74.349301243638337</v>
      </c>
      <c r="AC72" s="4">
        <f t="shared" si="74"/>
        <v>71.466107243111807</v>
      </c>
      <c r="AD72" s="4">
        <f t="shared" si="74"/>
        <v>72.066642655746577</v>
      </c>
      <c r="AE72" s="4">
        <f t="shared" si="74"/>
        <v>72.307265786915238</v>
      </c>
      <c r="AF72" s="4">
        <f t="shared" si="74"/>
        <v>67.843524368473936</v>
      </c>
      <c r="AG72" s="4">
        <f t="shared" si="74"/>
        <v>60.80886612851846</v>
      </c>
      <c r="AI72" s="4">
        <f t="shared" si="75"/>
        <v>-2.365387492481986</v>
      </c>
      <c r="AJ72" s="4">
        <f t="shared" si="75"/>
        <v>-3.2193904658529391</v>
      </c>
      <c r="AK72" s="4">
        <f t="shared" si="75"/>
        <v>1.9446876486104259</v>
      </c>
      <c r="AL72" s="4">
        <f t="shared" si="75"/>
        <v>7.5381967166599253</v>
      </c>
      <c r="AM72" s="4">
        <f t="shared" si="75"/>
        <v>8.1023945446673906E-2</v>
      </c>
      <c r="AN72" s="4">
        <f t="shared" si="75"/>
        <v>0.60416660235497943</v>
      </c>
      <c r="AO72" s="4">
        <f t="shared" si="75"/>
        <v>-0.24234470156827115</v>
      </c>
      <c r="AP72" s="4">
        <f t="shared" si="75"/>
        <v>0.64463452476002203</v>
      </c>
      <c r="AQ72" s="4">
        <f t="shared" si="75"/>
        <v>7.2359241890744102</v>
      </c>
      <c r="AR72" s="4">
        <f t="shared" si="75"/>
        <v>5.6016987563616567</v>
      </c>
      <c r="AS72" s="4">
        <f t="shared" si="75"/>
        <v>3.353892756888186</v>
      </c>
      <c r="AT72" s="4">
        <f t="shared" si="75"/>
        <v>0.94935734425342844</v>
      </c>
      <c r="AU72" s="4">
        <f t="shared" si="75"/>
        <v>5.3734213084766225E-2</v>
      </c>
      <c r="AV72" s="4">
        <f t="shared" si="75"/>
        <v>2.0904756315260613</v>
      </c>
      <c r="AW72" s="4">
        <f t="shared" si="75"/>
        <v>-0.5468661285184595</v>
      </c>
      <c r="AY72" s="2">
        <f t="shared" si="65"/>
        <v>60.282860070214639</v>
      </c>
      <c r="AZ72" s="2">
        <f t="shared" si="65"/>
        <v>63.803110302838057</v>
      </c>
      <c r="BA72" s="2">
        <f t="shared" si="65"/>
        <v>66.190080404960582</v>
      </c>
      <c r="BB72" s="2">
        <f t="shared" si="65"/>
        <v>67.026438877445173</v>
      </c>
      <c r="BC72" s="2">
        <f t="shared" si="65"/>
        <v>65.401353528172294</v>
      </c>
      <c r="BD72" s="2">
        <f t="shared" si="65"/>
        <v>66.956626791642833</v>
      </c>
      <c r="BE72" s="2">
        <f t="shared" si="65"/>
        <v>63.925945613738264</v>
      </c>
      <c r="BF72" s="2">
        <f t="shared" si="65"/>
        <v>64.612942789582362</v>
      </c>
      <c r="BG72" s="2">
        <f t="shared" si="65"/>
        <v>68.718727530301393</v>
      </c>
      <c r="BH72" s="2">
        <f t="shared" si="65"/>
        <v>67.54286411349338</v>
      </c>
      <c r="BI72" s="2">
        <f t="shared" si="65"/>
        <v>64.647118644681669</v>
      </c>
      <c r="BJ72" s="2">
        <f t="shared" si="65"/>
        <v>62.819382115498875</v>
      </c>
      <c r="BK72" s="2">
        <f t="shared" si="65"/>
        <v>66.232082853972344</v>
      </c>
      <c r="BL72" s="2">
        <f t="shared" si="65"/>
        <v>64.595943986503684</v>
      </c>
      <c r="BM72" s="2">
        <f t="shared" si="65"/>
        <v>59.883816153322663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>
        <f t="shared" si="19"/>
        <v>79.950999999999993</v>
      </c>
      <c r="BY72" s="2">
        <f t="shared" si="20"/>
        <v>74.819999999999993</v>
      </c>
      <c r="BZ72" s="2" t="str">
        <f t="shared" si="21"/>
        <v/>
      </c>
      <c r="CA72" s="2">
        <f t="shared" si="22"/>
        <v>72.361000000000004</v>
      </c>
      <c r="CB72" s="2">
        <f t="shared" si="23"/>
        <v>69.933999999999997</v>
      </c>
      <c r="CC72" s="2">
        <f t="shared" si="24"/>
        <v>60.262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65.28968227121716</v>
      </c>
      <c r="DL72" s="2">
        <f t="shared" si="76"/>
        <v>70.012044425087097</v>
      </c>
      <c r="DM72" s="2">
        <f t="shared" si="76"/>
        <v>73.328688160676506</v>
      </c>
      <c r="DN72" s="2">
        <f t="shared" si="76"/>
        <v>76.931724312896421</v>
      </c>
      <c r="DO72" s="2">
        <f t="shared" si="76"/>
        <v>71.132071579583197</v>
      </c>
      <c r="DP72" s="2">
        <f t="shared" si="76"/>
        <v>73.74322863183329</v>
      </c>
      <c r="DQ72" s="2">
        <f t="shared" si="76"/>
        <v>68.36729390243903</v>
      </c>
      <c r="DR72" s="2">
        <f t="shared" si="76"/>
        <v>70.880461794019936</v>
      </c>
      <c r="DS72" s="2">
        <f t="shared" si="76"/>
        <v>75.660245121951235</v>
      </c>
      <c r="DT72" s="2">
        <f t="shared" si="76"/>
        <v>72.71236829268291</v>
      </c>
      <c r="DU72" s="2">
        <f t="shared" si="76"/>
        <v>68.47535609756099</v>
      </c>
      <c r="DV72" s="2">
        <f t="shared" si="76"/>
        <v>66.483534883720935</v>
      </c>
      <c r="DW72" s="2">
        <f t="shared" si="76"/>
        <v>69.144178048780489</v>
      </c>
      <c r="DX72" s="2">
        <f t="shared" si="76"/>
        <v>66.131989661089662</v>
      </c>
      <c r="DY72" s="2">
        <f t="shared" si="76"/>
        <v>60.3588590542522</v>
      </c>
      <c r="EA72" s="2">
        <f t="shared" si="77"/>
        <v>56.0938492619822</v>
      </c>
      <c r="EB72" s="2">
        <f t="shared" si="77"/>
        <v>59.332022446943959</v>
      </c>
      <c r="EC72" s="2">
        <f t="shared" si="77"/>
        <v>59.880218801111738</v>
      </c>
      <c r="ED72" s="2">
        <f t="shared" si="77"/>
        <v>58.278228982466658</v>
      </c>
      <c r="EE72" s="2">
        <f t="shared" si="77"/>
        <v>60.582536342478214</v>
      </c>
      <c r="EF72" s="2">
        <f t="shared" si="77"/>
        <v>61.400319478008697</v>
      </c>
      <c r="EG72" s="2">
        <f t="shared" si="77"/>
        <v>59.361345172535081</v>
      </c>
      <c r="EH72" s="2">
        <f t="shared" si="77"/>
        <v>58.578662963318287</v>
      </c>
      <c r="EI72" s="2">
        <f t="shared" si="77"/>
        <v>61.803423615897103</v>
      </c>
      <c r="EJ72" s="2">
        <f t="shared" si="77"/>
        <v>62.063569620756887</v>
      </c>
      <c r="EK72" s="2">
        <f t="shared" si="77"/>
        <v>60.589102180495843</v>
      </c>
      <c r="EL72" s="2">
        <f t="shared" si="77"/>
        <v>59.200874073363408</v>
      </c>
      <c r="EM72" s="2">
        <f t="shared" si="77"/>
        <v>63.030913588538176</v>
      </c>
      <c r="EN72" s="2">
        <f t="shared" si="77"/>
        <v>62.690158441834342</v>
      </c>
      <c r="EO72" s="2">
        <f t="shared" si="77"/>
        <v>59.187309869566633</v>
      </c>
      <c r="EQ72" s="2">
        <f t="shared" si="78"/>
        <v>54.067667567732556</v>
      </c>
      <c r="ER72" s="2">
        <f t="shared" si="78"/>
        <v>57.333926265073018</v>
      </c>
      <c r="ES72" s="2">
        <f t="shared" si="78"/>
        <v>58.774206697019316</v>
      </c>
      <c r="ET72" s="2">
        <f t="shared" si="78"/>
        <v>57.894334653449107</v>
      </c>
      <c r="EU72" s="2">
        <f t="shared" si="78"/>
        <v>60.418265739471494</v>
      </c>
      <c r="EV72" s="2">
        <f t="shared" si="78"/>
        <v>62.554264098622312</v>
      </c>
      <c r="EW72" s="2">
        <f t="shared" si="78"/>
        <v>58.15136034380928</v>
      </c>
      <c r="EX72" s="2">
        <f t="shared" si="78"/>
        <v>58.357860677667617</v>
      </c>
      <c r="EY72" s="2">
        <f t="shared" si="78"/>
        <v>60.480819225739502</v>
      </c>
      <c r="EZ72" s="2">
        <f t="shared" si="78"/>
        <v>59.850611695898642</v>
      </c>
      <c r="FA72" s="2">
        <f t="shared" si="78"/>
        <v>59.760487132933584</v>
      </c>
      <c r="FB72" s="2">
        <f t="shared" si="78"/>
        <v>58.333971710616481</v>
      </c>
      <c r="FC72" s="2">
        <f t="shared" si="78"/>
        <v>63.141864213341208</v>
      </c>
      <c r="FD72" s="2">
        <f t="shared" si="78"/>
        <v>63.680711533134307</v>
      </c>
      <c r="FE72" s="2">
        <f t="shared" si="78"/>
        <v>60.690222373802449</v>
      </c>
      <c r="FG72" s="2">
        <f t="shared" si="79"/>
        <v>0.54446198853050842</v>
      </c>
      <c r="FH72" s="2">
        <f t="shared" si="79"/>
        <v>0.58135344305416092</v>
      </c>
      <c r="FI72" s="2">
        <f t="shared" si="79"/>
        <v>0.53080954639270128</v>
      </c>
      <c r="FJ72" s="2">
        <f t="shared" si="79"/>
        <v>0.53101440886540974</v>
      </c>
      <c r="FK72" s="2">
        <f t="shared" si="79"/>
        <v>0.54321937023149969</v>
      </c>
      <c r="FL72" s="2">
        <f t="shared" si="79"/>
        <v>0.54984176983132438</v>
      </c>
      <c r="FM72" s="2">
        <f t="shared" si="79"/>
        <v>0.49315239055298582</v>
      </c>
      <c r="FN72" s="2">
        <f t="shared" si="79"/>
        <v>0.50947926737372218</v>
      </c>
      <c r="FO72" s="2">
        <f t="shared" si="79"/>
        <v>0.50094193385935581</v>
      </c>
      <c r="FP72" s="2">
        <f t="shared" si="79"/>
        <v>0.4854456772150797</v>
      </c>
      <c r="FQ72" s="2">
        <f t="shared" si="79"/>
        <v>0.48542762808566736</v>
      </c>
      <c r="FR72" s="2">
        <f t="shared" si="79"/>
        <v>0.50312994128705402</v>
      </c>
      <c r="FS72" s="2">
        <f t="shared" si="79"/>
        <v>0.47635731005686899</v>
      </c>
      <c r="FT72" s="2">
        <f t="shared" si="79"/>
        <v>0.44629343080594663</v>
      </c>
      <c r="FU72" s="2">
        <f t="shared" si="79"/>
        <v>0.4055019720258432</v>
      </c>
      <c r="FW72" s="2">
        <f t="shared" si="67"/>
        <v>2.0074507672073493E-5</v>
      </c>
      <c r="FX72" s="2">
        <f t="shared" si="67"/>
        <v>3.3318396788080862E-5</v>
      </c>
      <c r="FY72" s="2">
        <f t="shared" si="67"/>
        <v>2.8783852443814225E-5</v>
      </c>
      <c r="FZ72" s="2">
        <f t="shared" si="67"/>
        <v>2.771410929027666E-5</v>
      </c>
      <c r="GA72" s="2">
        <f t="shared" si="67"/>
        <v>3.7521477481954422E-5</v>
      </c>
      <c r="GB72" s="2">
        <f t="shared" si="67"/>
        <v>3.914729952351959E-5</v>
      </c>
      <c r="GC72" s="2">
        <f t="shared" si="67"/>
        <v>3.5656109058782213E-5</v>
      </c>
      <c r="GD72" s="2">
        <f t="shared" si="67"/>
        <v>3.4188019239586627E-5</v>
      </c>
      <c r="GE72" s="2">
        <f t="shared" si="67"/>
        <v>4.130431109061921E-5</v>
      </c>
      <c r="GF72" s="2">
        <f t="shared" si="67"/>
        <v>4.1074603514518498E-5</v>
      </c>
      <c r="GG72" s="2">
        <f t="shared" si="67"/>
        <v>3.8521430644195379E-5</v>
      </c>
      <c r="GH72" s="2">
        <f t="shared" si="67"/>
        <v>3.2370765794745003E-5</v>
      </c>
      <c r="GI72" s="2">
        <f t="shared" si="67"/>
        <v>2.7211556059007919E-5</v>
      </c>
      <c r="GJ72" s="2">
        <f t="shared" si="67"/>
        <v>2.1188677999239028E-5</v>
      </c>
      <c r="GK72" s="2">
        <f t="shared" si="67"/>
        <v>1.5039987804283194E-5</v>
      </c>
      <c r="GM72" s="86">
        <f t="shared" si="68"/>
        <v>2.3022877434335603E-2</v>
      </c>
      <c r="GN72" s="86">
        <f t="shared" si="68"/>
        <v>3.4280077010163022E-2</v>
      </c>
      <c r="GO72" s="86">
        <f t="shared" si="68"/>
        <v>1.8969268088667338E-2</v>
      </c>
      <c r="GP72" s="86">
        <f t="shared" si="68"/>
        <v>1.9130167435167166E-2</v>
      </c>
      <c r="GQ72" s="86">
        <f t="shared" si="68"/>
        <v>2.3012025293991895E-2</v>
      </c>
      <c r="GR72" s="86">
        <f t="shared" si="68"/>
        <v>2.4747009992883186E-2</v>
      </c>
      <c r="GS72" s="86">
        <f t="shared" si="68"/>
        <v>1.1103323000572613E-2</v>
      </c>
      <c r="GT72" s="86">
        <f t="shared" si="68"/>
        <v>1.4407986702369098E-2</v>
      </c>
      <c r="GU72" s="86">
        <f t="shared" si="68"/>
        <v>1.260857542259089E-2</v>
      </c>
      <c r="GV72" s="86">
        <f t="shared" si="68"/>
        <v>9.7174788079876801E-3</v>
      </c>
      <c r="GW72" s="86">
        <f t="shared" si="68"/>
        <v>9.7184810619739808E-3</v>
      </c>
      <c r="GX72" s="86">
        <f t="shared" si="68"/>
        <v>1.3029098615698622E-2</v>
      </c>
      <c r="GY72" s="86">
        <f t="shared" si="68"/>
        <v>8.3407151395160171E-3</v>
      </c>
      <c r="GZ72" s="86">
        <f t="shared" si="68"/>
        <v>4.3837724765016543E-3</v>
      </c>
      <c r="HA72" s="86">
        <f t="shared" si="68"/>
        <v>1.4004454539285605E-3</v>
      </c>
      <c r="HC72" s="86">
        <f t="shared" si="73"/>
        <v>1.7031740569123948E-10</v>
      </c>
      <c r="HD72" s="86">
        <f t="shared" si="69"/>
        <v>2.6443497935824711E-8</v>
      </c>
      <c r="HE72" s="86">
        <f t="shared" si="69"/>
        <v>2.3383762978830219E-9</v>
      </c>
      <c r="HF72" s="86">
        <f t="shared" si="69"/>
        <v>3.7098690729438853E-9</v>
      </c>
      <c r="HG72" s="86">
        <f t="shared" si="69"/>
        <v>4.6511390848236952E-9</v>
      </c>
      <c r="HH72" s="86">
        <f t="shared" si="69"/>
        <v>1.8304883360533583E-9</v>
      </c>
      <c r="HI72" s="86">
        <f t="shared" si="69"/>
        <v>1.1451452722032046E-10</v>
      </c>
      <c r="HJ72" s="86">
        <f t="shared" si="69"/>
        <v>1.6781512053026113E-10</v>
      </c>
      <c r="HK72" s="86">
        <f t="shared" si="69"/>
        <v>2.3271682059259824E-10</v>
      </c>
      <c r="HL72" s="86">
        <f t="shared" si="69"/>
        <v>3.9498094279508198E-11</v>
      </c>
      <c r="HM72" s="86">
        <f t="shared" si="69"/>
        <v>2.6273894866781383E-11</v>
      </c>
      <c r="HN72" s="86">
        <f t="shared" si="69"/>
        <v>1.1571564491289258E-10</v>
      </c>
      <c r="HO72" s="86">
        <f t="shared" si="69"/>
        <v>5.8517639839565467E-11</v>
      </c>
      <c r="HP72" s="86">
        <f t="shared" si="69"/>
        <v>1.4865489177116418E-13</v>
      </c>
      <c r="HQ72" s="86">
        <f t="shared" si="69"/>
        <v>9.7879790839106123E-18</v>
      </c>
      <c r="HS72" s="86">
        <f t="shared" si="70"/>
        <v>1.1481730618401313E-62</v>
      </c>
      <c r="HT72" s="86">
        <f t="shared" si="70"/>
        <v>1.4784415538643502E-44</v>
      </c>
      <c r="HU72" s="86">
        <f t="shared" si="70"/>
        <v>5.2245612354095823E-50</v>
      </c>
      <c r="HV72" s="86">
        <f t="shared" si="70"/>
        <v>2.9275363142247618E-50</v>
      </c>
      <c r="HW72" s="86">
        <f t="shared" si="70"/>
        <v>1.7253387869554168E-50</v>
      </c>
      <c r="HX72" s="86">
        <f t="shared" si="70"/>
        <v>3.8019771572540226E-53</v>
      </c>
      <c r="HY72" s="86">
        <f t="shared" si="70"/>
        <v>9.4060790362834002E-62</v>
      </c>
      <c r="HZ72" s="86">
        <f t="shared" si="70"/>
        <v>1.4836824111065772E-61</v>
      </c>
      <c r="IA72" s="86">
        <f t="shared" si="70"/>
        <v>5.1759094937693988E-61</v>
      </c>
      <c r="IB72" s="86">
        <f t="shared" si="70"/>
        <v>1.1837935832170792E-66</v>
      </c>
      <c r="IC72" s="86">
        <f t="shared" si="70"/>
        <v>4.470095518771205E-67</v>
      </c>
      <c r="ID72" s="86">
        <f t="shared" si="70"/>
        <v>9.145680705658039E-62</v>
      </c>
      <c r="IE72" s="86">
        <f t="shared" si="70"/>
        <v>1.0591382371269464E-63</v>
      </c>
      <c r="IF72" s="86">
        <f t="shared" si="70"/>
        <v>7.4370838195694884E-69</v>
      </c>
      <c r="IG72" s="86">
        <f t="shared" si="70"/>
        <v>9.8439990116905752E-42</v>
      </c>
      <c r="II72" s="86">
        <f t="shared" si="71"/>
        <v>1.4412125155402257E-225</v>
      </c>
      <c r="IJ72" s="86">
        <f t="shared" si="71"/>
        <v>2.8531231114648935E-152</v>
      </c>
      <c r="IK72" s="86">
        <f t="shared" si="71"/>
        <v>4.730169723651236E-172</v>
      </c>
      <c r="IL72" s="86">
        <f t="shared" si="71"/>
        <v>2.3008928664164477E-175</v>
      </c>
      <c r="IM72" s="86">
        <f t="shared" si="71"/>
        <v>2.6898801876315689E-175</v>
      </c>
      <c r="IN72" s="86">
        <f t="shared" si="71"/>
        <v>6.8728789137467418E-184</v>
      </c>
      <c r="IO72" s="86">
        <f t="shared" si="71"/>
        <v>6.1485807636006995E-213</v>
      </c>
      <c r="IP72" s="86">
        <f t="shared" si="71"/>
        <v>3.5311579689112077E-214</v>
      </c>
      <c r="IQ72" s="86">
        <f t="shared" si="71"/>
        <v>2.3811297164337923E-211</v>
      </c>
      <c r="IR72" s="86">
        <f t="shared" si="71"/>
        <v>1.7740964516073729E-232</v>
      </c>
      <c r="IS72" s="86">
        <f t="shared" si="71"/>
        <v>5.0903954254426582E-235</v>
      </c>
      <c r="IT72" s="86">
        <f t="shared" si="71"/>
        <v>1.2215721892192465E-214</v>
      </c>
      <c r="IU72" s="86">
        <f t="shared" si="71"/>
        <v>1.565946767037263E-219</v>
      </c>
      <c r="IV72" s="86">
        <f t="shared" si="71"/>
        <v>4.7528022830658807E-198</v>
      </c>
      <c r="IW72" s="86">
        <f t="shared" si="71"/>
        <v>9.5803604955516789E-98</v>
      </c>
      <c r="IY72" s="86">
        <f t="shared" si="72"/>
        <v>2.3022877604653009E-2</v>
      </c>
      <c r="IZ72" s="86">
        <f t="shared" si="72"/>
        <v>3.4280103453660955E-2</v>
      </c>
      <c r="JA72" s="86">
        <f t="shared" si="72"/>
        <v>1.8969270427043636E-2</v>
      </c>
      <c r="JB72" s="86">
        <f t="shared" si="72"/>
        <v>1.9130171145036238E-2</v>
      </c>
      <c r="JC72" s="86">
        <f t="shared" si="72"/>
        <v>2.301202994513098E-2</v>
      </c>
      <c r="JD72" s="86">
        <f t="shared" si="72"/>
        <v>2.4747011823371523E-2</v>
      </c>
      <c r="JE72" s="86">
        <f t="shared" si="72"/>
        <v>1.1103323115087141E-2</v>
      </c>
      <c r="JF72" s="86">
        <f t="shared" si="72"/>
        <v>1.4407986870184219E-2</v>
      </c>
      <c r="JG72" s="86">
        <f t="shared" si="72"/>
        <v>1.2608575655307709E-2</v>
      </c>
      <c r="JH72" s="86">
        <f t="shared" si="72"/>
        <v>9.7174788474857741E-3</v>
      </c>
      <c r="JI72" s="86">
        <f t="shared" si="72"/>
        <v>9.7184810882478753E-3</v>
      </c>
      <c r="JJ72" s="86">
        <f t="shared" si="72"/>
        <v>1.3029098731414267E-2</v>
      </c>
      <c r="JK72" s="86">
        <f t="shared" si="72"/>
        <v>8.3407151980336575E-3</v>
      </c>
      <c r="JL72" s="86">
        <f t="shared" si="72"/>
        <v>4.3837724766503088E-3</v>
      </c>
      <c r="JM72" s="86">
        <f t="shared" si="72"/>
        <v>1.4004454539285702E-3</v>
      </c>
    </row>
    <row r="73" spans="2:273" x14ac:dyDescent="0.25">
      <c r="B73" s="2">
        <v>46</v>
      </c>
      <c r="C73" s="37">
        <v>79.75</v>
      </c>
      <c r="D73" s="37">
        <v>83.745999999999995</v>
      </c>
      <c r="E73" s="37">
        <v>82.254000000000005</v>
      </c>
      <c r="F73" s="37">
        <v>85.671999999999997</v>
      </c>
      <c r="G73" s="37">
        <v>82.361000000000004</v>
      </c>
      <c r="H73" s="37">
        <v>86.114999999999995</v>
      </c>
      <c r="I73" s="37">
        <v>74.507999999999996</v>
      </c>
      <c r="J73" s="37">
        <v>76.557000000000002</v>
      </c>
      <c r="K73" s="37">
        <v>85.376999999999995</v>
      </c>
      <c r="L73" s="37">
        <v>80.557000000000002</v>
      </c>
      <c r="M73" s="37">
        <v>75.016000000000005</v>
      </c>
      <c r="N73" s="37">
        <v>76.442999999999998</v>
      </c>
      <c r="O73" s="37">
        <v>76.704999999999998</v>
      </c>
      <c r="P73" s="37">
        <v>69.262</v>
      </c>
      <c r="Q73" s="37">
        <v>61.786999999999999</v>
      </c>
      <c r="S73" s="4">
        <f t="shared" si="74"/>
        <v>80.625996108936945</v>
      </c>
      <c r="T73" s="4">
        <f t="shared" si="74"/>
        <v>90.288905861051219</v>
      </c>
      <c r="U73" s="4">
        <f t="shared" si="74"/>
        <v>82.58729818266626</v>
      </c>
      <c r="V73" s="4">
        <f t="shared" si="74"/>
        <v>81.928761293995393</v>
      </c>
      <c r="W73" s="4">
        <f t="shared" si="74"/>
        <v>85.435667080694131</v>
      </c>
      <c r="X73" s="4">
        <f t="shared" si="74"/>
        <v>87.58062126965099</v>
      </c>
      <c r="Y73" s="4">
        <f t="shared" si="74"/>
        <v>75.061493803759845</v>
      </c>
      <c r="Z73" s="4">
        <f t="shared" si="74"/>
        <v>78.031551765240508</v>
      </c>
      <c r="AA73" s="4">
        <f t="shared" si="74"/>
        <v>80.541818859484536</v>
      </c>
      <c r="AB73" s="4">
        <f t="shared" si="74"/>
        <v>76.925338010803515</v>
      </c>
      <c r="AC73" s="4">
        <f t="shared" si="74"/>
        <v>74.082741999704083</v>
      </c>
      <c r="AD73" s="4">
        <f t="shared" si="74"/>
        <v>75.162875703423609</v>
      </c>
      <c r="AE73" s="4">
        <f t="shared" si="74"/>
        <v>74.699694187506111</v>
      </c>
      <c r="AF73" s="4">
        <f t="shared" si="74"/>
        <v>69.438130193209474</v>
      </c>
      <c r="AG73" s="4">
        <f t="shared" si="74"/>
        <v>61.40771034314016</v>
      </c>
      <c r="AI73" s="4">
        <f t="shared" si="75"/>
        <v>-0.87599610893694546</v>
      </c>
      <c r="AJ73" s="4">
        <f t="shared" si="75"/>
        <v>-6.5429058610512243</v>
      </c>
      <c r="AK73" s="4">
        <f t="shared" si="75"/>
        <v>-0.33329818266625466</v>
      </c>
      <c r="AL73" s="4">
        <f t="shared" si="75"/>
        <v>3.743238706004604</v>
      </c>
      <c r="AM73" s="4">
        <f t="shared" si="75"/>
        <v>-3.0746670806941268</v>
      </c>
      <c r="AN73" s="4">
        <f t="shared" si="75"/>
        <v>-1.4656212696509954</v>
      </c>
      <c r="AO73" s="4">
        <f t="shared" si="75"/>
        <v>-0.55349380375984936</v>
      </c>
      <c r="AP73" s="4">
        <f t="shared" si="75"/>
        <v>-1.4745517652405056</v>
      </c>
      <c r="AQ73" s="4">
        <f t="shared" si="75"/>
        <v>4.8351811405154592</v>
      </c>
      <c r="AR73" s="4">
        <f t="shared" si="75"/>
        <v>3.6316619891964876</v>
      </c>
      <c r="AS73" s="4">
        <f t="shared" si="75"/>
        <v>0.93325800029592187</v>
      </c>
      <c r="AT73" s="4">
        <f t="shared" si="75"/>
        <v>1.280124296576389</v>
      </c>
      <c r="AU73" s="4">
        <f t="shared" si="75"/>
        <v>2.0053058124938872</v>
      </c>
      <c r="AV73" s="4">
        <f t="shared" si="75"/>
        <v>-0.17613019320947387</v>
      </c>
      <c r="AW73" s="4">
        <f t="shared" si="75"/>
        <v>0.3792896568598394</v>
      </c>
      <c r="AY73" s="2">
        <f t="shared" si="65"/>
        <v>60.046577050443879</v>
      </c>
      <c r="AZ73" s="2">
        <f t="shared" si="65"/>
        <v>63.554874170548331</v>
      </c>
      <c r="BA73" s="2">
        <f t="shared" si="65"/>
        <v>65.936264366129834</v>
      </c>
      <c r="BB73" s="2">
        <f t="shared" si="65"/>
        <v>66.708569422429306</v>
      </c>
      <c r="BC73" s="2">
        <f t="shared" si="65"/>
        <v>65.15442614150389</v>
      </c>
      <c r="BD73" s="2">
        <f t="shared" si="65"/>
        <v>66.674967880746237</v>
      </c>
      <c r="BE73" s="2">
        <f t="shared" si="65"/>
        <v>63.699879852790559</v>
      </c>
      <c r="BF73" s="2">
        <f t="shared" si="65"/>
        <v>64.340964850483303</v>
      </c>
      <c r="BG73" s="2">
        <f t="shared" si="65"/>
        <v>68.46528687997359</v>
      </c>
      <c r="BH73" s="2">
        <f t="shared" si="65"/>
        <v>67.349384517622326</v>
      </c>
      <c r="BI73" s="2">
        <f t="shared" si="65"/>
        <v>64.494444443118226</v>
      </c>
      <c r="BJ73" s="2">
        <f t="shared" si="65"/>
        <v>62.640710061791594</v>
      </c>
      <c r="BK73" s="2">
        <f t="shared" si="65"/>
        <v>66.120284244833783</v>
      </c>
      <c r="BL73" s="2">
        <f t="shared" si="65"/>
        <v>64.526383772122472</v>
      </c>
      <c r="BM73" s="2">
        <f t="shared" si="65"/>
        <v>59.851489659724145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69.262</v>
      </c>
      <c r="CC73" s="2">
        <f t="shared" si="24"/>
        <v>61.786999999999999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65.425300815463615</v>
      </c>
      <c r="DL73" s="2">
        <f t="shared" si="76"/>
        <v>70.260458885017414</v>
      </c>
      <c r="DM73" s="2">
        <f t="shared" si="76"/>
        <v>73.666827695560229</v>
      </c>
      <c r="DN73" s="2">
        <f t="shared" si="76"/>
        <v>77.359141014799164</v>
      </c>
      <c r="DO73" s="2">
        <f t="shared" si="76"/>
        <v>71.321903050437925</v>
      </c>
      <c r="DP73" s="2">
        <f t="shared" si="76"/>
        <v>73.942291452733315</v>
      </c>
      <c r="DQ73" s="2">
        <f t="shared" si="76"/>
        <v>68.499730662020909</v>
      </c>
      <c r="DR73" s="2">
        <f t="shared" si="76"/>
        <v>71.086428873452135</v>
      </c>
      <c r="DS73" s="2">
        <f t="shared" si="76"/>
        <v>76.020431010452967</v>
      </c>
      <c r="DT73" s="2">
        <f t="shared" si="76"/>
        <v>73.03435769230768</v>
      </c>
      <c r="DU73" s="2">
        <f t="shared" si="76"/>
        <v>68.722661538461551</v>
      </c>
      <c r="DV73" s="2">
        <f t="shared" si="76"/>
        <v>66.6249940098661</v>
      </c>
      <c r="DW73" s="2">
        <f t="shared" si="76"/>
        <v>69.353253846153848</v>
      </c>
      <c r="DX73" s="2">
        <f t="shared" si="76"/>
        <v>66.272465465465459</v>
      </c>
      <c r="DY73" s="2">
        <f t="shared" si="76"/>
        <v>60.433017778592379</v>
      </c>
      <c r="EA73" s="2">
        <f t="shared" si="77"/>
        <v>55.942381012300309</v>
      </c>
      <c r="EB73" s="2">
        <f t="shared" si="77"/>
        <v>59.151027693754926</v>
      </c>
      <c r="EC73" s="2">
        <f t="shared" si="77"/>
        <v>59.704410575196441</v>
      </c>
      <c r="ED73" s="2">
        <f t="shared" si="77"/>
        <v>58.129798741195863</v>
      </c>
      <c r="EE73" s="2">
        <f t="shared" si="77"/>
        <v>60.424668592821249</v>
      </c>
      <c r="EF73" s="2">
        <f t="shared" si="77"/>
        <v>61.248605622333827</v>
      </c>
      <c r="EG73" s="2">
        <f t="shared" si="77"/>
        <v>59.200887198183494</v>
      </c>
      <c r="EH73" s="2">
        <f t="shared" si="77"/>
        <v>58.417967213534155</v>
      </c>
      <c r="EI73" s="2">
        <f t="shared" si="77"/>
        <v>61.600938449673478</v>
      </c>
      <c r="EJ73" s="2">
        <f t="shared" si="77"/>
        <v>61.853928178598423</v>
      </c>
      <c r="EK73" s="2">
        <f t="shared" si="77"/>
        <v>60.406810001659238</v>
      </c>
      <c r="EL73" s="2">
        <f t="shared" si="77"/>
        <v>59.052267702836687</v>
      </c>
      <c r="EM73" s="2">
        <f t="shared" si="77"/>
        <v>62.879092634878006</v>
      </c>
      <c r="EN73" s="2">
        <f t="shared" si="77"/>
        <v>62.550622993110558</v>
      </c>
      <c r="EO73" s="2">
        <f t="shared" si="77"/>
        <v>59.073882987810876</v>
      </c>
      <c r="EQ73" s="2">
        <f t="shared" si="78"/>
        <v>53.945340998036983</v>
      </c>
      <c r="ER73" s="2">
        <f t="shared" si="78"/>
        <v>57.181149565905322</v>
      </c>
      <c r="ES73" s="2">
        <f t="shared" si="78"/>
        <v>58.614663458519303</v>
      </c>
      <c r="ET73" s="2">
        <f t="shared" si="78"/>
        <v>57.751262099361156</v>
      </c>
      <c r="EU73" s="2">
        <f t="shared" si="78"/>
        <v>60.262207077399552</v>
      </c>
      <c r="EV73" s="2">
        <f t="shared" si="78"/>
        <v>62.385226071094259</v>
      </c>
      <c r="EW73" s="2">
        <f t="shared" si="78"/>
        <v>58.009007103974241</v>
      </c>
      <c r="EX73" s="2">
        <f t="shared" si="78"/>
        <v>58.200313532856129</v>
      </c>
      <c r="EY73" s="2">
        <f t="shared" si="78"/>
        <v>60.298025126253435</v>
      </c>
      <c r="EZ73" s="2">
        <f t="shared" si="78"/>
        <v>59.675148900806427</v>
      </c>
      <c r="FA73" s="2">
        <f t="shared" si="78"/>
        <v>59.590792798893553</v>
      </c>
      <c r="FB73" s="2">
        <f t="shared" si="78"/>
        <v>58.198426066781181</v>
      </c>
      <c r="FC73" s="2">
        <f t="shared" si="78"/>
        <v>62.988257459165801</v>
      </c>
      <c r="FD73" s="2">
        <f t="shared" si="78"/>
        <v>63.526165819310286</v>
      </c>
      <c r="FE73" s="2">
        <f t="shared" si="78"/>
        <v>60.551698788233381</v>
      </c>
      <c r="FG73" s="2">
        <f t="shared" si="79"/>
        <v>0.56719659338927886</v>
      </c>
      <c r="FH73" s="2">
        <f t="shared" si="79"/>
        <v>0.60358740550301626</v>
      </c>
      <c r="FI73" s="2">
        <f t="shared" si="79"/>
        <v>0.55366695247112774</v>
      </c>
      <c r="FJ73" s="2">
        <f t="shared" si="79"/>
        <v>0.55387022280429632</v>
      </c>
      <c r="FK73" s="2">
        <f t="shared" si="79"/>
        <v>0.56596655316890365</v>
      </c>
      <c r="FL73" s="2">
        <f t="shared" si="79"/>
        <v>0.57251868821874796</v>
      </c>
      <c r="FM73" s="2">
        <f t="shared" si="79"/>
        <v>0.51617217024229178</v>
      </c>
      <c r="FN73" s="2">
        <f t="shared" si="79"/>
        <v>0.53246053427947404</v>
      </c>
      <c r="FO73" s="2">
        <f t="shared" si="79"/>
        <v>0.52394944488284623</v>
      </c>
      <c r="FP73" s="2">
        <f t="shared" si="79"/>
        <v>0.50846660600418281</v>
      </c>
      <c r="FQ73" s="2">
        <f t="shared" si="79"/>
        <v>0.50844854671817608</v>
      </c>
      <c r="FR73" s="2">
        <f t="shared" si="79"/>
        <v>0.52613200061822984</v>
      </c>
      <c r="FS73" s="2">
        <f t="shared" si="79"/>
        <v>0.49936551669709478</v>
      </c>
      <c r="FT73" s="2">
        <f t="shared" si="79"/>
        <v>0.46915052718597022</v>
      </c>
      <c r="FU73" s="2">
        <f t="shared" si="79"/>
        <v>0.42788433749567889</v>
      </c>
      <c r="FW73" s="2">
        <f t="shared" si="67"/>
        <v>2.2011217330462125E-5</v>
      </c>
      <c r="FX73" s="2">
        <f t="shared" si="67"/>
        <v>3.6532778174005419E-5</v>
      </c>
      <c r="FY73" s="2">
        <f t="shared" si="67"/>
        <v>3.1560778960914891E-5</v>
      </c>
      <c r="FZ73" s="2">
        <f t="shared" si="67"/>
        <v>3.0387835311102591E-5</v>
      </c>
      <c r="GA73" s="2">
        <f t="shared" si="67"/>
        <v>4.1141333014231348E-5</v>
      </c>
      <c r="GB73" s="2">
        <f t="shared" si="67"/>
        <v>4.2923998247457557E-5</v>
      </c>
      <c r="GC73" s="2">
        <f t="shared" si="67"/>
        <v>3.90960116505283E-5</v>
      </c>
      <c r="GD73" s="2">
        <f t="shared" si="67"/>
        <v>3.7486294020797238E-5</v>
      </c>
      <c r="GE73" s="2">
        <f t="shared" si="67"/>
        <v>4.5289096042097147E-5</v>
      </c>
      <c r="GF73" s="2">
        <f t="shared" si="67"/>
        <v>4.5037228695201295E-5</v>
      </c>
      <c r="GG73" s="2">
        <f t="shared" si="67"/>
        <v>4.223775180992088E-5</v>
      </c>
      <c r="GH73" s="2">
        <f t="shared" si="67"/>
        <v>3.5493728036888548E-5</v>
      </c>
      <c r="GI73" s="2">
        <f t="shared" si="67"/>
        <v>2.9836799570628569E-5</v>
      </c>
      <c r="GJ73" s="2">
        <f t="shared" si="67"/>
        <v>2.323287593756388E-5</v>
      </c>
      <c r="GK73" s="2">
        <f t="shared" si="67"/>
        <v>1.6490994768713058E-5</v>
      </c>
      <c r="GM73" s="86">
        <f t="shared" si="68"/>
        <v>3.1096512055137429E-2</v>
      </c>
      <c r="GN73" s="86">
        <f t="shared" si="68"/>
        <v>4.4509991907599987E-2</v>
      </c>
      <c r="GO73" s="86">
        <f t="shared" si="68"/>
        <v>2.5662132399071415E-2</v>
      </c>
      <c r="GP73" s="86">
        <f t="shared" si="68"/>
        <v>2.5976534923427008E-2</v>
      </c>
      <c r="GQ73" s="86">
        <f t="shared" si="68"/>
        <v>3.1340413730779393E-2</v>
      </c>
      <c r="GR73" s="86">
        <f t="shared" si="68"/>
        <v>3.3331503906072361E-2</v>
      </c>
      <c r="GS73" s="86">
        <f t="shared" si="68"/>
        <v>1.6090765181956086E-2</v>
      </c>
      <c r="GT73" s="86">
        <f t="shared" si="68"/>
        <v>2.0447938237712002E-2</v>
      </c>
      <c r="GU73" s="86">
        <f t="shared" si="68"/>
        <v>1.8100406597766957E-2</v>
      </c>
      <c r="GV73" s="86">
        <f t="shared" si="68"/>
        <v>1.4279999084767681E-2</v>
      </c>
      <c r="GW73" s="86">
        <f t="shared" si="68"/>
        <v>1.4272519473978652E-2</v>
      </c>
      <c r="GX73" s="86">
        <f t="shared" si="68"/>
        <v>1.8387923079187542E-2</v>
      </c>
      <c r="GY73" s="86">
        <f t="shared" si="68"/>
        <v>1.2290236850374017E-2</v>
      </c>
      <c r="GZ73" s="86">
        <f t="shared" si="68"/>
        <v>6.9333520982386302E-3</v>
      </c>
      <c r="HA73" s="86">
        <f t="shared" si="68"/>
        <v>2.4670473496920002E-3</v>
      </c>
      <c r="HC73" s="86">
        <f t="shared" si="73"/>
        <v>4.4000021676050283E-10</v>
      </c>
      <c r="HD73" s="86">
        <f t="shared" si="69"/>
        <v>5.4124338090846392E-8</v>
      </c>
      <c r="HE73" s="86">
        <f t="shared" si="69"/>
        <v>5.2231993344426953E-9</v>
      </c>
      <c r="HF73" s="86">
        <f t="shared" si="69"/>
        <v>8.2451222088029732E-9</v>
      </c>
      <c r="HG73" s="86">
        <f t="shared" si="69"/>
        <v>1.0528134138819368E-8</v>
      </c>
      <c r="HH73" s="86">
        <f t="shared" si="69"/>
        <v>4.3310877476669088E-9</v>
      </c>
      <c r="HI73" s="86">
        <f t="shared" si="69"/>
        <v>3.0580368955897921E-10</v>
      </c>
      <c r="HJ73" s="86">
        <f t="shared" si="69"/>
        <v>4.4381611746487253E-10</v>
      </c>
      <c r="HK73" s="86">
        <f t="shared" si="69"/>
        <v>6.1791540670788278E-10</v>
      </c>
      <c r="HL73" s="86">
        <f t="shared" si="69"/>
        <v>1.1461850225097125E-10</v>
      </c>
      <c r="HM73" s="86">
        <f t="shared" si="69"/>
        <v>7.689463952153721E-11</v>
      </c>
      <c r="HN73" s="86">
        <f t="shared" si="69"/>
        <v>3.0733537862882901E-10</v>
      </c>
      <c r="HO73" s="86">
        <f t="shared" si="69"/>
        <v>1.5696426250741822E-10</v>
      </c>
      <c r="HP73" s="86">
        <f t="shared" si="69"/>
        <v>5.2320907979070439E-13</v>
      </c>
      <c r="HQ73" s="86">
        <f t="shared" si="69"/>
        <v>5.253990950553185E-17</v>
      </c>
      <c r="HS73" s="86">
        <f t="shared" si="70"/>
        <v>3.1445103299632414E-61</v>
      </c>
      <c r="HT73" s="86">
        <f t="shared" si="70"/>
        <v>1.61247248642901E-43</v>
      </c>
      <c r="HU73" s="86">
        <f t="shared" si="70"/>
        <v>7.4677165460173544E-49</v>
      </c>
      <c r="HV73" s="86">
        <f t="shared" si="70"/>
        <v>4.2816219358848832E-49</v>
      </c>
      <c r="HW73" s="86">
        <f t="shared" si="70"/>
        <v>2.7479075572527162E-49</v>
      </c>
      <c r="HX73" s="86">
        <f t="shared" si="70"/>
        <v>7.0749085064307066E-52</v>
      </c>
      <c r="HY73" s="86">
        <f t="shared" si="70"/>
        <v>2.7336208895563814E-60</v>
      </c>
      <c r="HZ73" s="86">
        <f t="shared" si="70"/>
        <v>4.2713669239275953E-60</v>
      </c>
      <c r="IA73" s="86">
        <f t="shared" si="70"/>
        <v>1.5267808130942019E-59</v>
      </c>
      <c r="IB73" s="86">
        <f t="shared" si="70"/>
        <v>4.8516761850275568E-65</v>
      </c>
      <c r="IC73" s="86">
        <f t="shared" si="70"/>
        <v>1.8485203002172469E-65</v>
      </c>
      <c r="ID73" s="86">
        <f t="shared" si="70"/>
        <v>2.6115451001887222E-60</v>
      </c>
      <c r="IE73" s="86">
        <f t="shared" si="70"/>
        <v>3.1347389163193695E-62</v>
      </c>
      <c r="IF73" s="86">
        <f t="shared" si="70"/>
        <v>2.7229896343075077E-67</v>
      </c>
      <c r="IG73" s="86">
        <f t="shared" si="70"/>
        <v>7.8400538896985654E-41</v>
      </c>
      <c r="II73" s="86">
        <f t="shared" si="71"/>
        <v>8.875011378917447E-222</v>
      </c>
      <c r="IJ73" s="86">
        <f t="shared" si="71"/>
        <v>1.3424179057378311E-149</v>
      </c>
      <c r="IK73" s="86">
        <f t="shared" si="71"/>
        <v>4.5362770008255378E-169</v>
      </c>
      <c r="IL73" s="86">
        <f t="shared" si="71"/>
        <v>2.4594235244520043E-172</v>
      </c>
      <c r="IM73" s="86">
        <f t="shared" si="71"/>
        <v>3.5245048854544816E-172</v>
      </c>
      <c r="IN73" s="86">
        <f t="shared" si="71"/>
        <v>1.3260179110679312E-180</v>
      </c>
      <c r="IO73" s="86">
        <f t="shared" si="71"/>
        <v>3.6635409666326181E-209</v>
      </c>
      <c r="IP73" s="86">
        <f t="shared" si="71"/>
        <v>2.1368897461108128E-210</v>
      </c>
      <c r="IQ73" s="86">
        <f t="shared" si="71"/>
        <v>1.5060367728416136E-207</v>
      </c>
      <c r="IR73" s="86">
        <f t="shared" si="71"/>
        <v>2.6985966754172755E-228</v>
      </c>
      <c r="IS73" s="86">
        <f t="shared" si="71"/>
        <v>8.0992899408959019E-231</v>
      </c>
      <c r="IT73" s="86">
        <f t="shared" si="71"/>
        <v>7.1955043052162247E-211</v>
      </c>
      <c r="IU73" s="86">
        <f t="shared" si="71"/>
        <v>9.731730802897498E-216</v>
      </c>
      <c r="IV73" s="86">
        <f t="shared" si="71"/>
        <v>1.0394817345651955E-194</v>
      </c>
      <c r="IW73" s="86">
        <f t="shared" si="71"/>
        <v>3.6659554238318385E-96</v>
      </c>
      <c r="IY73" s="86">
        <f t="shared" si="72"/>
        <v>3.1096512495137646E-2</v>
      </c>
      <c r="IZ73" s="86">
        <f t="shared" si="72"/>
        <v>4.4510046031938075E-2</v>
      </c>
      <c r="JA73" s="86">
        <f t="shared" si="72"/>
        <v>2.566213762227075E-2</v>
      </c>
      <c r="JB73" s="86">
        <f t="shared" si="72"/>
        <v>2.5976543168549217E-2</v>
      </c>
      <c r="JC73" s="86">
        <f t="shared" si="72"/>
        <v>3.1340424258913535E-2</v>
      </c>
      <c r="JD73" s="86">
        <f t="shared" si="72"/>
        <v>3.3331508237160107E-2</v>
      </c>
      <c r="JE73" s="86">
        <f t="shared" si="72"/>
        <v>1.6090765487759773E-2</v>
      </c>
      <c r="JF73" s="86">
        <f t="shared" si="72"/>
        <v>2.0447938681528117E-2</v>
      </c>
      <c r="JG73" s="86">
        <f t="shared" si="72"/>
        <v>1.8100407215682363E-2</v>
      </c>
      <c r="JH73" s="86">
        <f t="shared" si="72"/>
        <v>1.4279999199386183E-2</v>
      </c>
      <c r="JI73" s="86">
        <f t="shared" si="72"/>
        <v>1.4272519550873292E-2</v>
      </c>
      <c r="JJ73" s="86">
        <f t="shared" si="72"/>
        <v>1.8387923386522922E-2</v>
      </c>
      <c r="JK73" s="86">
        <f t="shared" si="72"/>
        <v>1.229023700733828E-2</v>
      </c>
      <c r="JL73" s="86">
        <f t="shared" si="72"/>
        <v>6.9333520987618392E-3</v>
      </c>
      <c r="JM73" s="86">
        <f t="shared" si="72"/>
        <v>2.4670473496920526E-3</v>
      </c>
    </row>
    <row r="74" spans="2:273" x14ac:dyDescent="0.25">
      <c r="B74" s="2">
        <v>47</v>
      </c>
      <c r="C74" s="37">
        <v>83.875</v>
      </c>
      <c r="D74" s="37">
        <v>88.905000000000001</v>
      </c>
      <c r="E74" s="37">
        <v>82.745999999999995</v>
      </c>
      <c r="F74" s="37">
        <v>87.41</v>
      </c>
      <c r="G74" s="37">
        <v>86.688999999999993</v>
      </c>
      <c r="H74" s="37">
        <v>91.82</v>
      </c>
      <c r="I74" s="37">
        <v>75.671999999999997</v>
      </c>
      <c r="J74" s="37">
        <v>78.343999999999994</v>
      </c>
      <c r="K74" s="37">
        <v>84.82</v>
      </c>
      <c r="L74" s="37">
        <v>79.557000000000002</v>
      </c>
      <c r="M74" s="37">
        <v>76.328000000000003</v>
      </c>
      <c r="N74" s="37">
        <v>82.049000000000007</v>
      </c>
      <c r="O74" s="37">
        <v>76.097999999999999</v>
      </c>
      <c r="P74" s="37">
        <v>70.114999999999995</v>
      </c>
      <c r="Q74" s="37">
        <v>61</v>
      </c>
      <c r="S74" s="4">
        <f t="shared" si="74"/>
        <v>86.114648354929273</v>
      </c>
      <c r="T74" s="4">
        <f t="shared" si="74"/>
        <v>96.281127532542897</v>
      </c>
      <c r="U74" s="4">
        <f t="shared" si="74"/>
        <v>87.035350864289242</v>
      </c>
      <c r="V74" s="4">
        <f t="shared" si="74"/>
        <v>85.959793968075715</v>
      </c>
      <c r="W74" s="4">
        <f t="shared" si="74"/>
        <v>90.992880448727433</v>
      </c>
      <c r="X74" s="4">
        <f t="shared" si="74"/>
        <v>93.028566328165113</v>
      </c>
      <c r="Y74" s="4">
        <f t="shared" si="74"/>
        <v>78.956515272300265</v>
      </c>
      <c r="Z74" s="4">
        <f t="shared" si="74"/>
        <v>82.359365381644679</v>
      </c>
      <c r="AA74" s="4">
        <f t="shared" si="74"/>
        <v>84.509055965404599</v>
      </c>
      <c r="AB74" s="4">
        <f t="shared" si="74"/>
        <v>80.358830583188109</v>
      </c>
      <c r="AC74" s="4">
        <f t="shared" si="74"/>
        <v>77.559804764067806</v>
      </c>
      <c r="AD74" s="4">
        <f t="shared" si="74"/>
        <v>79.14245618895238</v>
      </c>
      <c r="AE74" s="4">
        <f t="shared" si="74"/>
        <v>77.891321104388467</v>
      </c>
      <c r="AF74" s="4">
        <f t="shared" si="74"/>
        <v>71.708841528648563</v>
      </c>
      <c r="AG74" s="4">
        <f t="shared" si="74"/>
        <v>62.356168413811396</v>
      </c>
      <c r="AI74" s="4">
        <f t="shared" si="75"/>
        <v>-2.2396483549292725</v>
      </c>
      <c r="AJ74" s="4">
        <f t="shared" si="75"/>
        <v>-7.3761275325428954</v>
      </c>
      <c r="AK74" s="4">
        <f t="shared" si="75"/>
        <v>-4.2893508642892471</v>
      </c>
      <c r="AL74" s="4">
        <f t="shared" si="75"/>
        <v>1.4502060319242815</v>
      </c>
      <c r="AM74" s="4">
        <f t="shared" si="75"/>
        <v>-4.3038804487274405</v>
      </c>
      <c r="AN74" s="4">
        <f t="shared" si="75"/>
        <v>-1.2085663281651193</v>
      </c>
      <c r="AO74" s="4">
        <f t="shared" si="75"/>
        <v>-3.2845152723002684</v>
      </c>
      <c r="AP74" s="4">
        <f t="shared" si="75"/>
        <v>-4.0153653816446848</v>
      </c>
      <c r="AQ74" s="4">
        <f t="shared" si="75"/>
        <v>0.31094403459539421</v>
      </c>
      <c r="AR74" s="4">
        <f t="shared" si="75"/>
        <v>-0.80183058318810652</v>
      </c>
      <c r="AS74" s="4">
        <f t="shared" si="75"/>
        <v>-1.2318047640678031</v>
      </c>
      <c r="AT74" s="4">
        <f t="shared" si="75"/>
        <v>2.9065438110476265</v>
      </c>
      <c r="AU74" s="4">
        <f t="shared" si="75"/>
        <v>-1.7933211043884683</v>
      </c>
      <c r="AV74" s="4">
        <f t="shared" si="75"/>
        <v>-1.5938415286485679</v>
      </c>
      <c r="AW74" s="4">
        <f t="shared" si="75"/>
        <v>-1.3561684138113961</v>
      </c>
      <c r="AY74" s="2">
        <f t="shared" si="65"/>
        <v>59.799970719451551</v>
      </c>
      <c r="AZ74" s="2">
        <f t="shared" si="65"/>
        <v>63.292388462682439</v>
      </c>
      <c r="BA74" s="2">
        <f t="shared" si="65"/>
        <v>65.66220586705532</v>
      </c>
      <c r="BB74" s="2">
        <f t="shared" si="65"/>
        <v>66.36884358060496</v>
      </c>
      <c r="BC74" s="2">
        <f t="shared" si="65"/>
        <v>64.894767652498601</v>
      </c>
      <c r="BD74" s="2">
        <f t="shared" si="65"/>
        <v>66.381322741536707</v>
      </c>
      <c r="BE74" s="2">
        <f t="shared" si="65"/>
        <v>63.460985408452792</v>
      </c>
      <c r="BF74" s="2">
        <f t="shared" si="65"/>
        <v>64.053918740684509</v>
      </c>
      <c r="BG74" s="2">
        <f t="shared" si="65"/>
        <v>68.187470862038538</v>
      </c>
      <c r="BH74" s="2">
        <f t="shared" si="65"/>
        <v>67.131846982106154</v>
      </c>
      <c r="BI74" s="2">
        <f t="shared" si="65"/>
        <v>64.32230344200353</v>
      </c>
      <c r="BJ74" s="2">
        <f t="shared" si="65"/>
        <v>62.449561532813405</v>
      </c>
      <c r="BK74" s="2">
        <f t="shared" si="65"/>
        <v>65.991860111150672</v>
      </c>
      <c r="BL74" s="2">
        <f t="shared" si="65"/>
        <v>64.443502286202971</v>
      </c>
      <c r="BM74" s="2">
        <f t="shared" si="65"/>
        <v>59.810303442552886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61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65.56091935971007</v>
      </c>
      <c r="DL74" s="2">
        <f t="shared" si="76"/>
        <v>70.50887334494773</v>
      </c>
      <c r="DM74" s="2">
        <f t="shared" si="76"/>
        <v>74.004967230443953</v>
      </c>
      <c r="DN74" s="2">
        <f t="shared" si="76"/>
        <v>77.786557716701907</v>
      </c>
      <c r="DO74" s="2">
        <f t="shared" si="76"/>
        <v>71.511734521292652</v>
      </c>
      <c r="DP74" s="2">
        <f t="shared" si="76"/>
        <v>74.14135427363334</v>
      </c>
      <c r="DQ74" s="2">
        <f t="shared" si="76"/>
        <v>68.632167421602801</v>
      </c>
      <c r="DR74" s="2">
        <f t="shared" si="76"/>
        <v>71.292395952884334</v>
      </c>
      <c r="DS74" s="2">
        <f t="shared" si="76"/>
        <v>76.380616898954713</v>
      </c>
      <c r="DT74" s="2">
        <f t="shared" si="76"/>
        <v>73.356347091932449</v>
      </c>
      <c r="DU74" s="2">
        <f t="shared" si="76"/>
        <v>68.969966979362127</v>
      </c>
      <c r="DV74" s="2">
        <f t="shared" si="76"/>
        <v>66.766453136011279</v>
      </c>
      <c r="DW74" s="2">
        <f t="shared" si="76"/>
        <v>69.562329643527207</v>
      </c>
      <c r="DX74" s="2">
        <f t="shared" si="76"/>
        <v>66.412941269841269</v>
      </c>
      <c r="DY74" s="2">
        <f t="shared" si="76"/>
        <v>60.507176502932552</v>
      </c>
      <c r="EA74" s="2">
        <f t="shared" si="77"/>
        <v>55.790912762618426</v>
      </c>
      <c r="EB74" s="2">
        <f t="shared" si="77"/>
        <v>58.970032940565886</v>
      </c>
      <c r="EC74" s="2">
        <f t="shared" si="77"/>
        <v>59.528602349281151</v>
      </c>
      <c r="ED74" s="2">
        <f t="shared" si="77"/>
        <v>57.981368499925068</v>
      </c>
      <c r="EE74" s="2">
        <f t="shared" si="77"/>
        <v>60.266800843164283</v>
      </c>
      <c r="EF74" s="2">
        <f t="shared" si="77"/>
        <v>61.096891766658963</v>
      </c>
      <c r="EG74" s="2">
        <f t="shared" si="77"/>
        <v>59.040429223831893</v>
      </c>
      <c r="EH74" s="2">
        <f t="shared" si="77"/>
        <v>58.257271463750023</v>
      </c>
      <c r="EI74" s="2">
        <f t="shared" si="77"/>
        <v>61.398453283449861</v>
      </c>
      <c r="EJ74" s="2">
        <f t="shared" si="77"/>
        <v>61.644286736439966</v>
      </c>
      <c r="EK74" s="2">
        <f t="shared" si="77"/>
        <v>60.224517822822627</v>
      </c>
      <c r="EL74" s="2">
        <f t="shared" si="77"/>
        <v>58.903661332309966</v>
      </c>
      <c r="EM74" s="2">
        <f t="shared" si="77"/>
        <v>62.727271681217829</v>
      </c>
      <c r="EN74" s="2">
        <f t="shared" si="77"/>
        <v>62.411087544386774</v>
      </c>
      <c r="EO74" s="2">
        <f t="shared" si="77"/>
        <v>58.960456106055119</v>
      </c>
      <c r="EQ74" s="2">
        <f t="shared" si="78"/>
        <v>53.823014428341416</v>
      </c>
      <c r="ER74" s="2">
        <f t="shared" si="78"/>
        <v>57.028372866737627</v>
      </c>
      <c r="ES74" s="2">
        <f t="shared" si="78"/>
        <v>58.455120220019296</v>
      </c>
      <c r="ET74" s="2">
        <f t="shared" si="78"/>
        <v>57.608189545273206</v>
      </c>
      <c r="EU74" s="2">
        <f t="shared" si="78"/>
        <v>60.10614841532761</v>
      </c>
      <c r="EV74" s="2">
        <f t="shared" si="78"/>
        <v>62.216188043566198</v>
      </c>
      <c r="EW74" s="2">
        <f t="shared" si="78"/>
        <v>57.866653864139202</v>
      </c>
      <c r="EX74" s="2">
        <f t="shared" si="78"/>
        <v>58.042766388044633</v>
      </c>
      <c r="EY74" s="2">
        <f t="shared" si="78"/>
        <v>60.115231026767376</v>
      </c>
      <c r="EZ74" s="2">
        <f t="shared" si="78"/>
        <v>59.499686105714204</v>
      </c>
      <c r="FA74" s="2">
        <f t="shared" si="78"/>
        <v>59.421098464853529</v>
      </c>
      <c r="FB74" s="2">
        <f t="shared" si="78"/>
        <v>58.062880422945881</v>
      </c>
      <c r="FC74" s="2">
        <f t="shared" si="78"/>
        <v>62.834650704990395</v>
      </c>
      <c r="FD74" s="2">
        <f t="shared" si="78"/>
        <v>63.371620105486265</v>
      </c>
      <c r="FE74" s="2">
        <f t="shared" si="78"/>
        <v>60.41317520266432</v>
      </c>
      <c r="FG74" s="2">
        <f t="shared" si="79"/>
        <v>0.58965171499500024</v>
      </c>
      <c r="FH74" s="2">
        <f t="shared" si="79"/>
        <v>0.62540141398914206</v>
      </c>
      <c r="FI74" s="2">
        <f t="shared" si="79"/>
        <v>0.57629966385764908</v>
      </c>
      <c r="FJ74" s="2">
        <f t="shared" si="79"/>
        <v>0.57650051090087506</v>
      </c>
      <c r="FK74" s="2">
        <f t="shared" si="79"/>
        <v>0.58843918613496204</v>
      </c>
      <c r="FL74" s="2">
        <f t="shared" si="79"/>
        <v>0.59489489947662599</v>
      </c>
      <c r="FM74" s="2">
        <f t="shared" si="79"/>
        <v>0.53912352374549299</v>
      </c>
      <c r="FN74" s="2">
        <f t="shared" si="79"/>
        <v>0.55530489190831556</v>
      </c>
      <c r="FO74" s="2">
        <f t="shared" si="79"/>
        <v>0.54685574958046257</v>
      </c>
      <c r="FP74" s="2">
        <f t="shared" si="79"/>
        <v>0.53145168449986047</v>
      </c>
      <c r="FQ74" s="2">
        <f t="shared" si="79"/>
        <v>0.53143369148236863</v>
      </c>
      <c r="FR74" s="2">
        <f t="shared" si="79"/>
        <v>0.54902367880111469</v>
      </c>
      <c r="FS74" s="2">
        <f t="shared" si="79"/>
        <v>0.52237641070534346</v>
      </c>
      <c r="FT74" s="2">
        <f t="shared" si="79"/>
        <v>0.49213779104198935</v>
      </c>
      <c r="FU74" s="2">
        <f t="shared" si="79"/>
        <v>0.45056580997769768</v>
      </c>
      <c r="FW74" s="2">
        <f t="shared" si="67"/>
        <v>2.4134768620764735E-5</v>
      </c>
      <c r="FX74" s="2">
        <f t="shared" si="67"/>
        <v>4.0057253525874312E-5</v>
      </c>
      <c r="FY74" s="2">
        <f t="shared" si="67"/>
        <v>3.4605600612409272E-5</v>
      </c>
      <c r="FZ74" s="2">
        <f t="shared" si="67"/>
        <v>3.331950116171547E-5</v>
      </c>
      <c r="GA74" s="2">
        <f t="shared" si="67"/>
        <v>4.5110395556311982E-5</v>
      </c>
      <c r="GB74" s="2">
        <f t="shared" si="67"/>
        <v>4.7065033262501529E-5</v>
      </c>
      <c r="GC74" s="2">
        <f t="shared" si="67"/>
        <v>4.2867762637506716E-5</v>
      </c>
      <c r="GD74" s="2">
        <f t="shared" si="67"/>
        <v>4.1102755395379502E-5</v>
      </c>
      <c r="GE74" s="2">
        <f t="shared" si="67"/>
        <v>4.9658289355753663E-5</v>
      </c>
      <c r="GF74" s="2">
        <f t="shared" si="67"/>
        <v>4.938212470820967E-5</v>
      </c>
      <c r="GG74" s="2">
        <f t="shared" si="67"/>
        <v>4.6312585188877255E-5</v>
      </c>
      <c r="GH74" s="2">
        <f t="shared" si="67"/>
        <v>3.8917965622737173E-5</v>
      </c>
      <c r="GI74" s="2">
        <f t="shared" si="67"/>
        <v>3.2715305997589037E-5</v>
      </c>
      <c r="GJ74" s="2">
        <f t="shared" si="67"/>
        <v>2.5474284799496215E-5</v>
      </c>
      <c r="GK74" s="2">
        <f t="shared" si="67"/>
        <v>1.8081987427775733E-5</v>
      </c>
      <c r="GM74" s="86">
        <f t="shared" si="68"/>
        <v>4.1488346685273798E-2</v>
      </c>
      <c r="GN74" s="86">
        <f t="shared" si="68"/>
        <v>5.720380795677165E-2</v>
      </c>
      <c r="GO74" s="86">
        <f t="shared" si="68"/>
        <v>3.430745443824007E-2</v>
      </c>
      <c r="GP74" s="86">
        <f t="shared" si="68"/>
        <v>3.4846292155338111E-2</v>
      </c>
      <c r="GQ74" s="86">
        <f t="shared" si="68"/>
        <v>4.2132188897490833E-2</v>
      </c>
      <c r="GR74" s="86">
        <f t="shared" si="68"/>
        <v>4.4346009963858693E-2</v>
      </c>
      <c r="GS74" s="86">
        <f t="shared" si="68"/>
        <v>2.2949730697437141E-2</v>
      </c>
      <c r="GT74" s="86">
        <f t="shared" si="68"/>
        <v>2.8587864012815888E-2</v>
      </c>
      <c r="GU74" s="86">
        <f t="shared" si="68"/>
        <v>2.5583411680290814E-2</v>
      </c>
      <c r="GV74" s="86">
        <f t="shared" si="68"/>
        <v>2.0637037393938299E-2</v>
      </c>
      <c r="GW74" s="86">
        <f t="shared" si="68"/>
        <v>2.0614433090704282E-2</v>
      </c>
      <c r="GX74" s="86">
        <f t="shared" si="68"/>
        <v>2.5585087635303649E-2</v>
      </c>
      <c r="GY74" s="86">
        <f t="shared" si="68"/>
        <v>1.7814949912190473E-2</v>
      </c>
      <c r="GZ74" s="86">
        <f t="shared" si="68"/>
        <v>1.0743955227282156E-2</v>
      </c>
      <c r="HA74" s="86">
        <f t="shared" si="68"/>
        <v>4.2344191130478537E-3</v>
      </c>
      <c r="HC74" s="86">
        <f t="shared" si="73"/>
        <v>1.1129948735807179E-9</v>
      </c>
      <c r="HD74" s="86">
        <f t="shared" si="69"/>
        <v>1.0907788447946555E-7</v>
      </c>
      <c r="HE74" s="86">
        <f t="shared" si="69"/>
        <v>1.1469113159284226E-8</v>
      </c>
      <c r="HF74" s="86">
        <f t="shared" si="69"/>
        <v>1.8010298269928409E-8</v>
      </c>
      <c r="HG74" s="86">
        <f t="shared" si="69"/>
        <v>2.3398124126168584E-8</v>
      </c>
      <c r="HH74" s="86">
        <f t="shared" si="69"/>
        <v>1.0050549546870807E-8</v>
      </c>
      <c r="HI74" s="86">
        <f t="shared" si="69"/>
        <v>7.9870998459171808E-10</v>
      </c>
      <c r="HJ74" s="86">
        <f t="shared" si="69"/>
        <v>1.148061754636957E-9</v>
      </c>
      <c r="HK74" s="86">
        <f t="shared" si="69"/>
        <v>1.6039596194515409E-9</v>
      </c>
      <c r="HL74" s="86">
        <f t="shared" si="69"/>
        <v>3.244124642676425E-10</v>
      </c>
      <c r="HM74" s="86">
        <f t="shared" si="69"/>
        <v>2.1950599932289726E-10</v>
      </c>
      <c r="HN74" s="86">
        <f t="shared" si="69"/>
        <v>7.9854677473689918E-10</v>
      </c>
      <c r="HO74" s="86">
        <f t="shared" si="69"/>
        <v>4.1197999366252948E-10</v>
      </c>
      <c r="HP74" s="86">
        <f t="shared" si="69"/>
        <v>1.7903964992473768E-12</v>
      </c>
      <c r="HQ74" s="86">
        <f t="shared" si="69"/>
        <v>2.7157982458629146E-16</v>
      </c>
      <c r="HS74" s="86">
        <f t="shared" si="70"/>
        <v>8.2800615515088218E-60</v>
      </c>
      <c r="HT74" s="86">
        <f t="shared" si="70"/>
        <v>1.7083449966744351E-42</v>
      </c>
      <c r="HU74" s="86">
        <f t="shared" si="70"/>
        <v>1.0338317971050336E-47</v>
      </c>
      <c r="HV74" s="86">
        <f t="shared" si="70"/>
        <v>6.0627490536393467E-48</v>
      </c>
      <c r="HW74" s="86">
        <f t="shared" si="70"/>
        <v>4.2290527746596078E-48</v>
      </c>
      <c r="HX74" s="86">
        <f t="shared" si="70"/>
        <v>1.2696164315188335E-50</v>
      </c>
      <c r="HY74" s="86">
        <f t="shared" si="70"/>
        <v>7.6227454520910536E-59</v>
      </c>
      <c r="HZ74" s="86">
        <f t="shared" si="70"/>
        <v>1.1799896999210866E-58</v>
      </c>
      <c r="IA74" s="86">
        <f t="shared" si="70"/>
        <v>4.3174098398553758E-58</v>
      </c>
      <c r="IB74" s="86">
        <f t="shared" si="70"/>
        <v>1.898138520066904E-63</v>
      </c>
      <c r="IC74" s="86">
        <f t="shared" si="70"/>
        <v>7.2976931802236831E-64</v>
      </c>
      <c r="ID74" s="86">
        <f t="shared" si="70"/>
        <v>7.1583753346702552E-59</v>
      </c>
      <c r="IE74" s="86">
        <f t="shared" si="70"/>
        <v>8.9098419623251613E-61</v>
      </c>
      <c r="IF74" s="86">
        <f t="shared" si="70"/>
        <v>9.5575877576269565E-66</v>
      </c>
      <c r="IG74" s="86">
        <f t="shared" si="70"/>
        <v>6.0997034416363438E-40</v>
      </c>
      <c r="II74" s="86">
        <f t="shared" si="71"/>
        <v>5.073020311072669E-218</v>
      </c>
      <c r="IJ74" s="86">
        <f t="shared" si="71"/>
        <v>5.977796066105414E-147</v>
      </c>
      <c r="IK74" s="86">
        <f t="shared" si="71"/>
        <v>4.094561896131251E-166</v>
      </c>
      <c r="IL74" s="86">
        <f t="shared" si="71"/>
        <v>2.472493088208995E-169</v>
      </c>
      <c r="IM74" s="86">
        <f t="shared" si="71"/>
        <v>4.327448089266383E-169</v>
      </c>
      <c r="IN74" s="86">
        <f t="shared" si="71"/>
        <v>2.3882419140763995E-177</v>
      </c>
      <c r="IO74" s="86">
        <f t="shared" si="71"/>
        <v>2.0183415879700882E-205</v>
      </c>
      <c r="IP74" s="86">
        <f t="shared" si="71"/>
        <v>1.1958959339603908E-206</v>
      </c>
      <c r="IQ74" s="86">
        <f t="shared" si="71"/>
        <v>8.7926729058998111E-204</v>
      </c>
      <c r="IR74" s="86">
        <f t="shared" si="71"/>
        <v>3.7588894573118892E-224</v>
      </c>
      <c r="IS74" s="86">
        <f t="shared" si="71"/>
        <v>1.1802321958661798E-226</v>
      </c>
      <c r="IT74" s="86">
        <f t="shared" si="71"/>
        <v>3.9222418802702304E-207</v>
      </c>
      <c r="IU74" s="86">
        <f t="shared" si="71"/>
        <v>5.6012741206424445E-212</v>
      </c>
      <c r="IV74" s="86">
        <f t="shared" si="71"/>
        <v>2.1283452999343983E-191</v>
      </c>
      <c r="IW74" s="86">
        <f t="shared" si="71"/>
        <v>1.3610370866193059E-94</v>
      </c>
      <c r="IY74" s="86">
        <f t="shared" si="72"/>
        <v>4.1488347798268675E-2</v>
      </c>
      <c r="IZ74" s="86">
        <f t="shared" si="72"/>
        <v>5.7203917034656132E-2</v>
      </c>
      <c r="JA74" s="86">
        <f t="shared" si="72"/>
        <v>3.430746590735323E-2</v>
      </c>
      <c r="JB74" s="86">
        <f t="shared" si="72"/>
        <v>3.4846310165636378E-2</v>
      </c>
      <c r="JC74" s="86">
        <f t="shared" si="72"/>
        <v>4.2132212295614958E-2</v>
      </c>
      <c r="JD74" s="86">
        <f t="shared" si="72"/>
        <v>4.4346020014408238E-2</v>
      </c>
      <c r="JE74" s="86">
        <f t="shared" si="72"/>
        <v>2.2949731496147124E-2</v>
      </c>
      <c r="JF74" s="86">
        <f t="shared" si="72"/>
        <v>2.8587865160877642E-2</v>
      </c>
      <c r="JG74" s="86">
        <f t="shared" si="72"/>
        <v>2.5583413284250432E-2</v>
      </c>
      <c r="JH74" s="86">
        <f t="shared" si="72"/>
        <v>2.0637037718350765E-2</v>
      </c>
      <c r="JI74" s="86">
        <f t="shared" si="72"/>
        <v>2.0614433310210283E-2</v>
      </c>
      <c r="JJ74" s="86">
        <f t="shared" si="72"/>
        <v>2.5585088433850423E-2</v>
      </c>
      <c r="JK74" s="86">
        <f t="shared" si="72"/>
        <v>1.7814950324170468E-2</v>
      </c>
      <c r="JL74" s="86">
        <f t="shared" si="72"/>
        <v>1.0743955229072552E-2</v>
      </c>
      <c r="JM74" s="86">
        <f t="shared" si="72"/>
        <v>4.2344191130481252E-3</v>
      </c>
    </row>
    <row r="75" spans="2:273" x14ac:dyDescent="0.25">
      <c r="B75" s="2">
        <v>48</v>
      </c>
      <c r="C75" s="37">
        <v>88.167000000000002</v>
      </c>
      <c r="D75" s="37">
        <v>94.364999999999995</v>
      </c>
      <c r="E75" s="37">
        <v>85.349000000000004</v>
      </c>
      <c r="F75" s="37">
        <v>89.787000000000006</v>
      </c>
      <c r="G75" s="37">
        <v>90.278999999999996</v>
      </c>
      <c r="H75" s="37">
        <v>98.066000000000003</v>
      </c>
      <c r="I75" s="37">
        <v>77.606999999999999</v>
      </c>
      <c r="J75" s="37">
        <v>82.492000000000004</v>
      </c>
      <c r="K75" s="37">
        <v>87.212999999999994</v>
      </c>
      <c r="L75" s="37">
        <v>82.933999999999997</v>
      </c>
      <c r="M75" s="37">
        <v>81.212999999999994</v>
      </c>
      <c r="N75" s="37">
        <v>82.164000000000001</v>
      </c>
      <c r="O75" s="37">
        <v>79.097999999999999</v>
      </c>
      <c r="P75" s="37">
        <v>72.426000000000002</v>
      </c>
      <c r="Q75" s="37">
        <v>62.442999999999998</v>
      </c>
      <c r="S75" s="4">
        <f t="shared" si="74"/>
        <v>92.733279079924742</v>
      </c>
      <c r="T75" s="4">
        <f t="shared" si="74"/>
        <v>103.25619416946053</v>
      </c>
      <c r="U75" s="4">
        <f t="shared" si="74"/>
        <v>92.444548717990955</v>
      </c>
      <c r="V75" s="4">
        <f t="shared" si="74"/>
        <v>90.886874750537729</v>
      </c>
      <c r="W75" s="4">
        <f t="shared" si="74"/>
        <v>97.722814605829981</v>
      </c>
      <c r="X75" s="4">
        <f t="shared" si="74"/>
        <v>99.579051325340103</v>
      </c>
      <c r="Y75" s="4">
        <f t="shared" si="74"/>
        <v>83.975615181259897</v>
      </c>
      <c r="Z75" s="4">
        <f t="shared" si="74"/>
        <v>87.825793209426465</v>
      </c>
      <c r="AA75" s="4">
        <f t="shared" si="74"/>
        <v>89.569986772414339</v>
      </c>
      <c r="AB75" s="4">
        <f t="shared" si="74"/>
        <v>84.828758328984321</v>
      </c>
      <c r="AC75" s="4">
        <f t="shared" si="74"/>
        <v>82.0753924815765</v>
      </c>
      <c r="AD75" s="4">
        <f t="shared" si="74"/>
        <v>84.153144217882172</v>
      </c>
      <c r="AE75" s="4">
        <f t="shared" si="74"/>
        <v>82.056983387675672</v>
      </c>
      <c r="AF75" s="4">
        <f t="shared" si="74"/>
        <v>74.858018115823185</v>
      </c>
      <c r="AG75" s="4">
        <f t="shared" si="74"/>
        <v>63.81027369719363</v>
      </c>
      <c r="AI75" s="4">
        <f t="shared" si="75"/>
        <v>-4.5662790799247404</v>
      </c>
      <c r="AJ75" s="4">
        <f t="shared" si="75"/>
        <v>-8.8911941694605332</v>
      </c>
      <c r="AK75" s="4">
        <f t="shared" si="75"/>
        <v>-7.0955487179909511</v>
      </c>
      <c r="AL75" s="4">
        <f t="shared" si="75"/>
        <v>-1.0998747505377224</v>
      </c>
      <c r="AM75" s="4">
        <f t="shared" si="75"/>
        <v>-7.443814605829985</v>
      </c>
      <c r="AN75" s="4">
        <f t="shared" si="75"/>
        <v>-1.5130513253401006</v>
      </c>
      <c r="AO75" s="4">
        <f t="shared" si="75"/>
        <v>-6.3686151812598979</v>
      </c>
      <c r="AP75" s="4">
        <f t="shared" si="75"/>
        <v>-5.3337932094264602</v>
      </c>
      <c r="AQ75" s="4">
        <f t="shared" si="75"/>
        <v>-2.356986772414345</v>
      </c>
      <c r="AR75" s="4">
        <f t="shared" si="75"/>
        <v>-1.8947583289843237</v>
      </c>
      <c r="AS75" s="4">
        <f t="shared" si="75"/>
        <v>-0.8623924815765065</v>
      </c>
      <c r="AT75" s="4">
        <f t="shared" si="75"/>
        <v>-1.9891442178821706</v>
      </c>
      <c r="AU75" s="4">
        <f t="shared" si="75"/>
        <v>-2.9589833876756728</v>
      </c>
      <c r="AV75" s="4">
        <f t="shared" si="75"/>
        <v>-2.4320181158231833</v>
      </c>
      <c r="AW75" s="4">
        <f t="shared" si="75"/>
        <v>-1.3672736971936317</v>
      </c>
      <c r="AY75" s="2">
        <f t="shared" si="65"/>
        <v>59.544167356185909</v>
      </c>
      <c r="AZ75" s="2">
        <f t="shared" si="65"/>
        <v>63.017125798302885</v>
      </c>
      <c r="BA75" s="2">
        <f t="shared" si="65"/>
        <v>65.36961492829127</v>
      </c>
      <c r="BB75" s="2">
        <f t="shared" si="65"/>
        <v>66.009504095319599</v>
      </c>
      <c r="BC75" s="2">
        <f t="shared" si="65"/>
        <v>64.623688550632508</v>
      </c>
      <c r="BD75" s="2">
        <f t="shared" si="65"/>
        <v>66.077170207821865</v>
      </c>
      <c r="BE75" s="2">
        <f t="shared" si="65"/>
        <v>63.210273982298844</v>
      </c>
      <c r="BF75" s="2">
        <f t="shared" si="65"/>
        <v>63.753221206641989</v>
      </c>
      <c r="BG75" s="2">
        <f t="shared" si="65"/>
        <v>67.886935029620986</v>
      </c>
      <c r="BH75" s="2">
        <f t="shared" si="65"/>
        <v>66.891494303049456</v>
      </c>
      <c r="BI75" s="2">
        <f t="shared" si="65"/>
        <v>64.131630238170004</v>
      </c>
      <c r="BJ75" s="2">
        <f t="shared" si="65"/>
        <v>62.246809277078249</v>
      </c>
      <c r="BK75" s="2">
        <f t="shared" si="65"/>
        <v>65.847507523022088</v>
      </c>
      <c r="BL75" s="2">
        <f t="shared" si="65"/>
        <v>64.347604998788455</v>
      </c>
      <c r="BM75" s="2">
        <f t="shared" si="65"/>
        <v>59.760248342366012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62.442999999999998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65.696537903956525</v>
      </c>
      <c r="DL75" s="2">
        <f t="shared" si="76"/>
        <v>70.757287804878047</v>
      </c>
      <c r="DM75" s="2">
        <f t="shared" si="76"/>
        <v>74.343106765327661</v>
      </c>
      <c r="DN75" s="2">
        <f t="shared" si="76"/>
        <v>78.213974418604664</v>
      </c>
      <c r="DO75" s="2">
        <f t="shared" si="76"/>
        <v>71.70156599214738</v>
      </c>
      <c r="DP75" s="2">
        <f t="shared" si="76"/>
        <v>74.340417094533379</v>
      </c>
      <c r="DQ75" s="2">
        <f t="shared" si="76"/>
        <v>68.76460418118468</v>
      </c>
      <c r="DR75" s="2">
        <f t="shared" si="76"/>
        <v>71.498363032316519</v>
      </c>
      <c r="DS75" s="2">
        <f t="shared" si="76"/>
        <v>76.74080278745646</v>
      </c>
      <c r="DT75" s="2">
        <f t="shared" si="76"/>
        <v>73.678336491557218</v>
      </c>
      <c r="DU75" s="2">
        <f t="shared" si="76"/>
        <v>69.217272420262688</v>
      </c>
      <c r="DV75" s="2">
        <f t="shared" si="76"/>
        <v>66.907912262156458</v>
      </c>
      <c r="DW75" s="2">
        <f t="shared" si="76"/>
        <v>69.771405440900566</v>
      </c>
      <c r="DX75" s="2">
        <f t="shared" si="76"/>
        <v>66.553417074217066</v>
      </c>
      <c r="DY75" s="2">
        <f t="shared" si="76"/>
        <v>60.581335227272731</v>
      </c>
      <c r="EA75" s="2">
        <f t="shared" si="77"/>
        <v>55.639444512936535</v>
      </c>
      <c r="EB75" s="2">
        <f t="shared" si="77"/>
        <v>58.789038187376846</v>
      </c>
      <c r="EC75" s="2">
        <f t="shared" si="77"/>
        <v>59.352794123365854</v>
      </c>
      <c r="ED75" s="2">
        <f t="shared" si="77"/>
        <v>57.832938258654281</v>
      </c>
      <c r="EE75" s="2">
        <f t="shared" si="77"/>
        <v>60.108933093507318</v>
      </c>
      <c r="EF75" s="2">
        <f t="shared" si="77"/>
        <v>60.945177910984093</v>
      </c>
      <c r="EG75" s="2">
        <f t="shared" si="77"/>
        <v>58.879971249480306</v>
      </c>
      <c r="EH75" s="2">
        <f t="shared" si="77"/>
        <v>58.09657571396589</v>
      </c>
      <c r="EI75" s="2">
        <f t="shared" si="77"/>
        <v>61.195968117226236</v>
      </c>
      <c r="EJ75" s="2">
        <f t="shared" si="77"/>
        <v>61.434645294281502</v>
      </c>
      <c r="EK75" s="2">
        <f t="shared" si="77"/>
        <v>60.042225643986022</v>
      </c>
      <c r="EL75" s="2">
        <f t="shared" si="77"/>
        <v>58.755054961783252</v>
      </c>
      <c r="EM75" s="2">
        <f t="shared" si="77"/>
        <v>62.575450727557651</v>
      </c>
      <c r="EN75" s="2">
        <f t="shared" si="77"/>
        <v>62.27155209566299</v>
      </c>
      <c r="EO75" s="2">
        <f t="shared" si="77"/>
        <v>58.847029224299362</v>
      </c>
      <c r="EQ75" s="2">
        <f t="shared" si="78"/>
        <v>53.700687858645843</v>
      </c>
      <c r="ER75" s="2">
        <f t="shared" si="78"/>
        <v>56.875596167569931</v>
      </c>
      <c r="ES75" s="2">
        <f t="shared" si="78"/>
        <v>58.295576981519282</v>
      </c>
      <c r="ET75" s="2">
        <f t="shared" si="78"/>
        <v>57.465116991185255</v>
      </c>
      <c r="EU75" s="2">
        <f t="shared" si="78"/>
        <v>59.950089753255668</v>
      </c>
      <c r="EV75" s="2">
        <f t="shared" si="78"/>
        <v>62.047150016038145</v>
      </c>
      <c r="EW75" s="2">
        <f t="shared" si="78"/>
        <v>57.724300624304163</v>
      </c>
      <c r="EX75" s="2">
        <f t="shared" si="78"/>
        <v>57.885219243233138</v>
      </c>
      <c r="EY75" s="2">
        <f t="shared" si="78"/>
        <v>59.932436927281309</v>
      </c>
      <c r="EZ75" s="2">
        <f t="shared" si="78"/>
        <v>59.324223310621989</v>
      </c>
      <c r="FA75" s="2">
        <f t="shared" si="78"/>
        <v>59.251404130813498</v>
      </c>
      <c r="FB75" s="2">
        <f t="shared" si="78"/>
        <v>57.927334779110581</v>
      </c>
      <c r="FC75" s="2">
        <f t="shared" si="78"/>
        <v>62.681043950814995</v>
      </c>
      <c r="FD75" s="2">
        <f t="shared" si="78"/>
        <v>63.217074391662244</v>
      </c>
      <c r="FE75" s="2">
        <f t="shared" si="78"/>
        <v>60.274651617095259</v>
      </c>
      <c r="FG75" s="2">
        <f t="shared" si="79"/>
        <v>0.61173929712000075</v>
      </c>
      <c r="FH75" s="2">
        <f t="shared" si="79"/>
        <v>0.64671762473627126</v>
      </c>
      <c r="FI75" s="2">
        <f t="shared" si="79"/>
        <v>0.59861671575155229</v>
      </c>
      <c r="FJ75" s="2">
        <f t="shared" si="79"/>
        <v>0.59881434827583346</v>
      </c>
      <c r="FK75" s="2">
        <f t="shared" si="79"/>
        <v>0.61054892763664637</v>
      </c>
      <c r="FL75" s="2">
        <f t="shared" si="79"/>
        <v>0.61688362868014734</v>
      </c>
      <c r="FM75" s="2">
        <f t="shared" si="79"/>
        <v>0.56191018086809985</v>
      </c>
      <c r="FN75" s="2">
        <f t="shared" si="79"/>
        <v>0.57791786395800893</v>
      </c>
      <c r="FO75" s="2">
        <f t="shared" si="79"/>
        <v>0.56956533457500058</v>
      </c>
      <c r="FP75" s="2">
        <f t="shared" si="79"/>
        <v>0.55430407447394447</v>
      </c>
      <c r="FQ75" s="2">
        <f t="shared" si="79"/>
        <v>0.55428622303268149</v>
      </c>
      <c r="FR75" s="2">
        <f t="shared" si="79"/>
        <v>0.57170970770478335</v>
      </c>
      <c r="FS75" s="2">
        <f t="shared" si="79"/>
        <v>0.54529271819772329</v>
      </c>
      <c r="FT75" s="2">
        <f t="shared" si="79"/>
        <v>0.51515834729457266</v>
      </c>
      <c r="FU75" s="2">
        <f t="shared" si="79"/>
        <v>0.47345462001056743</v>
      </c>
      <c r="FW75" s="2">
        <f t="shared" si="67"/>
        <v>2.6463185942658075E-5</v>
      </c>
      <c r="FX75" s="2">
        <f t="shared" si="67"/>
        <v>4.3921735346297744E-5</v>
      </c>
      <c r="FY75" s="2">
        <f t="shared" si="67"/>
        <v>3.7944159852313631E-5</v>
      </c>
      <c r="FZ75" s="2">
        <f t="shared" si="67"/>
        <v>3.6533989087831065E-5</v>
      </c>
      <c r="GA75" s="2">
        <f t="shared" si="67"/>
        <v>4.9462349878355551E-5</v>
      </c>
      <c r="GB75" s="2">
        <f t="shared" si="67"/>
        <v>5.1605548445217814E-5</v>
      </c>
      <c r="GC75" s="2">
        <f t="shared" si="67"/>
        <v>4.7003372652711576E-5</v>
      </c>
      <c r="GD75" s="2">
        <f t="shared" si="67"/>
        <v>4.5068096374016456E-5</v>
      </c>
      <c r="GE75" s="2">
        <f t="shared" si="67"/>
        <v>5.4448970674482786E-5</v>
      </c>
      <c r="GF75" s="2">
        <f t="shared" si="67"/>
        <v>5.4146165053292763E-5</v>
      </c>
      <c r="GG75" s="2">
        <f t="shared" si="67"/>
        <v>5.078051297144112E-5</v>
      </c>
      <c r="GH75" s="2">
        <f t="shared" si="67"/>
        <v>4.2672540519494737E-5</v>
      </c>
      <c r="GI75" s="2">
        <f t="shared" si="67"/>
        <v>3.5871506484781059E-5</v>
      </c>
      <c r="GJ75" s="2">
        <f t="shared" si="67"/>
        <v>2.7931929196322578E-5</v>
      </c>
      <c r="GK75" s="2">
        <f t="shared" si="67"/>
        <v>1.9826470369866168E-5</v>
      </c>
      <c r="GM75" s="86">
        <f t="shared" si="68"/>
        <v>5.4681686915461811E-2</v>
      </c>
      <c r="GN75" s="86">
        <f t="shared" si="68"/>
        <v>7.2774139242290606E-2</v>
      </c>
      <c r="GO75" s="86">
        <f t="shared" si="68"/>
        <v>4.5328639240972413E-2</v>
      </c>
      <c r="GP75" s="86">
        <f t="shared" si="68"/>
        <v>4.6182906941014491E-2</v>
      </c>
      <c r="GQ75" s="86">
        <f t="shared" si="68"/>
        <v>5.5914598417454178E-2</v>
      </c>
      <c r="GR75" s="86">
        <f t="shared" si="68"/>
        <v>5.8285615280699851E-2</v>
      </c>
      <c r="GS75" s="86">
        <f t="shared" si="68"/>
        <v>3.2218385637367515E-2</v>
      </c>
      <c r="GT75" s="86">
        <f t="shared" si="68"/>
        <v>3.9377362774174897E-2</v>
      </c>
      <c r="GU75" s="86">
        <f t="shared" si="68"/>
        <v>3.5606083014249668E-2</v>
      </c>
      <c r="GV75" s="86">
        <f t="shared" si="68"/>
        <v>2.9333319136141154E-2</v>
      </c>
      <c r="GW75" s="86">
        <f t="shared" si="68"/>
        <v>2.9286028485793106E-2</v>
      </c>
      <c r="GX75" s="86">
        <f t="shared" si="68"/>
        <v>3.510094787807358E-2</v>
      </c>
      <c r="GY75" s="86">
        <f t="shared" si="68"/>
        <v>2.5405241214071728E-2</v>
      </c>
      <c r="GZ75" s="86">
        <f t="shared" si="68"/>
        <v>1.6314280072585226E-2</v>
      </c>
      <c r="HA75" s="86">
        <f t="shared" si="68"/>
        <v>7.0824165105154262E-3</v>
      </c>
      <c r="HC75" s="86">
        <f t="shared" si="73"/>
        <v>2.7566954334639436E-9</v>
      </c>
      <c r="HD75" s="86">
        <f t="shared" si="69"/>
        <v>2.1645080528820994E-7</v>
      </c>
      <c r="HE75" s="86">
        <f t="shared" si="69"/>
        <v>2.4757217965870533E-8</v>
      </c>
      <c r="HF75" s="86">
        <f t="shared" si="69"/>
        <v>3.8666791895646002E-8</v>
      </c>
      <c r="HG75" s="86">
        <f t="shared" si="69"/>
        <v>5.1057231667355464E-8</v>
      </c>
      <c r="HH75" s="86">
        <f t="shared" si="69"/>
        <v>2.287466216017072E-8</v>
      </c>
      <c r="HI75" s="86">
        <f t="shared" si="69"/>
        <v>2.0403712348356589E-9</v>
      </c>
      <c r="HJ75" s="86">
        <f t="shared" si="69"/>
        <v>2.9048736697765787E-9</v>
      </c>
      <c r="HK75" s="86">
        <f t="shared" si="69"/>
        <v>4.070344649866417E-9</v>
      </c>
      <c r="HL75" s="86">
        <f t="shared" si="69"/>
        <v>8.9560217408203017E-10</v>
      </c>
      <c r="HM75" s="86">
        <f t="shared" si="69"/>
        <v>6.1120339242159184E-10</v>
      </c>
      <c r="HN75" s="86">
        <f t="shared" si="69"/>
        <v>2.0298538550000599E-9</v>
      </c>
      <c r="HO75" s="86">
        <f t="shared" si="69"/>
        <v>1.0580875130738494E-9</v>
      </c>
      <c r="HP75" s="86">
        <f t="shared" si="69"/>
        <v>5.9567646723266997E-12</v>
      </c>
      <c r="HQ75" s="86">
        <f t="shared" si="69"/>
        <v>1.351846315261448E-15</v>
      </c>
      <c r="HS75" s="86">
        <f t="shared" si="70"/>
        <v>2.0962855743032744E-58</v>
      </c>
      <c r="HT75" s="86">
        <f t="shared" si="70"/>
        <v>1.7581483946073447E-41</v>
      </c>
      <c r="HU75" s="86">
        <f t="shared" si="70"/>
        <v>1.3862371225362382E-46</v>
      </c>
      <c r="HV75" s="86">
        <f t="shared" si="70"/>
        <v>8.3116577930972863E-47</v>
      </c>
      <c r="HW75" s="86">
        <f t="shared" si="70"/>
        <v>6.2892522209079786E-47</v>
      </c>
      <c r="HX75" s="86">
        <f t="shared" si="70"/>
        <v>2.1971833738836416E-49</v>
      </c>
      <c r="HY75" s="86">
        <f t="shared" si="70"/>
        <v>2.0395279066355417E-57</v>
      </c>
      <c r="HZ75" s="86">
        <f t="shared" si="70"/>
        <v>3.1280709007629212E-57</v>
      </c>
      <c r="IA75" s="86">
        <f t="shared" si="70"/>
        <v>1.1703833608097476E-56</v>
      </c>
      <c r="IB75" s="86">
        <f t="shared" si="70"/>
        <v>7.0890167167021214E-62</v>
      </c>
      <c r="IC75" s="86">
        <f t="shared" si="70"/>
        <v>2.750442956139061E-62</v>
      </c>
      <c r="ID75" s="86">
        <f t="shared" si="70"/>
        <v>1.8835122311110587E-57</v>
      </c>
      <c r="IE75" s="86">
        <f t="shared" si="70"/>
        <v>2.4319801590261617E-59</v>
      </c>
      <c r="IF75" s="86">
        <f t="shared" si="70"/>
        <v>3.2159628205475484E-64</v>
      </c>
      <c r="IG75" s="86">
        <f t="shared" si="70"/>
        <v>4.6359829098369944E-39</v>
      </c>
      <c r="II75" s="86">
        <f t="shared" si="71"/>
        <v>2.691668818715842E-214</v>
      </c>
      <c r="IJ75" s="86">
        <f t="shared" si="71"/>
        <v>2.5193077414354303E-144</v>
      </c>
      <c r="IK75" s="86">
        <f t="shared" si="71"/>
        <v>3.478571668139833E-163</v>
      </c>
      <c r="IL75" s="86">
        <f t="shared" si="71"/>
        <v>2.3377727386231136E-166</v>
      </c>
      <c r="IM75" s="86">
        <f t="shared" si="71"/>
        <v>4.9789165145863334E-166</v>
      </c>
      <c r="IN75" s="86">
        <f t="shared" si="71"/>
        <v>4.0153752393723505E-174</v>
      </c>
      <c r="IO75" s="86">
        <f t="shared" si="71"/>
        <v>1.0281497678977312E-201</v>
      </c>
      <c r="IP75" s="86">
        <f t="shared" si="71"/>
        <v>6.1894436143860345E-203</v>
      </c>
      <c r="IQ75" s="86">
        <f t="shared" si="71"/>
        <v>4.7384877010011727E-200</v>
      </c>
      <c r="IR75" s="86">
        <f t="shared" si="71"/>
        <v>4.7944922947177224E-220</v>
      </c>
      <c r="IS75" s="86">
        <f t="shared" si="71"/>
        <v>1.5751202687219822E-222</v>
      </c>
      <c r="IT75" s="86">
        <f t="shared" si="71"/>
        <v>1.9785142118167168E-203</v>
      </c>
      <c r="IU75" s="86">
        <f t="shared" si="71"/>
        <v>2.9858488241476555E-208</v>
      </c>
      <c r="IV75" s="86">
        <f t="shared" si="71"/>
        <v>4.079678926326211E-188</v>
      </c>
      <c r="IW75" s="86">
        <f t="shared" si="71"/>
        <v>4.9026477460756972E-93</v>
      </c>
      <c r="IY75" s="86">
        <f t="shared" si="72"/>
        <v>5.4681689672157245E-2</v>
      </c>
      <c r="IZ75" s="86">
        <f t="shared" si="72"/>
        <v>7.2774355693095899E-2</v>
      </c>
      <c r="JA75" s="86">
        <f t="shared" si="72"/>
        <v>4.5328663998190376E-2</v>
      </c>
      <c r="JB75" s="86">
        <f t="shared" si="72"/>
        <v>4.6182945607806385E-2</v>
      </c>
      <c r="JC75" s="86">
        <f t="shared" si="72"/>
        <v>5.5914649474685843E-2</v>
      </c>
      <c r="JD75" s="86">
        <f t="shared" si="72"/>
        <v>5.8285638155362009E-2</v>
      </c>
      <c r="JE75" s="86">
        <f t="shared" si="72"/>
        <v>3.2218387677738748E-2</v>
      </c>
      <c r="JF75" s="86">
        <f t="shared" si="72"/>
        <v>3.9377365679048565E-2</v>
      </c>
      <c r="JG75" s="86">
        <f t="shared" si="72"/>
        <v>3.5606087084594319E-2</v>
      </c>
      <c r="JH75" s="86">
        <f t="shared" si="72"/>
        <v>2.933332003174333E-2</v>
      </c>
      <c r="JI75" s="86">
        <f t="shared" si="72"/>
        <v>2.9286029096996499E-2</v>
      </c>
      <c r="JJ75" s="86">
        <f t="shared" si="72"/>
        <v>3.5100949907927434E-2</v>
      </c>
      <c r="JK75" s="86">
        <f t="shared" si="72"/>
        <v>2.5405242272159241E-2</v>
      </c>
      <c r="JL75" s="86">
        <f t="shared" si="72"/>
        <v>1.6314280078541993E-2</v>
      </c>
      <c r="JM75" s="86">
        <f t="shared" si="72"/>
        <v>7.0824165105167784E-3</v>
      </c>
    </row>
    <row r="76" spans="2:273" x14ac:dyDescent="0.25">
      <c r="B76" s="2">
        <v>49</v>
      </c>
      <c r="C76" s="37">
        <v>94.25</v>
      </c>
      <c r="D76" s="37">
        <v>102.524</v>
      </c>
      <c r="E76" s="37">
        <v>90.016000000000005</v>
      </c>
      <c r="F76" s="37">
        <v>93.82</v>
      </c>
      <c r="G76" s="37">
        <v>97.738</v>
      </c>
      <c r="H76" s="37">
        <v>102.98399999999999</v>
      </c>
      <c r="I76" s="37">
        <v>83.18</v>
      </c>
      <c r="J76" s="37">
        <v>86.23</v>
      </c>
      <c r="K76" s="37">
        <v>91.492000000000004</v>
      </c>
      <c r="L76" s="37">
        <v>86.147999999999996</v>
      </c>
      <c r="M76" s="37">
        <v>83</v>
      </c>
      <c r="N76" s="37">
        <v>87.278999999999996</v>
      </c>
      <c r="O76" s="37">
        <v>84.311000000000007</v>
      </c>
      <c r="P76" s="37">
        <v>75.902000000000001</v>
      </c>
      <c r="Q76" s="37">
        <v>66.147999999999996</v>
      </c>
      <c r="S76" s="4">
        <f t="shared" si="74"/>
        <v>100.56851772235643</v>
      </c>
      <c r="T76" s="4">
        <f t="shared" si="74"/>
        <v>111.24952931068873</v>
      </c>
      <c r="U76" s="4">
        <f t="shared" si="74"/>
        <v>98.908709650308069</v>
      </c>
      <c r="V76" s="4">
        <f t="shared" si="74"/>
        <v>96.797892765827626</v>
      </c>
      <c r="W76" s="4">
        <f t="shared" si="74"/>
        <v>105.71553797108466</v>
      </c>
      <c r="X76" s="4">
        <f t="shared" si="74"/>
        <v>107.30861672835101</v>
      </c>
      <c r="Y76" s="4">
        <f t="shared" si="74"/>
        <v>90.291325393072285</v>
      </c>
      <c r="Z76" s="4">
        <f t="shared" si="74"/>
        <v>94.575353240300231</v>
      </c>
      <c r="AA76" s="4">
        <f t="shared" si="74"/>
        <v>95.880490652564205</v>
      </c>
      <c r="AB76" s="4">
        <f t="shared" si="74"/>
        <v>90.511609060797682</v>
      </c>
      <c r="AC76" s="4">
        <f t="shared" si="74"/>
        <v>87.805135023685253</v>
      </c>
      <c r="AD76" s="4">
        <f t="shared" si="74"/>
        <v>90.33387878156509</v>
      </c>
      <c r="AE76" s="4">
        <f t="shared" si="74"/>
        <v>87.374202669161505</v>
      </c>
      <c r="AF76" s="4">
        <f t="shared" si="74"/>
        <v>79.109677195530324</v>
      </c>
      <c r="AG76" s="4">
        <f t="shared" si="74"/>
        <v>65.966639224833912</v>
      </c>
      <c r="AI76" s="4">
        <f t="shared" si="75"/>
        <v>-6.3185177223564324</v>
      </c>
      <c r="AJ76" s="4">
        <f t="shared" si="75"/>
        <v>-8.7255293106887279</v>
      </c>
      <c r="AK76" s="4">
        <f t="shared" si="75"/>
        <v>-8.8927096503080634</v>
      </c>
      <c r="AL76" s="4">
        <f t="shared" si="75"/>
        <v>-2.9778927658276331</v>
      </c>
      <c r="AM76" s="4">
        <f t="shared" si="75"/>
        <v>-7.9775379710846579</v>
      </c>
      <c r="AN76" s="4">
        <f t="shared" si="75"/>
        <v>-4.3246167283510175</v>
      </c>
      <c r="AO76" s="4">
        <f t="shared" si="75"/>
        <v>-7.1113253930722777</v>
      </c>
      <c r="AP76" s="4">
        <f t="shared" si="75"/>
        <v>-8.3453532403002271</v>
      </c>
      <c r="AQ76" s="4">
        <f t="shared" si="75"/>
        <v>-4.3884906525642009</v>
      </c>
      <c r="AR76" s="4">
        <f t="shared" si="75"/>
        <v>-4.3636090607976854</v>
      </c>
      <c r="AS76" s="4">
        <f t="shared" si="75"/>
        <v>-4.8051350236852528</v>
      </c>
      <c r="AT76" s="4">
        <f t="shared" si="75"/>
        <v>-3.054878781565094</v>
      </c>
      <c r="AU76" s="4">
        <f t="shared" si="75"/>
        <v>-3.0632026691614982</v>
      </c>
      <c r="AV76" s="4">
        <f t="shared" si="75"/>
        <v>-3.2076771955303229</v>
      </c>
      <c r="AW76" s="4">
        <f t="shared" si="75"/>
        <v>0.18136077516608395</v>
      </c>
      <c r="AY76" s="2">
        <f t="shared" ref="AY76:BM92" si="80">IF(OR($B76 &lt; C$230, $B76 &gt; C$233), #N/A, ((1-FG76)*DK76) + (FG76 - FW76)*EA76 + (FW76*EQ76))</f>
        <v>59.280333225952447</v>
      </c>
      <c r="AZ76" s="2">
        <f t="shared" si="80"/>
        <v>62.730598047911904</v>
      </c>
      <c r="BA76" s="2">
        <f t="shared" si="80"/>
        <v>65.060308789242555</v>
      </c>
      <c r="BB76" s="2">
        <f t="shared" si="80"/>
        <v>65.63289505098021</v>
      </c>
      <c r="BC76" s="2">
        <f t="shared" si="80"/>
        <v>64.342552423930528</v>
      </c>
      <c r="BD76" s="2">
        <f t="shared" si="80"/>
        <v>65.764025744813267</v>
      </c>
      <c r="BE76" s="2">
        <f t="shared" si="80"/>
        <v>62.948842012649472</v>
      </c>
      <c r="BF76" s="2">
        <f t="shared" si="80"/>
        <v>63.44037473570215</v>
      </c>
      <c r="BG76" s="2">
        <f t="shared" si="80"/>
        <v>67.56549709122379</v>
      </c>
      <c r="BH76" s="2">
        <f t="shared" si="80"/>
        <v>66.62974674349644</v>
      </c>
      <c r="BI76" s="2">
        <f t="shared" si="80"/>
        <v>63.92350445122252</v>
      </c>
      <c r="BJ76" s="2">
        <f t="shared" si="80"/>
        <v>62.033407675280564</v>
      </c>
      <c r="BK76" s="2">
        <f t="shared" si="80"/>
        <v>65.68805193849397</v>
      </c>
      <c r="BL76" s="2">
        <f t="shared" si="80"/>
        <v>64.239108448938637</v>
      </c>
      <c r="BM76" s="2">
        <f t="shared" si="80"/>
        <v>59.701390690403009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65.832156448202966</v>
      </c>
      <c r="DL76" s="2">
        <f t="shared" si="76"/>
        <v>71.005702264808349</v>
      </c>
      <c r="DM76" s="2">
        <f t="shared" si="76"/>
        <v>74.681246300211384</v>
      </c>
      <c r="DN76" s="2">
        <f t="shared" si="76"/>
        <v>78.641391120507407</v>
      </c>
      <c r="DO76" s="2">
        <f t="shared" si="76"/>
        <v>71.891397463002107</v>
      </c>
      <c r="DP76" s="2">
        <f t="shared" si="76"/>
        <v>74.539479915433404</v>
      </c>
      <c r="DQ76" s="2">
        <f t="shared" si="76"/>
        <v>68.897040940766558</v>
      </c>
      <c r="DR76" s="2">
        <f t="shared" si="76"/>
        <v>71.704330111748718</v>
      </c>
      <c r="DS76" s="2">
        <f t="shared" si="76"/>
        <v>77.100988675958206</v>
      </c>
      <c r="DT76" s="2">
        <f t="shared" si="76"/>
        <v>74.000325891181973</v>
      </c>
      <c r="DU76" s="2">
        <f t="shared" si="76"/>
        <v>69.464577861163249</v>
      </c>
      <c r="DV76" s="2">
        <f t="shared" si="76"/>
        <v>67.049371388301623</v>
      </c>
      <c r="DW76" s="2">
        <f t="shared" si="76"/>
        <v>69.980481238273924</v>
      </c>
      <c r="DX76" s="2">
        <f t="shared" si="76"/>
        <v>66.693892878592877</v>
      </c>
      <c r="DY76" s="2">
        <f t="shared" si="76"/>
        <v>60.655493951612904</v>
      </c>
      <c r="EA76" s="2">
        <f t="shared" si="77"/>
        <v>55.487976263254644</v>
      </c>
      <c r="EB76" s="2">
        <f t="shared" si="77"/>
        <v>58.608043434187806</v>
      </c>
      <c r="EC76" s="2">
        <f t="shared" si="77"/>
        <v>59.176985897450564</v>
      </c>
      <c r="ED76" s="2">
        <f t="shared" si="77"/>
        <v>57.684508017383486</v>
      </c>
      <c r="EE76" s="2">
        <f t="shared" si="77"/>
        <v>59.951065343850352</v>
      </c>
      <c r="EF76" s="2">
        <f t="shared" si="77"/>
        <v>60.793464055309222</v>
      </c>
      <c r="EG76" s="2">
        <f t="shared" si="77"/>
        <v>58.719513275128705</v>
      </c>
      <c r="EH76" s="2">
        <f t="shared" si="77"/>
        <v>57.935879964181765</v>
      </c>
      <c r="EI76" s="2">
        <f t="shared" si="77"/>
        <v>60.993482951002619</v>
      </c>
      <c r="EJ76" s="2">
        <f t="shared" si="77"/>
        <v>61.225003852123038</v>
      </c>
      <c r="EK76" s="2">
        <f t="shared" si="77"/>
        <v>59.85993346514941</v>
      </c>
      <c r="EL76" s="2">
        <f t="shared" si="77"/>
        <v>58.60644859125653</v>
      </c>
      <c r="EM76" s="2">
        <f t="shared" si="77"/>
        <v>62.423629773897481</v>
      </c>
      <c r="EN76" s="2">
        <f t="shared" si="77"/>
        <v>62.132016646939206</v>
      </c>
      <c r="EO76" s="2">
        <f t="shared" si="77"/>
        <v>58.733602342543605</v>
      </c>
      <c r="EQ76" s="2">
        <f t="shared" si="78"/>
        <v>53.578361288950276</v>
      </c>
      <c r="ER76" s="2">
        <f t="shared" si="78"/>
        <v>56.722819468402236</v>
      </c>
      <c r="ES76" s="2">
        <f t="shared" si="78"/>
        <v>58.136033743019269</v>
      </c>
      <c r="ET76" s="2">
        <f t="shared" si="78"/>
        <v>57.322044437097311</v>
      </c>
      <c r="EU76" s="2">
        <f t="shared" si="78"/>
        <v>59.794031091183726</v>
      </c>
      <c r="EV76" s="2">
        <f t="shared" si="78"/>
        <v>61.878111988510092</v>
      </c>
      <c r="EW76" s="2">
        <f t="shared" si="78"/>
        <v>57.581947384469125</v>
      </c>
      <c r="EX76" s="2">
        <f t="shared" si="78"/>
        <v>57.727672098421642</v>
      </c>
      <c r="EY76" s="2">
        <f t="shared" si="78"/>
        <v>59.749642827795242</v>
      </c>
      <c r="EZ76" s="2">
        <f t="shared" si="78"/>
        <v>59.148760515529766</v>
      </c>
      <c r="FA76" s="2">
        <f t="shared" si="78"/>
        <v>59.081709796773474</v>
      </c>
      <c r="FB76" s="2">
        <f t="shared" si="78"/>
        <v>57.79178913527528</v>
      </c>
      <c r="FC76" s="2">
        <f t="shared" si="78"/>
        <v>62.527437196639589</v>
      </c>
      <c r="FD76" s="2">
        <f t="shared" si="78"/>
        <v>63.062528677838223</v>
      </c>
      <c r="FE76" s="2">
        <f t="shared" si="78"/>
        <v>60.136128031526198</v>
      </c>
      <c r="FG76" s="2">
        <f t="shared" si="79"/>
        <v>0.63337719328905373</v>
      </c>
      <c r="FH76" s="2">
        <f t="shared" si="79"/>
        <v>0.66746581265146521</v>
      </c>
      <c r="FI76" s="2">
        <f t="shared" si="79"/>
        <v>0.62053228934791083</v>
      </c>
      <c r="FJ76" s="2">
        <f t="shared" si="79"/>
        <v>0.6207259679666447</v>
      </c>
      <c r="FK76" s="2">
        <f t="shared" si="79"/>
        <v>0.63221327908857883</v>
      </c>
      <c r="FL76" s="2">
        <f t="shared" si="79"/>
        <v>0.63840429355818884</v>
      </c>
      <c r="FM76" s="2">
        <f t="shared" si="79"/>
        <v>0.5844386275065161</v>
      </c>
      <c r="FN76" s="2">
        <f t="shared" si="79"/>
        <v>0.60020881062733333</v>
      </c>
      <c r="FO76" s="2">
        <f t="shared" si="79"/>
        <v>0.59198596530512881</v>
      </c>
      <c r="FP76" s="2">
        <f t="shared" si="79"/>
        <v>0.57692916538954908</v>
      </c>
      <c r="FQ76" s="2">
        <f t="shared" si="79"/>
        <v>0.57691152846560689</v>
      </c>
      <c r="FR76" s="2">
        <f t="shared" si="79"/>
        <v>0.59409824254421983</v>
      </c>
      <c r="FS76" s="2">
        <f t="shared" si="79"/>
        <v>0.56801875794276679</v>
      </c>
      <c r="FT76" s="2">
        <f t="shared" si="79"/>
        <v>0.53811475881452475</v>
      </c>
      <c r="FU76" s="2">
        <f t="shared" si="79"/>
        <v>0.49645554752682547</v>
      </c>
      <c r="FW76" s="2">
        <f t="shared" ref="FW76:GK92" si="82">POWER(10,($B76-C$232)/C$229)/(1+POWER(10,($B76-C$232)/C$229))</f>
        <v>2.9016232304671503E-5</v>
      </c>
      <c r="FX76" s="2">
        <f t="shared" si="82"/>
        <v>4.8159021070626537E-5</v>
      </c>
      <c r="FY76" s="2">
        <f t="shared" si="82"/>
        <v>4.1604791642873979E-5</v>
      </c>
      <c r="FZ76" s="2">
        <f t="shared" si="82"/>
        <v>4.005858125712189E-5</v>
      </c>
      <c r="GA76" s="2">
        <f t="shared" si="82"/>
        <v>5.4234129364280243E-5</v>
      </c>
      <c r="GB76" s="2">
        <f t="shared" si="82"/>
        <v>5.6584076948811268E-5</v>
      </c>
      <c r="GC76" s="2">
        <f t="shared" si="82"/>
        <v>5.1537939544611685E-5</v>
      </c>
      <c r="GD76" s="2">
        <f t="shared" si="82"/>
        <v>4.9415970150770239E-5</v>
      </c>
      <c r="GE76" s="2">
        <f t="shared" si="82"/>
        <v>5.9701795525210976E-5</v>
      </c>
      <c r="GF76" s="2">
        <f t="shared" si="82"/>
        <v>5.9369779242471202E-5</v>
      </c>
      <c r="GG76" s="2">
        <f t="shared" si="82"/>
        <v>5.567945247669332E-5</v>
      </c>
      <c r="GH76" s="2">
        <f t="shared" si="82"/>
        <v>4.6789317623458E-5</v>
      </c>
      <c r="GI76" s="2">
        <f t="shared" si="82"/>
        <v>3.9332188601815611E-5</v>
      </c>
      <c r="GJ76" s="2">
        <f t="shared" si="82"/>
        <v>3.0626668806557649E-5</v>
      </c>
      <c r="GK76" s="2">
        <f t="shared" si="82"/>
        <v>2.1739250883717728E-5</v>
      </c>
      <c r="GM76" s="86">
        <f t="shared" ref="GM76:HA92" si="83" xml:space="preserve"> _xlfn.NORM.DIST($B76, C$7, ABS(C$11), TRUE) * _xlfn.NORM.DIST(($B76 - C$7)*C$15, 0, ABS(C$11), TRUE) * 2</f>
        <v>7.1203453609185952E-2</v>
      </c>
      <c r="GN76" s="86">
        <f t="shared" si="83"/>
        <v>9.1653573528305776E-2</v>
      </c>
      <c r="GO76" s="86">
        <f t="shared" si="83"/>
        <v>5.9194707999265191E-2</v>
      </c>
      <c r="GP76" s="86">
        <f t="shared" si="83"/>
        <v>6.0477611322796582E-2</v>
      </c>
      <c r="GQ76" s="86">
        <f t="shared" si="83"/>
        <v>7.3262931782566793E-2</v>
      </c>
      <c r="GR76" s="86">
        <f t="shared" si="83"/>
        <v>7.5686488912674141E-2</v>
      </c>
      <c r="GS76" s="86">
        <f t="shared" si="83"/>
        <v>4.4525384613230926E-2</v>
      </c>
      <c r="GT76" s="86">
        <f t="shared" si="83"/>
        <v>5.3443535070416992E-2</v>
      </c>
      <c r="GU76" s="86">
        <f t="shared" si="83"/>
        <v>4.8801998642426292E-2</v>
      </c>
      <c r="GV76" s="86">
        <f t="shared" si="83"/>
        <v>4.1013273165722113E-2</v>
      </c>
      <c r="GW76" s="86">
        <f t="shared" si="83"/>
        <v>4.0928166622073124E-2</v>
      </c>
      <c r="GX76" s="86">
        <f t="shared" si="83"/>
        <v>4.7486900165464377E-2</v>
      </c>
      <c r="GY76" s="86">
        <f t="shared" si="83"/>
        <v>3.5647380140911039E-2</v>
      </c>
      <c r="GZ76" s="86">
        <f t="shared" si="83"/>
        <v>2.4278237579212242E-2</v>
      </c>
      <c r="HA76" s="86">
        <f t="shared" si="83"/>
        <v>1.1545524493462599E-2</v>
      </c>
      <c r="HC76" s="86">
        <f t="shared" si="73"/>
        <v>6.6857364043371658E-9</v>
      </c>
      <c r="HD76" s="86">
        <f t="shared" si="69"/>
        <v>4.2293005087687134E-7</v>
      </c>
      <c r="HE76" s="86">
        <f t="shared" si="69"/>
        <v>5.2536458113598092E-8</v>
      </c>
      <c r="HF76" s="86">
        <f t="shared" si="69"/>
        <v>8.1593849718579134E-8</v>
      </c>
      <c r="HG76" s="86">
        <f t="shared" si="69"/>
        <v>1.0939303790201656E-7</v>
      </c>
      <c r="HH76" s="86">
        <f t="shared" si="69"/>
        <v>5.1062426037435019E-8</v>
      </c>
      <c r="HI76" s="86">
        <f t="shared" si="69"/>
        <v>5.0981544434499546E-9</v>
      </c>
      <c r="HJ76" s="86">
        <f t="shared" si="69"/>
        <v>7.1895102957698997E-9</v>
      </c>
      <c r="HK76" s="86">
        <f t="shared" si="69"/>
        <v>1.0098413235454595E-8</v>
      </c>
      <c r="HL76" s="86">
        <f t="shared" si="69"/>
        <v>2.4116753490773254E-9</v>
      </c>
      <c r="HM76" s="86">
        <f t="shared" si="69"/>
        <v>1.660065186081277E-9</v>
      </c>
      <c r="HN76" s="86">
        <f t="shared" si="69"/>
        <v>5.0479571265814369E-9</v>
      </c>
      <c r="HO76" s="86">
        <f t="shared" si="69"/>
        <v>2.6591722874428813E-9</v>
      </c>
      <c r="HP76" s="86">
        <f t="shared" si="69"/>
        <v>1.9269433396172229E-11</v>
      </c>
      <c r="HQ76" s="86">
        <f t="shared" si="69"/>
        <v>6.4802112449390623E-15</v>
      </c>
      <c r="HS76" s="86">
        <f t="shared" ref="HS76:IG92" si="84" xml:space="preserve"> _xlfn.NORM.DIST($B76, C$9, ABS(C$13), TRUE) * _xlfn.NORM.DIST(($B76 - C$9)*C$17, 0, ABS(C$13), TRUE) * 2</f>
        <v>5.1027606118762903E-57</v>
      </c>
      <c r="HT76" s="86">
        <f t="shared" si="84"/>
        <v>1.7576556004798899E-40</v>
      </c>
      <c r="HU76" s="86">
        <f t="shared" si="84"/>
        <v>1.800330826692667E-45</v>
      </c>
      <c r="HV76" s="86">
        <f t="shared" si="84"/>
        <v>1.1032249978449657E-45</v>
      </c>
      <c r="HW76" s="86">
        <f t="shared" si="84"/>
        <v>9.037984023999649E-46</v>
      </c>
      <c r="HX76" s="86">
        <f t="shared" si="84"/>
        <v>3.6669406509088771E-48</v>
      </c>
      <c r="HY76" s="86">
        <f t="shared" si="84"/>
        <v>5.2359402107268778E-56</v>
      </c>
      <c r="HZ76" s="86">
        <f t="shared" si="84"/>
        <v>7.9572625619856209E-56</v>
      </c>
      <c r="IA76" s="86">
        <f t="shared" si="84"/>
        <v>3.0415366871455256E-55</v>
      </c>
      <c r="IB76" s="86">
        <f t="shared" si="84"/>
        <v>2.5273646039024817E-60</v>
      </c>
      <c r="IC76" s="86">
        <f t="shared" si="84"/>
        <v>9.8963973963675793E-61</v>
      </c>
      <c r="ID76" s="86">
        <f t="shared" si="84"/>
        <v>4.7573064558416902E-56</v>
      </c>
      <c r="IE76" s="86">
        <f t="shared" si="84"/>
        <v>6.3748946825174207E-58</v>
      </c>
      <c r="IF76" s="86">
        <f t="shared" si="84"/>
        <v>1.0373746660291187E-62</v>
      </c>
      <c r="IG76" s="86">
        <f t="shared" si="84"/>
        <v>3.4420696405665148E-38</v>
      </c>
      <c r="II76" s="86">
        <f t="shared" ref="II76:IW92" si="85" xml:space="preserve"> _xlfn.NORM.DIST($B76, C$10, ABS(C$14), TRUE) * _xlfn.NORM.DIST(($B76 - C$10)*C$18, 0, ABS(C$14), TRUE) * 2</f>
        <v>1.3256673221030306E-210</v>
      </c>
      <c r="IJ76" s="86">
        <f t="shared" si="85"/>
        <v>1.0048674213023054E-141</v>
      </c>
      <c r="IK76" s="86">
        <f t="shared" si="85"/>
        <v>2.7815107043041918E-160</v>
      </c>
      <c r="IL76" s="86">
        <f t="shared" si="85"/>
        <v>2.0789093472584938E-163</v>
      </c>
      <c r="IM76" s="86">
        <f t="shared" si="85"/>
        <v>5.3679408903593472E-163</v>
      </c>
      <c r="IN76" s="86">
        <f t="shared" si="85"/>
        <v>6.3022196793176099E-171</v>
      </c>
      <c r="IO76" s="86">
        <f t="shared" si="85"/>
        <v>4.8426921150547444E-198</v>
      </c>
      <c r="IP76" s="86">
        <f t="shared" si="85"/>
        <v>2.9624937267859197E-199</v>
      </c>
      <c r="IQ76" s="86">
        <f t="shared" si="85"/>
        <v>2.3571802587017133E-196</v>
      </c>
      <c r="IR76" s="86">
        <f t="shared" si="85"/>
        <v>5.5999982541118551E-216</v>
      </c>
      <c r="IS76" s="86">
        <f t="shared" si="85"/>
        <v>1.9252468330527766E-218</v>
      </c>
      <c r="IT76" s="86">
        <f t="shared" si="85"/>
        <v>9.2358376668896814E-200</v>
      </c>
      <c r="IU76" s="86">
        <f t="shared" si="85"/>
        <v>1.4741228165673225E-204</v>
      </c>
      <c r="IV76" s="86">
        <f t="shared" si="85"/>
        <v>7.3209783887438992E-185</v>
      </c>
      <c r="IW76" s="86">
        <f t="shared" si="85"/>
        <v>1.7134438862612014E-91</v>
      </c>
      <c r="IY76" s="86">
        <f t="shared" ref="IY76:JM92" si="86">GM76+HC76+HS76+II76</f>
        <v>7.1203460294922361E-2</v>
      </c>
      <c r="IZ76" s="86">
        <f t="shared" si="86"/>
        <v>9.165399645835666E-2</v>
      </c>
      <c r="JA76" s="86">
        <f t="shared" si="86"/>
        <v>5.9194760535723305E-2</v>
      </c>
      <c r="JB76" s="86">
        <f t="shared" si="86"/>
        <v>6.04776929166463E-2</v>
      </c>
      <c r="JC76" s="86">
        <f t="shared" si="86"/>
        <v>7.3263041175604698E-2</v>
      </c>
      <c r="JD76" s="86">
        <f t="shared" si="86"/>
        <v>7.5686539975100178E-2</v>
      </c>
      <c r="JE76" s="86">
        <f t="shared" si="86"/>
        <v>4.4525389711385366E-2</v>
      </c>
      <c r="JF76" s="86">
        <f t="shared" si="86"/>
        <v>5.3443542259927285E-2</v>
      </c>
      <c r="JG76" s="86">
        <f t="shared" si="86"/>
        <v>4.8802008740839529E-2</v>
      </c>
      <c r="JH76" s="86">
        <f t="shared" si="86"/>
        <v>4.1013275577397465E-2</v>
      </c>
      <c r="JI76" s="86">
        <f t="shared" si="86"/>
        <v>4.0928168282138314E-2</v>
      </c>
      <c r="JJ76" s="86">
        <f t="shared" si="86"/>
        <v>4.7486905213421506E-2</v>
      </c>
      <c r="JK76" s="86">
        <f t="shared" si="86"/>
        <v>3.5647382800083324E-2</v>
      </c>
      <c r="JL76" s="86">
        <f t="shared" si="86"/>
        <v>2.4278237598481675E-2</v>
      </c>
      <c r="JM76" s="86">
        <f t="shared" si="86"/>
        <v>1.154552449346908E-2</v>
      </c>
    </row>
    <row r="77" spans="2:273" x14ac:dyDescent="0.25">
      <c r="B77" s="2">
        <v>50</v>
      </c>
      <c r="C77" s="37">
        <v>106.458</v>
      </c>
      <c r="D77" s="37">
        <v>113.46</v>
      </c>
      <c r="E77" s="37">
        <v>99.126999999999995</v>
      </c>
      <c r="F77" s="37">
        <v>99</v>
      </c>
      <c r="G77" s="37">
        <v>107.82</v>
      </c>
      <c r="H77" s="37">
        <v>109.459</v>
      </c>
      <c r="I77" s="37">
        <v>90.081999999999994</v>
      </c>
      <c r="J77" s="37">
        <v>95.016000000000005</v>
      </c>
      <c r="K77" s="37">
        <v>94.623000000000005</v>
      </c>
      <c r="L77" s="37">
        <v>90.016000000000005</v>
      </c>
      <c r="M77" s="37">
        <v>86.311000000000007</v>
      </c>
      <c r="N77" s="37">
        <v>90.918000000000006</v>
      </c>
      <c r="O77" s="37">
        <v>86.918000000000006</v>
      </c>
      <c r="P77" s="37">
        <v>80.835999999999999</v>
      </c>
      <c r="Q77" s="37">
        <v>65.638999999999996</v>
      </c>
      <c r="S77" s="4">
        <f t="shared" si="74"/>
        <v>109.67234648637962</v>
      </c>
      <c r="T77" s="4">
        <f t="shared" si="74"/>
        <v>120.26468953226029</v>
      </c>
      <c r="U77" s="4">
        <f t="shared" si="74"/>
        <v>106.49812710595023</v>
      </c>
      <c r="V77" s="4">
        <f t="shared" si="74"/>
        <v>103.75762287761319</v>
      </c>
      <c r="W77" s="4">
        <f t="shared" si="74"/>
        <v>115.02223368364152</v>
      </c>
      <c r="X77" s="4">
        <f t="shared" si="74"/>
        <v>116.25798378785373</v>
      </c>
      <c r="Y77" s="4">
        <f t="shared" si="74"/>
        <v>98.053392809244158</v>
      </c>
      <c r="Z77" s="4">
        <f t="shared" si="74"/>
        <v>102.72272107930587</v>
      </c>
      <c r="AA77" s="4">
        <f t="shared" si="74"/>
        <v>103.57059457292766</v>
      </c>
      <c r="AB77" s="4">
        <f t="shared" si="74"/>
        <v>97.56558018502848</v>
      </c>
      <c r="AC77" s="4">
        <f t="shared" si="74"/>
        <v>94.906519337580661</v>
      </c>
      <c r="AD77" s="4">
        <f t="shared" si="74"/>
        <v>97.802168926061213</v>
      </c>
      <c r="AE77" s="4">
        <f t="shared" si="74"/>
        <v>94.009375177291332</v>
      </c>
      <c r="AF77" s="4">
        <f t="shared" si="74"/>
        <v>84.695394597804466</v>
      </c>
      <c r="AG77" s="4">
        <f t="shared" si="74"/>
        <v>69.058777465342018</v>
      </c>
      <c r="AI77" s="4">
        <f t="shared" si="75"/>
        <v>-3.2143464863796254</v>
      </c>
      <c r="AJ77" s="4">
        <f t="shared" si="75"/>
        <v>-6.8046895322602978</v>
      </c>
      <c r="AK77" s="4">
        <f t="shared" si="75"/>
        <v>-7.3711271059502366</v>
      </c>
      <c r="AL77" s="4">
        <f t="shared" si="75"/>
        <v>-4.757622877613187</v>
      </c>
      <c r="AM77" s="4">
        <f t="shared" si="75"/>
        <v>-7.2022336836415235</v>
      </c>
      <c r="AN77" s="4">
        <f t="shared" si="75"/>
        <v>-6.7989837878537287</v>
      </c>
      <c r="AO77" s="4">
        <f t="shared" si="75"/>
        <v>-7.9713928092441648</v>
      </c>
      <c r="AP77" s="4">
        <f t="shared" si="75"/>
        <v>-7.7067210793058649</v>
      </c>
      <c r="AQ77" s="4">
        <f t="shared" si="75"/>
        <v>-8.947594572927656</v>
      </c>
      <c r="AR77" s="4">
        <f t="shared" si="75"/>
        <v>-7.5495801850284749</v>
      </c>
      <c r="AS77" s="4">
        <f t="shared" si="75"/>
        <v>-8.5955193375806545</v>
      </c>
      <c r="AT77" s="4">
        <f t="shared" si="75"/>
        <v>-6.8841689260612071</v>
      </c>
      <c r="AU77" s="4">
        <f t="shared" si="75"/>
        <v>-7.0913751772913258</v>
      </c>
      <c r="AV77" s="4">
        <f t="shared" si="75"/>
        <v>-3.8593945978044673</v>
      </c>
      <c r="AW77" s="4">
        <f t="shared" si="75"/>
        <v>-3.4197774653420225</v>
      </c>
      <c r="AY77" s="2">
        <f t="shared" si="80"/>
        <v>59.009654196928167</v>
      </c>
      <c r="AZ77" s="2">
        <f t="shared" si="80"/>
        <v>62.434330448705296</v>
      </c>
      <c r="BA77" s="2">
        <f t="shared" si="80"/>
        <v>64.736178802130112</v>
      </c>
      <c r="BB77" s="2">
        <f t="shared" si="80"/>
        <v>65.241420332756448</v>
      </c>
      <c r="BC77" s="2">
        <f t="shared" si="80"/>
        <v>64.052751904037819</v>
      </c>
      <c r="BD77" s="2">
        <f t="shared" si="80"/>
        <v>65.443415528523857</v>
      </c>
      <c r="BE77" s="2">
        <f t="shared" si="80"/>
        <v>62.677850879735992</v>
      </c>
      <c r="BF77" s="2">
        <f t="shared" si="80"/>
        <v>63.116940660175899</v>
      </c>
      <c r="BG77" s="2">
        <f t="shared" si="80"/>
        <v>67.225103341033446</v>
      </c>
      <c r="BH77" s="2">
        <f t="shared" si="80"/>
        <v>66.348175571668648</v>
      </c>
      <c r="BI77" s="2">
        <f t="shared" si="80"/>
        <v>63.699130451807903</v>
      </c>
      <c r="BJ77" s="2">
        <f t="shared" si="80"/>
        <v>61.810375139872811</v>
      </c>
      <c r="BK77" s="2">
        <f t="shared" si="80"/>
        <v>65.51443180864122</v>
      </c>
      <c r="BL77" s="2">
        <f t="shared" si="80"/>
        <v>64.118533072215584</v>
      </c>
      <c r="BM77" s="2">
        <f t="shared" si="80"/>
        <v>59.633872243540203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65.967774992449421</v>
      </c>
      <c r="DL77" s="2">
        <f t="shared" si="76"/>
        <v>71.254116724738665</v>
      </c>
      <c r="DM77" s="2">
        <f t="shared" si="76"/>
        <v>75.019385835095107</v>
      </c>
      <c r="DN77" s="2">
        <f t="shared" si="76"/>
        <v>79.06880782241015</v>
      </c>
      <c r="DO77" s="2">
        <f t="shared" si="76"/>
        <v>72.081228933856835</v>
      </c>
      <c r="DP77" s="2">
        <f t="shared" si="76"/>
        <v>74.738542736333429</v>
      </c>
      <c r="DQ77" s="2">
        <f t="shared" si="76"/>
        <v>69.029477700348437</v>
      </c>
      <c r="DR77" s="2">
        <f t="shared" si="76"/>
        <v>71.910297191180916</v>
      </c>
      <c r="DS77" s="2">
        <f t="shared" si="76"/>
        <v>77.461174564459938</v>
      </c>
      <c r="DT77" s="2">
        <f t="shared" si="76"/>
        <v>74.322315290806742</v>
      </c>
      <c r="DU77" s="2">
        <f t="shared" si="76"/>
        <v>69.711883302063811</v>
      </c>
      <c r="DV77" s="2">
        <f t="shared" si="76"/>
        <v>67.190830514446802</v>
      </c>
      <c r="DW77" s="2">
        <f t="shared" si="76"/>
        <v>70.189557035647283</v>
      </c>
      <c r="DX77" s="2">
        <f t="shared" si="76"/>
        <v>66.834368682968687</v>
      </c>
      <c r="DY77" s="2">
        <f t="shared" si="76"/>
        <v>60.729652675953076</v>
      </c>
      <c r="EA77" s="2">
        <f t="shared" si="77"/>
        <v>55.336508013572754</v>
      </c>
      <c r="EB77" s="2">
        <f t="shared" si="77"/>
        <v>58.427048680998766</v>
      </c>
      <c r="EC77" s="2">
        <f t="shared" si="77"/>
        <v>59.001177671535267</v>
      </c>
      <c r="ED77" s="2">
        <f t="shared" si="77"/>
        <v>57.536077776112691</v>
      </c>
      <c r="EE77" s="2">
        <f t="shared" si="77"/>
        <v>59.793197594193394</v>
      </c>
      <c r="EF77" s="2">
        <f t="shared" si="77"/>
        <v>60.641750199634352</v>
      </c>
      <c r="EG77" s="2">
        <f t="shared" si="77"/>
        <v>58.559055300777118</v>
      </c>
      <c r="EH77" s="2">
        <f t="shared" si="77"/>
        <v>57.775184214397633</v>
      </c>
      <c r="EI77" s="2">
        <f t="shared" si="77"/>
        <v>60.790997784778995</v>
      </c>
      <c r="EJ77" s="2">
        <f t="shared" si="77"/>
        <v>61.015362409964581</v>
      </c>
      <c r="EK77" s="2">
        <f t="shared" si="77"/>
        <v>59.677641286312806</v>
      </c>
      <c r="EL77" s="2">
        <f t="shared" si="77"/>
        <v>58.457842220729809</v>
      </c>
      <c r="EM77" s="2">
        <f t="shared" si="77"/>
        <v>62.271808820237304</v>
      </c>
      <c r="EN77" s="2">
        <f t="shared" si="77"/>
        <v>61.992481198215415</v>
      </c>
      <c r="EO77" s="2">
        <f t="shared" si="77"/>
        <v>58.620175460787848</v>
      </c>
      <c r="EQ77" s="2">
        <f t="shared" si="78"/>
        <v>53.456034719254703</v>
      </c>
      <c r="ER77" s="2">
        <f t="shared" si="78"/>
        <v>56.570042769234533</v>
      </c>
      <c r="ES77" s="2">
        <f t="shared" si="78"/>
        <v>57.976490504519262</v>
      </c>
      <c r="ET77" s="2">
        <f t="shared" si="78"/>
        <v>57.178971883009361</v>
      </c>
      <c r="EU77" s="2">
        <f t="shared" si="78"/>
        <v>59.637972429111784</v>
      </c>
      <c r="EV77" s="2">
        <f t="shared" si="78"/>
        <v>61.709073960982039</v>
      </c>
      <c r="EW77" s="2">
        <f t="shared" si="78"/>
        <v>57.439594144634086</v>
      </c>
      <c r="EX77" s="2">
        <f t="shared" si="78"/>
        <v>57.570124953610147</v>
      </c>
      <c r="EY77" s="2">
        <f t="shared" si="78"/>
        <v>59.566848728309182</v>
      </c>
      <c r="EZ77" s="2">
        <f t="shared" si="78"/>
        <v>58.973297720437543</v>
      </c>
      <c r="FA77" s="2">
        <f t="shared" si="78"/>
        <v>58.912015462733443</v>
      </c>
      <c r="FB77" s="2">
        <f t="shared" si="78"/>
        <v>57.65624349143998</v>
      </c>
      <c r="FC77" s="2">
        <f t="shared" si="78"/>
        <v>62.373830442464183</v>
      </c>
      <c r="FD77" s="2">
        <f t="shared" si="78"/>
        <v>62.907982964014209</v>
      </c>
      <c r="FE77" s="2">
        <f t="shared" si="78"/>
        <v>59.99760444595713</v>
      </c>
      <c r="FG77" s="2">
        <f t="shared" si="79"/>
        <v>0.6544902861534182</v>
      </c>
      <c r="FH77" s="2">
        <f t="shared" si="79"/>
        <v>0.68758411404922126</v>
      </c>
      <c r="FI77" s="2">
        <f t="shared" si="79"/>
        <v>0.64196695305792639</v>
      </c>
      <c r="FJ77" s="2">
        <f t="shared" si="79"/>
        <v>0.64215600040928866</v>
      </c>
      <c r="FK77" s="2">
        <f t="shared" si="79"/>
        <v>0.65335671575392207</v>
      </c>
      <c r="FL77" s="2">
        <f t="shared" si="79"/>
        <v>0.65938357278352244</v>
      </c>
      <c r="FM77" s="2">
        <f t="shared" si="79"/>
        <v>0.60661961070290804</v>
      </c>
      <c r="FN77" s="2">
        <f t="shared" si="79"/>
        <v>0.62209233379779438</v>
      </c>
      <c r="FO77" s="2">
        <f t="shared" si="79"/>
        <v>0.6140301464268445</v>
      </c>
      <c r="FP77" s="2">
        <f t="shared" si="79"/>
        <v>0.59923611796427712</v>
      </c>
      <c r="FQ77" s="2">
        <f t="shared" si="79"/>
        <v>0.59921876496625981</v>
      </c>
      <c r="FR77" s="2">
        <f t="shared" si="79"/>
        <v>0.61610230874086713</v>
      </c>
      <c r="FS77" s="2">
        <f t="shared" si="79"/>
        <v>0.59046202274598147</v>
      </c>
      <c r="FT77" s="2">
        <f t="shared" si="79"/>
        <v>0.56091067029409014</v>
      </c>
      <c r="FU77" s="2">
        <f t="shared" si="79"/>
        <v>0.51947148692100387</v>
      </c>
      <c r="FW77" s="2">
        <f t="shared" si="82"/>
        <v>3.1815576990697753E-5</v>
      </c>
      <c r="FX77" s="2">
        <f t="shared" si="82"/>
        <v>5.2805071203578502E-5</v>
      </c>
      <c r="FY77" s="2">
        <f t="shared" si="82"/>
        <v>4.5618563780617984E-5</v>
      </c>
      <c r="FZ77" s="2">
        <f t="shared" si="82"/>
        <v>4.3923191163408392E-5</v>
      </c>
      <c r="GA77" s="2">
        <f t="shared" si="82"/>
        <v>5.9466229182992154E-5</v>
      </c>
      <c r="GB77" s="2">
        <f t="shared" si="82"/>
        <v>6.2042867923198372E-5</v>
      </c>
      <c r="GC77" s="2">
        <f t="shared" si="82"/>
        <v>5.650994600111758E-5</v>
      </c>
      <c r="GD77" s="2">
        <f t="shared" si="82"/>
        <v>5.4183275489366745E-5</v>
      </c>
      <c r="GE77" s="2">
        <f t="shared" si="82"/>
        <v>6.5461340011810295E-5</v>
      </c>
      <c r="GF77" s="2">
        <f t="shared" si="82"/>
        <v>6.509729557910716E-5</v>
      </c>
      <c r="GG77" s="2">
        <f t="shared" si="82"/>
        <v>6.1050977656999024E-5</v>
      </c>
      <c r="GH77" s="2">
        <f t="shared" si="82"/>
        <v>5.1303234996094693E-5</v>
      </c>
      <c r="GI77" s="2">
        <f t="shared" si="82"/>
        <v>4.3126723555564591E-5</v>
      </c>
      <c r="GJ77" s="2">
        <f t="shared" si="82"/>
        <v>3.3581375340447778E-5</v>
      </c>
      <c r="GK77" s="2">
        <f t="shared" si="82"/>
        <v>2.3836564600537364E-5</v>
      </c>
      <c r="GM77" s="86">
        <f t="shared" si="83"/>
        <v>9.1611260068336892E-2</v>
      </c>
      <c r="GN77" s="86">
        <f t="shared" si="83"/>
        <v>0.11428258317273328</v>
      </c>
      <c r="GO77" s="86">
        <f t="shared" si="83"/>
        <v>7.6411663832913659E-2</v>
      </c>
      <c r="GP77" s="86">
        <f t="shared" si="83"/>
        <v>7.8259877286333809E-2</v>
      </c>
      <c r="GQ77" s="86">
        <f t="shared" si="83"/>
        <v>9.4785332636147676E-2</v>
      </c>
      <c r="GR77" s="86">
        <f t="shared" si="83"/>
        <v>9.7111781197418229E-2</v>
      </c>
      <c r="GS77" s="86">
        <f t="shared" si="83"/>
        <v>6.0582405620532791E-2</v>
      </c>
      <c r="GT77" s="86">
        <f t="shared" si="83"/>
        <v>7.1479710005915936E-2</v>
      </c>
      <c r="GU77" s="86">
        <f t="shared" si="83"/>
        <v>6.588028016231573E-2</v>
      </c>
      <c r="GV77" s="86">
        <f t="shared" si="83"/>
        <v>5.641528422326416E-2</v>
      </c>
      <c r="GW77" s="86">
        <f t="shared" si="83"/>
        <v>5.6275098112230075E-2</v>
      </c>
      <c r="GX77" s="86">
        <f t="shared" si="83"/>
        <v>6.3357943564360197E-2</v>
      </c>
      <c r="GY77" s="86">
        <f t="shared" si="83"/>
        <v>4.9221334616197203E-2</v>
      </c>
      <c r="GZ77" s="86">
        <f t="shared" si="83"/>
        <v>3.5414477140202627E-2</v>
      </c>
      <c r="HA77" s="86">
        <f t="shared" si="83"/>
        <v>1.8347283191837625E-2</v>
      </c>
      <c r="HC77" s="86">
        <f t="shared" si="73"/>
        <v>1.5877592345776508E-8</v>
      </c>
      <c r="HD77" s="86">
        <f t="shared" si="69"/>
        <v>8.1371753560825999E-7</v>
      </c>
      <c r="HE77" s="86">
        <f t="shared" si="69"/>
        <v>1.0960121269499055E-7</v>
      </c>
      <c r="HF77" s="86">
        <f t="shared" si="69"/>
        <v>1.6923410869228181E-7</v>
      </c>
      <c r="HG77" s="86">
        <f t="shared" ref="HG77:HQ100" si="87" xml:space="preserve"> _xlfn.NORM.DIST($B77, G$8, ABS(G$12), TRUE) * _xlfn.NORM.DIST(($B77 - G$8)*G$16, 0, ABS(G$12), TRUE) * 2</f>
        <v>2.301380921378507E-7</v>
      </c>
      <c r="HH77" s="86">
        <f t="shared" si="87"/>
        <v>1.1179967128060312E-7</v>
      </c>
      <c r="HI77" s="86">
        <f t="shared" si="87"/>
        <v>1.2459803181012033E-8</v>
      </c>
      <c r="HJ77" s="86">
        <f t="shared" si="87"/>
        <v>1.7405733745251226E-8</v>
      </c>
      <c r="HK77" s="86">
        <f t="shared" si="87"/>
        <v>2.4494629221144172E-8</v>
      </c>
      <c r="HL77" s="86">
        <f t="shared" si="87"/>
        <v>6.3346220264164343E-9</v>
      </c>
      <c r="HM77" s="86">
        <f t="shared" si="87"/>
        <v>4.3982132550918493E-9</v>
      </c>
      <c r="HN77" s="86">
        <f t="shared" si="87"/>
        <v>1.228184256042579E-8</v>
      </c>
      <c r="HO77" s="86">
        <f t="shared" si="87"/>
        <v>6.5397430019600096E-9</v>
      </c>
      <c r="HP77" s="86">
        <f t="shared" si="87"/>
        <v>6.0608758444643085E-11</v>
      </c>
      <c r="HQ77" s="86">
        <f t="shared" si="87"/>
        <v>2.9915352427296453E-14</v>
      </c>
      <c r="HS77" s="86">
        <f t="shared" si="84"/>
        <v>1.1942613977773119E-55</v>
      </c>
      <c r="HT77" s="86">
        <f t="shared" si="84"/>
        <v>1.706915515604122E-39</v>
      </c>
      <c r="HU77" s="86">
        <f t="shared" si="84"/>
        <v>2.2646229151263003E-44</v>
      </c>
      <c r="HV77" s="86">
        <f t="shared" si="84"/>
        <v>1.4177529596893236E-44</v>
      </c>
      <c r="HW77" s="86">
        <f t="shared" si="84"/>
        <v>1.2550544641878516E-44</v>
      </c>
      <c r="HX77" s="86">
        <f t="shared" si="84"/>
        <v>5.9018351719972259E-47</v>
      </c>
      <c r="HY77" s="86">
        <f t="shared" si="84"/>
        <v>1.2897580633148695E-54</v>
      </c>
      <c r="HZ77" s="86">
        <f t="shared" si="84"/>
        <v>1.9424116496205567E-54</v>
      </c>
      <c r="IA77" s="86">
        <f t="shared" si="84"/>
        <v>7.577394301979974E-54</v>
      </c>
      <c r="IB77" s="86">
        <f t="shared" si="84"/>
        <v>8.601525193229538E-59</v>
      </c>
      <c r="IC77" s="86">
        <f t="shared" si="84"/>
        <v>3.3994675297775951E-59</v>
      </c>
      <c r="ID77" s="86">
        <f t="shared" si="84"/>
        <v>1.1534379658636568E-54</v>
      </c>
      <c r="IE77" s="86">
        <f t="shared" si="84"/>
        <v>1.6047617995912098E-56</v>
      </c>
      <c r="IF77" s="86">
        <f t="shared" si="84"/>
        <v>3.207921101703527E-61</v>
      </c>
      <c r="IG77" s="86">
        <f t="shared" si="84"/>
        <v>2.4965687653951306E-37</v>
      </c>
      <c r="II77" s="86">
        <f t="shared" si="85"/>
        <v>6.0604652270272404E-207</v>
      </c>
      <c r="IJ77" s="86">
        <f t="shared" si="85"/>
        <v>3.7933629583454833E-139</v>
      </c>
      <c r="IK77" s="86">
        <f t="shared" si="85"/>
        <v>2.0933768777258226E-157</v>
      </c>
      <c r="IL77" s="86">
        <f t="shared" si="85"/>
        <v>1.7387434507616283E-160</v>
      </c>
      <c r="IM77" s="86">
        <f t="shared" si="85"/>
        <v>5.4231448477208496E-160</v>
      </c>
      <c r="IN77" s="86">
        <f t="shared" si="85"/>
        <v>9.2338161526363035E-168</v>
      </c>
      <c r="IO77" s="86">
        <f t="shared" si="85"/>
        <v>2.1090495635625892E-194</v>
      </c>
      <c r="IP77" s="86">
        <f t="shared" si="85"/>
        <v>1.3113286583756565E-195</v>
      </c>
      <c r="IQ77" s="86">
        <f t="shared" si="85"/>
        <v>1.0823824644380387E-192</v>
      </c>
      <c r="IR77" s="86">
        <f t="shared" si="85"/>
        <v>5.9895758804142735E-212</v>
      </c>
      <c r="IS77" s="86">
        <f t="shared" si="85"/>
        <v>2.1551934281825683E-214</v>
      </c>
      <c r="IT77" s="86">
        <f t="shared" si="85"/>
        <v>3.989756489017602E-196</v>
      </c>
      <c r="IU77" s="86">
        <f t="shared" si="85"/>
        <v>6.740389906899753E-201</v>
      </c>
      <c r="IV77" s="86">
        <f t="shared" si="85"/>
        <v>1.2299064978444513E-181</v>
      </c>
      <c r="IW77" s="86">
        <f t="shared" si="85"/>
        <v>5.8101597446829059E-90</v>
      </c>
      <c r="IY77" s="86">
        <f t="shared" si="86"/>
        <v>9.1611275945929244E-2</v>
      </c>
      <c r="IZ77" s="86">
        <f t="shared" si="86"/>
        <v>0.11428339689026888</v>
      </c>
      <c r="JA77" s="86">
        <f t="shared" si="86"/>
        <v>7.6411773434126348E-2</v>
      </c>
      <c r="JB77" s="86">
        <f t="shared" si="86"/>
        <v>7.8260046520442508E-2</v>
      </c>
      <c r="JC77" s="86">
        <f t="shared" si="86"/>
        <v>9.4785562774239815E-2</v>
      </c>
      <c r="JD77" s="86">
        <f t="shared" si="86"/>
        <v>9.7111892997089513E-2</v>
      </c>
      <c r="JE77" s="86">
        <f t="shared" si="86"/>
        <v>6.0582418080335973E-2</v>
      </c>
      <c r="JF77" s="86">
        <f t="shared" si="86"/>
        <v>7.1479727411649679E-2</v>
      </c>
      <c r="JG77" s="86">
        <f t="shared" si="86"/>
        <v>6.5880304656944957E-2</v>
      </c>
      <c r="JH77" s="86">
        <f t="shared" si="86"/>
        <v>5.6415290557886189E-2</v>
      </c>
      <c r="JI77" s="86">
        <f t="shared" si="86"/>
        <v>5.6275102510443327E-2</v>
      </c>
      <c r="JJ77" s="86">
        <f t="shared" si="86"/>
        <v>6.3357955846202754E-2</v>
      </c>
      <c r="JK77" s="86">
        <f t="shared" si="86"/>
        <v>4.9221341155940207E-2</v>
      </c>
      <c r="JL77" s="86">
        <f t="shared" si="86"/>
        <v>3.5414477200811388E-2</v>
      </c>
      <c r="JM77" s="86">
        <f t="shared" si="86"/>
        <v>1.8347283191867542E-2</v>
      </c>
    </row>
    <row r="78" spans="2:273" x14ac:dyDescent="0.25">
      <c r="B78" s="2">
        <v>51</v>
      </c>
      <c r="C78" s="37">
        <v>117.375</v>
      </c>
      <c r="D78" s="37">
        <v>126.92100000000001</v>
      </c>
      <c r="E78" s="37">
        <v>107.857</v>
      </c>
      <c r="F78" s="37">
        <v>107.47499999999999</v>
      </c>
      <c r="G78" s="37">
        <v>120.47499999999999</v>
      </c>
      <c r="H78" s="37">
        <v>118.574</v>
      </c>
      <c r="I78" s="37">
        <v>99.721000000000004</v>
      </c>
      <c r="J78" s="37">
        <v>105.328</v>
      </c>
      <c r="K78" s="37">
        <v>103.95099999999999</v>
      </c>
      <c r="L78" s="37">
        <v>96.212999999999994</v>
      </c>
      <c r="M78" s="37">
        <v>94.983999999999995</v>
      </c>
      <c r="N78" s="37">
        <v>98.097999999999999</v>
      </c>
      <c r="O78" s="37">
        <v>95.442999999999998</v>
      </c>
      <c r="P78" s="37">
        <v>87.245999999999995</v>
      </c>
      <c r="Q78" s="37">
        <v>68.114999999999995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120.05045532094098</v>
      </c>
      <c r="T78" s="4">
        <f t="shared" si="88"/>
        <v>130.2667185169955</v>
      </c>
      <c r="U78" s="4">
        <f t="shared" si="88"/>
        <v>115.24966327823273</v>
      </c>
      <c r="V78" s="4">
        <f t="shared" si="88"/>
        <v>111.7981100723797</v>
      </c>
      <c r="W78" s="4">
        <f t="shared" si="88"/>
        <v>125.64230607370433</v>
      </c>
      <c r="X78" s="4">
        <f t="shared" si="88"/>
        <v>126.42109828824051</v>
      </c>
      <c r="Y78" s="4">
        <f t="shared" si="88"/>
        <v>107.36971178930739</v>
      </c>
      <c r="Z78" s="4">
        <f t="shared" si="88"/>
        <v>112.33552529429848</v>
      </c>
      <c r="AA78" s="4">
        <f t="shared" si="88"/>
        <v>112.72659232509068</v>
      </c>
      <c r="AB78" s="4">
        <f t="shared" si="88"/>
        <v>106.11134081858977</v>
      </c>
      <c r="AC78" s="4">
        <f t="shared" si="88"/>
        <v>103.49979807660814</v>
      </c>
      <c r="AD78" s="4">
        <f t="shared" si="88"/>
        <v>106.63961002220896</v>
      </c>
      <c r="AE78" s="4">
        <f t="shared" si="88"/>
        <v>102.10033364006718</v>
      </c>
      <c r="AF78" s="4">
        <f t="shared" si="88"/>
        <v>91.833194378937122</v>
      </c>
      <c r="AG78" s="4">
        <f t="shared" si="88"/>
        <v>73.345025528867509</v>
      </c>
      <c r="AI78" s="4">
        <f t="shared" ref="AI78:AW94" si="89">IF(OR($B78 &lt; C$230, $B78 &gt; C$233), 0, C78-S78)</f>
        <v>-2.6754553209409835</v>
      </c>
      <c r="AJ78" s="4">
        <f t="shared" si="89"/>
        <v>-3.3457185169954897</v>
      </c>
      <c r="AK78" s="4">
        <f t="shared" si="89"/>
        <v>-7.3926632782327317</v>
      </c>
      <c r="AL78" s="4">
        <f t="shared" si="89"/>
        <v>-4.3231100723797056</v>
      </c>
      <c r="AM78" s="4">
        <f t="shared" si="89"/>
        <v>-5.1673060737043386</v>
      </c>
      <c r="AN78" s="4">
        <f t="shared" si="89"/>
        <v>-7.8470982882405167</v>
      </c>
      <c r="AO78" s="4">
        <f t="shared" si="89"/>
        <v>-7.6487117893073844</v>
      </c>
      <c r="AP78" s="4">
        <f t="shared" si="89"/>
        <v>-7.0075252942984747</v>
      </c>
      <c r="AQ78" s="4">
        <f t="shared" si="89"/>
        <v>-8.7755923250906847</v>
      </c>
      <c r="AR78" s="4">
        <f t="shared" si="89"/>
        <v>-9.898340818589773</v>
      </c>
      <c r="AS78" s="4">
        <f t="shared" si="89"/>
        <v>-8.5157980766081494</v>
      </c>
      <c r="AT78" s="4">
        <f t="shared" si="89"/>
        <v>-8.5416100222089568</v>
      </c>
      <c r="AU78" s="4">
        <f t="shared" si="89"/>
        <v>-6.6573336400671792</v>
      </c>
      <c r="AV78" s="4">
        <f t="shared" si="89"/>
        <v>-4.5871943789371272</v>
      </c>
      <c r="AW78" s="4">
        <f t="shared" si="89"/>
        <v>-5.2300255288675146</v>
      </c>
      <c r="AY78" s="2">
        <f t="shared" si="80"/>
        <v>58.733315892276856</v>
      </c>
      <c r="AZ78" s="2">
        <f t="shared" si="80"/>
        <v>62.129837068132467</v>
      </c>
      <c r="BA78" s="2">
        <f t="shared" si="80"/>
        <v>64.399156973385942</v>
      </c>
      <c r="BB78" s="2">
        <f t="shared" si="80"/>
        <v>64.837502456669299</v>
      </c>
      <c r="BC78" s="2">
        <f t="shared" si="80"/>
        <v>63.755685087606622</v>
      </c>
      <c r="BD78" s="2">
        <f t="shared" si="80"/>
        <v>65.116851608234455</v>
      </c>
      <c r="BE78" s="2">
        <f t="shared" si="80"/>
        <v>62.398506053508179</v>
      </c>
      <c r="BF78" s="2">
        <f t="shared" si="80"/>
        <v>62.784511752152987</v>
      </c>
      <c r="BG78" s="2">
        <f t="shared" si="80"/>
        <v>66.867792962185604</v>
      </c>
      <c r="BH78" s="2">
        <f t="shared" si="80"/>
        <v>66.048473495356902</v>
      </c>
      <c r="BI78" s="2">
        <f t="shared" si="80"/>
        <v>63.459814486604067</v>
      </c>
      <c r="BJ78" s="2">
        <f t="shared" si="80"/>
        <v>61.578775501068648</v>
      </c>
      <c r="BK78" s="2">
        <f t="shared" si="80"/>
        <v>65.327680681374957</v>
      </c>
      <c r="BL78" s="2">
        <f t="shared" si="80"/>
        <v>63.986493463886184</v>
      </c>
      <c r="BM78" s="2">
        <f t="shared" si="80"/>
        <v>59.557908203921869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66.103393536695876</v>
      </c>
      <c r="DL78" s="2">
        <f t="shared" si="90"/>
        <v>71.502531184668982</v>
      </c>
      <c r="DM78" s="2">
        <f t="shared" si="90"/>
        <v>75.357525369978831</v>
      </c>
      <c r="DN78" s="2">
        <f t="shared" si="90"/>
        <v>79.496224524312908</v>
      </c>
      <c r="DO78" s="2">
        <f t="shared" si="90"/>
        <v>72.271060404711562</v>
      </c>
      <c r="DP78" s="2">
        <f t="shared" si="90"/>
        <v>74.937605557233468</v>
      </c>
      <c r="DQ78" s="2">
        <f t="shared" si="90"/>
        <v>69.16191445993033</v>
      </c>
      <c r="DR78" s="2">
        <f t="shared" si="90"/>
        <v>72.116264270613115</v>
      </c>
      <c r="DS78" s="2">
        <f t="shared" si="90"/>
        <v>77.821360452961684</v>
      </c>
      <c r="DT78" s="2">
        <f t="shared" si="90"/>
        <v>74.644304690431511</v>
      </c>
      <c r="DU78" s="2">
        <f t="shared" si="90"/>
        <v>69.959188742964372</v>
      </c>
      <c r="DV78" s="2">
        <f t="shared" si="90"/>
        <v>67.332289640591966</v>
      </c>
      <c r="DW78" s="2">
        <f t="shared" si="90"/>
        <v>70.398632833020642</v>
      </c>
      <c r="DX78" s="2">
        <f t="shared" si="90"/>
        <v>66.974844487344484</v>
      </c>
      <c r="DY78" s="2">
        <f t="shared" si="90"/>
        <v>60.803811400293256</v>
      </c>
      <c r="EA78" s="2">
        <f t="shared" ref="EA78:EO95" si="91">CE$228*$B78+CE$229</f>
        <v>55.18503976389087</v>
      </c>
      <c r="EB78" s="2">
        <f t="shared" si="91"/>
        <v>58.246053927809726</v>
      </c>
      <c r="EC78" s="2">
        <f t="shared" si="91"/>
        <v>58.825369445619977</v>
      </c>
      <c r="ED78" s="2">
        <f t="shared" si="91"/>
        <v>57.387647534841904</v>
      </c>
      <c r="EE78" s="2">
        <f t="shared" si="91"/>
        <v>59.635329844536429</v>
      </c>
      <c r="EF78" s="2">
        <f t="shared" si="91"/>
        <v>60.490036343959481</v>
      </c>
      <c r="EG78" s="2">
        <f t="shared" si="91"/>
        <v>58.398597326425516</v>
      </c>
      <c r="EH78" s="2">
        <f t="shared" si="91"/>
        <v>57.614488464613501</v>
      </c>
      <c r="EI78" s="2">
        <f t="shared" si="91"/>
        <v>60.58851261855537</v>
      </c>
      <c r="EJ78" s="2">
        <f t="shared" si="91"/>
        <v>60.805720967806117</v>
      </c>
      <c r="EK78" s="2">
        <f t="shared" si="91"/>
        <v>59.495349107476194</v>
      </c>
      <c r="EL78" s="2">
        <f t="shared" si="91"/>
        <v>58.309235850203088</v>
      </c>
      <c r="EM78" s="2">
        <f t="shared" si="91"/>
        <v>62.119987866577134</v>
      </c>
      <c r="EN78" s="2">
        <f t="shared" si="91"/>
        <v>61.852945749491631</v>
      </c>
      <c r="EO78" s="2">
        <f t="shared" si="91"/>
        <v>58.506748579032092</v>
      </c>
      <c r="EQ78" s="2">
        <f t="shared" ref="EQ78:FE94" si="92">CU$228*$B78+CU$229</f>
        <v>53.333708149559129</v>
      </c>
      <c r="ER78" s="2">
        <f t="shared" si="92"/>
        <v>56.417266070066837</v>
      </c>
      <c r="ES78" s="2">
        <f t="shared" si="92"/>
        <v>57.816947266019248</v>
      </c>
      <c r="ET78" s="2">
        <f t="shared" si="92"/>
        <v>57.03589932892141</v>
      </c>
      <c r="EU78" s="2">
        <f t="shared" si="92"/>
        <v>59.481913767039842</v>
      </c>
      <c r="EV78" s="2">
        <f t="shared" si="92"/>
        <v>61.540035933453979</v>
      </c>
      <c r="EW78" s="2">
        <f t="shared" si="92"/>
        <v>57.297240904799047</v>
      </c>
      <c r="EX78" s="2">
        <f t="shared" si="92"/>
        <v>57.412577808798659</v>
      </c>
      <c r="EY78" s="2">
        <f t="shared" si="92"/>
        <v>59.384054628823115</v>
      </c>
      <c r="EZ78" s="2">
        <f t="shared" si="92"/>
        <v>58.79783492534532</v>
      </c>
      <c r="FA78" s="2">
        <f t="shared" si="92"/>
        <v>58.742321128693419</v>
      </c>
      <c r="FB78" s="2">
        <f t="shared" si="92"/>
        <v>57.52069784760468</v>
      </c>
      <c r="FC78" s="2">
        <f t="shared" si="92"/>
        <v>62.220223688288776</v>
      </c>
      <c r="FD78" s="2">
        <f t="shared" si="92"/>
        <v>62.753437250190188</v>
      </c>
      <c r="FE78" s="2">
        <f t="shared" si="92"/>
        <v>59.859080860388069</v>
      </c>
      <c r="FG78" s="2">
        <f t="shared" ref="FG78:FU94" si="93">POWER(10,($B78-C$231)/C$229)/(1+POWER(10,($B78-C$231)/C$229))</f>
        <v>0.6750113812130496</v>
      </c>
      <c r="FH78" s="2">
        <f t="shared" si="93"/>
        <v>0.70701952331446227</v>
      </c>
      <c r="FI78" s="2">
        <f t="shared" si="93"/>
        <v>0.66284869353504705</v>
      </c>
      <c r="FJ78" s="2">
        <f t="shared" si="93"/>
        <v>0.66303250246336265</v>
      </c>
      <c r="FK78" s="2">
        <f t="shared" si="93"/>
        <v>0.67391159326768668</v>
      </c>
      <c r="FL78" s="2">
        <f t="shared" si="93"/>
        <v>0.67975624367349963</v>
      </c>
      <c r="FM78" s="2">
        <f t="shared" si="93"/>
        <v>0.62836949620097005</v>
      </c>
      <c r="FN78" s="2">
        <f t="shared" si="93"/>
        <v>0.64348950416076323</v>
      </c>
      <c r="FO78" s="2">
        <f t="shared" si="93"/>
        <v>0.63561641954231318</v>
      </c>
      <c r="FP78" s="2">
        <f t="shared" si="93"/>
        <v>0.62113927623262721</v>
      </c>
      <c r="FQ78" s="2">
        <f t="shared" si="93"/>
        <v>0.62112227199270142</v>
      </c>
      <c r="FR78" s="2">
        <f t="shared" si="93"/>
        <v>0.63764108204018577</v>
      </c>
      <c r="FS78" s="2">
        <f t="shared" si="93"/>
        <v>0.61253464933972968</v>
      </c>
      <c r="FT78" s="2">
        <f t="shared" si="93"/>
        <v>0.58345241355212063</v>
      </c>
      <c r="FU78" s="2">
        <f t="shared" si="93"/>
        <v>0.54240507907929914</v>
      </c>
      <c r="FW78" s="2">
        <f t="shared" si="82"/>
        <v>3.4884979388240091E-5</v>
      </c>
      <c r="FX78" s="2">
        <f t="shared" si="82"/>
        <v>5.7899314250254591E-5</v>
      </c>
      <c r="FY78" s="2">
        <f t="shared" si="82"/>
        <v>5.0019540378976548E-5</v>
      </c>
      <c r="FZ78" s="2">
        <f t="shared" si="82"/>
        <v>4.8160617328817418E-5</v>
      </c>
      <c r="GA78" s="2">
        <f t="shared" si="82"/>
        <v>6.5203049623425383E-5</v>
      </c>
      <c r="GB78" s="2">
        <f t="shared" si="82"/>
        <v>6.8028244701601138E-5</v>
      </c>
      <c r="GC78" s="2">
        <f t="shared" si="82"/>
        <v>6.1961585842272736E-5</v>
      </c>
      <c r="GD78" s="2">
        <f t="shared" si="82"/>
        <v>5.9410469601202185E-5</v>
      </c>
      <c r="GE78" s="2">
        <f t="shared" si="82"/>
        <v>7.1776478702310781E-5</v>
      </c>
      <c r="GF78" s="2">
        <f t="shared" si="82"/>
        <v>7.1377316947306255E-5</v>
      </c>
      <c r="GG78" s="2">
        <f t="shared" si="82"/>
        <v>6.6940671567664766E-5</v>
      </c>
      <c r="GH78" s="2">
        <f t="shared" si="82"/>
        <v>5.625260013450742E-5</v>
      </c>
      <c r="GI78" s="2">
        <f t="shared" si="82"/>
        <v>4.7287315297253844E-5</v>
      </c>
      <c r="GJ78" s="2">
        <f t="shared" si="82"/>
        <v>3.6821126561619114E-5</v>
      </c>
      <c r="GK78" s="2">
        <f t="shared" si="82"/>
        <v>2.6136213249769265E-5</v>
      </c>
      <c r="GM78" s="86">
        <f t="shared" si="83"/>
        <v>0.1164751745868214</v>
      </c>
      <c r="GN78" s="86">
        <f t="shared" si="83"/>
        <v>0.14109446982538368</v>
      </c>
      <c r="GO78" s="86">
        <f t="shared" si="83"/>
        <v>9.7509469310724892E-2</v>
      </c>
      <c r="GP78" s="86">
        <f t="shared" si="83"/>
        <v>0.10008311387206184</v>
      </c>
      <c r="GQ78" s="86">
        <f t="shared" si="83"/>
        <v>0.12110158224521211</v>
      </c>
      <c r="GR78" s="86">
        <f t="shared" si="83"/>
        <v>0.12313239793249511</v>
      </c>
      <c r="GS78" s="86">
        <f t="shared" si="83"/>
        <v>8.1167608530661753E-2</v>
      </c>
      <c r="GT78" s="86">
        <f t="shared" si="83"/>
        <v>9.4225802042103041E-2</v>
      </c>
      <c r="GU78" s="86">
        <f t="shared" si="83"/>
        <v>8.7607162286313975E-2</v>
      </c>
      <c r="GV78" s="86">
        <f t="shared" si="83"/>
        <v>7.635608065228397E-2</v>
      </c>
      <c r="GW78" s="86">
        <f t="shared" si="83"/>
        <v>7.6139039792208971E-2</v>
      </c>
      <c r="GX78" s="86">
        <f t="shared" si="83"/>
        <v>8.337850664590922E-2</v>
      </c>
      <c r="GY78" s="86">
        <f t="shared" si="83"/>
        <v>6.6890076009828395E-2</v>
      </c>
      <c r="GZ78" s="86">
        <f t="shared" si="83"/>
        <v>5.0644738311755609E-2</v>
      </c>
      <c r="HA78" s="86">
        <f t="shared" si="83"/>
        <v>2.8427972739849441E-2</v>
      </c>
      <c r="HC78" s="86">
        <f t="shared" si="73"/>
        <v>3.6923743610987948E-8</v>
      </c>
      <c r="HD78" s="86">
        <f t="shared" si="73"/>
        <v>1.5416439884182929E-6</v>
      </c>
      <c r="HE78" s="86">
        <f t="shared" si="73"/>
        <v>2.2478884018713654E-7</v>
      </c>
      <c r="HF78" s="86">
        <f t="shared" si="73"/>
        <v>3.450160286454256E-7</v>
      </c>
      <c r="HG78" s="86">
        <f t="shared" si="87"/>
        <v>4.7540593934073735E-7</v>
      </c>
      <c r="HH78" s="86">
        <f t="shared" si="87"/>
        <v>2.4009496958466153E-7</v>
      </c>
      <c r="HI78" s="86">
        <f t="shared" si="87"/>
        <v>2.9786204199781699E-8</v>
      </c>
      <c r="HJ78" s="86">
        <f t="shared" si="87"/>
        <v>4.1220946444502084E-8</v>
      </c>
      <c r="HK78" s="86">
        <f t="shared" si="87"/>
        <v>5.8089379647611821E-8</v>
      </c>
      <c r="HL78" s="86">
        <f t="shared" si="87"/>
        <v>1.6230564281481855E-8</v>
      </c>
      <c r="HM78" s="86">
        <f t="shared" si="87"/>
        <v>1.1367153251155889E-8</v>
      </c>
      <c r="HN78" s="86">
        <f t="shared" si="87"/>
        <v>2.9236108895037487E-8</v>
      </c>
      <c r="HO78" s="86">
        <f t="shared" si="87"/>
        <v>1.5738913140873165E-8</v>
      </c>
      <c r="HP78" s="86">
        <f t="shared" si="87"/>
        <v>1.8536219034421273E-10</v>
      </c>
      <c r="HQ78" s="86">
        <f t="shared" si="87"/>
        <v>1.3300074271545857E-13</v>
      </c>
      <c r="HS78" s="86">
        <f t="shared" si="84"/>
        <v>2.6874146978566203E-54</v>
      </c>
      <c r="HT78" s="86">
        <f t="shared" si="84"/>
        <v>1.6102451784930693E-38</v>
      </c>
      <c r="HU78" s="86">
        <f t="shared" si="84"/>
        <v>2.7591159847792455E-43</v>
      </c>
      <c r="HV78" s="86">
        <f t="shared" si="84"/>
        <v>1.7640007800246502E-43</v>
      </c>
      <c r="HW78" s="86">
        <f t="shared" si="84"/>
        <v>1.6841233095190492E-43</v>
      </c>
      <c r="HX78" s="86">
        <f t="shared" si="84"/>
        <v>9.1604702921120864E-46</v>
      </c>
      <c r="HY78" s="86">
        <f t="shared" si="84"/>
        <v>3.0484016821373235E-53</v>
      </c>
      <c r="HZ78" s="86">
        <f t="shared" si="84"/>
        <v>4.5499976154693422E-53</v>
      </c>
      <c r="IA78" s="86">
        <f t="shared" si="84"/>
        <v>1.8097164865159863E-52</v>
      </c>
      <c r="IB78" s="86">
        <f t="shared" si="84"/>
        <v>2.7945420061559636E-57</v>
      </c>
      <c r="IC78" s="86">
        <f t="shared" si="84"/>
        <v>1.11482287561639E-57</v>
      </c>
      <c r="ID78" s="86">
        <f t="shared" si="84"/>
        <v>2.6845381234170359E-53</v>
      </c>
      <c r="IE78" s="86">
        <f t="shared" si="84"/>
        <v>3.879487831771455E-55</v>
      </c>
      <c r="IF78" s="86">
        <f t="shared" si="84"/>
        <v>9.5099169724918936E-60</v>
      </c>
      <c r="IG78" s="86">
        <f t="shared" si="84"/>
        <v>1.7689470963294541E-36</v>
      </c>
      <c r="II78" s="86">
        <f t="shared" si="85"/>
        <v>2.5717956495622918E-203</v>
      </c>
      <c r="IJ78" s="86">
        <f t="shared" si="85"/>
        <v>1.3552793067017933E-136</v>
      </c>
      <c r="IK78" s="86">
        <f t="shared" si="85"/>
        <v>1.4828652118332766E-154</v>
      </c>
      <c r="IL78" s="86">
        <f t="shared" si="85"/>
        <v>1.367737668384306E-157</v>
      </c>
      <c r="IM78" s="86">
        <f t="shared" si="85"/>
        <v>5.1341197834641192E-157</v>
      </c>
      <c r="IN78" s="86">
        <f t="shared" si="85"/>
        <v>1.2629609394033146E-164</v>
      </c>
      <c r="IO78" s="86">
        <f t="shared" si="85"/>
        <v>8.4929167957751602E-191</v>
      </c>
      <c r="IP78" s="86">
        <f t="shared" si="85"/>
        <v>5.3680264525221622E-192</v>
      </c>
      <c r="IQ78" s="86">
        <f t="shared" si="85"/>
        <v>4.5877986932797921E-189</v>
      </c>
      <c r="IR78" s="86">
        <f t="shared" si="85"/>
        <v>5.8663490736195746E-208</v>
      </c>
      <c r="IS78" s="86">
        <f t="shared" si="85"/>
        <v>2.2096014837423576E-210</v>
      </c>
      <c r="IT78" s="86">
        <f t="shared" si="85"/>
        <v>1.5949613222684193E-192</v>
      </c>
      <c r="IU78" s="86">
        <f t="shared" si="85"/>
        <v>2.8544505257590851E-197</v>
      </c>
      <c r="IV78" s="86">
        <f t="shared" si="85"/>
        <v>1.9343519806365154E-178</v>
      </c>
      <c r="IW78" s="86">
        <f t="shared" si="85"/>
        <v>1.9115505646856526E-88</v>
      </c>
      <c r="IY78" s="86">
        <f t="shared" si="86"/>
        <v>0.116475211510565</v>
      </c>
      <c r="IZ78" s="86">
        <f t="shared" si="86"/>
        <v>0.14109601146937209</v>
      </c>
      <c r="JA78" s="86">
        <f t="shared" si="86"/>
        <v>9.7509694099565072E-2</v>
      </c>
      <c r="JB78" s="86">
        <f t="shared" si="86"/>
        <v>0.10008345888809049</v>
      </c>
      <c r="JC78" s="86">
        <f t="shared" si="86"/>
        <v>0.12110205765115145</v>
      </c>
      <c r="JD78" s="86">
        <f t="shared" si="86"/>
        <v>0.1231326380274647</v>
      </c>
      <c r="JE78" s="86">
        <f t="shared" si="86"/>
        <v>8.116763831686595E-2</v>
      </c>
      <c r="JF78" s="86">
        <f t="shared" si="86"/>
        <v>9.4225843263049489E-2</v>
      </c>
      <c r="JG78" s="86">
        <f t="shared" si="86"/>
        <v>8.7607220375693629E-2</v>
      </c>
      <c r="JH78" s="86">
        <f t="shared" si="86"/>
        <v>7.6356096882848251E-2</v>
      </c>
      <c r="JI78" s="86">
        <f t="shared" si="86"/>
        <v>7.6139051159362217E-2</v>
      </c>
      <c r="JJ78" s="86">
        <f t="shared" si="86"/>
        <v>8.3378535882018115E-2</v>
      </c>
      <c r="JK78" s="86">
        <f t="shared" si="86"/>
        <v>6.689009174874154E-2</v>
      </c>
      <c r="JL78" s="86">
        <f t="shared" si="86"/>
        <v>5.06447384971178E-2</v>
      </c>
      <c r="JM78" s="86">
        <f t="shared" si="86"/>
        <v>2.8427972739982443E-2</v>
      </c>
    </row>
    <row r="79" spans="2:273" x14ac:dyDescent="0.25">
      <c r="B79" s="2">
        <v>52</v>
      </c>
      <c r="C79" s="37">
        <v>135.5</v>
      </c>
      <c r="D79" s="37">
        <v>144.03200000000001</v>
      </c>
      <c r="E79" s="37">
        <v>122.349</v>
      </c>
      <c r="F79" s="37">
        <v>117.262</v>
      </c>
      <c r="G79" s="37">
        <v>135.393</v>
      </c>
      <c r="H79" s="37">
        <v>132.65600000000001</v>
      </c>
      <c r="I79" s="37">
        <v>114.967</v>
      </c>
      <c r="J79" s="37">
        <v>120.754</v>
      </c>
      <c r="K79" s="37">
        <v>116.459</v>
      </c>
      <c r="L79" s="37">
        <v>107.393</v>
      </c>
      <c r="M79" s="37">
        <v>107.18</v>
      </c>
      <c r="N79" s="37">
        <v>108.78700000000001</v>
      </c>
      <c r="O79" s="37">
        <v>108.98399999999999</v>
      </c>
      <c r="P79" s="37">
        <v>99.41</v>
      </c>
      <c r="Q79" s="37">
        <v>73.754000000000005</v>
      </c>
      <c r="S79" s="4">
        <f t="shared" si="88"/>
        <v>131.65095630762019</v>
      </c>
      <c r="T79" s="4">
        <f t="shared" si="88"/>
        <v>141.17658630228206</v>
      </c>
      <c r="U79" s="4">
        <f t="shared" si="88"/>
        <v>125.15689800369346</v>
      </c>
      <c r="V79" s="4">
        <f t="shared" si="88"/>
        <v>120.90918449025385</v>
      </c>
      <c r="W79" s="4">
        <f t="shared" si="88"/>
        <v>137.51154711971634</v>
      </c>
      <c r="X79" s="4">
        <f t="shared" si="88"/>
        <v>137.73519343970668</v>
      </c>
      <c r="Y79" s="4">
        <f t="shared" si="88"/>
        <v>118.2856402667479</v>
      </c>
      <c r="Z79" s="4">
        <f t="shared" si="88"/>
        <v>123.41669760786195</v>
      </c>
      <c r="AA79" s="4">
        <f t="shared" si="88"/>
        <v>123.37217439600178</v>
      </c>
      <c r="AB79" s="4">
        <f t="shared" si="88"/>
        <v>116.21063143998184</v>
      </c>
      <c r="AC79" s="4">
        <f t="shared" si="88"/>
        <v>113.64674240672151</v>
      </c>
      <c r="AD79" s="4">
        <f t="shared" si="88"/>
        <v>116.87650880716099</v>
      </c>
      <c r="AE79" s="4">
        <f t="shared" si="88"/>
        <v>111.73620936642752</v>
      </c>
      <c r="AF79" s="4">
        <f t="shared" si="88"/>
        <v>100.69969655936606</v>
      </c>
      <c r="AG79" s="4">
        <f t="shared" si="88"/>
        <v>79.085972446495433</v>
      </c>
      <c r="AI79" s="4">
        <f t="shared" si="89"/>
        <v>3.8490436923798086</v>
      </c>
      <c r="AJ79" s="4">
        <f t="shared" si="89"/>
        <v>2.8554136977179496</v>
      </c>
      <c r="AK79" s="4">
        <f t="shared" si="89"/>
        <v>-2.8078980036934524</v>
      </c>
      <c r="AL79" s="4">
        <f t="shared" si="89"/>
        <v>-3.6471844902538493</v>
      </c>
      <c r="AM79" s="4">
        <f t="shared" si="89"/>
        <v>-2.1185471197163395</v>
      </c>
      <c r="AN79" s="4">
        <f t="shared" si="89"/>
        <v>-5.0791934397066711</v>
      </c>
      <c r="AO79" s="4">
        <f t="shared" si="89"/>
        <v>-3.3186402667479058</v>
      </c>
      <c r="AP79" s="4">
        <f t="shared" si="89"/>
        <v>-2.6626976078619435</v>
      </c>
      <c r="AQ79" s="4">
        <f t="shared" si="89"/>
        <v>-6.9131743960017786</v>
      </c>
      <c r="AR79" s="4">
        <f t="shared" si="89"/>
        <v>-8.8176314399818381</v>
      </c>
      <c r="AS79" s="4">
        <f t="shared" si="89"/>
        <v>-6.466742406721508</v>
      </c>
      <c r="AT79" s="4">
        <f t="shared" si="89"/>
        <v>-8.089508807160982</v>
      </c>
      <c r="AU79" s="4">
        <f t="shared" si="89"/>
        <v>-2.7522093664275218</v>
      </c>
      <c r="AV79" s="4">
        <f t="shared" si="89"/>
        <v>-1.2896965593660639</v>
      </c>
      <c r="AW79" s="4">
        <f t="shared" si="89"/>
        <v>-5.3319724464954277</v>
      </c>
      <c r="AY79" s="2">
        <f t="shared" si="80"/>
        <v>58.452485014131376</v>
      </c>
      <c r="AZ79" s="2">
        <f t="shared" si="80"/>
        <v>61.818598317255216</v>
      </c>
      <c r="BA79" s="2">
        <f t="shared" si="80"/>
        <v>64.051183309300725</v>
      </c>
      <c r="BB79" s="2">
        <f t="shared" si="80"/>
        <v>64.423543149113314</v>
      </c>
      <c r="BC79" s="2">
        <f t="shared" si="80"/>
        <v>63.452733200555194</v>
      </c>
      <c r="BD79" s="2">
        <f t="shared" si="80"/>
        <v>64.785808917421363</v>
      </c>
      <c r="BE79" s="2">
        <f t="shared" si="80"/>
        <v>62.112035946886017</v>
      </c>
      <c r="BF79" s="2">
        <f t="shared" si="80"/>
        <v>62.444685274978482</v>
      </c>
      <c r="BG79" s="2">
        <f t="shared" si="80"/>
        <v>66.49566152374581</v>
      </c>
      <c r="BH79" s="2">
        <f t="shared" si="80"/>
        <v>65.732423125632067</v>
      </c>
      <c r="BI79" s="2">
        <f t="shared" si="80"/>
        <v>63.206940083470165</v>
      </c>
      <c r="BJ79" s="2">
        <f t="shared" si="80"/>
        <v>61.339699064413814</v>
      </c>
      <c r="BK79" s="2">
        <f t="shared" si="80"/>
        <v>65.128907501999578</v>
      </c>
      <c r="BL79" s="2">
        <f t="shared" si="80"/>
        <v>63.843686457487102</v>
      </c>
      <c r="BM79" s="2">
        <f t="shared" si="80"/>
        <v>59.473783379223086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66.239012080942331</v>
      </c>
      <c r="DL79" s="2">
        <f t="shared" si="90"/>
        <v>71.750945644599298</v>
      </c>
      <c r="DM79" s="2">
        <f t="shared" si="90"/>
        <v>75.695664904862554</v>
      </c>
      <c r="DN79" s="2">
        <f t="shared" si="90"/>
        <v>79.923641226215651</v>
      </c>
      <c r="DO79" s="2">
        <f t="shared" si="90"/>
        <v>72.46089187556629</v>
      </c>
      <c r="DP79" s="2">
        <f t="shared" si="90"/>
        <v>75.136668378133493</v>
      </c>
      <c r="DQ79" s="2">
        <f t="shared" si="90"/>
        <v>69.294351219512208</v>
      </c>
      <c r="DR79" s="2">
        <f t="shared" si="90"/>
        <v>72.3222313500453</v>
      </c>
      <c r="DS79" s="2">
        <f t="shared" si="90"/>
        <v>78.181546341463417</v>
      </c>
      <c r="DT79" s="2">
        <f t="shared" si="90"/>
        <v>74.966294090056266</v>
      </c>
      <c r="DU79" s="2">
        <f t="shared" si="90"/>
        <v>70.206494183864933</v>
      </c>
      <c r="DV79" s="2">
        <f t="shared" si="90"/>
        <v>67.473748766737145</v>
      </c>
      <c r="DW79" s="2">
        <f t="shared" si="90"/>
        <v>70.607708630394001</v>
      </c>
      <c r="DX79" s="2">
        <f t="shared" si="90"/>
        <v>67.115320291720295</v>
      </c>
      <c r="DY79" s="2">
        <f t="shared" si="90"/>
        <v>60.877970124633435</v>
      </c>
      <c r="EA79" s="2">
        <f t="shared" si="91"/>
        <v>55.03357151420898</v>
      </c>
      <c r="EB79" s="2">
        <f t="shared" si="91"/>
        <v>58.065059174620686</v>
      </c>
      <c r="EC79" s="2">
        <f t="shared" si="91"/>
        <v>58.64956121970468</v>
      </c>
      <c r="ED79" s="2">
        <f t="shared" si="91"/>
        <v>57.239217293571109</v>
      </c>
      <c r="EE79" s="2">
        <f t="shared" si="91"/>
        <v>59.477462094879463</v>
      </c>
      <c r="EF79" s="2">
        <f t="shared" si="91"/>
        <v>60.338322488284618</v>
      </c>
      <c r="EG79" s="2">
        <f t="shared" si="91"/>
        <v>58.238139352073929</v>
      </c>
      <c r="EH79" s="2">
        <f t="shared" si="91"/>
        <v>57.453792714829369</v>
      </c>
      <c r="EI79" s="2">
        <f t="shared" si="91"/>
        <v>60.386027452331746</v>
      </c>
      <c r="EJ79" s="2">
        <f t="shared" si="91"/>
        <v>60.596079525647653</v>
      </c>
      <c r="EK79" s="2">
        <f t="shared" si="91"/>
        <v>59.31305692863959</v>
      </c>
      <c r="EL79" s="2">
        <f t="shared" si="91"/>
        <v>58.160629479676373</v>
      </c>
      <c r="EM79" s="2">
        <f t="shared" si="91"/>
        <v>61.968166912916956</v>
      </c>
      <c r="EN79" s="2">
        <f t="shared" si="91"/>
        <v>61.713410300767848</v>
      </c>
      <c r="EO79" s="2">
        <f t="shared" si="91"/>
        <v>58.393321697276335</v>
      </c>
      <c r="EQ79" s="2">
        <f t="shared" si="92"/>
        <v>53.211381579863563</v>
      </c>
      <c r="ER79" s="2">
        <f t="shared" si="92"/>
        <v>56.264489370899142</v>
      </c>
      <c r="ES79" s="2">
        <f t="shared" si="92"/>
        <v>57.657404027519235</v>
      </c>
      <c r="ET79" s="2">
        <f t="shared" si="92"/>
        <v>56.892826774833459</v>
      </c>
      <c r="EU79" s="2">
        <f t="shared" si="92"/>
        <v>59.3258551049679</v>
      </c>
      <c r="EV79" s="2">
        <f t="shared" si="92"/>
        <v>61.370997905925925</v>
      </c>
      <c r="EW79" s="2">
        <f t="shared" si="92"/>
        <v>57.154887664964008</v>
      </c>
      <c r="EX79" s="2">
        <f t="shared" si="92"/>
        <v>57.255030663987164</v>
      </c>
      <c r="EY79" s="2">
        <f t="shared" si="92"/>
        <v>59.201260529337048</v>
      </c>
      <c r="EZ79" s="2">
        <f t="shared" si="92"/>
        <v>58.622372130253105</v>
      </c>
      <c r="FA79" s="2">
        <f t="shared" si="92"/>
        <v>58.572626794653388</v>
      </c>
      <c r="FB79" s="2">
        <f t="shared" si="92"/>
        <v>57.38515220376938</v>
      </c>
      <c r="FC79" s="2">
        <f t="shared" si="92"/>
        <v>62.06661693411337</v>
      </c>
      <c r="FD79" s="2">
        <f t="shared" si="92"/>
        <v>62.598891536366168</v>
      </c>
      <c r="FE79" s="2">
        <f t="shared" si="92"/>
        <v>59.720557274819001</v>
      </c>
      <c r="FG79" s="2">
        <f t="shared" si="93"/>
        <v>0.69488185857399554</v>
      </c>
      <c r="FH79" s="2">
        <f t="shared" si="93"/>
        <v>0.72572814629082627</v>
      </c>
      <c r="FI79" s="2">
        <f t="shared" si="93"/>
        <v>0.68311371300464985</v>
      </c>
      <c r="FJ79" s="2">
        <f t="shared" si="93"/>
        <v>0.68329175258509911</v>
      </c>
      <c r="FK79" s="2">
        <f t="shared" si="93"/>
        <v>0.6938188127709598</v>
      </c>
      <c r="FL79" s="2">
        <f t="shared" si="93"/>
        <v>0.69946577584066061</v>
      </c>
      <c r="FM79" s="2">
        <f t="shared" si="93"/>
        <v>0.64961143686206035</v>
      </c>
      <c r="FN79" s="2">
        <f t="shared" si="93"/>
        <v>0.66432887606180779</v>
      </c>
      <c r="FO79" s="2">
        <f t="shared" si="93"/>
        <v>0.65667046004211582</v>
      </c>
      <c r="FP79" s="2">
        <f t="shared" si="93"/>
        <v>0.64255940330701933</v>
      </c>
      <c r="FQ79" s="2">
        <f t="shared" si="93"/>
        <v>0.64254280719032097</v>
      </c>
      <c r="FR79" s="2">
        <f t="shared" si="93"/>
        <v>0.65864096467239275</v>
      </c>
      <c r="FS79" s="2">
        <f t="shared" si="93"/>
        <v>0.63415472858628208</v>
      </c>
      <c r="FT79" s="2">
        <f t="shared" si="93"/>
        <v>0.60565051798674796</v>
      </c>
      <c r="FU79" s="2">
        <f t="shared" si="93"/>
        <v>0.56516035246235907</v>
      </c>
      <c r="FW79" s="2">
        <f t="shared" si="82"/>
        <v>3.8250490534733155E-5</v>
      </c>
      <c r="FX79" s="2">
        <f t="shared" si="82"/>
        <v>6.3484981018584283E-5</v>
      </c>
      <c r="FY79" s="2">
        <f t="shared" si="82"/>
        <v>5.4845070735581842E-5</v>
      </c>
      <c r="FZ79" s="2">
        <f t="shared" si="82"/>
        <v>5.2806821449615593E-5</v>
      </c>
      <c r="GA79" s="2">
        <f t="shared" si="82"/>
        <v>7.1493272493356887E-5</v>
      </c>
      <c r="GB79" s="2">
        <f t="shared" si="82"/>
        <v>7.4590997478406258E-5</v>
      </c>
      <c r="GC79" s="2">
        <f t="shared" si="82"/>
        <v>6.7939121738374943E-5</v>
      </c>
      <c r="GD79" s="2">
        <f t="shared" si="82"/>
        <v>6.5141911158966248E-5</v>
      </c>
      <c r="GE79" s="2">
        <f t="shared" si="82"/>
        <v>7.8700798900596626E-5</v>
      </c>
      <c r="GF79" s="2">
        <f t="shared" si="82"/>
        <v>7.8263132784223957E-5</v>
      </c>
      <c r="GG79" s="2">
        <f t="shared" si="82"/>
        <v>7.3398512778392641E-5</v>
      </c>
      <c r="GH79" s="2">
        <f t="shared" si="82"/>
        <v>6.1679414780450292E-5</v>
      </c>
      <c r="GI79" s="2">
        <f t="shared" si="82"/>
        <v>5.18492736310962E-5</v>
      </c>
      <c r="GJ79" s="2">
        <f t="shared" si="82"/>
        <v>4.0373419008262129E-5</v>
      </c>
      <c r="GK79" s="2">
        <f t="shared" si="82"/>
        <v>2.8657715695549503E-5</v>
      </c>
      <c r="GM79" s="86">
        <f t="shared" si="83"/>
        <v>0.14635355013223808</v>
      </c>
      <c r="GN79" s="86">
        <f t="shared" si="83"/>
        <v>0.17249761848161943</v>
      </c>
      <c r="GO79" s="86">
        <f t="shared" si="83"/>
        <v>0.12302447960387358</v>
      </c>
      <c r="GP79" s="86">
        <f t="shared" si="83"/>
        <v>0.1265054587435083</v>
      </c>
      <c r="GQ79" s="86">
        <f t="shared" si="83"/>
        <v>0.15281604343450758</v>
      </c>
      <c r="GR79" s="86">
        <f t="shared" si="83"/>
        <v>0.15430288195139183</v>
      </c>
      <c r="GS79" s="86">
        <f t="shared" si="83"/>
        <v>0.10709881305965872</v>
      </c>
      <c r="GT79" s="86">
        <f t="shared" si="83"/>
        <v>0.12243969375259364</v>
      </c>
      <c r="GU79" s="86">
        <f t="shared" si="83"/>
        <v>0.11477776382695901</v>
      </c>
      <c r="GV79" s="86">
        <f t="shared" si="83"/>
        <v>0.10170365154639432</v>
      </c>
      <c r="GW79" s="86">
        <f t="shared" si="83"/>
        <v>0.10138340095293144</v>
      </c>
      <c r="GX79" s="86">
        <f t="shared" si="83"/>
        <v>0.10824083687337328</v>
      </c>
      <c r="GY79" s="86">
        <f t="shared" si="83"/>
        <v>8.9478619118240177E-2</v>
      </c>
      <c r="GZ79" s="86">
        <f t="shared" si="83"/>
        <v>7.1016372701653535E-2</v>
      </c>
      <c r="HA79" s="86">
        <f t="shared" si="83"/>
        <v>4.2957117679972158E-2</v>
      </c>
      <c r="HC79" s="86">
        <f t="shared" si="73"/>
        <v>8.4086048394343711E-8</v>
      </c>
      <c r="HD79" s="86">
        <f t="shared" si="73"/>
        <v>2.8761390757670466E-6</v>
      </c>
      <c r="HE79" s="86">
        <f t="shared" si="73"/>
        <v>4.5326138215896205E-7</v>
      </c>
      <c r="HF79" s="86">
        <f t="shared" si="73"/>
        <v>6.9138803987804884E-7</v>
      </c>
      <c r="HG79" s="86">
        <f t="shared" si="87"/>
        <v>9.6433857355960278E-7</v>
      </c>
      <c r="HH79" s="86">
        <f t="shared" si="87"/>
        <v>5.0575584325663712E-7</v>
      </c>
      <c r="HI79" s="86">
        <f t="shared" si="87"/>
        <v>6.9652559943270472E-8</v>
      </c>
      <c r="HJ79" s="86">
        <f t="shared" si="87"/>
        <v>9.5496751466180115E-8</v>
      </c>
      <c r="HK79" s="86">
        <f t="shared" si="87"/>
        <v>1.3469266872126315E-7</v>
      </c>
      <c r="HL79" s="86">
        <f t="shared" si="87"/>
        <v>4.0566859078946951E-8</v>
      </c>
      <c r="HM79" s="86">
        <f t="shared" si="87"/>
        <v>2.8659251919328357E-8</v>
      </c>
      <c r="HN79" s="86">
        <f t="shared" si="87"/>
        <v>6.8091944546116705E-8</v>
      </c>
      <c r="HO79" s="86">
        <f t="shared" si="87"/>
        <v>3.7068061148373538E-8</v>
      </c>
      <c r="HP79" s="86">
        <f t="shared" si="87"/>
        <v>5.5123705145954317E-10</v>
      </c>
      <c r="HQ79" s="86">
        <f t="shared" si="87"/>
        <v>5.6948422173435398E-13</v>
      </c>
      <c r="HS79" s="86">
        <f t="shared" si="84"/>
        <v>5.8145053897837317E-53</v>
      </c>
      <c r="HT79" s="86">
        <f t="shared" si="84"/>
        <v>1.4756234234261298E-37</v>
      </c>
      <c r="HU79" s="86">
        <f t="shared" si="84"/>
        <v>3.255938960886834E-42</v>
      </c>
      <c r="HV79" s="86">
        <f t="shared" si="84"/>
        <v>2.1250076705812716E-42</v>
      </c>
      <c r="HW79" s="86">
        <f t="shared" si="84"/>
        <v>2.1837727813023364E-42</v>
      </c>
      <c r="HX79" s="86">
        <f t="shared" si="84"/>
        <v>1.3711908877872915E-44</v>
      </c>
      <c r="HY79" s="86">
        <f t="shared" si="84"/>
        <v>6.9133476013145354E-52</v>
      </c>
      <c r="HZ79" s="86">
        <f t="shared" si="84"/>
        <v>1.0227636120685058E-51</v>
      </c>
      <c r="IA79" s="86">
        <f t="shared" si="84"/>
        <v>4.1434969472816648E-51</v>
      </c>
      <c r="IB79" s="86">
        <f t="shared" si="84"/>
        <v>8.6671327031362844E-56</v>
      </c>
      <c r="IC79" s="86">
        <f t="shared" si="84"/>
        <v>3.490310320977685E-56</v>
      </c>
      <c r="ID79" s="86">
        <f t="shared" si="84"/>
        <v>5.9977586874123366E-52</v>
      </c>
      <c r="IE79" s="86">
        <f t="shared" si="84"/>
        <v>9.0067104899977124E-54</v>
      </c>
      <c r="IF79" s="86">
        <f t="shared" si="84"/>
        <v>2.7026911631068168E-58</v>
      </c>
      <c r="IG79" s="86">
        <f t="shared" si="84"/>
        <v>1.2244329708943717E-35</v>
      </c>
      <c r="II79" s="86">
        <f t="shared" si="85"/>
        <v>1.0130401154427282E-199</v>
      </c>
      <c r="IJ79" s="86">
        <f t="shared" si="85"/>
        <v>4.5827134028237456E-134</v>
      </c>
      <c r="IK79" s="86">
        <f t="shared" si="85"/>
        <v>9.8865365167360481E-152</v>
      </c>
      <c r="IL79" s="86">
        <f t="shared" si="85"/>
        <v>1.0119012309200492E-154</v>
      </c>
      <c r="IM79" s="86">
        <f t="shared" si="85"/>
        <v>4.5546272280445526E-154</v>
      </c>
      <c r="IN79" s="86">
        <f t="shared" si="85"/>
        <v>1.6125766602503069E-161</v>
      </c>
      <c r="IO79" s="86">
        <f t="shared" si="85"/>
        <v>3.1622618933787236E-187</v>
      </c>
      <c r="IP79" s="86">
        <f t="shared" si="85"/>
        <v>2.0322046462462969E-188</v>
      </c>
      <c r="IQ79" s="86">
        <f t="shared" si="85"/>
        <v>1.7949996648771462E-185</v>
      </c>
      <c r="IR79" s="86">
        <f t="shared" si="85"/>
        <v>5.261434189782033E-204</v>
      </c>
      <c r="IS79" s="86">
        <f t="shared" si="85"/>
        <v>2.0747714262196968E-206</v>
      </c>
      <c r="IT79" s="86">
        <f t="shared" si="85"/>
        <v>5.9004929265074187E-189</v>
      </c>
      <c r="IU79" s="86">
        <f t="shared" si="85"/>
        <v>1.1195586209249536E-193</v>
      </c>
      <c r="IV79" s="86">
        <f t="shared" si="85"/>
        <v>2.8481310244147193E-175</v>
      </c>
      <c r="IW79" s="86">
        <f t="shared" si="85"/>
        <v>6.1018790134577667E-87</v>
      </c>
      <c r="IY79" s="86">
        <f t="shared" si="86"/>
        <v>0.14635363421828648</v>
      </c>
      <c r="IZ79" s="86">
        <f t="shared" si="86"/>
        <v>0.17250049462069519</v>
      </c>
      <c r="JA79" s="86">
        <f t="shared" si="86"/>
        <v>0.12302493286525575</v>
      </c>
      <c r="JB79" s="86">
        <f t="shared" si="86"/>
        <v>0.12650615013154817</v>
      </c>
      <c r="JC79" s="86">
        <f t="shared" si="86"/>
        <v>0.15281700777308113</v>
      </c>
      <c r="JD79" s="86">
        <f t="shared" si="86"/>
        <v>0.15430338770723509</v>
      </c>
      <c r="JE79" s="86">
        <f t="shared" si="86"/>
        <v>0.10709888271221867</v>
      </c>
      <c r="JF79" s="86">
        <f t="shared" si="86"/>
        <v>0.12243978924934511</v>
      </c>
      <c r="JG79" s="86">
        <f t="shared" si="86"/>
        <v>0.11477789851962773</v>
      </c>
      <c r="JH79" s="86">
        <f t="shared" si="86"/>
        <v>0.1017036921132534</v>
      </c>
      <c r="JI79" s="86">
        <f t="shared" si="86"/>
        <v>0.10138342961218336</v>
      </c>
      <c r="JJ79" s="86">
        <f t="shared" si="86"/>
        <v>0.10824090496531782</v>
      </c>
      <c r="JK79" s="86">
        <f t="shared" si="86"/>
        <v>8.9478656186301325E-2</v>
      </c>
      <c r="JL79" s="86">
        <f t="shared" si="86"/>
        <v>7.1016373252890591E-2</v>
      </c>
      <c r="JM79" s="86">
        <f t="shared" si="86"/>
        <v>4.295711768054164E-2</v>
      </c>
    </row>
    <row r="80" spans="2:273" x14ac:dyDescent="0.25">
      <c r="B80" s="2">
        <v>53</v>
      </c>
      <c r="C80" s="37">
        <v>146.917</v>
      </c>
      <c r="D80" s="37">
        <v>159.01599999999999</v>
      </c>
      <c r="E80" s="37">
        <v>134.72999999999999</v>
      </c>
      <c r="F80" s="37">
        <v>130.03299999999999</v>
      </c>
      <c r="G80" s="37">
        <v>154.77000000000001</v>
      </c>
      <c r="H80" s="37">
        <v>150.131</v>
      </c>
      <c r="I80" s="37">
        <v>131.37700000000001</v>
      </c>
      <c r="J80" s="37">
        <v>137.09800000000001</v>
      </c>
      <c r="K80" s="37">
        <v>132.31100000000001</v>
      </c>
      <c r="L80" s="37">
        <v>124.803</v>
      </c>
      <c r="M80" s="37">
        <v>122.91800000000001</v>
      </c>
      <c r="N80" s="37">
        <v>125.246</v>
      </c>
      <c r="O80" s="37">
        <v>123.78700000000001</v>
      </c>
      <c r="P80" s="37">
        <v>110.78700000000001</v>
      </c>
      <c r="Q80" s="37">
        <v>83.41</v>
      </c>
      <c r="S80" s="4">
        <f t="shared" si="88"/>
        <v>144.35345458428276</v>
      </c>
      <c r="T80" s="4">
        <f t="shared" si="88"/>
        <v>152.86718503337713</v>
      </c>
      <c r="U80" s="4">
        <f t="shared" si="88"/>
        <v>136.16115491795463</v>
      </c>
      <c r="V80" s="4">
        <f t="shared" si="88"/>
        <v>131.02998369502356</v>
      </c>
      <c r="W80" s="4">
        <f t="shared" si="88"/>
        <v>150.49267322292033</v>
      </c>
      <c r="X80" s="4">
        <f t="shared" si="88"/>
        <v>150.07299356943508</v>
      </c>
      <c r="Y80" s="4">
        <f t="shared" si="88"/>
        <v>130.76366404766904</v>
      </c>
      <c r="Z80" s="4">
        <f t="shared" si="88"/>
        <v>135.88820896556055</v>
      </c>
      <c r="AA80" s="4">
        <f t="shared" si="88"/>
        <v>135.45045666620703</v>
      </c>
      <c r="AB80" s="4">
        <f t="shared" si="88"/>
        <v>127.84469314590345</v>
      </c>
      <c r="AC80" s="4">
        <f t="shared" si="88"/>
        <v>125.32920621993802</v>
      </c>
      <c r="AD80" s="4">
        <f t="shared" si="88"/>
        <v>128.47698380622623</v>
      </c>
      <c r="AE80" s="4">
        <f t="shared" si="88"/>
        <v>122.93618432384588</v>
      </c>
      <c r="AF80" s="4">
        <f t="shared" si="88"/>
        <v>111.39663310578312</v>
      </c>
      <c r="AG80" s="4">
        <f t="shared" si="88"/>
        <v>86.510454844998705</v>
      </c>
      <c r="AI80" s="4">
        <f t="shared" si="89"/>
        <v>2.5635454157172433</v>
      </c>
      <c r="AJ80" s="4">
        <f t="shared" si="89"/>
        <v>6.1488149666228651</v>
      </c>
      <c r="AK80" s="4">
        <f t="shared" si="89"/>
        <v>-1.4311549179546432</v>
      </c>
      <c r="AL80" s="4">
        <f t="shared" si="89"/>
        <v>-0.99698369502357309</v>
      </c>
      <c r="AM80" s="4">
        <f t="shared" si="89"/>
        <v>4.2773267770796792</v>
      </c>
      <c r="AN80" s="4">
        <f t="shared" si="89"/>
        <v>5.8006430564915945E-2</v>
      </c>
      <c r="AO80" s="4">
        <f t="shared" si="89"/>
        <v>0.61333595233097071</v>
      </c>
      <c r="AP80" s="4">
        <f t="shared" si="89"/>
        <v>1.209791034439462</v>
      </c>
      <c r="AQ80" s="4">
        <f t="shared" si="89"/>
        <v>-3.1394566662070247</v>
      </c>
      <c r="AR80" s="4">
        <f t="shared" si="89"/>
        <v>-3.0416931459034515</v>
      </c>
      <c r="AS80" s="4">
        <f t="shared" si="89"/>
        <v>-2.4112062199380091</v>
      </c>
      <c r="AT80" s="4">
        <f t="shared" si="89"/>
        <v>-3.2309838062262344</v>
      </c>
      <c r="AU80" s="4">
        <f t="shared" si="89"/>
        <v>0.85081567615412723</v>
      </c>
      <c r="AV80" s="4">
        <f t="shared" si="89"/>
        <v>-0.60963310578311791</v>
      </c>
      <c r="AW80" s="4">
        <f t="shared" si="89"/>
        <v>-3.1004548449987084</v>
      </c>
      <c r="AY80" s="2">
        <f t="shared" si="80"/>
        <v>58.168292375720966</v>
      </c>
      <c r="AZ80" s="2">
        <f t="shared" si="80"/>
        <v>61.502041061298122</v>
      </c>
      <c r="BA80" s="2">
        <f t="shared" si="80"/>
        <v>63.694175007482933</v>
      </c>
      <c r="BB80" s="2">
        <f t="shared" si="80"/>
        <v>64.001886881941942</v>
      </c>
      <c r="BC80" s="2">
        <f t="shared" si="80"/>
        <v>63.145240159217813</v>
      </c>
      <c r="BD80" s="2">
        <f t="shared" si="80"/>
        <v>64.451704757035188</v>
      </c>
      <c r="BE80" s="2">
        <f t="shared" si="80"/>
        <v>61.819671213641804</v>
      </c>
      <c r="BF80" s="2">
        <f t="shared" si="80"/>
        <v>62.099037381179187</v>
      </c>
      <c r="BG80" s="2">
        <f t="shared" si="80"/>
        <v>66.110824959116982</v>
      </c>
      <c r="BH80" s="2">
        <f t="shared" si="80"/>
        <v>65.401864643243485</v>
      </c>
      <c r="BI80" s="2">
        <f t="shared" si="80"/>
        <v>62.94194265997934</v>
      </c>
      <c r="BJ80" s="2">
        <f t="shared" si="80"/>
        <v>61.094244003009003</v>
      </c>
      <c r="BK80" s="2">
        <f t="shared" si="80"/>
        <v>64.919275864272691</v>
      </c>
      <c r="BL80" s="2">
        <f t="shared" si="80"/>
        <v>63.690877492145056</v>
      </c>
      <c r="BM80" s="2">
        <f t="shared" si="80"/>
        <v>59.381846627873593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66.374630625188772</v>
      </c>
      <c r="DL80" s="2">
        <f t="shared" si="90"/>
        <v>71.999360104529615</v>
      </c>
      <c r="DM80" s="2">
        <f t="shared" si="90"/>
        <v>76.033804439746277</v>
      </c>
      <c r="DN80" s="2">
        <f t="shared" si="90"/>
        <v>80.351057928118394</v>
      </c>
      <c r="DO80" s="2">
        <f t="shared" si="90"/>
        <v>72.650723346421017</v>
      </c>
      <c r="DP80" s="2">
        <f t="shared" si="90"/>
        <v>75.335731199033518</v>
      </c>
      <c r="DQ80" s="2">
        <f t="shared" si="90"/>
        <v>69.426787979094087</v>
      </c>
      <c r="DR80" s="2">
        <f t="shared" si="90"/>
        <v>72.528198429477499</v>
      </c>
      <c r="DS80" s="2">
        <f t="shared" si="90"/>
        <v>78.541732229965163</v>
      </c>
      <c r="DT80" s="2">
        <f t="shared" si="90"/>
        <v>75.288283489681035</v>
      </c>
      <c r="DU80" s="2">
        <f t="shared" si="90"/>
        <v>70.453799624765495</v>
      </c>
      <c r="DV80" s="2">
        <f t="shared" si="90"/>
        <v>67.61520789288231</v>
      </c>
      <c r="DW80" s="2">
        <f t="shared" si="90"/>
        <v>70.816784427767345</v>
      </c>
      <c r="DX80" s="2">
        <f t="shared" si="90"/>
        <v>67.255796096096091</v>
      </c>
      <c r="DY80" s="2">
        <f t="shared" si="90"/>
        <v>60.952128848973608</v>
      </c>
      <c r="EA80" s="2">
        <f t="shared" si="91"/>
        <v>54.882103264527089</v>
      </c>
      <c r="EB80" s="2">
        <f t="shared" si="91"/>
        <v>57.884064421431646</v>
      </c>
      <c r="EC80" s="2">
        <f t="shared" si="91"/>
        <v>58.47375299378939</v>
      </c>
      <c r="ED80" s="2">
        <f t="shared" si="91"/>
        <v>57.090787052300314</v>
      </c>
      <c r="EE80" s="2">
        <f t="shared" si="91"/>
        <v>59.319594345222498</v>
      </c>
      <c r="EF80" s="2">
        <f t="shared" si="91"/>
        <v>60.186608632609747</v>
      </c>
      <c r="EG80" s="2">
        <f t="shared" si="91"/>
        <v>58.077681377722328</v>
      </c>
      <c r="EH80" s="2">
        <f t="shared" si="91"/>
        <v>57.293096965045237</v>
      </c>
      <c r="EI80" s="2">
        <f t="shared" si="91"/>
        <v>60.183542286108121</v>
      </c>
      <c r="EJ80" s="2">
        <f t="shared" si="91"/>
        <v>60.386438083489189</v>
      </c>
      <c r="EK80" s="2">
        <f t="shared" si="91"/>
        <v>59.130764749802978</v>
      </c>
      <c r="EL80" s="2">
        <f t="shared" si="91"/>
        <v>58.012023109149652</v>
      </c>
      <c r="EM80" s="2">
        <f t="shared" si="91"/>
        <v>61.816345959256779</v>
      </c>
      <c r="EN80" s="2">
        <f t="shared" si="91"/>
        <v>61.573874852044064</v>
      </c>
      <c r="EO80" s="2">
        <f t="shared" si="91"/>
        <v>58.279894815520571</v>
      </c>
      <c r="EQ80" s="2">
        <f t="shared" si="92"/>
        <v>53.089055010167989</v>
      </c>
      <c r="ER80" s="2">
        <f t="shared" si="92"/>
        <v>56.111712671731446</v>
      </c>
      <c r="ES80" s="2">
        <f t="shared" si="92"/>
        <v>57.497860789019228</v>
      </c>
      <c r="ET80" s="2">
        <f t="shared" si="92"/>
        <v>56.749754220745508</v>
      </c>
      <c r="EU80" s="2">
        <f t="shared" si="92"/>
        <v>59.169796442895958</v>
      </c>
      <c r="EV80" s="2">
        <f t="shared" si="92"/>
        <v>61.201959878397872</v>
      </c>
      <c r="EW80" s="2">
        <f t="shared" si="92"/>
        <v>57.012534425128969</v>
      </c>
      <c r="EX80" s="2">
        <f t="shared" si="92"/>
        <v>57.097483519175668</v>
      </c>
      <c r="EY80" s="2">
        <f t="shared" si="92"/>
        <v>59.018466429850989</v>
      </c>
      <c r="EZ80" s="2">
        <f t="shared" si="92"/>
        <v>58.446909335160882</v>
      </c>
      <c r="FA80" s="2">
        <f t="shared" si="92"/>
        <v>58.402932460613357</v>
      </c>
      <c r="FB80" s="2">
        <f t="shared" si="92"/>
        <v>57.24960655993408</v>
      </c>
      <c r="FC80" s="2">
        <f t="shared" si="92"/>
        <v>61.913010179937963</v>
      </c>
      <c r="FD80" s="2">
        <f t="shared" si="92"/>
        <v>62.444345822542147</v>
      </c>
      <c r="FE80" s="2">
        <f t="shared" si="92"/>
        <v>59.58203368924994</v>
      </c>
      <c r="FG80" s="2">
        <f t="shared" si="93"/>
        <v>0.71405207838834095</v>
      </c>
      <c r="FH80" s="2">
        <f t="shared" si="93"/>
        <v>0.74367522341973968</v>
      </c>
      <c r="FI80" s="2">
        <f t="shared" si="93"/>
        <v>0.70270698146202604</v>
      </c>
      <c r="FJ80" s="2">
        <f t="shared" si="93"/>
        <v>0.70287880082049514</v>
      </c>
      <c r="FK80" s="2">
        <f t="shared" si="93"/>
        <v>0.71302823966747719</v>
      </c>
      <c r="FL80" s="2">
        <f t="shared" si="93"/>
        <v>0.71846467916662882</v>
      </c>
      <c r="FM80" s="2">
        <f t="shared" si="93"/>
        <v>0.67027632097890777</v>
      </c>
      <c r="FN80" s="2">
        <f t="shared" si="93"/>
        <v>0.68454726742147998</v>
      </c>
      <c r="FO80" s="2">
        <f t="shared" si="93"/>
        <v>0.67712594601697229</v>
      </c>
      <c r="FP80" s="2">
        <f t="shared" si="93"/>
        <v>0.66342470612519888</v>
      </c>
      <c r="FQ80" s="2">
        <f t="shared" si="93"/>
        <v>0.66340857131543551</v>
      </c>
      <c r="FR80" s="2">
        <f t="shared" si="93"/>
        <v>0.67903643163185678</v>
      </c>
      <c r="FS80" s="2">
        <f t="shared" si="93"/>
        <v>0.65524741706928402</v>
      </c>
      <c r="FT80" s="2">
        <f t="shared" si="93"/>
        <v>0.62742107558092008</v>
      </c>
      <c r="FU80" s="2">
        <f t="shared" si="93"/>
        <v>0.58764431478150125</v>
      </c>
      <c r="FW80" s="2">
        <f t="shared" si="82"/>
        <v>4.194067408783907E-5</v>
      </c>
      <c r="FX80" s="2">
        <f t="shared" si="82"/>
        <v>6.9609471117246835E-5</v>
      </c>
      <c r="FY80" s="2">
        <f t="shared" si="82"/>
        <v>6.0136106026101535E-5</v>
      </c>
      <c r="FZ80" s="2">
        <f t="shared" si="82"/>
        <v>5.7901233337318034E-5</v>
      </c>
      <c r="GA80" s="2">
        <f t="shared" si="82"/>
        <v>7.8390273759685954E-5</v>
      </c>
      <c r="GB80" s="2">
        <f t="shared" si="82"/>
        <v>8.1786813792617392E-5</v>
      </c>
      <c r="GC80" s="2">
        <f t="shared" si="82"/>
        <v>7.4493277374338484E-5</v>
      </c>
      <c r="GD80" s="2">
        <f t="shared" si="82"/>
        <v>7.1426236343143952E-5</v>
      </c>
      <c r="GE80" s="2">
        <f t="shared" si="82"/>
        <v>8.6293054798058962E-5</v>
      </c>
      <c r="GF80" s="2">
        <f t="shared" si="82"/>
        <v>8.5813170711464387E-5</v>
      </c>
      <c r="GG80" s="2">
        <f t="shared" si="82"/>
        <v>8.0479298988268632E-5</v>
      </c>
      <c r="GH80" s="2">
        <f t="shared" si="82"/>
        <v>6.7629731012131957E-5</v>
      </c>
      <c r="GI80" s="2">
        <f t="shared" si="82"/>
        <v>5.6851313633645993E-5</v>
      </c>
      <c r="GJ80" s="2">
        <f t="shared" si="82"/>
        <v>4.4268401214043912E-5</v>
      </c>
      <c r="GK80" s="2">
        <f t="shared" si="82"/>
        <v>3.1422473533180493E-5</v>
      </c>
      <c r="GM80" s="86">
        <f t="shared" si="83"/>
        <v>0.1817607416390826</v>
      </c>
      <c r="GN80" s="86">
        <f t="shared" si="83"/>
        <v>0.20885527050809008</v>
      </c>
      <c r="GO80" s="86">
        <f t="shared" si="83"/>
        <v>0.15347744291087387</v>
      </c>
      <c r="GP80" s="86">
        <f t="shared" si="83"/>
        <v>0.1580659437467182</v>
      </c>
      <c r="GQ80" s="86">
        <f t="shared" si="83"/>
        <v>0.19048542390249382</v>
      </c>
      <c r="GR80" s="86">
        <f t="shared" si="83"/>
        <v>0.1911331282792619</v>
      </c>
      <c r="GS80" s="86">
        <f t="shared" si="83"/>
        <v>0.13919603709335021</v>
      </c>
      <c r="GT80" s="86">
        <f t="shared" si="83"/>
        <v>0.15685986546552291</v>
      </c>
      <c r="GU80" s="86">
        <f t="shared" si="83"/>
        <v>0.14817801185441956</v>
      </c>
      <c r="GV80" s="86">
        <f t="shared" si="83"/>
        <v>0.13333800590460176</v>
      </c>
      <c r="GW80" s="86">
        <f t="shared" si="83"/>
        <v>0.13288397131848922</v>
      </c>
      <c r="GX80" s="86">
        <f t="shared" si="83"/>
        <v>0.13863583256025239</v>
      </c>
      <c r="GY80" s="86">
        <f t="shared" si="83"/>
        <v>0.11784168719019919</v>
      </c>
      <c r="GZ80" s="86">
        <f t="shared" si="83"/>
        <v>9.7663874916641996E-2</v>
      </c>
      <c r="HA80" s="86">
        <f t="shared" si="83"/>
        <v>6.3320541836171473E-2</v>
      </c>
      <c r="HC80" s="86">
        <f t="shared" si="73"/>
        <v>1.8752169562374221E-7</v>
      </c>
      <c r="HD80" s="86">
        <f t="shared" si="73"/>
        <v>5.2839871860764782E-6</v>
      </c>
      <c r="HE80" s="86">
        <f t="shared" si="73"/>
        <v>8.985611902331815E-7</v>
      </c>
      <c r="HF80" s="86">
        <f t="shared" si="73"/>
        <v>1.3619044768233948E-6</v>
      </c>
      <c r="HG80" s="86">
        <f t="shared" si="87"/>
        <v>1.9208597432238876E-6</v>
      </c>
      <c r="HH80" s="86">
        <f t="shared" si="87"/>
        <v>1.0450251189239327E-6</v>
      </c>
      <c r="HI80" s="86">
        <f t="shared" si="87"/>
        <v>1.593272020860923E-7</v>
      </c>
      <c r="HJ80" s="86">
        <f t="shared" si="87"/>
        <v>2.1643003449816446E-7</v>
      </c>
      <c r="HK80" s="86">
        <f t="shared" si="87"/>
        <v>3.0537021197022633E-7</v>
      </c>
      <c r="HL80" s="86">
        <f t="shared" si="87"/>
        <v>9.8911956724606251E-8</v>
      </c>
      <c r="HM80" s="86">
        <f t="shared" si="87"/>
        <v>7.0490413034613122E-8</v>
      </c>
      <c r="HN80" s="86">
        <f t="shared" si="87"/>
        <v>1.551689359793723E-7</v>
      </c>
      <c r="HO80" s="86">
        <f t="shared" si="87"/>
        <v>8.5437405823656478E-8</v>
      </c>
      <c r="HP80" s="86">
        <f t="shared" si="87"/>
        <v>1.5940434128410605E-9</v>
      </c>
      <c r="HQ80" s="86">
        <f t="shared" si="87"/>
        <v>2.3485003877786946E-12</v>
      </c>
      <c r="HS80" s="86">
        <f t="shared" si="84"/>
        <v>1.2095823206355728E-51</v>
      </c>
      <c r="HT80" s="86">
        <f t="shared" si="84"/>
        <v>1.3136041410688092E-36</v>
      </c>
      <c r="HU80" s="86">
        <f t="shared" si="84"/>
        <v>3.7214879221423264E-41</v>
      </c>
      <c r="HV80" s="86">
        <f t="shared" si="84"/>
        <v>2.4784924237319443E-41</v>
      </c>
      <c r="HW80" s="86">
        <f t="shared" si="84"/>
        <v>2.7363098364848384E-41</v>
      </c>
      <c r="HX80" s="86">
        <f t="shared" si="84"/>
        <v>1.9793817040951083E-43</v>
      </c>
      <c r="HY80" s="86">
        <f t="shared" si="84"/>
        <v>1.5043844000226343E-50</v>
      </c>
      <c r="HZ80" s="86">
        <f t="shared" si="84"/>
        <v>2.2061525577657014E-50</v>
      </c>
      <c r="IA80" s="86">
        <f t="shared" si="84"/>
        <v>9.0947633834111118E-50</v>
      </c>
      <c r="IB80" s="86">
        <f t="shared" si="84"/>
        <v>2.5660905479418831E-54</v>
      </c>
      <c r="IC80" s="86">
        <f t="shared" si="84"/>
        <v>1.043247803055444E-54</v>
      </c>
      <c r="ID80" s="86">
        <f t="shared" si="84"/>
        <v>1.2863359640351098E-50</v>
      </c>
      <c r="IE80" s="86">
        <f t="shared" si="84"/>
        <v>2.0081114434622787E-52</v>
      </c>
      <c r="IF80" s="86">
        <f t="shared" si="84"/>
        <v>7.3635030660982102E-57</v>
      </c>
      <c r="IG80" s="86">
        <f t="shared" si="84"/>
        <v>8.279526919920668E-35</v>
      </c>
      <c r="II80" s="86">
        <f t="shared" si="85"/>
        <v>3.7040526391259987E-196</v>
      </c>
      <c r="IJ80" s="86">
        <f t="shared" si="85"/>
        <v>1.4665835107711297E-131</v>
      </c>
      <c r="IK80" s="86">
        <f t="shared" si="85"/>
        <v>6.2040546370016674E-149</v>
      </c>
      <c r="IL80" s="86">
        <f t="shared" si="85"/>
        <v>7.0411264729420857E-152</v>
      </c>
      <c r="IM80" s="86">
        <f t="shared" si="85"/>
        <v>3.7862778775100887E-151</v>
      </c>
      <c r="IN80" s="86">
        <f t="shared" si="85"/>
        <v>1.9220883329237662E-158</v>
      </c>
      <c r="IO80" s="86">
        <f t="shared" si="85"/>
        <v>1.0887055286663258E-183</v>
      </c>
      <c r="IP80" s="86">
        <f t="shared" si="85"/>
        <v>7.1149305884083997E-185</v>
      </c>
      <c r="IQ80" s="86">
        <f t="shared" si="85"/>
        <v>6.4827844956176043E-182</v>
      </c>
      <c r="IR80" s="86">
        <f t="shared" si="85"/>
        <v>4.3212120133444075E-200</v>
      </c>
      <c r="IS80" s="86">
        <f t="shared" si="85"/>
        <v>1.784250947503898E-202</v>
      </c>
      <c r="IT80" s="86">
        <f t="shared" si="85"/>
        <v>2.0200472543613317E-185</v>
      </c>
      <c r="IU80" s="86">
        <f t="shared" si="85"/>
        <v>4.0668547565273536E-190</v>
      </c>
      <c r="IV80" s="86">
        <f t="shared" si="85"/>
        <v>3.9259622485125414E-172</v>
      </c>
      <c r="IW80" s="86">
        <f t="shared" si="85"/>
        <v>1.8898269864289346E-85</v>
      </c>
      <c r="IY80" s="86">
        <f t="shared" si="86"/>
        <v>0.18176092916077821</v>
      </c>
      <c r="IZ80" s="86">
        <f t="shared" si="86"/>
        <v>0.20886055449527616</v>
      </c>
      <c r="JA80" s="86">
        <f t="shared" si="86"/>
        <v>0.1534783414720641</v>
      </c>
      <c r="JB80" s="86">
        <f t="shared" si="86"/>
        <v>0.15806730565119503</v>
      </c>
      <c r="JC80" s="86">
        <f t="shared" si="86"/>
        <v>0.19048734476223705</v>
      </c>
      <c r="JD80" s="86">
        <f t="shared" si="86"/>
        <v>0.19113417330438082</v>
      </c>
      <c r="JE80" s="86">
        <f t="shared" si="86"/>
        <v>0.13919619642055231</v>
      </c>
      <c r="JF80" s="86">
        <f t="shared" si="86"/>
        <v>0.15686008189555742</v>
      </c>
      <c r="JG80" s="86">
        <f t="shared" si="86"/>
        <v>0.14817831722463154</v>
      </c>
      <c r="JH80" s="86">
        <f t="shared" si="86"/>
        <v>0.1333381048165585</v>
      </c>
      <c r="JI80" s="86">
        <f t="shared" si="86"/>
        <v>0.13288404180890226</v>
      </c>
      <c r="JJ80" s="86">
        <f t="shared" si="86"/>
        <v>0.13863598772918836</v>
      </c>
      <c r="JK80" s="86">
        <f t="shared" si="86"/>
        <v>0.11784177262760501</v>
      </c>
      <c r="JL80" s="86">
        <f t="shared" si="86"/>
        <v>9.7663876510685407E-2</v>
      </c>
      <c r="JM80" s="86">
        <f t="shared" si="86"/>
        <v>6.332054183851997E-2</v>
      </c>
    </row>
    <row r="81" spans="2:273" x14ac:dyDescent="0.25">
      <c r="B81" s="2">
        <v>54</v>
      </c>
      <c r="C81" s="37">
        <v>163.667</v>
      </c>
      <c r="D81" s="37">
        <v>174.15899999999999</v>
      </c>
      <c r="E81" s="37">
        <v>152.68299999999999</v>
      </c>
      <c r="F81" s="37">
        <v>142.08199999999999</v>
      </c>
      <c r="G81" s="37">
        <v>170.77</v>
      </c>
      <c r="H81" s="37">
        <v>167.24600000000001</v>
      </c>
      <c r="I81" s="37">
        <v>151.22999999999999</v>
      </c>
      <c r="J81" s="37">
        <v>158.22999999999999</v>
      </c>
      <c r="K81" s="37">
        <v>151.22999999999999</v>
      </c>
      <c r="L81" s="37">
        <v>144</v>
      </c>
      <c r="M81" s="37">
        <v>140.803</v>
      </c>
      <c r="N81" s="37">
        <v>142.24600000000001</v>
      </c>
      <c r="O81" s="37">
        <v>141.22999999999999</v>
      </c>
      <c r="P81" s="37">
        <v>127.328</v>
      </c>
      <c r="Q81" s="37">
        <v>95</v>
      </c>
      <c r="S81" s="4">
        <f t="shared" si="88"/>
        <v>157.95636529153808</v>
      </c>
      <c r="T81" s="4">
        <f t="shared" si="88"/>
        <v>165.16072246568396</v>
      </c>
      <c r="U81" s="4">
        <f t="shared" si="88"/>
        <v>148.14411909098968</v>
      </c>
      <c r="V81" s="4">
        <f t="shared" si="88"/>
        <v>142.04244699200254</v>
      </c>
      <c r="W81" s="4">
        <f t="shared" si="88"/>
        <v>164.3691784369538</v>
      </c>
      <c r="X81" s="4">
        <f t="shared" si="88"/>
        <v>163.23819024946746</v>
      </c>
      <c r="Y81" s="4">
        <f t="shared" si="88"/>
        <v>144.66583438665916</v>
      </c>
      <c r="Z81" s="4">
        <f t="shared" si="88"/>
        <v>149.57830942386406</v>
      </c>
      <c r="AA81" s="4">
        <f t="shared" si="88"/>
        <v>148.80917818978929</v>
      </c>
      <c r="AB81" s="4">
        <f t="shared" si="88"/>
        <v>140.89512417260121</v>
      </c>
      <c r="AC81" s="4">
        <f t="shared" si="88"/>
        <v>138.43006774859703</v>
      </c>
      <c r="AD81" s="4">
        <f t="shared" si="88"/>
        <v>141.32619626901584</v>
      </c>
      <c r="AE81" s="4">
        <f t="shared" si="88"/>
        <v>135.62920444489293</v>
      </c>
      <c r="AF81" s="4">
        <f t="shared" si="88"/>
        <v>123.91263307020576</v>
      </c>
      <c r="AG81" s="4">
        <f t="shared" si="88"/>
        <v>95.77051855220715</v>
      </c>
      <c r="AI81" s="4">
        <f t="shared" si="89"/>
        <v>5.7106347084619244</v>
      </c>
      <c r="AJ81" s="4">
        <f t="shared" si="89"/>
        <v>8.9982775343160313</v>
      </c>
      <c r="AK81" s="4">
        <f t="shared" si="89"/>
        <v>4.5388809090103166</v>
      </c>
      <c r="AL81" s="4">
        <f t="shared" si="89"/>
        <v>3.955300799745487E-2</v>
      </c>
      <c r="AM81" s="4">
        <f t="shared" si="89"/>
        <v>6.4008215630462075</v>
      </c>
      <c r="AN81" s="4">
        <f t="shared" si="89"/>
        <v>4.0078097505325445</v>
      </c>
      <c r="AO81" s="4">
        <f t="shared" si="89"/>
        <v>6.5641656133408333</v>
      </c>
      <c r="AP81" s="4">
        <f t="shared" si="89"/>
        <v>8.651690576135934</v>
      </c>
      <c r="AQ81" s="4">
        <f t="shared" si="89"/>
        <v>2.4208218102106969</v>
      </c>
      <c r="AR81" s="4">
        <f t="shared" si="89"/>
        <v>3.1048758273987858</v>
      </c>
      <c r="AS81" s="4">
        <f t="shared" si="89"/>
        <v>2.3729322514029718</v>
      </c>
      <c r="AT81" s="4">
        <f t="shared" si="89"/>
        <v>0.9198037309841709</v>
      </c>
      <c r="AU81" s="4">
        <f t="shared" si="89"/>
        <v>5.6007955551070552</v>
      </c>
      <c r="AV81" s="4">
        <f t="shared" si="89"/>
        <v>3.4153669297942457</v>
      </c>
      <c r="AW81" s="4">
        <f t="shared" si="89"/>
        <v>-0.77051855220715026</v>
      </c>
      <c r="AY81" s="2">
        <f t="shared" si="80"/>
        <v>57.881818056877407</v>
      </c>
      <c r="AZ81" s="2">
        <f t="shared" si="80"/>
        <v>61.181521707803256</v>
      </c>
      <c r="BA81" s="2">
        <f t="shared" si="80"/>
        <v>63.329998370946399</v>
      </c>
      <c r="BB81" s="2">
        <f t="shared" si="80"/>
        <v>63.574788342323934</v>
      </c>
      <c r="BC81" s="2">
        <f t="shared" si="80"/>
        <v>62.834494543229603</v>
      </c>
      <c r="BD81" s="2">
        <f t="shared" si="80"/>
        <v>64.115881211857541</v>
      </c>
      <c r="BE81" s="2">
        <f t="shared" si="80"/>
        <v>61.522625164989968</v>
      </c>
      <c r="BF81" s="2">
        <f t="shared" si="80"/>
        <v>61.749099624713189</v>
      </c>
      <c r="BG81" s="2">
        <f t="shared" si="80"/>
        <v>65.71538520826401</v>
      </c>
      <c r="BH81" s="2">
        <f t="shared" si="80"/>
        <v>65.058663810532309</v>
      </c>
      <c r="BI81" s="2">
        <f t="shared" si="80"/>
        <v>62.666284242212747</v>
      </c>
      <c r="BJ81" s="2">
        <f t="shared" si="80"/>
        <v>60.843498688608953</v>
      </c>
      <c r="BK81" s="2">
        <f t="shared" si="80"/>
        <v>64.699982974389869</v>
      </c>
      <c r="BL81" s="2">
        <f t="shared" si="80"/>
        <v>63.528885804560289</v>
      </c>
      <c r="BM81" s="2">
        <f t="shared" si="80"/>
        <v>59.282503812729871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66.510249169435227</v>
      </c>
      <c r="DL81" s="2">
        <f t="shared" si="90"/>
        <v>72.247774564459917</v>
      </c>
      <c r="DM81" s="2">
        <f t="shared" si="90"/>
        <v>76.37194397463</v>
      </c>
      <c r="DN81" s="2">
        <f t="shared" si="90"/>
        <v>80.778474630021151</v>
      </c>
      <c r="DO81" s="2">
        <f t="shared" si="90"/>
        <v>72.840554817275745</v>
      </c>
      <c r="DP81" s="2">
        <f t="shared" si="90"/>
        <v>75.534794019933557</v>
      </c>
      <c r="DQ81" s="2">
        <f t="shared" si="90"/>
        <v>69.559224738675965</v>
      </c>
      <c r="DR81" s="2">
        <f t="shared" si="90"/>
        <v>72.734165508909697</v>
      </c>
      <c r="DS81" s="2">
        <f t="shared" si="90"/>
        <v>78.901918118466909</v>
      </c>
      <c r="DT81" s="2">
        <f t="shared" si="90"/>
        <v>75.610272889305804</v>
      </c>
      <c r="DU81" s="2">
        <f t="shared" si="90"/>
        <v>70.701105065666056</v>
      </c>
      <c r="DV81" s="2">
        <f t="shared" si="90"/>
        <v>67.756667019027489</v>
      </c>
      <c r="DW81" s="2">
        <f t="shared" si="90"/>
        <v>71.025860225140718</v>
      </c>
      <c r="DX81" s="2">
        <f t="shared" si="90"/>
        <v>67.396271900471902</v>
      </c>
      <c r="DY81" s="2">
        <f t="shared" si="90"/>
        <v>61.02628757331378</v>
      </c>
      <c r="EA81" s="2">
        <f t="shared" si="91"/>
        <v>54.730635014845198</v>
      </c>
      <c r="EB81" s="2">
        <f t="shared" si="91"/>
        <v>57.703069668242605</v>
      </c>
      <c r="EC81" s="2">
        <f t="shared" si="91"/>
        <v>58.2979447678741</v>
      </c>
      <c r="ED81" s="2">
        <f t="shared" si="91"/>
        <v>56.942356811029526</v>
      </c>
      <c r="EE81" s="2">
        <f t="shared" si="91"/>
        <v>59.161726595565533</v>
      </c>
      <c r="EF81" s="2">
        <f t="shared" si="91"/>
        <v>60.034894776934877</v>
      </c>
      <c r="EG81" s="2">
        <f t="shared" si="91"/>
        <v>57.917223403370734</v>
      </c>
      <c r="EH81" s="2">
        <f t="shared" si="91"/>
        <v>57.132401215261105</v>
      </c>
      <c r="EI81" s="2">
        <f t="shared" si="91"/>
        <v>59.981057119884504</v>
      </c>
      <c r="EJ81" s="2">
        <f t="shared" si="91"/>
        <v>60.176796641330725</v>
      </c>
      <c r="EK81" s="2">
        <f t="shared" si="91"/>
        <v>58.948472570966373</v>
      </c>
      <c r="EL81" s="2">
        <f t="shared" si="91"/>
        <v>57.863416738622931</v>
      </c>
      <c r="EM81" s="2">
        <f t="shared" si="91"/>
        <v>61.664525005596609</v>
      </c>
      <c r="EN81" s="2">
        <f t="shared" si="91"/>
        <v>61.43433940332028</v>
      </c>
      <c r="EO81" s="2">
        <f t="shared" si="91"/>
        <v>58.166467933764814</v>
      </c>
      <c r="EQ81" s="2">
        <f t="shared" si="92"/>
        <v>52.966728440472423</v>
      </c>
      <c r="ER81" s="2">
        <f t="shared" si="92"/>
        <v>55.958935972563751</v>
      </c>
      <c r="ES81" s="2">
        <f t="shared" si="92"/>
        <v>57.338317550519214</v>
      </c>
      <c r="ET81" s="2">
        <f t="shared" si="92"/>
        <v>56.606681666657558</v>
      </c>
      <c r="EU81" s="2">
        <f t="shared" si="92"/>
        <v>59.013737780824016</v>
      </c>
      <c r="EV81" s="2">
        <f t="shared" si="92"/>
        <v>61.032921850869812</v>
      </c>
      <c r="EW81" s="2">
        <f t="shared" si="92"/>
        <v>56.87018118529393</v>
      </c>
      <c r="EX81" s="2">
        <f t="shared" si="92"/>
        <v>56.93993637436418</v>
      </c>
      <c r="EY81" s="2">
        <f t="shared" si="92"/>
        <v>58.835672330364922</v>
      </c>
      <c r="EZ81" s="2">
        <f t="shared" si="92"/>
        <v>58.271446540068659</v>
      </c>
      <c r="FA81" s="2">
        <f t="shared" si="92"/>
        <v>58.233238126573333</v>
      </c>
      <c r="FB81" s="2">
        <f t="shared" si="92"/>
        <v>57.114060916098779</v>
      </c>
      <c r="FC81" s="2">
        <f t="shared" si="92"/>
        <v>61.759403425762557</v>
      </c>
      <c r="FD81" s="2">
        <f t="shared" si="92"/>
        <v>62.289800108718126</v>
      </c>
      <c r="FE81" s="2">
        <f t="shared" si="92"/>
        <v>59.443510103680879</v>
      </c>
      <c r="FG81" s="2">
        <f t="shared" si="93"/>
        <v>0.73248154674838406</v>
      </c>
      <c r="FH81" s="2">
        <f t="shared" si="93"/>
        <v>0.76083494405982044</v>
      </c>
      <c r="FI81" s="2">
        <f t="shared" si="93"/>
        <v>0.72158254401960986</v>
      </c>
      <c r="FJ81" s="2">
        <f t="shared" si="93"/>
        <v>0.72174777400007462</v>
      </c>
      <c r="FK81" s="2">
        <f t="shared" si="93"/>
        <v>0.73149888220288584</v>
      </c>
      <c r="FL81" s="2">
        <f t="shared" si="93"/>
        <v>0.73671461529395743</v>
      </c>
      <c r="FM81" s="2">
        <f t="shared" si="93"/>
        <v>0.69030348134857078</v>
      </c>
      <c r="FN81" s="2">
        <f t="shared" si="93"/>
        <v>0.70409029416266544</v>
      </c>
      <c r="FO81" s="2">
        <f t="shared" si="93"/>
        <v>0.69692518419516813</v>
      </c>
      <c r="FP81" s="2">
        <f t="shared" si="93"/>
        <v>0.68367162601651488</v>
      </c>
      <c r="FQ81" s="2">
        <f t="shared" si="93"/>
        <v>0.6836559989912171</v>
      </c>
      <c r="FR81" s="2">
        <f t="shared" si="93"/>
        <v>0.69877063318092725</v>
      </c>
      <c r="FS81" s="2">
        <f t="shared" si="93"/>
        <v>0.67574582222781543</v>
      </c>
      <c r="FT81" s="2">
        <f t="shared" si="93"/>
        <v>0.64868691839050485</v>
      </c>
      <c r="FU81" s="2">
        <f t="shared" si="93"/>
        <v>0.60976843980601103</v>
      </c>
      <c r="FW81" s="2">
        <f t="shared" si="82"/>
        <v>4.5986848589491607E-5</v>
      </c>
      <c r="FX81" s="2">
        <f t="shared" si="82"/>
        <v>7.6324754743621452E-5</v>
      </c>
      <c r="FY81" s="2">
        <f t="shared" si="82"/>
        <v>6.5937546500599117E-5</v>
      </c>
      <c r="FZ81" s="2">
        <f t="shared" si="82"/>
        <v>6.3487085232196921E-5</v>
      </c>
      <c r="GA81" s="2">
        <f t="shared" si="82"/>
        <v>8.5952575911967129E-5</v>
      </c>
      <c r="GB81" s="2">
        <f t="shared" si="82"/>
        <v>8.967675044829121E-5</v>
      </c>
      <c r="GC81" s="2">
        <f t="shared" si="82"/>
        <v>8.1679667370315696E-5</v>
      </c>
      <c r="GD81" s="2">
        <f t="shared" si="82"/>
        <v>7.8316771096127759E-5</v>
      </c>
      <c r="GE81" s="2">
        <f t="shared" si="82"/>
        <v>9.4617665334913701E-5</v>
      </c>
      <c r="GF81" s="2">
        <f t="shared" si="82"/>
        <v>9.4091491634173196E-5</v>
      </c>
      <c r="GG81" s="2">
        <f t="shared" si="82"/>
        <v>8.8243111418098748E-5</v>
      </c>
      <c r="GH81" s="2">
        <f t="shared" si="82"/>
        <v>7.4154041625951718E-5</v>
      </c>
      <c r="GI81" s="2">
        <f t="shared" si="82"/>
        <v>6.2335883914541189E-5</v>
      </c>
      <c r="GJ81" s="2">
        <f t="shared" si="82"/>
        <v>4.8539129401826877E-5</v>
      </c>
      <c r="GK81" s="2">
        <f t="shared" si="82"/>
        <v>3.4453952647982124E-5</v>
      </c>
      <c r="GM81" s="86">
        <f t="shared" si="83"/>
        <v>0.2231189997019451</v>
      </c>
      <c r="GN81" s="86">
        <f t="shared" si="83"/>
        <v>0.25046167907216088</v>
      </c>
      <c r="GO81" s="86">
        <f t="shared" si="83"/>
        <v>0.18934708698242964</v>
      </c>
      <c r="GP81" s="86">
        <f t="shared" si="83"/>
        <v>0.19525676944541331</v>
      </c>
      <c r="GQ81" s="86">
        <f t="shared" si="83"/>
        <v>0.2345816727120508</v>
      </c>
      <c r="GR81" s="86">
        <f t="shared" si="83"/>
        <v>0.23405716721399866</v>
      </c>
      <c r="GS81" s="86">
        <f t="shared" si="83"/>
        <v>0.17823409001576199</v>
      </c>
      <c r="GT81" s="86">
        <f t="shared" si="83"/>
        <v>0.19816048763488084</v>
      </c>
      <c r="GU81" s="86">
        <f t="shared" si="83"/>
        <v>0.18853776040167958</v>
      </c>
      <c r="GV81" s="86">
        <f t="shared" si="83"/>
        <v>0.17210038054399732</v>
      </c>
      <c r="GW81" s="86">
        <f t="shared" si="83"/>
        <v>0.171478654536379</v>
      </c>
      <c r="GX81" s="86">
        <f t="shared" si="83"/>
        <v>0.17521693145735745</v>
      </c>
      <c r="GY81" s="86">
        <f t="shared" si="83"/>
        <v>0.15281958968732134</v>
      </c>
      <c r="GZ81" s="86">
        <f t="shared" si="83"/>
        <v>0.13174136190246366</v>
      </c>
      <c r="HA81" s="86">
        <f t="shared" si="83"/>
        <v>9.1069379509713902E-2</v>
      </c>
      <c r="HC81" s="86">
        <f t="shared" si="73"/>
        <v>4.0954489769686674E-7</v>
      </c>
      <c r="HD81" s="86">
        <f t="shared" si="73"/>
        <v>9.5598507122636471E-6</v>
      </c>
      <c r="HE81" s="86">
        <f t="shared" si="73"/>
        <v>1.7513889508144281E-6</v>
      </c>
      <c r="HF81" s="86">
        <f t="shared" si="73"/>
        <v>2.6370922153485913E-6</v>
      </c>
      <c r="HG81" s="86">
        <f t="shared" si="87"/>
        <v>3.7573021665910943E-6</v>
      </c>
      <c r="HH81" s="86">
        <f t="shared" si="87"/>
        <v>2.1181369997773037E-6</v>
      </c>
      <c r="HI81" s="86">
        <f t="shared" si="87"/>
        <v>3.5652303699060696E-7</v>
      </c>
      <c r="HJ81" s="86">
        <f t="shared" si="87"/>
        <v>4.7986487063454541E-7</v>
      </c>
      <c r="HK81" s="86">
        <f t="shared" si="87"/>
        <v>6.7695536316197791E-7</v>
      </c>
      <c r="HL81" s="86">
        <f t="shared" si="87"/>
        <v>2.3527822063362416E-7</v>
      </c>
      <c r="HM81" s="86">
        <f t="shared" si="87"/>
        <v>1.6914639382819556E-7</v>
      </c>
      <c r="HN81" s="86">
        <f t="shared" si="87"/>
        <v>3.4598745390569936E-7</v>
      </c>
      <c r="HO81" s="86">
        <f t="shared" si="87"/>
        <v>1.927223473019779E-7</v>
      </c>
      <c r="HP81" s="86">
        <f t="shared" si="87"/>
        <v>4.4825002820176045E-9</v>
      </c>
      <c r="HQ81" s="86">
        <f t="shared" si="87"/>
        <v>9.3281499237671898E-12</v>
      </c>
      <c r="HS81" s="86">
        <f t="shared" si="84"/>
        <v>2.41938220903783E-50</v>
      </c>
      <c r="HT81" s="86">
        <f t="shared" si="84"/>
        <v>1.1359543265103964E-35</v>
      </c>
      <c r="HU81" s="86">
        <f t="shared" si="84"/>
        <v>4.1199593402242768E-40</v>
      </c>
      <c r="HV81" s="86">
        <f t="shared" si="84"/>
        <v>2.7988651255608402E-40</v>
      </c>
      <c r="HW81" s="86">
        <f t="shared" si="84"/>
        <v>3.3132137113914036E-40</v>
      </c>
      <c r="HX81" s="86">
        <f t="shared" si="84"/>
        <v>2.7555911631709961E-42</v>
      </c>
      <c r="HY81" s="86">
        <f t="shared" si="84"/>
        <v>3.1411271759698166E-49</v>
      </c>
      <c r="HZ81" s="86">
        <f t="shared" si="84"/>
        <v>4.5666111746236321E-49</v>
      </c>
      <c r="IA81" s="86">
        <f t="shared" si="84"/>
        <v>1.9137528368720197E-48</v>
      </c>
      <c r="IB81" s="86">
        <f t="shared" si="84"/>
        <v>7.2527451827751347E-53</v>
      </c>
      <c r="IC81" s="86">
        <f t="shared" si="84"/>
        <v>2.976996606398938E-53</v>
      </c>
      <c r="ID81" s="86">
        <f t="shared" si="84"/>
        <v>2.6483041109153921E-49</v>
      </c>
      <c r="IE81" s="86">
        <f t="shared" si="84"/>
        <v>4.2997290964188913E-51</v>
      </c>
      <c r="IF81" s="86">
        <f t="shared" si="84"/>
        <v>1.9232805764669378E-55</v>
      </c>
      <c r="IG81" s="86">
        <f t="shared" si="84"/>
        <v>5.4692515168765305E-34</v>
      </c>
      <c r="II81" s="86">
        <f t="shared" si="85"/>
        <v>1.2571544072941692E-192</v>
      </c>
      <c r="IJ81" s="86">
        <f t="shared" si="85"/>
        <v>4.442033759591625E-129</v>
      </c>
      <c r="IK81" s="86">
        <f t="shared" si="85"/>
        <v>3.6643479886167704E-146</v>
      </c>
      <c r="IL81" s="86">
        <f t="shared" si="85"/>
        <v>4.6080329847175873E-149</v>
      </c>
      <c r="IM81" s="86">
        <f t="shared" si="85"/>
        <v>2.9494817466387287E-148</v>
      </c>
      <c r="IN81" s="86">
        <f t="shared" si="85"/>
        <v>2.1386988054979398E-155</v>
      </c>
      <c r="IO81" s="86">
        <f t="shared" si="85"/>
        <v>3.4657355300436844E-180</v>
      </c>
      <c r="IP81" s="86">
        <f t="shared" si="85"/>
        <v>2.3036955758701944E-181</v>
      </c>
      <c r="IQ81" s="86">
        <f t="shared" si="85"/>
        <v>2.1612091465393507E-178</v>
      </c>
      <c r="IR81" s="86">
        <f t="shared" si="85"/>
        <v>3.2499224859409742E-196</v>
      </c>
      <c r="IS81" s="86">
        <f t="shared" si="85"/>
        <v>1.4053088278908181E-198</v>
      </c>
      <c r="IT81" s="86">
        <f t="shared" si="85"/>
        <v>6.3998619460949296E-182</v>
      </c>
      <c r="IU81" s="86">
        <f t="shared" si="85"/>
        <v>1.3682287074473887E-186</v>
      </c>
      <c r="IV81" s="86">
        <f t="shared" si="85"/>
        <v>5.0663433722024956E-169</v>
      </c>
      <c r="IW81" s="86">
        <f t="shared" si="85"/>
        <v>5.678867497260748E-84</v>
      </c>
      <c r="IY81" s="86">
        <f t="shared" si="86"/>
        <v>0.22311940924684279</v>
      </c>
      <c r="IZ81" s="86">
        <f t="shared" si="86"/>
        <v>0.25047123892287315</v>
      </c>
      <c r="JA81" s="86">
        <f t="shared" si="86"/>
        <v>0.18934883837138045</v>
      </c>
      <c r="JB81" s="86">
        <f t="shared" si="86"/>
        <v>0.19525940653762866</v>
      </c>
      <c r="JC81" s="86">
        <f t="shared" si="86"/>
        <v>0.23458543001421739</v>
      </c>
      <c r="JD81" s="86">
        <f t="shared" si="86"/>
        <v>0.23405928535099843</v>
      </c>
      <c r="JE81" s="86">
        <f t="shared" si="86"/>
        <v>0.17823444653879897</v>
      </c>
      <c r="JF81" s="86">
        <f t="shared" si="86"/>
        <v>0.19816096749975148</v>
      </c>
      <c r="JG81" s="86">
        <f t="shared" si="86"/>
        <v>0.18853843735704273</v>
      </c>
      <c r="JH81" s="86">
        <f t="shared" si="86"/>
        <v>0.17210061582221794</v>
      </c>
      <c r="JI81" s="86">
        <f t="shared" si="86"/>
        <v>0.17147882368277284</v>
      </c>
      <c r="JJ81" s="86">
        <f t="shared" si="86"/>
        <v>0.17521727744481136</v>
      </c>
      <c r="JK81" s="86">
        <f t="shared" si="86"/>
        <v>0.15281978240966865</v>
      </c>
      <c r="JL81" s="86">
        <f t="shared" si="86"/>
        <v>0.13174136638496395</v>
      </c>
      <c r="JM81" s="86">
        <f t="shared" si="86"/>
        <v>9.1069379519042051E-2</v>
      </c>
    </row>
    <row r="82" spans="2:273" x14ac:dyDescent="0.25">
      <c r="B82" s="2">
        <v>55</v>
      </c>
      <c r="C82" s="37">
        <v>176.417</v>
      </c>
      <c r="D82" s="37">
        <v>188.65100000000001</v>
      </c>
      <c r="E82" s="37">
        <v>168.84100000000001</v>
      </c>
      <c r="F82" s="37">
        <v>159.91800000000001</v>
      </c>
      <c r="G82" s="37">
        <v>188.24600000000001</v>
      </c>
      <c r="H82" s="37">
        <v>184.68899999999999</v>
      </c>
      <c r="I82" s="37">
        <v>169.34399999999999</v>
      </c>
      <c r="J82" s="37">
        <v>174.52500000000001</v>
      </c>
      <c r="K82" s="37">
        <v>171.459</v>
      </c>
      <c r="L82" s="37">
        <v>164.01599999999999</v>
      </c>
      <c r="M82" s="37">
        <v>160.83600000000001</v>
      </c>
      <c r="N82" s="37">
        <v>161.37700000000001</v>
      </c>
      <c r="O82" s="37">
        <v>158.75399999999999</v>
      </c>
      <c r="P82" s="37">
        <v>145.148</v>
      </c>
      <c r="Q82" s="37">
        <v>109.34399999999999</v>
      </c>
      <c r="S82" s="4">
        <f t="shared" si="88"/>
        <v>172.15588241772554</v>
      </c>
      <c r="T82" s="4">
        <f t="shared" si="88"/>
        <v>177.82510124338543</v>
      </c>
      <c r="U82" s="4">
        <f t="shared" si="88"/>
        <v>160.92189166062184</v>
      </c>
      <c r="V82" s="4">
        <f t="shared" si="88"/>
        <v>153.76767767023486</v>
      </c>
      <c r="W82" s="4">
        <f t="shared" si="88"/>
        <v>178.84120567882195</v>
      </c>
      <c r="X82" s="4">
        <f t="shared" si="88"/>
        <v>176.96510420598435</v>
      </c>
      <c r="Y82" s="4">
        <f t="shared" si="88"/>
        <v>159.74128254633288</v>
      </c>
      <c r="Z82" s="4">
        <f t="shared" si="88"/>
        <v>164.21431385427289</v>
      </c>
      <c r="AA82" s="4">
        <f t="shared" si="88"/>
        <v>163.1913673073214</v>
      </c>
      <c r="AB82" s="4">
        <f t="shared" si="88"/>
        <v>155.1301022661477</v>
      </c>
      <c r="AC82" s="4">
        <f t="shared" si="88"/>
        <v>152.71943451697143</v>
      </c>
      <c r="AD82" s="4">
        <f t="shared" si="88"/>
        <v>155.22141378986728</v>
      </c>
      <c r="AE82" s="4">
        <f t="shared" si="88"/>
        <v>149.63632771050999</v>
      </c>
      <c r="AF82" s="4">
        <f t="shared" si="88"/>
        <v>138.07803724753117</v>
      </c>
      <c r="AG82" s="4">
        <f t="shared" si="88"/>
        <v>106.88557976196198</v>
      </c>
      <c r="AI82" s="4">
        <f t="shared" si="89"/>
        <v>4.2611175822744656</v>
      </c>
      <c r="AJ82" s="4">
        <f t="shared" si="89"/>
        <v>10.825898756614578</v>
      </c>
      <c r="AK82" s="4">
        <f t="shared" si="89"/>
        <v>7.9191083393781696</v>
      </c>
      <c r="AL82" s="4">
        <f t="shared" si="89"/>
        <v>6.1503223297651459</v>
      </c>
      <c r="AM82" s="4">
        <f t="shared" si="89"/>
        <v>9.4047943211780591</v>
      </c>
      <c r="AN82" s="4">
        <f t="shared" si="89"/>
        <v>7.7238957940156467</v>
      </c>
      <c r="AO82" s="4">
        <f t="shared" si="89"/>
        <v>9.6027174536671112</v>
      </c>
      <c r="AP82" s="4">
        <f t="shared" si="89"/>
        <v>10.310686145727118</v>
      </c>
      <c r="AQ82" s="4">
        <f t="shared" si="89"/>
        <v>8.2676326926786032</v>
      </c>
      <c r="AR82" s="4">
        <f t="shared" si="89"/>
        <v>8.8858977338522891</v>
      </c>
      <c r="AS82" s="4">
        <f t="shared" si="89"/>
        <v>8.1165654830285803</v>
      </c>
      <c r="AT82" s="4">
        <f t="shared" si="89"/>
        <v>6.155586210132725</v>
      </c>
      <c r="AU82" s="4">
        <f t="shared" si="89"/>
        <v>9.1176722894900024</v>
      </c>
      <c r="AV82" s="4">
        <f t="shared" si="89"/>
        <v>7.0699627524688253</v>
      </c>
      <c r="AW82" s="4">
        <f t="shared" si="89"/>
        <v>2.4584202380380162</v>
      </c>
      <c r="AY82" s="2">
        <f t="shared" si="80"/>
        <v>57.594078966635905</v>
      </c>
      <c r="AZ82" s="2">
        <f t="shared" si="80"/>
        <v>60.858312485730863</v>
      </c>
      <c r="BA82" s="2">
        <f t="shared" si="80"/>
        <v>62.960444123757647</v>
      </c>
      <c r="BB82" s="2">
        <f t="shared" si="80"/>
        <v>63.144384556771953</v>
      </c>
      <c r="BC82" s="2">
        <f t="shared" si="80"/>
        <v>62.521714341589217</v>
      </c>
      <c r="BD82" s="2">
        <f t="shared" si="80"/>
        <v>63.77959078939876</v>
      </c>
      <c r="BE82" s="2">
        <f t="shared" si="80"/>
        <v>61.222075880118254</v>
      </c>
      <c r="BF82" s="2">
        <f t="shared" si="80"/>
        <v>61.396338200246291</v>
      </c>
      <c r="BG82" s="2">
        <f t="shared" si="80"/>
        <v>65.311398541820111</v>
      </c>
      <c r="BH82" s="2">
        <f t="shared" si="80"/>
        <v>64.704681377535934</v>
      </c>
      <c r="BI82" s="2">
        <f t="shared" si="80"/>
        <v>62.381429133319621</v>
      </c>
      <c r="BJ82" s="2">
        <f t="shared" si="80"/>
        <v>60.588525477329142</v>
      </c>
      <c r="BK82" s="2">
        <f t="shared" si="80"/>
        <v>64.472239054304893</v>
      </c>
      <c r="BL82" s="2">
        <f t="shared" si="80"/>
        <v>63.358569009600451</v>
      </c>
      <c r="BM82" s="2">
        <f t="shared" si="80"/>
        <v>59.176209550805638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66.645867713681682</v>
      </c>
      <c r="DL82" s="2">
        <f t="shared" si="90"/>
        <v>72.496189024390233</v>
      </c>
      <c r="DM82" s="2">
        <f t="shared" si="90"/>
        <v>76.710083509513709</v>
      </c>
      <c r="DN82" s="2">
        <f t="shared" si="90"/>
        <v>81.205891331923894</v>
      </c>
      <c r="DO82" s="2">
        <f t="shared" si="90"/>
        <v>73.030386288130472</v>
      </c>
      <c r="DP82" s="2">
        <f t="shared" si="90"/>
        <v>75.733856840833582</v>
      </c>
      <c r="DQ82" s="2">
        <f t="shared" si="90"/>
        <v>69.691661498257844</v>
      </c>
      <c r="DR82" s="2">
        <f t="shared" si="90"/>
        <v>72.940132588341896</v>
      </c>
      <c r="DS82" s="2">
        <f t="shared" si="90"/>
        <v>79.262104006968656</v>
      </c>
      <c r="DT82" s="2">
        <f t="shared" si="90"/>
        <v>75.932262288930573</v>
      </c>
      <c r="DU82" s="2">
        <f t="shared" si="90"/>
        <v>70.948410506566631</v>
      </c>
      <c r="DV82" s="2">
        <f t="shared" si="90"/>
        <v>67.898126145172654</v>
      </c>
      <c r="DW82" s="2">
        <f t="shared" si="90"/>
        <v>71.234936022514063</v>
      </c>
      <c r="DX82" s="2">
        <f t="shared" si="90"/>
        <v>67.536747704847699</v>
      </c>
      <c r="DY82" s="2">
        <f t="shared" si="90"/>
        <v>61.10044629765396</v>
      </c>
      <c r="EA82" s="2">
        <f t="shared" si="91"/>
        <v>54.579166765163308</v>
      </c>
      <c r="EB82" s="2">
        <f t="shared" si="91"/>
        <v>57.522074915053565</v>
      </c>
      <c r="EC82" s="2">
        <f t="shared" si="91"/>
        <v>58.122136541958803</v>
      </c>
      <c r="ED82" s="2">
        <f t="shared" si="91"/>
        <v>56.793926569758732</v>
      </c>
      <c r="EE82" s="2">
        <f t="shared" si="91"/>
        <v>59.003858845908567</v>
      </c>
      <c r="EF82" s="2">
        <f t="shared" si="91"/>
        <v>59.883180921260006</v>
      </c>
      <c r="EG82" s="2">
        <f t="shared" si="91"/>
        <v>57.75676542901914</v>
      </c>
      <c r="EH82" s="2">
        <f t="shared" si="91"/>
        <v>56.971705465476973</v>
      </c>
      <c r="EI82" s="2">
        <f t="shared" si="91"/>
        <v>59.77857195366088</v>
      </c>
      <c r="EJ82" s="2">
        <f t="shared" si="91"/>
        <v>59.967155199172268</v>
      </c>
      <c r="EK82" s="2">
        <f t="shared" si="91"/>
        <v>58.766180392129762</v>
      </c>
      <c r="EL82" s="2">
        <f t="shared" si="91"/>
        <v>57.714810368096209</v>
      </c>
      <c r="EM82" s="2">
        <f t="shared" si="91"/>
        <v>61.512704051936431</v>
      </c>
      <c r="EN82" s="2">
        <f t="shared" si="91"/>
        <v>61.294803954596489</v>
      </c>
      <c r="EO82" s="2">
        <f t="shared" si="91"/>
        <v>58.053041052009057</v>
      </c>
      <c r="EQ82" s="2">
        <f t="shared" si="92"/>
        <v>52.844401870776849</v>
      </c>
      <c r="ER82" s="2">
        <f t="shared" si="92"/>
        <v>55.806159273396055</v>
      </c>
      <c r="ES82" s="2">
        <f t="shared" si="92"/>
        <v>57.1787743120192</v>
      </c>
      <c r="ET82" s="2">
        <f t="shared" si="92"/>
        <v>56.463609112569607</v>
      </c>
      <c r="EU82" s="2">
        <f t="shared" si="92"/>
        <v>58.857679118752074</v>
      </c>
      <c r="EV82" s="2">
        <f t="shared" si="92"/>
        <v>60.863883823341759</v>
      </c>
      <c r="EW82" s="2">
        <f t="shared" si="92"/>
        <v>56.727827945458891</v>
      </c>
      <c r="EX82" s="2">
        <f t="shared" si="92"/>
        <v>56.782389229552685</v>
      </c>
      <c r="EY82" s="2">
        <f t="shared" si="92"/>
        <v>58.652878230878855</v>
      </c>
      <c r="EZ82" s="2">
        <f t="shared" si="92"/>
        <v>58.095983744976436</v>
      </c>
      <c r="FA82" s="2">
        <f t="shared" si="92"/>
        <v>58.063543792533302</v>
      </c>
      <c r="FB82" s="2">
        <f t="shared" si="92"/>
        <v>56.978515272263472</v>
      </c>
      <c r="FC82" s="2">
        <f t="shared" si="92"/>
        <v>61.605796671587157</v>
      </c>
      <c r="FD82" s="2">
        <f t="shared" si="92"/>
        <v>62.135254394894105</v>
      </c>
      <c r="FE82" s="2">
        <f t="shared" si="92"/>
        <v>59.304986518111818</v>
      </c>
      <c r="FG82" s="2">
        <f t="shared" si="93"/>
        <v>0.7501388584171742</v>
      </c>
      <c r="FH82" s="2">
        <f t="shared" si="93"/>
        <v>0.77719007965722642</v>
      </c>
      <c r="FI82" s="2">
        <f t="shared" si="93"/>
        <v>0.73970359426818033</v>
      </c>
      <c r="FJ82" s="2">
        <f t="shared" si="93"/>
        <v>0.7398619470874751</v>
      </c>
      <c r="FK82" s="2">
        <f t="shared" si="93"/>
        <v>0.74919884577391416</v>
      </c>
      <c r="FL82" s="2">
        <f t="shared" si="93"/>
        <v>0.75418629100752166</v>
      </c>
      <c r="FM82" s="2">
        <f t="shared" si="93"/>
        <v>0.70964115800560801</v>
      </c>
      <c r="FN82" s="2">
        <f t="shared" si="93"/>
        <v>0.72291266023349632</v>
      </c>
      <c r="FO82" s="2">
        <f t="shared" si="93"/>
        <v>0.7160194897717328</v>
      </c>
      <c r="FP82" s="2">
        <f t="shared" si="93"/>
        <v>0.70324538398858294</v>
      </c>
      <c r="FQ82" s="2">
        <f t="shared" si="93"/>
        <v>0.70323030418802124</v>
      </c>
      <c r="FR82" s="2">
        <f t="shared" si="93"/>
        <v>0.717795751540104</v>
      </c>
      <c r="FS82" s="2">
        <f t="shared" si="93"/>
        <v>0.6955916451604518</v>
      </c>
      <c r="FT82" s="2">
        <f t="shared" si="93"/>
        <v>0.66937857705054116</v>
      </c>
      <c r="FU82" s="2">
        <f t="shared" si="93"/>
        <v>0.63145000010969377</v>
      </c>
      <c r="FW82" s="2">
        <f t="shared" si="82"/>
        <v>5.0423353073003175E-5</v>
      </c>
      <c r="FX82" s="2">
        <f t="shared" si="82"/>
        <v>8.3687813152528046E-5</v>
      </c>
      <c r="FY82" s="2">
        <f t="shared" si="82"/>
        <v>7.2298622114829871E-5</v>
      </c>
      <c r="FZ82" s="2">
        <f t="shared" si="82"/>
        <v>6.9611778313329931E-5</v>
      </c>
      <c r="GA82" s="2">
        <f t="shared" si="82"/>
        <v>9.4244343863929356E-5</v>
      </c>
      <c r="GB82" s="2">
        <f t="shared" si="82"/>
        <v>9.8327750850463804E-5</v>
      </c>
      <c r="GC82" s="2">
        <f t="shared" si="82"/>
        <v>8.955926858525068E-5</v>
      </c>
      <c r="GD82" s="2">
        <f t="shared" si="82"/>
        <v>8.5871983062489951E-5</v>
      </c>
      <c r="GE82" s="2">
        <f t="shared" si="82"/>
        <v>1.0374525996677672E-4</v>
      </c>
      <c r="GF82" s="2">
        <f t="shared" si="82"/>
        <v>1.031683324803043E-4</v>
      </c>
      <c r="GG82" s="2">
        <f t="shared" si="82"/>
        <v>9.6755823895568527E-5</v>
      </c>
      <c r="GH82" s="2">
        <f t="shared" si="82"/>
        <v>8.1307708103228179E-5</v>
      </c>
      <c r="GI82" s="2">
        <f t="shared" si="82"/>
        <v>6.8349526491888815E-5</v>
      </c>
      <c r="GJ82" s="2">
        <f t="shared" si="82"/>
        <v>5.3221847812684421E-5</v>
      </c>
      <c r="GK82" s="2">
        <f t="shared" si="82"/>
        <v>3.7777882273696058E-5</v>
      </c>
      <c r="GM82" s="86">
        <f t="shared" si="83"/>
        <v>0.2706728222147749</v>
      </c>
      <c r="GN82" s="86">
        <f t="shared" si="83"/>
        <v>0.29750737045273362</v>
      </c>
      <c r="GO82" s="86">
        <f t="shared" si="83"/>
        <v>0.23103739852571911</v>
      </c>
      <c r="GP82" s="86">
        <f t="shared" si="83"/>
        <v>0.23849272450030568</v>
      </c>
      <c r="GQ82" s="86">
        <f t="shared" si="83"/>
        <v>0.28544519914139377</v>
      </c>
      <c r="GR82" s="86">
        <f t="shared" si="83"/>
        <v>0.28340047834356241</v>
      </c>
      <c r="GS82" s="86">
        <f t="shared" si="83"/>
        <v>0.22488634928313767</v>
      </c>
      <c r="GT82" s="86">
        <f t="shared" si="83"/>
        <v>0.24690095863416864</v>
      </c>
      <c r="GU82" s="86">
        <f t="shared" si="83"/>
        <v>0.23647709833036543</v>
      </c>
      <c r="GV82" s="86">
        <f t="shared" si="83"/>
        <v>0.21873304076602076</v>
      </c>
      <c r="GW82" s="86">
        <f t="shared" si="83"/>
        <v>0.21790779669600868</v>
      </c>
      <c r="GX82" s="86">
        <f t="shared" si="83"/>
        <v>0.21855830160794182</v>
      </c>
      <c r="GY82" s="86">
        <f t="shared" si="83"/>
        <v>0.19518108905636147</v>
      </c>
      <c r="GZ82" s="86">
        <f t="shared" si="83"/>
        <v>0.17430669834993762</v>
      </c>
      <c r="HA82" s="86">
        <f t="shared" si="83"/>
        <v>0.1278110300177967</v>
      </c>
      <c r="HC82" s="86">
        <f t="shared" si="73"/>
        <v>8.7596732386110799E-7</v>
      </c>
      <c r="HD82" s="86">
        <f t="shared" si="73"/>
        <v>1.7032958225448311E-5</v>
      </c>
      <c r="HE82" s="86">
        <f t="shared" si="73"/>
        <v>3.356335185682363E-6</v>
      </c>
      <c r="HF82" s="86">
        <f t="shared" si="73"/>
        <v>5.0196141231819349E-6</v>
      </c>
      <c r="HG82" s="86">
        <f t="shared" si="87"/>
        <v>7.2174705409410818E-6</v>
      </c>
      <c r="HH82" s="86">
        <f t="shared" si="87"/>
        <v>4.2115050546425915E-6</v>
      </c>
      <c r="HI82" s="86">
        <f t="shared" si="87"/>
        <v>7.8044979112380028E-7</v>
      </c>
      <c r="HJ82" s="86">
        <f t="shared" si="87"/>
        <v>1.0408978482150101E-6</v>
      </c>
      <c r="HK82" s="86">
        <f t="shared" si="87"/>
        <v>1.4674398557029988E-6</v>
      </c>
      <c r="HL82" s="86">
        <f t="shared" si="87"/>
        <v>5.4599322007150452E-7</v>
      </c>
      <c r="HM82" s="86">
        <f t="shared" si="87"/>
        <v>3.9598566856921307E-7</v>
      </c>
      <c r="HN82" s="86">
        <f t="shared" si="87"/>
        <v>7.5487849284132784E-7</v>
      </c>
      <c r="HO82" s="86">
        <f t="shared" si="87"/>
        <v>4.2546674363570569E-7</v>
      </c>
      <c r="HP82" s="86">
        <f t="shared" si="87"/>
        <v>1.2257838615976129E-8</v>
      </c>
      <c r="HQ82" s="86">
        <f t="shared" si="87"/>
        <v>3.5687167173896333E-11</v>
      </c>
      <c r="HS82" s="86">
        <f t="shared" si="84"/>
        <v>4.6528798795715653E-49</v>
      </c>
      <c r="HT82" s="86">
        <f t="shared" si="84"/>
        <v>9.5425986456541853E-35</v>
      </c>
      <c r="HU82" s="86">
        <f t="shared" si="84"/>
        <v>4.4178114048908399E-39</v>
      </c>
      <c r="HV82" s="86">
        <f t="shared" si="84"/>
        <v>3.0601704668587104E-39</v>
      </c>
      <c r="HW82" s="86">
        <f t="shared" si="84"/>
        <v>3.8766997147635783E-39</v>
      </c>
      <c r="HX82" s="86">
        <f t="shared" si="84"/>
        <v>3.6996088758134309E-41</v>
      </c>
      <c r="HY82" s="86">
        <f t="shared" si="84"/>
        <v>6.2931867186329928E-48</v>
      </c>
      <c r="HZ82" s="86">
        <f t="shared" si="84"/>
        <v>9.070952242672842E-48</v>
      </c>
      <c r="IA82" s="86">
        <f t="shared" si="84"/>
        <v>3.8605803965919683E-47</v>
      </c>
      <c r="IB82" s="86">
        <f t="shared" si="84"/>
        <v>1.9569018680407067E-51</v>
      </c>
      <c r="IC82" s="86">
        <f t="shared" si="84"/>
        <v>8.1103364008334513E-52</v>
      </c>
      <c r="ID82" s="86">
        <f t="shared" si="84"/>
        <v>5.2339721200485612E-48</v>
      </c>
      <c r="IE82" s="86">
        <f t="shared" si="84"/>
        <v>8.8415417248971873E-50</v>
      </c>
      <c r="IF82" s="86">
        <f t="shared" si="84"/>
        <v>4.8158480962715573E-54</v>
      </c>
      <c r="IG82" s="86">
        <f t="shared" si="84"/>
        <v>3.5294230795337334E-33</v>
      </c>
      <c r="II82" s="86">
        <f t="shared" si="85"/>
        <v>3.960606751000766E-189</v>
      </c>
      <c r="IJ82" s="86">
        <f t="shared" si="85"/>
        <v>1.273352480209149E-126</v>
      </c>
      <c r="IK82" s="86">
        <f t="shared" si="85"/>
        <v>2.0370805426074229E-143</v>
      </c>
      <c r="IL82" s="86">
        <f t="shared" si="85"/>
        <v>2.836345647598269E-146</v>
      </c>
      <c r="IM82" s="86">
        <f t="shared" si="85"/>
        <v>2.1530460842114249E-145</v>
      </c>
      <c r="IN82" s="86">
        <f t="shared" si="85"/>
        <v>2.2215190169589586E-152</v>
      </c>
      <c r="IO82" s="86">
        <f t="shared" si="85"/>
        <v>1.0201254822801856E-176</v>
      </c>
      <c r="IP82" s="86">
        <f t="shared" si="85"/>
        <v>6.8981317092418412E-178</v>
      </c>
      <c r="IQ82" s="86">
        <f t="shared" si="85"/>
        <v>6.6507532696738143E-175</v>
      </c>
      <c r="IR82" s="86">
        <f t="shared" si="85"/>
        <v>2.2382431010001608E-192</v>
      </c>
      <c r="IS82" s="86">
        <f t="shared" si="85"/>
        <v>1.0137213301378044E-194</v>
      </c>
      <c r="IT82" s="86">
        <f t="shared" si="85"/>
        <v>1.8763605421182373E-178</v>
      </c>
      <c r="IU82" s="86">
        <f t="shared" si="85"/>
        <v>4.2633174661746475E-183</v>
      </c>
      <c r="IV82" s="86">
        <f t="shared" si="85"/>
        <v>6.1207711525082532E-166</v>
      </c>
      <c r="IW82" s="86">
        <f t="shared" si="85"/>
        <v>1.6557061361873454E-82</v>
      </c>
      <c r="IY82" s="86">
        <f t="shared" si="86"/>
        <v>0.27067369818209874</v>
      </c>
      <c r="IZ82" s="86">
        <f t="shared" si="86"/>
        <v>0.29752440341095909</v>
      </c>
      <c r="JA82" s="86">
        <f t="shared" si="86"/>
        <v>0.23104075486090481</v>
      </c>
      <c r="JB82" s="86">
        <f t="shared" si="86"/>
        <v>0.23849774411442887</v>
      </c>
      <c r="JC82" s="86">
        <f t="shared" si="86"/>
        <v>0.28545241661193471</v>
      </c>
      <c r="JD82" s="86">
        <f t="shared" si="86"/>
        <v>0.28340468984861705</v>
      </c>
      <c r="JE82" s="86">
        <f t="shared" si="86"/>
        <v>0.22488712973292879</v>
      </c>
      <c r="JF82" s="86">
        <f t="shared" si="86"/>
        <v>0.24690199953201686</v>
      </c>
      <c r="JG82" s="86">
        <f t="shared" si="86"/>
        <v>0.23647856577022114</v>
      </c>
      <c r="JH82" s="86">
        <f t="shared" si="86"/>
        <v>0.21873358675924084</v>
      </c>
      <c r="JI82" s="86">
        <f t="shared" si="86"/>
        <v>0.21790819268167724</v>
      </c>
      <c r="JJ82" s="86">
        <f t="shared" si="86"/>
        <v>0.21855905648643467</v>
      </c>
      <c r="JK82" s="86">
        <f t="shared" si="86"/>
        <v>0.19518151452310512</v>
      </c>
      <c r="JL82" s="86">
        <f t="shared" si="86"/>
        <v>0.17430671060777622</v>
      </c>
      <c r="JM82" s="86">
        <f t="shared" si="86"/>
        <v>0.12781103005348388</v>
      </c>
    </row>
    <row r="83" spans="2:273" x14ac:dyDescent="0.25">
      <c r="B83" s="2">
        <v>56</v>
      </c>
      <c r="C83" s="37">
        <v>190.167</v>
      </c>
      <c r="D83" s="37">
        <v>201.41300000000001</v>
      </c>
      <c r="E83" s="37">
        <v>183.74600000000001</v>
      </c>
      <c r="F83" s="37">
        <v>170.934</v>
      </c>
      <c r="G83" s="37">
        <v>201.77</v>
      </c>
      <c r="H83" s="37">
        <v>198.91800000000001</v>
      </c>
      <c r="I83" s="37">
        <v>184.934</v>
      </c>
      <c r="J83" s="37">
        <v>191.47499999999999</v>
      </c>
      <c r="K83" s="37">
        <v>186.96700000000001</v>
      </c>
      <c r="L83" s="37">
        <v>182.148</v>
      </c>
      <c r="M83" s="37">
        <v>179.49199999999999</v>
      </c>
      <c r="N83" s="37">
        <v>180.50800000000001</v>
      </c>
      <c r="O83" s="37">
        <v>176.88499999999999</v>
      </c>
      <c r="P83" s="37">
        <v>159.90199999999999</v>
      </c>
      <c r="Q83" s="37">
        <v>122.852</v>
      </c>
      <c r="S83" s="4">
        <f t="shared" si="88"/>
        <v>186.50378878512126</v>
      </c>
      <c r="T83" s="4">
        <f t="shared" si="88"/>
        <v>190.56072153247626</v>
      </c>
      <c r="U83" s="4">
        <f t="shared" si="88"/>
        <v>174.23728010628491</v>
      </c>
      <c r="V83" s="4">
        <f t="shared" si="88"/>
        <v>165.96541012604925</v>
      </c>
      <c r="W83" s="4">
        <f t="shared" si="88"/>
        <v>193.51351560327277</v>
      </c>
      <c r="X83" s="4">
        <f t="shared" si="88"/>
        <v>190.92217842883835</v>
      </c>
      <c r="Y83" s="4">
        <f t="shared" si="88"/>
        <v>175.61849887010672</v>
      </c>
      <c r="Z83" s="4">
        <f t="shared" si="88"/>
        <v>179.42143458772489</v>
      </c>
      <c r="AA83" s="4">
        <f t="shared" si="88"/>
        <v>178.23244523151587</v>
      </c>
      <c r="AB83" s="4">
        <f t="shared" si="88"/>
        <v>170.19866003165882</v>
      </c>
      <c r="AC83" s="4">
        <f t="shared" si="88"/>
        <v>167.84854035989585</v>
      </c>
      <c r="AD83" s="4">
        <f t="shared" si="88"/>
        <v>169.86777028741929</v>
      </c>
      <c r="AE83" s="4">
        <f t="shared" si="88"/>
        <v>164.65385968374355</v>
      </c>
      <c r="AF83" s="4">
        <f t="shared" si="88"/>
        <v>153.50287385326621</v>
      </c>
      <c r="AG83" s="4">
        <f t="shared" si="88"/>
        <v>119.67156749763707</v>
      </c>
      <c r="AI83" s="4">
        <f t="shared" si="89"/>
        <v>3.6632112148787428</v>
      </c>
      <c r="AJ83" s="4">
        <f t="shared" si="89"/>
        <v>10.852278467523746</v>
      </c>
      <c r="AK83" s="4">
        <f t="shared" si="89"/>
        <v>9.5087198937150958</v>
      </c>
      <c r="AL83" s="4">
        <f t="shared" si="89"/>
        <v>4.9685898739507479</v>
      </c>
      <c r="AM83" s="4">
        <f t="shared" si="89"/>
        <v>8.2564843967272452</v>
      </c>
      <c r="AN83" s="4">
        <f t="shared" si="89"/>
        <v>7.995821571161656</v>
      </c>
      <c r="AO83" s="4">
        <f t="shared" si="89"/>
        <v>9.3155011298932777</v>
      </c>
      <c r="AP83" s="4">
        <f t="shared" si="89"/>
        <v>12.053565412275105</v>
      </c>
      <c r="AQ83" s="4">
        <f t="shared" si="89"/>
        <v>8.7345547684841449</v>
      </c>
      <c r="AR83" s="4">
        <f t="shared" si="89"/>
        <v>11.949339968341178</v>
      </c>
      <c r="AS83" s="4">
        <f t="shared" si="89"/>
        <v>11.64345964010414</v>
      </c>
      <c r="AT83" s="4">
        <f t="shared" si="89"/>
        <v>10.640229712580719</v>
      </c>
      <c r="AU83" s="4">
        <f t="shared" si="89"/>
        <v>12.231140316256443</v>
      </c>
      <c r="AV83" s="4">
        <f t="shared" si="89"/>
        <v>6.3991261467337779</v>
      </c>
      <c r="AW83" s="4">
        <f t="shared" si="89"/>
        <v>3.1804325023629332</v>
      </c>
      <c r="AY83" s="2">
        <f t="shared" si="80"/>
        <v>57.306018964795989</v>
      </c>
      <c r="AZ83" s="2">
        <f t="shared" si="80"/>
        <v>60.533590972631373</v>
      </c>
      <c r="BA83" s="2">
        <f t="shared" si="80"/>
        <v>62.587206593378959</v>
      </c>
      <c r="BB83" s="2">
        <f t="shared" si="80"/>
        <v>62.712672117489674</v>
      </c>
      <c r="BC83" s="2">
        <f t="shared" si="80"/>
        <v>62.208034677789698</v>
      </c>
      <c r="BD83" s="2">
        <f t="shared" si="80"/>
        <v>63.443985403959282</v>
      </c>
      <c r="BE83" s="2">
        <f t="shared" si="80"/>
        <v>60.919150463289881</v>
      </c>
      <c r="BF83" s="2">
        <f t="shared" si="80"/>
        <v>61.042136347826272</v>
      </c>
      <c r="BG83" s="2">
        <f t="shared" si="80"/>
        <v>64.900847378856454</v>
      </c>
      <c r="BH83" s="2">
        <f t="shared" si="80"/>
        <v>64.341744785243563</v>
      </c>
      <c r="BI83" s="2">
        <f t="shared" si="80"/>
        <v>62.088821262029199</v>
      </c>
      <c r="BJ83" s="2">
        <f t="shared" si="80"/>
        <v>60.330346356577849</v>
      </c>
      <c r="BK83" s="2">
        <f t="shared" si="80"/>
        <v>64.23724783619285</v>
      </c>
      <c r="BL83" s="2">
        <f t="shared" si="80"/>
        <v>63.180807627017764</v>
      </c>
      <c r="BM83" s="2">
        <f t="shared" si="80"/>
        <v>59.063458091448986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66.781486257928123</v>
      </c>
      <c r="DL83" s="2">
        <f t="shared" si="90"/>
        <v>72.74460348432055</v>
      </c>
      <c r="DM83" s="2">
        <f t="shared" si="90"/>
        <v>77.048223044397432</v>
      </c>
      <c r="DN83" s="2">
        <f t="shared" si="90"/>
        <v>81.633308033826651</v>
      </c>
      <c r="DO83" s="2">
        <f t="shared" si="90"/>
        <v>73.2202177589852</v>
      </c>
      <c r="DP83" s="2">
        <f t="shared" si="90"/>
        <v>75.932919661733621</v>
      </c>
      <c r="DQ83" s="2">
        <f t="shared" si="90"/>
        <v>69.824098257839736</v>
      </c>
      <c r="DR83" s="2">
        <f t="shared" si="90"/>
        <v>73.146099667774081</v>
      </c>
      <c r="DS83" s="2">
        <f t="shared" si="90"/>
        <v>79.622289895470402</v>
      </c>
      <c r="DT83" s="2">
        <f t="shared" si="90"/>
        <v>76.254251688555343</v>
      </c>
      <c r="DU83" s="2">
        <f t="shared" si="90"/>
        <v>71.195715947467193</v>
      </c>
      <c r="DV83" s="2">
        <f t="shared" si="90"/>
        <v>68.039585271317833</v>
      </c>
      <c r="DW83" s="2">
        <f t="shared" si="90"/>
        <v>71.444011819887436</v>
      </c>
      <c r="DX83" s="2">
        <f t="shared" si="90"/>
        <v>67.677223509223509</v>
      </c>
      <c r="DY83" s="2">
        <f t="shared" si="90"/>
        <v>61.17460502199414</v>
      </c>
      <c r="EA83" s="2">
        <f t="shared" si="91"/>
        <v>54.427698515481424</v>
      </c>
      <c r="EB83" s="2">
        <f t="shared" si="91"/>
        <v>57.341080161864525</v>
      </c>
      <c r="EC83" s="2">
        <f t="shared" si="91"/>
        <v>57.946328316043505</v>
      </c>
      <c r="ED83" s="2">
        <f t="shared" si="91"/>
        <v>56.645496328487937</v>
      </c>
      <c r="EE83" s="2">
        <f t="shared" si="91"/>
        <v>58.845991096251609</v>
      </c>
      <c r="EF83" s="2">
        <f t="shared" si="91"/>
        <v>59.731467065585136</v>
      </c>
      <c r="EG83" s="2">
        <f t="shared" si="91"/>
        <v>57.596307454667546</v>
      </c>
      <c r="EH83" s="2">
        <f t="shared" si="91"/>
        <v>56.811009715692848</v>
      </c>
      <c r="EI83" s="2">
        <f t="shared" si="91"/>
        <v>59.576086787437255</v>
      </c>
      <c r="EJ83" s="2">
        <f t="shared" si="91"/>
        <v>59.757513757013804</v>
      </c>
      <c r="EK83" s="2">
        <f t="shared" si="91"/>
        <v>58.583888213293157</v>
      </c>
      <c r="EL83" s="2">
        <f t="shared" si="91"/>
        <v>57.566203997569488</v>
      </c>
      <c r="EM83" s="2">
        <f t="shared" si="91"/>
        <v>61.360883098276261</v>
      </c>
      <c r="EN83" s="2">
        <f t="shared" si="91"/>
        <v>61.155268505872705</v>
      </c>
      <c r="EO83" s="2">
        <f t="shared" si="91"/>
        <v>57.9396141702533</v>
      </c>
      <c r="EQ83" s="2">
        <f t="shared" si="92"/>
        <v>52.722075301081276</v>
      </c>
      <c r="ER83" s="2">
        <f t="shared" si="92"/>
        <v>55.65338257422836</v>
      </c>
      <c r="ES83" s="2">
        <f t="shared" si="92"/>
        <v>57.019231073519194</v>
      </c>
      <c r="ET83" s="2">
        <f t="shared" si="92"/>
        <v>56.320536558481656</v>
      </c>
      <c r="EU83" s="2">
        <f t="shared" si="92"/>
        <v>58.701620456680132</v>
      </c>
      <c r="EV83" s="2">
        <f t="shared" si="92"/>
        <v>60.694845795813706</v>
      </c>
      <c r="EW83" s="2">
        <f t="shared" si="92"/>
        <v>56.585474705623852</v>
      </c>
      <c r="EX83" s="2">
        <f t="shared" si="92"/>
        <v>56.624842084741189</v>
      </c>
      <c r="EY83" s="2">
        <f t="shared" si="92"/>
        <v>58.470084131392795</v>
      </c>
      <c r="EZ83" s="2">
        <f t="shared" si="92"/>
        <v>57.920520949884221</v>
      </c>
      <c r="FA83" s="2">
        <f t="shared" si="92"/>
        <v>57.893849458493278</v>
      </c>
      <c r="FB83" s="2">
        <f t="shared" si="92"/>
        <v>56.842969628428172</v>
      </c>
      <c r="FC83" s="2">
        <f t="shared" si="92"/>
        <v>61.452189917411751</v>
      </c>
      <c r="FD83" s="2">
        <f t="shared" si="92"/>
        <v>61.980708681070091</v>
      </c>
      <c r="FE83" s="2">
        <f t="shared" si="92"/>
        <v>59.16646293254275</v>
      </c>
      <c r="FG83" s="2">
        <f t="shared" si="93"/>
        <v>0.76700144040479545</v>
      </c>
      <c r="FH83" s="2">
        <f t="shared" si="93"/>
        <v>0.79273146740811895</v>
      </c>
      <c r="FI83" s="2">
        <f t="shared" si="93"/>
        <v>0.75704233337054361</v>
      </c>
      <c r="FJ83" s="2">
        <f t="shared" si="93"/>
        <v>0.75719360047033335</v>
      </c>
      <c r="FK83" s="2">
        <f t="shared" si="93"/>
        <v>0.76610508661807764</v>
      </c>
      <c r="FL83" s="2">
        <f t="shared" si="93"/>
        <v>0.77085915899286128</v>
      </c>
      <c r="FM83" s="2">
        <f t="shared" si="93"/>
        <v>0.72824671890350812</v>
      </c>
      <c r="FN83" s="2">
        <f t="shared" si="93"/>
        <v>0.74097821479155557</v>
      </c>
      <c r="FO83" s="2">
        <f t="shared" si="93"/>
        <v>0.73436932798951038</v>
      </c>
      <c r="FP83" s="2">
        <f t="shared" si="93"/>
        <v>0.72210028133024329</v>
      </c>
      <c r="FQ83" s="2">
        <f t="shared" si="93"/>
        <v>0.72208578101522014</v>
      </c>
      <c r="FR83" s="2">
        <f t="shared" si="93"/>
        <v>0.73607312059621621</v>
      </c>
      <c r="FS83" s="2">
        <f t="shared" si="93"/>
        <v>0.71473557717060987</v>
      </c>
      <c r="FT83" s="2">
        <f t="shared" si="93"/>
        <v>0.68943500062892338</v>
      </c>
      <c r="FU83" s="2">
        <f t="shared" si="93"/>
        <v>0.65261320554247726</v>
      </c>
      <c r="FW83" s="2">
        <f t="shared" si="82"/>
        <v>5.528783825923692E-5</v>
      </c>
      <c r="FX83" s="2">
        <f t="shared" si="82"/>
        <v>9.176112152083741E-5</v>
      </c>
      <c r="FY83" s="2">
        <f t="shared" si="82"/>
        <v>7.9273309809693861E-5</v>
      </c>
      <c r="FZ83" s="2">
        <f t="shared" si="82"/>
        <v>7.6327284499841454E-5</v>
      </c>
      <c r="GA83" s="2">
        <f t="shared" si="82"/>
        <v>1.0333592857217862E-4</v>
      </c>
      <c r="GB83" s="2">
        <f t="shared" si="82"/>
        <v>1.0781321211501776E-4</v>
      </c>
      <c r="GC83" s="2">
        <f t="shared" si="82"/>
        <v>9.819893677670754E-5</v>
      </c>
      <c r="GD83" s="2">
        <f t="shared" si="82"/>
        <v>9.4155977026604486E-5</v>
      </c>
      <c r="GE83" s="2">
        <f t="shared" si="82"/>
        <v>1.137532769325351E-4</v>
      </c>
      <c r="GF83" s="2">
        <f t="shared" si="82"/>
        <v>1.1312070115081444E-4</v>
      </c>
      <c r="GG83" s="2">
        <f t="shared" si="82"/>
        <v>1.0608966092269168E-4</v>
      </c>
      <c r="GH83" s="2">
        <f t="shared" si="82"/>
        <v>8.9151429772215429E-5</v>
      </c>
      <c r="GI83" s="2">
        <f t="shared" si="82"/>
        <v>7.4943271321222776E-5</v>
      </c>
      <c r="GJ83" s="2">
        <f t="shared" si="82"/>
        <v>5.8356296040192369E-5</v>
      </c>
      <c r="GK83" s="2">
        <f t="shared" si="82"/>
        <v>4.1422473235346551E-5</v>
      </c>
      <c r="GM83" s="86">
        <f t="shared" si="83"/>
        <v>0.32431815867148761</v>
      </c>
      <c r="GN83" s="86">
        <f t="shared" si="83"/>
        <v>0.35000643747276705</v>
      </c>
      <c r="GO83" s="86">
        <f t="shared" si="83"/>
        <v>0.27882836938881711</v>
      </c>
      <c r="GP83" s="86">
        <f t="shared" si="83"/>
        <v>0.28807761777727775</v>
      </c>
      <c r="GQ83" s="86">
        <f t="shared" si="83"/>
        <v>0.34319885288816043</v>
      </c>
      <c r="GR83" s="86">
        <f t="shared" si="83"/>
        <v>0.33934486234967715</v>
      </c>
      <c r="GS83" s="86">
        <f t="shared" si="83"/>
        <v>0.2796555491248145</v>
      </c>
      <c r="GT83" s="86">
        <f t="shared" si="83"/>
        <v>0.30346939611161211</v>
      </c>
      <c r="GU83" s="86">
        <f t="shared" si="83"/>
        <v>0.29244593486106962</v>
      </c>
      <c r="GV83" s="86">
        <f t="shared" si="83"/>
        <v>0.27381288634668999</v>
      </c>
      <c r="GW83" s="86">
        <f t="shared" si="83"/>
        <v>0.27274763685474746</v>
      </c>
      <c r="GX83" s="86">
        <f t="shared" si="83"/>
        <v>0.26910744291209965</v>
      </c>
      <c r="GY83" s="86">
        <f t="shared" si="83"/>
        <v>0.24554321461118761</v>
      </c>
      <c r="GZ83" s="86">
        <f t="shared" si="83"/>
        <v>0.22610865682992995</v>
      </c>
      <c r="HA83" s="86">
        <f t="shared" si="83"/>
        <v>0.17499784021231721</v>
      </c>
      <c r="HC83" s="86">
        <f t="shared" si="73"/>
        <v>1.83495593042233E-6</v>
      </c>
      <c r="HD83" s="86">
        <f t="shared" si="73"/>
        <v>2.9887638550780784E-5</v>
      </c>
      <c r="HE83" s="86">
        <f t="shared" si="73"/>
        <v>6.3242402069641792E-6</v>
      </c>
      <c r="HF83" s="86">
        <f t="shared" si="73"/>
        <v>9.3927982661524705E-6</v>
      </c>
      <c r="HG83" s="86">
        <f t="shared" si="87"/>
        <v>1.361561951452037E-5</v>
      </c>
      <c r="HH83" s="86">
        <f t="shared" si="87"/>
        <v>8.2147066764246832E-6</v>
      </c>
      <c r="HI83" s="86">
        <f t="shared" si="87"/>
        <v>1.6713907963891992E-6</v>
      </c>
      <c r="HJ83" s="86">
        <f t="shared" si="87"/>
        <v>2.2090285237868375E-6</v>
      </c>
      <c r="HK83" s="86">
        <f t="shared" si="87"/>
        <v>3.1106058031289742E-6</v>
      </c>
      <c r="HL83" s="86">
        <f t="shared" si="87"/>
        <v>1.2361857397788491E-6</v>
      </c>
      <c r="HM83" s="86">
        <f t="shared" si="87"/>
        <v>9.0447806269110119E-7</v>
      </c>
      <c r="HN83" s="86">
        <f t="shared" si="87"/>
        <v>1.6116493164796372E-6</v>
      </c>
      <c r="HO83" s="86">
        <f t="shared" si="87"/>
        <v>9.1931284237156437E-7</v>
      </c>
      <c r="HP83" s="86">
        <f t="shared" si="87"/>
        <v>3.2598448777120471E-8</v>
      </c>
      <c r="HQ83" s="86">
        <f t="shared" si="87"/>
        <v>1.3150954041962101E-10</v>
      </c>
      <c r="HS83" s="86">
        <f t="shared" si="84"/>
        <v>8.6037837532286085E-48</v>
      </c>
      <c r="HT83" s="86">
        <f t="shared" si="84"/>
        <v>7.7872476954002563E-34</v>
      </c>
      <c r="HU83" s="86">
        <f t="shared" si="84"/>
        <v>4.5884012226784765E-38</v>
      </c>
      <c r="HV83" s="86">
        <f t="shared" si="84"/>
        <v>3.2395196118068969E-38</v>
      </c>
      <c r="HW83" s="86">
        <f t="shared" si="84"/>
        <v>4.3833452284141062E-38</v>
      </c>
      <c r="HX83" s="86">
        <f t="shared" si="84"/>
        <v>4.7902141503768859E-40</v>
      </c>
      <c r="HY83" s="86">
        <f t="shared" si="84"/>
        <v>1.209807651475023E-46</v>
      </c>
      <c r="HZ83" s="86">
        <f t="shared" si="84"/>
        <v>1.7290768427762705E-46</v>
      </c>
      <c r="IA83" s="86">
        <f t="shared" si="84"/>
        <v>7.4661035336327841E-46</v>
      </c>
      <c r="IB83" s="86">
        <f t="shared" si="84"/>
        <v>5.0405071196884753E-50</v>
      </c>
      <c r="IC83" s="86">
        <f t="shared" si="84"/>
        <v>2.1094605256009878E-50</v>
      </c>
      <c r="ID83" s="86">
        <f t="shared" si="84"/>
        <v>9.9299539873412104E-47</v>
      </c>
      <c r="IE83" s="86">
        <f t="shared" si="84"/>
        <v>1.7460254056199135E-48</v>
      </c>
      <c r="IF83" s="86">
        <f t="shared" si="84"/>
        <v>1.1560504393663947E-52</v>
      </c>
      <c r="IG83" s="86">
        <f t="shared" si="84"/>
        <v>2.2250237054374364E-32</v>
      </c>
      <c r="II83" s="86">
        <f t="shared" si="85"/>
        <v>1.1582362010953004E-185</v>
      </c>
      <c r="IJ83" s="86">
        <f t="shared" si="85"/>
        <v>3.4546809141053032E-124</v>
      </c>
      <c r="IK83" s="86">
        <f t="shared" si="85"/>
        <v>1.06588620876652E-140</v>
      </c>
      <c r="IL83" s="86">
        <f t="shared" si="85"/>
        <v>1.6420017683289473E-143</v>
      </c>
      <c r="IM83" s="86">
        <f t="shared" si="85"/>
        <v>1.4727741308652883E-142</v>
      </c>
      <c r="IN83" s="86">
        <f t="shared" si="85"/>
        <v>2.1541473383753067E-149</v>
      </c>
      <c r="IO83" s="86">
        <f t="shared" si="85"/>
        <v>2.7764239037869002E-173</v>
      </c>
      <c r="IP83" s="86">
        <f t="shared" si="85"/>
        <v>1.910251954876273E-174</v>
      </c>
      <c r="IQ83" s="86">
        <f t="shared" si="85"/>
        <v>1.8892287999087186E-171</v>
      </c>
      <c r="IR83" s="86">
        <f t="shared" si="85"/>
        <v>1.4115919831127025E-188</v>
      </c>
      <c r="IS83" s="86">
        <f t="shared" si="85"/>
        <v>6.6972606669631085E-191</v>
      </c>
      <c r="IT83" s="86">
        <f t="shared" si="85"/>
        <v>5.090956378569403E-175</v>
      </c>
      <c r="IU83" s="86">
        <f t="shared" si="85"/>
        <v>1.2303433756808256E-179</v>
      </c>
      <c r="IV83" s="86">
        <f t="shared" si="85"/>
        <v>6.9227934544853884E-163</v>
      </c>
      <c r="IW83" s="86">
        <f t="shared" si="85"/>
        <v>4.6836801452071172E-81</v>
      </c>
      <c r="IY83" s="86">
        <f t="shared" si="86"/>
        <v>0.32431999362741804</v>
      </c>
      <c r="IZ83" s="86">
        <f t="shared" si="86"/>
        <v>0.35003632511131783</v>
      </c>
      <c r="JA83" s="86">
        <f t="shared" si="86"/>
        <v>0.27883469362902408</v>
      </c>
      <c r="JB83" s="86">
        <f t="shared" si="86"/>
        <v>0.28808701057554392</v>
      </c>
      <c r="JC83" s="86">
        <f t="shared" si="86"/>
        <v>0.34321246850767495</v>
      </c>
      <c r="JD83" s="86">
        <f t="shared" si="86"/>
        <v>0.33935307705635359</v>
      </c>
      <c r="JE83" s="86">
        <f t="shared" si="86"/>
        <v>0.27965722051561087</v>
      </c>
      <c r="JF83" s="86">
        <f t="shared" si="86"/>
        <v>0.30347160514013588</v>
      </c>
      <c r="JG83" s="86">
        <f t="shared" si="86"/>
        <v>0.29244904546687273</v>
      </c>
      <c r="JH83" s="86">
        <f t="shared" si="86"/>
        <v>0.27381412253242976</v>
      </c>
      <c r="JI83" s="86">
        <f t="shared" si="86"/>
        <v>0.27274854133281012</v>
      </c>
      <c r="JJ83" s="86">
        <f t="shared" si="86"/>
        <v>0.26910905456141615</v>
      </c>
      <c r="JK83" s="86">
        <f t="shared" si="86"/>
        <v>0.24554413392402999</v>
      </c>
      <c r="JL83" s="86">
        <f t="shared" si="86"/>
        <v>0.22610868942837872</v>
      </c>
      <c r="JM83" s="86">
        <f t="shared" si="86"/>
        <v>0.17499784034382676</v>
      </c>
    </row>
    <row r="84" spans="2:273" x14ac:dyDescent="0.25">
      <c r="B84" s="2">
        <v>57</v>
      </c>
      <c r="C84" s="37">
        <v>203.25</v>
      </c>
      <c r="D84" s="37">
        <v>209.238</v>
      </c>
      <c r="E84" s="37">
        <v>197.048</v>
      </c>
      <c r="F84" s="37">
        <v>185.50800000000001</v>
      </c>
      <c r="G84" s="37">
        <v>214.77</v>
      </c>
      <c r="H84" s="37">
        <v>213.29499999999999</v>
      </c>
      <c r="I84" s="37">
        <v>199.21299999999999</v>
      </c>
      <c r="J84" s="37">
        <v>203.59</v>
      </c>
      <c r="K84" s="37">
        <v>200.16399999999999</v>
      </c>
      <c r="L84" s="37">
        <v>195.738</v>
      </c>
      <c r="M84" s="37">
        <v>192.459</v>
      </c>
      <c r="N84" s="37">
        <v>194.52500000000001</v>
      </c>
      <c r="O84" s="37">
        <v>189.96700000000001</v>
      </c>
      <c r="P84" s="37">
        <v>173.148</v>
      </c>
      <c r="Q84" s="37">
        <v>139.09800000000001</v>
      </c>
      <c r="S84" s="4">
        <f t="shared" si="88"/>
        <v>200.3292779150656</v>
      </c>
      <c r="T84" s="4">
        <f t="shared" si="88"/>
        <v>202.95724825680847</v>
      </c>
      <c r="U84" s="4">
        <f t="shared" si="88"/>
        <v>187.73944322740519</v>
      </c>
      <c r="V84" s="4">
        <f t="shared" si="88"/>
        <v>178.33344109887395</v>
      </c>
      <c r="W84" s="4">
        <f t="shared" si="88"/>
        <v>207.8424405220307</v>
      </c>
      <c r="X84" s="4">
        <f t="shared" si="88"/>
        <v>204.7116874038137</v>
      </c>
      <c r="Y84" s="4">
        <f t="shared" si="88"/>
        <v>191.78946667188458</v>
      </c>
      <c r="Z84" s="4">
        <f t="shared" si="88"/>
        <v>194.71899522507243</v>
      </c>
      <c r="AA84" s="4">
        <f t="shared" si="88"/>
        <v>193.45642727235298</v>
      </c>
      <c r="AB84" s="4">
        <f t="shared" si="88"/>
        <v>185.63269369495779</v>
      </c>
      <c r="AC84" s="4">
        <f t="shared" si="88"/>
        <v>183.34935154437153</v>
      </c>
      <c r="AD84" s="4">
        <f t="shared" si="88"/>
        <v>184.87475283466412</v>
      </c>
      <c r="AE84" s="4">
        <f t="shared" si="88"/>
        <v>180.22357501542544</v>
      </c>
      <c r="AF84" s="4">
        <f t="shared" si="88"/>
        <v>169.47995479903034</v>
      </c>
      <c r="AG84" s="4">
        <f t="shared" si="88"/>
        <v>133.64171119368672</v>
      </c>
      <c r="AI84" s="4">
        <f t="shared" si="89"/>
        <v>2.9207220849343969</v>
      </c>
      <c r="AJ84" s="4">
        <f t="shared" si="89"/>
        <v>6.2807517431915301</v>
      </c>
      <c r="AK84" s="4">
        <f t="shared" si="89"/>
        <v>9.3085567725948124</v>
      </c>
      <c r="AL84" s="4">
        <f t="shared" si="89"/>
        <v>7.174558901126062</v>
      </c>
      <c r="AM84" s="4">
        <f t="shared" si="89"/>
        <v>6.9275594779693108</v>
      </c>
      <c r="AN84" s="4">
        <f t="shared" si="89"/>
        <v>8.5833125961862891</v>
      </c>
      <c r="AO84" s="4">
        <f t="shared" si="89"/>
        <v>7.4235333281154112</v>
      </c>
      <c r="AP84" s="4">
        <f t="shared" si="89"/>
        <v>8.8710047749275702</v>
      </c>
      <c r="AQ84" s="4">
        <f t="shared" si="89"/>
        <v>6.7075727276470047</v>
      </c>
      <c r="AR84" s="4">
        <f t="shared" si="89"/>
        <v>10.105306305042205</v>
      </c>
      <c r="AS84" s="4">
        <f t="shared" si="89"/>
        <v>9.1096484556284736</v>
      </c>
      <c r="AT84" s="4">
        <f t="shared" si="89"/>
        <v>9.6502471653358839</v>
      </c>
      <c r="AU84" s="4">
        <f t="shared" si="89"/>
        <v>9.743424984574574</v>
      </c>
      <c r="AV84" s="4">
        <f t="shared" si="89"/>
        <v>3.668045200969658</v>
      </c>
      <c r="AW84" s="4">
        <f t="shared" si="89"/>
        <v>5.4562888063132959</v>
      </c>
      <c r="AY84" s="2">
        <f t="shared" si="80"/>
        <v>57.018501570911141</v>
      </c>
      <c r="AZ84" s="2">
        <f t="shared" si="80"/>
        <v>60.208432790022471</v>
      </c>
      <c r="BA84" s="2">
        <f t="shared" si="80"/>
        <v>62.211867011462914</v>
      </c>
      <c r="BB84" s="2">
        <f t="shared" si="80"/>
        <v>62.281489696107307</v>
      </c>
      <c r="BC84" s="2">
        <f t="shared" si="80"/>
        <v>61.894498572807699</v>
      </c>
      <c r="BD84" s="2">
        <f t="shared" si="80"/>
        <v>63.110108676468016</v>
      </c>
      <c r="BE84" s="2">
        <f t="shared" si="80"/>
        <v>60.614911764714968</v>
      </c>
      <c r="BF84" s="2">
        <f t="shared" si="80"/>
        <v>60.687780181896613</v>
      </c>
      <c r="BG84" s="2">
        <f t="shared" si="80"/>
        <v>64.485616180564492</v>
      </c>
      <c r="BH84" s="2">
        <f t="shared" si="80"/>
        <v>63.971622886906815</v>
      </c>
      <c r="BI84" s="2">
        <f t="shared" si="80"/>
        <v>61.789863801776981</v>
      </c>
      <c r="BJ84" s="2">
        <f t="shared" si="80"/>
        <v>60.06993073983508</v>
      </c>
      <c r="BK84" s="2">
        <f t="shared" si="80"/>
        <v>63.996188695484641</v>
      </c>
      <c r="BL84" s="2">
        <f t="shared" si="80"/>
        <v>62.996490073909776</v>
      </c>
      <c r="BM84" s="2">
        <f t="shared" si="80"/>
        <v>58.944773678399955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66.917104802174578</v>
      </c>
      <c r="DL84" s="2">
        <f t="shared" si="90"/>
        <v>72.993017944250866</v>
      </c>
      <c r="DM84" s="2">
        <f t="shared" si="90"/>
        <v>77.386362579281155</v>
      </c>
      <c r="DN84" s="2">
        <f t="shared" si="90"/>
        <v>82.060724735729394</v>
      </c>
      <c r="DO84" s="2">
        <f t="shared" si="90"/>
        <v>73.410049229839927</v>
      </c>
      <c r="DP84" s="2">
        <f t="shared" si="90"/>
        <v>76.131982482633646</v>
      </c>
      <c r="DQ84" s="2">
        <f t="shared" si="90"/>
        <v>69.956535017421615</v>
      </c>
      <c r="DR84" s="2">
        <f t="shared" si="90"/>
        <v>73.35206674720628</v>
      </c>
      <c r="DS84" s="2">
        <f t="shared" si="90"/>
        <v>79.982475783972134</v>
      </c>
      <c r="DT84" s="2">
        <f t="shared" si="90"/>
        <v>76.576241088180097</v>
      </c>
      <c r="DU84" s="2">
        <f t="shared" si="90"/>
        <v>71.443021388367754</v>
      </c>
      <c r="DV84" s="2">
        <f t="shared" si="90"/>
        <v>68.181044397463012</v>
      </c>
      <c r="DW84" s="2">
        <f t="shared" si="90"/>
        <v>71.65308761726078</v>
      </c>
      <c r="DX84" s="2">
        <f t="shared" si="90"/>
        <v>67.817699313599306</v>
      </c>
      <c r="DY84" s="2">
        <f t="shared" si="90"/>
        <v>61.248763746334312</v>
      </c>
      <c r="EA84" s="2">
        <f>CE$228*$B84+CE$229</f>
        <v>54.276230265799533</v>
      </c>
      <c r="EB84" s="2">
        <f t="shared" si="91"/>
        <v>57.160085408675492</v>
      </c>
      <c r="EC84" s="2">
        <f t="shared" si="91"/>
        <v>57.770520090128215</v>
      </c>
      <c r="ED84" s="2">
        <f t="shared" si="91"/>
        <v>56.497066087217142</v>
      </c>
      <c r="EE84" s="2">
        <f t="shared" si="91"/>
        <v>58.688123346594644</v>
      </c>
      <c r="EF84" s="2">
        <f t="shared" si="91"/>
        <v>59.579753209910265</v>
      </c>
      <c r="EG84" s="2">
        <f t="shared" si="91"/>
        <v>57.435849480315952</v>
      </c>
      <c r="EH84" s="2">
        <f t="shared" si="91"/>
        <v>56.650313965908708</v>
      </c>
      <c r="EI84" s="2">
        <f t="shared" si="91"/>
        <v>59.373601621213638</v>
      </c>
      <c r="EJ84" s="2">
        <f t="shared" si="91"/>
        <v>59.54787231485534</v>
      </c>
      <c r="EK84" s="2">
        <f t="shared" si="91"/>
        <v>58.401596034456546</v>
      </c>
      <c r="EL84" s="2">
        <f t="shared" si="91"/>
        <v>57.417597627042774</v>
      </c>
      <c r="EM84" s="2">
        <f t="shared" si="91"/>
        <v>61.209062144616084</v>
      </c>
      <c r="EN84" s="2">
        <f t="shared" si="91"/>
        <v>61.015733057148921</v>
      </c>
      <c r="EO84" s="2">
        <f t="shared" si="91"/>
        <v>57.826187288497543</v>
      </c>
      <c r="EQ84" s="2">
        <f t="shared" si="92"/>
        <v>52.599748731385709</v>
      </c>
      <c r="ER84" s="2">
        <f t="shared" si="92"/>
        <v>55.500605875060664</v>
      </c>
      <c r="ES84" s="2">
        <f t="shared" si="92"/>
        <v>56.85968783501918</v>
      </c>
      <c r="ET84" s="2">
        <f t="shared" si="92"/>
        <v>56.177464004393705</v>
      </c>
      <c r="EU84" s="2">
        <f t="shared" si="92"/>
        <v>58.54556179460819</v>
      </c>
      <c r="EV84" s="2">
        <f t="shared" si="92"/>
        <v>60.525807768285645</v>
      </c>
      <c r="EW84" s="2">
        <f t="shared" si="92"/>
        <v>56.443121465788806</v>
      </c>
      <c r="EX84" s="2">
        <f t="shared" si="92"/>
        <v>56.467294939929694</v>
      </c>
      <c r="EY84" s="2">
        <f t="shared" si="92"/>
        <v>58.287290031906728</v>
      </c>
      <c r="EZ84" s="2">
        <f t="shared" si="92"/>
        <v>57.745058154791998</v>
      </c>
      <c r="FA84" s="2">
        <f t="shared" si="92"/>
        <v>57.724155124453247</v>
      </c>
      <c r="FB84" s="2">
        <f t="shared" si="92"/>
        <v>56.707423984592872</v>
      </c>
      <c r="FC84" s="2">
        <f t="shared" si="92"/>
        <v>61.298583163236344</v>
      </c>
      <c r="FD84" s="2">
        <f t="shared" si="92"/>
        <v>61.82616296724607</v>
      </c>
      <c r="FE84" s="2">
        <f t="shared" si="92"/>
        <v>59.027939346973689</v>
      </c>
      <c r="FG84" s="2">
        <f t="shared" si="93"/>
        <v>0.78305512579929359</v>
      </c>
      <c r="FH84" s="2">
        <f t="shared" si="93"/>
        <v>0.80745737784157345</v>
      </c>
      <c r="FI84" s="2">
        <f t="shared" si="93"/>
        <v>0.77357964135107904</v>
      </c>
      <c r="FJ84" s="2">
        <f t="shared" si="93"/>
        <v>0.77372368970696181</v>
      </c>
      <c r="FK84" s="2">
        <f t="shared" si="93"/>
        <v>0.78220299405784455</v>
      </c>
      <c r="FL84" s="2">
        <f t="shared" si="93"/>
        <v>0.78672095632134686</v>
      </c>
      <c r="FM84" s="2">
        <f t="shared" si="93"/>
        <v>0.74608665284649633</v>
      </c>
      <c r="FN84" s="2">
        <f t="shared" si="93"/>
        <v>0.7582597968270004</v>
      </c>
      <c r="FO84" s="2">
        <f t="shared" si="93"/>
        <v>0.75194423475297933</v>
      </c>
      <c r="FP84" s="2">
        <f t="shared" si="93"/>
        <v>0.74019976666924514</v>
      </c>
      <c r="FQ84" s="2">
        <f t="shared" si="93"/>
        <v>0.74018587095531285</v>
      </c>
      <c r="FR84" s="2">
        <f t="shared" si="93"/>
        <v>0.75357312670475884</v>
      </c>
      <c r="FS84" s="2">
        <f t="shared" si="93"/>
        <v>0.73313745720442391</v>
      </c>
      <c r="FT84" s="2">
        <f t="shared" si="93"/>
        <v>0.70880403020567095</v>
      </c>
      <c r="FU84" s="2">
        <f t="shared" si="93"/>
        <v>0.67319011811220064</v>
      </c>
      <c r="FW84" s="2">
        <f t="shared" si="82"/>
        <v>6.0621585803307258E-5</v>
      </c>
      <c r="FX84" s="2">
        <f t="shared" si="82"/>
        <v>1.0061317827806005E-4</v>
      </c>
      <c r="FY84" s="2">
        <f t="shared" si="82"/>
        <v>8.6920790959539118E-5</v>
      </c>
      <c r="FZ84" s="2">
        <f t="shared" si="82"/>
        <v>8.3690586934213572E-5</v>
      </c>
      <c r="GA84" s="2">
        <f t="shared" si="82"/>
        <v>1.1330446295017993E-4</v>
      </c>
      <c r="GB84" s="2">
        <f t="shared" si="82"/>
        <v>1.1821360672676174E-4</v>
      </c>
      <c r="GC84" s="2">
        <f t="shared" si="82"/>
        <v>1.0767197296977064E-4</v>
      </c>
      <c r="GD84" s="2">
        <f t="shared" si="82"/>
        <v>1.0323903802293088E-4</v>
      </c>
      <c r="GE84" s="2">
        <f t="shared" si="82"/>
        <v>1.2472661905776853E-4</v>
      </c>
      <c r="GF84" s="2">
        <f t="shared" si="82"/>
        <v>1.240330286873647E-4</v>
      </c>
      <c r="GG84" s="2">
        <f t="shared" si="82"/>
        <v>1.1632380942431844E-4</v>
      </c>
      <c r="GH84" s="2">
        <f t="shared" si="82"/>
        <v>9.77517581208204E-5</v>
      </c>
      <c r="GI84" s="2">
        <f t="shared" si="82"/>
        <v>8.2173068807894835E-5</v>
      </c>
      <c r="GJ84" s="2">
        <f t="shared" si="82"/>
        <v>6.3986045967259303E-5</v>
      </c>
      <c r="GK84" s="2">
        <f t="shared" si="82"/>
        <v>4.5418657223327543E-5</v>
      </c>
      <c r="GM84" s="86">
        <f t="shared" si="83"/>
        <v>0.38327000441552406</v>
      </c>
      <c r="GN84" s="86">
        <f t="shared" si="83"/>
        <v>0.40761203599972795</v>
      </c>
      <c r="GO84" s="86">
        <f t="shared" si="83"/>
        <v>0.33277486005505141</v>
      </c>
      <c r="GP84" s="86">
        <f t="shared" si="83"/>
        <v>0.34415770325128192</v>
      </c>
      <c r="GQ84" s="86">
        <f t="shared" si="83"/>
        <v>0.40751274185488945</v>
      </c>
      <c r="GR84" s="86">
        <f t="shared" si="83"/>
        <v>0.40186898695508333</v>
      </c>
      <c r="GS84" s="86">
        <f t="shared" si="83"/>
        <v>0.34275269912673401</v>
      </c>
      <c r="GT84" s="86">
        <f t="shared" si="83"/>
        <v>0.36799461622054125</v>
      </c>
      <c r="GU84" s="86">
        <f t="shared" si="83"/>
        <v>0.35663455191961591</v>
      </c>
      <c r="GV84" s="86">
        <f t="shared" si="83"/>
        <v>0.33767626134034129</v>
      </c>
      <c r="GW84" s="86">
        <f t="shared" si="83"/>
        <v>0.33632932112613606</v>
      </c>
      <c r="GX84" s="86">
        <f t="shared" si="83"/>
        <v>0.32712004562948993</v>
      </c>
      <c r="GY84" s="86">
        <f t="shared" si="83"/>
        <v>0.30422195752279613</v>
      </c>
      <c r="GZ84" s="86">
        <f t="shared" si="83"/>
        <v>0.28717872602490796</v>
      </c>
      <c r="HA84" s="86">
        <f t="shared" si="83"/>
        <v>0.23351411203726222</v>
      </c>
      <c r="HC84" s="86">
        <f t="shared" si="73"/>
        <v>3.7647033035123558E-6</v>
      </c>
      <c r="HD84" s="86">
        <f t="shared" si="73"/>
        <v>5.1649898557127786E-5</v>
      </c>
      <c r="HE84" s="86">
        <f t="shared" si="73"/>
        <v>1.1717233389247239E-5</v>
      </c>
      <c r="HF84" s="86">
        <f t="shared" si="73"/>
        <v>1.7278797415597908E-5</v>
      </c>
      <c r="HG84" s="86">
        <f t="shared" si="87"/>
        <v>2.5226059494637412E-5</v>
      </c>
      <c r="HH84" s="86">
        <f t="shared" si="87"/>
        <v>1.5719360011250022E-5</v>
      </c>
      <c r="HI84" s="86">
        <f t="shared" si="87"/>
        <v>3.5019009115427939E-6</v>
      </c>
      <c r="HJ84" s="86">
        <f t="shared" si="87"/>
        <v>4.5868670047579533E-6</v>
      </c>
      <c r="HK84" s="86">
        <f t="shared" si="87"/>
        <v>6.4481159705890219E-6</v>
      </c>
      <c r="HL84" s="86">
        <f t="shared" si="87"/>
        <v>2.7308067236473768E-6</v>
      </c>
      <c r="HM84" s="86">
        <f t="shared" si="87"/>
        <v>2.0157544789627132E-6</v>
      </c>
      <c r="HN84" s="86">
        <f t="shared" si="87"/>
        <v>3.3671126986111258E-6</v>
      </c>
      <c r="HO84" s="86">
        <f t="shared" si="87"/>
        <v>1.9441998285043681E-6</v>
      </c>
      <c r="HP84" s="86">
        <f t="shared" si="87"/>
        <v>8.4311481103940489E-8</v>
      </c>
      <c r="HQ84" s="86">
        <f t="shared" si="87"/>
        <v>4.6681989983206054E-10</v>
      </c>
      <c r="HS84" s="86">
        <f t="shared" si="84"/>
        <v>1.5297113183144502E-46</v>
      </c>
      <c r="HT84" s="86">
        <f t="shared" si="84"/>
        <v>6.1732670335756729E-33</v>
      </c>
      <c r="HU84" s="86">
        <f t="shared" si="84"/>
        <v>4.6159139426948933E-37</v>
      </c>
      <c r="HV84" s="86">
        <f t="shared" si="84"/>
        <v>3.3203900781420359E-37</v>
      </c>
      <c r="HW84" s="86">
        <f t="shared" si="84"/>
        <v>4.7894137341993363E-37</v>
      </c>
      <c r="HX84" s="86">
        <f t="shared" si="84"/>
        <v>5.9815607571172972E-39</v>
      </c>
      <c r="HY84" s="86">
        <f t="shared" si="84"/>
        <v>2.2316441974960678E-45</v>
      </c>
      <c r="HZ84" s="86">
        <f t="shared" si="84"/>
        <v>3.1628644933407606E-45</v>
      </c>
      <c r="IA84" s="86">
        <f t="shared" si="84"/>
        <v>1.3842435544541995E-44</v>
      </c>
      <c r="IB84" s="86">
        <f t="shared" si="84"/>
        <v>1.2394255474895207E-48</v>
      </c>
      <c r="IC84" s="86">
        <f t="shared" si="84"/>
        <v>5.2381554167136494E-49</v>
      </c>
      <c r="ID84" s="86">
        <f t="shared" si="84"/>
        <v>1.8084962423857251E-45</v>
      </c>
      <c r="IE84" s="86">
        <f t="shared" si="84"/>
        <v>3.3113941360908643E-47</v>
      </c>
      <c r="IF84" s="86">
        <f t="shared" si="84"/>
        <v>2.6604594233603602E-51</v>
      </c>
      <c r="IG84" s="86">
        <f t="shared" si="84"/>
        <v>1.3703211587198564E-31</v>
      </c>
      <c r="II84" s="86">
        <f t="shared" si="85"/>
        <v>3.1440942557963401E-182</v>
      </c>
      <c r="IJ84" s="86">
        <f t="shared" si="85"/>
        <v>8.8707548312436936E-122</v>
      </c>
      <c r="IK84" s="86">
        <f t="shared" si="85"/>
        <v>5.2493486363130334E-138</v>
      </c>
      <c r="IL84" s="86">
        <f t="shared" si="85"/>
        <v>8.9404576063482473E-141</v>
      </c>
      <c r="IM84" s="86">
        <f t="shared" si="85"/>
        <v>9.4405006602107152E-140</v>
      </c>
      <c r="IN84" s="86">
        <f t="shared" si="85"/>
        <v>1.9499640149666997E-146</v>
      </c>
      <c r="IO84" s="86">
        <f t="shared" si="85"/>
        <v>6.9870329733917124E-170</v>
      </c>
      <c r="IP84" s="86">
        <f t="shared" si="85"/>
        <v>4.8921912522077488E-171</v>
      </c>
      <c r="IQ84" s="86">
        <f t="shared" si="85"/>
        <v>4.9538042174719413E-168</v>
      </c>
      <c r="IR84" s="86">
        <f t="shared" si="85"/>
        <v>8.1522908857256787E-185</v>
      </c>
      <c r="IS84" s="86">
        <f t="shared" si="85"/>
        <v>4.052364374620163E-187</v>
      </c>
      <c r="IT84" s="86">
        <f t="shared" si="85"/>
        <v>1.2782643327950091E-171</v>
      </c>
      <c r="IU84" s="86">
        <f t="shared" si="85"/>
        <v>3.2884818814379141E-176</v>
      </c>
      <c r="IV84" s="86">
        <f t="shared" si="85"/>
        <v>7.3302878394670451E-160</v>
      </c>
      <c r="IW84" s="86">
        <f t="shared" si="85"/>
        <v>1.2855065032551661E-79</v>
      </c>
      <c r="IY84" s="86">
        <f t="shared" si="86"/>
        <v>0.38327376911882755</v>
      </c>
      <c r="IZ84" s="86">
        <f t="shared" si="86"/>
        <v>0.40766368589828506</v>
      </c>
      <c r="JA84" s="86">
        <f t="shared" si="86"/>
        <v>0.33278657728844069</v>
      </c>
      <c r="JB84" s="86">
        <f t="shared" si="86"/>
        <v>0.34417498204869751</v>
      </c>
      <c r="JC84" s="86">
        <f t="shared" si="86"/>
        <v>0.40753796791438407</v>
      </c>
      <c r="JD84" s="86">
        <f t="shared" si="86"/>
        <v>0.4018847063150946</v>
      </c>
      <c r="JE84" s="86">
        <f t="shared" si="86"/>
        <v>0.34275620102764554</v>
      </c>
      <c r="JF84" s="86">
        <f t="shared" si="86"/>
        <v>0.36799920308754602</v>
      </c>
      <c r="JG84" s="86">
        <f t="shared" si="86"/>
        <v>0.35664100003558652</v>
      </c>
      <c r="JH84" s="86">
        <f t="shared" si="86"/>
        <v>0.33767899214706493</v>
      </c>
      <c r="JI84" s="86">
        <f t="shared" si="86"/>
        <v>0.33633133688061501</v>
      </c>
      <c r="JJ84" s="86">
        <f t="shared" si="86"/>
        <v>0.32712341274218854</v>
      </c>
      <c r="JK84" s="86">
        <f t="shared" si="86"/>
        <v>0.30422390172262465</v>
      </c>
      <c r="JL84" s="86">
        <f t="shared" si="86"/>
        <v>0.28717881033638909</v>
      </c>
      <c r="JM84" s="86">
        <f t="shared" si="86"/>
        <v>0.23351411250408211</v>
      </c>
    </row>
    <row r="85" spans="2:273" x14ac:dyDescent="0.25">
      <c r="B85" s="2">
        <v>58</v>
      </c>
      <c r="C85" s="37">
        <v>212.25</v>
      </c>
      <c r="D85" s="37">
        <v>216.30199999999999</v>
      </c>
      <c r="E85" s="37">
        <v>206.01599999999999</v>
      </c>
      <c r="F85" s="37">
        <v>197.41</v>
      </c>
      <c r="G85" s="37">
        <v>223.75399999999999</v>
      </c>
      <c r="H85" s="37">
        <v>221.721</v>
      </c>
      <c r="I85" s="37">
        <v>211.04900000000001</v>
      </c>
      <c r="J85" s="37">
        <v>213.44300000000001</v>
      </c>
      <c r="K85" s="37">
        <v>212.131</v>
      </c>
      <c r="L85" s="37">
        <v>206.607</v>
      </c>
      <c r="M85" s="37">
        <v>204.49199999999999</v>
      </c>
      <c r="N85" s="37">
        <v>206.91800000000001</v>
      </c>
      <c r="O85" s="37">
        <v>202.62299999999999</v>
      </c>
      <c r="P85" s="37">
        <v>186.23</v>
      </c>
      <c r="Q85" s="37">
        <v>150.34399999999999</v>
      </c>
      <c r="S85" s="4">
        <f t="shared" si="88"/>
        <v>212.62601794600681</v>
      </c>
      <c r="T85" s="4">
        <f t="shared" si="88"/>
        <v>214.3885138664597</v>
      </c>
      <c r="U85" s="4">
        <f t="shared" si="88"/>
        <v>200.92709461793552</v>
      </c>
      <c r="V85" s="4">
        <f t="shared" si="88"/>
        <v>190.49058286319368</v>
      </c>
      <c r="W85" s="4">
        <f t="shared" si="88"/>
        <v>220.97354077402773</v>
      </c>
      <c r="X85" s="4">
        <f t="shared" si="88"/>
        <v>217.82618234749941</v>
      </c>
      <c r="Y85" s="4">
        <f t="shared" si="88"/>
        <v>207.53313550704439</v>
      </c>
      <c r="Z85" s="4">
        <f t="shared" si="88"/>
        <v>209.46672389434846</v>
      </c>
      <c r="AA85" s="4">
        <f t="shared" si="88"/>
        <v>208.22810519797426</v>
      </c>
      <c r="AB85" s="4">
        <f t="shared" si="88"/>
        <v>200.83680995297121</v>
      </c>
      <c r="AC85" s="4">
        <f t="shared" si="88"/>
        <v>198.61322101385235</v>
      </c>
      <c r="AD85" s="4">
        <f t="shared" si="88"/>
        <v>199.73018600669496</v>
      </c>
      <c r="AE85" s="4">
        <f t="shared" si="88"/>
        <v>195.65153021975593</v>
      </c>
      <c r="AF85" s="4">
        <f t="shared" si="88"/>
        <v>184.84417325320243</v>
      </c>
      <c r="AG85" s="4">
        <f t="shared" si="88"/>
        <v>147.86408493058713</v>
      </c>
      <c r="AI85" s="4">
        <f t="shared" si="89"/>
        <v>-0.3760179460068116</v>
      </c>
      <c r="AJ85" s="4">
        <f t="shared" si="89"/>
        <v>1.9134861335402888</v>
      </c>
      <c r="AK85" s="4">
        <f t="shared" si="89"/>
        <v>5.0889053820644676</v>
      </c>
      <c r="AL85" s="4">
        <f t="shared" si="89"/>
        <v>6.9194171368063166</v>
      </c>
      <c r="AM85" s="4">
        <f t="shared" si="89"/>
        <v>2.7804592259722654</v>
      </c>
      <c r="AN85" s="4">
        <f t="shared" si="89"/>
        <v>3.894817652500592</v>
      </c>
      <c r="AO85" s="4">
        <f t="shared" si="89"/>
        <v>3.5158644929556147</v>
      </c>
      <c r="AP85" s="4">
        <f t="shared" si="89"/>
        <v>3.9762761056515501</v>
      </c>
      <c r="AQ85" s="4">
        <f t="shared" si="89"/>
        <v>3.9028948020257417</v>
      </c>
      <c r="AR85" s="4">
        <f t="shared" si="89"/>
        <v>5.770190047028791</v>
      </c>
      <c r="AS85" s="4">
        <f t="shared" si="89"/>
        <v>5.8787789861476369</v>
      </c>
      <c r="AT85" s="4">
        <f t="shared" si="89"/>
        <v>7.187813993305042</v>
      </c>
      <c r="AU85" s="4">
        <f t="shared" si="89"/>
        <v>6.9714697802440639</v>
      </c>
      <c r="AV85" s="4">
        <f t="shared" si="89"/>
        <v>1.3858267467975622</v>
      </c>
      <c r="AW85" s="4">
        <f t="shared" si="89"/>
        <v>2.4799150694128684</v>
      </c>
      <c r="AY85" s="2">
        <f t="shared" si="80"/>
        <v>56.73230518103108</v>
      </c>
      <c r="AZ85" s="2">
        <f t="shared" si="80"/>
        <v>59.883807274819993</v>
      </c>
      <c r="BA85" s="2">
        <f t="shared" si="80"/>
        <v>61.835880985859063</v>
      </c>
      <c r="BB85" s="2">
        <f t="shared" si="80"/>
        <v>61.852505791149568</v>
      </c>
      <c r="BC85" s="2">
        <f t="shared" si="80"/>
        <v>61.582050674448084</v>
      </c>
      <c r="BD85" s="2">
        <f t="shared" si="80"/>
        <v>62.778891391189966</v>
      </c>
      <c r="BE85" s="2">
        <f t="shared" si="80"/>
        <v>60.310347744827062</v>
      </c>
      <c r="BF85" s="2">
        <f t="shared" si="80"/>
        <v>60.334448031724001</v>
      </c>
      <c r="BG85" s="2">
        <f t="shared" si="80"/>
        <v>64.067471767617164</v>
      </c>
      <c r="BH85" s="2">
        <f t="shared" si="80"/>
        <v>63.596004206430422</v>
      </c>
      <c r="BI85" s="2">
        <f t="shared" si="80"/>
        <v>61.485901494305068</v>
      </c>
      <c r="BJ85" s="2">
        <f t="shared" si="80"/>
        <v>59.808185574430127</v>
      </c>
      <c r="BK85" s="2">
        <f t="shared" si="80"/>
        <v>63.750200846121992</v>
      </c>
      <c r="BL85" s="2">
        <f t="shared" si="80"/>
        <v>62.80649857865469</v>
      </c>
      <c r="BM85" s="2">
        <f t="shared" si="80"/>
        <v>58.820700752149619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67.052723346421033</v>
      </c>
      <c r="DL85" s="2">
        <f t="shared" si="90"/>
        <v>73.241432404181182</v>
      </c>
      <c r="DM85" s="2">
        <f t="shared" si="90"/>
        <v>77.724502114164878</v>
      </c>
      <c r="DN85" s="2">
        <f t="shared" si="90"/>
        <v>82.488141437632152</v>
      </c>
      <c r="DO85" s="2">
        <f t="shared" si="90"/>
        <v>73.599880700694655</v>
      </c>
      <c r="DP85" s="2">
        <f t="shared" si="90"/>
        <v>76.331045303533671</v>
      </c>
      <c r="DQ85" s="2">
        <f t="shared" si="90"/>
        <v>70.088971777003493</v>
      </c>
      <c r="DR85" s="2">
        <f t="shared" si="90"/>
        <v>73.558033826638479</v>
      </c>
      <c r="DS85" s="2">
        <f t="shared" si="90"/>
        <v>80.342661672473881</v>
      </c>
      <c r="DT85" s="2">
        <f t="shared" si="90"/>
        <v>76.898230487804867</v>
      </c>
      <c r="DU85" s="2">
        <f t="shared" si="90"/>
        <v>71.690326829268315</v>
      </c>
      <c r="DV85" s="2">
        <f t="shared" si="90"/>
        <v>68.322503523608177</v>
      </c>
      <c r="DW85" s="2">
        <f t="shared" si="90"/>
        <v>71.862163414634139</v>
      </c>
      <c r="DX85" s="2">
        <f t="shared" si="90"/>
        <v>67.958175117975117</v>
      </c>
      <c r="DY85" s="2">
        <f t="shared" si="90"/>
        <v>61.322922470674484</v>
      </c>
      <c r="EA85" s="2">
        <f t="shared" ref="EA85:EL116" si="94">CE$228*$B85+CE$229</f>
        <v>54.124762016117643</v>
      </c>
      <c r="EB85" s="2">
        <f t="shared" si="91"/>
        <v>56.979090655486452</v>
      </c>
      <c r="EC85" s="2">
        <f t="shared" si="91"/>
        <v>57.594711864212925</v>
      </c>
      <c r="ED85" s="2">
        <f t="shared" si="91"/>
        <v>56.348635845946347</v>
      </c>
      <c r="EE85" s="2">
        <f t="shared" si="91"/>
        <v>58.530255596937678</v>
      </c>
      <c r="EF85" s="2">
        <f t="shared" si="91"/>
        <v>59.428039354235402</v>
      </c>
      <c r="EG85" s="2">
        <f t="shared" si="91"/>
        <v>57.275391505964357</v>
      </c>
      <c r="EH85" s="2">
        <f t="shared" si="91"/>
        <v>56.489618216124583</v>
      </c>
      <c r="EI85" s="2">
        <f t="shared" si="91"/>
        <v>59.171116454990013</v>
      </c>
      <c r="EJ85" s="2">
        <f t="shared" si="91"/>
        <v>59.338230872696876</v>
      </c>
      <c r="EK85" s="2">
        <f t="shared" si="91"/>
        <v>58.219303855619941</v>
      </c>
      <c r="EL85" s="2">
        <f t="shared" si="91"/>
        <v>57.268991256516053</v>
      </c>
      <c r="EM85" s="2">
        <f t="shared" si="91"/>
        <v>61.057241190955907</v>
      </c>
      <c r="EN85" s="2">
        <f t="shared" si="91"/>
        <v>60.876197608425137</v>
      </c>
      <c r="EO85" s="2">
        <f t="shared" si="91"/>
        <v>57.712760406741786</v>
      </c>
      <c r="EQ85" s="2">
        <f t="shared" si="92"/>
        <v>52.477422161690136</v>
      </c>
      <c r="ER85" s="2">
        <f t="shared" si="92"/>
        <v>55.347829175892969</v>
      </c>
      <c r="ES85" s="2">
        <f t="shared" si="92"/>
        <v>56.700144596519166</v>
      </c>
      <c r="ET85" s="2">
        <f t="shared" si="92"/>
        <v>56.034391450305755</v>
      </c>
      <c r="EU85" s="2">
        <f t="shared" si="92"/>
        <v>58.389503132536248</v>
      </c>
      <c r="EV85" s="2">
        <f t="shared" si="92"/>
        <v>60.356769740757592</v>
      </c>
      <c r="EW85" s="2">
        <f t="shared" si="92"/>
        <v>56.300768225953775</v>
      </c>
      <c r="EX85" s="2">
        <f t="shared" si="92"/>
        <v>56.309747795118199</v>
      </c>
      <c r="EY85" s="2">
        <f t="shared" si="92"/>
        <v>58.104495932420662</v>
      </c>
      <c r="EZ85" s="2">
        <f t="shared" si="92"/>
        <v>57.569595359699775</v>
      </c>
      <c r="FA85" s="2">
        <f t="shared" si="92"/>
        <v>57.554460790413216</v>
      </c>
      <c r="FB85" s="2">
        <f t="shared" si="92"/>
        <v>56.571878340757571</v>
      </c>
      <c r="FC85" s="2">
        <f t="shared" si="92"/>
        <v>61.144976409060938</v>
      </c>
      <c r="FD85" s="2">
        <f t="shared" si="92"/>
        <v>61.671617253422049</v>
      </c>
      <c r="FE85" s="2">
        <f t="shared" si="92"/>
        <v>58.889415761404621</v>
      </c>
      <c r="FG85" s="2">
        <f t="shared" si="93"/>
        <v>0.79829359040178038</v>
      </c>
      <c r="FH85" s="2">
        <f t="shared" si="93"/>
        <v>0.82137279959443055</v>
      </c>
      <c r="FI85" s="2">
        <f t="shared" si="93"/>
        <v>0.78930459152488708</v>
      </c>
      <c r="FJ85" s="2">
        <f t="shared" si="93"/>
        <v>0.78944135870237198</v>
      </c>
      <c r="FK85" s="2">
        <f t="shared" si="93"/>
        <v>0.79748583373426274</v>
      </c>
      <c r="FL85" s="2">
        <f t="shared" si="93"/>
        <v>0.80176711363608855</v>
      </c>
      <c r="FM85" s="2">
        <f t="shared" si="93"/>
        <v>0.76313635709427041</v>
      </c>
      <c r="FN85" s="2">
        <f t="shared" si="93"/>
        <v>0.77473889408670482</v>
      </c>
      <c r="FO85" s="2">
        <f t="shared" si="93"/>
        <v>0.76872254095698311</v>
      </c>
      <c r="FP85" s="2">
        <f t="shared" si="93"/>
        <v>0.75751628942191529</v>
      </c>
      <c r="FQ85" s="2">
        <f t="shared" si="93"/>
        <v>0.75750301647146956</v>
      </c>
      <c r="FR85" s="2">
        <f t="shared" si="93"/>
        <v>0.77027491585694774</v>
      </c>
      <c r="FS85" s="2">
        <f t="shared" si="93"/>
        <v>0.75076620687760631</v>
      </c>
      <c r="FT85" s="2">
        <f t="shared" si="93"/>
        <v>0.72744262998826936</v>
      </c>
      <c r="FU85" s="2">
        <f t="shared" si="93"/>
        <v>0.69312132587379827</v>
      </c>
      <c r="FW85" s="2">
        <f t="shared" si="82"/>
        <v>6.6469858289265442E-5</v>
      </c>
      <c r="FX85" s="2">
        <f t="shared" si="82"/>
        <v>1.1031908536163123E-4</v>
      </c>
      <c r="FY85" s="2">
        <f t="shared" si="82"/>
        <v>9.5305952846639274E-5</v>
      </c>
      <c r="FZ85" s="2">
        <f t="shared" si="82"/>
        <v>9.1764162862863208E-5</v>
      </c>
      <c r="GA85" s="2">
        <f t="shared" si="82"/>
        <v>1.2423451509214003E-4</v>
      </c>
      <c r="GB85" s="2">
        <f t="shared" si="82"/>
        <v>1.2961716397497848E-4</v>
      </c>
      <c r="GC85" s="2">
        <f t="shared" si="82"/>
        <v>1.1805874430310456E-4</v>
      </c>
      <c r="GD85" s="2">
        <f t="shared" si="82"/>
        <v>1.1319822669281428E-4</v>
      </c>
      <c r="GE85" s="2">
        <f t="shared" si="82"/>
        <v>1.367583726074065E-4</v>
      </c>
      <c r="GF85" s="2">
        <f t="shared" si="82"/>
        <v>1.3599788414094682E-4</v>
      </c>
      <c r="GG85" s="2">
        <f t="shared" si="82"/>
        <v>1.2754508932436506E-4</v>
      </c>
      <c r="GH85" s="2">
        <f t="shared" si="82"/>
        <v>1.0718166059319456E-4</v>
      </c>
      <c r="GI85" s="2">
        <f t="shared" si="82"/>
        <v>9.010026395129628E-5</v>
      </c>
      <c r="GJ85" s="2">
        <f t="shared" si="82"/>
        <v>7.0158871151682178E-5</v>
      </c>
      <c r="GK85" s="2">
        <f t="shared" si="82"/>
        <v>4.9800349122825997E-5</v>
      </c>
      <c r="GM85" s="86">
        <f t="shared" si="83"/>
        <v>0.44549955349386494</v>
      </c>
      <c r="GN85" s="86">
        <f t="shared" si="83"/>
        <v>0.4691755636138692</v>
      </c>
      <c r="GO85" s="86">
        <f t="shared" si="83"/>
        <v>0.39246424820907266</v>
      </c>
      <c r="GP85" s="86">
        <f t="shared" si="83"/>
        <v>0.40660500505530106</v>
      </c>
      <c r="GQ85" s="86">
        <f t="shared" si="83"/>
        <v>0.47694356738646221</v>
      </c>
      <c r="GR85" s="86">
        <f t="shared" si="83"/>
        <v>0.47053416958820238</v>
      </c>
      <c r="GS85" s="86">
        <f t="shared" si="83"/>
        <v>0.41375142665684206</v>
      </c>
      <c r="GT85" s="86">
        <f t="shared" si="83"/>
        <v>0.44007253870395846</v>
      </c>
      <c r="GU85" s="86">
        <f t="shared" si="83"/>
        <v>0.42871364724318473</v>
      </c>
      <c r="GV85" s="86">
        <f t="shared" si="83"/>
        <v>0.41027299374815468</v>
      </c>
      <c r="GW85" s="86">
        <f t="shared" si="83"/>
        <v>0.4085585242648575</v>
      </c>
      <c r="GX85" s="86">
        <f t="shared" si="83"/>
        <v>0.39250455191438738</v>
      </c>
      <c r="GY85" s="86">
        <f t="shared" si="83"/>
        <v>0.37087203012474829</v>
      </c>
      <c r="GZ85" s="86">
        <f t="shared" si="83"/>
        <v>0.35609698161047632</v>
      </c>
      <c r="HA85" s="86">
        <f t="shared" si="83"/>
        <v>0.30289288156349947</v>
      </c>
      <c r="HC85" s="86">
        <f t="shared" si="73"/>
        <v>7.5652010629195125E-6</v>
      </c>
      <c r="HD85" s="86">
        <f t="shared" si="73"/>
        <v>8.7910030446388049E-5</v>
      </c>
      <c r="HE85" s="86">
        <f t="shared" si="73"/>
        <v>2.1346653129076801E-5</v>
      </c>
      <c r="HF85" s="86">
        <f t="shared" si="73"/>
        <v>3.1249356873165918E-5</v>
      </c>
      <c r="HG85" s="86">
        <f t="shared" si="87"/>
        <v>4.5902712325293221E-5</v>
      </c>
      <c r="HH85" s="86">
        <f t="shared" si="87"/>
        <v>2.9510974995533095E-5</v>
      </c>
      <c r="HI85" s="86">
        <f t="shared" si="87"/>
        <v>7.1786196741549352E-6</v>
      </c>
      <c r="HJ85" s="86">
        <f t="shared" si="87"/>
        <v>9.3190462360829521E-6</v>
      </c>
      <c r="HK85" s="86">
        <f t="shared" si="87"/>
        <v>1.3072063735654461E-5</v>
      </c>
      <c r="HL85" s="86">
        <f t="shared" si="87"/>
        <v>5.8861364180161809E-6</v>
      </c>
      <c r="HM85" s="86">
        <f t="shared" si="87"/>
        <v>4.3834791750142217E-6</v>
      </c>
      <c r="HN85" s="86">
        <f t="shared" si="87"/>
        <v>6.8842468968920408E-6</v>
      </c>
      <c r="HO85" s="86">
        <f t="shared" si="87"/>
        <v>4.0245302262488358E-6</v>
      </c>
      <c r="HP85" s="86">
        <f t="shared" si="87"/>
        <v>2.1208105727993348E-7</v>
      </c>
      <c r="HQ85" s="86">
        <f t="shared" si="87"/>
        <v>1.5962765925364413E-9</v>
      </c>
      <c r="HS85" s="86">
        <f t="shared" si="84"/>
        <v>2.6150738968219336E-45</v>
      </c>
      <c r="HT85" s="86">
        <f t="shared" si="84"/>
        <v>4.7540327919057628E-32</v>
      </c>
      <c r="HU85" s="86">
        <f t="shared" si="84"/>
        <v>4.4977813288121893E-36</v>
      </c>
      <c r="HV85" s="86">
        <f t="shared" si="84"/>
        <v>3.295136002371117E-36</v>
      </c>
      <c r="HW85" s="86">
        <f t="shared" si="84"/>
        <v>5.0570198664109784E-36</v>
      </c>
      <c r="HX85" s="86">
        <f t="shared" si="84"/>
        <v>7.2033922764690594E-38</v>
      </c>
      <c r="HY85" s="86">
        <f t="shared" si="84"/>
        <v>3.9500164183218684E-44</v>
      </c>
      <c r="HZ85" s="86">
        <f t="shared" si="84"/>
        <v>5.5520601233503457E-44</v>
      </c>
      <c r="IA85" s="86">
        <f t="shared" si="84"/>
        <v>2.4604279538453012E-43</v>
      </c>
      <c r="IB85" s="86">
        <f t="shared" si="84"/>
        <v>2.9094457120652267E-47</v>
      </c>
      <c r="IC85" s="86">
        <f t="shared" si="84"/>
        <v>1.2418305515320362E-47</v>
      </c>
      <c r="ID85" s="86">
        <f t="shared" si="84"/>
        <v>3.1618763755297154E-44</v>
      </c>
      <c r="IE85" s="86">
        <f t="shared" si="84"/>
        <v>6.031302969006583E-46</v>
      </c>
      <c r="IF85" s="86">
        <f t="shared" si="84"/>
        <v>5.8696798233430319E-50</v>
      </c>
      <c r="IG85" s="86">
        <f t="shared" si="84"/>
        <v>8.2445822233710648E-31</v>
      </c>
      <c r="II85" s="86">
        <f t="shared" si="85"/>
        <v>7.9224172327833782E-179</v>
      </c>
      <c r="IJ85" s="86">
        <f t="shared" si="85"/>
        <v>2.1557946275934374E-119</v>
      </c>
      <c r="IK85" s="86">
        <f t="shared" si="85"/>
        <v>2.4332835872672456E-135</v>
      </c>
      <c r="IL85" s="86">
        <f t="shared" si="85"/>
        <v>4.5784484752297808E-138</v>
      </c>
      <c r="IM85" s="86">
        <f t="shared" si="85"/>
        <v>5.6706238463637127E-137</v>
      </c>
      <c r="IN85" s="86">
        <f t="shared" si="85"/>
        <v>1.6478000059813817E-143</v>
      </c>
      <c r="IO85" s="86">
        <f t="shared" si="85"/>
        <v>1.625831424558539E-166</v>
      </c>
      <c r="IP85" s="86">
        <f t="shared" si="85"/>
        <v>1.1586990631697375E-167</v>
      </c>
      <c r="IQ85" s="86">
        <f t="shared" si="85"/>
        <v>1.1990425251431729E-164</v>
      </c>
      <c r="IR85" s="86">
        <f t="shared" si="85"/>
        <v>4.3114128646183024E-181</v>
      </c>
      <c r="IS85" s="86">
        <f t="shared" si="85"/>
        <v>2.245708226092571E-183</v>
      </c>
      <c r="IT85" s="86">
        <f t="shared" si="85"/>
        <v>2.9701679950133877E-168</v>
      </c>
      <c r="IU85" s="86">
        <f t="shared" si="85"/>
        <v>8.1405888260578114E-173</v>
      </c>
      <c r="IV85" s="86">
        <f t="shared" si="85"/>
        <v>7.2665093293131461E-157</v>
      </c>
      <c r="IW85" s="86">
        <f t="shared" si="85"/>
        <v>3.4233007388551059E-78</v>
      </c>
      <c r="IY85" s="86">
        <f t="shared" si="86"/>
        <v>0.44550711869492787</v>
      </c>
      <c r="IZ85" s="86">
        <f t="shared" si="86"/>
        <v>0.46926347364431559</v>
      </c>
      <c r="JA85" s="86">
        <f t="shared" si="86"/>
        <v>0.39248559486220175</v>
      </c>
      <c r="JB85" s="86">
        <f t="shared" si="86"/>
        <v>0.40663625441217421</v>
      </c>
      <c r="JC85" s="86">
        <f t="shared" si="86"/>
        <v>0.4769894700987875</v>
      </c>
      <c r="JD85" s="86">
        <f t="shared" si="86"/>
        <v>0.47056368056319792</v>
      </c>
      <c r="JE85" s="86">
        <f t="shared" si="86"/>
        <v>0.4137586052765162</v>
      </c>
      <c r="JF85" s="86">
        <f t="shared" si="86"/>
        <v>0.44008185775019454</v>
      </c>
      <c r="JG85" s="86">
        <f t="shared" si="86"/>
        <v>0.42872671930692036</v>
      </c>
      <c r="JH85" s="86">
        <f t="shared" si="86"/>
        <v>0.41027887988457268</v>
      </c>
      <c r="JI85" s="86">
        <f t="shared" si="86"/>
        <v>0.40856290774403253</v>
      </c>
      <c r="JJ85" s="86">
        <f t="shared" si="86"/>
        <v>0.39251143616128426</v>
      </c>
      <c r="JK85" s="86">
        <f t="shared" si="86"/>
        <v>0.37087605465497453</v>
      </c>
      <c r="JL85" s="86">
        <f t="shared" si="86"/>
        <v>0.35609719369153359</v>
      </c>
      <c r="JM85" s="86">
        <f t="shared" si="86"/>
        <v>0.30289288315977608</v>
      </c>
    </row>
    <row r="86" spans="2:273" x14ac:dyDescent="0.25">
      <c r="B86" s="2">
        <v>59</v>
      </c>
      <c r="C86" s="37">
        <v>218.208</v>
      </c>
      <c r="D86" s="37">
        <v>219.095</v>
      </c>
      <c r="E86" s="37">
        <v>214.905</v>
      </c>
      <c r="F86" s="37">
        <v>205.55699999999999</v>
      </c>
      <c r="G86" s="37">
        <v>225.95099999999999</v>
      </c>
      <c r="H86" s="37">
        <v>229.31100000000001</v>
      </c>
      <c r="I86" s="37">
        <v>219.04900000000001</v>
      </c>
      <c r="J86" s="37">
        <v>220.37700000000001</v>
      </c>
      <c r="K86" s="37">
        <v>220.738</v>
      </c>
      <c r="L86" s="37">
        <v>216.77</v>
      </c>
      <c r="M86" s="37">
        <v>213.23</v>
      </c>
      <c r="N86" s="37">
        <v>216.90199999999999</v>
      </c>
      <c r="O86" s="37">
        <v>210.852</v>
      </c>
      <c r="P86" s="37">
        <v>193.41</v>
      </c>
      <c r="Q86" s="37">
        <v>159.01599999999999</v>
      </c>
      <c r="S86" s="4">
        <f t="shared" si="88"/>
        <v>221.95399715621619</v>
      </c>
      <c r="T86" s="4">
        <f t="shared" si="88"/>
        <v>223.82991876061254</v>
      </c>
      <c r="U86" s="4">
        <f t="shared" si="88"/>
        <v>213.02420371589525</v>
      </c>
      <c r="V86" s="4">
        <f t="shared" si="88"/>
        <v>201.8913007301469</v>
      </c>
      <c r="W86" s="4">
        <f t="shared" si="88"/>
        <v>231.41312070706701</v>
      </c>
      <c r="X86" s="4">
        <f t="shared" si="88"/>
        <v>229.43674309800926</v>
      </c>
      <c r="Y86" s="4">
        <f t="shared" si="88"/>
        <v>221.65910059624829</v>
      </c>
      <c r="Z86" s="4">
        <f t="shared" si="88"/>
        <v>222.61761705212197</v>
      </c>
      <c r="AA86" s="4">
        <f t="shared" si="88"/>
        <v>221.52592288928383</v>
      </c>
      <c r="AB86" s="4">
        <f t="shared" si="88"/>
        <v>214.96040546327595</v>
      </c>
      <c r="AC86" s="4">
        <f t="shared" si="88"/>
        <v>212.73332690359229</v>
      </c>
      <c r="AD86" s="4">
        <f t="shared" si="88"/>
        <v>213.6785662730648</v>
      </c>
      <c r="AE86" s="4">
        <f t="shared" si="88"/>
        <v>209.81667436554056</v>
      </c>
      <c r="AF86" s="4">
        <f t="shared" si="88"/>
        <v>197.83497057162782</v>
      </c>
      <c r="AG86" s="4">
        <f t="shared" si="88"/>
        <v>160.80006232605689</v>
      </c>
      <c r="AI86" s="4">
        <f t="shared" si="89"/>
        <v>-3.7459971562161911</v>
      </c>
      <c r="AJ86" s="4">
        <f t="shared" si="89"/>
        <v>-4.734918760612544</v>
      </c>
      <c r="AK86" s="4">
        <f t="shared" si="89"/>
        <v>1.880796284104747</v>
      </c>
      <c r="AL86" s="4">
        <f t="shared" si="89"/>
        <v>3.6656992698530928</v>
      </c>
      <c r="AM86" s="4">
        <f t="shared" si="89"/>
        <v>-5.4621207070670152</v>
      </c>
      <c r="AN86" s="4">
        <f t="shared" si="89"/>
        <v>-0.12574309800925221</v>
      </c>
      <c r="AO86" s="4">
        <f t="shared" si="89"/>
        <v>-2.6101005962482873</v>
      </c>
      <c r="AP86" s="4">
        <f t="shared" si="89"/>
        <v>-2.2406170521219622</v>
      </c>
      <c r="AQ86" s="4">
        <f t="shared" si="89"/>
        <v>-0.78792288928383414</v>
      </c>
      <c r="AR86" s="4">
        <f t="shared" si="89"/>
        <v>1.8095945367240631</v>
      </c>
      <c r="AS86" s="4">
        <f t="shared" si="89"/>
        <v>0.49667309640770441</v>
      </c>
      <c r="AT86" s="4">
        <f t="shared" si="89"/>
        <v>3.223433726935184</v>
      </c>
      <c r="AU86" s="4">
        <f t="shared" si="89"/>
        <v>1.0353256344594399</v>
      </c>
      <c r="AV86" s="4">
        <f t="shared" si="89"/>
        <v>-4.4249705716278243</v>
      </c>
      <c r="AW86" s="4">
        <f t="shared" si="89"/>
        <v>-1.7840623260568975</v>
      </c>
      <c r="AY86" s="2">
        <f t="shared" si="80"/>
        <v>56.448120624140401</v>
      </c>
      <c r="AZ86" s="2">
        <f t="shared" si="80"/>
        <v>59.560575849741618</v>
      </c>
      <c r="BA86" s="2">
        <f t="shared" si="80"/>
        <v>61.460570022662004</v>
      </c>
      <c r="BB86" s="2">
        <f t="shared" si="80"/>
        <v>61.427211452961437</v>
      </c>
      <c r="BC86" s="2">
        <f t="shared" si="80"/>
        <v>61.271533773753745</v>
      </c>
      <c r="BD86" s="2">
        <f t="shared" si="80"/>
        <v>62.451149848010743</v>
      </c>
      <c r="BE86" s="2">
        <f t="shared" si="80"/>
        <v>60.006363531340178</v>
      </c>
      <c r="BF86" s="2">
        <f t="shared" si="80"/>
        <v>59.983203226253458</v>
      </c>
      <c r="BG86" s="2">
        <f t="shared" si="80"/>
        <v>63.648048185706855</v>
      </c>
      <c r="BH86" s="2">
        <f t="shared" si="80"/>
        <v>63.2164790471749</v>
      </c>
      <c r="BI86" s="2">
        <f t="shared" si="80"/>
        <v>61.178205950180242</v>
      </c>
      <c r="BJ86" s="2">
        <f t="shared" si="80"/>
        <v>59.545947812744032</v>
      </c>
      <c r="BK86" s="2">
        <f t="shared" si="80"/>
        <v>63.500369889181549</v>
      </c>
      <c r="BL86" s="2">
        <f t="shared" si="80"/>
        <v>62.611696389254263</v>
      </c>
      <c r="BM86" s="2">
        <f t="shared" si="80"/>
        <v>58.691794329578848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67.188341890667488</v>
      </c>
      <c r="DL86" s="2">
        <f t="shared" si="90"/>
        <v>73.489846864111485</v>
      </c>
      <c r="DM86" s="2">
        <f t="shared" si="90"/>
        <v>78.062641649048601</v>
      </c>
      <c r="DN86" s="2">
        <f t="shared" si="90"/>
        <v>82.915558139534895</v>
      </c>
      <c r="DO86" s="2">
        <f t="shared" si="90"/>
        <v>73.789712171549382</v>
      </c>
      <c r="DP86" s="2">
        <f t="shared" si="90"/>
        <v>76.53010812443371</v>
      </c>
      <c r="DQ86" s="2">
        <f t="shared" si="90"/>
        <v>70.221408536585372</v>
      </c>
      <c r="DR86" s="2">
        <f t="shared" si="90"/>
        <v>73.764000906070677</v>
      </c>
      <c r="DS86" s="2">
        <f t="shared" si="90"/>
        <v>80.702847560975613</v>
      </c>
      <c r="DT86" s="2">
        <f t="shared" si="90"/>
        <v>77.220219887429636</v>
      </c>
      <c r="DU86" s="2">
        <f t="shared" si="90"/>
        <v>71.937632270168876</v>
      </c>
      <c r="DV86" s="2">
        <f t="shared" si="90"/>
        <v>68.463962649753356</v>
      </c>
      <c r="DW86" s="2">
        <f t="shared" si="90"/>
        <v>72.071239212007498</v>
      </c>
      <c r="DX86" s="2">
        <f t="shared" si="90"/>
        <v>68.098650922350913</v>
      </c>
      <c r="DY86" s="2">
        <f t="shared" si="90"/>
        <v>61.397081195014664</v>
      </c>
      <c r="EA86" s="2">
        <f t="shared" si="94"/>
        <v>53.973293766435759</v>
      </c>
      <c r="EB86" s="2">
        <f t="shared" si="91"/>
        <v>56.798095902297412</v>
      </c>
      <c r="EC86" s="2">
        <f t="shared" si="91"/>
        <v>57.418903638297628</v>
      </c>
      <c r="ED86" s="2">
        <f t="shared" si="91"/>
        <v>56.20020560467556</v>
      </c>
      <c r="EE86" s="2">
        <f t="shared" si="91"/>
        <v>58.372387847280713</v>
      </c>
      <c r="EF86" s="2">
        <f t="shared" si="91"/>
        <v>59.276325498560531</v>
      </c>
      <c r="EG86" s="2">
        <f t="shared" si="91"/>
        <v>57.114933531612763</v>
      </c>
      <c r="EH86" s="2">
        <f t="shared" si="91"/>
        <v>56.328922466340451</v>
      </c>
      <c r="EI86" s="2">
        <f t="shared" si="91"/>
        <v>58.968631288766389</v>
      </c>
      <c r="EJ86" s="2">
        <f t="shared" si="91"/>
        <v>59.128589430538412</v>
      </c>
      <c r="EK86" s="2">
        <f t="shared" si="91"/>
        <v>58.037011676783337</v>
      </c>
      <c r="EL86" s="2">
        <f t="shared" si="91"/>
        <v>57.120384885989331</v>
      </c>
      <c r="EM86" s="2">
        <f t="shared" si="91"/>
        <v>60.905420237295736</v>
      </c>
      <c r="EN86" s="2">
        <f t="shared" si="91"/>
        <v>60.736662159701353</v>
      </c>
      <c r="EO86" s="2">
        <f t="shared" si="91"/>
        <v>57.599333524986029</v>
      </c>
      <c r="EQ86" s="2">
        <f t="shared" si="92"/>
        <v>52.355095591994569</v>
      </c>
      <c r="ER86" s="2">
        <f t="shared" si="92"/>
        <v>55.195052476725266</v>
      </c>
      <c r="ES86" s="2">
        <f t="shared" si="92"/>
        <v>56.54060135801916</v>
      </c>
      <c r="ET86" s="2">
        <f t="shared" si="92"/>
        <v>55.891318896217804</v>
      </c>
      <c r="EU86" s="2">
        <f t="shared" si="92"/>
        <v>58.233444470464306</v>
      </c>
      <c r="EV86" s="2">
        <f t="shared" si="92"/>
        <v>60.187731713229539</v>
      </c>
      <c r="EW86" s="2">
        <f t="shared" si="92"/>
        <v>56.158414986118729</v>
      </c>
      <c r="EX86" s="2">
        <f t="shared" si="92"/>
        <v>56.15220065030671</v>
      </c>
      <c r="EY86" s="2">
        <f t="shared" si="92"/>
        <v>57.921701832934602</v>
      </c>
      <c r="EZ86" s="2">
        <f t="shared" si="92"/>
        <v>57.39413256460756</v>
      </c>
      <c r="FA86" s="2">
        <f t="shared" si="92"/>
        <v>57.384766456373193</v>
      </c>
      <c r="FB86" s="2">
        <f t="shared" si="92"/>
        <v>56.436332696922271</v>
      </c>
      <c r="FC86" s="2">
        <f t="shared" si="92"/>
        <v>60.991369654885531</v>
      </c>
      <c r="FD86" s="2">
        <f t="shared" si="92"/>
        <v>61.517071539598028</v>
      </c>
      <c r="FE86" s="2">
        <f t="shared" si="92"/>
        <v>58.75089217583556</v>
      </c>
      <c r="FG86" s="2">
        <f t="shared" si="93"/>
        <v>0.81271768574617187</v>
      </c>
      <c r="FH86" s="2">
        <f t="shared" si="93"/>
        <v>0.83448867289024253</v>
      </c>
      <c r="FI86" s="2">
        <f t="shared" si="93"/>
        <v>0.80421384127265783</v>
      </c>
      <c r="FJ86" s="2">
        <f t="shared" si="93"/>
        <v>0.8043433295305038</v>
      </c>
      <c r="FK86" s="2">
        <f t="shared" si="93"/>
        <v>0.81195408540442626</v>
      </c>
      <c r="FL86" s="2">
        <f t="shared" si="93"/>
        <v>0.81600006858344898</v>
      </c>
      <c r="FM86" s="2">
        <f t="shared" si="93"/>
        <v>0.77937974799210008</v>
      </c>
      <c r="FN86" s="2">
        <f t="shared" si="93"/>
        <v>0.79040514747844437</v>
      </c>
      <c r="FO86" s="2">
        <f t="shared" si="93"/>
        <v>0.78469093037326887</v>
      </c>
      <c r="FP86" s="2">
        <f t="shared" si="93"/>
        <v>0.77403096625465972</v>
      </c>
      <c r="FQ86" s="2">
        <f t="shared" si="93"/>
        <v>0.77401832760399436</v>
      </c>
      <c r="FR86" s="2">
        <f t="shared" si="93"/>
        <v>0.78616593742625718</v>
      </c>
      <c r="FS86" s="2">
        <f t="shared" si="93"/>
        <v>0.76759956733688961</v>
      </c>
      <c r="FT86" s="2">
        <f t="shared" si="93"/>
        <v>0.74531688986071087</v>
      </c>
      <c r="FU86" s="2">
        <f t="shared" si="93"/>
        <v>0.71235637041940447</v>
      </c>
      <c r="FW86" s="2">
        <f t="shared" si="82"/>
        <v>7.2882282928696013E-5</v>
      </c>
      <c r="FX86" s="2">
        <f t="shared" si="82"/>
        <v>1.2096118428086904E-4</v>
      </c>
      <c r="FY86" s="2">
        <f t="shared" si="82"/>
        <v>1.0449993838765686E-4</v>
      </c>
      <c r="FZ86" s="2">
        <f t="shared" si="82"/>
        <v>1.0061651298423352E-4</v>
      </c>
      <c r="GA86" s="2">
        <f t="shared" si="82"/>
        <v>1.362188042990013E-4</v>
      </c>
      <c r="GB86" s="2">
        <f t="shared" si="82"/>
        <v>1.4212061689345369E-4</v>
      </c>
      <c r="GC86" s="2">
        <f t="shared" si="82"/>
        <v>1.2944736457465774E-4</v>
      </c>
      <c r="GD86" s="2">
        <f t="shared" si="82"/>
        <v>1.2411803189777012E-4</v>
      </c>
      <c r="GE86" s="2">
        <f t="shared" si="82"/>
        <v>1.4995059522573861E-4</v>
      </c>
      <c r="GF86" s="2">
        <f t="shared" si="82"/>
        <v>1.4911675814644067E-4</v>
      </c>
      <c r="GG86" s="2">
        <f t="shared" si="82"/>
        <v>1.3984868858641622E-4</v>
      </c>
      <c r="GH86" s="2">
        <f t="shared" si="82"/>
        <v>1.1752113861680938E-4</v>
      </c>
      <c r="GI86" s="2">
        <f t="shared" si="82"/>
        <v>9.8792116118033766E-5</v>
      </c>
      <c r="GJ86" s="2">
        <f t="shared" si="82"/>
        <v>7.6927151779231291E-5</v>
      </c>
      <c r="GK86" s="2">
        <f t="shared" si="82"/>
        <v>5.460473461697626E-5</v>
      </c>
      <c r="GM86" s="86">
        <f t="shared" si="83"/>
        <v>0.50698858484934761</v>
      </c>
      <c r="GN86" s="86">
        <f t="shared" si="83"/>
        <v>0.53188516439414057</v>
      </c>
      <c r="GO86" s="86">
        <f t="shared" si="83"/>
        <v>0.45647560103265972</v>
      </c>
      <c r="GP86" s="86">
        <f t="shared" si="83"/>
        <v>0.47462298046670209</v>
      </c>
      <c r="GQ86" s="86">
        <f t="shared" si="83"/>
        <v>0.54745008983936305</v>
      </c>
      <c r="GR86" s="86">
        <f t="shared" si="83"/>
        <v>0.54363206824825971</v>
      </c>
      <c r="GS86" s="86">
        <f t="shared" si="83"/>
        <v>0.49053597126454568</v>
      </c>
      <c r="GT86" s="86">
        <f t="shared" si="83"/>
        <v>0.51775160131439646</v>
      </c>
      <c r="GU86" s="86">
        <f t="shared" si="83"/>
        <v>0.50687837726124874</v>
      </c>
      <c r="GV86" s="86">
        <f t="shared" si="83"/>
        <v>0.49057134897218779</v>
      </c>
      <c r="GW86" s="86">
        <f t="shared" si="83"/>
        <v>0.4882115325785909</v>
      </c>
      <c r="GX86" s="86">
        <f t="shared" si="83"/>
        <v>0.46431171351317491</v>
      </c>
      <c r="GY86" s="86">
        <f t="shared" si="83"/>
        <v>0.44362743613789696</v>
      </c>
      <c r="GZ86" s="86">
        <f t="shared" si="83"/>
        <v>0.42890158750419571</v>
      </c>
      <c r="HA86" s="86">
        <f t="shared" si="83"/>
        <v>0.3800279585278884</v>
      </c>
      <c r="HC86" s="86">
        <f t="shared" si="73"/>
        <v>1.4890638075465643E-5</v>
      </c>
      <c r="HD86" s="86">
        <f t="shared" si="73"/>
        <v>1.4737174698585778E-4</v>
      </c>
      <c r="HE86" s="86">
        <f t="shared" si="73"/>
        <v>3.8241752441043373E-5</v>
      </c>
      <c r="HF86" s="86">
        <f t="shared" si="73"/>
        <v>5.5564061170063669E-5</v>
      </c>
      <c r="HG86" s="86">
        <f t="shared" si="87"/>
        <v>8.2039457713137159E-5</v>
      </c>
      <c r="HH86" s="86">
        <f t="shared" si="87"/>
        <v>5.4357230566938563E-5</v>
      </c>
      <c r="HI86" s="86">
        <f t="shared" si="87"/>
        <v>1.4398230887580556E-5</v>
      </c>
      <c r="HJ86" s="86">
        <f t="shared" si="87"/>
        <v>1.8526254334484437E-5</v>
      </c>
      <c r="HK86" s="86">
        <f t="shared" si="87"/>
        <v>2.5917958525960623E-5</v>
      </c>
      <c r="HL86" s="86">
        <f t="shared" si="87"/>
        <v>1.2380121681370926E-5</v>
      </c>
      <c r="HM86" s="86">
        <f t="shared" si="87"/>
        <v>9.3017430185229761E-6</v>
      </c>
      <c r="HN86" s="86">
        <f t="shared" si="87"/>
        <v>1.3774833411211906E-5</v>
      </c>
      <c r="HO86" s="86">
        <f t="shared" si="87"/>
        <v>8.1546311441820529E-6</v>
      </c>
      <c r="HP86" s="86">
        <f t="shared" si="87"/>
        <v>5.1887472931899318E-7</v>
      </c>
      <c r="HQ86" s="86">
        <f t="shared" si="87"/>
        <v>5.2584168871302844E-9</v>
      </c>
      <c r="HS86" s="86">
        <f t="shared" si="84"/>
        <v>4.2984826159476667E-44</v>
      </c>
      <c r="HT86" s="86">
        <f t="shared" si="84"/>
        <v>3.5565400546343459E-31</v>
      </c>
      <c r="HU86" s="86">
        <f t="shared" si="84"/>
        <v>4.2450772237974745E-35</v>
      </c>
      <c r="HV86" s="86">
        <f t="shared" si="84"/>
        <v>3.1661804230958678E-35</v>
      </c>
      <c r="HW86" s="86">
        <f t="shared" si="84"/>
        <v>5.1599460018229777E-35</v>
      </c>
      <c r="HX86" s="86">
        <f t="shared" si="84"/>
        <v>8.3661407020728121E-37</v>
      </c>
      <c r="HY86" s="86">
        <f t="shared" si="84"/>
        <v>6.7087355276782966E-43</v>
      </c>
      <c r="HZ86" s="86">
        <f t="shared" si="84"/>
        <v>9.3527112471493433E-43</v>
      </c>
      <c r="IA86" s="86">
        <f t="shared" si="84"/>
        <v>4.1926739683179128E-42</v>
      </c>
      <c r="IB86" s="86">
        <f t="shared" si="84"/>
        <v>6.5199815104701087E-46</v>
      </c>
      <c r="IC86" s="86">
        <f t="shared" si="84"/>
        <v>2.8107740464806767E-46</v>
      </c>
      <c r="ID86" s="86">
        <f t="shared" si="84"/>
        <v>5.3067852974711526E-43</v>
      </c>
      <c r="IE86" s="86">
        <f t="shared" si="84"/>
        <v>1.0550028945222176E-44</v>
      </c>
      <c r="IF86" s="86">
        <f t="shared" si="84"/>
        <v>1.2415157900093642E-48</v>
      </c>
      <c r="IG86" s="86">
        <f t="shared" si="84"/>
        <v>4.845910043721376E-30</v>
      </c>
      <c r="II86" s="86">
        <f t="shared" si="85"/>
        <v>1.8530380476522272E-175</v>
      </c>
      <c r="IJ86" s="86">
        <f t="shared" si="85"/>
        <v>4.9584876045226028E-117</v>
      </c>
      <c r="IK86" s="86">
        <f t="shared" si="85"/>
        <v>1.061631014631956E-132</v>
      </c>
      <c r="IL86" s="86">
        <f t="shared" si="85"/>
        <v>2.2052111827460895E-135</v>
      </c>
      <c r="IM86" s="86">
        <f t="shared" si="85"/>
        <v>3.1918648026699778E-134</v>
      </c>
      <c r="IN86" s="86">
        <f t="shared" si="85"/>
        <v>1.2999002571256909E-140</v>
      </c>
      <c r="IO86" s="86">
        <f t="shared" si="85"/>
        <v>3.4981209908222153E-163</v>
      </c>
      <c r="IP86" s="86">
        <f t="shared" si="85"/>
        <v>2.5380093494332282E-164</v>
      </c>
      <c r="IQ86" s="86">
        <f t="shared" si="85"/>
        <v>2.6790001255453423E-161</v>
      </c>
      <c r="IR86" s="86">
        <f t="shared" si="85"/>
        <v>2.0879974023953886E-177</v>
      </c>
      <c r="IS86" s="86">
        <f t="shared" si="85"/>
        <v>1.139810464933315E-179</v>
      </c>
      <c r="IT86" s="86">
        <f t="shared" si="85"/>
        <v>6.3867698557462226E-165</v>
      </c>
      <c r="IU86" s="86">
        <f t="shared" si="85"/>
        <v>1.866415140509472E-169</v>
      </c>
      <c r="IV86" s="86">
        <f t="shared" si="85"/>
        <v>6.7436736857798689E-154</v>
      </c>
      <c r="IW86" s="86">
        <f t="shared" si="85"/>
        <v>8.8450485677095903E-77</v>
      </c>
      <c r="IY86" s="86">
        <f t="shared" si="86"/>
        <v>0.50700347548742308</v>
      </c>
      <c r="IZ86" s="86">
        <f t="shared" si="86"/>
        <v>0.53203253614112644</v>
      </c>
      <c r="JA86" s="86">
        <f t="shared" si="86"/>
        <v>0.45651384278510077</v>
      </c>
      <c r="JB86" s="86">
        <f t="shared" si="86"/>
        <v>0.47467854452787217</v>
      </c>
      <c r="JC86" s="86">
        <f t="shared" si="86"/>
        <v>0.54753212929707618</v>
      </c>
      <c r="JD86" s="86">
        <f t="shared" si="86"/>
        <v>0.54368642547882662</v>
      </c>
      <c r="JE86" s="86">
        <f t="shared" si="86"/>
        <v>0.49055036949543324</v>
      </c>
      <c r="JF86" s="86">
        <f t="shared" si="86"/>
        <v>0.51777012756873098</v>
      </c>
      <c r="JG86" s="86">
        <f t="shared" si="86"/>
        <v>0.50690429521977465</v>
      </c>
      <c r="JH86" s="86">
        <f t="shared" si="86"/>
        <v>0.49058372909386916</v>
      </c>
      <c r="JI86" s="86">
        <f t="shared" si="86"/>
        <v>0.4882208343216094</v>
      </c>
      <c r="JJ86" s="86">
        <f t="shared" si="86"/>
        <v>0.4643254883465861</v>
      </c>
      <c r="JK86" s="86">
        <f t="shared" si="86"/>
        <v>0.44363559076904113</v>
      </c>
      <c r="JL86" s="86">
        <f t="shared" si="86"/>
        <v>0.42890210637892501</v>
      </c>
      <c r="JM86" s="86">
        <f t="shared" si="86"/>
        <v>0.38002796378630527</v>
      </c>
    </row>
    <row r="87" spans="2:273" x14ac:dyDescent="0.25">
      <c r="B87" s="2">
        <v>60</v>
      </c>
      <c r="C87" s="37">
        <v>221.417</v>
      </c>
      <c r="D87" s="37">
        <v>219.429</v>
      </c>
      <c r="E87" s="37">
        <v>219.54</v>
      </c>
      <c r="F87" s="37">
        <v>209.08199999999999</v>
      </c>
      <c r="G87" s="37">
        <v>226.03299999999999</v>
      </c>
      <c r="H87" s="37">
        <v>230.98400000000001</v>
      </c>
      <c r="I87" s="37">
        <v>225.34399999999999</v>
      </c>
      <c r="J87" s="37">
        <v>225.21299999999999</v>
      </c>
      <c r="K87" s="37">
        <v>224.04900000000001</v>
      </c>
      <c r="L87" s="37">
        <v>221.23</v>
      </c>
      <c r="M87" s="37">
        <v>217.21299999999999</v>
      </c>
      <c r="N87" s="37">
        <v>221.852</v>
      </c>
      <c r="O87" s="37">
        <v>215.90199999999999</v>
      </c>
      <c r="P87" s="37">
        <v>197.75399999999999</v>
      </c>
      <c r="Q87" s="37">
        <v>168.541</v>
      </c>
      <c r="S87" s="4">
        <f t="shared" si="88"/>
        <v>226.47532565787219</v>
      </c>
      <c r="T87" s="4">
        <f t="shared" si="88"/>
        <v>229.66880934850494</v>
      </c>
      <c r="U87" s="4">
        <f t="shared" si="88"/>
        <v>222.78866116389781</v>
      </c>
      <c r="V87" s="4">
        <f t="shared" si="88"/>
        <v>211.57608367993362</v>
      </c>
      <c r="W87" s="4">
        <f t="shared" si="88"/>
        <v>236.668914539573</v>
      </c>
      <c r="X87" s="4">
        <f t="shared" si="88"/>
        <v>237.81924331197871</v>
      </c>
      <c r="Y87" s="4">
        <f t="shared" si="88"/>
        <v>231.98198294191155</v>
      </c>
      <c r="Z87" s="4">
        <f t="shared" si="88"/>
        <v>232.0833808362417</v>
      </c>
      <c r="AA87" s="4">
        <f t="shared" si="88"/>
        <v>231.34075039303272</v>
      </c>
      <c r="AB87" s="4">
        <f t="shared" si="88"/>
        <v>226.36119808030423</v>
      </c>
      <c r="AC87" s="4">
        <f t="shared" si="88"/>
        <v>223.95546711355692</v>
      </c>
      <c r="AD87" s="4">
        <f t="shared" si="88"/>
        <v>225.37757801100236</v>
      </c>
      <c r="AE87" s="4">
        <f t="shared" si="88"/>
        <v>220.86838776493255</v>
      </c>
      <c r="AF87" s="4">
        <f t="shared" si="88"/>
        <v>206.11535741812347</v>
      </c>
      <c r="AG87" s="4">
        <f t="shared" si="88"/>
        <v>170.25480854111765</v>
      </c>
      <c r="AI87" s="4">
        <f t="shared" si="89"/>
        <v>-5.0583256578721887</v>
      </c>
      <c r="AJ87" s="4">
        <f t="shared" si="89"/>
        <v>-10.239809348504934</v>
      </c>
      <c r="AK87" s="4">
        <f t="shared" si="89"/>
        <v>-3.2486611638978218</v>
      </c>
      <c r="AL87" s="4">
        <f t="shared" si="89"/>
        <v>-2.4940836799336239</v>
      </c>
      <c r="AM87" s="4">
        <f t="shared" si="89"/>
        <v>-10.635914539573008</v>
      </c>
      <c r="AN87" s="4">
        <f t="shared" si="89"/>
        <v>-6.8352433119787008</v>
      </c>
      <c r="AO87" s="4">
        <f t="shared" si="89"/>
        <v>-6.6379829419115595</v>
      </c>
      <c r="AP87" s="4">
        <f t="shared" si="89"/>
        <v>-6.8703808362417078</v>
      </c>
      <c r="AQ87" s="4">
        <f t="shared" si="89"/>
        <v>-7.2917503930327143</v>
      </c>
      <c r="AR87" s="4">
        <f t="shared" si="89"/>
        <v>-5.1311980803042445</v>
      </c>
      <c r="AS87" s="4">
        <f t="shared" si="89"/>
        <v>-6.742467113556927</v>
      </c>
      <c r="AT87" s="4">
        <f t="shared" si="89"/>
        <v>-3.5255780110023522</v>
      </c>
      <c r="AU87" s="4">
        <f t="shared" si="89"/>
        <v>-4.9663877649325627</v>
      </c>
      <c r="AV87" s="4">
        <f t="shared" si="89"/>
        <v>-8.3613574181234753</v>
      </c>
      <c r="AW87" s="4">
        <f t="shared" si="89"/>
        <v>-1.7138085411176576</v>
      </c>
      <c r="AY87" s="2">
        <f t="shared" si="80"/>
        <v>56.166550823853939</v>
      </c>
      <c r="AZ87" s="2">
        <f t="shared" si="80"/>
        <v>59.239492758174514</v>
      </c>
      <c r="BA87" s="2">
        <f t="shared" si="80"/>
        <v>61.087116835232088</v>
      </c>
      <c r="BB87" s="2">
        <f t="shared" si="80"/>
        <v>61.006917570322898</v>
      </c>
      <c r="BC87" s="2">
        <f t="shared" si="80"/>
        <v>60.963687846915072</v>
      </c>
      <c r="BD87" s="2">
        <f t="shared" si="80"/>
        <v>62.127586775552238</v>
      </c>
      <c r="BE87" s="2">
        <f t="shared" si="80"/>
        <v>59.703776102978352</v>
      </c>
      <c r="BF87" s="2">
        <f t="shared" si="80"/>
        <v>59.634990127401693</v>
      </c>
      <c r="BG87" s="2">
        <f t="shared" si="80"/>
        <v>63.228836044546384</v>
      </c>
      <c r="BH87" s="2">
        <f t="shared" si="80"/>
        <v>62.83452556903503</v>
      </c>
      <c r="BI87" s="2">
        <f t="shared" si="80"/>
        <v>60.867964043883759</v>
      </c>
      <c r="BJ87" s="2">
        <f t="shared" si="80"/>
        <v>59.283979195714473</v>
      </c>
      <c r="BK87" s="2">
        <f t="shared" si="80"/>
        <v>63.247716874733293</v>
      </c>
      <c r="BL87" s="2">
        <f t="shared" si="80"/>
        <v>62.412916555130842</v>
      </c>
      <c r="BM87" s="2">
        <f t="shared" si="80"/>
        <v>58.558610861212038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67.323960434913928</v>
      </c>
      <c r="DL87" s="2">
        <f t="shared" si="90"/>
        <v>73.738261324041801</v>
      </c>
      <c r="DM87" s="2">
        <f t="shared" si="90"/>
        <v>78.40078118393231</v>
      </c>
      <c r="DN87" s="2">
        <f t="shared" si="90"/>
        <v>83.342974841437638</v>
      </c>
      <c r="DO87" s="2">
        <f t="shared" si="90"/>
        <v>73.97954364240411</v>
      </c>
      <c r="DP87" s="2">
        <f t="shared" si="90"/>
        <v>76.729170945333735</v>
      </c>
      <c r="DQ87" s="2">
        <f t="shared" si="90"/>
        <v>70.35384529616725</v>
      </c>
      <c r="DR87" s="2">
        <f t="shared" si="90"/>
        <v>73.969967985502876</v>
      </c>
      <c r="DS87" s="2">
        <f t="shared" si="90"/>
        <v>81.063033449477359</v>
      </c>
      <c r="DT87" s="2">
        <f t="shared" si="90"/>
        <v>77.542209287054391</v>
      </c>
      <c r="DU87" s="2">
        <f t="shared" si="90"/>
        <v>72.184937711069438</v>
      </c>
      <c r="DV87" s="2">
        <f t="shared" si="90"/>
        <v>68.60542177589852</v>
      </c>
      <c r="DW87" s="2">
        <f t="shared" si="90"/>
        <v>72.280315009380857</v>
      </c>
      <c r="DX87" s="2">
        <f t="shared" si="90"/>
        <v>68.239126726726724</v>
      </c>
      <c r="DY87" s="2">
        <f t="shared" si="90"/>
        <v>61.471239919354836</v>
      </c>
      <c r="EA87" s="2">
        <f t="shared" si="94"/>
        <v>53.821825516753869</v>
      </c>
      <c r="EB87" s="2">
        <f t="shared" si="91"/>
        <v>56.617101149108372</v>
      </c>
      <c r="EC87" s="2">
        <f t="shared" si="91"/>
        <v>57.243095412382338</v>
      </c>
      <c r="ED87" s="2">
        <f t="shared" si="91"/>
        <v>56.051775363404765</v>
      </c>
      <c r="EE87" s="2">
        <f t="shared" si="91"/>
        <v>58.214520097623748</v>
      </c>
      <c r="EF87" s="2">
        <f t="shared" si="91"/>
        <v>59.124611642885661</v>
      </c>
      <c r="EG87" s="2">
        <f t="shared" si="91"/>
        <v>56.954475557261169</v>
      </c>
      <c r="EH87" s="2">
        <f t="shared" si="91"/>
        <v>56.168226716556319</v>
      </c>
      <c r="EI87" s="2">
        <f t="shared" si="91"/>
        <v>58.766146122542764</v>
      </c>
      <c r="EJ87" s="2">
        <f t="shared" si="91"/>
        <v>58.918947988379955</v>
      </c>
      <c r="EK87" s="2">
        <f t="shared" si="91"/>
        <v>57.854719497946725</v>
      </c>
      <c r="EL87" s="2">
        <f t="shared" si="91"/>
        <v>56.97177851546261</v>
      </c>
      <c r="EM87" s="2">
        <f t="shared" si="91"/>
        <v>60.753599283635559</v>
      </c>
      <c r="EN87" s="2">
        <f t="shared" si="91"/>
        <v>60.597126710977562</v>
      </c>
      <c r="EO87" s="2">
        <f t="shared" si="91"/>
        <v>57.485906643230265</v>
      </c>
      <c r="EQ87" s="2">
        <f t="shared" si="92"/>
        <v>52.232769022298996</v>
      </c>
      <c r="ER87" s="2">
        <f t="shared" si="92"/>
        <v>55.042275777557577</v>
      </c>
      <c r="ES87" s="2">
        <f t="shared" si="92"/>
        <v>56.381058119519146</v>
      </c>
      <c r="ET87" s="2">
        <f t="shared" si="92"/>
        <v>55.748246342129853</v>
      </c>
      <c r="EU87" s="2">
        <f t="shared" si="92"/>
        <v>58.077385808392364</v>
      </c>
      <c r="EV87" s="2">
        <f t="shared" si="92"/>
        <v>60.018693685701479</v>
      </c>
      <c r="EW87" s="2">
        <f t="shared" si="92"/>
        <v>56.016061746283697</v>
      </c>
      <c r="EX87" s="2">
        <f t="shared" si="92"/>
        <v>55.994653505495215</v>
      </c>
      <c r="EY87" s="2">
        <f t="shared" si="92"/>
        <v>57.738907733448535</v>
      </c>
      <c r="EZ87" s="2">
        <f t="shared" si="92"/>
        <v>57.218669769515337</v>
      </c>
      <c r="FA87" s="2">
        <f t="shared" si="92"/>
        <v>57.215072122333162</v>
      </c>
      <c r="FB87" s="2">
        <f t="shared" si="92"/>
        <v>56.300787053086971</v>
      </c>
      <c r="FC87" s="2">
        <f t="shared" si="92"/>
        <v>60.837762900710132</v>
      </c>
      <c r="FD87" s="2">
        <f t="shared" si="92"/>
        <v>61.362525825774014</v>
      </c>
      <c r="FE87" s="2">
        <f t="shared" si="92"/>
        <v>58.612368590266499</v>
      </c>
      <c r="FG87" s="2">
        <f t="shared" si="93"/>
        <v>0.82633470128857278</v>
      </c>
      <c r="FH87" s="2">
        <f t="shared" si="93"/>
        <v>0.8468211002659507</v>
      </c>
      <c r="FI87" s="2">
        <f t="shared" si="93"/>
        <v>0.81831093262112531</v>
      </c>
      <c r="FJ87" s="2">
        <f t="shared" si="93"/>
        <v>0.81843320235666228</v>
      </c>
      <c r="FK87" s="2">
        <f t="shared" si="93"/>
        <v>0.82561470817213445</v>
      </c>
      <c r="FL87" s="2">
        <f t="shared" si="93"/>
        <v>0.82942851586034749</v>
      </c>
      <c r="FM87" s="2">
        <f t="shared" si="93"/>
        <v>0.79480872663936331</v>
      </c>
      <c r="FN87" s="2">
        <f t="shared" si="93"/>
        <v>0.80525573424327523</v>
      </c>
      <c r="FO87" s="2">
        <f t="shared" si="93"/>
        <v>0.79984386384745698</v>
      </c>
      <c r="FP87" s="2">
        <f t="shared" si="93"/>
        <v>0.78973309159390614</v>
      </c>
      <c r="FQ87" s="2">
        <f t="shared" si="93"/>
        <v>0.78972109258973888</v>
      </c>
      <c r="FR87" s="2">
        <f t="shared" si="93"/>
        <v>0.80124135741124847</v>
      </c>
      <c r="FS87" s="2">
        <f t="shared" si="93"/>
        <v>0.78362366751834711</v>
      </c>
      <c r="FT87" s="2">
        <f t="shared" si="93"/>
        <v>0.76240182147567237</v>
      </c>
      <c r="FU87" s="2">
        <f t="shared" si="93"/>
        <v>0.73085393379306018</v>
      </c>
      <c r="FW87" s="2">
        <f t="shared" si="82"/>
        <v>7.9913272202189735E-5</v>
      </c>
      <c r="FX87" s="2">
        <f t="shared" si="82"/>
        <v>1.3262975333890967E-4</v>
      </c>
      <c r="FY87" s="2">
        <f t="shared" si="82"/>
        <v>1.1458074874121014E-4</v>
      </c>
      <c r="FZ87" s="2">
        <f t="shared" si="82"/>
        <v>1.1032274172325501E-4</v>
      </c>
      <c r="GA87" s="2">
        <f t="shared" si="82"/>
        <v>1.4935898592117214E-4</v>
      </c>
      <c r="GB87" s="2">
        <f t="shared" si="82"/>
        <v>1.558300209764076E-4</v>
      </c>
      <c r="GC87" s="2">
        <f t="shared" si="82"/>
        <v>1.4193444020662766E-4</v>
      </c>
      <c r="GD87" s="2">
        <f t="shared" si="82"/>
        <v>1.3609108607638191E-4</v>
      </c>
      <c r="GE87" s="2">
        <f t="shared" si="82"/>
        <v>1.6441517957540533E-4</v>
      </c>
      <c r="GF87" s="2">
        <f t="shared" si="82"/>
        <v>1.6350092177852771E-4</v>
      </c>
      <c r="GG87" s="2">
        <f t="shared" si="82"/>
        <v>1.5333896889130818E-4</v>
      </c>
      <c r="GH87" s="2">
        <f t="shared" si="82"/>
        <v>1.2885790505901446E-4</v>
      </c>
      <c r="GI87" s="2">
        <f t="shared" si="82"/>
        <v>1.0832236882288364E-4</v>
      </c>
      <c r="GJ87" s="2">
        <f t="shared" si="82"/>
        <v>8.4348318601577601E-5</v>
      </c>
      <c r="GK87" s="2">
        <f t="shared" si="82"/>
        <v>5.987258549496255E-5</v>
      </c>
      <c r="GM87" s="86">
        <f t="shared" si="83"/>
        <v>0.56112121100863732</v>
      </c>
      <c r="GN87" s="86">
        <f t="shared" si="83"/>
        <v>0.59003826701126083</v>
      </c>
      <c r="GO87" s="86">
        <f t="shared" si="83"/>
        <v>0.52140238245173176</v>
      </c>
      <c r="GP87" s="86">
        <f t="shared" si="83"/>
        <v>0.54559008942682785</v>
      </c>
      <c r="GQ87" s="86">
        <f t="shared" si="83"/>
        <v>0.61012682013090158</v>
      </c>
      <c r="GR87" s="86">
        <f t="shared" si="83"/>
        <v>0.61568201506837283</v>
      </c>
      <c r="GS87" s="86">
        <f t="shared" si="83"/>
        <v>0.56684840069531917</v>
      </c>
      <c r="GT87" s="86">
        <f t="shared" si="83"/>
        <v>0.59468965038000376</v>
      </c>
      <c r="GU87" s="86">
        <f t="shared" si="83"/>
        <v>0.58512126016333632</v>
      </c>
      <c r="GV87" s="86">
        <f t="shared" si="83"/>
        <v>0.57422967917194911</v>
      </c>
      <c r="GW87" s="86">
        <f t="shared" si="83"/>
        <v>0.57050879515603592</v>
      </c>
      <c r="GX87" s="86">
        <f t="shared" si="83"/>
        <v>0.5392725614898618</v>
      </c>
      <c r="GY87" s="86">
        <f t="shared" si="83"/>
        <v>0.51746725353895273</v>
      </c>
      <c r="GZ87" s="86">
        <f t="shared" si="83"/>
        <v>0.49798640437429198</v>
      </c>
      <c r="HA87" s="86">
        <f t="shared" si="83"/>
        <v>0.45761306447633093</v>
      </c>
      <c r="HC87" s="86">
        <f t="shared" si="73"/>
        <v>2.8709734724677951E-5</v>
      </c>
      <c r="HD87" s="86">
        <f t="shared" si="73"/>
        <v>2.4334013287183456E-4</v>
      </c>
      <c r="HE87" s="86">
        <f t="shared" si="73"/>
        <v>6.7369826875244909E-5</v>
      </c>
      <c r="HF87" s="86">
        <f t="shared" si="73"/>
        <v>9.7138109797784069E-5</v>
      </c>
      <c r="HG87" s="86">
        <f t="shared" si="87"/>
        <v>1.4401995990081753E-4</v>
      </c>
      <c r="HH87" s="86">
        <f t="shared" si="87"/>
        <v>9.8237382480417186E-5</v>
      </c>
      <c r="HI87" s="86">
        <f t="shared" si="87"/>
        <v>2.8257245701159956E-5</v>
      </c>
      <c r="HJ87" s="86">
        <f t="shared" si="87"/>
        <v>3.6040147638532083E-5</v>
      </c>
      <c r="HK87" s="86">
        <f t="shared" si="87"/>
        <v>5.0260449149000344E-5</v>
      </c>
      <c r="HL87" s="86">
        <f t="shared" si="87"/>
        <v>2.5409712561751666E-5</v>
      </c>
      <c r="HM87" s="86">
        <f t="shared" si="87"/>
        <v>1.9261849850653874E-5</v>
      </c>
      <c r="HN87" s="86">
        <f t="shared" si="87"/>
        <v>2.6975429802752039E-5</v>
      </c>
      <c r="HO87" s="86">
        <f t="shared" si="87"/>
        <v>1.6174385214861601E-5</v>
      </c>
      <c r="HP87" s="86">
        <f t="shared" si="87"/>
        <v>1.2347822168446863E-6</v>
      </c>
      <c r="HQ87" s="86">
        <f t="shared" si="87"/>
        <v>1.6688341568226414E-8</v>
      </c>
      <c r="HS87" s="86">
        <f t="shared" si="84"/>
        <v>6.7936853863170719E-43</v>
      </c>
      <c r="HT87" s="86">
        <f t="shared" si="84"/>
        <v>2.5847238111291836E-30</v>
      </c>
      <c r="HU87" s="86">
        <f t="shared" si="84"/>
        <v>3.8808055223600402E-34</v>
      </c>
      <c r="HV87" s="86">
        <f t="shared" si="84"/>
        <v>2.9456319773764218E-34</v>
      </c>
      <c r="HW87" s="86">
        <f t="shared" si="84"/>
        <v>5.0878760681324211E-34</v>
      </c>
      <c r="HX87" s="86">
        <f t="shared" si="84"/>
        <v>9.3709046474675994E-36</v>
      </c>
      <c r="HY87" s="86">
        <f t="shared" si="84"/>
        <v>1.0933340606201247E-41</v>
      </c>
      <c r="HZ87" s="86">
        <f t="shared" si="84"/>
        <v>1.5119356219708416E-41</v>
      </c>
      <c r="IA87" s="86">
        <f t="shared" si="84"/>
        <v>6.8494642162057034E-41</v>
      </c>
      <c r="IB87" s="86">
        <f t="shared" si="84"/>
        <v>1.394863049505829E-44</v>
      </c>
      <c r="IC87" s="86">
        <f t="shared" si="84"/>
        <v>6.0739600536654538E-45</v>
      </c>
      <c r="ID87" s="86">
        <f t="shared" si="84"/>
        <v>8.5502746812932267E-42</v>
      </c>
      <c r="IE87" s="86">
        <f t="shared" si="84"/>
        <v>1.7723144323041148E-43</v>
      </c>
      <c r="IF87" s="86">
        <f t="shared" si="84"/>
        <v>2.5175168128671119E-47</v>
      </c>
      <c r="IG87" s="86">
        <f t="shared" si="84"/>
        <v>2.7825588141657802E-29</v>
      </c>
      <c r="II87" s="86">
        <f t="shared" si="85"/>
        <v>4.0232423779108168E-172</v>
      </c>
      <c r="IJ87" s="86">
        <f t="shared" si="85"/>
        <v>1.0794114165878902E-114</v>
      </c>
      <c r="IK87" s="86">
        <f t="shared" si="85"/>
        <v>4.3596224591004385E-130</v>
      </c>
      <c r="IL87" s="86">
        <f t="shared" si="85"/>
        <v>9.9897853020278719E-133</v>
      </c>
      <c r="IM87" s="86">
        <f t="shared" si="85"/>
        <v>1.6835921806539568E-131</v>
      </c>
      <c r="IN87" s="86">
        <f t="shared" si="85"/>
        <v>9.5729133803579152E-138</v>
      </c>
      <c r="IO87" s="86">
        <f t="shared" si="85"/>
        <v>6.9593975968714098E-160</v>
      </c>
      <c r="IP87" s="86">
        <f t="shared" si="85"/>
        <v>5.1412889931587011E-161</v>
      </c>
      <c r="IQ87" s="86">
        <f t="shared" si="85"/>
        <v>5.5252794187577541E-158</v>
      </c>
      <c r="IR87" s="86">
        <f t="shared" si="85"/>
        <v>9.2600142011662649E-174</v>
      </c>
      <c r="IS87" s="86">
        <f t="shared" si="85"/>
        <v>5.298431960219124E-176</v>
      </c>
      <c r="IT87" s="86">
        <f t="shared" si="85"/>
        <v>1.2709320085767884E-161</v>
      </c>
      <c r="IU87" s="86">
        <f t="shared" si="85"/>
        <v>3.9632692799454651E-166</v>
      </c>
      <c r="IV87" s="86">
        <f t="shared" si="85"/>
        <v>5.8591408475070796E-151</v>
      </c>
      <c r="IW87" s="86">
        <f t="shared" si="85"/>
        <v>2.2173817385164187E-75</v>
      </c>
      <c r="IY87" s="86">
        <f t="shared" si="86"/>
        <v>0.56114992074336201</v>
      </c>
      <c r="IZ87" s="86">
        <f t="shared" si="86"/>
        <v>0.59028160714413269</v>
      </c>
      <c r="JA87" s="86">
        <f t="shared" si="86"/>
        <v>0.52146975227860703</v>
      </c>
      <c r="JB87" s="86">
        <f t="shared" si="86"/>
        <v>0.54568722753662569</v>
      </c>
      <c r="JC87" s="86">
        <f t="shared" si="86"/>
        <v>0.61027084009080235</v>
      </c>
      <c r="JD87" s="86">
        <f t="shared" si="86"/>
        <v>0.61578025245085322</v>
      </c>
      <c r="JE87" s="86">
        <f t="shared" si="86"/>
        <v>0.56687665794102038</v>
      </c>
      <c r="JF87" s="86">
        <f t="shared" si="86"/>
        <v>0.59472569052764235</v>
      </c>
      <c r="JG87" s="86">
        <f t="shared" si="86"/>
        <v>0.58517152061248534</v>
      </c>
      <c r="JH87" s="86">
        <f t="shared" si="86"/>
        <v>0.57425508888451082</v>
      </c>
      <c r="JI87" s="86">
        <f t="shared" si="86"/>
        <v>0.5705280570058866</v>
      </c>
      <c r="JJ87" s="86">
        <f t="shared" si="86"/>
        <v>0.53929953691966459</v>
      </c>
      <c r="JK87" s="86">
        <f t="shared" si="86"/>
        <v>0.51748342792416757</v>
      </c>
      <c r="JL87" s="86">
        <f t="shared" si="86"/>
        <v>0.49798763915650884</v>
      </c>
      <c r="JM87" s="86">
        <f t="shared" si="86"/>
        <v>0.45761308116467247</v>
      </c>
    </row>
    <row r="88" spans="2:273" x14ac:dyDescent="0.25">
      <c r="B88" s="2">
        <v>61</v>
      </c>
      <c r="C88" s="37">
        <v>220.917</v>
      </c>
      <c r="D88" s="37">
        <v>219.429</v>
      </c>
      <c r="E88" s="37">
        <v>219.429</v>
      </c>
      <c r="F88" s="37">
        <v>211.95099999999999</v>
      </c>
      <c r="G88" s="37">
        <v>223.96700000000001</v>
      </c>
      <c r="H88" s="37">
        <v>229.21299999999999</v>
      </c>
      <c r="I88" s="37">
        <v>224.47499999999999</v>
      </c>
      <c r="J88" s="37">
        <v>224.279</v>
      </c>
      <c r="K88" s="37">
        <v>225</v>
      </c>
      <c r="L88" s="37">
        <v>222</v>
      </c>
      <c r="M88" s="37">
        <v>218.21299999999999</v>
      </c>
      <c r="N88" s="37">
        <v>222.24600000000001</v>
      </c>
      <c r="O88" s="37">
        <v>217.98400000000001</v>
      </c>
      <c r="P88" s="37">
        <v>199.42599999999999</v>
      </c>
      <c r="Q88" s="37">
        <v>167.57400000000001</v>
      </c>
      <c r="S88" s="4">
        <f t="shared" si="88"/>
        <v>224.27214592844038</v>
      </c>
      <c r="T88" s="4">
        <f t="shared" si="88"/>
        <v>229.72987988095036</v>
      </c>
      <c r="U88" s="4">
        <f t="shared" si="88"/>
        <v>228.3621107196073</v>
      </c>
      <c r="V88" s="4">
        <f t="shared" si="88"/>
        <v>217.72707131272981</v>
      </c>
      <c r="W88" s="4">
        <f t="shared" si="88"/>
        <v>233.3901909380188</v>
      </c>
      <c r="X88" s="4">
        <f t="shared" si="88"/>
        <v>239.56357504248834</v>
      </c>
      <c r="Y88" s="4">
        <f t="shared" si="88"/>
        <v>234.85545674304311</v>
      </c>
      <c r="Z88" s="4">
        <f t="shared" si="88"/>
        <v>233.96989238225078</v>
      </c>
      <c r="AA88" s="4">
        <f t="shared" si="88"/>
        <v>233.911736322682</v>
      </c>
      <c r="AB88" s="4">
        <f t="shared" si="88"/>
        <v>231.47877527591783</v>
      </c>
      <c r="AC88" s="4">
        <f t="shared" si="88"/>
        <v>228.70405522147334</v>
      </c>
      <c r="AD88" s="4">
        <f t="shared" si="88"/>
        <v>232.33524071951831</v>
      </c>
      <c r="AE88" s="4">
        <f t="shared" si="88"/>
        <v>226.04119715706111</v>
      </c>
      <c r="AF88" s="4">
        <f t="shared" si="88"/>
        <v>207.17301829437136</v>
      </c>
      <c r="AG88" s="4">
        <f t="shared" si="88"/>
        <v>173.68596425691447</v>
      </c>
      <c r="AI88" s="4">
        <f t="shared" si="89"/>
        <v>-3.3551459284403791</v>
      </c>
      <c r="AJ88" s="4">
        <f t="shared" si="89"/>
        <v>-10.300879880950362</v>
      </c>
      <c r="AK88" s="4">
        <f t="shared" si="89"/>
        <v>-8.9331107196072992</v>
      </c>
      <c r="AL88" s="4">
        <f t="shared" si="89"/>
        <v>-5.7760713127298118</v>
      </c>
      <c r="AM88" s="4">
        <f t="shared" si="89"/>
        <v>-9.4231909380187915</v>
      </c>
      <c r="AN88" s="4">
        <f t="shared" si="89"/>
        <v>-10.350575042488344</v>
      </c>
      <c r="AO88" s="4">
        <f t="shared" si="89"/>
        <v>-10.380456743043112</v>
      </c>
      <c r="AP88" s="4">
        <f t="shared" si="89"/>
        <v>-9.6908923822507802</v>
      </c>
      <c r="AQ88" s="4">
        <f t="shared" si="89"/>
        <v>-8.9117363226820032</v>
      </c>
      <c r="AR88" s="4">
        <f t="shared" si="89"/>
        <v>-9.4787752759178261</v>
      </c>
      <c r="AS88" s="4">
        <f t="shared" si="89"/>
        <v>-10.491055221473346</v>
      </c>
      <c r="AT88" s="4">
        <f t="shared" si="89"/>
        <v>-10.089240719518301</v>
      </c>
      <c r="AU88" s="4">
        <f t="shared" si="89"/>
        <v>-8.057197157061097</v>
      </c>
      <c r="AV88" s="4">
        <f t="shared" si="89"/>
        <v>-7.7470182943713723</v>
      </c>
      <c r="AW88" s="4">
        <f t="shared" si="89"/>
        <v>-6.1119642569144617</v>
      </c>
      <c r="AY88" s="2">
        <f t="shared" si="80"/>
        <v>55.888112286733005</v>
      </c>
      <c r="AZ88" s="2">
        <f t="shared" si="80"/>
        <v>58.921207797233173</v>
      </c>
      <c r="BA88" s="2">
        <f t="shared" si="80"/>
        <v>60.716564070577277</v>
      </c>
      <c r="BB88" s="2">
        <f t="shared" si="80"/>
        <v>60.592756189142719</v>
      </c>
      <c r="BC88" s="2">
        <f t="shared" si="80"/>
        <v>60.659151304910012</v>
      </c>
      <c r="BD88" s="2">
        <f t="shared" si="80"/>
        <v>61.808794425169275</v>
      </c>
      <c r="BE88" s="2">
        <f t="shared" si="80"/>
        <v>59.403311438188723</v>
      </c>
      <c r="BF88" s="2">
        <f t="shared" si="80"/>
        <v>59.290633115963701</v>
      </c>
      <c r="BG88" s="2">
        <f t="shared" si="80"/>
        <v>62.811176089345288</v>
      </c>
      <c r="BH88" s="2">
        <f t="shared" si="80"/>
        <v>62.451499777465656</v>
      </c>
      <c r="BI88" s="2">
        <f t="shared" si="80"/>
        <v>60.556269381934555</v>
      </c>
      <c r="BJ88" s="2">
        <f t="shared" si="80"/>
        <v>59.022963213507211</v>
      </c>
      <c r="BK88" s="2">
        <f t="shared" si="80"/>
        <v>62.993189915065628</v>
      </c>
      <c r="BL88" s="2">
        <f t="shared" si="80"/>
        <v>62.210952464131211</v>
      </c>
      <c r="BM88" s="2">
        <f t="shared" si="80"/>
        <v>58.421699816915634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67.459578979160383</v>
      </c>
      <c r="DL88" s="2">
        <f t="shared" si="90"/>
        <v>73.986675783972117</v>
      </c>
      <c r="DM88" s="2">
        <f t="shared" si="90"/>
        <v>78.738920718816047</v>
      </c>
      <c r="DN88" s="2">
        <f t="shared" si="90"/>
        <v>83.770391543340395</v>
      </c>
      <c r="DO88" s="2">
        <f t="shared" si="90"/>
        <v>74.169375113258837</v>
      </c>
      <c r="DP88" s="2">
        <f t="shared" si="90"/>
        <v>76.92823376623376</v>
      </c>
      <c r="DQ88" s="2">
        <f t="shared" si="90"/>
        <v>70.486282055749143</v>
      </c>
      <c r="DR88" s="2">
        <f t="shared" si="90"/>
        <v>74.175935064935061</v>
      </c>
      <c r="DS88" s="2">
        <f t="shared" si="90"/>
        <v>81.423219337979106</v>
      </c>
      <c r="DT88" s="2">
        <f t="shared" si="90"/>
        <v>77.86419868667916</v>
      </c>
      <c r="DU88" s="2">
        <f t="shared" si="90"/>
        <v>72.432243151969999</v>
      </c>
      <c r="DV88" s="2">
        <f t="shared" si="90"/>
        <v>68.746880902043699</v>
      </c>
      <c r="DW88" s="2">
        <f t="shared" si="90"/>
        <v>72.489390806754216</v>
      </c>
      <c r="DX88" s="2">
        <f t="shared" si="90"/>
        <v>68.379602531102535</v>
      </c>
      <c r="DY88" s="2">
        <f t="shared" si="90"/>
        <v>61.545398643695016</v>
      </c>
      <c r="EA88" s="2">
        <f t="shared" si="94"/>
        <v>53.670357267071978</v>
      </c>
      <c r="EB88" s="2">
        <f t="shared" si="91"/>
        <v>56.436106395919332</v>
      </c>
      <c r="EC88" s="2">
        <f t="shared" si="91"/>
        <v>57.067287186467041</v>
      </c>
      <c r="ED88" s="2">
        <f t="shared" si="91"/>
        <v>55.90334512213397</v>
      </c>
      <c r="EE88" s="2">
        <f t="shared" si="91"/>
        <v>58.056652347966789</v>
      </c>
      <c r="EF88" s="2">
        <f t="shared" si="91"/>
        <v>58.97289778721079</v>
      </c>
      <c r="EG88" s="2">
        <f t="shared" si="91"/>
        <v>56.794017582909575</v>
      </c>
      <c r="EH88" s="2">
        <f t="shared" si="91"/>
        <v>56.007530966772187</v>
      </c>
      <c r="EI88" s="2">
        <f t="shared" si="91"/>
        <v>58.563660956319147</v>
      </c>
      <c r="EJ88" s="2">
        <f t="shared" si="91"/>
        <v>58.709306546221491</v>
      </c>
      <c r="EK88" s="2">
        <f t="shared" si="91"/>
        <v>57.672427319110113</v>
      </c>
      <c r="EL88" s="2">
        <f t="shared" si="91"/>
        <v>56.823172144935896</v>
      </c>
      <c r="EM88" s="2">
        <f t="shared" si="91"/>
        <v>60.601778329975389</v>
      </c>
      <c r="EN88" s="2">
        <f t="shared" si="91"/>
        <v>60.457591262253779</v>
      </c>
      <c r="EO88" s="2">
        <f t="shared" si="91"/>
        <v>57.372479761474509</v>
      </c>
      <c r="EQ88" s="2">
        <f t="shared" si="92"/>
        <v>52.110442452603422</v>
      </c>
      <c r="ER88" s="2">
        <f t="shared" si="92"/>
        <v>54.889499078389875</v>
      </c>
      <c r="ES88" s="2">
        <f t="shared" si="92"/>
        <v>56.221514881019139</v>
      </c>
      <c r="ET88" s="2">
        <f t="shared" si="92"/>
        <v>55.605173788041903</v>
      </c>
      <c r="EU88" s="2">
        <f t="shared" si="92"/>
        <v>57.921327146320422</v>
      </c>
      <c r="EV88" s="2">
        <f t="shared" si="92"/>
        <v>59.849655658173425</v>
      </c>
      <c r="EW88" s="2">
        <f t="shared" si="92"/>
        <v>55.873708506448651</v>
      </c>
      <c r="EX88" s="2">
        <f t="shared" si="92"/>
        <v>55.83710636068372</v>
      </c>
      <c r="EY88" s="2">
        <f t="shared" si="92"/>
        <v>57.556113633962468</v>
      </c>
      <c r="EZ88" s="2">
        <f t="shared" si="92"/>
        <v>57.043206974423114</v>
      </c>
      <c r="FA88" s="2">
        <f t="shared" si="92"/>
        <v>57.045377788293138</v>
      </c>
      <c r="FB88" s="2">
        <f t="shared" si="92"/>
        <v>56.165241409251671</v>
      </c>
      <c r="FC88" s="2">
        <f t="shared" si="92"/>
        <v>60.684156146534718</v>
      </c>
      <c r="FD88" s="2">
        <f t="shared" si="92"/>
        <v>61.207980111949993</v>
      </c>
      <c r="FE88" s="2">
        <f t="shared" si="92"/>
        <v>58.473845004697438</v>
      </c>
      <c r="FG88" s="2">
        <f t="shared" si="93"/>
        <v>0.83915758629588755</v>
      </c>
      <c r="FH88" s="2">
        <f t="shared" si="93"/>
        <v>0.85839055931282804</v>
      </c>
      <c r="FI88" s="2">
        <f t="shared" si="93"/>
        <v>0.83160553465711917</v>
      </c>
      <c r="FJ88" s="2">
        <f t="shared" si="93"/>
        <v>0.83172069746892119</v>
      </c>
      <c r="FK88" s="2">
        <f t="shared" si="93"/>
        <v>0.83848036383487967</v>
      </c>
      <c r="FL88" s="2">
        <f t="shared" si="93"/>
        <v>0.84206662370597662</v>
      </c>
      <c r="FM88" s="2">
        <f t="shared" si="93"/>
        <v>0.80942253311185475</v>
      </c>
      <c r="FN88" s="2">
        <f t="shared" si="93"/>
        <v>0.81929466330484368</v>
      </c>
      <c r="FO88" s="2">
        <f t="shared" si="93"/>
        <v>0.81418290338338395</v>
      </c>
      <c r="FP88" s="2">
        <f t="shared" si="93"/>
        <v>0.80461952542374804</v>
      </c>
      <c r="FQ88" s="2">
        <f t="shared" si="93"/>
        <v>0.80460816574281624</v>
      </c>
      <c r="FR88" s="2">
        <f t="shared" si="93"/>
        <v>0.81550337473135859</v>
      </c>
      <c r="FS88" s="2">
        <f t="shared" si="93"/>
        <v>0.79883245642521472</v>
      </c>
      <c r="FT88" s="2">
        <f t="shared" si="93"/>
        <v>0.77868097602887798</v>
      </c>
      <c r="FU88" s="2">
        <f t="shared" si="93"/>
        <v>0.74858180042294986</v>
      </c>
      <c r="FW88" s="2">
        <f t="shared" si="82"/>
        <v>8.7622484992580082E-5</v>
      </c>
      <c r="FX88" s="2">
        <f t="shared" si="82"/>
        <v>1.4542377187092269E-4</v>
      </c>
      <c r="FY88" s="2">
        <f t="shared" si="82"/>
        <v>1.2563390386698548E-4</v>
      </c>
      <c r="FZ88" s="2">
        <f t="shared" si="82"/>
        <v>1.2096519331632545E-4</v>
      </c>
      <c r="GA88" s="2">
        <f t="shared" si="82"/>
        <v>1.6376651160393476E-4</v>
      </c>
      <c r="GB88" s="2">
        <f t="shared" si="82"/>
        <v>1.7086165153703915E-4</v>
      </c>
      <c r="GC88" s="2">
        <f t="shared" si="82"/>
        <v>1.5562588789300253E-4</v>
      </c>
      <c r="GD88" s="2">
        <f t="shared" si="82"/>
        <v>1.4921894935388005E-4</v>
      </c>
      <c r="GE88" s="2">
        <f t="shared" si="82"/>
        <v>1.8027479991400018E-4</v>
      </c>
      <c r="GF88" s="2">
        <f t="shared" si="82"/>
        <v>1.7927236788801613E-4</v>
      </c>
      <c r="GG88" s="2">
        <f t="shared" si="82"/>
        <v>1.6813034871036032E-4</v>
      </c>
      <c r="GH88" s="2">
        <f t="shared" si="82"/>
        <v>1.4128812680698003E-4</v>
      </c>
      <c r="GI88" s="2">
        <f t="shared" si="82"/>
        <v>1.187718743140932E-4</v>
      </c>
      <c r="GJ88" s="2">
        <f t="shared" si="82"/>
        <v>9.2485339603210983E-5</v>
      </c>
      <c r="GK88" s="2">
        <f t="shared" si="82"/>
        <v>6.5648605329403863E-5</v>
      </c>
      <c r="GM88" s="86">
        <f t="shared" si="83"/>
        <v>0.59885573224474387</v>
      </c>
      <c r="GN88" s="86">
        <f t="shared" si="83"/>
        <v>0.63412210537196545</v>
      </c>
      <c r="GO88" s="86">
        <f t="shared" si="83"/>
        <v>0.58060829536167002</v>
      </c>
      <c r="GP88" s="86">
        <f t="shared" si="83"/>
        <v>0.61263217272980375</v>
      </c>
      <c r="GQ88" s="86">
        <f t="shared" si="83"/>
        <v>0.64977418774383644</v>
      </c>
      <c r="GR88" s="86">
        <f t="shared" si="83"/>
        <v>0.67293681929729376</v>
      </c>
      <c r="GS88" s="86">
        <f t="shared" si="83"/>
        <v>0.6287994014300704</v>
      </c>
      <c r="GT88" s="86">
        <f t="shared" si="83"/>
        <v>0.65537832521165795</v>
      </c>
      <c r="GU88" s="86">
        <f t="shared" si="83"/>
        <v>0.64848503671509483</v>
      </c>
      <c r="GV88" s="86">
        <f t="shared" si="83"/>
        <v>0.64776591580469955</v>
      </c>
      <c r="GW88" s="86">
        <f t="shared" si="83"/>
        <v>0.64178257245240644</v>
      </c>
      <c r="GX88" s="86">
        <f t="shared" si="83"/>
        <v>0.60887084098192601</v>
      </c>
      <c r="GY88" s="86">
        <f t="shared" si="83"/>
        <v>0.5821937034580289</v>
      </c>
      <c r="GZ88" s="86">
        <f t="shared" si="83"/>
        <v>0.55192079913816194</v>
      </c>
      <c r="HA88" s="86">
        <f t="shared" si="83"/>
        <v>0.52332989564817067</v>
      </c>
      <c r="HC88" s="86">
        <f t="shared" si="73"/>
        <v>5.4223752310646409E-5</v>
      </c>
      <c r="HD88" s="86">
        <f t="shared" si="73"/>
        <v>3.9578107728100538E-4</v>
      </c>
      <c r="HE88" s="86">
        <f t="shared" si="73"/>
        <v>1.1671596935862166E-4</v>
      </c>
      <c r="HF88" s="86">
        <f t="shared" si="73"/>
        <v>1.6697321486856809E-4</v>
      </c>
      <c r="HG88" s="86">
        <f t="shared" si="87"/>
        <v>2.4834736690527846E-4</v>
      </c>
      <c r="HH88" s="86">
        <f t="shared" si="87"/>
        <v>1.7420642686456501E-4</v>
      </c>
      <c r="HI88" s="86">
        <f t="shared" si="87"/>
        <v>5.4265792222770854E-5</v>
      </c>
      <c r="HJ88" s="86">
        <f t="shared" si="87"/>
        <v>6.8610723190377221E-5</v>
      </c>
      <c r="HK88" s="86">
        <f t="shared" si="87"/>
        <v>9.5333699652905534E-5</v>
      </c>
      <c r="HL88" s="86">
        <f t="shared" si="87"/>
        <v>5.0895803395717689E-5</v>
      </c>
      <c r="HM88" s="86">
        <f t="shared" si="87"/>
        <v>3.8926569777292513E-5</v>
      </c>
      <c r="HN88" s="86">
        <f t="shared" si="87"/>
        <v>5.1704116580374584E-5</v>
      </c>
      <c r="HO88" s="86">
        <f t="shared" si="87"/>
        <v>3.1405563490329242E-5</v>
      </c>
      <c r="HP88" s="86">
        <f t="shared" si="87"/>
        <v>2.8583074520302744E-6</v>
      </c>
      <c r="HQ88" s="86">
        <f t="shared" si="87"/>
        <v>5.1027920315247246E-8</v>
      </c>
      <c r="HS88" s="86">
        <f t="shared" si="84"/>
        <v>1.0324217752928597E-41</v>
      </c>
      <c r="HT88" s="86">
        <f t="shared" si="84"/>
        <v>1.8248370262556293E-29</v>
      </c>
      <c r="HU88" s="86">
        <f t="shared" si="84"/>
        <v>3.436447356598173E-33</v>
      </c>
      <c r="HV88" s="86">
        <f t="shared" si="84"/>
        <v>2.6534099931455895E-33</v>
      </c>
      <c r="HW88" s="86">
        <f t="shared" si="84"/>
        <v>4.8480998596789273E-33</v>
      </c>
      <c r="HX88" s="86">
        <f t="shared" si="84"/>
        <v>1.0122993400621682E-34</v>
      </c>
      <c r="HY88" s="86">
        <f t="shared" si="84"/>
        <v>1.7097721797308445E-40</v>
      </c>
      <c r="HZ88" s="86">
        <f t="shared" si="84"/>
        <v>2.345547379878835E-40</v>
      </c>
      <c r="IA88" s="86">
        <f t="shared" si="84"/>
        <v>1.0727785376505055E-39</v>
      </c>
      <c r="IB88" s="86">
        <f t="shared" si="84"/>
        <v>2.8488449190673053E-43</v>
      </c>
      <c r="IC88" s="86">
        <f t="shared" si="84"/>
        <v>1.2531504693319256E-43</v>
      </c>
      <c r="ID88" s="86">
        <f t="shared" si="84"/>
        <v>1.3224924673225974E-40</v>
      </c>
      <c r="IE88" s="86">
        <f t="shared" si="84"/>
        <v>2.8594005331257848E-42</v>
      </c>
      <c r="IF88" s="86">
        <f t="shared" si="84"/>
        <v>4.89414842190372E-46</v>
      </c>
      <c r="IG88" s="86">
        <f t="shared" si="84"/>
        <v>1.5609092275071518E-28</v>
      </c>
      <c r="II88" s="86">
        <f t="shared" si="85"/>
        <v>8.1083796887984733E-169</v>
      </c>
      <c r="IJ88" s="86">
        <f t="shared" si="85"/>
        <v>2.2239326416907062E-112</v>
      </c>
      <c r="IK88" s="86">
        <f t="shared" si="85"/>
        <v>1.6850758513107491E-127</v>
      </c>
      <c r="IL88" s="86">
        <f t="shared" si="85"/>
        <v>4.2563477473334935E-130</v>
      </c>
      <c r="IM88" s="86">
        <f t="shared" si="85"/>
        <v>8.3216421314105589E-129</v>
      </c>
      <c r="IN88" s="86">
        <f t="shared" si="85"/>
        <v>6.5812406589087651E-135</v>
      </c>
      <c r="IO88" s="86">
        <f t="shared" si="85"/>
        <v>1.2802268339204607E-156</v>
      </c>
      <c r="IP88" s="86">
        <f t="shared" si="85"/>
        <v>9.6318117154554462E-158</v>
      </c>
      <c r="IQ88" s="86">
        <f t="shared" si="85"/>
        <v>1.0519137078424463E-154</v>
      </c>
      <c r="IR88" s="86">
        <f t="shared" si="85"/>
        <v>3.7606741294815259E-170</v>
      </c>
      <c r="IS88" s="86">
        <f t="shared" si="85"/>
        <v>2.2557889594349969E-172</v>
      </c>
      <c r="IT88" s="86">
        <f t="shared" si="85"/>
        <v>2.3404807943653968E-158</v>
      </c>
      <c r="IU88" s="86">
        <f t="shared" si="85"/>
        <v>7.7945793171180436E-163</v>
      </c>
      <c r="IV88" s="86">
        <f t="shared" si="85"/>
        <v>4.76583282415335E-148</v>
      </c>
      <c r="IW88" s="86">
        <f t="shared" si="85"/>
        <v>5.3934479366639806E-74</v>
      </c>
      <c r="IY88" s="86">
        <f t="shared" si="86"/>
        <v>0.59890995599705454</v>
      </c>
      <c r="IZ88" s="86">
        <f t="shared" si="86"/>
        <v>0.63451788644924645</v>
      </c>
      <c r="JA88" s="86">
        <f t="shared" si="86"/>
        <v>0.58072501133102861</v>
      </c>
      <c r="JB88" s="86">
        <f t="shared" si="86"/>
        <v>0.61279914594467233</v>
      </c>
      <c r="JC88" s="86">
        <f t="shared" si="86"/>
        <v>0.65002253511074171</v>
      </c>
      <c r="JD88" s="86">
        <f t="shared" si="86"/>
        <v>0.67311102572415837</v>
      </c>
      <c r="JE88" s="86">
        <f t="shared" si="86"/>
        <v>0.62885366722229319</v>
      </c>
      <c r="JF88" s="86">
        <f t="shared" si="86"/>
        <v>0.65544693593484837</v>
      </c>
      <c r="JG88" s="86">
        <f t="shared" si="86"/>
        <v>0.6485803704147477</v>
      </c>
      <c r="JH88" s="86">
        <f t="shared" si="86"/>
        <v>0.64781681160809523</v>
      </c>
      <c r="JI88" s="86">
        <f t="shared" si="86"/>
        <v>0.64182149902218377</v>
      </c>
      <c r="JJ88" s="86">
        <f t="shared" si="86"/>
        <v>0.60892254509850641</v>
      </c>
      <c r="JK88" s="86">
        <f t="shared" si="86"/>
        <v>0.58222510902151925</v>
      </c>
      <c r="JL88" s="86">
        <f t="shared" si="86"/>
        <v>0.551923657445614</v>
      </c>
      <c r="JM88" s="86">
        <f t="shared" si="86"/>
        <v>0.52332994667609101</v>
      </c>
    </row>
    <row r="89" spans="2:273" x14ac:dyDescent="0.25">
      <c r="B89" s="2">
        <v>62</v>
      </c>
      <c r="C89" s="37">
        <v>210.667</v>
      </c>
      <c r="D89" s="37">
        <v>213.20599999999999</v>
      </c>
      <c r="E89" s="37">
        <v>216.60300000000001</v>
      </c>
      <c r="F89" s="37">
        <v>208.50800000000001</v>
      </c>
      <c r="G89" s="37">
        <v>215.78700000000001</v>
      </c>
      <c r="H89" s="37">
        <v>223.52500000000001</v>
      </c>
      <c r="I89" s="37">
        <v>219.47499999999999</v>
      </c>
      <c r="J89" s="37">
        <v>218.459</v>
      </c>
      <c r="K89" s="37">
        <v>220.08199999999999</v>
      </c>
      <c r="L89" s="37">
        <v>217.78700000000001</v>
      </c>
      <c r="M89" s="37">
        <v>214.852</v>
      </c>
      <c r="N89" s="37">
        <v>220.23</v>
      </c>
      <c r="O89" s="37">
        <v>215.04900000000001</v>
      </c>
      <c r="P89" s="37">
        <v>196.738</v>
      </c>
      <c r="Q89" s="37">
        <v>164.262</v>
      </c>
      <c r="S89" s="4">
        <f t="shared" si="88"/>
        <v>213.99365336432382</v>
      </c>
      <c r="T89" s="4">
        <f t="shared" si="88"/>
        <v>221.81082164279815</v>
      </c>
      <c r="U89" s="4">
        <f t="shared" si="88"/>
        <v>227.41738626933491</v>
      </c>
      <c r="V89" s="4">
        <f t="shared" si="88"/>
        <v>217.37218755438673</v>
      </c>
      <c r="W89" s="4">
        <f t="shared" si="88"/>
        <v>218.67506552813089</v>
      </c>
      <c r="X89" s="4">
        <f t="shared" si="88"/>
        <v>229.79286010341488</v>
      </c>
      <c r="Y89" s="4">
        <f t="shared" si="88"/>
        <v>225.84675074029309</v>
      </c>
      <c r="Z89" s="4">
        <f t="shared" si="88"/>
        <v>223.13143522270343</v>
      </c>
      <c r="AA89" s="4">
        <f t="shared" si="88"/>
        <v>224.16487467140072</v>
      </c>
      <c r="AB89" s="4">
        <f t="shared" si="88"/>
        <v>224.37498107695711</v>
      </c>
      <c r="AC89" s="4">
        <f t="shared" si="88"/>
        <v>221.45505207414055</v>
      </c>
      <c r="AD89" s="4">
        <f t="shared" si="88"/>
        <v>230.69225323186524</v>
      </c>
      <c r="AE89" s="4">
        <f t="shared" si="88"/>
        <v>222.10927657240072</v>
      </c>
      <c r="AF89" s="4">
        <f t="shared" si="88"/>
        <v>199.20184173789301</v>
      </c>
      <c r="AG89" s="4">
        <f t="shared" si="88"/>
        <v>169.0472952166449</v>
      </c>
      <c r="AI89" s="4">
        <f t="shared" si="89"/>
        <v>-3.3266533643238176</v>
      </c>
      <c r="AJ89" s="4">
        <f t="shared" si="89"/>
        <v>-8.6048216427981572</v>
      </c>
      <c r="AK89" s="4">
        <f t="shared" si="89"/>
        <v>-10.814386269334904</v>
      </c>
      <c r="AL89" s="4">
        <f t="shared" si="89"/>
        <v>-8.8641875543867172</v>
      </c>
      <c r="AM89" s="4">
        <f t="shared" si="89"/>
        <v>-2.8880655281308805</v>
      </c>
      <c r="AN89" s="4">
        <f t="shared" si="89"/>
        <v>-6.2678601034148755</v>
      </c>
      <c r="AO89" s="4">
        <f t="shared" si="89"/>
        <v>-6.3717507402930949</v>
      </c>
      <c r="AP89" s="4">
        <f t="shared" si="89"/>
        <v>-4.6724352227034274</v>
      </c>
      <c r="AQ89" s="4">
        <f t="shared" si="89"/>
        <v>-4.0828746714007309</v>
      </c>
      <c r="AR89" s="4">
        <f t="shared" si="89"/>
        <v>-6.5879810769571066</v>
      </c>
      <c r="AS89" s="4">
        <f t="shared" si="89"/>
        <v>-6.6030520741405496</v>
      </c>
      <c r="AT89" s="4">
        <f t="shared" si="89"/>
        <v>-10.462253231865247</v>
      </c>
      <c r="AU89" s="4">
        <f t="shared" si="89"/>
        <v>-7.0602765724007099</v>
      </c>
      <c r="AV89" s="4">
        <f t="shared" si="89"/>
        <v>-2.4638417378930058</v>
      </c>
      <c r="AW89" s="4">
        <f t="shared" si="89"/>
        <v>-4.7852952166448972</v>
      </c>
      <c r="AY89" s="2">
        <f t="shared" si="80"/>
        <v>55.61323811512748</v>
      </c>
      <c r="AZ89" s="2">
        <f t="shared" si="80"/>
        <v>58.606270673398626</v>
      </c>
      <c r="BA89" s="2">
        <f t="shared" si="80"/>
        <v>60.349816012403885</v>
      </c>
      <c r="BB89" s="2">
        <f t="shared" si="80"/>
        <v>60.185685264139643</v>
      </c>
      <c r="BC89" s="2">
        <f t="shared" si="80"/>
        <v>60.358464101540392</v>
      </c>
      <c r="BD89" s="2">
        <f t="shared" si="80"/>
        <v>61.495259446353252</v>
      </c>
      <c r="BE89" s="2">
        <f t="shared" si="80"/>
        <v>59.105603894206155</v>
      </c>
      <c r="BF89" s="2">
        <f t="shared" si="80"/>
        <v>58.950838164831531</v>
      </c>
      <c r="BG89" s="2">
        <f t="shared" si="80"/>
        <v>62.396256635272962</v>
      </c>
      <c r="BH89" s="2">
        <f t="shared" si="80"/>
        <v>62.068629222788431</v>
      </c>
      <c r="BI89" s="2">
        <f t="shared" si="80"/>
        <v>60.244116705188091</v>
      </c>
      <c r="BJ89" s="2">
        <f t="shared" si="80"/>
        <v>58.763504044008123</v>
      </c>
      <c r="BK89" s="2">
        <f t="shared" si="80"/>
        <v>62.737658281478502</v>
      </c>
      <c r="BL89" s="2">
        <f t="shared" si="80"/>
        <v>62.006550222619452</v>
      </c>
      <c r="BM89" s="2">
        <f t="shared" si="80"/>
        <v>58.281596193374689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67.595197523406839</v>
      </c>
      <c r="DL89" s="2">
        <f t="shared" si="90"/>
        <v>74.235090243902434</v>
      </c>
      <c r="DM89" s="2">
        <f t="shared" si="90"/>
        <v>79.077060253699756</v>
      </c>
      <c r="DN89" s="2">
        <f t="shared" si="90"/>
        <v>84.197808245243138</v>
      </c>
      <c r="DO89" s="2">
        <f t="shared" si="90"/>
        <v>74.359206584113565</v>
      </c>
      <c r="DP89" s="2">
        <f t="shared" si="90"/>
        <v>77.127296587133799</v>
      </c>
      <c r="DQ89" s="2">
        <f t="shared" si="90"/>
        <v>70.618718815331022</v>
      </c>
      <c r="DR89" s="2">
        <f t="shared" si="90"/>
        <v>74.38190214436726</v>
      </c>
      <c r="DS89" s="2">
        <f t="shared" si="90"/>
        <v>81.783405226480852</v>
      </c>
      <c r="DT89" s="2">
        <f t="shared" si="90"/>
        <v>78.186188086303929</v>
      </c>
      <c r="DU89" s="2">
        <f t="shared" si="90"/>
        <v>72.67954859287056</v>
      </c>
      <c r="DV89" s="2">
        <f t="shared" si="90"/>
        <v>68.888340028188864</v>
      </c>
      <c r="DW89" s="2">
        <f t="shared" si="90"/>
        <v>72.698466604127574</v>
      </c>
      <c r="DX89" s="2">
        <f t="shared" si="90"/>
        <v>68.520078335478331</v>
      </c>
      <c r="DY89" s="2">
        <f t="shared" si="90"/>
        <v>61.619557368035188</v>
      </c>
      <c r="EA89" s="2">
        <f t="shared" si="94"/>
        <v>53.518889017390087</v>
      </c>
      <c r="EB89" s="2">
        <f t="shared" si="91"/>
        <v>56.255111642730292</v>
      </c>
      <c r="EC89" s="2">
        <f t="shared" si="91"/>
        <v>56.891478960551751</v>
      </c>
      <c r="ED89" s="2">
        <f t="shared" si="91"/>
        <v>55.754914880863183</v>
      </c>
      <c r="EE89" s="2">
        <f t="shared" si="91"/>
        <v>57.898784598309824</v>
      </c>
      <c r="EF89" s="2">
        <f t="shared" si="91"/>
        <v>58.821183931535927</v>
      </c>
      <c r="EG89" s="2">
        <f t="shared" si="91"/>
        <v>56.633559608557981</v>
      </c>
      <c r="EH89" s="2">
        <f t="shared" si="91"/>
        <v>55.846835216988055</v>
      </c>
      <c r="EI89" s="2">
        <f t="shared" si="91"/>
        <v>58.361175790095523</v>
      </c>
      <c r="EJ89" s="2">
        <f t="shared" si="91"/>
        <v>58.499665104063027</v>
      </c>
      <c r="EK89" s="2">
        <f t="shared" si="91"/>
        <v>57.490135140273509</v>
      </c>
      <c r="EL89" s="2">
        <f t="shared" si="91"/>
        <v>56.674565774409174</v>
      </c>
      <c r="EM89" s="2">
        <f t="shared" si="91"/>
        <v>60.449957376315211</v>
      </c>
      <c r="EN89" s="2">
        <f t="shared" si="91"/>
        <v>60.318055813529995</v>
      </c>
      <c r="EO89" s="2">
        <f t="shared" si="91"/>
        <v>57.259052879718752</v>
      </c>
      <c r="EQ89" s="2">
        <f t="shared" si="92"/>
        <v>51.988115882907856</v>
      </c>
      <c r="ER89" s="2">
        <f t="shared" si="92"/>
        <v>54.736722379222179</v>
      </c>
      <c r="ES89" s="2">
        <f t="shared" si="92"/>
        <v>56.061971642519126</v>
      </c>
      <c r="ET89" s="2">
        <f t="shared" si="92"/>
        <v>55.462101233953952</v>
      </c>
      <c r="EU89" s="2">
        <f t="shared" si="92"/>
        <v>57.76526848424848</v>
      </c>
      <c r="EV89" s="2">
        <f t="shared" si="92"/>
        <v>59.680617630645372</v>
      </c>
      <c r="EW89" s="2">
        <f t="shared" si="92"/>
        <v>55.731355266613612</v>
      </c>
      <c r="EX89" s="2">
        <f t="shared" si="92"/>
        <v>55.679559215872231</v>
      </c>
      <c r="EY89" s="2">
        <f t="shared" si="92"/>
        <v>57.373319534476408</v>
      </c>
      <c r="EZ89" s="2">
        <f t="shared" si="92"/>
        <v>56.867744179330899</v>
      </c>
      <c r="FA89" s="2">
        <f t="shared" si="92"/>
        <v>56.875683454253107</v>
      </c>
      <c r="FB89" s="2">
        <f t="shared" si="92"/>
        <v>56.029695765416371</v>
      </c>
      <c r="FC89" s="2">
        <f t="shared" si="92"/>
        <v>60.530549392359319</v>
      </c>
      <c r="FD89" s="2">
        <f t="shared" si="92"/>
        <v>61.053434398125972</v>
      </c>
      <c r="FE89" s="2">
        <f t="shared" si="92"/>
        <v>58.33532141912837</v>
      </c>
      <c r="FG89" s="2">
        <f t="shared" si="93"/>
        <v>0.85120415864859866</v>
      </c>
      <c r="FH89" s="2">
        <f t="shared" si="93"/>
        <v>0.8692211379855419</v>
      </c>
      <c r="FI89" s="2">
        <f t="shared" si="93"/>
        <v>0.84411265707155281</v>
      </c>
      <c r="FJ89" s="2">
        <f t="shared" si="93"/>
        <v>0.84422086868580637</v>
      </c>
      <c r="FK89" s="2">
        <f t="shared" si="93"/>
        <v>0.85056862576291703</v>
      </c>
      <c r="FL89" s="2">
        <f t="shared" si="93"/>
        <v>0.8539332431605493</v>
      </c>
      <c r="FM89" s="2">
        <f t="shared" si="93"/>
        <v>0.82322702235361589</v>
      </c>
      <c r="FN89" s="2">
        <f t="shared" si="93"/>
        <v>0.83253201466558935</v>
      </c>
      <c r="FO89" s="2">
        <f t="shared" si="93"/>
        <v>0.82771596872508257</v>
      </c>
      <c r="FP89" s="2">
        <f t="shared" si="93"/>
        <v>0.81869399181230407</v>
      </c>
      <c r="FQ89" s="2">
        <f t="shared" si="93"/>
        <v>0.81868326603818009</v>
      </c>
      <c r="FR89" s="2">
        <f t="shared" si="93"/>
        <v>0.82896047301401632</v>
      </c>
      <c r="FS89" s="2">
        <f t="shared" si="93"/>
        <v>0.81322703300670973</v>
      </c>
      <c r="FT89" s="2">
        <f t="shared" si="93"/>
        <v>0.79414591561425796</v>
      </c>
      <c r="FU89" s="2">
        <f t="shared" si="93"/>
        <v>0.76551661748320399</v>
      </c>
      <c r="FW89" s="2">
        <f t="shared" si="82"/>
        <v>9.6075332098123541E-5</v>
      </c>
      <c r="FX89" s="2">
        <f t="shared" si="82"/>
        <v>1.5945175791361657E-4</v>
      </c>
      <c r="FY89" s="2">
        <f t="shared" si="82"/>
        <v>1.3775316658967593E-4</v>
      </c>
      <c r="FZ89" s="2">
        <f t="shared" si="82"/>
        <v>1.326341490562758E-4</v>
      </c>
      <c r="GA89" s="2">
        <f t="shared" si="82"/>
        <v>1.795635721460866E-4</v>
      </c>
      <c r="GB89" s="2">
        <f t="shared" si="82"/>
        <v>1.8734298722615633E-4</v>
      </c>
      <c r="GC89" s="2">
        <f t="shared" si="82"/>
        <v>1.7063783078754839E-4</v>
      </c>
      <c r="GD89" s="2">
        <f t="shared" si="82"/>
        <v>1.6361296898425678E-4</v>
      </c>
      <c r="GE89" s="2">
        <f t="shared" si="82"/>
        <v>1.9766394953223783E-4</v>
      </c>
      <c r="GF89" s="2">
        <f t="shared" si="82"/>
        <v>1.9656484279928361E-4</v>
      </c>
      <c r="GG89" s="2">
        <f t="shared" si="82"/>
        <v>1.8434827117363653E-4</v>
      </c>
      <c r="GH89" s="2">
        <f t="shared" si="82"/>
        <v>1.5491723870624528E-4</v>
      </c>
      <c r="GI89" s="2">
        <f t="shared" si="82"/>
        <v>1.3022927821668243E-4</v>
      </c>
      <c r="GJ89" s="2">
        <f t="shared" si="82"/>
        <v>1.0140725349927727E-4</v>
      </c>
      <c r="GK89" s="2">
        <f t="shared" si="82"/>
        <v>7.198180844267019E-5</v>
      </c>
      <c r="GM89" s="86">
        <f t="shared" si="83"/>
        <v>0.61035885895429454</v>
      </c>
      <c r="GN89" s="86">
        <f t="shared" si="83"/>
        <v>0.65160883803457192</v>
      </c>
      <c r="GO89" s="86">
        <f t="shared" si="83"/>
        <v>0.62357461736204178</v>
      </c>
      <c r="GP89" s="86">
        <f t="shared" si="83"/>
        <v>0.66171214406388623</v>
      </c>
      <c r="GQ89" s="86">
        <f t="shared" si="83"/>
        <v>0.64770894424939129</v>
      </c>
      <c r="GR89" s="86">
        <f t="shared" si="83"/>
        <v>0.69089630688596326</v>
      </c>
      <c r="GS89" s="86">
        <f t="shared" si="83"/>
        <v>0.65406843607308784</v>
      </c>
      <c r="GT89" s="86">
        <f t="shared" si="83"/>
        <v>0.67330905672957075</v>
      </c>
      <c r="GU89" s="86">
        <f t="shared" si="83"/>
        <v>0.67081433386717892</v>
      </c>
      <c r="GV89" s="86">
        <f t="shared" si="83"/>
        <v>0.68229454315272964</v>
      </c>
      <c r="GW89" s="86">
        <f t="shared" si="83"/>
        <v>0.67476622500877925</v>
      </c>
      <c r="GX89" s="86">
        <f t="shared" si="83"/>
        <v>0.65629817765010079</v>
      </c>
      <c r="GY89" s="86">
        <f t="shared" si="83"/>
        <v>0.62192040650736558</v>
      </c>
      <c r="GZ89" s="86">
        <f t="shared" si="83"/>
        <v>0.57740235925562611</v>
      </c>
      <c r="HA89" s="86">
        <f t="shared" si="83"/>
        <v>0.56147667058600692</v>
      </c>
      <c r="HC89" s="86">
        <f t="shared" si="73"/>
        <v>1.003269606217222E-4</v>
      </c>
      <c r="HD89" s="86">
        <f t="shared" si="73"/>
        <v>6.3409958447674776E-4</v>
      </c>
      <c r="HE89" s="86">
        <f t="shared" si="73"/>
        <v>1.9886171140315168E-4</v>
      </c>
      <c r="HF89" s="86">
        <f t="shared" si="73"/>
        <v>2.8221856619005972E-4</v>
      </c>
      <c r="HG89" s="86">
        <f t="shared" si="87"/>
        <v>4.2068456034923592E-4</v>
      </c>
      <c r="HH89" s="86">
        <f t="shared" si="87"/>
        <v>3.0314016863689132E-4</v>
      </c>
      <c r="HI89" s="86">
        <f t="shared" si="87"/>
        <v>1.019818995870691E-4</v>
      </c>
      <c r="HJ89" s="86">
        <f t="shared" si="87"/>
        <v>1.2782905709783201E-4</v>
      </c>
      <c r="HK89" s="86">
        <f t="shared" si="87"/>
        <v>1.7688407981427702E-4</v>
      </c>
      <c r="HL89" s="86">
        <f t="shared" si="87"/>
        <v>9.9494954035836503E-5</v>
      </c>
      <c r="HM89" s="86">
        <f t="shared" si="87"/>
        <v>7.6778076188988253E-5</v>
      </c>
      <c r="HN89" s="86">
        <f t="shared" si="87"/>
        <v>9.7002084268258974E-5</v>
      </c>
      <c r="HO89" s="86">
        <f t="shared" si="87"/>
        <v>5.9698501012587588E-5</v>
      </c>
      <c r="HP89" s="86">
        <f t="shared" si="87"/>
        <v>6.4364107970978094E-6</v>
      </c>
      <c r="HQ89" s="86">
        <f t="shared" si="87"/>
        <v>1.503372302661887E-7</v>
      </c>
      <c r="HS89" s="86">
        <f t="shared" si="84"/>
        <v>1.508595729485549E-40</v>
      </c>
      <c r="HT89" s="86">
        <f t="shared" si="84"/>
        <v>1.2515846576675612E-28</v>
      </c>
      <c r="HU89" s="86">
        <f t="shared" si="84"/>
        <v>2.9474853397578259E-32</v>
      </c>
      <c r="HV89" s="86">
        <f t="shared" si="84"/>
        <v>2.3142801412984295E-32</v>
      </c>
      <c r="HW89" s="86">
        <f t="shared" si="84"/>
        <v>4.464297971018592E-32</v>
      </c>
      <c r="HX89" s="86">
        <f t="shared" si="84"/>
        <v>1.0546550089708756E-33</v>
      </c>
      <c r="HY89" s="86">
        <f t="shared" si="84"/>
        <v>2.5656630719560306E-39</v>
      </c>
      <c r="HZ89" s="86">
        <f t="shared" si="84"/>
        <v>3.491990952934464E-39</v>
      </c>
      <c r="IA89" s="86">
        <f t="shared" si="84"/>
        <v>1.6108479356688395E-38</v>
      </c>
      <c r="IB89" s="86">
        <f t="shared" si="84"/>
        <v>5.554706889882194E-42</v>
      </c>
      <c r="IC89" s="86">
        <f t="shared" si="84"/>
        <v>2.4684414242385978E-42</v>
      </c>
      <c r="ID89" s="86">
        <f t="shared" si="84"/>
        <v>1.9636936149534664E-39</v>
      </c>
      <c r="IE89" s="86">
        <f t="shared" si="84"/>
        <v>4.4305628059252694E-41</v>
      </c>
      <c r="IF89" s="86">
        <f t="shared" si="84"/>
        <v>9.1215562567112722E-45</v>
      </c>
      <c r="IG89" s="86">
        <f t="shared" si="84"/>
        <v>8.5541584808526758E-28</v>
      </c>
      <c r="II89" s="86">
        <f t="shared" si="85"/>
        <v>1.5169064011473877E-165</v>
      </c>
      <c r="IJ89" s="86">
        <f t="shared" si="85"/>
        <v>4.336646724821001E-110</v>
      </c>
      <c r="IK89" s="86">
        <f t="shared" si="85"/>
        <v>6.130363433866314E-125</v>
      </c>
      <c r="IL89" s="86">
        <f t="shared" si="85"/>
        <v>1.7056657318770516E-127</v>
      </c>
      <c r="IM89" s="86">
        <f t="shared" si="85"/>
        <v>3.8544452561814499E-126</v>
      </c>
      <c r="IN89" s="86">
        <f t="shared" si="85"/>
        <v>4.2237865433116946E-132</v>
      </c>
      <c r="IO89" s="86">
        <f t="shared" si="85"/>
        <v>2.1776176736874972E-153</v>
      </c>
      <c r="IP89" s="86">
        <f t="shared" si="85"/>
        <v>1.6687915145805225E-154</v>
      </c>
      <c r="IQ89" s="86">
        <f t="shared" si="85"/>
        <v>1.8486358298290644E-151</v>
      </c>
      <c r="IR89" s="86">
        <f t="shared" si="85"/>
        <v>1.398598725868314E-166</v>
      </c>
      <c r="IS89" s="86">
        <f t="shared" si="85"/>
        <v>8.7960351822233769E-169</v>
      </c>
      <c r="IT89" s="86">
        <f t="shared" si="85"/>
        <v>3.9886920081264706E-155</v>
      </c>
      <c r="IU89" s="86">
        <f t="shared" si="85"/>
        <v>1.4197976049165384E-159</v>
      </c>
      <c r="IV89" s="86">
        <f t="shared" si="85"/>
        <v>3.6292088845882759E-145</v>
      </c>
      <c r="IW89" s="86">
        <f t="shared" si="85"/>
        <v>1.2728552489419782E-72</v>
      </c>
      <c r="IY89" s="86">
        <f t="shared" si="86"/>
        <v>0.61045918591491621</v>
      </c>
      <c r="IZ89" s="86">
        <f t="shared" si="86"/>
        <v>0.65224293761904872</v>
      </c>
      <c r="JA89" s="86">
        <f t="shared" si="86"/>
        <v>0.62377347907344494</v>
      </c>
      <c r="JB89" s="86">
        <f t="shared" si="86"/>
        <v>0.66199436263007627</v>
      </c>
      <c r="JC89" s="86">
        <f t="shared" si="86"/>
        <v>0.64812962880974057</v>
      </c>
      <c r="JD89" s="86">
        <f t="shared" si="86"/>
        <v>0.69119944705460012</v>
      </c>
      <c r="JE89" s="86">
        <f t="shared" si="86"/>
        <v>0.65417041797267494</v>
      </c>
      <c r="JF89" s="86">
        <f t="shared" si="86"/>
        <v>0.6734368857866686</v>
      </c>
      <c r="JG89" s="86">
        <f t="shared" si="86"/>
        <v>0.67099121794699323</v>
      </c>
      <c r="JH89" s="86">
        <f t="shared" si="86"/>
        <v>0.68239403810676547</v>
      </c>
      <c r="JI89" s="86">
        <f t="shared" si="86"/>
        <v>0.67484300308496825</v>
      </c>
      <c r="JJ89" s="86">
        <f t="shared" si="86"/>
        <v>0.65639517973436901</v>
      </c>
      <c r="JK89" s="86">
        <f t="shared" si="86"/>
        <v>0.62198010500837819</v>
      </c>
      <c r="JL89" s="86">
        <f t="shared" si="86"/>
        <v>0.57740879566642322</v>
      </c>
      <c r="JM89" s="86">
        <f t="shared" si="86"/>
        <v>0.56147682092323714</v>
      </c>
    </row>
    <row r="90" spans="2:273" x14ac:dyDescent="0.25">
      <c r="B90" s="2">
        <v>63</v>
      </c>
      <c r="C90" s="37">
        <v>196.042</v>
      </c>
      <c r="D90" s="37">
        <v>202.39699999999999</v>
      </c>
      <c r="E90" s="37">
        <v>211.88900000000001</v>
      </c>
      <c r="F90" s="37">
        <v>199.721</v>
      </c>
      <c r="G90" s="37">
        <v>199.09800000000001</v>
      </c>
      <c r="H90" s="37">
        <v>208.78700000000001</v>
      </c>
      <c r="I90" s="37">
        <v>206.55699999999999</v>
      </c>
      <c r="J90" s="37">
        <v>201.75399999999999</v>
      </c>
      <c r="K90" s="37">
        <v>204.148</v>
      </c>
      <c r="L90" s="37">
        <v>202.90199999999999</v>
      </c>
      <c r="M90" s="37">
        <v>200.70500000000001</v>
      </c>
      <c r="N90" s="37">
        <v>213.01599999999999</v>
      </c>
      <c r="O90" s="37">
        <v>208.04900000000001</v>
      </c>
      <c r="P90" s="37">
        <v>185.70500000000001</v>
      </c>
      <c r="Q90" s="37">
        <v>154.934</v>
      </c>
      <c r="S90" s="4">
        <f t="shared" si="88"/>
        <v>195.63238884407605</v>
      </c>
      <c r="T90" s="4">
        <f t="shared" si="88"/>
        <v>204.78225325951269</v>
      </c>
      <c r="U90" s="4">
        <f t="shared" si="88"/>
        <v>217.86661193498031</v>
      </c>
      <c r="V90" s="4">
        <f t="shared" si="88"/>
        <v>207.09564193957851</v>
      </c>
      <c r="W90" s="4">
        <f t="shared" si="88"/>
        <v>192.35440374224353</v>
      </c>
      <c r="X90" s="4">
        <f t="shared" si="88"/>
        <v>205.090630850465</v>
      </c>
      <c r="Y90" s="4">
        <f t="shared" si="88"/>
        <v>202.46659501208885</v>
      </c>
      <c r="Z90" s="4">
        <f t="shared" si="88"/>
        <v>196.65067233194421</v>
      </c>
      <c r="AA90" s="4">
        <f t="shared" si="88"/>
        <v>199.00040896764915</v>
      </c>
      <c r="AB90" s="4">
        <f t="shared" si="88"/>
        <v>200.00128587453773</v>
      </c>
      <c r="AC90" s="4">
        <f t="shared" si="88"/>
        <v>197.87928737556942</v>
      </c>
      <c r="AD90" s="4">
        <f t="shared" si="88"/>
        <v>216.51050874307143</v>
      </c>
      <c r="AE90" s="4">
        <f t="shared" si="88"/>
        <v>206.87234560611756</v>
      </c>
      <c r="AF90" s="4">
        <f t="shared" si="88"/>
        <v>182.17236651214395</v>
      </c>
      <c r="AG90" s="4">
        <f t="shared" si="88"/>
        <v>155.94026241862036</v>
      </c>
      <c r="AI90" s="4">
        <f t="shared" si="89"/>
        <v>0.40961115592395458</v>
      </c>
      <c r="AJ90" s="4">
        <f t="shared" si="89"/>
        <v>-2.3852532595126945</v>
      </c>
      <c r="AK90" s="4">
        <f t="shared" si="89"/>
        <v>-5.9776119349803025</v>
      </c>
      <c r="AL90" s="4">
        <f t="shared" si="89"/>
        <v>-7.3746419395785097</v>
      </c>
      <c r="AM90" s="4">
        <f t="shared" si="89"/>
        <v>6.7435962577564794</v>
      </c>
      <c r="AN90" s="4">
        <f t="shared" si="89"/>
        <v>3.696369149535002</v>
      </c>
      <c r="AO90" s="4">
        <f t="shared" si="89"/>
        <v>4.0904049879111426</v>
      </c>
      <c r="AP90" s="4">
        <f t="shared" si="89"/>
        <v>5.1033276680557833</v>
      </c>
      <c r="AQ90" s="4">
        <f t="shared" si="89"/>
        <v>5.1475910323508458</v>
      </c>
      <c r="AR90" s="4">
        <f t="shared" si="89"/>
        <v>2.9007141254622582</v>
      </c>
      <c r="AS90" s="4">
        <f t="shared" si="89"/>
        <v>2.8257126244305937</v>
      </c>
      <c r="AT90" s="4">
        <f t="shared" si="89"/>
        <v>-3.4945087430714352</v>
      </c>
      <c r="AU90" s="4">
        <f t="shared" si="89"/>
        <v>1.1766543938824441</v>
      </c>
      <c r="AV90" s="4">
        <f t="shared" si="89"/>
        <v>3.5326334878560601</v>
      </c>
      <c r="AW90" s="4">
        <f t="shared" si="89"/>
        <v>-1.0062624186203664</v>
      </c>
      <c r="AY90" s="2">
        <f t="shared" si="80"/>
        <v>55.342282237111164</v>
      </c>
      <c r="AZ90" s="2">
        <f t="shared" si="80"/>
        <v>58.295136614176272</v>
      </c>
      <c r="BA90" s="2">
        <f t="shared" si="80"/>
        <v>59.987642782066764</v>
      </c>
      <c r="BB90" s="2">
        <f t="shared" si="80"/>
        <v>59.786496215083737</v>
      </c>
      <c r="BC90" s="2">
        <f t="shared" si="80"/>
        <v>60.062072340720107</v>
      </c>
      <c r="BD90" s="2">
        <f t="shared" si="80"/>
        <v>61.187369146378842</v>
      </c>
      <c r="BE90" s="2">
        <f t="shared" si="80"/>
        <v>58.811197532082801</v>
      </c>
      <c r="BF90" s="2">
        <f t="shared" si="80"/>
        <v>58.616196593846851</v>
      </c>
      <c r="BG90" s="2">
        <f t="shared" si="80"/>
        <v>61.985114405845295</v>
      </c>
      <c r="BH90" s="2">
        <f t="shared" si="80"/>
        <v>61.687010095681885</v>
      </c>
      <c r="BI90" s="2">
        <f t="shared" si="80"/>
        <v>59.932398994521485</v>
      </c>
      <c r="BJ90" s="2">
        <f t="shared" si="80"/>
        <v>58.506127225769077</v>
      </c>
      <c r="BK90" s="2">
        <f t="shared" si="80"/>
        <v>62.481908830674364</v>
      </c>
      <c r="BL90" s="2">
        <f t="shared" si="80"/>
        <v>61.800402881574506</v>
      </c>
      <c r="BM90" s="2">
        <f t="shared" si="80"/>
        <v>58.138814076058537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67.730816067653279</v>
      </c>
      <c r="DL90" s="2">
        <f t="shared" si="90"/>
        <v>74.48350470383275</v>
      </c>
      <c r="DM90" s="2">
        <f t="shared" si="90"/>
        <v>79.415199788583479</v>
      </c>
      <c r="DN90" s="2">
        <f t="shared" si="90"/>
        <v>84.625224947145881</v>
      </c>
      <c r="DO90" s="2">
        <f t="shared" si="90"/>
        <v>74.549038054968278</v>
      </c>
      <c r="DP90" s="2">
        <f t="shared" si="90"/>
        <v>77.326359408033824</v>
      </c>
      <c r="DQ90" s="2">
        <f t="shared" si="90"/>
        <v>70.7511555749129</v>
      </c>
      <c r="DR90" s="2">
        <f t="shared" si="90"/>
        <v>74.587869223799458</v>
      </c>
      <c r="DS90" s="2">
        <f t="shared" si="90"/>
        <v>82.143591114982584</v>
      </c>
      <c r="DT90" s="2">
        <f t="shared" si="90"/>
        <v>78.508177485928698</v>
      </c>
      <c r="DU90" s="2">
        <f t="shared" si="90"/>
        <v>72.926854033771122</v>
      </c>
      <c r="DV90" s="2">
        <f t="shared" si="90"/>
        <v>69.029799154334043</v>
      </c>
      <c r="DW90" s="2">
        <f t="shared" si="90"/>
        <v>72.907542401500933</v>
      </c>
      <c r="DX90" s="2">
        <f t="shared" si="90"/>
        <v>68.660554139854142</v>
      </c>
      <c r="DY90" s="2">
        <f t="shared" si="90"/>
        <v>61.693716092375368</v>
      </c>
      <c r="EA90" s="2">
        <f t="shared" si="94"/>
        <v>53.367420767708197</v>
      </c>
      <c r="EB90" s="2">
        <f t="shared" si="91"/>
        <v>56.074116889541259</v>
      </c>
      <c r="EC90" s="2">
        <f t="shared" si="91"/>
        <v>56.715670734636461</v>
      </c>
      <c r="ED90" s="2">
        <f t="shared" si="91"/>
        <v>55.606484639592388</v>
      </c>
      <c r="EE90" s="2">
        <f t="shared" si="91"/>
        <v>57.740916848652859</v>
      </c>
      <c r="EF90" s="2">
        <f t="shared" si="91"/>
        <v>58.669470075861057</v>
      </c>
      <c r="EG90" s="2">
        <f t="shared" si="91"/>
        <v>56.473101634206387</v>
      </c>
      <c r="EH90" s="2">
        <f t="shared" si="91"/>
        <v>55.686139467203922</v>
      </c>
      <c r="EI90" s="2">
        <f t="shared" si="91"/>
        <v>58.158690623871898</v>
      </c>
      <c r="EJ90" s="2">
        <f t="shared" si="91"/>
        <v>58.29002366190457</v>
      </c>
      <c r="EK90" s="2">
        <f t="shared" si="91"/>
        <v>57.307842961436904</v>
      </c>
      <c r="EL90" s="2">
        <f t="shared" si="91"/>
        <v>56.525959403882453</v>
      </c>
      <c r="EM90" s="2">
        <f t="shared" si="91"/>
        <v>60.298136422655034</v>
      </c>
      <c r="EN90" s="2">
        <f t="shared" si="91"/>
        <v>60.178520364806211</v>
      </c>
      <c r="EO90" s="2">
        <f t="shared" si="91"/>
        <v>57.145625997962995</v>
      </c>
      <c r="EQ90" s="2">
        <f t="shared" si="92"/>
        <v>51.865789313212282</v>
      </c>
      <c r="ER90" s="2">
        <f t="shared" si="92"/>
        <v>54.583945680054484</v>
      </c>
      <c r="ES90" s="2">
        <f t="shared" si="92"/>
        <v>55.902428404019119</v>
      </c>
      <c r="ET90" s="2">
        <f t="shared" si="92"/>
        <v>55.319028679866001</v>
      </c>
      <c r="EU90" s="2">
        <f t="shared" si="92"/>
        <v>57.609209822176538</v>
      </c>
      <c r="EV90" s="2">
        <f t="shared" si="92"/>
        <v>59.511579603117312</v>
      </c>
      <c r="EW90" s="2">
        <f t="shared" si="92"/>
        <v>55.589002026778573</v>
      </c>
      <c r="EX90" s="2">
        <f t="shared" si="92"/>
        <v>55.522012071060736</v>
      </c>
      <c r="EY90" s="2">
        <f t="shared" si="92"/>
        <v>57.190525434990342</v>
      </c>
      <c r="EZ90" s="2">
        <f t="shared" si="92"/>
        <v>56.692281384238676</v>
      </c>
      <c r="FA90" s="2">
        <f t="shared" si="92"/>
        <v>56.705989120213076</v>
      </c>
      <c r="FB90" s="2">
        <f t="shared" si="92"/>
        <v>55.89415012158107</v>
      </c>
      <c r="FC90" s="2">
        <f t="shared" si="92"/>
        <v>60.376942638183912</v>
      </c>
      <c r="FD90" s="2">
        <f t="shared" si="92"/>
        <v>60.898888684301951</v>
      </c>
      <c r="FE90" s="2">
        <f t="shared" si="92"/>
        <v>58.196797833559309</v>
      </c>
      <c r="FG90" s="2">
        <f t="shared" si="93"/>
        <v>0.86249632379265662</v>
      </c>
      <c r="FH90" s="2">
        <f t="shared" si="93"/>
        <v>0.87933980870639039</v>
      </c>
      <c r="FI90" s="2">
        <f t="shared" si="93"/>
        <v>0.85585186050061879</v>
      </c>
      <c r="FJ90" s="2">
        <f t="shared" si="93"/>
        <v>0.85595331377225037</v>
      </c>
      <c r="FK90" s="2">
        <f t="shared" si="93"/>
        <v>0.86190119677275212</v>
      </c>
      <c r="FL90" s="2">
        <f t="shared" si="93"/>
        <v>0.86505113233060482</v>
      </c>
      <c r="FM90" s="2">
        <f t="shared" si="93"/>
        <v>0.83623389290414796</v>
      </c>
      <c r="FN90" s="2">
        <f t="shared" si="93"/>
        <v>0.84498315191015461</v>
      </c>
      <c r="FO90" s="2">
        <f t="shared" si="93"/>
        <v>0.84045655666121</v>
      </c>
      <c r="FP90" s="2">
        <f t="shared" si="93"/>
        <v>0.83196632013413185</v>
      </c>
      <c r="FQ90" s="2">
        <f t="shared" si="93"/>
        <v>0.83195621836711819</v>
      </c>
      <c r="FR90" s="2">
        <f t="shared" si="93"/>
        <v>0.84162663781197367</v>
      </c>
      <c r="FS90" s="2">
        <f t="shared" si="93"/>
        <v>0.8268149063640351</v>
      </c>
      <c r="FT90" s="2">
        <f t="shared" si="93"/>
        <v>0.8087955716513876</v>
      </c>
      <c r="FU90" s="2">
        <f t="shared" si="93"/>
        <v>0.78164348270160966</v>
      </c>
      <c r="FW90" s="2">
        <f t="shared" si="82"/>
        <v>1.0534353038521743E-4</v>
      </c>
      <c r="FX90" s="2">
        <f t="shared" si="82"/>
        <v>1.7483268632972597E-4</v>
      </c>
      <c r="FY90" s="2">
        <f t="shared" si="82"/>
        <v>1.5104133624916255E-4</v>
      </c>
      <c r="FZ90" s="2">
        <f t="shared" si="82"/>
        <v>1.4542859155582401E-4</v>
      </c>
      <c r="GA90" s="2">
        <f t="shared" si="82"/>
        <v>1.9688413086508321E-4</v>
      </c>
      <c r="GB90" s="2">
        <f t="shared" si="82"/>
        <v>2.0541378793953496E-4</v>
      </c>
      <c r="GC90" s="2">
        <f t="shared" si="82"/>
        <v>1.8709758074003164E-4</v>
      </c>
      <c r="GD90" s="2">
        <f t="shared" si="82"/>
        <v>1.7939522132883086E-4</v>
      </c>
      <c r="GE90" s="2">
        <f t="shared" si="82"/>
        <v>2.1673007772643322E-4</v>
      </c>
      <c r="GF90" s="2">
        <f t="shared" si="82"/>
        <v>2.1552497699433358E-4</v>
      </c>
      <c r="GG90" s="2">
        <f t="shared" si="82"/>
        <v>2.0213026483283656E-4</v>
      </c>
      <c r="GH90" s="2">
        <f t="shared" si="82"/>
        <v>1.6986083568499961E-4</v>
      </c>
      <c r="GI90" s="2">
        <f t="shared" si="82"/>
        <v>1.4279176998744235E-4</v>
      </c>
      <c r="GJ90" s="2">
        <f t="shared" si="82"/>
        <v>1.1118975455787465E-4</v>
      </c>
      <c r="GK90" s="2">
        <f t="shared" si="82"/>
        <v>7.8925935361370302E-5</v>
      </c>
      <c r="GM90" s="86">
        <f t="shared" si="83"/>
        <v>0.58817702471002353</v>
      </c>
      <c r="GN90" s="86">
        <f t="shared" si="83"/>
        <v>0.63072308405449173</v>
      </c>
      <c r="GO90" s="86">
        <f t="shared" si="83"/>
        <v>0.63731508070113696</v>
      </c>
      <c r="GP90" s="86">
        <f t="shared" si="83"/>
        <v>0.67201079530167607</v>
      </c>
      <c r="GQ90" s="86">
        <f t="shared" si="83"/>
        <v>0.59087036100747004</v>
      </c>
      <c r="GR90" s="86">
        <f t="shared" si="83"/>
        <v>0.64299601879952795</v>
      </c>
      <c r="GS90" s="86">
        <f t="shared" si="83"/>
        <v>0.61994873986876731</v>
      </c>
      <c r="GT90" s="86">
        <f t="shared" si="83"/>
        <v>0.62176574272756746</v>
      </c>
      <c r="GU90" s="86">
        <f t="shared" si="83"/>
        <v>0.62468212695680492</v>
      </c>
      <c r="GV90" s="86">
        <f t="shared" si="83"/>
        <v>0.64122290781251245</v>
      </c>
      <c r="GW90" s="86">
        <f t="shared" si="83"/>
        <v>0.63660918836625746</v>
      </c>
      <c r="GX90" s="86">
        <f t="shared" si="83"/>
        <v>0.65825654054880944</v>
      </c>
      <c r="GY90" s="86">
        <f t="shared" si="83"/>
        <v>0.61897051878561071</v>
      </c>
      <c r="GZ90" s="86">
        <f t="shared" si="83"/>
        <v>0.56373283546289832</v>
      </c>
      <c r="HA90" s="86">
        <f t="shared" si="83"/>
        <v>0.55806607751187143</v>
      </c>
      <c r="HC90" s="86">
        <f t="shared" si="73"/>
        <v>1.818605515673776E-4</v>
      </c>
      <c r="HD90" s="86">
        <f t="shared" si="73"/>
        <v>1.0007875140412451E-3</v>
      </c>
      <c r="HE90" s="86">
        <f t="shared" si="73"/>
        <v>3.332332628336709E-4</v>
      </c>
      <c r="HF90" s="86">
        <f t="shared" si="73"/>
        <v>4.6905914562944819E-4</v>
      </c>
      <c r="HG90" s="86">
        <f t="shared" si="87"/>
        <v>7.0006558810162788E-4</v>
      </c>
      <c r="HH90" s="86">
        <f t="shared" si="87"/>
        <v>5.1765528747718832E-4</v>
      </c>
      <c r="HI90" s="86">
        <f t="shared" si="87"/>
        <v>1.8756325446978934E-4</v>
      </c>
      <c r="HJ90" s="86">
        <f t="shared" si="87"/>
        <v>2.3309187170017444E-4</v>
      </c>
      <c r="HK90" s="86">
        <f t="shared" si="87"/>
        <v>3.2105788824598509E-4</v>
      </c>
      <c r="HL90" s="86">
        <f t="shared" si="87"/>
        <v>1.898405890212429E-4</v>
      </c>
      <c r="HM90" s="86">
        <f t="shared" si="87"/>
        <v>1.4780945465916066E-4</v>
      </c>
      <c r="HN90" s="86">
        <f t="shared" si="87"/>
        <v>1.7814050841756196E-4</v>
      </c>
      <c r="HO90" s="86">
        <f t="shared" si="87"/>
        <v>1.1110223788747912E-4</v>
      </c>
      <c r="HP90" s="86">
        <f t="shared" si="87"/>
        <v>1.4100110487443083E-5</v>
      </c>
      <c r="HQ90" s="86">
        <f t="shared" si="87"/>
        <v>4.2679485224263227E-7</v>
      </c>
      <c r="HS90" s="86">
        <f t="shared" si="84"/>
        <v>2.119606382985634E-39</v>
      </c>
      <c r="HT90" s="86">
        <f t="shared" si="84"/>
        <v>8.3392195243620476E-28</v>
      </c>
      <c r="HU90" s="86">
        <f t="shared" si="84"/>
        <v>2.4487840046182808E-31</v>
      </c>
      <c r="HV90" s="86">
        <f t="shared" si="84"/>
        <v>1.9544112403644108E-31</v>
      </c>
      <c r="HW90" s="86">
        <f t="shared" si="84"/>
        <v>3.9726877123192945E-31</v>
      </c>
      <c r="HX90" s="86">
        <f t="shared" si="84"/>
        <v>1.059714802553633E-32</v>
      </c>
      <c r="HY90" s="86">
        <f t="shared" si="84"/>
        <v>3.6943665550713047E-38</v>
      </c>
      <c r="HZ90" s="86">
        <f t="shared" si="84"/>
        <v>4.9891088382990994E-38</v>
      </c>
      <c r="IA90" s="86">
        <f t="shared" si="84"/>
        <v>2.3189595491608693E-37</v>
      </c>
      <c r="IB90" s="86">
        <f t="shared" si="84"/>
        <v>1.0339791805979458E-40</v>
      </c>
      <c r="IC90" s="86">
        <f t="shared" si="84"/>
        <v>4.6423075277145807E-41</v>
      </c>
      <c r="ID90" s="86">
        <f t="shared" si="84"/>
        <v>2.7991395097517605E-38</v>
      </c>
      <c r="IE90" s="86">
        <f t="shared" si="84"/>
        <v>6.5931838172144195E-40</v>
      </c>
      <c r="IF90" s="86">
        <f t="shared" si="84"/>
        <v>1.6298600825533907E-43</v>
      </c>
      <c r="IG90" s="86">
        <f t="shared" si="84"/>
        <v>4.5797885286823773E-27</v>
      </c>
      <c r="II90" s="86">
        <f t="shared" si="85"/>
        <v>2.6342145827961761E-162</v>
      </c>
      <c r="IJ90" s="86">
        <f t="shared" si="85"/>
        <v>8.003597317240569E-108</v>
      </c>
      <c r="IK90" s="86">
        <f t="shared" si="85"/>
        <v>2.0991821017411372E-122</v>
      </c>
      <c r="IL90" s="86">
        <f t="shared" si="85"/>
        <v>6.4287648225841059E-125</v>
      </c>
      <c r="IM90" s="86">
        <f t="shared" si="85"/>
        <v>1.6730019992919192E-123</v>
      </c>
      <c r="IN90" s="86">
        <f t="shared" si="85"/>
        <v>2.5306246593706678E-129</v>
      </c>
      <c r="IO90" s="86">
        <f t="shared" si="85"/>
        <v>3.4249700251656866E-150</v>
      </c>
      <c r="IP90" s="86">
        <f t="shared" si="85"/>
        <v>2.6739624446661349E-151</v>
      </c>
      <c r="IQ90" s="86">
        <f t="shared" si="85"/>
        <v>2.998948851227656E-148</v>
      </c>
      <c r="IR90" s="86">
        <f t="shared" si="85"/>
        <v>4.7631580003738514E-163</v>
      </c>
      <c r="IS90" s="86">
        <f t="shared" si="85"/>
        <v>3.141332225111198E-165</v>
      </c>
      <c r="IT90" s="86">
        <f t="shared" si="85"/>
        <v>6.290708406751226E-152</v>
      </c>
      <c r="IU90" s="86">
        <f t="shared" si="85"/>
        <v>2.3952771683726E-156</v>
      </c>
      <c r="IV90" s="86">
        <f t="shared" si="85"/>
        <v>2.5873445502797416E-142</v>
      </c>
      <c r="IW90" s="86">
        <f t="shared" si="85"/>
        <v>2.9145988629790331E-71</v>
      </c>
      <c r="IY90" s="86">
        <f t="shared" si="86"/>
        <v>0.58835888526159086</v>
      </c>
      <c r="IZ90" s="86">
        <f t="shared" si="86"/>
        <v>0.63172387156853294</v>
      </c>
      <c r="JA90" s="86">
        <f t="shared" si="86"/>
        <v>0.63764831396397059</v>
      </c>
      <c r="JB90" s="86">
        <f t="shared" si="86"/>
        <v>0.67247985444730551</v>
      </c>
      <c r="JC90" s="86">
        <f t="shared" si="86"/>
        <v>0.59157042659557169</v>
      </c>
      <c r="JD90" s="86">
        <f t="shared" si="86"/>
        <v>0.64351367408700511</v>
      </c>
      <c r="JE90" s="86">
        <f t="shared" si="86"/>
        <v>0.62013630312323709</v>
      </c>
      <c r="JF90" s="86">
        <f t="shared" si="86"/>
        <v>0.62199883459926764</v>
      </c>
      <c r="JG90" s="86">
        <f t="shared" si="86"/>
        <v>0.62500318484505091</v>
      </c>
      <c r="JH90" s="86">
        <f t="shared" si="86"/>
        <v>0.64141274840153373</v>
      </c>
      <c r="JI90" s="86">
        <f t="shared" si="86"/>
        <v>0.63675699782091666</v>
      </c>
      <c r="JJ90" s="86">
        <f t="shared" si="86"/>
        <v>0.65843468105722702</v>
      </c>
      <c r="JK90" s="86">
        <f t="shared" si="86"/>
        <v>0.61908162102349817</v>
      </c>
      <c r="JL90" s="86">
        <f t="shared" si="86"/>
        <v>0.56374693557338573</v>
      </c>
      <c r="JM90" s="86">
        <f t="shared" si="86"/>
        <v>0.55806650430672367</v>
      </c>
    </row>
    <row r="91" spans="2:273" x14ac:dyDescent="0.25">
      <c r="B91" s="2">
        <v>64</v>
      </c>
      <c r="C91" s="37">
        <v>175.042</v>
      </c>
      <c r="D91" s="37">
        <v>190.36500000000001</v>
      </c>
      <c r="E91" s="37">
        <v>201.44399999999999</v>
      </c>
      <c r="F91" s="37">
        <v>188.279</v>
      </c>
      <c r="G91" s="37">
        <v>170.65600000000001</v>
      </c>
      <c r="H91" s="37">
        <v>177.47499999999999</v>
      </c>
      <c r="I91" s="37">
        <v>178.77</v>
      </c>
      <c r="J91" s="37">
        <v>172.68899999999999</v>
      </c>
      <c r="K91" s="37">
        <v>170.607</v>
      </c>
      <c r="L91" s="37">
        <v>171.31100000000001</v>
      </c>
      <c r="M91" s="37">
        <v>170.91800000000001</v>
      </c>
      <c r="N91" s="37">
        <v>195.63900000000001</v>
      </c>
      <c r="O91" s="37">
        <v>190.21299999999999</v>
      </c>
      <c r="P91" s="37">
        <v>168.42599999999999</v>
      </c>
      <c r="Q91" s="37">
        <v>143.066</v>
      </c>
      <c r="S91" s="4">
        <f t="shared" si="88"/>
        <v>170.99247827206381</v>
      </c>
      <c r="T91" s="4">
        <f t="shared" si="88"/>
        <v>179.73922359435556</v>
      </c>
      <c r="U91" s="4">
        <f t="shared" si="88"/>
        <v>199.04856680732854</v>
      </c>
      <c r="V91" s="4">
        <f t="shared" si="88"/>
        <v>185.28030218031174</v>
      </c>
      <c r="W91" s="4">
        <f t="shared" si="88"/>
        <v>158.52444798342185</v>
      </c>
      <c r="X91" s="4">
        <f t="shared" si="88"/>
        <v>168.0152348748953</v>
      </c>
      <c r="Y91" s="4">
        <f t="shared" si="88"/>
        <v>167.51879298689312</v>
      </c>
      <c r="Z91" s="4">
        <f t="shared" si="88"/>
        <v>158.35676386429517</v>
      </c>
      <c r="AA91" s="4">
        <f t="shared" si="88"/>
        <v>161.809351849872</v>
      </c>
      <c r="AB91" s="4">
        <f t="shared" si="88"/>
        <v>160.90107793287095</v>
      </c>
      <c r="AC91" s="4">
        <f t="shared" si="88"/>
        <v>160.50438395518165</v>
      </c>
      <c r="AD91" s="4">
        <f t="shared" si="88"/>
        <v>188.8834507135775</v>
      </c>
      <c r="AE91" s="4">
        <f t="shared" si="88"/>
        <v>181.10845549860818</v>
      </c>
      <c r="AF91" s="4">
        <f t="shared" si="88"/>
        <v>158.40937688857062</v>
      </c>
      <c r="AG91" s="4">
        <f t="shared" si="88"/>
        <v>136.34057630423678</v>
      </c>
      <c r="AI91" s="4">
        <f t="shared" si="89"/>
        <v>4.0495217279361952</v>
      </c>
      <c r="AJ91" s="4">
        <f t="shared" si="89"/>
        <v>10.625776405644444</v>
      </c>
      <c r="AK91" s="4">
        <f t="shared" si="89"/>
        <v>2.3954331926714474</v>
      </c>
      <c r="AL91" s="4">
        <f t="shared" si="89"/>
        <v>2.9986978196882603</v>
      </c>
      <c r="AM91" s="4">
        <f t="shared" si="89"/>
        <v>12.131552016578155</v>
      </c>
      <c r="AN91" s="4">
        <f t="shared" si="89"/>
        <v>9.4597651251046955</v>
      </c>
      <c r="AO91" s="4">
        <f t="shared" si="89"/>
        <v>11.251207013106892</v>
      </c>
      <c r="AP91" s="4">
        <f t="shared" si="89"/>
        <v>14.332236135704818</v>
      </c>
      <c r="AQ91" s="4">
        <f t="shared" si="89"/>
        <v>8.7976481501279977</v>
      </c>
      <c r="AR91" s="4">
        <f t="shared" si="89"/>
        <v>10.40992206712906</v>
      </c>
      <c r="AS91" s="4">
        <f t="shared" si="89"/>
        <v>10.413616044818355</v>
      </c>
      <c r="AT91" s="4">
        <f t="shared" si="89"/>
        <v>6.7555492864225073</v>
      </c>
      <c r="AU91" s="4">
        <f t="shared" si="89"/>
        <v>9.104544501391814</v>
      </c>
      <c r="AV91" s="4">
        <f t="shared" si="89"/>
        <v>10.016623111429368</v>
      </c>
      <c r="AW91" s="4">
        <f t="shared" si="89"/>
        <v>6.7254236957632259</v>
      </c>
      <c r="AY91" s="2">
        <f t="shared" si="80"/>
        <v>55.075524555555141</v>
      </c>
      <c r="AZ91" s="2">
        <f t="shared" si="80"/>
        <v>57.988172892289228</v>
      </c>
      <c r="BA91" s="2">
        <f t="shared" si="80"/>
        <v>59.630686549333042</v>
      </c>
      <c r="BB91" s="2">
        <f t="shared" si="80"/>
        <v>59.395823663841952</v>
      </c>
      <c r="BC91" s="2">
        <f t="shared" si="80"/>
        <v>59.770334032047451</v>
      </c>
      <c r="BD91" s="2">
        <f t="shared" si="80"/>
        <v>60.885418756664137</v>
      </c>
      <c r="BE91" s="2">
        <f t="shared" si="80"/>
        <v>58.520549075489946</v>
      </c>
      <c r="BF91" s="2">
        <f t="shared" si="80"/>
        <v>58.287190586245536</v>
      </c>
      <c r="BG91" s="2">
        <f t="shared" si="80"/>
        <v>61.578638263640222</v>
      </c>
      <c r="BH91" s="2">
        <f t="shared" si="80"/>
        <v>61.307607326116397</v>
      </c>
      <c r="BI91" s="2">
        <f t="shared" si="80"/>
        <v>59.62190698356131</v>
      </c>
      <c r="BJ91" s="2">
        <f t="shared" si="80"/>
        <v>58.25128179706828</v>
      </c>
      <c r="BK91" s="2">
        <f t="shared" si="80"/>
        <v>62.226644542136505</v>
      </c>
      <c r="BL91" s="2">
        <f t="shared" si="80"/>
        <v>61.593146439410994</v>
      </c>
      <c r="BM91" s="2">
        <f t="shared" si="80"/>
        <v>57.993841329022885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67.866434611899734</v>
      </c>
      <c r="DL91" s="2">
        <f t="shared" si="90"/>
        <v>74.731919163763052</v>
      </c>
      <c r="DM91" s="2">
        <f t="shared" si="90"/>
        <v>79.753339323467202</v>
      </c>
      <c r="DN91" s="2">
        <f t="shared" si="90"/>
        <v>85.052641649048638</v>
      </c>
      <c r="DO91" s="2">
        <f t="shared" si="90"/>
        <v>74.738869525823006</v>
      </c>
      <c r="DP91" s="2">
        <f t="shared" si="90"/>
        <v>77.525422228933849</v>
      </c>
      <c r="DQ91" s="2">
        <f t="shared" si="90"/>
        <v>70.883592334494779</v>
      </c>
      <c r="DR91" s="2">
        <f t="shared" si="90"/>
        <v>74.793836303231657</v>
      </c>
      <c r="DS91" s="2">
        <f t="shared" si="90"/>
        <v>82.503777003484331</v>
      </c>
      <c r="DT91" s="2">
        <f t="shared" si="90"/>
        <v>78.830166885553467</v>
      </c>
      <c r="DU91" s="2">
        <f t="shared" si="90"/>
        <v>73.174159474671683</v>
      </c>
      <c r="DV91" s="2">
        <f t="shared" si="90"/>
        <v>69.171258280479208</v>
      </c>
      <c r="DW91" s="2">
        <f t="shared" si="90"/>
        <v>73.116618198874292</v>
      </c>
      <c r="DX91" s="2">
        <f t="shared" si="90"/>
        <v>68.801029944229938</v>
      </c>
      <c r="DY91" s="2">
        <f t="shared" si="90"/>
        <v>61.76787481671554</v>
      </c>
      <c r="EA91" s="2">
        <f t="shared" si="94"/>
        <v>53.215952518026313</v>
      </c>
      <c r="EB91" s="2">
        <f t="shared" si="91"/>
        <v>55.893122136352218</v>
      </c>
      <c r="EC91" s="2">
        <f t="shared" si="91"/>
        <v>56.539862508721164</v>
      </c>
      <c r="ED91" s="2">
        <f t="shared" si="91"/>
        <v>55.458054398321593</v>
      </c>
      <c r="EE91" s="2">
        <f t="shared" si="91"/>
        <v>57.583049098995893</v>
      </c>
      <c r="EF91" s="2">
        <f t="shared" si="91"/>
        <v>58.517756220186186</v>
      </c>
      <c r="EG91" s="2">
        <f t="shared" si="91"/>
        <v>56.312643659854793</v>
      </c>
      <c r="EH91" s="2">
        <f t="shared" si="91"/>
        <v>55.52544371741979</v>
      </c>
      <c r="EI91" s="2">
        <f t="shared" si="91"/>
        <v>57.956205457648281</v>
      </c>
      <c r="EJ91" s="2">
        <f t="shared" si="91"/>
        <v>58.080382219746106</v>
      </c>
      <c r="EK91" s="2">
        <f t="shared" si="91"/>
        <v>57.125550782600293</v>
      </c>
      <c r="EL91" s="2">
        <f t="shared" si="91"/>
        <v>56.377353033355732</v>
      </c>
      <c r="EM91" s="2">
        <f t="shared" si="91"/>
        <v>60.146315468994864</v>
      </c>
      <c r="EN91" s="2">
        <f t="shared" si="91"/>
        <v>60.038984916082427</v>
      </c>
      <c r="EO91" s="2">
        <f t="shared" si="91"/>
        <v>57.032199116207238</v>
      </c>
      <c r="EQ91" s="2">
        <f t="shared" si="92"/>
        <v>51.743462743516716</v>
      </c>
      <c r="ER91" s="2">
        <f t="shared" si="92"/>
        <v>54.431168980886788</v>
      </c>
      <c r="ES91" s="2">
        <f t="shared" si="92"/>
        <v>55.742885165519105</v>
      </c>
      <c r="ET91" s="2">
        <f t="shared" si="92"/>
        <v>55.17595612577805</v>
      </c>
      <c r="EU91" s="2">
        <f t="shared" si="92"/>
        <v>57.453151160104596</v>
      </c>
      <c r="EV91" s="2">
        <f t="shared" si="92"/>
        <v>59.342541575589259</v>
      </c>
      <c r="EW91" s="2">
        <f t="shared" si="92"/>
        <v>55.446648786943534</v>
      </c>
      <c r="EX91" s="2">
        <f t="shared" si="92"/>
        <v>55.364464926249241</v>
      </c>
      <c r="EY91" s="2">
        <f t="shared" si="92"/>
        <v>57.007731335504275</v>
      </c>
      <c r="EZ91" s="2">
        <f t="shared" si="92"/>
        <v>56.516818589146453</v>
      </c>
      <c r="FA91" s="2">
        <f t="shared" si="92"/>
        <v>56.536294786173052</v>
      </c>
      <c r="FB91" s="2">
        <f t="shared" si="92"/>
        <v>55.75860447774577</v>
      </c>
      <c r="FC91" s="2">
        <f t="shared" si="92"/>
        <v>60.223335884008506</v>
      </c>
      <c r="FD91" s="2">
        <f t="shared" si="92"/>
        <v>60.744342970477931</v>
      </c>
      <c r="FE91" s="2">
        <f t="shared" si="92"/>
        <v>58.058274247990241</v>
      </c>
      <c r="FG91" s="2">
        <f t="shared" si="93"/>
        <v>0.87305932278612319</v>
      </c>
      <c r="FH91" s="2">
        <f t="shared" si="93"/>
        <v>0.88877575330765002</v>
      </c>
      <c r="FI91" s="2">
        <f t="shared" si="93"/>
        <v>0.86684648518666996</v>
      </c>
      <c r="FJ91" s="2">
        <f t="shared" si="93"/>
        <v>0.8669414033480114</v>
      </c>
      <c r="FK91" s="2">
        <f t="shared" si="93"/>
        <v>0.87250315517665189</v>
      </c>
      <c r="FL91" s="2">
        <f t="shared" si="93"/>
        <v>0.87544621358406582</v>
      </c>
      <c r="FM91" s="2">
        <f t="shared" si="93"/>
        <v>0.84845989652345488</v>
      </c>
      <c r="FN91" s="2">
        <f t="shared" si="93"/>
        <v>0.85666793319779999</v>
      </c>
      <c r="FO91" s="2">
        <f t="shared" si="93"/>
        <v>0.85242294987429335</v>
      </c>
      <c r="FP91" s="2">
        <f t="shared" si="93"/>
        <v>0.84445165819379364</v>
      </c>
      <c r="FQ91" s="2">
        <f t="shared" si="93"/>
        <v>0.84444216667232541</v>
      </c>
      <c r="FR91" s="2">
        <f t="shared" si="93"/>
        <v>0.85352056571146229</v>
      </c>
      <c r="FS91" s="2">
        <f t="shared" si="93"/>
        <v>0.83960921670870192</v>
      </c>
      <c r="FT91" s="2">
        <f t="shared" si="93"/>
        <v>0.82263552355403724</v>
      </c>
      <c r="FU91" s="2">
        <f t="shared" si="93"/>
        <v>0.79695539196979426</v>
      </c>
      <c r="FW91" s="2">
        <f t="shared" si="82"/>
        <v>1.155057102467403E-4</v>
      </c>
      <c r="FX91" s="2">
        <f t="shared" si="82"/>
        <v>1.9169699507653031E-4</v>
      </c>
      <c r="FY91" s="2">
        <f t="shared" si="82"/>
        <v>1.6561111859591358E-4</v>
      </c>
      <c r="FZ91" s="2">
        <f t="shared" si="82"/>
        <v>1.5945704244473309E-4</v>
      </c>
      <c r="GA91" s="2">
        <f t="shared" si="82"/>
        <v>2.1587505610790584E-4</v>
      </c>
      <c r="GB91" s="2">
        <f t="shared" si="82"/>
        <v>2.2522727611959544E-4</v>
      </c>
      <c r="GC91" s="2">
        <f t="shared" si="82"/>
        <v>2.0514471479875649E-4</v>
      </c>
      <c r="GD91" s="2">
        <f t="shared" si="82"/>
        <v>1.9669954425726146E-4</v>
      </c>
      <c r="GE91" s="2">
        <f t="shared" si="82"/>
        <v>2.3763483579592162E-4</v>
      </c>
      <c r="GF91" s="2">
        <f t="shared" si="82"/>
        <v>2.3631352422249759E-4</v>
      </c>
      <c r="GG91" s="2">
        <f t="shared" si="82"/>
        <v>2.2162710618345521E-4</v>
      </c>
      <c r="GH91" s="2">
        <f t="shared" si="82"/>
        <v>1.8624565053830771E-4</v>
      </c>
      <c r="GI91" s="2">
        <f t="shared" si="82"/>
        <v>1.565659054822307E-4</v>
      </c>
      <c r="GJ91" s="2">
        <f t="shared" si="82"/>
        <v>1.2191583366889878E-4</v>
      </c>
      <c r="GK91" s="2">
        <f t="shared" si="82"/>
        <v>8.6539908264405193E-5</v>
      </c>
      <c r="GM91" s="86">
        <f t="shared" si="83"/>
        <v>0.53084888362873961</v>
      </c>
      <c r="GN91" s="86">
        <f t="shared" si="83"/>
        <v>0.56651134162815964</v>
      </c>
      <c r="GO91" s="86">
        <f t="shared" si="83"/>
        <v>0.61081208056658554</v>
      </c>
      <c r="GP91" s="86">
        <f t="shared" si="83"/>
        <v>0.6244750564712771</v>
      </c>
      <c r="GQ91" s="86">
        <f t="shared" si="83"/>
        <v>0.48290466225869988</v>
      </c>
      <c r="GR91" s="86">
        <f t="shared" si="83"/>
        <v>0.52262591712720796</v>
      </c>
      <c r="GS91" s="86">
        <f t="shared" si="83"/>
        <v>0.52016367170590638</v>
      </c>
      <c r="GT91" s="86">
        <f t="shared" si="83"/>
        <v>0.49739651300894328</v>
      </c>
      <c r="GU91" s="86">
        <f t="shared" si="83"/>
        <v>0.50470464604282472</v>
      </c>
      <c r="GV91" s="86">
        <f t="shared" si="83"/>
        <v>0.5118828319815365</v>
      </c>
      <c r="GW91" s="86">
        <f t="shared" si="83"/>
        <v>0.51610001134800887</v>
      </c>
      <c r="GX91" s="86">
        <f t="shared" si="83"/>
        <v>0.59662122823186126</v>
      </c>
      <c r="GY91" s="86">
        <f t="shared" si="83"/>
        <v>0.56285738464447632</v>
      </c>
      <c r="GZ91" s="86">
        <f t="shared" si="83"/>
        <v>0.50821798093170367</v>
      </c>
      <c r="HA91" s="86">
        <f t="shared" si="83"/>
        <v>0.50783534635621397</v>
      </c>
      <c r="HC91" s="86">
        <f t="shared" si="73"/>
        <v>3.229826853880235E-4</v>
      </c>
      <c r="HD91" s="86">
        <f t="shared" si="73"/>
        <v>1.5560753632593448E-3</v>
      </c>
      <c r="HE91" s="86">
        <f t="shared" si="73"/>
        <v>5.4921649750168844E-4</v>
      </c>
      <c r="HF91" s="86">
        <f t="shared" si="73"/>
        <v>7.6664834734564908E-4</v>
      </c>
      <c r="HG91" s="86">
        <f t="shared" si="87"/>
        <v>1.1445454699017526E-3</v>
      </c>
      <c r="HH91" s="86">
        <f t="shared" si="87"/>
        <v>8.6752845531147896E-4</v>
      </c>
      <c r="HI91" s="86">
        <f t="shared" si="87"/>
        <v>3.3762104875597698E-4</v>
      </c>
      <c r="HJ91" s="86">
        <f t="shared" si="87"/>
        <v>4.1602056755757013E-4</v>
      </c>
      <c r="HK91" s="86">
        <f t="shared" si="87"/>
        <v>5.7011563017278282E-4</v>
      </c>
      <c r="HL91" s="86">
        <f t="shared" si="87"/>
        <v>3.5357454270834804E-4</v>
      </c>
      <c r="HM91" s="86">
        <f t="shared" si="87"/>
        <v>2.7776326737779519E-4</v>
      </c>
      <c r="HN91" s="86">
        <f t="shared" si="87"/>
        <v>3.2025704988548133E-4</v>
      </c>
      <c r="HO91" s="86">
        <f t="shared" si="87"/>
        <v>2.0244696408692488E-4</v>
      </c>
      <c r="HP91" s="86">
        <f t="shared" si="87"/>
        <v>3.0052138358055362E-5</v>
      </c>
      <c r="HQ91" s="86">
        <f t="shared" si="87"/>
        <v>1.167611895651955E-6</v>
      </c>
      <c r="HS91" s="86">
        <f t="shared" si="84"/>
        <v>2.8635642943015701E-38</v>
      </c>
      <c r="HT91" s="86">
        <f t="shared" si="84"/>
        <v>5.3978717287137015E-27</v>
      </c>
      <c r="HU91" s="86">
        <f t="shared" si="84"/>
        <v>1.9706478263552618E-30</v>
      </c>
      <c r="HV91" s="86">
        <f t="shared" si="84"/>
        <v>1.5981123680711083E-30</v>
      </c>
      <c r="HW91" s="86">
        <f t="shared" si="84"/>
        <v>3.4163983745865744E-30</v>
      </c>
      <c r="HX91" s="86">
        <f t="shared" si="84"/>
        <v>1.0269467464381613E-31</v>
      </c>
      <c r="HY91" s="86">
        <f t="shared" si="84"/>
        <v>5.1046084889185615E-37</v>
      </c>
      <c r="HZ91" s="86">
        <f t="shared" si="84"/>
        <v>6.8406430741136502E-37</v>
      </c>
      <c r="IA91" s="86">
        <f t="shared" si="84"/>
        <v>3.2005843291539022E-36</v>
      </c>
      <c r="IB91" s="86">
        <f t="shared" si="84"/>
        <v>1.837486295802813E-39</v>
      </c>
      <c r="IC91" s="86">
        <f t="shared" si="84"/>
        <v>8.3356557703054513E-40</v>
      </c>
      <c r="ID91" s="86">
        <f t="shared" si="84"/>
        <v>3.8304403418480978E-37</v>
      </c>
      <c r="IE91" s="86">
        <f t="shared" si="84"/>
        <v>9.4229453501609516E-39</v>
      </c>
      <c r="IF91" s="86">
        <f t="shared" si="84"/>
        <v>2.7920546898264067E-42</v>
      </c>
      <c r="IG91" s="86">
        <f t="shared" si="84"/>
        <v>2.3954343512011431E-26</v>
      </c>
      <c r="II91" s="86">
        <f t="shared" si="85"/>
        <v>4.2463132674208571E-159</v>
      </c>
      <c r="IJ91" s="86">
        <f t="shared" si="85"/>
        <v>1.3980290374851071E-105</v>
      </c>
      <c r="IK91" s="86">
        <f t="shared" si="85"/>
        <v>6.7656899806390165E-120</v>
      </c>
      <c r="IL91" s="86">
        <f t="shared" si="85"/>
        <v>2.2789715053623928E-122</v>
      </c>
      <c r="IM91" s="86">
        <f t="shared" si="85"/>
        <v>6.8047758211162942E-121</v>
      </c>
      <c r="IN91" s="86">
        <f t="shared" si="85"/>
        <v>1.4154227181145614E-126</v>
      </c>
      <c r="IO91" s="86">
        <f t="shared" si="85"/>
        <v>4.9809638630773836E-147</v>
      </c>
      <c r="IP91" s="86">
        <f t="shared" si="85"/>
        <v>3.9624944707928044E-148</v>
      </c>
      <c r="IQ91" s="86">
        <f t="shared" si="85"/>
        <v>4.4909093090061063E-145</v>
      </c>
      <c r="IR91" s="86">
        <f t="shared" si="85"/>
        <v>1.4854990339511169E-159</v>
      </c>
      <c r="IS91" s="86">
        <f t="shared" si="85"/>
        <v>1.0274963081338182E-161</v>
      </c>
      <c r="IT91" s="86">
        <f t="shared" si="85"/>
        <v>9.1814915998793826E-149</v>
      </c>
      <c r="IU91" s="86">
        <f t="shared" si="85"/>
        <v>3.7426708492274233E-153</v>
      </c>
      <c r="IV91" s="86">
        <f t="shared" si="85"/>
        <v>1.7268975658246556E-139</v>
      </c>
      <c r="IW91" s="86">
        <f t="shared" si="85"/>
        <v>6.4753996234927918E-70</v>
      </c>
      <c r="IY91" s="86">
        <f t="shared" si="86"/>
        <v>0.53117186631412761</v>
      </c>
      <c r="IZ91" s="86">
        <f t="shared" si="86"/>
        <v>0.56806741699141894</v>
      </c>
      <c r="JA91" s="86">
        <f t="shared" si="86"/>
        <v>0.61136129706408726</v>
      </c>
      <c r="JB91" s="86">
        <f t="shared" si="86"/>
        <v>0.62524170481862273</v>
      </c>
      <c r="JC91" s="86">
        <f t="shared" si="86"/>
        <v>0.4840492077286016</v>
      </c>
      <c r="JD91" s="86">
        <f t="shared" si="86"/>
        <v>0.52349344558251942</v>
      </c>
      <c r="JE91" s="86">
        <f t="shared" si="86"/>
        <v>0.52050129275466239</v>
      </c>
      <c r="JF91" s="86">
        <f t="shared" si="86"/>
        <v>0.49781253357650085</v>
      </c>
      <c r="JG91" s="86">
        <f t="shared" si="86"/>
        <v>0.50527476167299745</v>
      </c>
      <c r="JH91" s="86">
        <f t="shared" si="86"/>
        <v>0.51223640652424485</v>
      </c>
      <c r="JI91" s="86">
        <f t="shared" si="86"/>
        <v>0.5163777746153867</v>
      </c>
      <c r="JJ91" s="86">
        <f t="shared" si="86"/>
        <v>0.59694148528174673</v>
      </c>
      <c r="JK91" s="86">
        <f t="shared" si="86"/>
        <v>0.56305983160856321</v>
      </c>
      <c r="JL91" s="86">
        <f t="shared" si="86"/>
        <v>0.50824803307006172</v>
      </c>
      <c r="JM91" s="86">
        <f t="shared" si="86"/>
        <v>0.50783651396810958</v>
      </c>
    </row>
    <row r="92" spans="2:273" x14ac:dyDescent="0.25">
      <c r="B92" s="2">
        <v>65</v>
      </c>
      <c r="C92" s="37">
        <v>148.708</v>
      </c>
      <c r="D92" s="37">
        <v>164.01599999999999</v>
      </c>
      <c r="E92" s="37">
        <v>182.96799999999999</v>
      </c>
      <c r="F92" s="37">
        <v>164.672</v>
      </c>
      <c r="G92" s="37">
        <v>126.31100000000001</v>
      </c>
      <c r="H92" s="37">
        <v>130.49199999999999</v>
      </c>
      <c r="I92" s="37">
        <v>133.09800000000001</v>
      </c>
      <c r="J92" s="37">
        <v>121.295</v>
      </c>
      <c r="K92" s="37">
        <v>120.148</v>
      </c>
      <c r="L92" s="37">
        <v>119.623</v>
      </c>
      <c r="M92" s="37">
        <v>124.066</v>
      </c>
      <c r="N92" s="37">
        <v>164.18</v>
      </c>
      <c r="O92" s="37">
        <v>161.63900000000001</v>
      </c>
      <c r="P92" s="37">
        <v>144.197</v>
      </c>
      <c r="Q92" s="37">
        <v>119.361</v>
      </c>
      <c r="S92" s="4">
        <f t="shared" si="88"/>
        <v>143.43933676204952</v>
      </c>
      <c r="T92" s="4">
        <f t="shared" si="88"/>
        <v>150.28774084460403</v>
      </c>
      <c r="U92" s="4">
        <f t="shared" si="88"/>
        <v>172.73324362221211</v>
      </c>
      <c r="V92" s="4">
        <f t="shared" si="88"/>
        <v>154.56684726354558</v>
      </c>
      <c r="W92" s="4">
        <f t="shared" si="88"/>
        <v>124.37574104883464</v>
      </c>
      <c r="X92" s="4">
        <f t="shared" si="88"/>
        <v>127.98482419955769</v>
      </c>
      <c r="Y92" s="4">
        <f t="shared" si="88"/>
        <v>129.31420057915247</v>
      </c>
      <c r="Z92" s="4">
        <f t="shared" si="88"/>
        <v>118.67799827927401</v>
      </c>
      <c r="AA92" s="4">
        <f t="shared" si="88"/>
        <v>122.66172727007726</v>
      </c>
      <c r="AB92" s="4">
        <f t="shared" si="88"/>
        <v>119.07491006871356</v>
      </c>
      <c r="AC92" s="4">
        <f t="shared" si="88"/>
        <v>120.09083472542756</v>
      </c>
      <c r="AD92" s="4">
        <f t="shared" si="88"/>
        <v>152.51910987532381</v>
      </c>
      <c r="AE92" s="4">
        <f t="shared" si="88"/>
        <v>149.35562803256315</v>
      </c>
      <c r="AF92" s="4">
        <f t="shared" si="88"/>
        <v>132.07739649284864</v>
      </c>
      <c r="AG92" s="4">
        <f t="shared" si="88"/>
        <v>114.16017311901712</v>
      </c>
      <c r="AI92" s="4">
        <f t="shared" si="89"/>
        <v>5.2686632379504772</v>
      </c>
      <c r="AJ92" s="4">
        <f t="shared" si="89"/>
        <v>13.728259155395961</v>
      </c>
      <c r="AK92" s="4">
        <f t="shared" si="89"/>
        <v>10.234756377787875</v>
      </c>
      <c r="AL92" s="4">
        <f t="shared" si="89"/>
        <v>10.105152736454414</v>
      </c>
      <c r="AM92" s="4">
        <f t="shared" si="89"/>
        <v>1.9352589511653662</v>
      </c>
      <c r="AN92" s="4">
        <f t="shared" si="89"/>
        <v>2.5071758004422975</v>
      </c>
      <c r="AO92" s="4">
        <f t="shared" si="89"/>
        <v>3.7837994208475436</v>
      </c>
      <c r="AP92" s="4">
        <f t="shared" si="89"/>
        <v>2.6170017207259946</v>
      </c>
      <c r="AQ92" s="4">
        <f t="shared" si="89"/>
        <v>-2.5137272700772684</v>
      </c>
      <c r="AR92" s="4">
        <f t="shared" si="89"/>
        <v>0.5480899312864409</v>
      </c>
      <c r="AS92" s="4">
        <f t="shared" si="89"/>
        <v>3.9751652745724471</v>
      </c>
      <c r="AT92" s="4">
        <f t="shared" si="89"/>
        <v>11.6608901246762</v>
      </c>
      <c r="AU92" s="4">
        <f t="shared" si="89"/>
        <v>12.283371967436864</v>
      </c>
      <c r="AV92" s="4">
        <f t="shared" si="89"/>
        <v>12.119603507151368</v>
      </c>
      <c r="AW92" s="4">
        <f t="shared" si="89"/>
        <v>5.2008268809828877</v>
      </c>
      <c r="AY92" s="2">
        <f t="shared" si="80"/>
        <v>54.813176739105018</v>
      </c>
      <c r="AZ92" s="2">
        <f t="shared" si="80"/>
        <v>57.685665951797461</v>
      </c>
      <c r="BA92" s="2">
        <f t="shared" si="80"/>
        <v>59.279469279024838</v>
      </c>
      <c r="BB92" s="2">
        <f t="shared" si="80"/>
        <v>59.014156760023823</v>
      </c>
      <c r="BC92" s="2">
        <f t="shared" si="80"/>
        <v>59.483525665711142</v>
      </c>
      <c r="BD92" s="2">
        <f t="shared" si="80"/>
        <v>60.589619360609113</v>
      </c>
      <c r="BE92" s="2">
        <f t="shared" si="80"/>
        <v>58.234032182694371</v>
      </c>
      <c r="BF92" s="2">
        <f t="shared" si="80"/>
        <v>57.964200054045392</v>
      </c>
      <c r="BG92" s="2">
        <f t="shared" si="80"/>
        <v>61.177575302161927</v>
      </c>
      <c r="BH92" s="2">
        <f t="shared" si="80"/>
        <v>60.931257246431926</v>
      </c>
      <c r="BI92" s="2">
        <f t="shared" si="80"/>
        <v>59.313330741843714</v>
      </c>
      <c r="BJ92" s="2">
        <f t="shared" si="80"/>
        <v>57.999343624577406</v>
      </c>
      <c r="BK92" s="2">
        <f t="shared" si="80"/>
        <v>61.972484904642037</v>
      </c>
      <c r="BL92" s="2">
        <f t="shared" si="80"/>
        <v>61.385357495027577</v>
      </c>
      <c r="BM92" s="2">
        <f t="shared" si="80"/>
        <v>57.847135431377474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68.002053156146189</v>
      </c>
      <c r="DL92" s="2">
        <f t="shared" si="90"/>
        <v>74.980333623693369</v>
      </c>
      <c r="DM92" s="2">
        <f t="shared" si="90"/>
        <v>80.091478858350925</v>
      </c>
      <c r="DN92" s="2">
        <f t="shared" si="90"/>
        <v>85.480058350951381</v>
      </c>
      <c r="DO92" s="2">
        <f t="shared" si="90"/>
        <v>74.928700996677733</v>
      </c>
      <c r="DP92" s="2">
        <f t="shared" si="90"/>
        <v>77.724485049833888</v>
      </c>
      <c r="DQ92" s="2">
        <f t="shared" si="90"/>
        <v>71.016029094076657</v>
      </c>
      <c r="DR92" s="2">
        <f t="shared" si="90"/>
        <v>74.999803382663856</v>
      </c>
      <c r="DS92" s="2">
        <f t="shared" si="90"/>
        <v>82.863962891986077</v>
      </c>
      <c r="DT92" s="2">
        <f t="shared" si="90"/>
        <v>79.152156285178222</v>
      </c>
      <c r="DU92" s="2">
        <f t="shared" si="90"/>
        <v>73.421464915572244</v>
      </c>
      <c r="DV92" s="2">
        <f t="shared" si="90"/>
        <v>69.312717406624387</v>
      </c>
      <c r="DW92" s="2">
        <f t="shared" si="90"/>
        <v>73.325693996247651</v>
      </c>
      <c r="DX92" s="2">
        <f t="shared" si="90"/>
        <v>68.941505748605749</v>
      </c>
      <c r="DY92" s="2">
        <f t="shared" si="90"/>
        <v>61.84203354105572</v>
      </c>
      <c r="EA92" s="2">
        <f t="shared" si="94"/>
        <v>53.064484268344422</v>
      </c>
      <c r="EB92" s="2">
        <f t="shared" si="91"/>
        <v>55.712127383163178</v>
      </c>
      <c r="EC92" s="2">
        <f t="shared" si="91"/>
        <v>56.364054282805867</v>
      </c>
      <c r="ED92" s="2">
        <f t="shared" si="91"/>
        <v>55.309624157050806</v>
      </c>
      <c r="EE92" s="2">
        <f t="shared" si="91"/>
        <v>57.425181349338928</v>
      </c>
      <c r="EF92" s="2">
        <f t="shared" si="91"/>
        <v>58.366042364511316</v>
      </c>
      <c r="EG92" s="2">
        <f t="shared" si="91"/>
        <v>56.152185685503198</v>
      </c>
      <c r="EH92" s="2">
        <f t="shared" si="91"/>
        <v>55.364747967635665</v>
      </c>
      <c r="EI92" s="2">
        <f t="shared" si="91"/>
        <v>57.753720291424656</v>
      </c>
      <c r="EJ92" s="2">
        <f t="shared" si="91"/>
        <v>57.870740777587642</v>
      </c>
      <c r="EK92" s="2">
        <f t="shared" si="91"/>
        <v>56.943258603763681</v>
      </c>
      <c r="EL92" s="2">
        <f t="shared" si="91"/>
        <v>56.22874666282901</v>
      </c>
      <c r="EM92" s="2">
        <f t="shared" si="91"/>
        <v>59.994494515334686</v>
      </c>
      <c r="EN92" s="2">
        <f t="shared" si="91"/>
        <v>59.899449467358636</v>
      </c>
      <c r="EO92" s="2">
        <f t="shared" si="91"/>
        <v>56.918772234451481</v>
      </c>
      <c r="EQ92" s="2">
        <f t="shared" si="92"/>
        <v>51.621136173821142</v>
      </c>
      <c r="ER92" s="2">
        <f t="shared" si="92"/>
        <v>54.278392281719093</v>
      </c>
      <c r="ES92" s="2">
        <f t="shared" si="92"/>
        <v>55.583341927019092</v>
      </c>
      <c r="ET92" s="2">
        <f t="shared" si="92"/>
        <v>55.0328835716901</v>
      </c>
      <c r="EU92" s="2">
        <f t="shared" si="92"/>
        <v>57.297092498032654</v>
      </c>
      <c r="EV92" s="2">
        <f t="shared" si="92"/>
        <v>59.173503548061205</v>
      </c>
      <c r="EW92" s="2">
        <f t="shared" si="92"/>
        <v>55.304295547108495</v>
      </c>
      <c r="EX92" s="2">
        <f t="shared" si="92"/>
        <v>55.206917781437745</v>
      </c>
      <c r="EY92" s="2">
        <f t="shared" si="92"/>
        <v>56.824937236018208</v>
      </c>
      <c r="EZ92" s="2">
        <f t="shared" si="92"/>
        <v>56.341355794054238</v>
      </c>
      <c r="FA92" s="2">
        <f t="shared" si="92"/>
        <v>56.366600452133028</v>
      </c>
      <c r="FB92" s="2">
        <f t="shared" si="92"/>
        <v>55.62305883391047</v>
      </c>
      <c r="FC92" s="2">
        <f t="shared" si="92"/>
        <v>60.0697291298331</v>
      </c>
      <c r="FD92" s="2">
        <f t="shared" si="92"/>
        <v>60.58979725665391</v>
      </c>
      <c r="FE92" s="2">
        <f t="shared" si="92"/>
        <v>57.91975066242118</v>
      </c>
      <c r="FG92" s="2">
        <f t="shared" si="93"/>
        <v>0.8829210240860661</v>
      </c>
      <c r="FH92" s="2">
        <f t="shared" si="93"/>
        <v>0.89755974700184671</v>
      </c>
      <c r="FI92" s="2">
        <f t="shared" si="93"/>
        <v>0.87712291515533414</v>
      </c>
      <c r="FJ92" s="2">
        <f t="shared" si="93"/>
        <v>0.87721154544652191</v>
      </c>
      <c r="FK92" s="2">
        <f t="shared" si="93"/>
        <v>0.88240224388365152</v>
      </c>
      <c r="FL92" s="2">
        <f t="shared" si="93"/>
        <v>0.88514687733179354</v>
      </c>
      <c r="FM92" s="2">
        <f t="shared" si="93"/>
        <v>0.859926052919055</v>
      </c>
      <c r="FN92" s="2">
        <f t="shared" si="93"/>
        <v>0.86760994195730234</v>
      </c>
      <c r="FO92" s="2">
        <f t="shared" si="93"/>
        <v>0.86363743812890703</v>
      </c>
      <c r="FP92" s="2">
        <f t="shared" si="93"/>
        <v>0.85616968280713035</v>
      </c>
      <c r="FQ92" s="2">
        <f t="shared" si="93"/>
        <v>0.856160784522222</v>
      </c>
      <c r="FR92" s="2">
        <f t="shared" si="93"/>
        <v>0.86466488772313055</v>
      </c>
      <c r="FS92" s="2">
        <f t="shared" si="93"/>
        <v>0.85162794415271681</v>
      </c>
      <c r="FT92" s="2">
        <f t="shared" si="93"/>
        <v>0.83567722891890184</v>
      </c>
      <c r="FU92" s="2">
        <f t="shared" si="93"/>
        <v>0.81145258032330692</v>
      </c>
      <c r="FW92" s="2">
        <f t="shared" si="82"/>
        <v>1.2664808147690065E-4</v>
      </c>
      <c r="FX92" s="2">
        <f t="shared" si="82"/>
        <v>2.1018768803451033E-4</v>
      </c>
      <c r="FY92" s="2">
        <f t="shared" si="82"/>
        <v>1.8158607922199042E-4</v>
      </c>
      <c r="FZ92" s="2">
        <f t="shared" si="82"/>
        <v>1.7483848052459637E-4</v>
      </c>
      <c r="GA92" s="2">
        <f t="shared" si="82"/>
        <v>2.3669736236167754E-4</v>
      </c>
      <c r="GB92" s="2">
        <f t="shared" si="82"/>
        <v>2.4695143130546479E-4</v>
      </c>
      <c r="GC92" s="2">
        <f t="shared" si="82"/>
        <v>2.2493225497345037E-4</v>
      </c>
      <c r="GD92" s="2">
        <f t="shared" si="82"/>
        <v>2.156726686023101E-4</v>
      </c>
      <c r="GE92" s="2">
        <f t="shared" si="82"/>
        <v>2.6055544244902055E-4</v>
      </c>
      <c r="GF92" s="2">
        <f t="shared" si="82"/>
        <v>2.5910671936305897E-4</v>
      </c>
      <c r="GG92" s="2">
        <f t="shared" si="82"/>
        <v>2.4300409364636668E-4</v>
      </c>
      <c r="GH92" s="2">
        <f t="shared" si="82"/>
        <v>2.0421062555364361E-4</v>
      </c>
      <c r="GI92" s="2">
        <f t="shared" si="82"/>
        <v>1.7166850853418843E-4</v>
      </c>
      <c r="GJ92" s="2">
        <f t="shared" si="82"/>
        <v>1.33676481050426E-4</v>
      </c>
      <c r="GK92" s="2">
        <f t="shared" si="82"/>
        <v>9.4888330265153201E-5</v>
      </c>
      <c r="GM92" s="86">
        <f t="shared" si="83"/>
        <v>0.44494377731004858</v>
      </c>
      <c r="GN92" s="86">
        <f t="shared" si="83"/>
        <v>0.4657385685843457</v>
      </c>
      <c r="GO92" s="86">
        <f t="shared" si="83"/>
        <v>0.54116649461799493</v>
      </c>
      <c r="GP92" s="86">
        <f t="shared" si="83"/>
        <v>0.51678001052612865</v>
      </c>
      <c r="GQ92" s="86">
        <f t="shared" si="83"/>
        <v>0.34723635398132641</v>
      </c>
      <c r="GR92" s="86">
        <f t="shared" si="83"/>
        <v>0.3590450925438996</v>
      </c>
      <c r="GS92" s="86">
        <f t="shared" si="83"/>
        <v>0.37668580711919525</v>
      </c>
      <c r="GT92" s="86">
        <f t="shared" si="83"/>
        <v>0.33395420874713128</v>
      </c>
      <c r="GU92" s="86">
        <f t="shared" si="83"/>
        <v>0.34267839202917844</v>
      </c>
      <c r="GV92" s="86">
        <f t="shared" si="83"/>
        <v>0.33249324629461008</v>
      </c>
      <c r="GW92" s="86">
        <f t="shared" si="83"/>
        <v>0.3461510032262643</v>
      </c>
      <c r="GX92" s="86">
        <f t="shared" si="83"/>
        <v>0.47515616611169909</v>
      </c>
      <c r="GY92" s="86">
        <f t="shared" si="83"/>
        <v>0.45937464091721436</v>
      </c>
      <c r="GZ92" s="86">
        <f t="shared" si="83"/>
        <v>0.41918462890114078</v>
      </c>
      <c r="HA92" s="86">
        <f t="shared" si="83"/>
        <v>0.4188265196245734</v>
      </c>
      <c r="HC92" s="86">
        <f t="shared" si="73"/>
        <v>5.6204265579161948E-4</v>
      </c>
      <c r="HD92" s="86">
        <f t="shared" si="73"/>
        <v>2.3836791020461381E-3</v>
      </c>
      <c r="HE92" s="86">
        <f t="shared" si="73"/>
        <v>8.9034907447223624E-4</v>
      </c>
      <c r="HF92" s="86">
        <f t="shared" si="73"/>
        <v>1.232300177545439E-3</v>
      </c>
      <c r="HG92" s="86">
        <f t="shared" si="87"/>
        <v>1.8385217407190461E-3</v>
      </c>
      <c r="HH92" s="86">
        <f t="shared" si="87"/>
        <v>1.4269314577361018E-3</v>
      </c>
      <c r="HI92" s="86">
        <f t="shared" si="87"/>
        <v>5.9484015940062791E-4</v>
      </c>
      <c r="HJ92" s="86">
        <f t="shared" si="87"/>
        <v>7.2681754505281553E-4</v>
      </c>
      <c r="HK92" s="86">
        <f t="shared" si="87"/>
        <v>9.9051982475106045E-4</v>
      </c>
      <c r="HL92" s="86">
        <f t="shared" si="87"/>
        <v>6.4285789169156817E-4</v>
      </c>
      <c r="HM92" s="86">
        <f t="shared" si="87"/>
        <v>5.0955585935610979E-4</v>
      </c>
      <c r="HN92" s="86">
        <f t="shared" si="87"/>
        <v>5.63663971569206E-4</v>
      </c>
      <c r="HO92" s="86">
        <f t="shared" si="87"/>
        <v>3.6120818213705675E-4</v>
      </c>
      <c r="HP92" s="86">
        <f t="shared" si="87"/>
        <v>6.2321115876863879E-5</v>
      </c>
      <c r="HQ92" s="86">
        <f t="shared" si="87"/>
        <v>3.0785091687097603E-6</v>
      </c>
      <c r="HS92" s="86">
        <f t="shared" si="84"/>
        <v>3.7198969087359909E-37</v>
      </c>
      <c r="HT92" s="86">
        <f t="shared" si="84"/>
        <v>3.3943355522946789E-26</v>
      </c>
      <c r="HU92" s="86">
        <f t="shared" si="84"/>
        <v>1.5361380337633284E-29</v>
      </c>
      <c r="HV92" s="86">
        <f t="shared" si="84"/>
        <v>1.2652985891790126E-29</v>
      </c>
      <c r="HW92" s="86">
        <f t="shared" si="84"/>
        <v>2.8392834519680077E-29</v>
      </c>
      <c r="HX92" s="86">
        <f t="shared" si="84"/>
        <v>9.5982169885172768E-31</v>
      </c>
      <c r="HY92" s="86">
        <f t="shared" si="84"/>
        <v>6.768154139527362E-36</v>
      </c>
      <c r="HZ92" s="86">
        <f t="shared" si="84"/>
        <v>9.0011547226161663E-36</v>
      </c>
      <c r="IA92" s="86">
        <f t="shared" si="84"/>
        <v>4.2351258409370195E-35</v>
      </c>
      <c r="IB92" s="86">
        <f t="shared" si="84"/>
        <v>3.1174651646399232E-38</v>
      </c>
      <c r="IC92" s="86">
        <f t="shared" si="84"/>
        <v>1.4290383557897848E-38</v>
      </c>
      <c r="ID92" s="86">
        <f t="shared" si="84"/>
        <v>5.0321014671191129E-36</v>
      </c>
      <c r="IE92" s="86">
        <f t="shared" si="84"/>
        <v>1.2934102763654278E-37</v>
      </c>
      <c r="IF92" s="86">
        <f t="shared" si="84"/>
        <v>4.5855611203713318E-41</v>
      </c>
      <c r="IG92" s="86">
        <f t="shared" si="84"/>
        <v>1.224041533128298E-25</v>
      </c>
      <c r="II92" s="86">
        <f t="shared" si="85"/>
        <v>6.3539282975271434E-156</v>
      </c>
      <c r="IJ92" s="86">
        <f t="shared" si="85"/>
        <v>2.3112555649800937E-103</v>
      </c>
      <c r="IK92" s="86">
        <f t="shared" si="85"/>
        <v>2.0524526618175164E-117</v>
      </c>
      <c r="IL92" s="86">
        <f t="shared" si="85"/>
        <v>7.5985193211069947E-120</v>
      </c>
      <c r="IM92" s="86">
        <f t="shared" si="85"/>
        <v>2.5936720115261507E-118</v>
      </c>
      <c r="IN92" s="86">
        <f t="shared" si="85"/>
        <v>7.3905769888455334E-124</v>
      </c>
      <c r="IO92" s="86">
        <f t="shared" si="85"/>
        <v>6.6981142674248226E-144</v>
      </c>
      <c r="IP92" s="86">
        <f t="shared" si="85"/>
        <v>5.430542744113332E-145</v>
      </c>
      <c r="IQ92" s="86">
        <f t="shared" si="85"/>
        <v>6.2079494714300686E-142</v>
      </c>
      <c r="IR92" s="86">
        <f t="shared" si="85"/>
        <v>4.2425445752595309E-156</v>
      </c>
      <c r="IS92" s="86">
        <f t="shared" si="85"/>
        <v>3.0781321614680418E-158</v>
      </c>
      <c r="IT92" s="86">
        <f t="shared" si="85"/>
        <v>1.2401453766284063E-145</v>
      </c>
      <c r="IU92" s="86">
        <f t="shared" si="85"/>
        <v>5.4163284834967656E-150</v>
      </c>
      <c r="IV92" s="86">
        <f t="shared" si="85"/>
        <v>1.0790704367751489E-136</v>
      </c>
      <c r="IW92" s="86">
        <f t="shared" si="85"/>
        <v>1.395864166327787E-68</v>
      </c>
      <c r="IY92" s="86">
        <f t="shared" si="86"/>
        <v>0.44550581996584021</v>
      </c>
      <c r="IZ92" s="86">
        <f t="shared" si="86"/>
        <v>0.46812224768639182</v>
      </c>
      <c r="JA92" s="86">
        <f t="shared" si="86"/>
        <v>0.54205684369246721</v>
      </c>
      <c r="JB92" s="86">
        <f t="shared" si="86"/>
        <v>0.51801231070367404</v>
      </c>
      <c r="JC92" s="86">
        <f t="shared" si="86"/>
        <v>0.34907487572204543</v>
      </c>
      <c r="JD92" s="86">
        <f t="shared" si="86"/>
        <v>0.36047202400163569</v>
      </c>
      <c r="JE92" s="86">
        <f t="shared" si="86"/>
        <v>0.37728064727859589</v>
      </c>
      <c r="JF92" s="86">
        <f t="shared" si="86"/>
        <v>0.3346810262921841</v>
      </c>
      <c r="JG92" s="86">
        <f t="shared" si="86"/>
        <v>0.3436689118539295</v>
      </c>
      <c r="JH92" s="86">
        <f t="shared" si="86"/>
        <v>0.33313610418630163</v>
      </c>
      <c r="JI92" s="86">
        <f t="shared" si="86"/>
        <v>0.34666055908562043</v>
      </c>
      <c r="JJ92" s="86">
        <f t="shared" si="86"/>
        <v>0.47571983008326829</v>
      </c>
      <c r="JK92" s="86">
        <f t="shared" si="86"/>
        <v>0.45973584909935139</v>
      </c>
      <c r="JL92" s="86">
        <f t="shared" si="86"/>
        <v>0.41924695001701762</v>
      </c>
      <c r="JM92" s="86">
        <f t="shared" si="86"/>
        <v>0.4188295981337421</v>
      </c>
    </row>
    <row r="93" spans="2:273" x14ac:dyDescent="0.25">
      <c r="B93" s="2">
        <v>66</v>
      </c>
      <c r="C93" s="37">
        <v>122.875</v>
      </c>
      <c r="D93" s="37">
        <v>126.349</v>
      </c>
      <c r="E93" s="37">
        <v>154.143</v>
      </c>
      <c r="F93" s="37">
        <v>127.754</v>
      </c>
      <c r="G93" s="37">
        <v>87.097999999999999</v>
      </c>
      <c r="H93" s="37">
        <v>88.131</v>
      </c>
      <c r="I93" s="37">
        <v>89.426000000000002</v>
      </c>
      <c r="J93" s="37">
        <v>76.147999999999996</v>
      </c>
      <c r="K93" s="37">
        <v>85.704999999999998</v>
      </c>
      <c r="L93" s="37">
        <v>78.066000000000003</v>
      </c>
      <c r="M93" s="37">
        <v>79.131</v>
      </c>
      <c r="N93" s="37">
        <v>117.361</v>
      </c>
      <c r="O93" s="37">
        <v>122.492</v>
      </c>
      <c r="P93" s="37">
        <v>109.11499999999999</v>
      </c>
      <c r="Q93" s="37">
        <v>94</v>
      </c>
      <c r="S93" s="4">
        <f t="shared" si="88"/>
        <v>116.90696490282042</v>
      </c>
      <c r="T93" s="4">
        <f t="shared" si="88"/>
        <v>121.43189987558445</v>
      </c>
      <c r="U93" s="4">
        <f t="shared" si="88"/>
        <v>143.04871158280125</v>
      </c>
      <c r="V93" s="4">
        <f t="shared" si="88"/>
        <v>121.76135035930054</v>
      </c>
      <c r="W93" s="4">
        <f t="shared" si="88"/>
        <v>96.640120496454401</v>
      </c>
      <c r="X93" s="4">
        <f t="shared" si="88"/>
        <v>95.636102291583754</v>
      </c>
      <c r="Y93" s="4">
        <f t="shared" si="88"/>
        <v>97.186349254148595</v>
      </c>
      <c r="Z93" s="4">
        <f t="shared" si="88"/>
        <v>87.996955891480667</v>
      </c>
      <c r="AA93" s="4">
        <f t="shared" si="88"/>
        <v>91.97825782617204</v>
      </c>
      <c r="AB93" s="4">
        <f t="shared" si="88"/>
        <v>87.460511263426895</v>
      </c>
      <c r="AC93" s="4">
        <f t="shared" si="88"/>
        <v>88.507670942982159</v>
      </c>
      <c r="AD93" s="4">
        <f t="shared" si="88"/>
        <v>116.35114842277544</v>
      </c>
      <c r="AE93" s="4">
        <f t="shared" si="88"/>
        <v>118.28383834637741</v>
      </c>
      <c r="AF93" s="4">
        <f t="shared" si="88"/>
        <v>107.67094702516285</v>
      </c>
      <c r="AG93" s="4">
        <f t="shared" si="88"/>
        <v>93.682119447565029</v>
      </c>
      <c r="AI93" s="4">
        <f t="shared" si="89"/>
        <v>5.9680350971795804</v>
      </c>
      <c r="AJ93" s="4">
        <f t="shared" si="89"/>
        <v>4.9171001244155548</v>
      </c>
      <c r="AK93" s="4">
        <f t="shared" si="89"/>
        <v>11.094288417198754</v>
      </c>
      <c r="AL93" s="4">
        <f t="shared" si="89"/>
        <v>5.9926496406994687</v>
      </c>
      <c r="AM93" s="4">
        <f t="shared" si="89"/>
        <v>-9.5421204964544017</v>
      </c>
      <c r="AN93" s="4">
        <f t="shared" si="89"/>
        <v>-7.5051022915837535</v>
      </c>
      <c r="AO93" s="4">
        <f t="shared" si="89"/>
        <v>-7.7603492541485934</v>
      </c>
      <c r="AP93" s="4">
        <f t="shared" si="89"/>
        <v>-11.848955891480671</v>
      </c>
      <c r="AQ93" s="4">
        <f t="shared" si="89"/>
        <v>-6.273257826172042</v>
      </c>
      <c r="AR93" s="4">
        <f t="shared" si="89"/>
        <v>-9.3945112634268924</v>
      </c>
      <c r="AS93" s="4">
        <f t="shared" si="89"/>
        <v>-9.3766709429821589</v>
      </c>
      <c r="AT93" s="4">
        <f t="shared" si="89"/>
        <v>1.0098515772245662</v>
      </c>
      <c r="AU93" s="4">
        <f t="shared" si="89"/>
        <v>4.2081616536225965</v>
      </c>
      <c r="AV93" s="4">
        <f t="shared" si="89"/>
        <v>1.4440529748371489</v>
      </c>
      <c r="AW93" s="4">
        <f t="shared" si="89"/>
        <v>0.31788055243497126</v>
      </c>
      <c r="AY93" s="2">
        <f t="shared" ref="AY93:BM109" si="125">IF(OR($B93 &lt; C$230, $B93 &gt; C$233), #N/A, ((1-FG93)*DK93) + (FG93 - FW93)*EA93 + (FW93*EQ93))</f>
        <v>54.555388406303642</v>
      </c>
      <c r="AZ93" s="2">
        <f t="shared" si="125"/>
        <v>57.387828864353999</v>
      </c>
      <c r="BA93" s="2">
        <f t="shared" si="125"/>
        <v>58.934401571566291</v>
      </c>
      <c r="BB93" s="2">
        <f t="shared" si="125"/>
        <v>58.641851554137098</v>
      </c>
      <c r="BC93" s="2">
        <f t="shared" si="125"/>
        <v>59.201849309527574</v>
      </c>
      <c r="BD93" s="2">
        <f t="shared" si="125"/>
        <v>60.300106178217021</v>
      </c>
      <c r="BE93" s="2">
        <f t="shared" si="125"/>
        <v>57.951942718755376</v>
      </c>
      <c r="BF93" s="2">
        <f t="shared" si="125"/>
        <v>57.647510464063288</v>
      </c>
      <c r="BG93" s="2">
        <f t="shared" si="125"/>
        <v>60.782538775547899</v>
      </c>
      <c r="BH93" s="2">
        <f t="shared" si="125"/>
        <v>60.558672361178928</v>
      </c>
      <c r="BI93" s="2">
        <f t="shared" si="125"/>
        <v>59.007262974186062</v>
      </c>
      <c r="BJ93" s="2">
        <f t="shared" si="125"/>
        <v>57.750619650853388</v>
      </c>
      <c r="BK93" s="2">
        <f t="shared" si="125"/>
        <v>61.719967866603206</v>
      </c>
      <c r="BL93" s="2">
        <f t="shared" si="125"/>
        <v>61.17755238305493</v>
      </c>
      <c r="BM93" s="2">
        <f t="shared" si="125"/>
        <v>57.699120432170801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68.137671700392644</v>
      </c>
      <c r="DL93" s="2">
        <f t="shared" si="90"/>
        <v>75.228748083623685</v>
      </c>
      <c r="DM93" s="2">
        <f t="shared" si="90"/>
        <v>80.429618393234648</v>
      </c>
      <c r="DN93" s="2">
        <f t="shared" si="90"/>
        <v>85.907475052854124</v>
      </c>
      <c r="DO93" s="2">
        <f t="shared" si="90"/>
        <v>75.118532467532461</v>
      </c>
      <c r="DP93" s="2">
        <f t="shared" si="90"/>
        <v>77.923547870733913</v>
      </c>
      <c r="DQ93" s="2">
        <f t="shared" si="90"/>
        <v>71.14846585365855</v>
      </c>
      <c r="DR93" s="2">
        <f t="shared" si="90"/>
        <v>75.205770462096041</v>
      </c>
      <c r="DS93" s="2">
        <f t="shared" si="90"/>
        <v>83.224148780487809</v>
      </c>
      <c r="DT93" s="2">
        <f t="shared" si="90"/>
        <v>79.474145684802991</v>
      </c>
      <c r="DU93" s="2">
        <f t="shared" si="90"/>
        <v>73.66877035647282</v>
      </c>
      <c r="DV93" s="2">
        <f t="shared" si="90"/>
        <v>69.454176532769566</v>
      </c>
      <c r="DW93" s="2">
        <f t="shared" si="90"/>
        <v>73.53476979362101</v>
      </c>
      <c r="DX93" s="2">
        <f t="shared" si="90"/>
        <v>69.081981552981546</v>
      </c>
      <c r="DY93" s="2">
        <f t="shared" si="90"/>
        <v>61.916192265395892</v>
      </c>
      <c r="EA93" s="2">
        <f t="shared" si="94"/>
        <v>52.913016018662532</v>
      </c>
      <c r="EB93" s="2">
        <f t="shared" si="91"/>
        <v>55.531132629974138</v>
      </c>
      <c r="EC93" s="2">
        <f t="shared" si="91"/>
        <v>56.188246056890577</v>
      </c>
      <c r="ED93" s="2">
        <f t="shared" si="91"/>
        <v>55.161193915780011</v>
      </c>
      <c r="EE93" s="2">
        <f t="shared" si="91"/>
        <v>57.267313599681962</v>
      </c>
      <c r="EF93" s="2">
        <f t="shared" si="91"/>
        <v>58.214328508836445</v>
      </c>
      <c r="EG93" s="2">
        <f t="shared" si="91"/>
        <v>55.991727711151604</v>
      </c>
      <c r="EH93" s="2">
        <f t="shared" si="91"/>
        <v>55.204052217851533</v>
      </c>
      <c r="EI93" s="2">
        <f t="shared" si="91"/>
        <v>57.551235125201032</v>
      </c>
      <c r="EJ93" s="2">
        <f t="shared" si="91"/>
        <v>57.661099335429178</v>
      </c>
      <c r="EK93" s="2">
        <f t="shared" si="91"/>
        <v>56.760966424927076</v>
      </c>
      <c r="EL93" s="2">
        <f t="shared" si="91"/>
        <v>56.080140292302296</v>
      </c>
      <c r="EM93" s="2">
        <f t="shared" si="91"/>
        <v>59.842673561674516</v>
      </c>
      <c r="EN93" s="2">
        <f t="shared" si="91"/>
        <v>59.759914018634852</v>
      </c>
      <c r="EO93" s="2">
        <f t="shared" si="91"/>
        <v>56.805345352695724</v>
      </c>
      <c r="EQ93" s="2">
        <f t="shared" si="92"/>
        <v>51.498809604125569</v>
      </c>
      <c r="ER93" s="2">
        <f t="shared" si="92"/>
        <v>54.125615582551397</v>
      </c>
      <c r="ES93" s="2">
        <f t="shared" si="92"/>
        <v>55.423798688519085</v>
      </c>
      <c r="ET93" s="2">
        <f t="shared" si="92"/>
        <v>54.889811017602149</v>
      </c>
      <c r="EU93" s="2">
        <f t="shared" si="92"/>
        <v>57.141033835960712</v>
      </c>
      <c r="EV93" s="2">
        <f t="shared" si="92"/>
        <v>59.004465520533145</v>
      </c>
      <c r="EW93" s="2">
        <f t="shared" si="92"/>
        <v>55.161942307273456</v>
      </c>
      <c r="EX93" s="2">
        <f t="shared" si="92"/>
        <v>55.04937063662625</v>
      </c>
      <c r="EY93" s="2">
        <f t="shared" si="92"/>
        <v>56.642143136532141</v>
      </c>
      <c r="EZ93" s="2">
        <f t="shared" si="92"/>
        <v>56.165892998962015</v>
      </c>
      <c r="FA93" s="2">
        <f t="shared" si="92"/>
        <v>56.196906118092997</v>
      </c>
      <c r="FB93" s="2">
        <f t="shared" si="92"/>
        <v>55.48751319007517</v>
      </c>
      <c r="FC93" s="2">
        <f t="shared" si="92"/>
        <v>59.916122375657693</v>
      </c>
      <c r="FD93" s="2">
        <f t="shared" si="92"/>
        <v>60.435251542829896</v>
      </c>
      <c r="FE93" s="2">
        <f t="shared" si="92"/>
        <v>57.781227076852119</v>
      </c>
      <c r="FG93" s="2">
        <f t="shared" si="93"/>
        <v>0.89211126964160392</v>
      </c>
      <c r="FH93" s="2">
        <f t="shared" si="93"/>
        <v>0.90572360617060843</v>
      </c>
      <c r="FI93" s="2">
        <f t="shared" si="93"/>
        <v>0.88670989087032359</v>
      </c>
      <c r="FJ93" s="2">
        <f t="shared" si="93"/>
        <v>0.88679249864887855</v>
      </c>
      <c r="FK93" s="2">
        <f t="shared" si="93"/>
        <v>0.89162821333113773</v>
      </c>
      <c r="FL93" s="2">
        <f t="shared" si="93"/>
        <v>0.89418334205103744</v>
      </c>
      <c r="FM93" s="2">
        <f t="shared" si="93"/>
        <v>0.8706568895329726</v>
      </c>
      <c r="FN93" s="2">
        <f t="shared" si="93"/>
        <v>0.87783575417013726</v>
      </c>
      <c r="FO93" s="2">
        <f t="shared" si="93"/>
        <v>0.87412557028956894</v>
      </c>
      <c r="FP93" s="2">
        <f t="shared" si="93"/>
        <v>0.86714382924266109</v>
      </c>
      <c r="FQ93" s="2">
        <f t="shared" si="93"/>
        <v>0.86713550453029686</v>
      </c>
      <c r="FR93" s="2">
        <f t="shared" si="93"/>
        <v>0.87508542503445108</v>
      </c>
      <c r="FS93" s="2">
        <f t="shared" si="93"/>
        <v>0.86289312841299726</v>
      </c>
      <c r="FT93" s="2">
        <f t="shared" si="93"/>
        <v>0.84793723345248495</v>
      </c>
      <c r="FU93" s="2">
        <f t="shared" si="93"/>
        <v>0.8251417892138263</v>
      </c>
      <c r="FW93" s="2">
        <f t="shared" ref="FW93:GK109" si="127">POWER(10,($B93-C$232)/C$229)/(1+POWER(10,($B93-C$232)/C$229))</f>
        <v>1.3886516316012458E-4</v>
      </c>
      <c r="FX93" s="2">
        <f t="shared" si="127"/>
        <v>2.3046154360649294E-4</v>
      </c>
      <c r="FY93" s="2">
        <f t="shared" si="127"/>
        <v>1.9910168850817471E-4</v>
      </c>
      <c r="FZ93" s="2">
        <f t="shared" si="127"/>
        <v>1.9170334807054612E-4</v>
      </c>
      <c r="GA93" s="2">
        <f t="shared" si="127"/>
        <v>2.5952757030766628E-4</v>
      </c>
      <c r="GB93" s="2">
        <f t="shared" si="127"/>
        <v>2.7077040871174651E-4</v>
      </c>
      <c r="GC93" s="2">
        <f t="shared" si="127"/>
        <v>2.4662796109996662E-4</v>
      </c>
      <c r="GD93" s="2">
        <f t="shared" si="127"/>
        <v>2.3647545811368762E-4</v>
      </c>
      <c r="GE93" s="2">
        <f t="shared" si="127"/>
        <v>2.8568617997571657E-4</v>
      </c>
      <c r="GF93" s="2">
        <f t="shared" si="127"/>
        <v>2.8409776633752287E-4</v>
      </c>
      <c r="GG93" s="2">
        <f t="shared" si="127"/>
        <v>2.6644244362116751E-4</v>
      </c>
      <c r="GH93" s="2">
        <f t="shared" si="127"/>
        <v>2.2390808693168582E-4</v>
      </c>
      <c r="GI93" s="2">
        <f t="shared" si="127"/>
        <v>1.8822765909521578E-4</v>
      </c>
      <c r="GJ93" s="2">
        <f t="shared" si="127"/>
        <v>1.4657145649654121E-4</v>
      </c>
      <c r="GK93" s="2">
        <f t="shared" si="127"/>
        <v>1.0404203273526527E-4</v>
      </c>
      <c r="GM93" s="86">
        <f t="shared" ref="GM93:HA109" si="128" xml:space="preserve"> _xlfn.NORM.DIST($B93, C$7, ABS(C$11), TRUE) * _xlfn.NORM.DIST(($B93 - C$7)*C$15, 0, ABS(C$11), TRUE) * 2</f>
        <v>0.34387380191022621</v>
      </c>
      <c r="GN93" s="86">
        <f t="shared" si="128"/>
        <v>0.34639809039634445</v>
      </c>
      <c r="GO93" s="86">
        <f t="shared" si="128"/>
        <v>0.43759090250822413</v>
      </c>
      <c r="GP93" s="86">
        <f t="shared" si="128"/>
        <v>0.37193798689781293</v>
      </c>
      <c r="GQ93" s="86">
        <f t="shared" si="128"/>
        <v>0.21654550813284001</v>
      </c>
      <c r="GR93" s="86">
        <f t="shared" si="128"/>
        <v>0.20321852217496716</v>
      </c>
      <c r="GS93" s="86">
        <f t="shared" si="128"/>
        <v>0.23075668612497224</v>
      </c>
      <c r="GT93" s="86">
        <f t="shared" si="128"/>
        <v>0.18364896466661132</v>
      </c>
      <c r="GU93" s="86">
        <f t="shared" si="128"/>
        <v>0.1907659026246632</v>
      </c>
      <c r="GV93" s="86">
        <f t="shared" si="128"/>
        <v>0.1700778652945058</v>
      </c>
      <c r="GW93" s="86">
        <f t="shared" si="128"/>
        <v>0.1865491621076355</v>
      </c>
      <c r="GX93" s="86">
        <f t="shared" si="128"/>
        <v>0.32474215430438408</v>
      </c>
      <c r="GY93" s="86">
        <f t="shared" si="128"/>
        <v>0.33149854608544821</v>
      </c>
      <c r="GZ93" s="86">
        <f t="shared" si="128"/>
        <v>0.31393939219677042</v>
      </c>
      <c r="HA93" s="86">
        <f t="shared" si="128"/>
        <v>0.31048658937610152</v>
      </c>
      <c r="HC93" s="86">
        <f t="shared" si="73"/>
        <v>9.583861825034327E-4</v>
      </c>
      <c r="HD93" s="86">
        <f t="shared" si="73"/>
        <v>3.5976532571242608E-3</v>
      </c>
      <c r="HE93" s="86">
        <f t="shared" si="73"/>
        <v>1.4197891380811612E-3</v>
      </c>
      <c r="HF93" s="86">
        <f t="shared" si="73"/>
        <v>1.9481198866731556E-3</v>
      </c>
      <c r="HG93" s="86">
        <f t="shared" si="87"/>
        <v>2.9018673889931474E-3</v>
      </c>
      <c r="HH93" s="86">
        <f t="shared" si="87"/>
        <v>2.3037311460626492E-3</v>
      </c>
      <c r="HI93" s="86">
        <f t="shared" si="87"/>
        <v>1.0258758197325042E-3</v>
      </c>
      <c r="HJ93" s="86">
        <f t="shared" si="87"/>
        <v>1.2430672844049651E-3</v>
      </c>
      <c r="HK93" s="86">
        <f t="shared" si="87"/>
        <v>1.6839254757291585E-3</v>
      </c>
      <c r="HL93" s="86">
        <f t="shared" si="87"/>
        <v>1.1411239118982249E-3</v>
      </c>
      <c r="HM93" s="86">
        <f t="shared" si="87"/>
        <v>9.1262713967717982E-4</v>
      </c>
      <c r="HN93" s="86">
        <f t="shared" si="87"/>
        <v>9.7131775003464124E-4</v>
      </c>
      <c r="HO93" s="86">
        <f t="shared" si="87"/>
        <v>6.3109243482352482E-4</v>
      </c>
      <c r="HP93" s="86">
        <f t="shared" si="87"/>
        <v>1.2575867288924425E-4</v>
      </c>
      <c r="HQ93" s="86">
        <f t="shared" si="87"/>
        <v>7.8231994985964666E-6</v>
      </c>
      <c r="HS93" s="86">
        <f t="shared" ref="HS93:IG109" si="129" xml:space="preserve"> _xlfn.NORM.DIST($B93, C$9, ABS(C$13), TRUE) * _xlfn.NORM.DIST(($B93 - C$9)*C$17, 0, ABS(C$13), TRUE) * 2</f>
        <v>4.6465446571176902E-36</v>
      </c>
      <c r="HT93" s="86">
        <f t="shared" si="129"/>
        <v>2.0736013521537075E-25</v>
      </c>
      <c r="HU93" s="86">
        <f t="shared" si="129"/>
        <v>1.1598912089924617E-28</v>
      </c>
      <c r="HV93" s="86">
        <f t="shared" si="129"/>
        <v>9.7001005208005954E-29</v>
      </c>
      <c r="HW93" s="86">
        <f t="shared" si="129"/>
        <v>2.2803875291834561E-28</v>
      </c>
      <c r="HX93" s="86">
        <f t="shared" si="129"/>
        <v>8.6520786582749854E-30</v>
      </c>
      <c r="HY93" s="86">
        <f t="shared" si="129"/>
        <v>8.6112619109497974E-35</v>
      </c>
      <c r="HZ93" s="86">
        <f t="shared" si="129"/>
        <v>1.136659221563705E-34</v>
      </c>
      <c r="IA93" s="86">
        <f t="shared" si="129"/>
        <v>5.3728899373683203E-34</v>
      </c>
      <c r="IB93" s="86">
        <f t="shared" si="129"/>
        <v>5.0494954399325477E-37</v>
      </c>
      <c r="IC93" s="86">
        <f t="shared" si="129"/>
        <v>2.3391058739582855E-37</v>
      </c>
      <c r="ID93" s="86">
        <f t="shared" si="129"/>
        <v>6.3464365173443655E-35</v>
      </c>
      <c r="IE93" s="86">
        <f t="shared" si="129"/>
        <v>1.7050894483456296E-36</v>
      </c>
      <c r="IF93" s="86">
        <f t="shared" si="129"/>
        <v>7.2203607380770298E-40</v>
      </c>
      <c r="IG93" s="86">
        <f t="shared" si="129"/>
        <v>6.1105947326702867E-25</v>
      </c>
      <c r="II93" s="86">
        <f t="shared" ref="II93:IW109" si="130" xml:space="preserve"> _xlfn.NORM.DIST($B93, C$10, ABS(C$14), TRUE) * _xlfn.NORM.DIST(($B93 - C$10)*C$18, 0, ABS(C$14), TRUE) * 2</f>
        <v>8.8255726880873245E-153</v>
      </c>
      <c r="IJ93" s="86">
        <f t="shared" si="130"/>
        <v>3.6164431005170845E-101</v>
      </c>
      <c r="IK93" s="86">
        <f t="shared" si="130"/>
        <v>5.8604950611431585E-115</v>
      </c>
      <c r="IL93" s="86">
        <f t="shared" si="130"/>
        <v>2.3828613836342419E-117</v>
      </c>
      <c r="IM93" s="86">
        <f t="shared" si="130"/>
        <v>9.2640583645798134E-116</v>
      </c>
      <c r="IN93" s="86">
        <f t="shared" si="130"/>
        <v>3.6025119254123502E-121</v>
      </c>
      <c r="IO93" s="86">
        <f t="shared" si="130"/>
        <v>8.328664450025405E-141</v>
      </c>
      <c r="IP93" s="86">
        <f t="shared" si="130"/>
        <v>6.8830368610894481E-142</v>
      </c>
      <c r="IQ93" s="86">
        <f t="shared" si="130"/>
        <v>7.9215814236201355E-139</v>
      </c>
      <c r="IR93" s="86">
        <f t="shared" si="130"/>
        <v>1.1095791176081246E-152</v>
      </c>
      <c r="IS93" s="86">
        <f t="shared" si="130"/>
        <v>8.4457065280312136E-155</v>
      </c>
      <c r="IT93" s="86">
        <f t="shared" si="130"/>
        <v>1.5501677461895531E-142</v>
      </c>
      <c r="IU93" s="86">
        <f t="shared" si="130"/>
        <v>7.2598369002408202E-147</v>
      </c>
      <c r="IV93" s="86">
        <f t="shared" si="130"/>
        <v>6.3125501523880406E-134</v>
      </c>
      <c r="IW93" s="86">
        <f t="shared" si="130"/>
        <v>2.9195058488156175E-67</v>
      </c>
      <c r="IY93" s="86">
        <f t="shared" ref="IY93:JM109" si="131">GM93+HC93+HS93+II93</f>
        <v>0.34483218809272964</v>
      </c>
      <c r="IZ93" s="86">
        <f t="shared" si="131"/>
        <v>0.34999574365346869</v>
      </c>
      <c r="JA93" s="86">
        <f t="shared" si="131"/>
        <v>0.4390106916463053</v>
      </c>
      <c r="JB93" s="86">
        <f t="shared" si="131"/>
        <v>0.37388610678448608</v>
      </c>
      <c r="JC93" s="86">
        <f t="shared" si="131"/>
        <v>0.21944737552183316</v>
      </c>
      <c r="JD93" s="86">
        <f t="shared" si="131"/>
        <v>0.2055222533210298</v>
      </c>
      <c r="JE93" s="86">
        <f t="shared" si="131"/>
        <v>0.23178256194470476</v>
      </c>
      <c r="JF93" s="86">
        <f t="shared" si="131"/>
        <v>0.18489203195101628</v>
      </c>
      <c r="JG93" s="86">
        <f t="shared" si="131"/>
        <v>0.19244982810039235</v>
      </c>
      <c r="JH93" s="86">
        <f t="shared" si="131"/>
        <v>0.17121898920640402</v>
      </c>
      <c r="JI93" s="86">
        <f t="shared" si="131"/>
        <v>0.18746178924731269</v>
      </c>
      <c r="JJ93" s="86">
        <f t="shared" si="131"/>
        <v>0.3257134720544187</v>
      </c>
      <c r="JK93" s="86">
        <f t="shared" si="131"/>
        <v>0.33212963852027172</v>
      </c>
      <c r="JL93" s="86">
        <f t="shared" si="131"/>
        <v>0.31406515086965964</v>
      </c>
      <c r="JM93" s="86">
        <f t="shared" si="131"/>
        <v>0.31049441257560012</v>
      </c>
    </row>
    <row r="94" spans="2:273" x14ac:dyDescent="0.25">
      <c r="B94" s="2">
        <v>67</v>
      </c>
      <c r="C94" s="37">
        <v>91.542000000000002</v>
      </c>
      <c r="D94" s="37">
        <v>88.983999999999995</v>
      </c>
      <c r="E94" s="37">
        <v>114.333</v>
      </c>
      <c r="F94" s="37">
        <v>88.704999999999998</v>
      </c>
      <c r="G94" s="37">
        <v>70.212999999999994</v>
      </c>
      <c r="H94" s="37">
        <v>68.918000000000006</v>
      </c>
      <c r="I94" s="37">
        <v>68.278999999999996</v>
      </c>
      <c r="J94" s="37">
        <v>63.835999999999999</v>
      </c>
      <c r="K94" s="37">
        <v>69.328000000000003</v>
      </c>
      <c r="L94" s="37">
        <v>62.491999999999997</v>
      </c>
      <c r="M94" s="37">
        <v>63.622999999999998</v>
      </c>
      <c r="N94" s="37">
        <v>78.885000000000005</v>
      </c>
      <c r="O94" s="37">
        <v>87.016000000000005</v>
      </c>
      <c r="P94" s="37">
        <v>82.278999999999996</v>
      </c>
      <c r="Q94" s="37">
        <v>71.245999999999995</v>
      </c>
      <c r="S94" s="4">
        <f t="shared" si="88"/>
        <v>94.636608905019827</v>
      </c>
      <c r="T94" s="4">
        <f t="shared" si="88"/>
        <v>97.591976266501476</v>
      </c>
      <c r="U94" s="4">
        <f t="shared" si="88"/>
        <v>115.04772495164579</v>
      </c>
      <c r="V94" s="4">
        <f t="shared" si="88"/>
        <v>94.296811218284859</v>
      </c>
      <c r="W94" s="4">
        <f t="shared" si="88"/>
        <v>78.472480815408801</v>
      </c>
      <c r="X94" s="4">
        <f t="shared" si="88"/>
        <v>75.954763520695252</v>
      </c>
      <c r="Y94" s="4">
        <f t="shared" si="88"/>
        <v>76.12515167777137</v>
      </c>
      <c r="Z94" s="4">
        <f t="shared" si="88"/>
        <v>70.149049810153514</v>
      </c>
      <c r="AA94" s="4">
        <f t="shared" si="88"/>
        <v>73.92522508568841</v>
      </c>
      <c r="AB94" s="4">
        <f t="shared" si="88"/>
        <v>70.383574122181543</v>
      </c>
      <c r="AC94" s="4">
        <f t="shared" si="88"/>
        <v>70.438385896572896</v>
      </c>
      <c r="AD94" s="4">
        <f t="shared" si="88"/>
        <v>88.395079620479279</v>
      </c>
      <c r="AE94" s="4">
        <f t="shared" si="88"/>
        <v>93.517732869409272</v>
      </c>
      <c r="AF94" s="4">
        <f t="shared" si="88"/>
        <v>88.375454021615894</v>
      </c>
      <c r="AG94" s="4">
        <f t="shared" si="88"/>
        <v>77.842227266396861</v>
      </c>
      <c r="AI94" s="4">
        <f t="shared" si="89"/>
        <v>-3.0946089050198253</v>
      </c>
      <c r="AJ94" s="4">
        <f t="shared" si="89"/>
        <v>-8.6079762665014812</v>
      </c>
      <c r="AK94" s="4">
        <f t="shared" si="89"/>
        <v>-0.71472495164579186</v>
      </c>
      <c r="AL94" s="4">
        <f t="shared" si="89"/>
        <v>-5.5918112182848603</v>
      </c>
      <c r="AM94" s="4">
        <f t="shared" si="89"/>
        <v>-8.2594808154088071</v>
      </c>
      <c r="AN94" s="4">
        <f t="shared" si="89"/>
        <v>-7.0367635206952457</v>
      </c>
      <c r="AO94" s="4">
        <f t="shared" si="89"/>
        <v>-7.846151677771374</v>
      </c>
      <c r="AP94" s="4">
        <f t="shared" si="89"/>
        <v>-6.3130498101535153</v>
      </c>
      <c r="AQ94" s="4">
        <f t="shared" si="89"/>
        <v>-4.5972250856884074</v>
      </c>
      <c r="AR94" s="4">
        <f t="shared" si="89"/>
        <v>-7.8915741221815452</v>
      </c>
      <c r="AS94" s="4">
        <f t="shared" si="89"/>
        <v>-6.8153858965728986</v>
      </c>
      <c r="AT94" s="4">
        <f t="shared" si="89"/>
        <v>-9.5100796204792744</v>
      </c>
      <c r="AU94" s="4">
        <f t="shared" si="89"/>
        <v>-6.5017328694092669</v>
      </c>
      <c r="AV94" s="4">
        <f t="shared" si="89"/>
        <v>-6.096454021615898</v>
      </c>
      <c r="AW94" s="4">
        <f t="shared" si="89"/>
        <v>-6.5962272663968662</v>
      </c>
      <c r="AY94" s="2">
        <f t="shared" si="125"/>
        <v>54.302253487160236</v>
      </c>
      <c r="AZ94" s="2">
        <f t="shared" si="125"/>
        <v>57.094808885310464</v>
      </c>
      <c r="BA94" s="2">
        <f t="shared" si="125"/>
        <v>58.595792199719007</v>
      </c>
      <c r="BB94" s="2">
        <f t="shared" si="125"/>
        <v>58.279143940944287</v>
      </c>
      <c r="BC94" s="2">
        <f t="shared" si="125"/>
        <v>58.925439968617724</v>
      </c>
      <c r="BD94" s="2">
        <f t="shared" si="125"/>
        <v>60.016946947689235</v>
      </c>
      <c r="BE94" s="2">
        <f t="shared" si="125"/>
        <v>57.674504734980317</v>
      </c>
      <c r="BF94" s="2">
        <f t="shared" si="125"/>
        <v>57.33732127266925</v>
      </c>
      <c r="BG94" s="2">
        <f t="shared" si="125"/>
        <v>60.394017372044317</v>
      </c>
      <c r="BH94" s="2">
        <f t="shared" si="125"/>
        <v>60.190447771999821</v>
      </c>
      <c r="BI94" s="2">
        <f t="shared" si="125"/>
        <v>58.704203683498605</v>
      </c>
      <c r="BJ94" s="2">
        <f t="shared" si="125"/>
        <v>57.505352806298703</v>
      </c>
      <c r="BK94" s="2">
        <f t="shared" si="125"/>
        <v>61.469553058639022</v>
      </c>
      <c r="BL94" s="2">
        <f t="shared" si="125"/>
        <v>60.970187596869543</v>
      </c>
      <c r="BM94" s="2">
        <f t="shared" si="125"/>
        <v>57.55018495737766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68.273290244639099</v>
      </c>
      <c r="DL94" s="2">
        <f t="shared" si="90"/>
        <v>75.477162543554002</v>
      </c>
      <c r="DM94" s="2">
        <f t="shared" si="90"/>
        <v>80.767757928118357</v>
      </c>
      <c r="DN94" s="2">
        <f t="shared" si="90"/>
        <v>86.334891754756882</v>
      </c>
      <c r="DO94" s="2">
        <f t="shared" si="90"/>
        <v>75.308363938387188</v>
      </c>
      <c r="DP94" s="2">
        <f t="shared" si="90"/>
        <v>78.122610691633952</v>
      </c>
      <c r="DQ94" s="2">
        <f t="shared" si="90"/>
        <v>71.280902613240428</v>
      </c>
      <c r="DR94" s="2">
        <f t="shared" si="90"/>
        <v>75.41173754152824</v>
      </c>
      <c r="DS94" s="2">
        <f t="shared" si="90"/>
        <v>83.584334668989555</v>
      </c>
      <c r="DT94" s="2">
        <f t="shared" si="90"/>
        <v>79.79613508442776</v>
      </c>
      <c r="DU94" s="2">
        <f t="shared" si="90"/>
        <v>73.916075797373381</v>
      </c>
      <c r="DV94" s="2">
        <f t="shared" si="90"/>
        <v>69.59563565891473</v>
      </c>
      <c r="DW94" s="2">
        <f t="shared" si="90"/>
        <v>73.743845590994368</v>
      </c>
      <c r="DX94" s="2">
        <f t="shared" si="90"/>
        <v>69.222457357357356</v>
      </c>
      <c r="DY94" s="2">
        <f t="shared" si="90"/>
        <v>61.990350989736072</v>
      </c>
      <c r="EA94" s="2">
        <f t="shared" si="94"/>
        <v>52.761547768980648</v>
      </c>
      <c r="EB94" s="2">
        <f t="shared" si="91"/>
        <v>55.350137876785098</v>
      </c>
      <c r="EC94" s="2">
        <f t="shared" si="91"/>
        <v>56.012437830975287</v>
      </c>
      <c r="ED94" s="2">
        <f t="shared" si="91"/>
        <v>55.012763674509216</v>
      </c>
      <c r="EE94" s="2">
        <f t="shared" si="91"/>
        <v>57.109445850024997</v>
      </c>
      <c r="EF94" s="2">
        <f t="shared" si="91"/>
        <v>58.062614653161575</v>
      </c>
      <c r="EG94" s="2">
        <f t="shared" si="91"/>
        <v>55.83126973680001</v>
      </c>
      <c r="EH94" s="2">
        <f t="shared" si="91"/>
        <v>55.043356468067401</v>
      </c>
      <c r="EI94" s="2">
        <f t="shared" si="91"/>
        <v>57.348749958977407</v>
      </c>
      <c r="EJ94" s="2">
        <f t="shared" si="91"/>
        <v>57.451457893270714</v>
      </c>
      <c r="EK94" s="2">
        <f t="shared" si="91"/>
        <v>56.578674246090472</v>
      </c>
      <c r="EL94" s="2">
        <f t="shared" si="91"/>
        <v>55.931533921775575</v>
      </c>
      <c r="EM94" s="2">
        <f t="shared" si="91"/>
        <v>59.690852608014339</v>
      </c>
      <c r="EN94" s="2">
        <f t="shared" si="91"/>
        <v>59.620378569911068</v>
      </c>
      <c r="EO94" s="2">
        <f t="shared" si="91"/>
        <v>56.691918470939967</v>
      </c>
      <c r="EQ94" s="2">
        <f t="shared" si="92"/>
        <v>51.376483034430002</v>
      </c>
      <c r="ER94" s="2">
        <f t="shared" si="92"/>
        <v>53.972838883383702</v>
      </c>
      <c r="ES94" s="2">
        <f t="shared" si="92"/>
        <v>55.264255450019071</v>
      </c>
      <c r="ET94" s="2">
        <f t="shared" si="92"/>
        <v>54.746738463514198</v>
      </c>
      <c r="EU94" s="2">
        <f t="shared" si="92"/>
        <v>56.98497517388877</v>
      </c>
      <c r="EV94" s="2">
        <f t="shared" si="92"/>
        <v>58.835427493005092</v>
      </c>
      <c r="EW94" s="2">
        <f t="shared" si="92"/>
        <v>55.019589067438417</v>
      </c>
      <c r="EX94" s="2">
        <f t="shared" si="92"/>
        <v>54.891823491814762</v>
      </c>
      <c r="EY94" s="2">
        <f t="shared" si="92"/>
        <v>56.459349037046081</v>
      </c>
      <c r="EZ94" s="2">
        <f t="shared" si="92"/>
        <v>55.990430203869792</v>
      </c>
      <c r="FA94" s="2">
        <f t="shared" si="92"/>
        <v>56.027211784052966</v>
      </c>
      <c r="FB94" s="2">
        <f t="shared" si="92"/>
        <v>55.351967546239869</v>
      </c>
      <c r="FC94" s="2">
        <f t="shared" si="92"/>
        <v>59.762515621482294</v>
      </c>
      <c r="FD94" s="2">
        <f t="shared" si="92"/>
        <v>60.280705829005875</v>
      </c>
      <c r="FE94" s="2">
        <f t="shared" si="92"/>
        <v>57.642703491283058</v>
      </c>
      <c r="FG94" s="2">
        <f t="shared" si="93"/>
        <v>0.90066128216332875</v>
      </c>
      <c r="FH94" s="2">
        <f t="shared" si="93"/>
        <v>0.91329970188320908</v>
      </c>
      <c r="FI94" s="2">
        <f t="shared" si="93"/>
        <v>0.89563787938682315</v>
      </c>
      <c r="FJ94" s="2">
        <f t="shared" si="93"/>
        <v>0.8957147427804546</v>
      </c>
      <c r="FK94" s="2">
        <f t="shared" si="93"/>
        <v>0.90021222530642075</v>
      </c>
      <c r="FL94" s="2">
        <f t="shared" si="93"/>
        <v>0.90258707661782056</v>
      </c>
      <c r="FM94" s="2">
        <f t="shared" si="93"/>
        <v>0.88067972202585865</v>
      </c>
      <c r="FN94" s="2">
        <f t="shared" si="93"/>
        <v>0.88737425490788213</v>
      </c>
      <c r="FO94" s="2">
        <f t="shared" si="93"/>
        <v>0.8839154513724512</v>
      </c>
      <c r="FP94" s="2">
        <f t="shared" si="93"/>
        <v>0.87740055659873983</v>
      </c>
      <c r="FQ94" s="2">
        <f t="shared" si="93"/>
        <v>0.87739278369849982</v>
      </c>
      <c r="FR94" s="2">
        <f t="shared" si="93"/>
        <v>0.88481049092992747</v>
      </c>
      <c r="FS94" s="2">
        <f t="shared" si="93"/>
        <v>0.87343011821783767</v>
      </c>
      <c r="FT94" s="2">
        <f t="shared" si="93"/>
        <v>0.85943638502102027</v>
      </c>
      <c r="FU94" s="2">
        <f t="shared" si="93"/>
        <v>0.83803549085549478</v>
      </c>
      <c r="FW94" s="2">
        <f t="shared" si="127"/>
        <v>1.5226058370379429E-4</v>
      </c>
      <c r="FX94" s="2">
        <f t="shared" si="127"/>
        <v>2.5269043916491209E-4</v>
      </c>
      <c r="FY94" s="2">
        <f t="shared" si="127"/>
        <v>2.1830646682174983E-4</v>
      </c>
      <c r="FZ94" s="2">
        <f t="shared" si="127"/>
        <v>2.1019465369626831E-4</v>
      </c>
      <c r="GA94" s="2">
        <f t="shared" si="127"/>
        <v>2.8455919713325523E-4</v>
      </c>
      <c r="GB94" s="2">
        <f t="shared" si="127"/>
        <v>2.9688609362697635E-4</v>
      </c>
      <c r="GC94" s="2">
        <f t="shared" si="127"/>
        <v>2.704157475733559E-4</v>
      </c>
      <c r="GD94" s="2">
        <f t="shared" si="127"/>
        <v>2.5928426824518895E-4</v>
      </c>
      <c r="GE94" s="2">
        <f t="shared" si="127"/>
        <v>3.1324003360836051E-4</v>
      </c>
      <c r="GF94" s="2">
        <f t="shared" si="127"/>
        <v>3.1149846842578661E-4</v>
      </c>
      <c r="GG94" s="2">
        <f t="shared" si="127"/>
        <v>2.9214082021900104E-4</v>
      </c>
      <c r="GH94" s="2">
        <f t="shared" si="127"/>
        <v>2.4550503180006321E-4</v>
      </c>
      <c r="GI94" s="2">
        <f t="shared" si="127"/>
        <v>2.0638377620745986E-4</v>
      </c>
      <c r="GJ94" s="2">
        <f t="shared" si="127"/>
        <v>1.6071013363148646E-4</v>
      </c>
      <c r="GK94" s="2">
        <f t="shared" si="127"/>
        <v>1.1407867527911699E-4</v>
      </c>
      <c r="GM94" s="86">
        <f t="shared" si="128"/>
        <v>0.24361603918642427</v>
      </c>
      <c r="GN94" s="86">
        <f t="shared" si="128"/>
        <v>0.23089249804961667</v>
      </c>
      <c r="GO94" s="86">
        <f t="shared" si="128"/>
        <v>0.31949586725523638</v>
      </c>
      <c r="GP94" s="86">
        <f t="shared" si="128"/>
        <v>0.22846890171527742</v>
      </c>
      <c r="GQ94" s="86">
        <f t="shared" si="128"/>
        <v>0.11585179883546397</v>
      </c>
      <c r="GR94" s="86">
        <f t="shared" si="128"/>
        <v>9.3005468280578138E-2</v>
      </c>
      <c r="GS94" s="86">
        <f t="shared" si="128"/>
        <v>0.1178038148469638</v>
      </c>
      <c r="GT94" s="86">
        <f t="shared" si="128"/>
        <v>8.1273513946654413E-2</v>
      </c>
      <c r="GU94" s="86">
        <f t="shared" si="128"/>
        <v>8.5530706754186073E-2</v>
      </c>
      <c r="GV94" s="86">
        <f t="shared" si="128"/>
        <v>6.6955000503127568E-2</v>
      </c>
      <c r="GW94" s="86">
        <f t="shared" si="128"/>
        <v>7.9115428968181981E-2</v>
      </c>
      <c r="GX94" s="86">
        <f t="shared" si="128"/>
        <v>0.18700008292365877</v>
      </c>
      <c r="GY94" s="86">
        <f t="shared" si="128"/>
        <v>0.20903603104145241</v>
      </c>
      <c r="GZ94" s="86">
        <f t="shared" si="128"/>
        <v>0.21221220920730977</v>
      </c>
      <c r="HA94" s="86">
        <f t="shared" si="128"/>
        <v>0.20558118330761915</v>
      </c>
      <c r="HC94" s="86">
        <f t="shared" si="73"/>
        <v>1.6015030150500402E-3</v>
      </c>
      <c r="HD94" s="86">
        <f t="shared" si="73"/>
        <v>5.3502385655671177E-3</v>
      </c>
      <c r="HE94" s="86">
        <f t="shared" si="73"/>
        <v>2.2272116809444985E-3</v>
      </c>
      <c r="HF94" s="86">
        <f t="shared" si="73"/>
        <v>3.0291659261678381E-3</v>
      </c>
      <c r="HG94" s="86">
        <f t="shared" si="87"/>
        <v>4.5008422298989824E-3</v>
      </c>
      <c r="HH94" s="86">
        <f t="shared" si="87"/>
        <v>3.6509477640056147E-3</v>
      </c>
      <c r="HI94" s="86">
        <f t="shared" si="87"/>
        <v>1.7320120385056401E-3</v>
      </c>
      <c r="HJ94" s="86">
        <f t="shared" si="87"/>
        <v>2.0814282232840455E-3</v>
      </c>
      <c r="HK94" s="86">
        <f t="shared" si="87"/>
        <v>2.8014603291856817E-3</v>
      </c>
      <c r="HL94" s="86">
        <f t="shared" si="87"/>
        <v>1.9777902263798434E-3</v>
      </c>
      <c r="HM94" s="86">
        <f t="shared" si="87"/>
        <v>1.5959657604670446E-3</v>
      </c>
      <c r="HN94" s="86">
        <f t="shared" si="87"/>
        <v>1.6389238481359677E-3</v>
      </c>
      <c r="HO94" s="86">
        <f t="shared" si="87"/>
        <v>1.0798201219188802E-3</v>
      </c>
      <c r="HP94" s="86">
        <f t="shared" si="87"/>
        <v>2.4695785564416594E-4</v>
      </c>
      <c r="HQ94" s="86">
        <f t="shared" si="87"/>
        <v>1.9163452238355917E-5</v>
      </c>
      <c r="HS94" s="86">
        <f t="shared" si="129"/>
        <v>5.5809445668795508E-35</v>
      </c>
      <c r="HT94" s="86">
        <f t="shared" si="129"/>
        <v>1.2306581011523759E-24</v>
      </c>
      <c r="HU94" s="86">
        <f t="shared" si="129"/>
        <v>8.4834657738785952E-28</v>
      </c>
      <c r="HV94" s="86">
        <f t="shared" si="129"/>
        <v>7.2004599736945907E-28</v>
      </c>
      <c r="HW94" s="86">
        <f t="shared" si="129"/>
        <v>1.7699943822733287E-27</v>
      </c>
      <c r="HX94" s="86">
        <f t="shared" si="129"/>
        <v>7.5221383270574936E-29</v>
      </c>
      <c r="HY94" s="86">
        <f t="shared" si="129"/>
        <v>1.0513702420108959E-33</v>
      </c>
      <c r="HZ94" s="86">
        <f t="shared" si="129"/>
        <v>1.3775160395546491E-33</v>
      </c>
      <c r="IA94" s="86">
        <f t="shared" si="129"/>
        <v>6.5351861555354972E-33</v>
      </c>
      <c r="IB94" s="86">
        <f t="shared" si="129"/>
        <v>7.8084908097752621E-36</v>
      </c>
      <c r="IC94" s="86">
        <f t="shared" si="129"/>
        <v>3.6556243556178922E-36</v>
      </c>
      <c r="ID94" s="86">
        <f t="shared" si="129"/>
        <v>7.6841148497483168E-34</v>
      </c>
      <c r="IE94" s="86">
        <f t="shared" si="129"/>
        <v>2.1588500185932773E-35</v>
      </c>
      <c r="IF94" s="86">
        <f t="shared" si="129"/>
        <v>1.0899991387356469E-38</v>
      </c>
      <c r="IG94" s="86">
        <f t="shared" si="129"/>
        <v>2.9802230500879906E-24</v>
      </c>
      <c r="II94" s="86">
        <f t="shared" si="130"/>
        <v>1.1379278538578652E-149</v>
      </c>
      <c r="IJ94" s="86">
        <f t="shared" si="130"/>
        <v>5.3557253745366434E-99</v>
      </c>
      <c r="IK94" s="86">
        <f t="shared" si="130"/>
        <v>1.5750582283097198E-112</v>
      </c>
      <c r="IL94" s="86">
        <f t="shared" si="130"/>
        <v>7.0282849060733796E-115</v>
      </c>
      <c r="IM94" s="86">
        <f t="shared" si="130"/>
        <v>3.1007993389583923E-113</v>
      </c>
      <c r="IN94" s="86">
        <f t="shared" si="130"/>
        <v>1.6393383014023456E-118</v>
      </c>
      <c r="IO94" s="86">
        <f t="shared" si="130"/>
        <v>9.5759743393143688E-138</v>
      </c>
      <c r="IP94" s="86">
        <f t="shared" si="130"/>
        <v>8.0682690557173727E-139</v>
      </c>
      <c r="IQ94" s="86">
        <f t="shared" si="130"/>
        <v>9.3309667485159464E-136</v>
      </c>
      <c r="IR94" s="86">
        <f t="shared" si="130"/>
        <v>2.6574748353838942E-149</v>
      </c>
      <c r="IS94" s="86">
        <f t="shared" si="130"/>
        <v>2.1224018680056631E-151</v>
      </c>
      <c r="IT94" s="86">
        <f t="shared" si="130"/>
        <v>1.7932161420272464E-139</v>
      </c>
      <c r="IU94" s="86">
        <f t="shared" si="130"/>
        <v>9.0125623232679401E-144</v>
      </c>
      <c r="IV94" s="86">
        <f t="shared" si="130"/>
        <v>3.4572650161496386E-131</v>
      </c>
      <c r="IW94" s="86">
        <f t="shared" si="130"/>
        <v>5.9246947965039544E-66</v>
      </c>
      <c r="IY94" s="86">
        <f t="shared" si="131"/>
        <v>0.24521754220147432</v>
      </c>
      <c r="IZ94" s="86">
        <f t="shared" si="131"/>
        <v>0.2362427366151838</v>
      </c>
      <c r="JA94" s="86">
        <f t="shared" si="131"/>
        <v>0.32172307893618085</v>
      </c>
      <c r="JB94" s="86">
        <f t="shared" si="131"/>
        <v>0.23149806764144526</v>
      </c>
      <c r="JC94" s="86">
        <f t="shared" si="131"/>
        <v>0.12035264106536295</v>
      </c>
      <c r="JD94" s="86">
        <f t="shared" si="131"/>
        <v>9.6656416044583748E-2</v>
      </c>
      <c r="JE94" s="86">
        <f t="shared" si="131"/>
        <v>0.11953582688546943</v>
      </c>
      <c r="JF94" s="86">
        <f t="shared" si="131"/>
        <v>8.3354942169938454E-2</v>
      </c>
      <c r="JG94" s="86">
        <f t="shared" si="131"/>
        <v>8.8332167083371757E-2</v>
      </c>
      <c r="JH94" s="86">
        <f t="shared" si="131"/>
        <v>6.8932790729507407E-2</v>
      </c>
      <c r="JI94" s="86">
        <f t="shared" si="131"/>
        <v>8.0711394728649022E-2</v>
      </c>
      <c r="JJ94" s="86">
        <f t="shared" si="131"/>
        <v>0.18863900677179474</v>
      </c>
      <c r="JK94" s="86">
        <f t="shared" si="131"/>
        <v>0.21011585116337128</v>
      </c>
      <c r="JL94" s="86">
        <f t="shared" si="131"/>
        <v>0.21245916706295392</v>
      </c>
      <c r="JM94" s="86">
        <f t="shared" si="131"/>
        <v>0.2056003467598575</v>
      </c>
    </row>
    <row r="95" spans="2:273" x14ac:dyDescent="0.25">
      <c r="B95" s="2">
        <v>68</v>
      </c>
      <c r="C95" s="37">
        <v>72.957999999999998</v>
      </c>
      <c r="D95" s="37">
        <v>68.143000000000001</v>
      </c>
      <c r="E95" s="37">
        <v>82.031999999999996</v>
      </c>
      <c r="F95" s="37">
        <v>68.623000000000005</v>
      </c>
      <c r="G95" s="37">
        <v>66.557000000000002</v>
      </c>
      <c r="H95" s="37">
        <v>66.426000000000002</v>
      </c>
      <c r="I95" s="37">
        <v>63.148000000000003</v>
      </c>
      <c r="J95" s="37">
        <v>61.475000000000001</v>
      </c>
      <c r="K95" s="37">
        <v>70.343999999999994</v>
      </c>
      <c r="L95" s="37">
        <v>65.23</v>
      </c>
      <c r="M95" s="37">
        <v>60.902000000000001</v>
      </c>
      <c r="N95" s="37">
        <v>62.951000000000001</v>
      </c>
      <c r="O95" s="37">
        <v>67.573999999999998</v>
      </c>
      <c r="P95" s="37">
        <v>64.507999999999996</v>
      </c>
      <c r="Q95" s="37">
        <v>60.442999999999998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78.312136366012624</v>
      </c>
      <c r="T95" s="4">
        <f t="shared" si="132"/>
        <v>81.03476980807396</v>
      </c>
      <c r="U95" s="4">
        <f t="shared" si="132"/>
        <v>92.71268677586248</v>
      </c>
      <c r="V95" s="4">
        <f t="shared" si="132"/>
        <v>76.17406937016284</v>
      </c>
      <c r="W95" s="4">
        <f t="shared" si="132"/>
        <v>69.104165117878622</v>
      </c>
      <c r="X95" s="4">
        <f t="shared" si="132"/>
        <v>67.174633888433775</v>
      </c>
      <c r="Y95" s="4">
        <f t="shared" si="132"/>
        <v>65.442419080394927</v>
      </c>
      <c r="Z95" s="4">
        <f t="shared" si="132"/>
        <v>62.496103965710965</v>
      </c>
      <c r="AA95" s="4">
        <f t="shared" si="132"/>
        <v>66.15106746632776</v>
      </c>
      <c r="AB95" s="4">
        <f t="shared" si="132"/>
        <v>63.95624668571314</v>
      </c>
      <c r="AC95" s="4">
        <f t="shared" si="132"/>
        <v>62.993736338169384</v>
      </c>
      <c r="AD95" s="4">
        <f t="shared" si="132"/>
        <v>71.548826743915114</v>
      </c>
      <c r="AE95" s="4">
        <f t="shared" si="132"/>
        <v>77.337960654272294</v>
      </c>
      <c r="AF95" s="4">
        <f t="shared" si="132"/>
        <v>75.261716601825512</v>
      </c>
      <c r="AG95" s="4">
        <f t="shared" si="132"/>
        <v>67.45163838131019</v>
      </c>
      <c r="AI95" s="4">
        <f t="shared" ref="AI95:AW111" si="133">IF(OR($B95 &lt; C$230, $B95 &gt; C$233), 0, C95-S95)</f>
        <v>-5.3541363660126251</v>
      </c>
      <c r="AJ95" s="4">
        <f t="shared" si="133"/>
        <v>-12.89176980807396</v>
      </c>
      <c r="AK95" s="4">
        <f t="shared" si="133"/>
        <v>-10.680686775862483</v>
      </c>
      <c r="AL95" s="4">
        <f t="shared" si="133"/>
        <v>-7.5510693701628355</v>
      </c>
      <c r="AM95" s="4">
        <f t="shared" si="133"/>
        <v>-2.5471651178786203</v>
      </c>
      <c r="AN95" s="4">
        <f t="shared" si="133"/>
        <v>-0.74863388843377265</v>
      </c>
      <c r="AO95" s="4">
        <f t="shared" si="133"/>
        <v>-2.294419080394924</v>
      </c>
      <c r="AP95" s="4">
        <f t="shared" si="133"/>
        <v>-1.0211039657109637</v>
      </c>
      <c r="AQ95" s="4">
        <f t="shared" si="133"/>
        <v>4.1929325336722343</v>
      </c>
      <c r="AR95" s="4">
        <f t="shared" si="133"/>
        <v>1.2737533142868642</v>
      </c>
      <c r="AS95" s="4">
        <f t="shared" si="133"/>
        <v>-2.0917363381693832</v>
      </c>
      <c r="AT95" s="4">
        <f t="shared" si="133"/>
        <v>-8.5978267439151139</v>
      </c>
      <c r="AU95" s="4">
        <f t="shared" si="133"/>
        <v>-9.7639606542722959</v>
      </c>
      <c r="AV95" s="4">
        <f t="shared" si="133"/>
        <v>-10.753716601825516</v>
      </c>
      <c r="AW95" s="4">
        <f t="shared" si="133"/>
        <v>-7.0086383813101918</v>
      </c>
      <c r="AY95" s="2">
        <f t="shared" si="125"/>
        <v>54.053816581421977</v>
      </c>
      <c r="AZ95" s="2">
        <f t="shared" si="125"/>
        <v>56.806694920945937</v>
      </c>
      <c r="BA95" s="2">
        <f t="shared" si="125"/>
        <v>58.263857995368582</v>
      </c>
      <c r="BB95" s="2">
        <f t="shared" si="125"/>
        <v>57.926162766099758</v>
      </c>
      <c r="BC95" s="2">
        <f t="shared" si="125"/>
        <v>58.654372988671447</v>
      </c>
      <c r="BD95" s="2">
        <f t="shared" si="125"/>
        <v>59.74015019019398</v>
      </c>
      <c r="BE95" s="2">
        <f t="shared" si="125"/>
        <v>57.401876891339526</v>
      </c>
      <c r="BF95" s="2">
        <f t="shared" si="125"/>
        <v>57.033754661374566</v>
      </c>
      <c r="BG95" s="2">
        <f t="shared" si="125"/>
        <v>60.012385381660074</v>
      </c>
      <c r="BH95" s="2">
        <f t="shared" si="125"/>
        <v>59.827068829956758</v>
      </c>
      <c r="BI95" s="2">
        <f t="shared" si="125"/>
        <v>58.404565860712395</v>
      </c>
      <c r="BJ95" s="2">
        <f t="shared" si="125"/>
        <v>57.263727355206235</v>
      </c>
      <c r="BK95" s="2">
        <f t="shared" si="125"/>
        <v>61.221626004454002</v>
      </c>
      <c r="BL95" s="2">
        <f t="shared" si="125"/>
        <v>60.763661292176785</v>
      </c>
      <c r="BM95" s="2">
        <f t="shared" si="125"/>
        <v>57.400681174231508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68.40890878888554</v>
      </c>
      <c r="DL95" s="2">
        <f t="shared" si="134"/>
        <v>75.725577003484318</v>
      </c>
      <c r="DM95" s="2">
        <f t="shared" si="134"/>
        <v>81.105897463002094</v>
      </c>
      <c r="DN95" s="2">
        <f t="shared" si="134"/>
        <v>86.762308456659625</v>
      </c>
      <c r="DO95" s="2">
        <f t="shared" si="134"/>
        <v>75.498195409241916</v>
      </c>
      <c r="DP95" s="2">
        <f t="shared" si="134"/>
        <v>78.321673512533977</v>
      </c>
      <c r="DQ95" s="2">
        <f t="shared" si="134"/>
        <v>71.413339372822307</v>
      </c>
      <c r="DR95" s="2">
        <f t="shared" si="134"/>
        <v>75.617704620960438</v>
      </c>
      <c r="DS95" s="2">
        <f t="shared" si="134"/>
        <v>83.944520557491302</v>
      </c>
      <c r="DT95" s="2">
        <f t="shared" si="134"/>
        <v>80.118124484052515</v>
      </c>
      <c r="DU95" s="2">
        <f t="shared" si="134"/>
        <v>74.163381238273942</v>
      </c>
      <c r="DV95" s="2">
        <f t="shared" si="134"/>
        <v>69.737094785059909</v>
      </c>
      <c r="DW95" s="2">
        <f t="shared" si="134"/>
        <v>73.952921388367727</v>
      </c>
      <c r="DX95" s="2">
        <f t="shared" si="134"/>
        <v>69.362933161733167</v>
      </c>
      <c r="DY95" s="2">
        <f t="shared" si="134"/>
        <v>62.064509714076245</v>
      </c>
      <c r="EA95" s="2">
        <f t="shared" si="94"/>
        <v>52.610079519298758</v>
      </c>
      <c r="EB95" s="2">
        <f t="shared" si="91"/>
        <v>55.169143123596058</v>
      </c>
      <c r="EC95" s="2">
        <f t="shared" si="91"/>
        <v>55.83662960505999</v>
      </c>
      <c r="ED95" s="2">
        <f t="shared" si="91"/>
        <v>54.864333433238428</v>
      </c>
      <c r="EE95" s="2">
        <f t="shared" si="91"/>
        <v>56.951578100368039</v>
      </c>
      <c r="EF95" s="2">
        <f t="shared" si="91"/>
        <v>57.910900797486704</v>
      </c>
      <c r="EG95" s="2">
        <f t="shared" si="91"/>
        <v>55.670811762448416</v>
      </c>
      <c r="EH95" s="2">
        <f t="shared" si="91"/>
        <v>54.882660718283269</v>
      </c>
      <c r="EI95" s="2">
        <f t="shared" si="91"/>
        <v>57.146264792753783</v>
      </c>
      <c r="EJ95" s="2">
        <f t="shared" si="91"/>
        <v>57.241816451112257</v>
      </c>
      <c r="EK95" s="2">
        <f t="shared" si="91"/>
        <v>56.39638206725386</v>
      </c>
      <c r="EL95" s="2">
        <f t="shared" si="91"/>
        <v>55.782927551248854</v>
      </c>
      <c r="EM95" s="2">
        <f t="shared" ref="EM95:EO158" si="135">CQ$228*$B95+CQ$229</f>
        <v>59.539031654354162</v>
      </c>
      <c r="EN95" s="2">
        <f t="shared" si="135"/>
        <v>59.480843121187284</v>
      </c>
      <c r="EO95" s="2">
        <f t="shared" si="135"/>
        <v>56.57849158918421</v>
      </c>
      <c r="EQ95" s="2">
        <f t="shared" ref="EQ95:FE111" si="136">CU$228*$B95+CU$229</f>
        <v>51.254156464734429</v>
      </c>
      <c r="ER95" s="2">
        <f t="shared" si="136"/>
        <v>53.820062184215999</v>
      </c>
      <c r="ES95" s="2">
        <f t="shared" si="136"/>
        <v>55.104712211519058</v>
      </c>
      <c r="ET95" s="2">
        <f t="shared" si="136"/>
        <v>54.603665909426248</v>
      </c>
      <c r="EU95" s="2">
        <f t="shared" si="136"/>
        <v>56.828916511816828</v>
      </c>
      <c r="EV95" s="2">
        <f t="shared" si="136"/>
        <v>58.666389465477039</v>
      </c>
      <c r="EW95" s="2">
        <f t="shared" si="136"/>
        <v>54.877235827603378</v>
      </c>
      <c r="EX95" s="2">
        <f t="shared" si="136"/>
        <v>54.734276347003266</v>
      </c>
      <c r="EY95" s="2">
        <f t="shared" si="136"/>
        <v>56.276554937560014</v>
      </c>
      <c r="EZ95" s="2">
        <f t="shared" si="136"/>
        <v>55.814967408777576</v>
      </c>
      <c r="FA95" s="2">
        <f t="shared" si="136"/>
        <v>55.857517450012942</v>
      </c>
      <c r="FB95" s="2">
        <f t="shared" si="136"/>
        <v>55.216421902404569</v>
      </c>
      <c r="FC95" s="2">
        <f t="shared" si="136"/>
        <v>59.60890886730688</v>
      </c>
      <c r="FD95" s="2">
        <f t="shared" si="136"/>
        <v>60.126160115181854</v>
      </c>
      <c r="FE95" s="2">
        <f t="shared" si="136"/>
        <v>57.50417990571399</v>
      </c>
      <c r="FG95" s="2">
        <f t="shared" ref="FG95:FU111" si="137">POWER(10,($B95-C$231)/C$229)/(1+POWER(10,($B95-C$231)/C$229))</f>
        <v>0.90860313722816877</v>
      </c>
      <c r="FH95" s="2">
        <f t="shared" si="137"/>
        <v>0.92032053871473951</v>
      </c>
      <c r="FI95" s="2">
        <f t="shared" si="137"/>
        <v>0.90393850751540306</v>
      </c>
      <c r="FJ95" s="2">
        <f t="shared" si="137"/>
        <v>0.90400991265295505</v>
      </c>
      <c r="FK95" s="2">
        <f t="shared" si="137"/>
        <v>0.90818632147854172</v>
      </c>
      <c r="FL95" s="2">
        <f t="shared" si="137"/>
        <v>0.91039028792695498</v>
      </c>
      <c r="FM95" s="2">
        <f t="shared" si="137"/>
        <v>0.89002398694722573</v>
      </c>
      <c r="FN95" s="2">
        <f t="shared" si="137"/>
        <v>0.89625601287645229</v>
      </c>
      <c r="FO95" s="2">
        <f t="shared" si="137"/>
        <v>0.89303709478913362</v>
      </c>
      <c r="FP95" s="2">
        <f t="shared" si="137"/>
        <v>0.88696866196281898</v>
      </c>
      <c r="FQ95" s="2">
        <f t="shared" si="137"/>
        <v>0.88696141753425073</v>
      </c>
      <c r="FR95" s="2">
        <f t="shared" si="137"/>
        <v>0.89387024867161657</v>
      </c>
      <c r="FS95" s="2">
        <f t="shared" si="137"/>
        <v>0.88326686490749462</v>
      </c>
      <c r="FT95" s="2">
        <f t="shared" si="137"/>
        <v>0.87019907197221991</v>
      </c>
      <c r="FU95" s="2">
        <f t="shared" si="137"/>
        <v>0.85015109719158055</v>
      </c>
      <c r="FW95" s="2">
        <f t="shared" si="127"/>
        <v>1.6694795772671827E-4</v>
      </c>
      <c r="FX95" s="2">
        <f t="shared" si="127"/>
        <v>2.7706280237148784E-4</v>
      </c>
      <c r="FY95" s="2">
        <f t="shared" si="127"/>
        <v>2.3936323952304536E-4</v>
      </c>
      <c r="FZ95" s="2">
        <f t="shared" si="127"/>
        <v>2.3046918099297358E-4</v>
      </c>
      <c r="GA95" s="2">
        <f t="shared" si="127"/>
        <v>3.1200438947560992E-4</v>
      </c>
      <c r="GB95" s="2">
        <f t="shared" si="127"/>
        <v>3.2551980452502388E-4</v>
      </c>
      <c r="GC95" s="2">
        <f t="shared" si="127"/>
        <v>2.9649723572528435E-4</v>
      </c>
      <c r="GD95" s="2">
        <f t="shared" si="127"/>
        <v>2.8429243507935471E-4</v>
      </c>
      <c r="GE95" s="2">
        <f t="shared" si="127"/>
        <v>3.4345048765075607E-4</v>
      </c>
      <c r="GF95" s="2">
        <f t="shared" si="127"/>
        <v>3.4154101449354076E-4</v>
      </c>
      <c r="GG95" s="2">
        <f t="shared" si="127"/>
        <v>3.2031701136829224E-4</v>
      </c>
      <c r="GH95" s="2">
        <f t="shared" si="127"/>
        <v>2.6918453853882817E-4</v>
      </c>
      <c r="GI95" s="2">
        <f t="shared" si="127"/>
        <v>2.2629080485201924E-4</v>
      </c>
      <c r="GJ95" s="2">
        <f t="shared" si="127"/>
        <v>1.7621242524833603E-4</v>
      </c>
      <c r="GK95" s="2">
        <f t="shared" si="127"/>
        <v>1.2508340340740249E-4</v>
      </c>
      <c r="GM95" s="86">
        <f t="shared" si="128"/>
        <v>0.1574683446469172</v>
      </c>
      <c r="GN95" s="86">
        <f t="shared" si="128"/>
        <v>0.13690934926381088</v>
      </c>
      <c r="GO95" s="86">
        <f t="shared" si="128"/>
        <v>0.20882952295857013</v>
      </c>
      <c r="GP95" s="86">
        <f t="shared" si="128"/>
        <v>0.11809098713785952</v>
      </c>
      <c r="GQ95" s="86">
        <f t="shared" si="128"/>
        <v>5.2745434666612759E-2</v>
      </c>
      <c r="GR95" s="86">
        <f t="shared" si="128"/>
        <v>3.3965966875774835E-2</v>
      </c>
      <c r="GS95" s="86">
        <f t="shared" si="128"/>
        <v>4.9579375046626288E-2</v>
      </c>
      <c r="GT95" s="86">
        <f t="shared" si="128"/>
        <v>2.8588974322126783E-2</v>
      </c>
      <c r="GU95" s="86">
        <f t="shared" si="128"/>
        <v>3.0500630994045447E-2</v>
      </c>
      <c r="GV95" s="86">
        <f t="shared" si="128"/>
        <v>1.9971775098172054E-2</v>
      </c>
      <c r="GW95" s="86">
        <f t="shared" si="128"/>
        <v>2.6027184007356669E-2</v>
      </c>
      <c r="GX95" s="86">
        <f t="shared" si="128"/>
        <v>8.9509579376089887E-2</v>
      </c>
      <c r="GY95" s="86">
        <f t="shared" si="128"/>
        <v>0.11415680256897172</v>
      </c>
      <c r="GZ95" s="86">
        <f t="shared" si="128"/>
        <v>0.12888124157104874</v>
      </c>
      <c r="HA95" s="86">
        <f t="shared" si="128"/>
        <v>0.12100435003937973</v>
      </c>
      <c r="HC95" s="86">
        <f t="shared" si="73"/>
        <v>2.6228215187781598E-3</v>
      </c>
      <c r="HD95" s="86">
        <f t="shared" si="73"/>
        <v>7.8404236464553849E-3</v>
      </c>
      <c r="HE95" s="86">
        <f t="shared" si="73"/>
        <v>3.4371839271520252E-3</v>
      </c>
      <c r="HF95" s="86">
        <f t="shared" si="73"/>
        <v>4.633086790348068E-3</v>
      </c>
      <c r="HG95" s="86">
        <f t="shared" si="87"/>
        <v>6.8604843918690312E-3</v>
      </c>
      <c r="HH95" s="86">
        <f t="shared" si="87"/>
        <v>5.6801995574470585E-3</v>
      </c>
      <c r="HI95" s="86">
        <f t="shared" si="87"/>
        <v>2.8629248162086295E-3</v>
      </c>
      <c r="HJ95" s="86">
        <f t="shared" si="87"/>
        <v>3.4124659844967883E-3</v>
      </c>
      <c r="HK95" s="86">
        <f t="shared" si="87"/>
        <v>4.5613610201282106E-3</v>
      </c>
      <c r="HL95" s="86">
        <f t="shared" si="87"/>
        <v>3.3473989256827823E-3</v>
      </c>
      <c r="HM95" s="86">
        <f t="shared" si="87"/>
        <v>2.725402519897877E-3</v>
      </c>
      <c r="HN95" s="86">
        <f t="shared" si="87"/>
        <v>2.7080265140852979E-3</v>
      </c>
      <c r="HO95" s="86">
        <f t="shared" si="87"/>
        <v>1.8095471092831007E-3</v>
      </c>
      <c r="HP95" s="86">
        <f t="shared" si="87"/>
        <v>4.7199021945541764E-4</v>
      </c>
      <c r="HQ95" s="86">
        <f t="shared" si="87"/>
        <v>4.5253933476483132E-5</v>
      </c>
      <c r="HS95" s="86">
        <f t="shared" si="129"/>
        <v>6.4456536671131107E-34</v>
      </c>
      <c r="HT95" s="86">
        <f t="shared" si="129"/>
        <v>7.0956918307539421E-24</v>
      </c>
      <c r="HU95" s="86">
        <f t="shared" si="129"/>
        <v>6.0103783072234199E-27</v>
      </c>
      <c r="HV95" s="86">
        <f t="shared" si="129"/>
        <v>5.1754544443334597E-27</v>
      </c>
      <c r="HW95" s="86">
        <f t="shared" si="129"/>
        <v>1.3277071207573362E-26</v>
      </c>
      <c r="HX95" s="86">
        <f t="shared" si="129"/>
        <v>6.3074965394681371E-28</v>
      </c>
      <c r="HY95" s="86">
        <f t="shared" si="129"/>
        <v>1.2318012184985338E-32</v>
      </c>
      <c r="HZ95" s="86">
        <f t="shared" si="129"/>
        <v>1.6021424583392824E-32</v>
      </c>
      <c r="IA95" s="86">
        <f t="shared" si="129"/>
        <v>7.6211476967206298E-32</v>
      </c>
      <c r="IB95" s="86">
        <f t="shared" si="129"/>
        <v>1.1528240526294679E-34</v>
      </c>
      <c r="IC95" s="86">
        <f t="shared" si="129"/>
        <v>5.4548514815367377E-35</v>
      </c>
      <c r="ID95" s="86">
        <f t="shared" si="129"/>
        <v>8.9319189142715999E-33</v>
      </c>
      <c r="IE95" s="86">
        <f t="shared" si="129"/>
        <v>2.6252193257099396E-34</v>
      </c>
      <c r="IF95" s="86">
        <f t="shared" si="129"/>
        <v>1.5776018458602945E-37</v>
      </c>
      <c r="IG95" s="86">
        <f t="shared" si="129"/>
        <v>1.4200205837225145E-23</v>
      </c>
      <c r="II95" s="86">
        <f t="shared" si="130"/>
        <v>1.3619424997790895E-146</v>
      </c>
      <c r="IJ95" s="86">
        <f t="shared" si="130"/>
        <v>7.5068736017439754E-97</v>
      </c>
      <c r="IK95" s="86">
        <f t="shared" si="130"/>
        <v>3.9843838161569659E-110</v>
      </c>
      <c r="IL95" s="86">
        <f t="shared" si="130"/>
        <v>1.9497628201297709E-112</v>
      </c>
      <c r="IM95" s="86">
        <f t="shared" si="130"/>
        <v>9.725980512689432E-111</v>
      </c>
      <c r="IN95" s="86">
        <f t="shared" si="130"/>
        <v>6.9641648079456502E-116</v>
      </c>
      <c r="IO95" s="86">
        <f t="shared" si="130"/>
        <v>1.0180674644967802E-134</v>
      </c>
      <c r="IP95" s="86">
        <f t="shared" si="130"/>
        <v>8.7467201415050779E-136</v>
      </c>
      <c r="IQ95" s="86">
        <f t="shared" si="130"/>
        <v>1.014597233024336E-132</v>
      </c>
      <c r="IR95" s="86">
        <f t="shared" si="130"/>
        <v>5.8285472060883099E-146</v>
      </c>
      <c r="IS95" s="86">
        <f t="shared" si="130"/>
        <v>4.8849866155728586E-148</v>
      </c>
      <c r="IT95" s="86">
        <f t="shared" si="130"/>
        <v>1.9197097436561576E-136</v>
      </c>
      <c r="IU95" s="86">
        <f t="shared" si="130"/>
        <v>1.0362637820521838E-140</v>
      </c>
      <c r="IV95" s="86">
        <f t="shared" si="130"/>
        <v>1.7726960095851521E-128</v>
      </c>
      <c r="IW95" s="86">
        <f t="shared" si="130"/>
        <v>1.1665783645514247E-64</v>
      </c>
      <c r="IY95" s="86">
        <f t="shared" si="131"/>
        <v>0.16009116616569535</v>
      </c>
      <c r="IZ95" s="86">
        <f t="shared" si="131"/>
        <v>0.14474977291026625</v>
      </c>
      <c r="JA95" s="86">
        <f t="shared" si="131"/>
        <v>0.21226670688572216</v>
      </c>
      <c r="JB95" s="86">
        <f t="shared" si="131"/>
        <v>0.1227240739282076</v>
      </c>
      <c r="JC95" s="86">
        <f t="shared" si="131"/>
        <v>5.9605919058481789E-2</v>
      </c>
      <c r="JD95" s="86">
        <f t="shared" si="131"/>
        <v>3.9646166433221892E-2</v>
      </c>
      <c r="JE95" s="86">
        <f t="shared" si="131"/>
        <v>5.2442299862834919E-2</v>
      </c>
      <c r="JF95" s="86">
        <f t="shared" si="131"/>
        <v>3.2001440306623573E-2</v>
      </c>
      <c r="JG95" s="86">
        <f t="shared" si="131"/>
        <v>3.5061992014173655E-2</v>
      </c>
      <c r="JH95" s="86">
        <f t="shared" si="131"/>
        <v>2.3319174023854836E-2</v>
      </c>
      <c r="JI95" s="86">
        <f t="shared" si="131"/>
        <v>2.8752586527254546E-2</v>
      </c>
      <c r="JJ95" s="86">
        <f t="shared" si="131"/>
        <v>9.2217605890175192E-2</v>
      </c>
      <c r="JK95" s="86">
        <f t="shared" si="131"/>
        <v>0.11596634967825482</v>
      </c>
      <c r="JL95" s="86">
        <f t="shared" si="131"/>
        <v>0.12935323179050418</v>
      </c>
      <c r="JM95" s="86">
        <f t="shared" si="131"/>
        <v>0.12104960397285622</v>
      </c>
    </row>
    <row r="96" spans="2:273" x14ac:dyDescent="0.25">
      <c r="B96" s="2">
        <v>69</v>
      </c>
      <c r="C96" s="37">
        <v>58.25</v>
      </c>
      <c r="D96" s="37">
        <v>64.873000000000005</v>
      </c>
      <c r="E96" s="37">
        <v>70.570999999999998</v>
      </c>
      <c r="F96" s="37">
        <v>69.573999999999998</v>
      </c>
      <c r="G96" s="37">
        <v>67.738</v>
      </c>
      <c r="H96" s="37">
        <v>67.492000000000004</v>
      </c>
      <c r="I96" s="37">
        <v>63.097999999999999</v>
      </c>
      <c r="J96" s="37">
        <v>60.442999999999998</v>
      </c>
      <c r="K96" s="37">
        <v>69.966999999999999</v>
      </c>
      <c r="L96" s="37">
        <v>64.557000000000002</v>
      </c>
      <c r="M96" s="37">
        <v>61.622999999999998</v>
      </c>
      <c r="N96" s="37">
        <v>61.59</v>
      </c>
      <c r="O96" s="37">
        <v>63.540999999999997</v>
      </c>
      <c r="P96" s="37">
        <v>61.671999999999997</v>
      </c>
      <c r="Q96" s="37">
        <v>57.442999999999998</v>
      </c>
      <c r="S96" s="4">
        <f t="shared" si="132"/>
        <v>67.970960534948489</v>
      </c>
      <c r="T96" s="4">
        <f t="shared" si="132"/>
        <v>71.631957920120314</v>
      </c>
      <c r="U96" s="4">
        <f t="shared" si="132"/>
        <v>77.684943479649604</v>
      </c>
      <c r="V96" s="4">
        <f t="shared" si="132"/>
        <v>66.929759815075172</v>
      </c>
      <c r="W96" s="4">
        <f t="shared" si="132"/>
        <v>65.789400711044067</v>
      </c>
      <c r="X96" s="4">
        <f t="shared" si="132"/>
        <v>64.823819594723176</v>
      </c>
      <c r="Y96" s="4">
        <f t="shared" si="132"/>
        <v>61.537620188149269</v>
      </c>
      <c r="Z96" s="4">
        <f t="shared" si="132"/>
        <v>60.467170124261884</v>
      </c>
      <c r="AA96" s="4">
        <f t="shared" si="132"/>
        <v>64.178410263540883</v>
      </c>
      <c r="AB96" s="4">
        <f t="shared" si="132"/>
        <v>62.695764568112445</v>
      </c>
      <c r="AC96" s="4">
        <f t="shared" si="132"/>
        <v>61.136233195255471</v>
      </c>
      <c r="AD96" s="4">
        <f t="shared" si="132"/>
        <v>63.854820940423579</v>
      </c>
      <c r="AE96" s="4">
        <f t="shared" si="132"/>
        <v>68.775013640892311</v>
      </c>
      <c r="AF96" s="4">
        <f t="shared" si="132"/>
        <v>67.604605815592208</v>
      </c>
      <c r="AG96" s="4">
        <f t="shared" si="132"/>
        <v>61.630157965440688</v>
      </c>
      <c r="AI96" s="4">
        <f t="shared" si="133"/>
        <v>-9.7209605349484889</v>
      </c>
      <c r="AJ96" s="4">
        <f t="shared" si="133"/>
        <v>-6.7589579201203094</v>
      </c>
      <c r="AK96" s="4">
        <f t="shared" si="133"/>
        <v>-7.1139434796496062</v>
      </c>
      <c r="AL96" s="4">
        <f t="shared" si="133"/>
        <v>2.6442401849248256</v>
      </c>
      <c r="AM96" s="4">
        <f t="shared" si="133"/>
        <v>1.9485992889559327</v>
      </c>
      <c r="AN96" s="4">
        <f t="shared" si="133"/>
        <v>2.6681804052768285</v>
      </c>
      <c r="AO96" s="4">
        <f t="shared" si="133"/>
        <v>1.5603798118507299</v>
      </c>
      <c r="AP96" s="4">
        <f t="shared" si="133"/>
        <v>-2.4170124261885917E-2</v>
      </c>
      <c r="AQ96" s="4">
        <f t="shared" si="133"/>
        <v>5.7885897364591159</v>
      </c>
      <c r="AR96" s="4">
        <f t="shared" si="133"/>
        <v>1.8612354318875575</v>
      </c>
      <c r="AS96" s="4">
        <f t="shared" si="133"/>
        <v>0.48676680474452638</v>
      </c>
      <c r="AT96" s="4">
        <f t="shared" si="133"/>
        <v>-2.2648209404235757</v>
      </c>
      <c r="AU96" s="4">
        <f t="shared" si="133"/>
        <v>-5.2340136408923144</v>
      </c>
      <c r="AV96" s="4">
        <f t="shared" si="133"/>
        <v>-5.9326058155922112</v>
      </c>
      <c r="AW96" s="4">
        <f t="shared" si="133"/>
        <v>-4.1871579654406901</v>
      </c>
      <c r="AY96" s="2">
        <f t="shared" si="125"/>
        <v>53.810079167506402</v>
      </c>
      <c r="AZ96" s="2">
        <f t="shared" si="125"/>
        <v>56.523524757756711</v>
      </c>
      <c r="BA96" s="2">
        <f t="shared" si="125"/>
        <v>57.938733794903115</v>
      </c>
      <c r="BB96" s="2">
        <f t="shared" si="125"/>
        <v>57.582942761144331</v>
      </c>
      <c r="BC96" s="2">
        <f t="shared" si="125"/>
        <v>58.38867132430633</v>
      </c>
      <c r="BD96" s="2">
        <f t="shared" si="125"/>
        <v>59.469673188642304</v>
      </c>
      <c r="BE96" s="2">
        <f t="shared" si="125"/>
        <v>57.13415909150028</v>
      </c>
      <c r="BF96" s="2">
        <f t="shared" si="125"/>
        <v>56.736864312989425</v>
      </c>
      <c r="BG96" s="2">
        <f t="shared" si="125"/>
        <v>59.637913362514347</v>
      </c>
      <c r="BH96" s="2">
        <f t="shared" si="125"/>
        <v>59.468919625072147</v>
      </c>
      <c r="BI96" s="2">
        <f t="shared" si="125"/>
        <v>58.108681892858669</v>
      </c>
      <c r="BJ96" s="2">
        <f t="shared" si="125"/>
        <v>57.025874474132308</v>
      </c>
      <c r="BK96" s="2">
        <f t="shared" si="125"/>
        <v>60.97650305436504</v>
      </c>
      <c r="BL96" s="2">
        <f t="shared" si="125"/>
        <v>60.558315662764123</v>
      </c>
      <c r="BM96" s="2">
        <f t="shared" si="125"/>
        <v>57.250924599133626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68.544527333131995</v>
      </c>
      <c r="DL96" s="2">
        <f t="shared" si="134"/>
        <v>75.97399146341462</v>
      </c>
      <c r="DM96" s="2">
        <f t="shared" si="134"/>
        <v>81.444036997885803</v>
      </c>
      <c r="DN96" s="2">
        <f t="shared" si="134"/>
        <v>87.189725158562382</v>
      </c>
      <c r="DO96" s="2">
        <f t="shared" si="134"/>
        <v>75.688026880096643</v>
      </c>
      <c r="DP96" s="2">
        <f t="shared" si="134"/>
        <v>78.520736333434002</v>
      </c>
      <c r="DQ96" s="2">
        <f t="shared" si="134"/>
        <v>71.545776132404185</v>
      </c>
      <c r="DR96" s="2">
        <f t="shared" si="134"/>
        <v>75.823671700392637</v>
      </c>
      <c r="DS96" s="2">
        <f t="shared" si="134"/>
        <v>84.304706445993048</v>
      </c>
      <c r="DT96" s="2">
        <f t="shared" si="134"/>
        <v>80.440113883677284</v>
      </c>
      <c r="DU96" s="2">
        <f t="shared" si="134"/>
        <v>74.410686679174503</v>
      </c>
      <c r="DV96" s="2">
        <f t="shared" si="134"/>
        <v>69.878553911205074</v>
      </c>
      <c r="DW96" s="2">
        <f t="shared" si="134"/>
        <v>74.161997185741086</v>
      </c>
      <c r="DX96" s="2">
        <f t="shared" si="134"/>
        <v>69.503408966108964</v>
      </c>
      <c r="DY96" s="2">
        <f t="shared" si="134"/>
        <v>62.138668438416424</v>
      </c>
      <c r="EA96" s="2">
        <f t="shared" si="94"/>
        <v>52.458611269616867</v>
      </c>
      <c r="EB96" s="2">
        <f t="shared" si="94"/>
        <v>54.988148370407018</v>
      </c>
      <c r="EC96" s="2">
        <f t="shared" si="94"/>
        <v>55.6608213791447</v>
      </c>
      <c r="ED96" s="2">
        <f t="shared" si="94"/>
        <v>54.715903191967634</v>
      </c>
      <c r="EE96" s="2">
        <f t="shared" si="94"/>
        <v>56.793710350711073</v>
      </c>
      <c r="EF96" s="2">
        <f t="shared" si="94"/>
        <v>57.759186941811841</v>
      </c>
      <c r="EG96" s="2">
        <f t="shared" si="94"/>
        <v>55.510353788096822</v>
      </c>
      <c r="EH96" s="2">
        <f t="shared" si="94"/>
        <v>54.721964968499137</v>
      </c>
      <c r="EI96" s="2">
        <f t="shared" si="94"/>
        <v>56.943779626530166</v>
      </c>
      <c r="EJ96" s="2">
        <f t="shared" si="94"/>
        <v>57.032175008953793</v>
      </c>
      <c r="EK96" s="2">
        <f t="shared" si="94"/>
        <v>56.214089888417249</v>
      </c>
      <c r="EL96" s="2">
        <f t="shared" si="94"/>
        <v>55.634321180722132</v>
      </c>
      <c r="EM96" s="2">
        <f t="shared" si="135"/>
        <v>59.387210700693991</v>
      </c>
      <c r="EN96" s="2">
        <f t="shared" si="135"/>
        <v>59.3413076724635</v>
      </c>
      <c r="EO96" s="2">
        <f t="shared" si="135"/>
        <v>56.465064707428446</v>
      </c>
      <c r="EQ96" s="2">
        <f t="shared" si="136"/>
        <v>51.131829895038862</v>
      </c>
      <c r="ER96" s="2">
        <f t="shared" si="136"/>
        <v>53.667285485048311</v>
      </c>
      <c r="ES96" s="2">
        <f t="shared" si="136"/>
        <v>54.945168973019051</v>
      </c>
      <c r="ET96" s="2">
        <f t="shared" si="136"/>
        <v>54.460593355338297</v>
      </c>
      <c r="EU96" s="2">
        <f t="shared" si="136"/>
        <v>56.672857849744886</v>
      </c>
      <c r="EV96" s="2">
        <f t="shared" si="136"/>
        <v>58.497351437948979</v>
      </c>
      <c r="EW96" s="2">
        <f t="shared" si="136"/>
        <v>54.73488258776834</v>
      </c>
      <c r="EX96" s="2">
        <f t="shared" si="136"/>
        <v>54.576729202191771</v>
      </c>
      <c r="EY96" s="2">
        <f t="shared" si="136"/>
        <v>56.093760838073948</v>
      </c>
      <c r="EZ96" s="2">
        <f t="shared" si="136"/>
        <v>55.639504613685354</v>
      </c>
      <c r="FA96" s="2">
        <f t="shared" si="136"/>
        <v>55.687823115972911</v>
      </c>
      <c r="FB96" s="2">
        <f t="shared" si="136"/>
        <v>55.080876258569269</v>
      </c>
      <c r="FC96" s="2">
        <f t="shared" si="136"/>
        <v>59.455302113131481</v>
      </c>
      <c r="FD96" s="2">
        <f t="shared" si="136"/>
        <v>59.971614401357833</v>
      </c>
      <c r="FE96" s="2">
        <f t="shared" si="136"/>
        <v>57.365656320144929</v>
      </c>
      <c r="FG96" s="2">
        <f t="shared" si="137"/>
        <v>0.91596930119903042</v>
      </c>
      <c r="FH96" s="2">
        <f t="shared" si="137"/>
        <v>0.92681839661428245</v>
      </c>
      <c r="FI96" s="2">
        <f t="shared" si="137"/>
        <v>0.91164406050876379</v>
      </c>
      <c r="FJ96" s="2">
        <f t="shared" si="137"/>
        <v>0.91171029733984799</v>
      </c>
      <c r="FK96" s="2">
        <f t="shared" si="137"/>
        <v>0.91558295775149889</v>
      </c>
      <c r="FL96" s="2">
        <f t="shared" si="137"/>
        <v>0.91762547422591434</v>
      </c>
      <c r="FM96" s="2">
        <f t="shared" si="137"/>
        <v>0.89872063428428828</v>
      </c>
      <c r="FN96" s="2">
        <f t="shared" si="137"/>
        <v>0.90451271824555757</v>
      </c>
      <c r="FO96" s="2">
        <f t="shared" si="137"/>
        <v>0.90152183629203719</v>
      </c>
      <c r="FP96" s="2">
        <f t="shared" si="137"/>
        <v>0.89587865226910179</v>
      </c>
      <c r="FQ96" s="2">
        <f t="shared" si="137"/>
        <v>0.89587191186027604</v>
      </c>
      <c r="FR96" s="2">
        <f t="shared" si="137"/>
        <v>0.9022961315274588</v>
      </c>
      <c r="FS96" s="2">
        <f t="shared" si="137"/>
        <v>0.8924332706528566</v>
      </c>
      <c r="FT96" s="2">
        <f t="shared" si="137"/>
        <v>0.88025250155436596</v>
      </c>
      <c r="FU96" s="2">
        <f t="shared" si="137"/>
        <v>0.86151017709225364</v>
      </c>
      <c r="FW96" s="2">
        <f t="shared" si="127"/>
        <v>1.8305184715156723E-4</v>
      </c>
      <c r="FX96" s="2">
        <f t="shared" si="127"/>
        <v>3.0378520142644713E-4</v>
      </c>
      <c r="FY96" s="2">
        <f t="shared" si="127"/>
        <v>2.6245051223799248E-4</v>
      </c>
      <c r="FZ96" s="2">
        <f t="shared" si="127"/>
        <v>2.5269881302027603E-4</v>
      </c>
      <c r="GA96" s="2">
        <f t="shared" si="127"/>
        <v>3.4209571252559576E-4</v>
      </c>
      <c r="GB96" s="2">
        <f t="shared" si="127"/>
        <v>3.5691415898417853E-4</v>
      </c>
      <c r="GC96" s="2">
        <f t="shared" si="127"/>
        <v>3.2509345472267871E-4</v>
      </c>
      <c r="GD96" s="2">
        <f t="shared" si="127"/>
        <v>3.1171190675214272E-4</v>
      </c>
      <c r="GE96" s="2">
        <f t="shared" si="127"/>
        <v>3.7657349321902243E-4</v>
      </c>
      <c r="GF96" s="2">
        <f t="shared" si="127"/>
        <v>3.7447993589468899E-4</v>
      </c>
      <c r="GG96" s="2">
        <f t="shared" si="127"/>
        <v>3.5120976517036539E-4</v>
      </c>
      <c r="GH96" s="2">
        <f t="shared" si="127"/>
        <v>2.9514731214151012E-4</v>
      </c>
      <c r="GI96" s="2">
        <f t="shared" si="127"/>
        <v>2.4811751657438826E-4</v>
      </c>
      <c r="GJ96" s="2">
        <f t="shared" si="127"/>
        <v>1.9320979748082951E-4</v>
      </c>
      <c r="GK96" s="2">
        <f t="shared" si="127"/>
        <v>1.3714956943912716E-4</v>
      </c>
      <c r="GM96" s="86">
        <f t="shared" si="128"/>
        <v>9.2527101240086451E-2</v>
      </c>
      <c r="GN96" s="86">
        <f t="shared" si="128"/>
        <v>7.1808654411002551E-2</v>
      </c>
      <c r="GO96" s="86">
        <f t="shared" si="128"/>
        <v>0.1213793649132433</v>
      </c>
      <c r="GP96" s="86">
        <f t="shared" si="128"/>
        <v>5.0832675707831357E-2</v>
      </c>
      <c r="GQ96" s="86">
        <f t="shared" si="128"/>
        <v>2.0315939564766974E-2</v>
      </c>
      <c r="GR96" s="86">
        <f t="shared" si="128"/>
        <v>9.8075945671017781E-3</v>
      </c>
      <c r="GS96" s="86">
        <f t="shared" si="128"/>
        <v>1.7070610049276267E-2</v>
      </c>
      <c r="GT96" s="86">
        <f t="shared" si="128"/>
        <v>7.9252769596970928E-3</v>
      </c>
      <c r="GU96" s="86">
        <f t="shared" si="128"/>
        <v>8.5761276162514676E-3</v>
      </c>
      <c r="GV96" s="86">
        <f t="shared" si="128"/>
        <v>4.4668844427171155E-3</v>
      </c>
      <c r="GW96" s="86">
        <f t="shared" si="128"/>
        <v>6.5772432401862146E-3</v>
      </c>
      <c r="GX96" s="86">
        <f t="shared" si="128"/>
        <v>3.5269269789200197E-2</v>
      </c>
      <c r="GY96" s="86">
        <f t="shared" si="128"/>
        <v>5.3635042278501743E-2</v>
      </c>
      <c r="GZ96" s="86">
        <f t="shared" si="128"/>
        <v>7.0084796003886424E-2</v>
      </c>
      <c r="HA96" s="86">
        <f t="shared" si="128"/>
        <v>6.3099522926690355E-2</v>
      </c>
      <c r="HC96" s="86">
        <f t="shared" si="73"/>
        <v>4.2102192556363518E-3</v>
      </c>
      <c r="HD96" s="86">
        <f t="shared" si="73"/>
        <v>1.132272880584992E-2</v>
      </c>
      <c r="HE96" s="86">
        <f t="shared" si="73"/>
        <v>5.2189079045257226E-3</v>
      </c>
      <c r="HF96" s="86">
        <f t="shared" si="73"/>
        <v>6.9709543256544059E-3</v>
      </c>
      <c r="HG96" s="86">
        <f t="shared" si="87"/>
        <v>1.0277823044067758E-2</v>
      </c>
      <c r="HH96" s="86">
        <f t="shared" si="87"/>
        <v>8.6765728681637636E-3</v>
      </c>
      <c r="HI96" s="86">
        <f t="shared" si="87"/>
        <v>4.6335844681998153E-3</v>
      </c>
      <c r="HJ96" s="86">
        <f t="shared" si="87"/>
        <v>5.4785019994400804E-3</v>
      </c>
      <c r="HK96" s="86">
        <f t="shared" si="87"/>
        <v>7.2694856813865808E-3</v>
      </c>
      <c r="HL96" s="86">
        <f t="shared" si="87"/>
        <v>5.5331161043482152E-3</v>
      </c>
      <c r="HM96" s="86">
        <f t="shared" si="87"/>
        <v>4.545353704404868E-3</v>
      </c>
      <c r="HN96" s="86">
        <f t="shared" si="87"/>
        <v>4.3821552213940693E-3</v>
      </c>
      <c r="HO96" s="86">
        <f t="shared" si="87"/>
        <v>2.9702209249932213E-3</v>
      </c>
      <c r="HP96" s="86">
        <f t="shared" si="87"/>
        <v>8.7804289197643336E-4</v>
      </c>
      <c r="HQ96" s="86">
        <f t="shared" si="87"/>
        <v>1.0303507268402538E-4</v>
      </c>
      <c r="HS96" s="86">
        <f t="shared" si="129"/>
        <v>7.1583235638339157E-33</v>
      </c>
      <c r="HT96" s="86">
        <f t="shared" si="129"/>
        <v>3.9746689128667946E-23</v>
      </c>
      <c r="HU96" s="86">
        <f t="shared" si="129"/>
        <v>4.1248324034386825E-26</v>
      </c>
      <c r="HV96" s="86">
        <f t="shared" si="129"/>
        <v>3.6020073677737035E-26</v>
      </c>
      <c r="HW96" s="86">
        <f t="shared" si="129"/>
        <v>9.6250695722329038E-26</v>
      </c>
      <c r="HX96" s="86">
        <f t="shared" si="129"/>
        <v>5.1011918314328311E-27</v>
      </c>
      <c r="HY96" s="86">
        <f t="shared" si="129"/>
        <v>1.3849228183266612E-31</v>
      </c>
      <c r="HZ96" s="86">
        <f t="shared" si="129"/>
        <v>1.7883297806668022E-31</v>
      </c>
      <c r="IA96" s="86">
        <f t="shared" si="129"/>
        <v>8.5211732180784067E-31</v>
      </c>
      <c r="IB96" s="86">
        <f t="shared" si="129"/>
        <v>1.6249501005913487E-33</v>
      </c>
      <c r="IC96" s="86">
        <f t="shared" si="129"/>
        <v>7.7717385760754003E-34</v>
      </c>
      <c r="ID96" s="86">
        <f t="shared" si="129"/>
        <v>9.9675070795895241E-32</v>
      </c>
      <c r="IE96" s="86">
        <f t="shared" si="129"/>
        <v>3.0660558440044574E-33</v>
      </c>
      <c r="IF96" s="86">
        <f t="shared" si="129"/>
        <v>2.1891521039655277E-36</v>
      </c>
      <c r="IG96" s="86">
        <f t="shared" si="129"/>
        <v>6.6103404390869941E-23</v>
      </c>
      <c r="II96" s="86">
        <f t="shared" si="130"/>
        <v>1.5131292499427876E-143</v>
      </c>
      <c r="IJ96" s="86">
        <f t="shared" si="130"/>
        <v>9.9587591763905209E-95</v>
      </c>
      <c r="IK96" s="86">
        <f t="shared" si="130"/>
        <v>9.4870041409986322E-108</v>
      </c>
      <c r="IL96" s="86">
        <f t="shared" si="130"/>
        <v>5.0874150337443605E-110</v>
      </c>
      <c r="IM96" s="86">
        <f t="shared" si="130"/>
        <v>2.8587864737900471E-108</v>
      </c>
      <c r="IN96" s="86">
        <f t="shared" si="130"/>
        <v>2.7619006387225246E-113</v>
      </c>
      <c r="IO96" s="86">
        <f t="shared" si="130"/>
        <v>1.0008231468502997E-131</v>
      </c>
      <c r="IP96" s="86">
        <f t="shared" si="130"/>
        <v>8.7695210416613108E-133</v>
      </c>
      <c r="IQ96" s="86">
        <f t="shared" si="130"/>
        <v>1.0183903496897889E-129</v>
      </c>
      <c r="IR96" s="86">
        <f t="shared" si="130"/>
        <v>1.1706660833890883E-142</v>
      </c>
      <c r="IS96" s="86">
        <f t="shared" si="130"/>
        <v>1.0297801639881235E-144</v>
      </c>
      <c r="IT96" s="86">
        <f t="shared" si="130"/>
        <v>1.9019043179133351E-133</v>
      </c>
      <c r="IU96" s="86">
        <f t="shared" si="130"/>
        <v>1.1035552684693849E-137</v>
      </c>
      <c r="IV96" s="86">
        <f t="shared" si="130"/>
        <v>8.5096293033769686E-126</v>
      </c>
      <c r="IW96" s="86">
        <f t="shared" si="130"/>
        <v>2.228712444884187E-63</v>
      </c>
      <c r="IY96" s="86">
        <f t="shared" si="131"/>
        <v>9.6737320495722798E-2</v>
      </c>
      <c r="IZ96" s="86">
        <f t="shared" si="131"/>
        <v>8.313138321685247E-2</v>
      </c>
      <c r="JA96" s="86">
        <f t="shared" si="131"/>
        <v>0.12659827281776903</v>
      </c>
      <c r="JB96" s="86">
        <f t="shared" si="131"/>
        <v>5.7803630033485764E-2</v>
      </c>
      <c r="JC96" s="86">
        <f t="shared" si="131"/>
        <v>3.0593762608834733E-2</v>
      </c>
      <c r="JD96" s="86">
        <f t="shared" si="131"/>
        <v>1.8484167435265542E-2</v>
      </c>
      <c r="JE96" s="86">
        <f t="shared" si="131"/>
        <v>2.1704194517476082E-2</v>
      </c>
      <c r="JF96" s="86">
        <f t="shared" si="131"/>
        <v>1.3403778959137174E-2</v>
      </c>
      <c r="JG96" s="86">
        <f t="shared" si="131"/>
        <v>1.5845613297638048E-2</v>
      </c>
      <c r="JH96" s="86">
        <f t="shared" si="131"/>
        <v>1.0000000547065331E-2</v>
      </c>
      <c r="JI96" s="86">
        <f t="shared" si="131"/>
        <v>1.1122596944591083E-2</v>
      </c>
      <c r="JJ96" s="86">
        <f t="shared" si="131"/>
        <v>3.9651425010594266E-2</v>
      </c>
      <c r="JK96" s="86">
        <f t="shared" si="131"/>
        <v>5.6605263203494967E-2</v>
      </c>
      <c r="JL96" s="86">
        <f t="shared" si="131"/>
        <v>7.0962838895862856E-2</v>
      </c>
      <c r="JM96" s="86">
        <f t="shared" si="131"/>
        <v>6.3202557999374381E-2</v>
      </c>
    </row>
    <row r="97" spans="2:273" x14ac:dyDescent="0.25">
      <c r="B97" s="2">
        <v>70</v>
      </c>
      <c r="C97" s="37">
        <v>57.5</v>
      </c>
      <c r="D97" s="37">
        <v>63.793999999999997</v>
      </c>
      <c r="E97" s="37">
        <v>65.459999999999994</v>
      </c>
      <c r="F97" s="37">
        <v>67.918000000000006</v>
      </c>
      <c r="G97" s="37">
        <v>65.147999999999996</v>
      </c>
      <c r="H97" s="37">
        <v>66.033000000000001</v>
      </c>
      <c r="I97" s="37">
        <v>62.115000000000002</v>
      </c>
      <c r="J97" s="37">
        <v>60.18</v>
      </c>
      <c r="K97" s="37">
        <v>68.212999999999994</v>
      </c>
      <c r="L97" s="37">
        <v>64.835999999999999</v>
      </c>
      <c r="M97" s="37">
        <v>59.786999999999999</v>
      </c>
      <c r="N97" s="37">
        <v>63.933999999999997</v>
      </c>
      <c r="O97" s="37">
        <v>62.606999999999999</v>
      </c>
      <c r="P97" s="37">
        <v>58.851999999999997</v>
      </c>
      <c r="Q97" s="37">
        <v>57.066000000000003</v>
      </c>
      <c r="S97" s="4">
        <f t="shared" si="132"/>
        <v>62.560492200014551</v>
      </c>
      <c r="T97" s="4">
        <f t="shared" si="132"/>
        <v>67.777408365467821</v>
      </c>
      <c r="U97" s="4">
        <f t="shared" si="132"/>
        <v>69.373359819813388</v>
      </c>
      <c r="V97" s="4">
        <f t="shared" si="132"/>
        <v>63.69791882770447</v>
      </c>
      <c r="W97" s="4">
        <f t="shared" si="132"/>
        <v>65.902781827297503</v>
      </c>
      <c r="X97" s="4">
        <f t="shared" si="132"/>
        <v>65.435625453999265</v>
      </c>
      <c r="Y97" s="4">
        <f t="shared" si="132"/>
        <v>61.082165706020888</v>
      </c>
      <c r="Z97" s="4">
        <f t="shared" si="132"/>
        <v>60.902753882982012</v>
      </c>
      <c r="AA97" s="4">
        <f t="shared" si="132"/>
        <v>64.829355212229416</v>
      </c>
      <c r="AB97" s="4">
        <f t="shared" si="132"/>
        <v>63.435945954697601</v>
      </c>
      <c r="AC97" s="4">
        <f t="shared" si="132"/>
        <v>61.570489428108921</v>
      </c>
      <c r="AD97" s="4">
        <f t="shared" si="132"/>
        <v>61.672776469501201</v>
      </c>
      <c r="AE97" s="4">
        <f t="shared" si="132"/>
        <v>65.369354130366261</v>
      </c>
      <c r="AF97" s="4">
        <f t="shared" si="132"/>
        <v>63.841946840170223</v>
      </c>
      <c r="AG97" s="4">
        <f t="shared" si="132"/>
        <v>58.833727512782531</v>
      </c>
      <c r="AI97" s="4">
        <f t="shared" si="133"/>
        <v>-5.0604922000145507</v>
      </c>
      <c r="AJ97" s="4">
        <f t="shared" si="133"/>
        <v>-3.9834083654678238</v>
      </c>
      <c r="AK97" s="4">
        <f t="shared" si="133"/>
        <v>-3.9133598198133939</v>
      </c>
      <c r="AL97" s="4">
        <f t="shared" si="133"/>
        <v>4.2200811722955365</v>
      </c>
      <c r="AM97" s="4">
        <f t="shared" si="133"/>
        <v>-0.75478182729750642</v>
      </c>
      <c r="AN97" s="4">
        <f t="shared" si="133"/>
        <v>0.59737454600073647</v>
      </c>
      <c r="AO97" s="4">
        <f t="shared" si="133"/>
        <v>1.0328342939791142</v>
      </c>
      <c r="AP97" s="4">
        <f t="shared" si="133"/>
        <v>-0.72275388298201193</v>
      </c>
      <c r="AQ97" s="4">
        <f t="shared" si="133"/>
        <v>3.383644787770578</v>
      </c>
      <c r="AR97" s="4">
        <f t="shared" si="133"/>
        <v>1.4000540453023973</v>
      </c>
      <c r="AS97" s="4">
        <f t="shared" si="133"/>
        <v>-1.783489428108922</v>
      </c>
      <c r="AT97" s="4">
        <f t="shared" si="133"/>
        <v>2.2612235304987962</v>
      </c>
      <c r="AU97" s="4">
        <f t="shared" si="133"/>
        <v>-2.762354130366262</v>
      </c>
      <c r="AV97" s="4">
        <f t="shared" si="133"/>
        <v>-4.9899468401702265</v>
      </c>
      <c r="AW97" s="4">
        <f t="shared" si="133"/>
        <v>-1.7677275127825283</v>
      </c>
      <c r="AY97" s="2">
        <f t="shared" si="125"/>
        <v>53.571005548909049</v>
      </c>
      <c r="AZ97" s="2">
        <f t="shared" si="125"/>
        <v>56.245291941157049</v>
      </c>
      <c r="BA97" s="2">
        <f t="shared" si="125"/>
        <v>57.620482206138341</v>
      </c>
      <c r="BB97" s="2">
        <f t="shared" si="125"/>
        <v>57.249437041681865</v>
      </c>
      <c r="BC97" s="2">
        <f t="shared" si="125"/>
        <v>58.128312532744687</v>
      </c>
      <c r="BD97" s="2">
        <f t="shared" si="125"/>
        <v>59.205429552770767</v>
      </c>
      <c r="BE97" s="2">
        <f t="shared" si="125"/>
        <v>56.871399136493388</v>
      </c>
      <c r="BF97" s="2">
        <f t="shared" si="125"/>
        <v>56.446644016177871</v>
      </c>
      <c r="BG97" s="2">
        <f t="shared" si="125"/>
        <v>59.27077896924046</v>
      </c>
      <c r="BH97" s="2">
        <f t="shared" si="125"/>
        <v>59.116291968609602</v>
      </c>
      <c r="BI97" s="2">
        <f t="shared" si="125"/>
        <v>57.816810414796777</v>
      </c>
      <c r="BJ97" s="2">
        <f t="shared" si="125"/>
        <v>56.79187789164439</v>
      </c>
      <c r="BK97" s="2">
        <f t="shared" si="125"/>
        <v>60.734436801412052</v>
      </c>
      <c r="BL97" s="2">
        <f t="shared" si="125"/>
        <v>60.354439988014491</v>
      </c>
      <c r="BM97" s="2">
        <f t="shared" si="125"/>
        <v>57.101194624991933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>
        <f t="shared" si="126"/>
        <v>64.835999999999999</v>
      </c>
      <c r="CO97" s="2">
        <f t="shared" si="126"/>
        <v>59.786999999999999</v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>
        <f t="shared" si="119"/>
        <v>64.835999999999999</v>
      </c>
      <c r="DE97" s="2">
        <f t="shared" si="120"/>
        <v>59.786999999999999</v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68.68014587737845</v>
      </c>
      <c r="DL97" s="2">
        <f t="shared" si="134"/>
        <v>76.222405923344937</v>
      </c>
      <c r="DM97" s="2">
        <f t="shared" si="134"/>
        <v>81.782176532769526</v>
      </c>
      <c r="DN97" s="2">
        <f t="shared" si="134"/>
        <v>87.617141860465125</v>
      </c>
      <c r="DO97" s="2">
        <f t="shared" si="134"/>
        <v>75.877858350951371</v>
      </c>
      <c r="DP97" s="2">
        <f t="shared" si="134"/>
        <v>78.719799154334041</v>
      </c>
      <c r="DQ97" s="2">
        <f t="shared" si="134"/>
        <v>71.678212891986078</v>
      </c>
      <c r="DR97" s="2">
        <f t="shared" si="134"/>
        <v>76.029638779824822</v>
      </c>
      <c r="DS97" s="2">
        <f t="shared" si="134"/>
        <v>84.66489233449478</v>
      </c>
      <c r="DT97" s="2">
        <f t="shared" si="134"/>
        <v>80.762103283302054</v>
      </c>
      <c r="DU97" s="2">
        <f t="shared" si="134"/>
        <v>74.657992120075065</v>
      </c>
      <c r="DV97" s="2">
        <f t="shared" si="134"/>
        <v>70.020013037350253</v>
      </c>
      <c r="DW97" s="2">
        <f t="shared" si="134"/>
        <v>74.371072983114445</v>
      </c>
      <c r="DX97" s="2">
        <f t="shared" si="134"/>
        <v>69.64388477048476</v>
      </c>
      <c r="DY97" s="2">
        <f t="shared" si="134"/>
        <v>62.212827162756597</v>
      </c>
      <c r="EA97" s="2">
        <f t="shared" si="94"/>
        <v>52.307143019934976</v>
      </c>
      <c r="EB97" s="2">
        <f t="shared" si="94"/>
        <v>54.807153617217978</v>
      </c>
      <c r="EC97" s="2">
        <f t="shared" si="94"/>
        <v>55.485013153229403</v>
      </c>
      <c r="ED97" s="2">
        <f t="shared" si="94"/>
        <v>54.567472950696839</v>
      </c>
      <c r="EE97" s="2">
        <f t="shared" si="94"/>
        <v>56.635842601054108</v>
      </c>
      <c r="EF97" s="2">
        <f t="shared" si="94"/>
        <v>57.60747308613697</v>
      </c>
      <c r="EG97" s="2">
        <f t="shared" si="94"/>
        <v>55.349895813745228</v>
      </c>
      <c r="EH97" s="2">
        <f t="shared" si="94"/>
        <v>54.561269218715005</v>
      </c>
      <c r="EI97" s="2">
        <f t="shared" si="94"/>
        <v>56.741294460306541</v>
      </c>
      <c r="EJ97" s="2">
        <f t="shared" si="94"/>
        <v>56.822533566795329</v>
      </c>
      <c r="EK97" s="2">
        <f t="shared" si="94"/>
        <v>56.031797709580644</v>
      </c>
      <c r="EL97" s="2">
        <f t="shared" si="94"/>
        <v>55.485714810195418</v>
      </c>
      <c r="EM97" s="2">
        <f t="shared" si="135"/>
        <v>59.235389747033814</v>
      </c>
      <c r="EN97" s="2">
        <f t="shared" si="135"/>
        <v>59.201772223739709</v>
      </c>
      <c r="EO97" s="2">
        <f t="shared" si="135"/>
        <v>56.35163782567269</v>
      </c>
      <c r="EQ97" s="2">
        <f t="shared" si="136"/>
        <v>51.009503325343289</v>
      </c>
      <c r="ER97" s="2">
        <f t="shared" si="136"/>
        <v>53.514508785880608</v>
      </c>
      <c r="ES97" s="2">
        <f t="shared" si="136"/>
        <v>54.785625734519037</v>
      </c>
      <c r="ET97" s="2">
        <f t="shared" si="136"/>
        <v>54.317520801250346</v>
      </c>
      <c r="EU97" s="2">
        <f t="shared" si="136"/>
        <v>56.516799187672945</v>
      </c>
      <c r="EV97" s="2">
        <f t="shared" si="136"/>
        <v>58.328313410420925</v>
      </c>
      <c r="EW97" s="2">
        <f t="shared" si="136"/>
        <v>54.592529347933301</v>
      </c>
      <c r="EX97" s="2">
        <f t="shared" si="136"/>
        <v>54.419182057380283</v>
      </c>
      <c r="EY97" s="2">
        <f t="shared" si="136"/>
        <v>55.910966738587888</v>
      </c>
      <c r="EZ97" s="2">
        <f t="shared" si="136"/>
        <v>55.464041818593131</v>
      </c>
      <c r="FA97" s="2">
        <f t="shared" si="136"/>
        <v>55.518128781932887</v>
      </c>
      <c r="FB97" s="2">
        <f t="shared" si="136"/>
        <v>54.945330614733969</v>
      </c>
      <c r="FC97" s="2">
        <f t="shared" si="136"/>
        <v>59.301695358956074</v>
      </c>
      <c r="FD97" s="2">
        <f t="shared" si="136"/>
        <v>59.817068687533819</v>
      </c>
      <c r="FE97" s="2">
        <f t="shared" si="136"/>
        <v>57.227132734575861</v>
      </c>
      <c r="FG97" s="2">
        <f t="shared" si="137"/>
        <v>0.92279223379453634</v>
      </c>
      <c r="FH97" s="2">
        <f t="shared" si="137"/>
        <v>0.93282503223408153</v>
      </c>
      <c r="FI97" s="2">
        <f t="shared" si="137"/>
        <v>0.91878704632164987</v>
      </c>
      <c r="FJ97" s="2">
        <f t="shared" si="137"/>
        <v>0.91884840501593679</v>
      </c>
      <c r="FK97" s="2">
        <f t="shared" si="137"/>
        <v>0.92243460337737737</v>
      </c>
      <c r="FL97" s="2">
        <f t="shared" si="137"/>
        <v>0.92432504256803594</v>
      </c>
      <c r="FM97" s="2">
        <f t="shared" si="137"/>
        <v>0.90680158425161039</v>
      </c>
      <c r="FN97" s="2">
        <f t="shared" si="137"/>
        <v>0.91217668608042402</v>
      </c>
      <c r="FO97" s="2">
        <f t="shared" si="137"/>
        <v>0.90940181297435585</v>
      </c>
      <c r="FP97" s="2">
        <f t="shared" si="137"/>
        <v>0.90416217927538456</v>
      </c>
      <c r="FQ97" s="2">
        <f t="shared" si="137"/>
        <v>0.90415591774062243</v>
      </c>
      <c r="FR97" s="2">
        <f t="shared" si="137"/>
        <v>0.91012032802774723</v>
      </c>
      <c r="FS97" s="2">
        <f t="shared" si="137"/>
        <v>0.90096059803671447</v>
      </c>
      <c r="FT97" s="2">
        <f t="shared" si="137"/>
        <v>0.88962603009821328</v>
      </c>
      <c r="FU97" s="2">
        <f t="shared" si="137"/>
        <v>0.87213770111961786</v>
      </c>
      <c r="FW97" s="2">
        <f t="shared" si="127"/>
        <v>2.0070881454499785E-4</v>
      </c>
      <c r="FX97" s="2">
        <f t="shared" si="127"/>
        <v>3.3308408743070909E-4</v>
      </c>
      <c r="FY97" s="2">
        <f t="shared" si="127"/>
        <v>2.8776397783525218E-4</v>
      </c>
      <c r="FZ97" s="2">
        <f t="shared" si="127"/>
        <v>2.770719836736357E-4</v>
      </c>
      <c r="GA97" s="2">
        <f t="shared" si="127"/>
        <v>3.7508811007885975E-4</v>
      </c>
      <c r="GB97" s="2">
        <f t="shared" si="127"/>
        <v>3.9133511781755485E-4</v>
      </c>
      <c r="GC97" s="2">
        <f t="shared" si="127"/>
        <v>3.5644670506451714E-4</v>
      </c>
      <c r="GD97" s="2">
        <f t="shared" si="127"/>
        <v>3.4177503089388039E-4</v>
      </c>
      <c r="GE97" s="2">
        <f t="shared" si="127"/>
        <v>4.1288962381297935E-4</v>
      </c>
      <c r="GF97" s="2">
        <f t="shared" si="127"/>
        <v>4.1059425018090103E-4</v>
      </c>
      <c r="GG97" s="2">
        <f t="shared" si="127"/>
        <v>3.8508080167140758E-4</v>
      </c>
      <c r="GH97" s="2">
        <f t="shared" si="127"/>
        <v>3.236133774318103E-4</v>
      </c>
      <c r="GI97" s="2">
        <f t="shared" si="127"/>
        <v>2.7204893471653897E-4</v>
      </c>
      <c r="GJ97" s="2">
        <f t="shared" si="127"/>
        <v>2.1184638128956447E-4</v>
      </c>
      <c r="GK97" s="2">
        <f t="shared" si="127"/>
        <v>1.5037952268714681E-4</v>
      </c>
      <c r="GM97" s="86">
        <f t="shared" si="128"/>
        <v>4.9283586084318411E-2</v>
      </c>
      <c r="GN97" s="86">
        <f t="shared" si="128"/>
        <v>3.3171457865610154E-2</v>
      </c>
      <c r="GO97" s="86">
        <f t="shared" si="128"/>
        <v>6.2417252568590403E-2</v>
      </c>
      <c r="GP97" s="86">
        <f t="shared" si="128"/>
        <v>1.8087023843172862E-2</v>
      </c>
      <c r="GQ97" s="86">
        <f t="shared" si="128"/>
        <v>6.5917384323690284E-3</v>
      </c>
      <c r="GR97" s="86">
        <f t="shared" si="128"/>
        <v>2.2246775786780373E-3</v>
      </c>
      <c r="GS97" s="86">
        <f t="shared" si="128"/>
        <v>4.7825261265309208E-3</v>
      </c>
      <c r="GT97" s="86">
        <f t="shared" si="128"/>
        <v>1.7211546520987445E-3</v>
      </c>
      <c r="GU97" s="86">
        <f t="shared" si="128"/>
        <v>1.8900101734889989E-3</v>
      </c>
      <c r="GV97" s="86">
        <f t="shared" si="128"/>
        <v>7.4386601297661949E-4</v>
      </c>
      <c r="GW97" s="86">
        <f t="shared" si="128"/>
        <v>1.2683101775039492E-3</v>
      </c>
      <c r="GX97" s="86">
        <f t="shared" si="128"/>
        <v>1.1361039066244664E-2</v>
      </c>
      <c r="GY97" s="86">
        <f t="shared" si="128"/>
        <v>2.1575752428171346E-2</v>
      </c>
      <c r="GZ97" s="86">
        <f t="shared" si="128"/>
        <v>3.4040903877071822E-2</v>
      </c>
      <c r="HA97" s="86">
        <f t="shared" si="128"/>
        <v>2.9083812630544461E-2</v>
      </c>
      <c r="HC97" s="86">
        <f t="shared" si="73"/>
        <v>6.6249213673859027E-3</v>
      </c>
      <c r="HD97" s="86">
        <f t="shared" si="73"/>
        <v>1.6115478740633918E-2</v>
      </c>
      <c r="HE97" s="86">
        <f t="shared" si="73"/>
        <v>7.7969851468828516E-3</v>
      </c>
      <c r="HF97" s="86">
        <f t="shared" si="73"/>
        <v>1.0318720274229169E-2</v>
      </c>
      <c r="HG97" s="86">
        <f t="shared" si="87"/>
        <v>1.5134813531614241E-2</v>
      </c>
      <c r="HH97" s="86">
        <f t="shared" si="87"/>
        <v>1.3013852143371118E-2</v>
      </c>
      <c r="HI97" s="86">
        <f t="shared" si="87"/>
        <v>7.3438163307031719E-3</v>
      </c>
      <c r="HJ97" s="86">
        <f t="shared" si="87"/>
        <v>8.6137621861547484E-3</v>
      </c>
      <c r="HK97" s="86">
        <f t="shared" si="87"/>
        <v>1.134143690038493E-2</v>
      </c>
      <c r="HL97" s="86">
        <f t="shared" si="87"/>
        <v>8.9336310724517157E-3</v>
      </c>
      <c r="HM97" s="86">
        <f t="shared" si="87"/>
        <v>7.4044544396710968E-3</v>
      </c>
      <c r="HN97" s="86">
        <f t="shared" si="87"/>
        <v>6.9456273871590403E-3</v>
      </c>
      <c r="HO97" s="86">
        <f t="shared" si="87"/>
        <v>4.7758653121014192E-3</v>
      </c>
      <c r="HP97" s="86">
        <f t="shared" si="87"/>
        <v>1.5900952244004743E-3</v>
      </c>
      <c r="HQ97" s="86">
        <f t="shared" si="87"/>
        <v>2.2621357457530521E-4</v>
      </c>
      <c r="HS97" s="86">
        <f t="shared" si="129"/>
        <v>7.6444172641254138E-32</v>
      </c>
      <c r="HT97" s="86">
        <f t="shared" si="129"/>
        <v>2.1630169862477763E-22</v>
      </c>
      <c r="HU97" s="86">
        <f t="shared" si="129"/>
        <v>2.742145793980427E-25</v>
      </c>
      <c r="HV97" s="86">
        <f t="shared" si="129"/>
        <v>2.4274614851362786E-25</v>
      </c>
      <c r="HW97" s="86">
        <f t="shared" si="129"/>
        <v>6.7434307052480249E-25</v>
      </c>
      <c r="HX97" s="86">
        <f t="shared" si="129"/>
        <v>3.9791426204724562E-26</v>
      </c>
      <c r="HY97" s="86">
        <f t="shared" si="129"/>
        <v>1.494220282407182E-30</v>
      </c>
      <c r="HZ97" s="86">
        <f t="shared" si="129"/>
        <v>1.9157561608921677E-30</v>
      </c>
      <c r="IA97" s="86">
        <f t="shared" si="129"/>
        <v>9.1348080898683954E-30</v>
      </c>
      <c r="IB97" s="86">
        <f t="shared" si="129"/>
        <v>2.1867674018954333E-32</v>
      </c>
      <c r="IC97" s="86">
        <f t="shared" si="129"/>
        <v>1.0572354919866842E-32</v>
      </c>
      <c r="ID97" s="86">
        <f t="shared" si="129"/>
        <v>1.0678818860741323E-30</v>
      </c>
      <c r="IE97" s="86">
        <f t="shared" si="129"/>
        <v>3.4392961756948675E-32</v>
      </c>
      <c r="IF97" s="86">
        <f t="shared" si="129"/>
        <v>2.9124950413946465E-35</v>
      </c>
      <c r="IG97" s="86">
        <f t="shared" si="129"/>
        <v>3.0063475365526839E-22</v>
      </c>
      <c r="II97" s="86">
        <f t="shared" si="130"/>
        <v>1.5605134642508183E-140</v>
      </c>
      <c r="IJ97" s="86">
        <f t="shared" si="130"/>
        <v>1.2504257329696515E-92</v>
      </c>
      <c r="IK97" s="86">
        <f t="shared" si="130"/>
        <v>2.1261874217395184E-105</v>
      </c>
      <c r="IL97" s="86">
        <f t="shared" si="130"/>
        <v>1.2485233206381882E-107</v>
      </c>
      <c r="IM97" s="86">
        <f t="shared" si="130"/>
        <v>7.8744442952460585E-106</v>
      </c>
      <c r="IN97" s="86">
        <f t="shared" si="130"/>
        <v>1.0225555737498168E-110</v>
      </c>
      <c r="IO97" s="86">
        <f t="shared" si="130"/>
        <v>9.0975946906936431E-129</v>
      </c>
      <c r="IP97" s="86">
        <f t="shared" si="130"/>
        <v>8.1315539187458122E-130</v>
      </c>
      <c r="IQ97" s="86">
        <f t="shared" si="130"/>
        <v>9.4360401696928392E-127</v>
      </c>
      <c r="IR97" s="86">
        <f t="shared" si="130"/>
        <v>2.1532212056442317E-139</v>
      </c>
      <c r="IS97" s="86">
        <f t="shared" si="130"/>
        <v>1.9882562357648578E-141</v>
      </c>
      <c r="IT97" s="86">
        <f t="shared" si="130"/>
        <v>1.7437858301463259E-130</v>
      </c>
      <c r="IU97" s="86">
        <f t="shared" si="130"/>
        <v>1.0884806995494722E-134</v>
      </c>
      <c r="IV97" s="86">
        <f t="shared" si="130"/>
        <v>3.8243958814892011E-123</v>
      </c>
      <c r="IW97" s="86">
        <f t="shared" si="130"/>
        <v>4.1313049740935542E-62</v>
      </c>
      <c r="IY97" s="86">
        <f t="shared" si="131"/>
        <v>5.5908507451704316E-2</v>
      </c>
      <c r="IZ97" s="86">
        <f t="shared" si="131"/>
        <v>4.9286936606244072E-2</v>
      </c>
      <c r="JA97" s="86">
        <f t="shared" si="131"/>
        <v>7.0214237715473249E-2</v>
      </c>
      <c r="JB97" s="86">
        <f t="shared" si="131"/>
        <v>2.8405744117402029E-2</v>
      </c>
      <c r="JC97" s="86">
        <f t="shared" si="131"/>
        <v>2.1726551963983268E-2</v>
      </c>
      <c r="JD97" s="86">
        <f t="shared" si="131"/>
        <v>1.5238529722049155E-2</v>
      </c>
      <c r="JE97" s="86">
        <f t="shared" si="131"/>
        <v>1.2126342457234093E-2</v>
      </c>
      <c r="JF97" s="86">
        <f t="shared" si="131"/>
        <v>1.0334916838253492E-2</v>
      </c>
      <c r="JG97" s="86">
        <f t="shared" si="131"/>
        <v>1.3231447073873928E-2</v>
      </c>
      <c r="JH97" s="86">
        <f t="shared" si="131"/>
        <v>9.6774970854283347E-3</v>
      </c>
      <c r="JI97" s="86">
        <f t="shared" si="131"/>
        <v>8.6727646171750467E-3</v>
      </c>
      <c r="JJ97" s="86">
        <f t="shared" si="131"/>
        <v>1.8306666453403703E-2</v>
      </c>
      <c r="JK97" s="86">
        <f t="shared" si="131"/>
        <v>2.6351617740272764E-2</v>
      </c>
      <c r="JL97" s="86">
        <f t="shared" si="131"/>
        <v>3.5630999101472299E-2</v>
      </c>
      <c r="JM97" s="86">
        <f t="shared" si="131"/>
        <v>2.9310026205119768E-2</v>
      </c>
    </row>
    <row r="98" spans="2:273" x14ac:dyDescent="0.25">
      <c r="B98" s="2">
        <v>71</v>
      </c>
      <c r="C98" s="37">
        <v>59.5</v>
      </c>
      <c r="D98" s="37">
        <v>64.412999999999997</v>
      </c>
      <c r="E98" s="37">
        <v>64.286000000000001</v>
      </c>
      <c r="F98" s="37">
        <v>68.197000000000003</v>
      </c>
      <c r="G98" s="37">
        <v>66.950999999999993</v>
      </c>
      <c r="H98" s="37">
        <v>66.361000000000004</v>
      </c>
      <c r="I98" s="37">
        <v>64.638999999999996</v>
      </c>
      <c r="J98" s="37">
        <v>62.689</v>
      </c>
      <c r="K98" s="37">
        <v>69.966999999999999</v>
      </c>
      <c r="L98" s="37">
        <v>64.212999999999994</v>
      </c>
      <c r="M98" s="37">
        <v>62.655999999999999</v>
      </c>
      <c r="N98" s="37">
        <v>60.246000000000002</v>
      </c>
      <c r="O98" s="37">
        <v>63.360999999999997</v>
      </c>
      <c r="P98" s="37">
        <v>61.23</v>
      </c>
      <c r="Q98" s="37">
        <v>56.59</v>
      </c>
      <c r="S98" s="4">
        <f t="shared" si="132"/>
        <v>60.692701904193044</v>
      </c>
      <c r="T98" s="4">
        <f t="shared" si="132"/>
        <v>67.581763705485798</v>
      </c>
      <c r="U98" s="4">
        <f t="shared" si="132"/>
        <v>66.023345099374779</v>
      </c>
      <c r="V98" s="4">
        <f t="shared" si="132"/>
        <v>63.699163279083173</v>
      </c>
      <c r="W98" s="4">
        <f t="shared" si="132"/>
        <v>67.85368051525225</v>
      </c>
      <c r="X98" s="4">
        <f t="shared" si="132"/>
        <v>67.411969418922126</v>
      </c>
      <c r="Y98" s="4">
        <f t="shared" si="132"/>
        <v>62.247691265581828</v>
      </c>
      <c r="Z98" s="4">
        <f t="shared" si="132"/>
        <v>62.487834978299645</v>
      </c>
      <c r="AA98" s="4">
        <f t="shared" si="132"/>
        <v>66.760764956373592</v>
      </c>
      <c r="AB98" s="4">
        <f t="shared" si="132"/>
        <v>65.152205308146748</v>
      </c>
      <c r="AC98" s="4">
        <f t="shared" si="132"/>
        <v>63.053715445711383</v>
      </c>
      <c r="AD98" s="4">
        <f t="shared" si="132"/>
        <v>62.223988831843158</v>
      </c>
      <c r="AE98" s="4">
        <f t="shared" si="132"/>
        <v>64.868780230262772</v>
      </c>
      <c r="AF98" s="4">
        <f t="shared" si="132"/>
        <v>62.46538074626374</v>
      </c>
      <c r="AG98" s="4">
        <f t="shared" si="132"/>
        <v>57.698468655217511</v>
      </c>
      <c r="AI98" s="4">
        <f t="shared" si="133"/>
        <v>-1.1927019041930436</v>
      </c>
      <c r="AJ98" s="4">
        <f t="shared" si="133"/>
        <v>-3.1687637054858016</v>
      </c>
      <c r="AK98" s="4">
        <f t="shared" si="133"/>
        <v>-1.7373450993747781</v>
      </c>
      <c r="AL98" s="4">
        <f t="shared" si="133"/>
        <v>4.4978367209168297</v>
      </c>
      <c r="AM98" s="4">
        <f t="shared" si="133"/>
        <v>-0.90268051525225701</v>
      </c>
      <c r="AN98" s="4">
        <f t="shared" si="133"/>
        <v>-1.0509694189221221</v>
      </c>
      <c r="AO98" s="4">
        <f t="shared" si="133"/>
        <v>2.3913087344181676</v>
      </c>
      <c r="AP98" s="4">
        <f t="shared" si="133"/>
        <v>0.20116502170035488</v>
      </c>
      <c r="AQ98" s="4">
        <f t="shared" si="133"/>
        <v>3.2062350436264069</v>
      </c>
      <c r="AR98" s="4">
        <f t="shared" si="133"/>
        <v>-0.93920530814675374</v>
      </c>
      <c r="AS98" s="4">
        <f t="shared" si="133"/>
        <v>-0.39771544571138406</v>
      </c>
      <c r="AT98" s="4">
        <f t="shared" si="133"/>
        <v>-1.977988831843156</v>
      </c>
      <c r="AU98" s="4">
        <f t="shared" si="133"/>
        <v>-1.5077802302627745</v>
      </c>
      <c r="AV98" s="4">
        <f t="shared" si="133"/>
        <v>-1.2353807462637434</v>
      </c>
      <c r="AW98" s="4">
        <f t="shared" si="133"/>
        <v>-1.1084686552175071</v>
      </c>
      <c r="AY98" s="2">
        <f t="shared" si="125"/>
        <v>53.336528454823132</v>
      </c>
      <c r="AZ98" s="2">
        <f t="shared" si="125"/>
        <v>55.971952223277995</v>
      </c>
      <c r="BA98" s="2">
        <f t="shared" si="125"/>
        <v>57.309103011392629</v>
      </c>
      <c r="BB98" s="2">
        <f t="shared" si="125"/>
        <v>56.925528968300874</v>
      </c>
      <c r="BC98" s="2">
        <f t="shared" si="125"/>
        <v>57.873235388543513</v>
      </c>
      <c r="BD98" s="2">
        <f t="shared" si="125"/>
        <v>58.94729627997026</v>
      </c>
      <c r="BE98" s="2">
        <f t="shared" si="125"/>
        <v>56.613599239438493</v>
      </c>
      <c r="BF98" s="2">
        <f t="shared" si="125"/>
        <v>56.163035932353445</v>
      </c>
      <c r="BG98" s="2">
        <f t="shared" si="125"/>
        <v>58.91107766644199</v>
      </c>
      <c r="BH98" s="2">
        <f t="shared" si="125"/>
        <v>58.769394573611045</v>
      </c>
      <c r="BI98" s="2">
        <f t="shared" si="125"/>
        <v>57.529143368334516</v>
      </c>
      <c r="BJ98" s="2">
        <f t="shared" si="125"/>
        <v>56.561779449468439</v>
      </c>
      <c r="BK98" s="2">
        <f t="shared" si="125"/>
        <v>60.495621769987153</v>
      </c>
      <c r="BL98" s="2">
        <f t="shared" si="125"/>
        <v>60.152274166540593</v>
      </c>
      <c r="BM98" s="2">
        <f t="shared" si="125"/>
        <v>56.951735640892828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68.815764421624891</v>
      </c>
      <c r="DL98" s="2">
        <f t="shared" si="134"/>
        <v>76.470820383275253</v>
      </c>
      <c r="DM98" s="2">
        <f t="shared" si="134"/>
        <v>82.120316067653249</v>
      </c>
      <c r="DN98" s="2">
        <f t="shared" si="134"/>
        <v>88.044558562367882</v>
      </c>
      <c r="DO98" s="2">
        <f t="shared" si="134"/>
        <v>76.067689821806098</v>
      </c>
      <c r="DP98" s="2">
        <f t="shared" si="134"/>
        <v>78.918861975234066</v>
      </c>
      <c r="DQ98" s="2">
        <f t="shared" si="134"/>
        <v>71.810649651567957</v>
      </c>
      <c r="DR98" s="2">
        <f t="shared" si="134"/>
        <v>76.235605859257021</v>
      </c>
      <c r="DS98" s="2">
        <f t="shared" si="134"/>
        <v>85.025078222996527</v>
      </c>
      <c r="DT98" s="2">
        <f t="shared" si="134"/>
        <v>81.084092682926823</v>
      </c>
      <c r="DU98" s="2">
        <f t="shared" si="134"/>
        <v>74.905297560975626</v>
      </c>
      <c r="DV98" s="2">
        <f t="shared" si="134"/>
        <v>70.161472163495418</v>
      </c>
      <c r="DW98" s="2">
        <f t="shared" si="134"/>
        <v>74.580148780487804</v>
      </c>
      <c r="DX98" s="2">
        <f t="shared" si="134"/>
        <v>69.784360574860571</v>
      </c>
      <c r="DY98" s="2">
        <f t="shared" si="134"/>
        <v>62.286985887096776</v>
      </c>
      <c r="EA98" s="2">
        <f t="shared" si="94"/>
        <v>52.155674770253086</v>
      </c>
      <c r="EB98" s="2">
        <f t="shared" si="94"/>
        <v>54.626158864028938</v>
      </c>
      <c r="EC98" s="2">
        <f t="shared" si="94"/>
        <v>55.309204927314113</v>
      </c>
      <c r="ED98" s="2">
        <f t="shared" si="94"/>
        <v>54.419042709426044</v>
      </c>
      <c r="EE98" s="2">
        <f t="shared" si="94"/>
        <v>56.477974851397143</v>
      </c>
      <c r="EF98" s="2">
        <f t="shared" si="94"/>
        <v>57.4557592304621</v>
      </c>
      <c r="EG98" s="2">
        <f t="shared" si="94"/>
        <v>55.189437839393634</v>
      </c>
      <c r="EH98" s="2">
        <f t="shared" si="94"/>
        <v>54.400573468930872</v>
      </c>
      <c r="EI98" s="2">
        <f t="shared" si="94"/>
        <v>56.538809294082924</v>
      </c>
      <c r="EJ98" s="2">
        <f t="shared" si="94"/>
        <v>56.612892124636865</v>
      </c>
      <c r="EK98" s="2">
        <f t="shared" si="94"/>
        <v>55.84950553074404</v>
      </c>
      <c r="EL98" s="2">
        <f t="shared" si="94"/>
        <v>55.337108439668697</v>
      </c>
      <c r="EM98" s="2">
        <f t="shared" si="135"/>
        <v>59.083568793373644</v>
      </c>
      <c r="EN98" s="2">
        <f t="shared" si="135"/>
        <v>59.062236775015933</v>
      </c>
      <c r="EO98" s="2">
        <f t="shared" si="135"/>
        <v>56.238210943916933</v>
      </c>
      <c r="EQ98" s="2">
        <f t="shared" si="136"/>
        <v>50.887176755647715</v>
      </c>
      <c r="ER98" s="2">
        <f t="shared" si="136"/>
        <v>53.361732086712912</v>
      </c>
      <c r="ES98" s="2">
        <f t="shared" si="136"/>
        <v>54.626082496019023</v>
      </c>
      <c r="ET98" s="2">
        <f t="shared" si="136"/>
        <v>54.174448247162395</v>
      </c>
      <c r="EU98" s="2">
        <f t="shared" si="136"/>
        <v>56.360740525601003</v>
      </c>
      <c r="EV98" s="2">
        <f t="shared" si="136"/>
        <v>58.159275382892872</v>
      </c>
      <c r="EW98" s="2">
        <f t="shared" si="136"/>
        <v>54.450176108098262</v>
      </c>
      <c r="EX98" s="2">
        <f t="shared" si="136"/>
        <v>54.261634912568788</v>
      </c>
      <c r="EY98" s="2">
        <f t="shared" si="136"/>
        <v>55.728172639101821</v>
      </c>
      <c r="EZ98" s="2">
        <f t="shared" si="136"/>
        <v>55.288579023500915</v>
      </c>
      <c r="FA98" s="2">
        <f t="shared" si="136"/>
        <v>55.348434447892856</v>
      </c>
      <c r="FB98" s="2">
        <f t="shared" si="136"/>
        <v>54.809784970898669</v>
      </c>
      <c r="FC98" s="2">
        <f t="shared" si="136"/>
        <v>59.148088604780668</v>
      </c>
      <c r="FD98" s="2">
        <f t="shared" si="136"/>
        <v>59.662522973709798</v>
      </c>
      <c r="FE98" s="2">
        <f t="shared" si="136"/>
        <v>57.0886091490068</v>
      </c>
      <c r="FG98" s="2">
        <f t="shared" si="137"/>
        <v>0.92910405250871864</v>
      </c>
      <c r="FH98" s="2">
        <f t="shared" si="137"/>
        <v>0.93837143521485855</v>
      </c>
      <c r="FI98" s="2">
        <f t="shared" si="137"/>
        <v>0.92539982356020334</v>
      </c>
      <c r="FJ98" s="2">
        <f t="shared" si="137"/>
        <v>0.92545659146235093</v>
      </c>
      <c r="FK98" s="2">
        <f t="shared" si="137"/>
        <v>0.92877340210584169</v>
      </c>
      <c r="FL98" s="2">
        <f t="shared" si="137"/>
        <v>0.93052098726853194</v>
      </c>
      <c r="FM98" s="2">
        <f t="shared" si="137"/>
        <v>0.91429924987819089</v>
      </c>
      <c r="FN98" s="2">
        <f t="shared" si="137"/>
        <v>0.91928042526955178</v>
      </c>
      <c r="FO98" s="2">
        <f t="shared" si="137"/>
        <v>0.91670950805417128</v>
      </c>
      <c r="FP98" s="2">
        <f t="shared" si="137"/>
        <v>0.91185154009512603</v>
      </c>
      <c r="FQ98" s="2">
        <f t="shared" si="137"/>
        <v>0.91184573196101493</v>
      </c>
      <c r="FR98" s="2">
        <f t="shared" si="137"/>
        <v>0.91737533295821505</v>
      </c>
      <c r="FS98" s="2">
        <f t="shared" si="137"/>
        <v>0.90888094454977419</v>
      </c>
      <c r="FT98" s="2">
        <f t="shared" si="137"/>
        <v>0.89835055281232246</v>
      </c>
      <c r="FU98" s="2">
        <f t="shared" si="137"/>
        <v>0.88206132888647226</v>
      </c>
      <c r="FW98" s="2">
        <f t="shared" si="127"/>
        <v>2.2006857750903706E-4</v>
      </c>
      <c r="FX98" s="2">
        <f t="shared" si="127"/>
        <v>3.6520770327195466E-4</v>
      </c>
      <c r="FY98" s="2">
        <f t="shared" si="127"/>
        <v>3.1551816761683191E-4</v>
      </c>
      <c r="FZ98" s="2">
        <f t="shared" si="127"/>
        <v>3.0379526798587962E-4</v>
      </c>
      <c r="GA98" s="2">
        <f t="shared" si="127"/>
        <v>4.1126105169136284E-4</v>
      </c>
      <c r="GB98" s="2">
        <f t="shared" si="127"/>
        <v>4.2907422424333136E-4</v>
      </c>
      <c r="GC98" s="2">
        <f t="shared" si="127"/>
        <v>3.908226000609556E-4</v>
      </c>
      <c r="GD98" s="2">
        <f t="shared" si="127"/>
        <v>3.7473651286006022E-4</v>
      </c>
      <c r="GE98" s="2">
        <f t="shared" si="127"/>
        <v>4.5270643643346493E-4</v>
      </c>
      <c r="GF98" s="2">
        <f t="shared" si="127"/>
        <v>4.5018980923945836E-4</v>
      </c>
      <c r="GG98" s="2">
        <f t="shared" si="127"/>
        <v>4.2221701662118637E-4</v>
      </c>
      <c r="GH98" s="2">
        <f t="shared" si="127"/>
        <v>3.5482393415090858E-4</v>
      </c>
      <c r="GI98" s="2">
        <f t="shared" si="127"/>
        <v>2.9828789610075274E-4</v>
      </c>
      <c r="GJ98" s="2">
        <f t="shared" si="127"/>
        <v>2.3228019054399209E-4</v>
      </c>
      <c r="GK98" s="2">
        <f t="shared" si="127"/>
        <v>1.6488547555749679E-4</v>
      </c>
      <c r="GM98" s="86">
        <f t="shared" si="128"/>
        <v>2.3743943949499895E-2</v>
      </c>
      <c r="GN98" s="86">
        <f t="shared" si="128"/>
        <v>1.3451743680607607E-2</v>
      </c>
      <c r="GO98" s="86">
        <f t="shared" si="128"/>
        <v>2.8287412181829716E-2</v>
      </c>
      <c r="GP98" s="86">
        <f t="shared" si="128"/>
        <v>5.2913401743413446E-3</v>
      </c>
      <c r="GQ98" s="86">
        <f t="shared" si="128"/>
        <v>1.7960867170515279E-3</v>
      </c>
      <c r="GR98" s="86">
        <f t="shared" si="128"/>
        <v>3.9463486363421649E-4</v>
      </c>
      <c r="GS98" s="86">
        <f t="shared" si="128"/>
        <v>1.0861241733225219E-3</v>
      </c>
      <c r="GT98" s="86">
        <f t="shared" si="128"/>
        <v>2.9162695438502193E-4</v>
      </c>
      <c r="GU98" s="86">
        <f t="shared" si="128"/>
        <v>3.2510611550512443E-4</v>
      </c>
      <c r="GV98" s="86">
        <f t="shared" si="128"/>
        <v>9.179654299095839E-5</v>
      </c>
      <c r="GW98" s="86">
        <f t="shared" si="128"/>
        <v>1.8578323560048432E-4</v>
      </c>
      <c r="GX98" s="86">
        <f t="shared" si="128"/>
        <v>2.9771797973366337E-3</v>
      </c>
      <c r="GY98" s="86">
        <f t="shared" si="128"/>
        <v>7.4053084289706144E-3</v>
      </c>
      <c r="GZ98" s="86">
        <f t="shared" si="128"/>
        <v>1.4742441607179807E-2</v>
      </c>
      <c r="HA98" s="86">
        <f t="shared" si="128"/>
        <v>1.1831063928932808E-2</v>
      </c>
      <c r="HC98" s="86">
        <f t="shared" si="73"/>
        <v>1.0219886070575375E-2</v>
      </c>
      <c r="HD98" s="86">
        <f t="shared" si="73"/>
        <v>2.2607582652511053E-2</v>
      </c>
      <c r="HE98" s="86">
        <f t="shared" si="73"/>
        <v>1.1462558527544813E-2</v>
      </c>
      <c r="HF98" s="86">
        <f t="shared" si="73"/>
        <v>1.5028368896667005E-2</v>
      </c>
      <c r="HG98" s="86">
        <f t="shared" si="87"/>
        <v>2.1909416661042784E-2</v>
      </c>
      <c r="HH98" s="86">
        <f t="shared" si="87"/>
        <v>1.9168459475329587E-2</v>
      </c>
      <c r="HI98" s="86">
        <f t="shared" si="87"/>
        <v>1.1399305028809566E-2</v>
      </c>
      <c r="HJ98" s="86">
        <f t="shared" si="87"/>
        <v>1.3265310037523528E-2</v>
      </c>
      <c r="HK98" s="86">
        <f t="shared" si="87"/>
        <v>1.7324036307621058E-2</v>
      </c>
      <c r="HL98" s="86">
        <f t="shared" si="87"/>
        <v>1.4091243544993049E-2</v>
      </c>
      <c r="HM98" s="86">
        <f t="shared" si="87"/>
        <v>1.178341565528694E-2</v>
      </c>
      <c r="HN98" s="86">
        <f t="shared" si="87"/>
        <v>1.078392563396041E-2</v>
      </c>
      <c r="HO98" s="86">
        <f t="shared" si="87"/>
        <v>7.5232946450519457E-3</v>
      </c>
      <c r="HP98" s="86">
        <f t="shared" si="87"/>
        <v>2.8035780917898077E-3</v>
      </c>
      <c r="HQ98" s="86">
        <f t="shared" si="87"/>
        <v>4.7898541425877309E-4</v>
      </c>
      <c r="HS98" s="86">
        <f t="shared" si="129"/>
        <v>7.8500047627903856E-31</v>
      </c>
      <c r="HT98" s="86">
        <f t="shared" si="129"/>
        <v>1.1436041685968382E-21</v>
      </c>
      <c r="HU98" s="86">
        <f t="shared" si="129"/>
        <v>1.7658687676582013E-24</v>
      </c>
      <c r="HV98" s="86">
        <f t="shared" si="129"/>
        <v>1.5840749151679935E-24</v>
      </c>
      <c r="HW98" s="86">
        <f t="shared" si="129"/>
        <v>4.5660198732244302E-24</v>
      </c>
      <c r="HX98" s="86">
        <f t="shared" si="129"/>
        <v>2.9937468627719501E-25</v>
      </c>
      <c r="HY98" s="86">
        <f t="shared" si="129"/>
        <v>1.547077711949064E-29</v>
      </c>
      <c r="HZ98" s="86">
        <f t="shared" si="129"/>
        <v>1.9696240337716291E-29</v>
      </c>
      <c r="IA98" s="86">
        <f t="shared" si="129"/>
        <v>9.3891251626171393E-29</v>
      </c>
      <c r="IB98" s="86">
        <f t="shared" si="129"/>
        <v>2.8096707999128044E-31</v>
      </c>
      <c r="IC98" s="86">
        <f t="shared" si="129"/>
        <v>1.3732456307595076E-31</v>
      </c>
      <c r="ID98" s="86">
        <f t="shared" si="129"/>
        <v>1.0983961584759897E-29</v>
      </c>
      <c r="IE98" s="86">
        <f t="shared" si="129"/>
        <v>3.7054249658003961E-31</v>
      </c>
      <c r="IF98" s="86">
        <f t="shared" si="129"/>
        <v>3.715085260180043E-34</v>
      </c>
      <c r="IG98" s="86">
        <f t="shared" si="129"/>
        <v>1.3358069283621035E-21</v>
      </c>
      <c r="II98" s="86">
        <f t="shared" si="130"/>
        <v>1.4939439903453197E-137</v>
      </c>
      <c r="IJ98" s="86">
        <f t="shared" si="130"/>
        <v>1.4859985445551015E-90</v>
      </c>
      <c r="IK98" s="86">
        <f t="shared" si="130"/>
        <v>4.4851785057777341E-103</v>
      </c>
      <c r="IL98" s="86">
        <f t="shared" si="130"/>
        <v>2.8819168046589288E-105</v>
      </c>
      <c r="IM98" s="86">
        <f t="shared" si="130"/>
        <v>2.0325877822596613E-103</v>
      </c>
      <c r="IN98" s="86">
        <f t="shared" si="130"/>
        <v>3.5343292004625375E-108</v>
      </c>
      <c r="IO98" s="86">
        <f t="shared" si="130"/>
        <v>7.6469032508830017E-126</v>
      </c>
      <c r="IP98" s="86">
        <f t="shared" si="130"/>
        <v>6.9733189922454517E-127</v>
      </c>
      <c r="IQ98" s="86">
        <f t="shared" si="130"/>
        <v>8.070892671477504E-124</v>
      </c>
      <c r="IR98" s="86">
        <f t="shared" si="130"/>
        <v>3.6268411562630595E-136</v>
      </c>
      <c r="IS98" s="86">
        <f t="shared" si="130"/>
        <v>3.5159947621718239E-138</v>
      </c>
      <c r="IT98" s="86">
        <f t="shared" si="130"/>
        <v>1.4796202604560545E-127</v>
      </c>
      <c r="IU98" s="86">
        <f t="shared" si="130"/>
        <v>9.9437783662206387E-132</v>
      </c>
      <c r="IV98" s="86">
        <f t="shared" si="130"/>
        <v>1.6091330222419966E-120</v>
      </c>
      <c r="IW98" s="86">
        <f t="shared" si="130"/>
        <v>7.4304396390645376E-61</v>
      </c>
      <c r="IY98" s="86">
        <f t="shared" si="131"/>
        <v>3.3963830020075268E-2</v>
      </c>
      <c r="IZ98" s="86">
        <f t="shared" si="131"/>
        <v>3.605932633311866E-2</v>
      </c>
      <c r="JA98" s="86">
        <f t="shared" si="131"/>
        <v>3.9749970709374527E-2</v>
      </c>
      <c r="JB98" s="86">
        <f t="shared" si="131"/>
        <v>2.031970907100835E-2</v>
      </c>
      <c r="JC98" s="86">
        <f t="shared" si="131"/>
        <v>2.3705503378094312E-2</v>
      </c>
      <c r="JD98" s="86">
        <f t="shared" si="131"/>
        <v>1.9563094338963805E-2</v>
      </c>
      <c r="JE98" s="86">
        <f t="shared" si="131"/>
        <v>1.2485429202132088E-2</v>
      </c>
      <c r="JF98" s="86">
        <f t="shared" si="131"/>
        <v>1.355693699190855E-2</v>
      </c>
      <c r="JG98" s="86">
        <f t="shared" si="131"/>
        <v>1.7649142423126183E-2</v>
      </c>
      <c r="JH98" s="86">
        <f t="shared" si="131"/>
        <v>1.4183040087984006E-2</v>
      </c>
      <c r="JI98" s="86">
        <f t="shared" si="131"/>
        <v>1.1969198890887423E-2</v>
      </c>
      <c r="JJ98" s="86">
        <f t="shared" si="131"/>
        <v>1.3761105431297044E-2</v>
      </c>
      <c r="JK98" s="86">
        <f t="shared" si="131"/>
        <v>1.4928603074022561E-2</v>
      </c>
      <c r="JL98" s="86">
        <f t="shared" si="131"/>
        <v>1.7546019698969614E-2</v>
      </c>
      <c r="JM98" s="86">
        <f t="shared" si="131"/>
        <v>1.2310049343191581E-2</v>
      </c>
    </row>
    <row r="99" spans="2:273" x14ac:dyDescent="0.25">
      <c r="B99" s="2">
        <v>72</v>
      </c>
      <c r="C99" s="37">
        <v>64.457999999999998</v>
      </c>
      <c r="D99" s="37">
        <v>65.048000000000002</v>
      </c>
      <c r="E99" s="37">
        <v>63.603000000000002</v>
      </c>
      <c r="F99" s="37">
        <v>69.376999999999995</v>
      </c>
      <c r="G99" s="37">
        <v>68.573999999999998</v>
      </c>
      <c r="H99" s="37">
        <v>72.426000000000002</v>
      </c>
      <c r="I99" s="37">
        <v>62.77</v>
      </c>
      <c r="J99" s="37">
        <v>65.950999999999993</v>
      </c>
      <c r="K99" s="37">
        <v>69.41</v>
      </c>
      <c r="L99" s="37">
        <v>66.474999999999994</v>
      </c>
      <c r="M99" s="37">
        <v>64.656000000000006</v>
      </c>
      <c r="N99" s="37">
        <v>63.048999999999999</v>
      </c>
      <c r="O99" s="37">
        <v>62.328000000000003</v>
      </c>
      <c r="P99" s="37">
        <v>63.23</v>
      </c>
      <c r="Q99" s="37">
        <v>58.393000000000001</v>
      </c>
      <c r="S99" s="4">
        <f t="shared" si="132"/>
        <v>61.198157971616048</v>
      </c>
      <c r="T99" s="4">
        <f t="shared" si="132"/>
        <v>69.620506590817655</v>
      </c>
      <c r="U99" s="4">
        <f t="shared" si="132"/>
        <v>65.838823257519095</v>
      </c>
      <c r="V99" s="4">
        <f t="shared" si="132"/>
        <v>65.308581562747648</v>
      </c>
      <c r="W99" s="4">
        <f t="shared" si="132"/>
        <v>70.97975491586125</v>
      </c>
      <c r="X99" s="4">
        <f t="shared" si="132"/>
        <v>70.31379072728285</v>
      </c>
      <c r="Y99" s="4">
        <f t="shared" si="132"/>
        <v>64.398555332741935</v>
      </c>
      <c r="Z99" s="4">
        <f t="shared" si="132"/>
        <v>64.931531244765893</v>
      </c>
      <c r="AA99" s="4">
        <f t="shared" si="132"/>
        <v>69.672279148694088</v>
      </c>
      <c r="AB99" s="4">
        <f t="shared" si="132"/>
        <v>67.744814509154125</v>
      </c>
      <c r="AC99" s="4">
        <f t="shared" si="132"/>
        <v>65.378213857160148</v>
      </c>
      <c r="AD99" s="4">
        <f t="shared" si="132"/>
        <v>64.178130608159989</v>
      </c>
      <c r="AE99" s="4">
        <f t="shared" si="132"/>
        <v>65.927167315350957</v>
      </c>
      <c r="AF99" s="4">
        <f t="shared" si="132"/>
        <v>62.461136708208542</v>
      </c>
      <c r="AG99" s="4">
        <f t="shared" si="132"/>
        <v>57.374809405695764</v>
      </c>
      <c r="AI99" s="4">
        <f t="shared" si="133"/>
        <v>3.2598420283839502</v>
      </c>
      <c r="AJ99" s="4">
        <f t="shared" si="133"/>
        <v>-4.5725065908176532</v>
      </c>
      <c r="AK99" s="4">
        <f t="shared" si="133"/>
        <v>-2.2358232575190939</v>
      </c>
      <c r="AL99" s="4">
        <f t="shared" si="133"/>
        <v>4.0684184372523475</v>
      </c>
      <c r="AM99" s="4">
        <f t="shared" si="133"/>
        <v>-2.4057549158612517</v>
      </c>
      <c r="AN99" s="4">
        <f t="shared" si="133"/>
        <v>2.112209272717152</v>
      </c>
      <c r="AO99" s="4">
        <f t="shared" si="133"/>
        <v>-1.6285553327419322</v>
      </c>
      <c r="AP99" s="4">
        <f t="shared" si="133"/>
        <v>1.0194687552341009</v>
      </c>
      <c r="AQ99" s="4">
        <f t="shared" si="133"/>
        <v>-0.26227914869409119</v>
      </c>
      <c r="AR99" s="4">
        <f t="shared" si="133"/>
        <v>-1.2698145091541306</v>
      </c>
      <c r="AS99" s="4">
        <f t="shared" si="133"/>
        <v>-0.72221385716014197</v>
      </c>
      <c r="AT99" s="4">
        <f t="shared" si="133"/>
        <v>-1.1291306081599899</v>
      </c>
      <c r="AU99" s="4">
        <f t="shared" si="133"/>
        <v>-3.5991673153509538</v>
      </c>
      <c r="AV99" s="4">
        <f t="shared" si="133"/>
        <v>0.76886329179145463</v>
      </c>
      <c r="AW99" s="4">
        <f t="shared" si="133"/>
        <v>1.0181905943042366</v>
      </c>
      <c r="AY99" s="2">
        <f t="shared" si="125"/>
        <v>53.106554238053072</v>
      </c>
      <c r="AZ99" s="2">
        <f t="shared" si="125"/>
        <v>55.703429527417107</v>
      </c>
      <c r="BA99" s="2">
        <f t="shared" si="125"/>
        <v>57.004542068488838</v>
      </c>
      <c r="BB99" s="2">
        <f t="shared" si="125"/>
        <v>56.611043227758884</v>
      </c>
      <c r="BC99" s="2">
        <f t="shared" si="125"/>
        <v>57.623346046584281</v>
      </c>
      <c r="BD99" s="2">
        <f t="shared" si="125"/>
        <v>58.695120253492931</v>
      </c>
      <c r="BE99" s="2">
        <f t="shared" si="125"/>
        <v>56.360722278462127</v>
      </c>
      <c r="BF99" s="2">
        <f t="shared" si="125"/>
        <v>55.885938401292229</v>
      </c>
      <c r="BG99" s="2">
        <f t="shared" si="125"/>
        <v>58.5588331075962</v>
      </c>
      <c r="BH99" s="2">
        <f t="shared" si="125"/>
        <v>58.428362190027727</v>
      </c>
      <c r="BI99" s="2">
        <f t="shared" si="125"/>
        <v>57.245813071793883</v>
      </c>
      <c r="BJ99" s="2">
        <f t="shared" si="125"/>
        <v>56.335584474706543</v>
      </c>
      <c r="BK99" s="2">
        <f t="shared" si="125"/>
        <v>60.260200198842512</v>
      </c>
      <c r="BL99" s="2">
        <f t="shared" si="125"/>
        <v>59.952012569598274</v>
      </c>
      <c r="BM99" s="2">
        <f t="shared" si="125"/>
        <v>56.802758620071792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58.393000000000001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58.393000000000001</v>
      </c>
      <c r="DK99" s="2">
        <f t="shared" si="134"/>
        <v>68.951382965871346</v>
      </c>
      <c r="DL99" s="2">
        <f t="shared" si="134"/>
        <v>76.71923484320557</v>
      </c>
      <c r="DM99" s="2">
        <f t="shared" si="134"/>
        <v>82.458455602536972</v>
      </c>
      <c r="DN99" s="2">
        <f t="shared" si="134"/>
        <v>88.471975264270625</v>
      </c>
      <c r="DO99" s="2">
        <f t="shared" si="134"/>
        <v>76.257521292660826</v>
      </c>
      <c r="DP99" s="2">
        <f t="shared" si="134"/>
        <v>79.117924796134105</v>
      </c>
      <c r="DQ99" s="2">
        <f t="shared" si="134"/>
        <v>71.943086411149835</v>
      </c>
      <c r="DR99" s="2">
        <f t="shared" si="134"/>
        <v>76.44157293868922</v>
      </c>
      <c r="DS99" s="2">
        <f t="shared" si="134"/>
        <v>85.385264111498259</v>
      </c>
      <c r="DT99" s="2">
        <f t="shared" si="134"/>
        <v>81.406082082551592</v>
      </c>
      <c r="DU99" s="2">
        <f t="shared" si="134"/>
        <v>75.152603001876201</v>
      </c>
      <c r="DV99" s="2">
        <f t="shared" si="134"/>
        <v>70.302931289640597</v>
      </c>
      <c r="DW99" s="2">
        <f t="shared" si="134"/>
        <v>74.789224577861162</v>
      </c>
      <c r="DX99" s="2">
        <f t="shared" si="134"/>
        <v>69.924836379236382</v>
      </c>
      <c r="DY99" s="2">
        <f t="shared" si="134"/>
        <v>62.361144611436949</v>
      </c>
      <c r="EA99" s="2">
        <f t="shared" si="94"/>
        <v>52.004206520571202</v>
      </c>
      <c r="EB99" s="2">
        <f t="shared" si="94"/>
        <v>54.445164110839897</v>
      </c>
      <c r="EC99" s="2">
        <f t="shared" si="94"/>
        <v>55.133396701398823</v>
      </c>
      <c r="ED99" s="2">
        <f t="shared" si="94"/>
        <v>54.27061246815525</v>
      </c>
      <c r="EE99" s="2">
        <f t="shared" si="94"/>
        <v>56.320107101740177</v>
      </c>
      <c r="EF99" s="2">
        <f t="shared" si="94"/>
        <v>57.304045374787229</v>
      </c>
      <c r="EG99" s="2">
        <f t="shared" si="94"/>
        <v>55.028979865042039</v>
      </c>
      <c r="EH99" s="2">
        <f t="shared" si="94"/>
        <v>54.239877719146747</v>
      </c>
      <c r="EI99" s="2">
        <f t="shared" si="94"/>
        <v>56.336324127859299</v>
      </c>
      <c r="EJ99" s="2">
        <f t="shared" si="94"/>
        <v>56.403250682478401</v>
      </c>
      <c r="EK99" s="2">
        <f t="shared" si="94"/>
        <v>55.667213351907428</v>
      </c>
      <c r="EL99" s="2">
        <f t="shared" si="94"/>
        <v>55.188502069141975</v>
      </c>
      <c r="EM99" s="2">
        <f t="shared" si="135"/>
        <v>58.931747839713466</v>
      </c>
      <c r="EN99" s="2">
        <f t="shared" si="135"/>
        <v>58.922701326292142</v>
      </c>
      <c r="EO99" s="2">
        <f t="shared" si="135"/>
        <v>56.124784062161176</v>
      </c>
      <c r="EQ99" s="2">
        <f t="shared" si="136"/>
        <v>50.764850185952149</v>
      </c>
      <c r="ER99" s="2">
        <f t="shared" si="136"/>
        <v>53.208955387545217</v>
      </c>
      <c r="ES99" s="2">
        <f t="shared" si="136"/>
        <v>54.466539257519017</v>
      </c>
      <c r="ET99" s="2">
        <f t="shared" si="136"/>
        <v>54.031375693074445</v>
      </c>
      <c r="EU99" s="2">
        <f t="shared" si="136"/>
        <v>56.204681863529061</v>
      </c>
      <c r="EV99" s="2">
        <f t="shared" si="136"/>
        <v>57.990237355364812</v>
      </c>
      <c r="EW99" s="2">
        <f t="shared" si="136"/>
        <v>54.307822868263223</v>
      </c>
      <c r="EX99" s="2">
        <f t="shared" si="136"/>
        <v>54.104087767757292</v>
      </c>
      <c r="EY99" s="2">
        <f t="shared" si="136"/>
        <v>55.545378539615754</v>
      </c>
      <c r="EZ99" s="2">
        <f t="shared" si="136"/>
        <v>55.113116228408693</v>
      </c>
      <c r="FA99" s="2">
        <f t="shared" si="136"/>
        <v>55.178740113852825</v>
      </c>
      <c r="FB99" s="2">
        <f t="shared" si="136"/>
        <v>54.674239327063361</v>
      </c>
      <c r="FC99" s="2">
        <f t="shared" si="136"/>
        <v>58.994481850605261</v>
      </c>
      <c r="FD99" s="2">
        <f t="shared" si="136"/>
        <v>59.507977259885777</v>
      </c>
      <c r="FE99" s="2">
        <f t="shared" si="136"/>
        <v>56.950085563437739</v>
      </c>
      <c r="FG99" s="2">
        <f t="shared" si="137"/>
        <v>0.93493625490553578</v>
      </c>
      <c r="FH99" s="2">
        <f t="shared" si="137"/>
        <v>0.94348763436622884</v>
      </c>
      <c r="FI99" s="2">
        <f t="shared" si="137"/>
        <v>0.93151428979409379</v>
      </c>
      <c r="FJ99" s="2">
        <f t="shared" si="137"/>
        <v>0.93156674889946611</v>
      </c>
      <c r="FK99" s="2">
        <f t="shared" si="137"/>
        <v>0.93463089144789258</v>
      </c>
      <c r="FL99" s="2">
        <f t="shared" si="137"/>
        <v>0.9362446251718749</v>
      </c>
      <c r="FM99" s="2">
        <f t="shared" si="137"/>
        <v>0.92124612468097022</v>
      </c>
      <c r="FN99" s="2">
        <f t="shared" si="137"/>
        <v>0.92585627094506862</v>
      </c>
      <c r="FO99" s="2">
        <f t="shared" si="137"/>
        <v>0.92347736008344661</v>
      </c>
      <c r="FP99" s="2">
        <f t="shared" si="137"/>
        <v>0.91897924327386782</v>
      </c>
      <c r="FQ99" s="2">
        <f t="shared" si="137"/>
        <v>0.91897386305439543</v>
      </c>
      <c r="FR99" s="2">
        <f t="shared" si="137"/>
        <v>0.92409356255883424</v>
      </c>
      <c r="FS99" s="2">
        <f t="shared" si="137"/>
        <v>0.91622678289347204</v>
      </c>
      <c r="FT99" s="2">
        <f t="shared" si="137"/>
        <v>0.9064579576899976</v>
      </c>
      <c r="FU99" s="2">
        <f t="shared" si="137"/>
        <v>0.89131074992814463</v>
      </c>
      <c r="FW99" s="2">
        <f t="shared" si="127"/>
        <v>2.4129527375723448E-4</v>
      </c>
      <c r="FX99" s="2">
        <f t="shared" si="127"/>
        <v>4.0042817478249781E-4</v>
      </c>
      <c r="FY99" s="2">
        <f t="shared" si="127"/>
        <v>3.4594826039810586E-4</v>
      </c>
      <c r="FZ99" s="2">
        <f t="shared" si="127"/>
        <v>3.3309512454665087E-4</v>
      </c>
      <c r="GA99" s="2">
        <f t="shared" si="127"/>
        <v>4.509208845879045E-4</v>
      </c>
      <c r="GB99" s="2">
        <f t="shared" si="127"/>
        <v>4.7045105647342369E-4</v>
      </c>
      <c r="GC99" s="2">
        <f t="shared" si="127"/>
        <v>4.2851230210218342E-4</v>
      </c>
      <c r="GD99" s="2">
        <f t="shared" si="127"/>
        <v>4.1087556089469923E-4</v>
      </c>
      <c r="GE99" s="2">
        <f t="shared" si="127"/>
        <v>4.9636105758833196E-4</v>
      </c>
      <c r="GF99" s="2">
        <f t="shared" si="127"/>
        <v>4.9360187109970363E-4</v>
      </c>
      <c r="GG99" s="2">
        <f t="shared" si="127"/>
        <v>4.6293289531641198E-4</v>
      </c>
      <c r="GH99" s="2">
        <f t="shared" si="127"/>
        <v>3.8904338923214082E-4</v>
      </c>
      <c r="GI99" s="2">
        <f t="shared" si="127"/>
        <v>3.2705676211742889E-4</v>
      </c>
      <c r="GJ99" s="2">
        <f t="shared" si="127"/>
        <v>2.5468445685547048E-4</v>
      </c>
      <c r="GK99" s="2">
        <f t="shared" si="127"/>
        <v>1.8079045282150272E-4</v>
      </c>
      <c r="GM99" s="86">
        <f t="shared" si="128"/>
        <v>1.0330225087391488E-2</v>
      </c>
      <c r="GN99" s="86">
        <f t="shared" si="128"/>
        <v>4.7769527244921417E-3</v>
      </c>
      <c r="GO99" s="86">
        <f t="shared" si="128"/>
        <v>1.1265512029684385E-2</v>
      </c>
      <c r="GP99" s="86">
        <f t="shared" si="128"/>
        <v>1.2678579663109408E-3</v>
      </c>
      <c r="GQ99" s="86">
        <f t="shared" si="128"/>
        <v>4.1005858584678768E-4</v>
      </c>
      <c r="GR99" s="86">
        <f t="shared" si="128"/>
        <v>5.4571066093579926E-5</v>
      </c>
      <c r="GS99" s="86">
        <f t="shared" si="128"/>
        <v>1.9941804054463209E-4</v>
      </c>
      <c r="GT99" s="86">
        <f t="shared" si="128"/>
        <v>3.8441131900318453E-5</v>
      </c>
      <c r="GU99" s="86">
        <f t="shared" si="128"/>
        <v>4.3523764658088689E-5</v>
      </c>
      <c r="GV99" s="86">
        <f t="shared" si="128"/>
        <v>8.367658424047524E-6</v>
      </c>
      <c r="GW99" s="86">
        <f t="shared" si="128"/>
        <v>2.0608513534343304E-5</v>
      </c>
      <c r="GX99" s="86">
        <f t="shared" si="128"/>
        <v>6.3248401260747246E-4</v>
      </c>
      <c r="GY99" s="86">
        <f t="shared" si="128"/>
        <v>2.1632313866134329E-3</v>
      </c>
      <c r="GZ99" s="86">
        <f t="shared" si="128"/>
        <v>5.6861946576442658E-3</v>
      </c>
      <c r="HA99" s="86">
        <f t="shared" si="128"/>
        <v>4.2437931078468426E-3</v>
      </c>
      <c r="HC99" s="86">
        <f t="shared" si="73"/>
        <v>1.5458048693048419E-2</v>
      </c>
      <c r="HD99" s="86">
        <f t="shared" si="73"/>
        <v>3.1262619243291039E-2</v>
      </c>
      <c r="HE99" s="86">
        <f t="shared" si="73"/>
        <v>1.6583837215355387E-2</v>
      </c>
      <c r="HF99" s="86">
        <f t="shared" si="73"/>
        <v>2.1537457202850087E-2</v>
      </c>
      <c r="HG99" s="86">
        <f t="shared" si="87"/>
        <v>3.1182792107497696E-2</v>
      </c>
      <c r="HH99" s="86">
        <f t="shared" si="87"/>
        <v>2.7729860069096259E-2</v>
      </c>
      <c r="HI99" s="86">
        <f t="shared" si="87"/>
        <v>1.7331908945624568E-2</v>
      </c>
      <c r="HJ99" s="86">
        <f t="shared" si="87"/>
        <v>2.0012293107585965E-2</v>
      </c>
      <c r="HK99" s="86">
        <f t="shared" si="87"/>
        <v>2.5912801705765882E-2</v>
      </c>
      <c r="HL99" s="86">
        <f t="shared" si="87"/>
        <v>2.1717405763419368E-2</v>
      </c>
      <c r="HM99" s="86">
        <f t="shared" si="87"/>
        <v>1.8322014429808561E-2</v>
      </c>
      <c r="HN99" s="86">
        <f t="shared" si="87"/>
        <v>1.6403704077824693E-2</v>
      </c>
      <c r="HO99" s="86">
        <f t="shared" si="87"/>
        <v>1.161206885739941E-2</v>
      </c>
      <c r="HP99" s="86">
        <f t="shared" si="87"/>
        <v>4.8133539482282835E-3</v>
      </c>
      <c r="HQ99" s="86">
        <f t="shared" si="87"/>
        <v>9.7829229823421116E-4</v>
      </c>
      <c r="HS99" s="86">
        <f t="shared" si="129"/>
        <v>7.751609613256042E-30</v>
      </c>
      <c r="HT99" s="86">
        <f t="shared" si="129"/>
        <v>5.8742527511871888E-21</v>
      </c>
      <c r="HU99" s="86">
        <f t="shared" si="129"/>
        <v>1.1015749896381512E-23</v>
      </c>
      <c r="HV99" s="86">
        <f t="shared" si="129"/>
        <v>1.0009649574881664E-23</v>
      </c>
      <c r="HW99" s="86">
        <f t="shared" si="129"/>
        <v>2.9879907582405148E-23</v>
      </c>
      <c r="HX99" s="86">
        <f t="shared" si="129"/>
        <v>2.1724665878986283E-24</v>
      </c>
      <c r="HY99" s="86">
        <f t="shared" si="129"/>
        <v>1.5371725915731047E-28</v>
      </c>
      <c r="HZ99" s="86">
        <f t="shared" si="129"/>
        <v>1.9434863014485645E-28</v>
      </c>
      <c r="IA99" s="86">
        <f t="shared" si="129"/>
        <v>9.2529750026174779E-28</v>
      </c>
      <c r="IB99" s="86">
        <f t="shared" si="129"/>
        <v>3.4467004670960685E-30</v>
      </c>
      <c r="IC99" s="86">
        <f t="shared" si="129"/>
        <v>1.7031486210868631E-30</v>
      </c>
      <c r="ID99" s="86">
        <f t="shared" si="129"/>
        <v>1.0846718219560433E-28</v>
      </c>
      <c r="IE99" s="86">
        <f t="shared" si="129"/>
        <v>3.8343298936303727E-30</v>
      </c>
      <c r="IF99" s="86">
        <f t="shared" si="129"/>
        <v>4.5434995912365582E-33</v>
      </c>
      <c r="IG99" s="86">
        <f t="shared" si="129"/>
        <v>5.7988311518210511E-21</v>
      </c>
      <c r="II99" s="86">
        <f t="shared" si="130"/>
        <v>1.3276313837479425E-134</v>
      </c>
      <c r="IJ99" s="86">
        <f t="shared" si="130"/>
        <v>1.6714291886546551E-88</v>
      </c>
      <c r="IK99" s="86">
        <f t="shared" si="130"/>
        <v>8.9056350779499193E-101</v>
      </c>
      <c r="IL99" s="86">
        <f t="shared" si="130"/>
        <v>6.2568066808756527E-103</v>
      </c>
      <c r="IM99" s="86">
        <f t="shared" si="130"/>
        <v>4.9166724697258427E-101</v>
      </c>
      <c r="IN99" s="86">
        <f t="shared" si="130"/>
        <v>1.1404327559985435E-105</v>
      </c>
      <c r="IO99" s="86">
        <f t="shared" si="130"/>
        <v>5.9434104865078192E-123</v>
      </c>
      <c r="IP99" s="86">
        <f t="shared" si="130"/>
        <v>5.5306371224227687E-124</v>
      </c>
      <c r="IQ99" s="86">
        <f t="shared" si="130"/>
        <v>6.372518111999282E-121</v>
      </c>
      <c r="IR99" s="86">
        <f t="shared" si="130"/>
        <v>5.5944078846977132E-133</v>
      </c>
      <c r="IS99" s="86">
        <f t="shared" si="130"/>
        <v>5.6947349574593905E-135</v>
      </c>
      <c r="IT99" s="86">
        <f t="shared" si="130"/>
        <v>1.1618801820662839E-124</v>
      </c>
      <c r="IU99" s="86">
        <f t="shared" si="130"/>
        <v>8.4137077241611089E-129</v>
      </c>
      <c r="IV99" s="86">
        <f t="shared" si="130"/>
        <v>6.3386835969638705E-118</v>
      </c>
      <c r="IW99" s="86">
        <f t="shared" si="130"/>
        <v>1.2966918187000415E-59</v>
      </c>
      <c r="IY99" s="86">
        <f t="shared" si="131"/>
        <v>2.5788273780439908E-2</v>
      </c>
      <c r="IZ99" s="86">
        <f t="shared" si="131"/>
        <v>3.6039571967783179E-2</v>
      </c>
      <c r="JA99" s="86">
        <f t="shared" si="131"/>
        <v>2.7849349245039772E-2</v>
      </c>
      <c r="JB99" s="86">
        <f t="shared" si="131"/>
        <v>2.2805315169161029E-2</v>
      </c>
      <c r="JC99" s="86">
        <f t="shared" si="131"/>
        <v>3.1592850693344485E-2</v>
      </c>
      <c r="JD99" s="86">
        <f t="shared" si="131"/>
        <v>2.7784431135189837E-2</v>
      </c>
      <c r="JE99" s="86">
        <f t="shared" si="131"/>
        <v>1.7531326986169202E-2</v>
      </c>
      <c r="JF99" s="86">
        <f t="shared" si="131"/>
        <v>2.0050734239486282E-2</v>
      </c>
      <c r="JG99" s="86">
        <f t="shared" si="131"/>
        <v>2.5956325470423969E-2</v>
      </c>
      <c r="JH99" s="86">
        <f t="shared" si="131"/>
        <v>2.1725773421843415E-2</v>
      </c>
      <c r="JI99" s="86">
        <f t="shared" si="131"/>
        <v>1.8342622943342903E-2</v>
      </c>
      <c r="JJ99" s="86">
        <f t="shared" si="131"/>
        <v>1.7036188090432166E-2</v>
      </c>
      <c r="JK99" s="86">
        <f t="shared" si="131"/>
        <v>1.3775300244012842E-2</v>
      </c>
      <c r="JL99" s="86">
        <f t="shared" si="131"/>
        <v>1.0499548605872549E-2</v>
      </c>
      <c r="JM99" s="86">
        <f t="shared" si="131"/>
        <v>5.2220854060810538E-3</v>
      </c>
    </row>
    <row r="100" spans="2:273" x14ac:dyDescent="0.25">
      <c r="B100" s="2">
        <v>73</v>
      </c>
      <c r="C100" s="37">
        <v>68.292000000000002</v>
      </c>
      <c r="D100" s="37">
        <v>68.254000000000005</v>
      </c>
      <c r="E100" s="37">
        <v>64.016000000000005</v>
      </c>
      <c r="F100" s="37">
        <v>67.033000000000001</v>
      </c>
      <c r="G100" s="37">
        <v>72.41</v>
      </c>
      <c r="H100" s="37">
        <v>73.983999999999995</v>
      </c>
      <c r="I100" s="37">
        <v>63.115000000000002</v>
      </c>
      <c r="J100" s="37">
        <v>66.212999999999994</v>
      </c>
      <c r="K100" s="37">
        <v>70.426000000000002</v>
      </c>
      <c r="L100" s="37">
        <v>68.902000000000001</v>
      </c>
      <c r="M100" s="37">
        <v>64.376999999999995</v>
      </c>
      <c r="N100" s="37">
        <v>65.606999999999999</v>
      </c>
      <c r="O100" s="37">
        <v>66.212999999999994</v>
      </c>
      <c r="P100" s="37">
        <v>61.393000000000001</v>
      </c>
      <c r="Q100" s="37">
        <v>56.671999999999997</v>
      </c>
      <c r="S100" s="4">
        <f t="shared" si="132"/>
        <v>63.341755861038536</v>
      </c>
      <c r="T100" s="4">
        <f t="shared" si="132"/>
        <v>73.098444870129569</v>
      </c>
      <c r="U100" s="4">
        <f t="shared" si="132"/>
        <v>67.575300722850955</v>
      </c>
      <c r="V100" s="4">
        <f t="shared" si="132"/>
        <v>67.891357776450505</v>
      </c>
      <c r="W100" s="4">
        <f t="shared" si="132"/>
        <v>75.1246555032412</v>
      </c>
      <c r="X100" s="4">
        <f t="shared" si="132"/>
        <v>74.138156041193241</v>
      </c>
      <c r="Y100" s="4">
        <f t="shared" si="132"/>
        <v>67.467533824631971</v>
      </c>
      <c r="Z100" s="4">
        <f t="shared" si="132"/>
        <v>68.303061749556335</v>
      </c>
      <c r="AA100" s="4">
        <f t="shared" si="132"/>
        <v>73.630544550776193</v>
      </c>
      <c r="AB100" s="4">
        <f t="shared" si="132"/>
        <v>71.362309285430314</v>
      </c>
      <c r="AC100" s="4">
        <f t="shared" si="132"/>
        <v>68.663443980500517</v>
      </c>
      <c r="AD100" s="4">
        <f t="shared" si="132"/>
        <v>67.157249441317703</v>
      </c>
      <c r="AE100" s="4">
        <f t="shared" si="132"/>
        <v>67.998993831449638</v>
      </c>
      <c r="AF100" s="4">
        <f t="shared" si="132"/>
        <v>63.340776600602794</v>
      </c>
      <c r="AG100" s="4">
        <f t="shared" si="132"/>
        <v>57.481490543232702</v>
      </c>
      <c r="AI100" s="4">
        <f t="shared" si="133"/>
        <v>4.950244138961466</v>
      </c>
      <c r="AJ100" s="4">
        <f t="shared" si="133"/>
        <v>-4.8444448701295642</v>
      </c>
      <c r="AK100" s="4">
        <f t="shared" si="133"/>
        <v>-3.5593007228509492</v>
      </c>
      <c r="AL100" s="4">
        <f t="shared" si="133"/>
        <v>-0.85835777645050371</v>
      </c>
      <c r="AM100" s="4">
        <f t="shared" si="133"/>
        <v>-2.7146555032412039</v>
      </c>
      <c r="AN100" s="4">
        <f t="shared" si="133"/>
        <v>-0.15415604119324655</v>
      </c>
      <c r="AO100" s="4">
        <f t="shared" si="133"/>
        <v>-4.3525338246319691</v>
      </c>
      <c r="AP100" s="4">
        <f t="shared" si="133"/>
        <v>-2.0900617495563409</v>
      </c>
      <c r="AQ100" s="4">
        <f t="shared" si="133"/>
        <v>-3.2045445507761912</v>
      </c>
      <c r="AR100" s="4">
        <f t="shared" si="133"/>
        <v>-2.4603092854303128</v>
      </c>
      <c r="AS100" s="4">
        <f t="shared" si="133"/>
        <v>-4.2864439805005219</v>
      </c>
      <c r="AT100" s="4">
        <f t="shared" si="133"/>
        <v>-1.5502494413177033</v>
      </c>
      <c r="AU100" s="4">
        <f t="shared" si="133"/>
        <v>-1.7859938314496446</v>
      </c>
      <c r="AV100" s="4">
        <f t="shared" si="133"/>
        <v>-1.9477766006027935</v>
      </c>
      <c r="AW100" s="4">
        <f t="shared" si="133"/>
        <v>-0.80949054323270531</v>
      </c>
      <c r="AY100" s="2">
        <f t="shared" si="125"/>
        <v>52.880967635785467</v>
      </c>
      <c r="AZ100" s="2">
        <f t="shared" si="125"/>
        <v>55.439621400025274</v>
      </c>
      <c r="BA100" s="2">
        <f t="shared" si="125"/>
        <v>56.706699613138269</v>
      </c>
      <c r="BB100" s="2">
        <f t="shared" si="125"/>
        <v>56.305756042173996</v>
      </c>
      <c r="BC100" s="2">
        <f t="shared" si="125"/>
        <v>57.378523707561811</v>
      </c>
      <c r="BD100" s="2">
        <f t="shared" si="125"/>
        <v>58.448724146716941</v>
      </c>
      <c r="BE100" s="2">
        <f t="shared" si="125"/>
        <v>56.112697696731729</v>
      </c>
      <c r="BF100" s="2">
        <f t="shared" si="125"/>
        <v>55.615213199527084</v>
      </c>
      <c r="BG100" s="2">
        <f t="shared" si="125"/>
        <v>58.214007012844981</v>
      </c>
      <c r="BH100" s="2">
        <f t="shared" si="125"/>
        <v>58.093264499851138</v>
      </c>
      <c r="BI100" s="2">
        <f t="shared" si="125"/>
        <v>56.966899141346417</v>
      </c>
      <c r="BJ100" s="2">
        <f t="shared" si="125"/>
        <v>56.113266880056905</v>
      </c>
      <c r="BK100" s="2">
        <f t="shared" si="125"/>
        <v>60.028267772224638</v>
      </c>
      <c r="BL100" s="2">
        <f t="shared" si="125"/>
        <v>59.753808069780575</v>
      </c>
      <c r="BM100" s="2">
        <f t="shared" si="125"/>
        <v>56.654443059756368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56.671999999999997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56.671999999999997</v>
      </c>
      <c r="DK100" s="2">
        <f t="shared" si="134"/>
        <v>69.087001510117801</v>
      </c>
      <c r="DL100" s="2">
        <f t="shared" si="134"/>
        <v>76.967649303135886</v>
      </c>
      <c r="DM100" s="2">
        <f t="shared" si="134"/>
        <v>82.796595137420695</v>
      </c>
      <c r="DN100" s="2">
        <f t="shared" si="134"/>
        <v>88.899391966173368</v>
      </c>
      <c r="DO100" s="2">
        <f t="shared" si="134"/>
        <v>76.447352763515553</v>
      </c>
      <c r="DP100" s="2">
        <f t="shared" si="134"/>
        <v>79.31698761703413</v>
      </c>
      <c r="DQ100" s="2">
        <f t="shared" si="134"/>
        <v>72.075523170731714</v>
      </c>
      <c r="DR100" s="2">
        <f t="shared" si="134"/>
        <v>76.647540018121418</v>
      </c>
      <c r="DS100" s="2">
        <f t="shared" si="134"/>
        <v>85.745450000000005</v>
      </c>
      <c r="DT100" s="2">
        <f t="shared" si="134"/>
        <v>81.728071482176347</v>
      </c>
      <c r="DU100" s="2">
        <f t="shared" si="134"/>
        <v>75.399908442776763</v>
      </c>
      <c r="DV100" s="2">
        <f t="shared" si="134"/>
        <v>70.444390415785762</v>
      </c>
      <c r="DW100" s="2">
        <f t="shared" si="134"/>
        <v>74.998300375234521</v>
      </c>
      <c r="DX100" s="2">
        <f t="shared" si="134"/>
        <v>70.065312183612178</v>
      </c>
      <c r="DY100" s="2">
        <f t="shared" si="134"/>
        <v>62.435303335777128</v>
      </c>
      <c r="EA100" s="2">
        <f t="shared" si="94"/>
        <v>51.852738270889311</v>
      </c>
      <c r="EB100" s="2">
        <f t="shared" si="94"/>
        <v>54.264169357650857</v>
      </c>
      <c r="EC100" s="2">
        <f t="shared" si="94"/>
        <v>54.957588475483526</v>
      </c>
      <c r="ED100" s="2">
        <f t="shared" si="94"/>
        <v>54.122182226884462</v>
      </c>
      <c r="EE100" s="2">
        <f t="shared" si="94"/>
        <v>56.162239352083219</v>
      </c>
      <c r="EF100" s="2">
        <f t="shared" si="94"/>
        <v>57.152331519112366</v>
      </c>
      <c r="EG100" s="2">
        <f t="shared" si="94"/>
        <v>54.868521890690445</v>
      </c>
      <c r="EH100" s="2">
        <f t="shared" si="94"/>
        <v>54.079181969362615</v>
      </c>
      <c r="EI100" s="2">
        <f t="shared" si="94"/>
        <v>56.133838961635675</v>
      </c>
      <c r="EJ100" s="2">
        <f t="shared" si="94"/>
        <v>56.193609240319944</v>
      </c>
      <c r="EK100" s="2">
        <f t="shared" si="94"/>
        <v>55.484921173070823</v>
      </c>
      <c r="EL100" s="2">
        <f t="shared" si="94"/>
        <v>55.039895698615254</v>
      </c>
      <c r="EM100" s="2">
        <f t="shared" si="135"/>
        <v>58.779926886053289</v>
      </c>
      <c r="EN100" s="2">
        <f t="shared" si="135"/>
        <v>58.783165877568358</v>
      </c>
      <c r="EO100" s="2">
        <f t="shared" si="135"/>
        <v>56.011357180405419</v>
      </c>
      <c r="EQ100" s="2">
        <f t="shared" si="136"/>
        <v>50.642523616256575</v>
      </c>
      <c r="ER100" s="2">
        <f t="shared" si="136"/>
        <v>53.056178688377521</v>
      </c>
      <c r="ES100" s="2">
        <f t="shared" si="136"/>
        <v>54.306996019019003</v>
      </c>
      <c r="ET100" s="2">
        <f t="shared" si="136"/>
        <v>53.888303138986494</v>
      </c>
      <c r="EU100" s="2">
        <f t="shared" si="136"/>
        <v>56.048623201457119</v>
      </c>
      <c r="EV100" s="2">
        <f t="shared" si="136"/>
        <v>57.821199327836759</v>
      </c>
      <c r="EW100" s="2">
        <f t="shared" si="136"/>
        <v>54.165469628428184</v>
      </c>
      <c r="EX100" s="2">
        <f t="shared" si="136"/>
        <v>53.946540622945797</v>
      </c>
      <c r="EY100" s="2">
        <f t="shared" si="136"/>
        <v>55.362584440129694</v>
      </c>
      <c r="EZ100" s="2">
        <f t="shared" si="136"/>
        <v>54.93765343331647</v>
      </c>
      <c r="FA100" s="2">
        <f t="shared" si="136"/>
        <v>55.009045779812801</v>
      </c>
      <c r="FB100" s="2">
        <f t="shared" si="136"/>
        <v>54.538693683228061</v>
      </c>
      <c r="FC100" s="2">
        <f t="shared" si="136"/>
        <v>58.840875096429855</v>
      </c>
      <c r="FD100" s="2">
        <f t="shared" si="136"/>
        <v>59.353431546061756</v>
      </c>
      <c r="FE100" s="2">
        <f t="shared" si="136"/>
        <v>56.811561977868678</v>
      </c>
      <c r="FG100" s="2">
        <f t="shared" si="137"/>
        <v>0.94031949403840576</v>
      </c>
      <c r="FH100" s="2">
        <f t="shared" si="137"/>
        <v>0.94820254841929008</v>
      </c>
      <c r="FI100" s="2">
        <f t="shared" si="137"/>
        <v>0.93716162589901952</v>
      </c>
      <c r="FJ100" s="2">
        <f t="shared" si="137"/>
        <v>0.93721005080814956</v>
      </c>
      <c r="FK100" s="2">
        <f t="shared" si="137"/>
        <v>0.94003777533699495</v>
      </c>
      <c r="FL100" s="2">
        <f t="shared" si="137"/>
        <v>0.94152638284939849</v>
      </c>
      <c r="FM100" s="2">
        <f t="shared" si="137"/>
        <v>0.92767443296323726</v>
      </c>
      <c r="FN100" s="2">
        <f t="shared" si="137"/>
        <v>0.93193607698272452</v>
      </c>
      <c r="FO100" s="2">
        <f t="shared" si="137"/>
        <v>0.9297374336379407</v>
      </c>
      <c r="FP100" s="2">
        <f t="shared" si="137"/>
        <v>0.92557763847941965</v>
      </c>
      <c r="FQ100" s="2">
        <f t="shared" si="137"/>
        <v>0.92557266094236168</v>
      </c>
      <c r="FR100" s="2">
        <f t="shared" si="137"/>
        <v>0.93030703085833288</v>
      </c>
      <c r="FS100" s="2">
        <f t="shared" si="137"/>
        <v>0.92303056585674903</v>
      </c>
      <c r="FT100" s="2">
        <f t="shared" si="137"/>
        <v>0.9139806451967345</v>
      </c>
      <c r="FU100" s="2">
        <f t="shared" si="137"/>
        <v>0.89991708527151049</v>
      </c>
      <c r="FW100" s="2">
        <f t="shared" si="127"/>
        <v>2.6456884741514659E-4</v>
      </c>
      <c r="FX100" s="2">
        <f t="shared" si="127"/>
        <v>4.3904380137213431E-4</v>
      </c>
      <c r="FY100" s="2">
        <f t="shared" si="127"/>
        <v>3.7931206442467878E-4</v>
      </c>
      <c r="FZ100" s="2">
        <f t="shared" si="127"/>
        <v>3.6521980445115642E-4</v>
      </c>
      <c r="GA100" s="2">
        <f t="shared" si="127"/>
        <v>4.9440340959371737E-4</v>
      </c>
      <c r="GB100" s="2">
        <f t="shared" si="127"/>
        <v>5.1581591378402987E-4</v>
      </c>
      <c r="GC100" s="2">
        <f t="shared" si="127"/>
        <v>4.6983497207261785E-4</v>
      </c>
      <c r="GD100" s="2">
        <f t="shared" si="127"/>
        <v>4.5049823585897457E-4</v>
      </c>
      <c r="GE100" s="2">
        <f t="shared" si="127"/>
        <v>5.4422301529782446E-4</v>
      </c>
      <c r="GF100" s="2">
        <f t="shared" si="127"/>
        <v>5.4119791640755259E-4</v>
      </c>
      <c r="GG100" s="2">
        <f t="shared" si="127"/>
        <v>5.0757315628718967E-4</v>
      </c>
      <c r="GH100" s="2">
        <f t="shared" si="127"/>
        <v>4.265615829970372E-4</v>
      </c>
      <c r="GI100" s="2">
        <f t="shared" si="127"/>
        <v>3.5859929337591078E-4</v>
      </c>
      <c r="GJ100" s="2">
        <f t="shared" si="127"/>
        <v>2.7924909227036471E-4</v>
      </c>
      <c r="GK100" s="2">
        <f t="shared" si="127"/>
        <v>1.9822933200686467E-4</v>
      </c>
      <c r="GM100" s="86">
        <f t="shared" si="128"/>
        <v>4.053613022604873E-3</v>
      </c>
      <c r="GN100" s="86">
        <f t="shared" si="128"/>
        <v>1.482788840486668E-3</v>
      </c>
      <c r="GO100" s="86">
        <f t="shared" si="128"/>
        <v>3.9340293365949233E-3</v>
      </c>
      <c r="GP100" s="86">
        <f t="shared" si="128"/>
        <v>2.4813160593481194E-4</v>
      </c>
      <c r="GQ100" s="86">
        <f t="shared" si="128"/>
        <v>7.8316989254408466E-5</v>
      </c>
      <c r="GR100" s="86">
        <f t="shared" si="128"/>
        <v>5.8692906368812626E-6</v>
      </c>
      <c r="GS100" s="86">
        <f t="shared" si="128"/>
        <v>2.954698785342572E-5</v>
      </c>
      <c r="GT100" s="86">
        <f t="shared" si="128"/>
        <v>3.9342697838762479E-6</v>
      </c>
      <c r="GU100" s="86">
        <f t="shared" si="128"/>
        <v>4.5259160563545527E-6</v>
      </c>
      <c r="GV100" s="86">
        <f t="shared" si="128"/>
        <v>5.6218960775365221E-7</v>
      </c>
      <c r="GW100" s="86">
        <f t="shared" si="128"/>
        <v>1.7275634554965624E-6</v>
      </c>
      <c r="GX100" s="86">
        <f t="shared" si="128"/>
        <v>1.0866374434226572E-4</v>
      </c>
      <c r="GY100" s="86">
        <f t="shared" si="128"/>
        <v>5.3689232123124762E-4</v>
      </c>
      <c r="GZ100" s="86">
        <f t="shared" si="128"/>
        <v>1.951798920339156E-3</v>
      </c>
      <c r="HA100" s="86">
        <f t="shared" si="128"/>
        <v>1.3416602074441608E-3</v>
      </c>
      <c r="HC100" s="86">
        <f t="shared" si="73"/>
        <v>2.2927980123472944E-2</v>
      </c>
      <c r="HD100" s="86">
        <f t="shared" si="73"/>
        <v>4.2618873600361908E-2</v>
      </c>
      <c r="HE100" s="86">
        <f t="shared" si="73"/>
        <v>2.3614647945980692E-2</v>
      </c>
      <c r="HF100" s="86">
        <f t="shared" si="73"/>
        <v>3.0375377184733886E-2</v>
      </c>
      <c r="HG100" s="86">
        <f t="shared" si="87"/>
        <v>4.3640243888099825E-2</v>
      </c>
      <c r="HH100" s="86">
        <f t="shared" si="87"/>
        <v>3.9404696433594559E-2</v>
      </c>
      <c r="HI100" s="86">
        <f t="shared" ref="HI100:HQ128" si="138" xml:space="preserve"> _xlfn.NORM.DIST($B100, I$8, ABS(I$12), TRUE) * _xlfn.NORM.DIST(($B100 - I$8)*I$16, 0, ABS(I$12), TRUE) * 2</f>
        <v>2.581614881877646E-2</v>
      </c>
      <c r="HJ100" s="86">
        <f t="shared" si="138"/>
        <v>2.9580046771919045E-2</v>
      </c>
      <c r="HK100" s="86">
        <f t="shared" si="138"/>
        <v>3.7961081164641489E-2</v>
      </c>
      <c r="HL100" s="86">
        <f t="shared" si="138"/>
        <v>3.2710417620170615E-2</v>
      </c>
      <c r="HM100" s="86">
        <f t="shared" si="138"/>
        <v>2.7840552494941443E-2</v>
      </c>
      <c r="HN100" s="86">
        <f t="shared" si="138"/>
        <v>2.444951923762137E-2</v>
      </c>
      <c r="HO100" s="86">
        <f t="shared" si="138"/>
        <v>1.7563645522929286E-2</v>
      </c>
      <c r="HP100" s="86">
        <f t="shared" si="138"/>
        <v>8.0482019719989081E-3</v>
      </c>
      <c r="HQ100" s="86">
        <f t="shared" si="138"/>
        <v>1.9276975782652527E-3</v>
      </c>
      <c r="HS100" s="86">
        <f t="shared" si="129"/>
        <v>7.360621071550655E-29</v>
      </c>
      <c r="HT100" s="86">
        <f t="shared" si="129"/>
        <v>2.9315352170554875E-20</v>
      </c>
      <c r="HU100" s="86">
        <f t="shared" si="129"/>
        <v>6.656742861497884E-23</v>
      </c>
      <c r="HV100" s="86">
        <f t="shared" si="129"/>
        <v>6.124719452393317E-23</v>
      </c>
      <c r="HW100" s="86">
        <f t="shared" si="129"/>
        <v>1.8897753507945513E-22</v>
      </c>
      <c r="HX100" s="86">
        <f t="shared" si="129"/>
        <v>1.5205775911041723E-23</v>
      </c>
      <c r="HY100" s="86">
        <f t="shared" si="129"/>
        <v>1.4657197115630173E-27</v>
      </c>
      <c r="HZ100" s="86">
        <f t="shared" si="129"/>
        <v>1.8405155015328246E-27</v>
      </c>
      <c r="IA100" s="86">
        <f t="shared" si="129"/>
        <v>8.7432594274985017E-27</v>
      </c>
      <c r="IB100" s="86">
        <f t="shared" si="129"/>
        <v>4.0369386467099302E-29</v>
      </c>
      <c r="IC100" s="86">
        <f t="shared" si="129"/>
        <v>2.0169254683562104E-29</v>
      </c>
      <c r="ID100" s="86">
        <f t="shared" si="129"/>
        <v>1.0283618527092353E-27</v>
      </c>
      <c r="IE100" s="86">
        <f t="shared" si="129"/>
        <v>3.8109058053147264E-29</v>
      </c>
      <c r="IF100" s="86">
        <f t="shared" si="129"/>
        <v>5.3276328725881841E-32</v>
      </c>
      <c r="IG100" s="86">
        <f t="shared" si="129"/>
        <v>2.4594203046016731E-20</v>
      </c>
      <c r="II100" s="86">
        <f t="shared" si="130"/>
        <v>1.0952121093767697E-131</v>
      </c>
      <c r="IJ100" s="86">
        <f t="shared" si="130"/>
        <v>1.7793773158138375E-86</v>
      </c>
      <c r="IK100" s="86">
        <f t="shared" si="130"/>
        <v>1.664402343280211E-98</v>
      </c>
      <c r="IL100" s="86">
        <f t="shared" si="130"/>
        <v>1.2776497602027564E-100</v>
      </c>
      <c r="IM100" s="86">
        <f t="shared" si="130"/>
        <v>1.1145183896917502E-98</v>
      </c>
      <c r="IN100" s="86">
        <f t="shared" si="130"/>
        <v>3.4353929399237392E-103</v>
      </c>
      <c r="IO100" s="86">
        <f t="shared" si="130"/>
        <v>4.2714799949405407E-120</v>
      </c>
      <c r="IP100" s="86">
        <f t="shared" si="130"/>
        <v>4.0567833968833573E-121</v>
      </c>
      <c r="IQ100" s="86">
        <f t="shared" si="130"/>
        <v>4.6447226097528228E-118</v>
      </c>
      <c r="IR100" s="86">
        <f t="shared" si="130"/>
        <v>7.9025436930236174E-130</v>
      </c>
      <c r="IS100" s="86">
        <f t="shared" si="130"/>
        <v>8.4479179756454908E-132</v>
      </c>
      <c r="IT100" s="86">
        <f t="shared" si="130"/>
        <v>8.4436012952255133E-122</v>
      </c>
      <c r="IU100" s="86">
        <f t="shared" si="130"/>
        <v>6.5937117026556627E-126</v>
      </c>
      <c r="IV100" s="86">
        <f t="shared" si="130"/>
        <v>2.3376816828210938E-115</v>
      </c>
      <c r="IW100" s="86">
        <f t="shared" si="130"/>
        <v>2.1956091672734838E-58</v>
      </c>
      <c r="IY100" s="86">
        <f t="shared" si="131"/>
        <v>2.6981593146077818E-2</v>
      </c>
      <c r="IZ100" s="86">
        <f t="shared" si="131"/>
        <v>4.4101662440848573E-2</v>
      </c>
      <c r="JA100" s="86">
        <f t="shared" si="131"/>
        <v>2.7548677282575616E-2</v>
      </c>
      <c r="JB100" s="86">
        <f t="shared" si="131"/>
        <v>3.0623508790668698E-2</v>
      </c>
      <c r="JC100" s="86">
        <f t="shared" si="131"/>
        <v>4.3718560877354234E-2</v>
      </c>
      <c r="JD100" s="86">
        <f t="shared" si="131"/>
        <v>3.941056572423144E-2</v>
      </c>
      <c r="JE100" s="86">
        <f t="shared" si="131"/>
        <v>2.5845695806629886E-2</v>
      </c>
      <c r="JF100" s="86">
        <f t="shared" si="131"/>
        <v>2.9583981041702921E-2</v>
      </c>
      <c r="JG100" s="86">
        <f t="shared" si="131"/>
        <v>3.7965607080697843E-2</v>
      </c>
      <c r="JH100" s="86">
        <f t="shared" si="131"/>
        <v>3.271097980977837E-2</v>
      </c>
      <c r="JI100" s="86">
        <f t="shared" si="131"/>
        <v>2.7842280058396941E-2</v>
      </c>
      <c r="JJ100" s="86">
        <f t="shared" si="131"/>
        <v>2.4558182981963637E-2</v>
      </c>
      <c r="JK100" s="86">
        <f t="shared" si="131"/>
        <v>1.8100537844160533E-2</v>
      </c>
      <c r="JL100" s="86">
        <f t="shared" si="131"/>
        <v>1.0000000892338065E-2</v>
      </c>
      <c r="JM100" s="86">
        <f t="shared" si="131"/>
        <v>3.2693577857094134E-3</v>
      </c>
    </row>
    <row r="101" spans="2:273" x14ac:dyDescent="0.25">
      <c r="B101" s="2">
        <v>74</v>
      </c>
      <c r="C101" s="37">
        <v>76.25</v>
      </c>
      <c r="D101" s="37">
        <v>74.475999999999999</v>
      </c>
      <c r="E101" s="37">
        <v>68.840999999999994</v>
      </c>
      <c r="F101" s="37">
        <v>69.918000000000006</v>
      </c>
      <c r="G101" s="37">
        <v>76.066000000000003</v>
      </c>
      <c r="H101" s="37">
        <v>79.787000000000006</v>
      </c>
      <c r="I101" s="37">
        <v>66.688999999999993</v>
      </c>
      <c r="J101" s="37">
        <v>72.033000000000001</v>
      </c>
      <c r="K101" s="37">
        <v>75.245999999999995</v>
      </c>
      <c r="L101" s="37">
        <v>72.77</v>
      </c>
      <c r="M101" s="37">
        <v>70.869</v>
      </c>
      <c r="N101" s="37">
        <v>70.507999999999996</v>
      </c>
      <c r="O101" s="37">
        <v>65.983999999999995</v>
      </c>
      <c r="P101" s="37">
        <v>62.869</v>
      </c>
      <c r="Q101" s="37">
        <v>55.573999999999998</v>
      </c>
      <c r="S101" s="4">
        <f t="shared" si="132"/>
        <v>66.784265836940619</v>
      </c>
      <c r="T101" s="4">
        <f t="shared" si="132"/>
        <v>77.68249673285807</v>
      </c>
      <c r="U101" s="4">
        <f t="shared" si="132"/>
        <v>70.596424184033609</v>
      </c>
      <c r="V101" s="4">
        <f t="shared" si="132"/>
        <v>71.312145535769318</v>
      </c>
      <c r="W101" s="4">
        <f t="shared" si="132"/>
        <v>80.319052988797097</v>
      </c>
      <c r="X101" s="4">
        <f t="shared" si="132"/>
        <v>78.983195039744004</v>
      </c>
      <c r="Y101" s="4">
        <f t="shared" si="132"/>
        <v>71.573076363755945</v>
      </c>
      <c r="Z101" s="4">
        <f t="shared" si="132"/>
        <v>72.753587418478844</v>
      </c>
      <c r="AA101" s="4">
        <f t="shared" si="132"/>
        <v>78.777133743810765</v>
      </c>
      <c r="AB101" s="4">
        <f t="shared" si="132"/>
        <v>76.188006575329496</v>
      </c>
      <c r="AC101" s="4">
        <f t="shared" si="132"/>
        <v>73.094874768334307</v>
      </c>
      <c r="AD101" s="4">
        <f t="shared" si="132"/>
        <v>71.183472517780501</v>
      </c>
      <c r="AE101" s="4">
        <f t="shared" si="132"/>
        <v>70.989535811682572</v>
      </c>
      <c r="AF101" s="4">
        <f t="shared" si="132"/>
        <v>64.985439567385058</v>
      </c>
      <c r="AG101" s="4">
        <f t="shared" si="132"/>
        <v>57.937277372430806</v>
      </c>
      <c r="AI101" s="4">
        <f t="shared" si="133"/>
        <v>9.4657341630593805</v>
      </c>
      <c r="AJ101" s="4">
        <f t="shared" si="133"/>
        <v>-3.2064967328580707</v>
      </c>
      <c r="AK101" s="4">
        <f t="shared" si="133"/>
        <v>-1.7554241840336147</v>
      </c>
      <c r="AL101" s="4">
        <f t="shared" si="133"/>
        <v>-1.3941455357693116</v>
      </c>
      <c r="AM101" s="4">
        <f t="shared" si="133"/>
        <v>-4.2530529887970943</v>
      </c>
      <c r="AN101" s="4">
        <f t="shared" si="133"/>
        <v>0.80380496025600223</v>
      </c>
      <c r="AO101" s="4">
        <f t="shared" si="133"/>
        <v>-4.8840763637559519</v>
      </c>
      <c r="AP101" s="4">
        <f t="shared" si="133"/>
        <v>-0.72058741847884278</v>
      </c>
      <c r="AQ101" s="4">
        <f t="shared" si="133"/>
        <v>-3.5311337438107699</v>
      </c>
      <c r="AR101" s="4">
        <f t="shared" si="133"/>
        <v>-3.4180065753294997</v>
      </c>
      <c r="AS101" s="4">
        <f t="shared" si="133"/>
        <v>-2.2258747683343074</v>
      </c>
      <c r="AT101" s="4">
        <f t="shared" si="133"/>
        <v>-0.67547251778050565</v>
      </c>
      <c r="AU101" s="4">
        <f t="shared" si="133"/>
        <v>-5.0055358116825772</v>
      </c>
      <c r="AV101" s="4">
        <f t="shared" si="133"/>
        <v>-2.1164395673850578</v>
      </c>
      <c r="AW101" s="4">
        <f t="shared" si="133"/>
        <v>-2.363277372430808</v>
      </c>
      <c r="AY101" s="2">
        <f t="shared" si="125"/>
        <v>52.659636077390026</v>
      </c>
      <c r="AZ101" s="2">
        <f t="shared" si="125"/>
        <v>55.180403940096035</v>
      </c>
      <c r="BA101" s="2">
        <f t="shared" si="125"/>
        <v>56.415437901878242</v>
      </c>
      <c r="BB101" s="2">
        <f t="shared" si="125"/>
        <v>56.009404456174522</v>
      </c>
      <c r="BC101" s="2">
        <f t="shared" si="125"/>
        <v>57.138625762739068</v>
      </c>
      <c r="BD101" s="2">
        <f t="shared" si="125"/>
        <v>58.207911724173151</v>
      </c>
      <c r="BE101" s="2">
        <f t="shared" si="125"/>
        <v>55.869426986652634</v>
      </c>
      <c r="BF101" s="2">
        <f t="shared" si="125"/>
        <v>55.350692197997802</v>
      </c>
      <c r="BG101" s="2">
        <f t="shared" si="125"/>
        <v>57.876508426465683</v>
      </c>
      <c r="BH101" s="2">
        <f t="shared" si="125"/>
        <v>57.764114623135654</v>
      </c>
      <c r="BI101" s="2">
        <f t="shared" si="125"/>
        <v>56.692435141172233</v>
      </c>
      <c r="BJ101" s="2">
        <f t="shared" si="125"/>
        <v>55.894773933199723</v>
      </c>
      <c r="BK101" s="2">
        <f t="shared" si="125"/>
        <v>59.799879183263229</v>
      </c>
      <c r="BL101" s="2">
        <f t="shared" si="125"/>
        <v>59.55777612324475</v>
      </c>
      <c r="BM101" s="2">
        <f t="shared" si="125"/>
        <v>56.506939167209069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55.573999999999998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55.573999999999998</v>
      </c>
      <c r="DK101" s="2">
        <f t="shared" si="134"/>
        <v>69.222620054364256</v>
      </c>
      <c r="DL101" s="2">
        <f t="shared" si="134"/>
        <v>77.216063763066188</v>
      </c>
      <c r="DM101" s="2">
        <f t="shared" si="134"/>
        <v>83.134734672304404</v>
      </c>
      <c r="DN101" s="2">
        <f t="shared" si="134"/>
        <v>89.326808668076126</v>
      </c>
      <c r="DO101" s="2">
        <f t="shared" si="134"/>
        <v>76.637184234370281</v>
      </c>
      <c r="DP101" s="2">
        <f t="shared" si="134"/>
        <v>79.516050437934155</v>
      </c>
      <c r="DQ101" s="2">
        <f t="shared" si="134"/>
        <v>72.207959930313592</v>
      </c>
      <c r="DR101" s="2">
        <f t="shared" si="134"/>
        <v>76.853507097553603</v>
      </c>
      <c r="DS101" s="2">
        <f t="shared" si="134"/>
        <v>86.105635888501752</v>
      </c>
      <c r="DT101" s="2">
        <f t="shared" si="134"/>
        <v>82.050060881801116</v>
      </c>
      <c r="DU101" s="2">
        <f t="shared" si="134"/>
        <v>75.647213883677324</v>
      </c>
      <c r="DV101" s="2">
        <f t="shared" si="134"/>
        <v>70.585849541930941</v>
      </c>
      <c r="DW101" s="2">
        <f t="shared" si="134"/>
        <v>75.20737617260788</v>
      </c>
      <c r="DX101" s="2">
        <f t="shared" si="134"/>
        <v>70.205787987987989</v>
      </c>
      <c r="DY101" s="2">
        <f t="shared" si="134"/>
        <v>62.509462060117301</v>
      </c>
      <c r="EA101" s="2">
        <f t="shared" si="94"/>
        <v>51.701270021207421</v>
      </c>
      <c r="EB101" s="2">
        <f t="shared" si="94"/>
        <v>54.083174604461824</v>
      </c>
      <c r="EC101" s="2">
        <f t="shared" si="94"/>
        <v>54.781780249568229</v>
      </c>
      <c r="ED101" s="2">
        <f t="shared" si="94"/>
        <v>53.973751985613667</v>
      </c>
      <c r="EE101" s="2">
        <f t="shared" si="94"/>
        <v>56.004371602426254</v>
      </c>
      <c r="EF101" s="2">
        <f t="shared" si="94"/>
        <v>57.000617663437495</v>
      </c>
      <c r="EG101" s="2">
        <f t="shared" si="94"/>
        <v>54.708063916338851</v>
      </c>
      <c r="EH101" s="2">
        <f t="shared" si="94"/>
        <v>53.918486219578483</v>
      </c>
      <c r="EI101" s="2">
        <f t="shared" si="94"/>
        <v>55.931353795412051</v>
      </c>
      <c r="EJ101" s="2">
        <f t="shared" si="94"/>
        <v>55.98396779816148</v>
      </c>
      <c r="EK101" s="2">
        <f t="shared" si="94"/>
        <v>55.302628994234212</v>
      </c>
      <c r="EL101" s="2">
        <f t="shared" si="94"/>
        <v>54.891289328088533</v>
      </c>
      <c r="EM101" s="2">
        <f t="shared" si="135"/>
        <v>58.628105932393112</v>
      </c>
      <c r="EN101" s="2">
        <f t="shared" si="135"/>
        <v>58.643630428844574</v>
      </c>
      <c r="EO101" s="2">
        <f t="shared" si="135"/>
        <v>55.897930298649662</v>
      </c>
      <c r="EQ101" s="2">
        <f t="shared" si="136"/>
        <v>50.520197046561009</v>
      </c>
      <c r="ER101" s="2">
        <f t="shared" si="136"/>
        <v>52.903401989209826</v>
      </c>
      <c r="ES101" s="2">
        <f t="shared" si="136"/>
        <v>54.147452780518989</v>
      </c>
      <c r="ET101" s="2">
        <f t="shared" si="136"/>
        <v>53.745230584898543</v>
      </c>
      <c r="EU101" s="2">
        <f t="shared" si="136"/>
        <v>55.892564539385177</v>
      </c>
      <c r="EV101" s="2">
        <f t="shared" si="136"/>
        <v>57.652161300308705</v>
      </c>
      <c r="EW101" s="2">
        <f t="shared" si="136"/>
        <v>54.023116388593145</v>
      </c>
      <c r="EX101" s="2">
        <f t="shared" si="136"/>
        <v>53.788993478134302</v>
      </c>
      <c r="EY101" s="2">
        <f t="shared" si="136"/>
        <v>55.179790340643628</v>
      </c>
      <c r="EZ101" s="2">
        <f t="shared" si="136"/>
        <v>54.762190638224254</v>
      </c>
      <c r="FA101" s="2">
        <f t="shared" si="136"/>
        <v>54.83935144577277</v>
      </c>
      <c r="FB101" s="2">
        <f t="shared" si="136"/>
        <v>54.403148039392761</v>
      </c>
      <c r="FC101" s="2">
        <f t="shared" si="136"/>
        <v>58.687268342254455</v>
      </c>
      <c r="FD101" s="2">
        <f t="shared" si="136"/>
        <v>59.198885832237735</v>
      </c>
      <c r="FE101" s="2">
        <f t="shared" si="136"/>
        <v>56.67303839229961</v>
      </c>
      <c r="FG101" s="2">
        <f t="shared" si="137"/>
        <v>0.94528340180555515</v>
      </c>
      <c r="FH101" s="2">
        <f t="shared" si="137"/>
        <v>0.95254387599857337</v>
      </c>
      <c r="FI101" s="2">
        <f t="shared" si="137"/>
        <v>0.94237209146574585</v>
      </c>
      <c r="FJ101" s="2">
        <f t="shared" si="137"/>
        <v>0.9424167477713441</v>
      </c>
      <c r="FK101" s="2">
        <f t="shared" si="137"/>
        <v>0.94502374501474129</v>
      </c>
      <c r="FL101" s="2">
        <f t="shared" si="137"/>
        <v>0.9463956304760891</v>
      </c>
      <c r="FM101" s="2">
        <f t="shared" si="137"/>
        <v>0.93361583899898093</v>
      </c>
      <c r="FN101" s="2">
        <f t="shared" si="137"/>
        <v>0.93755096419194139</v>
      </c>
      <c r="FO101" s="2">
        <f t="shared" si="137"/>
        <v>0.93552114741402237</v>
      </c>
      <c r="FP101" s="2">
        <f t="shared" si="137"/>
        <v>0.93167860644532019</v>
      </c>
      <c r="FQ101" s="2">
        <f t="shared" si="137"/>
        <v>0.93167400683295931</v>
      </c>
      <c r="FR101" s="2">
        <f t="shared" si="137"/>
        <v>0.93604708298451322</v>
      </c>
      <c r="FS101" s="2">
        <f t="shared" si="137"/>
        <v>0.92932439291618152</v>
      </c>
      <c r="FT101" s="2">
        <f t="shared" si="137"/>
        <v>0.92095111311596367</v>
      </c>
      <c r="FU101" s="2">
        <f t="shared" si="137"/>
        <v>0.90791235362789702</v>
      </c>
      <c r="FW101" s="2">
        <f t="shared" si="127"/>
        <v>2.9008656807348626E-4</v>
      </c>
      <c r="FX101" s="2">
        <f t="shared" si="127"/>
        <v>4.8138156492191271E-4</v>
      </c>
      <c r="FY101" s="2">
        <f t="shared" si="127"/>
        <v>4.1589218845811924E-4</v>
      </c>
      <c r="FZ101" s="2">
        <f t="shared" si="127"/>
        <v>4.0044144252664133E-4</v>
      </c>
      <c r="GA101" s="2">
        <f t="shared" si="127"/>
        <v>5.4207670212090824E-4</v>
      </c>
      <c r="GB101" s="2">
        <f t="shared" si="127"/>
        <v>5.6555275796113698E-4</v>
      </c>
      <c r="GC101" s="2">
        <f t="shared" si="127"/>
        <v>5.1514045194889094E-4</v>
      </c>
      <c r="GD101" s="2">
        <f t="shared" si="127"/>
        <v>4.9394002477801656E-4</v>
      </c>
      <c r="GE101" s="2">
        <f t="shared" si="127"/>
        <v>5.9669734012879317E-4</v>
      </c>
      <c r="GF101" s="2">
        <f t="shared" si="127"/>
        <v>5.9338073247686715E-4</v>
      </c>
      <c r="GG101" s="2">
        <f t="shared" si="127"/>
        <v>5.5651564638856371E-4</v>
      </c>
      <c r="GH101" s="2">
        <f t="shared" si="127"/>
        <v>4.6769622754850204E-4</v>
      </c>
      <c r="GI101" s="2">
        <f t="shared" si="127"/>
        <v>3.9318270339195347E-4</v>
      </c>
      <c r="GJ101" s="2">
        <f t="shared" si="127"/>
        <v>3.061822919727202E-4</v>
      </c>
      <c r="GK101" s="2">
        <f t="shared" si="127"/>
        <v>2.1734998360476869E-4</v>
      </c>
      <c r="GM101" s="86">
        <f t="shared" si="128"/>
        <v>1.4333752488732922E-3</v>
      </c>
      <c r="GN101" s="86">
        <f t="shared" si="128"/>
        <v>4.017564184948009E-4</v>
      </c>
      <c r="GO101" s="86">
        <f t="shared" si="128"/>
        <v>1.2026953944379874E-3</v>
      </c>
      <c r="GP101" s="86">
        <f t="shared" si="128"/>
        <v>3.9585530610335524E-5</v>
      </c>
      <c r="GQ101" s="86">
        <f t="shared" si="128"/>
        <v>1.2498506030504449E-5</v>
      </c>
      <c r="GR101" s="86">
        <f t="shared" si="128"/>
        <v>4.9019289786609653E-7</v>
      </c>
      <c r="GS101" s="86">
        <f t="shared" si="128"/>
        <v>3.5283982824793879E-6</v>
      </c>
      <c r="GT101" s="86">
        <f t="shared" si="128"/>
        <v>3.1220346317527406E-7</v>
      </c>
      <c r="GU101" s="86">
        <f t="shared" si="128"/>
        <v>3.6506882386996223E-7</v>
      </c>
      <c r="GV101" s="86">
        <f t="shared" si="128"/>
        <v>2.7798893011866735E-8</v>
      </c>
      <c r="GW101" s="86">
        <f t="shared" si="128"/>
        <v>1.0928312645288542E-7</v>
      </c>
      <c r="GX101" s="86">
        <f t="shared" si="128"/>
        <v>1.5071564782630118E-5</v>
      </c>
      <c r="GY101" s="86">
        <f t="shared" si="128"/>
        <v>1.1307629448522235E-4</v>
      </c>
      <c r="GZ101" s="86">
        <f t="shared" si="128"/>
        <v>5.9596595216101383E-4</v>
      </c>
      <c r="HA101" s="86">
        <f t="shared" si="128"/>
        <v>3.7378132602326774E-4</v>
      </c>
      <c r="HC101" s="86">
        <f t="shared" si="73"/>
        <v>3.3353736140157679E-2</v>
      </c>
      <c r="HD101" s="86">
        <f t="shared" si="73"/>
        <v>5.7283941312360517E-2</v>
      </c>
      <c r="HE101" s="86">
        <f t="shared" si="73"/>
        <v>3.3099333025622631E-2</v>
      </c>
      <c r="HF101" s="86">
        <f t="shared" si="73"/>
        <v>4.2164411115853596E-2</v>
      </c>
      <c r="HG101" s="86">
        <f t="shared" si="73"/>
        <v>6.0063451395604969E-2</v>
      </c>
      <c r="HH101" s="86">
        <f t="shared" si="73"/>
        <v>5.5011656164786739E-2</v>
      </c>
      <c r="HI101" s="86">
        <f t="shared" si="138"/>
        <v>3.7677822278068582E-2</v>
      </c>
      <c r="HJ101" s="86">
        <f t="shared" si="138"/>
        <v>4.2844782501443406E-2</v>
      </c>
      <c r="HK101" s="86">
        <f t="shared" si="138"/>
        <v>5.447586203037745E-2</v>
      </c>
      <c r="HL101" s="86">
        <f t="shared" si="138"/>
        <v>4.8158713526357262E-2</v>
      </c>
      <c r="HM101" s="86">
        <f t="shared" si="138"/>
        <v>4.1349695766365407E-2</v>
      </c>
      <c r="HN101" s="86">
        <f t="shared" si="138"/>
        <v>3.5713484516212791E-2</v>
      </c>
      <c r="HO101" s="86">
        <f t="shared" si="138"/>
        <v>2.6036763539778626E-2</v>
      </c>
      <c r="HP101" s="86">
        <f t="shared" si="138"/>
        <v>1.3108224580468938E-2</v>
      </c>
      <c r="HQ101" s="86">
        <f t="shared" si="138"/>
        <v>3.6654226640621761E-3</v>
      </c>
      <c r="HS101" s="86">
        <f t="shared" si="129"/>
        <v>6.7211253351088979E-28</v>
      </c>
      <c r="HT101" s="86">
        <f t="shared" si="129"/>
        <v>1.4213725035764311E-19</v>
      </c>
      <c r="HU101" s="86">
        <f t="shared" si="129"/>
        <v>3.8967819322750329E-22</v>
      </c>
      <c r="HV101" s="86">
        <f t="shared" si="129"/>
        <v>3.6289610175132307E-22</v>
      </c>
      <c r="HW101" s="86">
        <f t="shared" si="129"/>
        <v>1.1551430620739109E-21</v>
      </c>
      <c r="HX101" s="86">
        <f t="shared" si="129"/>
        <v>1.0265657591133135E-22</v>
      </c>
      <c r="HY101" s="86">
        <f t="shared" si="129"/>
        <v>1.3412263178382485E-26</v>
      </c>
      <c r="HZ101" s="86">
        <f t="shared" si="129"/>
        <v>1.6728707209699658E-26</v>
      </c>
      <c r="IA101" s="86">
        <f t="shared" si="129"/>
        <v>7.9214829829550432E-26</v>
      </c>
      <c r="IB101" s="86">
        <f t="shared" si="129"/>
        <v>4.5144701679035846E-28</v>
      </c>
      <c r="IC101" s="86">
        <f t="shared" si="129"/>
        <v>2.2806863732496857E-28</v>
      </c>
      <c r="ID101" s="86">
        <f t="shared" si="129"/>
        <v>9.3606656422701387E-27</v>
      </c>
      <c r="IE101" s="86">
        <f t="shared" si="129"/>
        <v>3.6379668793475168E-28</v>
      </c>
      <c r="IF101" s="86">
        <f t="shared" si="129"/>
        <v>5.9896899878051934E-31</v>
      </c>
      <c r="IG101" s="86">
        <f t="shared" si="129"/>
        <v>1.0191168206318347E-19</v>
      </c>
      <c r="II101" s="86">
        <f t="shared" si="130"/>
        <v>8.3868266649528528E-129</v>
      </c>
      <c r="IJ101" s="86">
        <f t="shared" si="130"/>
        <v>1.7929161842849527E-84</v>
      </c>
      <c r="IK101" s="86">
        <f t="shared" si="130"/>
        <v>2.9279343274316918E-96</v>
      </c>
      <c r="IL101" s="86">
        <f t="shared" si="130"/>
        <v>2.4539177054446504E-98</v>
      </c>
      <c r="IM101" s="86">
        <f t="shared" si="130"/>
        <v>2.36754730329191E-96</v>
      </c>
      <c r="IN101" s="86">
        <f t="shared" si="130"/>
        <v>9.6611473437723259E-101</v>
      </c>
      <c r="IO101" s="86">
        <f t="shared" si="130"/>
        <v>2.8386705831590902E-117</v>
      </c>
      <c r="IP101" s="86">
        <f t="shared" si="130"/>
        <v>2.7520791907026667E-118</v>
      </c>
      <c r="IQ101" s="86">
        <f t="shared" si="130"/>
        <v>3.1251381417407601E-115</v>
      </c>
      <c r="IR101" s="86">
        <f t="shared" si="130"/>
        <v>1.0222765674859573E-126</v>
      </c>
      <c r="IS101" s="86">
        <f t="shared" si="130"/>
        <v>1.1478317515086351E-128</v>
      </c>
      <c r="IT101" s="86">
        <f t="shared" si="130"/>
        <v>5.6787243481780054E-119</v>
      </c>
      <c r="IU101" s="86">
        <f t="shared" si="130"/>
        <v>4.7860843051536935E-123</v>
      </c>
      <c r="IV101" s="86">
        <f t="shared" si="130"/>
        <v>8.0714588700712395E-113</v>
      </c>
      <c r="IW101" s="86">
        <f t="shared" si="130"/>
        <v>3.6072009375108582E-57</v>
      </c>
      <c r="IY101" s="86">
        <f t="shared" si="131"/>
        <v>3.478711138903097E-2</v>
      </c>
      <c r="IZ101" s="86">
        <f t="shared" si="131"/>
        <v>5.7685697730855315E-2</v>
      </c>
      <c r="JA101" s="86">
        <f t="shared" si="131"/>
        <v>3.4302028420060617E-2</v>
      </c>
      <c r="JB101" s="86">
        <f t="shared" si="131"/>
        <v>4.2203996646463932E-2</v>
      </c>
      <c r="JC101" s="86">
        <f t="shared" si="131"/>
        <v>6.0075949901635471E-2</v>
      </c>
      <c r="JD101" s="86">
        <f t="shared" si="131"/>
        <v>5.5012146357684602E-2</v>
      </c>
      <c r="JE101" s="86">
        <f t="shared" si="131"/>
        <v>3.7681350676351061E-2</v>
      </c>
      <c r="JF101" s="86">
        <f t="shared" si="131"/>
        <v>4.2845094704906578E-2</v>
      </c>
      <c r="JG101" s="86">
        <f t="shared" si="131"/>
        <v>5.4476227099201323E-2</v>
      </c>
      <c r="JH101" s="86">
        <f t="shared" si="131"/>
        <v>4.8158741325250276E-2</v>
      </c>
      <c r="JI101" s="86">
        <f t="shared" si="131"/>
        <v>4.1349805049491858E-2</v>
      </c>
      <c r="JJ101" s="86">
        <f t="shared" si="131"/>
        <v>3.572855608099542E-2</v>
      </c>
      <c r="JK101" s="86">
        <f t="shared" si="131"/>
        <v>2.6149839834263847E-2</v>
      </c>
      <c r="JL101" s="86">
        <f t="shared" si="131"/>
        <v>1.3704190532629952E-2</v>
      </c>
      <c r="JM101" s="86">
        <f t="shared" si="131"/>
        <v>4.0392039900854441E-3</v>
      </c>
    </row>
    <row r="102" spans="2:273" x14ac:dyDescent="0.25">
      <c r="B102" s="2">
        <v>75</v>
      </c>
      <c r="C102" s="37">
        <v>76.875</v>
      </c>
      <c r="D102" s="37">
        <v>82.126999999999995</v>
      </c>
      <c r="E102" s="37">
        <v>68.459999999999994</v>
      </c>
      <c r="F102" s="37">
        <v>72.131</v>
      </c>
      <c r="G102" s="37">
        <v>84.262</v>
      </c>
      <c r="H102" s="37">
        <v>86.704999999999998</v>
      </c>
      <c r="I102" s="37">
        <v>72.197000000000003</v>
      </c>
      <c r="J102" s="37">
        <v>78.245999999999995</v>
      </c>
      <c r="K102" s="37">
        <v>81</v>
      </c>
      <c r="L102" s="37">
        <v>78</v>
      </c>
      <c r="M102" s="37">
        <v>76.966999999999999</v>
      </c>
      <c r="N102" s="37">
        <v>74.966999999999999</v>
      </c>
      <c r="O102" s="37">
        <v>72</v>
      </c>
      <c r="P102" s="37">
        <v>63.802999999999997</v>
      </c>
      <c r="Q102" s="37">
        <v>56.115000000000002</v>
      </c>
      <c r="S102" s="4">
        <f t="shared" si="132"/>
        <v>71.44081323328065</v>
      </c>
      <c r="T102" s="4">
        <f t="shared" si="132"/>
        <v>83.276026328497409</v>
      </c>
      <c r="U102" s="4">
        <f t="shared" si="132"/>
        <v>74.675909231515931</v>
      </c>
      <c r="V102" s="4">
        <f t="shared" si="132"/>
        <v>75.603161671278869</v>
      </c>
      <c r="W102" s="4">
        <f t="shared" si="132"/>
        <v>86.624507572855165</v>
      </c>
      <c r="X102" s="4">
        <f t="shared" si="132"/>
        <v>84.940175570646915</v>
      </c>
      <c r="Y102" s="4">
        <f t="shared" si="132"/>
        <v>76.864431388604899</v>
      </c>
      <c r="Z102" s="4">
        <f t="shared" si="132"/>
        <v>78.428481484080891</v>
      </c>
      <c r="AA102" s="4">
        <f t="shared" si="132"/>
        <v>85.232975942188773</v>
      </c>
      <c r="AB102" s="4">
        <f t="shared" si="132"/>
        <v>82.378418890980598</v>
      </c>
      <c r="AC102" s="4">
        <f t="shared" si="132"/>
        <v>78.84631632320793</v>
      </c>
      <c r="AD102" s="4">
        <f t="shared" si="132"/>
        <v>76.387144137713562</v>
      </c>
      <c r="AE102" s="4">
        <f t="shared" si="132"/>
        <v>74.986631924428025</v>
      </c>
      <c r="AF102" s="4">
        <f t="shared" si="132"/>
        <v>67.47960522195514</v>
      </c>
      <c r="AG102" s="4">
        <f t="shared" si="132"/>
        <v>58.825374029433092</v>
      </c>
      <c r="AI102" s="4">
        <f t="shared" si="133"/>
        <v>5.4341867667193497</v>
      </c>
      <c r="AJ102" s="4">
        <f t="shared" si="133"/>
        <v>-1.1490263284974134</v>
      </c>
      <c r="AK102" s="4">
        <f t="shared" si="133"/>
        <v>-6.215909231515937</v>
      </c>
      <c r="AL102" s="4">
        <f t="shared" si="133"/>
        <v>-3.4721616712788688</v>
      </c>
      <c r="AM102" s="4">
        <f t="shared" si="133"/>
        <v>-2.362507572855165</v>
      </c>
      <c r="AN102" s="4">
        <f t="shared" si="133"/>
        <v>1.7648244293530837</v>
      </c>
      <c r="AO102" s="4">
        <f t="shared" si="133"/>
        <v>-4.6674313886048964</v>
      </c>
      <c r="AP102" s="4">
        <f t="shared" si="133"/>
        <v>-0.18248148408089548</v>
      </c>
      <c r="AQ102" s="4">
        <f t="shared" si="133"/>
        <v>-4.2329759421887729</v>
      </c>
      <c r="AR102" s="4">
        <f t="shared" si="133"/>
        <v>-4.3784188909805977</v>
      </c>
      <c r="AS102" s="4">
        <f t="shared" si="133"/>
        <v>-1.8793163232079309</v>
      </c>
      <c r="AT102" s="4">
        <f t="shared" si="133"/>
        <v>-1.4201441377135637</v>
      </c>
      <c r="AU102" s="4">
        <f t="shared" si="133"/>
        <v>-2.9866319244280248</v>
      </c>
      <c r="AV102" s="4">
        <f t="shared" si="133"/>
        <v>-3.6766052219551426</v>
      </c>
      <c r="AW102" s="4">
        <f t="shared" si="133"/>
        <v>-2.7103740294330905</v>
      </c>
      <c r="AY102" s="2">
        <f t="shared" si="125"/>
        <v>52.442413538347026</v>
      </c>
      <c r="AZ102" s="2">
        <f t="shared" si="125"/>
        <v>54.925636210787502</v>
      </c>
      <c r="BA102" s="2">
        <f t="shared" si="125"/>
        <v>56.13058816445627</v>
      </c>
      <c r="BB102" s="2">
        <f t="shared" si="125"/>
        <v>55.721694686344037</v>
      </c>
      <c r="BC102" s="2">
        <f t="shared" si="125"/>
        <v>56.903492412939123</v>
      </c>
      <c r="BD102" s="2">
        <f t="shared" si="125"/>
        <v>57.972472547376142</v>
      </c>
      <c r="BE102" s="2">
        <f t="shared" si="125"/>
        <v>55.630788719382366</v>
      </c>
      <c r="BF102" s="2">
        <f t="shared" si="125"/>
        <v>55.092183392451993</v>
      </c>
      <c r="BG102" s="2">
        <f t="shared" si="125"/>
        <v>57.546202275791373</v>
      </c>
      <c r="BH102" s="2">
        <f t="shared" si="125"/>
        <v>57.440877126549772</v>
      </c>
      <c r="BI102" s="2">
        <f t="shared" si="125"/>
        <v>56.422414871708526</v>
      </c>
      <c r="BJ102" s="2">
        <f t="shared" si="125"/>
        <v>55.680030657394482</v>
      </c>
      <c r="BK102" s="2">
        <f t="shared" si="125"/>
        <v>59.575053441611665</v>
      </c>
      <c r="BL102" s="2">
        <f t="shared" si="125"/>
        <v>59.363998806108185</v>
      </c>
      <c r="BM102" s="2">
        <f t="shared" si="125"/>
        <v>56.360370198954421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>
        <f t="shared" si="126"/>
        <v>56.115000000000002</v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>
        <f t="shared" si="124"/>
        <v>56.115000000000002</v>
      </c>
      <c r="DK102" s="2">
        <f t="shared" si="134"/>
        <v>69.358238598610697</v>
      </c>
      <c r="DL102" s="2">
        <f t="shared" si="134"/>
        <v>77.464478222996505</v>
      </c>
      <c r="DM102" s="2">
        <f t="shared" si="134"/>
        <v>83.472874207188127</v>
      </c>
      <c r="DN102" s="2">
        <f t="shared" si="134"/>
        <v>89.754225369978869</v>
      </c>
      <c r="DO102" s="2">
        <f t="shared" si="134"/>
        <v>76.827015705225008</v>
      </c>
      <c r="DP102" s="2">
        <f t="shared" si="134"/>
        <v>79.71511325883418</v>
      </c>
      <c r="DQ102" s="2">
        <f t="shared" si="134"/>
        <v>72.340396689895471</v>
      </c>
      <c r="DR102" s="2">
        <f t="shared" si="134"/>
        <v>77.059474176985802</v>
      </c>
      <c r="DS102" s="2">
        <f t="shared" si="134"/>
        <v>86.465821777003498</v>
      </c>
      <c r="DT102" s="2">
        <f t="shared" si="134"/>
        <v>82.372050281425885</v>
      </c>
      <c r="DU102" s="2">
        <f t="shared" si="134"/>
        <v>75.894519324577885</v>
      </c>
      <c r="DV102" s="2">
        <f t="shared" si="134"/>
        <v>70.72730866807612</v>
      </c>
      <c r="DW102" s="2">
        <f t="shared" si="134"/>
        <v>75.416451969981239</v>
      </c>
      <c r="DX102" s="2">
        <f t="shared" si="134"/>
        <v>70.346263792363786</v>
      </c>
      <c r="DY102" s="2">
        <f t="shared" si="134"/>
        <v>62.58362078445748</v>
      </c>
      <c r="EA102" s="2">
        <f t="shared" si="94"/>
        <v>51.549801771525537</v>
      </c>
      <c r="EB102" s="2">
        <f t="shared" si="94"/>
        <v>53.902179851272784</v>
      </c>
      <c r="EC102" s="2">
        <f t="shared" si="94"/>
        <v>54.605972023652939</v>
      </c>
      <c r="ED102" s="2">
        <f t="shared" si="94"/>
        <v>53.825321744342872</v>
      </c>
      <c r="EE102" s="2">
        <f t="shared" si="94"/>
        <v>55.846503852769288</v>
      </c>
      <c r="EF102" s="2">
        <f t="shared" si="94"/>
        <v>56.848903807762625</v>
      </c>
      <c r="EG102" s="2">
        <f t="shared" si="94"/>
        <v>54.547605941987257</v>
      </c>
      <c r="EH102" s="2">
        <f t="shared" si="94"/>
        <v>53.757790469794351</v>
      </c>
      <c r="EI102" s="2">
        <f t="shared" si="94"/>
        <v>55.728868629188426</v>
      </c>
      <c r="EJ102" s="2">
        <f t="shared" si="94"/>
        <v>55.774326356003016</v>
      </c>
      <c r="EK102" s="2">
        <f t="shared" si="94"/>
        <v>55.120336815397607</v>
      </c>
      <c r="EL102" s="2">
        <f t="shared" si="94"/>
        <v>54.742682957561819</v>
      </c>
      <c r="EM102" s="2">
        <f t="shared" si="135"/>
        <v>58.476284978732942</v>
      </c>
      <c r="EN102" s="2">
        <f t="shared" si="135"/>
        <v>58.50409498012079</v>
      </c>
      <c r="EO102" s="2">
        <f t="shared" si="135"/>
        <v>55.784503416893898</v>
      </c>
      <c r="EQ102" s="2">
        <f t="shared" si="136"/>
        <v>50.397870476865435</v>
      </c>
      <c r="ER102" s="2">
        <f t="shared" si="136"/>
        <v>52.75062529004213</v>
      </c>
      <c r="ES102" s="2">
        <f t="shared" si="136"/>
        <v>53.987909542018983</v>
      </c>
      <c r="ET102" s="2">
        <f t="shared" si="136"/>
        <v>53.602158030810592</v>
      </c>
      <c r="EU102" s="2">
        <f t="shared" si="136"/>
        <v>55.736505877313242</v>
      </c>
      <c r="EV102" s="2">
        <f t="shared" si="136"/>
        <v>57.483123272780645</v>
      </c>
      <c r="EW102" s="2">
        <f t="shared" si="136"/>
        <v>53.880763148758106</v>
      </c>
      <c r="EX102" s="2">
        <f t="shared" si="136"/>
        <v>53.631446333322813</v>
      </c>
      <c r="EY102" s="2">
        <f t="shared" si="136"/>
        <v>54.996996241157561</v>
      </c>
      <c r="EZ102" s="2">
        <f t="shared" si="136"/>
        <v>54.586727843132032</v>
      </c>
      <c r="FA102" s="2">
        <f t="shared" si="136"/>
        <v>54.669657111732747</v>
      </c>
      <c r="FB102" s="2">
        <f t="shared" si="136"/>
        <v>54.267602395557461</v>
      </c>
      <c r="FC102" s="2">
        <f t="shared" si="136"/>
        <v>58.533661588079049</v>
      </c>
      <c r="FD102" s="2">
        <f t="shared" si="136"/>
        <v>59.044340118413714</v>
      </c>
      <c r="FE102" s="2">
        <f t="shared" si="136"/>
        <v>56.534514806730549</v>
      </c>
      <c r="FG102" s="2">
        <f t="shared" si="137"/>
        <v>0.94985645488325654</v>
      </c>
      <c r="FH102" s="2">
        <f t="shared" si="137"/>
        <v>0.9565380196059331</v>
      </c>
      <c r="FI102" s="2">
        <f t="shared" si="137"/>
        <v>0.94717486598932332</v>
      </c>
      <c r="FJ102" s="2">
        <f t="shared" si="137"/>
        <v>0.94721600904795222</v>
      </c>
      <c r="FK102" s="2">
        <f t="shared" si="137"/>
        <v>0.94961734278637422</v>
      </c>
      <c r="FL102" s="2">
        <f t="shared" si="137"/>
        <v>0.95088055702160401</v>
      </c>
      <c r="FM102" s="2">
        <f t="shared" si="137"/>
        <v>0.93910121050183037</v>
      </c>
      <c r="FN102" s="2">
        <f t="shared" si="137"/>
        <v>0.94273111919932284</v>
      </c>
      <c r="FO102" s="2">
        <f t="shared" si="137"/>
        <v>0.94085905492191435</v>
      </c>
      <c r="FP102" s="2">
        <f t="shared" si="137"/>
        <v>0.93731330481270081</v>
      </c>
      <c r="FQ102" s="2">
        <f t="shared" si="137"/>
        <v>0.93730905902058415</v>
      </c>
      <c r="FR102" s="2">
        <f t="shared" si="137"/>
        <v>0.94134418058803859</v>
      </c>
      <c r="FS102" s="2">
        <f t="shared" si="137"/>
        <v>0.93513973454952748</v>
      </c>
      <c r="FT102" s="2">
        <f t="shared" si="137"/>
        <v>0.92740160415836326</v>
      </c>
      <c r="FU102" s="2">
        <f t="shared" si="137"/>
        <v>0.9153290034082765</v>
      </c>
      <c r="FW102" s="2">
        <f t="shared" si="127"/>
        <v>3.1806469520079429E-4</v>
      </c>
      <c r="FX102" s="2">
        <f t="shared" si="127"/>
        <v>5.2779987744479783E-4</v>
      </c>
      <c r="FY102" s="2">
        <f t="shared" si="127"/>
        <v>4.5599841986917382E-4</v>
      </c>
      <c r="FZ102" s="2">
        <f t="shared" si="127"/>
        <v>4.3905834804030858E-4</v>
      </c>
      <c r="GA102" s="2">
        <f t="shared" si="127"/>
        <v>5.9434420115360681E-4</v>
      </c>
      <c r="GB102" s="2">
        <f t="shared" si="127"/>
        <v>6.2008243399899754E-4</v>
      </c>
      <c r="GC102" s="2">
        <f t="shared" si="127"/>
        <v>5.6481220244762609E-4</v>
      </c>
      <c r="GD102" s="2">
        <f t="shared" si="127"/>
        <v>5.4156865921893831E-4</v>
      </c>
      <c r="GE102" s="2">
        <f t="shared" si="127"/>
        <v>6.5422796036747452E-4</v>
      </c>
      <c r="GF102" s="2">
        <f t="shared" si="127"/>
        <v>6.5059178989663774E-4</v>
      </c>
      <c r="GG102" s="2">
        <f t="shared" si="127"/>
        <v>6.101745108161511E-4</v>
      </c>
      <c r="GH102" s="2">
        <f t="shared" si="127"/>
        <v>5.1279557731287733E-4</v>
      </c>
      <c r="GI102" s="2">
        <f t="shared" si="127"/>
        <v>4.3109990821654727E-4</v>
      </c>
      <c r="GJ102" s="2">
        <f t="shared" si="127"/>
        <v>3.3571229028064094E-4</v>
      </c>
      <c r="GK102" s="2">
        <f t="shared" si="127"/>
        <v>2.3831452061018145E-4</v>
      </c>
      <c r="GM102" s="86">
        <f t="shared" si="128"/>
        <v>4.5643705489617947E-4</v>
      </c>
      <c r="GN102" s="86">
        <f t="shared" si="128"/>
        <v>9.4919127247048148E-5</v>
      </c>
      <c r="GO102" s="86">
        <f t="shared" si="128"/>
        <v>3.2150788812687544E-4</v>
      </c>
      <c r="GP102" s="86">
        <f t="shared" si="128"/>
        <v>5.1405918358393924E-6</v>
      </c>
      <c r="GQ102" s="86">
        <f t="shared" si="128"/>
        <v>1.6653294340511288E-6</v>
      </c>
      <c r="GR102" s="86">
        <f t="shared" si="128"/>
        <v>3.1754979962895393E-8</v>
      </c>
      <c r="GS102" s="86">
        <f t="shared" si="128"/>
        <v>3.3930349291696779E-7</v>
      </c>
      <c r="GT102" s="86">
        <f t="shared" si="128"/>
        <v>1.9191644937782965E-8</v>
      </c>
      <c r="GU102" s="86">
        <f t="shared" si="128"/>
        <v>2.282085469516028E-8</v>
      </c>
      <c r="GV102" s="86">
        <f t="shared" si="128"/>
        <v>1.0106860967091092E-9</v>
      </c>
      <c r="GW102" s="86">
        <f t="shared" si="128"/>
        <v>5.2118841900981634E-9</v>
      </c>
      <c r="GX102" s="86">
        <f t="shared" si="128"/>
        <v>1.685561102341768E-6</v>
      </c>
      <c r="GY102" s="86">
        <f t="shared" si="128"/>
        <v>2.0193082034817373E-5</v>
      </c>
      <c r="GZ102" s="86">
        <f t="shared" si="128"/>
        <v>1.6184081648897995E-4</v>
      </c>
      <c r="HA102" s="86">
        <f t="shared" si="128"/>
        <v>9.1767429325803889E-5</v>
      </c>
      <c r="HC102" s="86">
        <f t="shared" si="73"/>
        <v>4.7595107635268218E-2</v>
      </c>
      <c r="HD102" s="86">
        <f t="shared" si="73"/>
        <v>7.5922647763504589E-2</v>
      </c>
      <c r="HE102" s="86">
        <f t="shared" si="73"/>
        <v>4.5672102174780363E-2</v>
      </c>
      <c r="HF102" s="86">
        <f t="shared" si="73"/>
        <v>5.7613562430931471E-2</v>
      </c>
      <c r="HG102" s="86">
        <f t="shared" si="73"/>
        <v>8.1311749200745909E-2</v>
      </c>
      <c r="HH102" s="86">
        <f t="shared" si="73"/>
        <v>7.5464200822913594E-2</v>
      </c>
      <c r="HI102" s="86">
        <f t="shared" si="138"/>
        <v>5.389011529121418E-2</v>
      </c>
      <c r="HJ102" s="86">
        <f t="shared" si="138"/>
        <v>6.0824194498623661E-2</v>
      </c>
      <c r="HK102" s="86">
        <f t="shared" si="138"/>
        <v>7.6595300781466161E-2</v>
      </c>
      <c r="HL102" s="86">
        <f t="shared" si="138"/>
        <v>6.93226627285672E-2</v>
      </c>
      <c r="HM102" s="86">
        <f t="shared" si="138"/>
        <v>6.0041764926561651E-2</v>
      </c>
      <c r="HN102" s="86">
        <f t="shared" si="138"/>
        <v>5.1133434435103847E-2</v>
      </c>
      <c r="HO102" s="86">
        <f t="shared" si="138"/>
        <v>3.783526383854445E-2</v>
      </c>
      <c r="HP102" s="86">
        <f t="shared" si="138"/>
        <v>2.0800296897794224E-2</v>
      </c>
      <c r="HQ102" s="86">
        <f t="shared" si="138"/>
        <v>6.7270749983307666E-3</v>
      </c>
      <c r="HS102" s="86">
        <f t="shared" si="129"/>
        <v>5.9017266299266306E-27</v>
      </c>
      <c r="HT102" s="86">
        <f t="shared" si="129"/>
        <v>6.6956998526634462E-19</v>
      </c>
      <c r="HU102" s="86">
        <f t="shared" si="129"/>
        <v>2.2097940632246525E-21</v>
      </c>
      <c r="HV102" s="86">
        <f t="shared" si="129"/>
        <v>2.0821500730042801E-21</v>
      </c>
      <c r="HW102" s="86">
        <f t="shared" si="129"/>
        <v>6.8243532624373299E-21</v>
      </c>
      <c r="HX102" s="86">
        <f t="shared" si="129"/>
        <v>6.68487385895453E-22</v>
      </c>
      <c r="HY102" s="86">
        <f t="shared" si="129"/>
        <v>1.17782662888964E-25</v>
      </c>
      <c r="HZ102" s="86">
        <f t="shared" si="129"/>
        <v>1.4593367440639266E-25</v>
      </c>
      <c r="IA102" s="86">
        <f t="shared" si="129"/>
        <v>6.8815538766706099E-25</v>
      </c>
      <c r="IB102" s="86">
        <f t="shared" si="129"/>
        <v>4.8202914686097816E-27</v>
      </c>
      <c r="IC102" s="86">
        <f t="shared" si="129"/>
        <v>2.4625521517277897E-27</v>
      </c>
      <c r="ID102" s="86">
        <f t="shared" si="129"/>
        <v>8.1806134984841489E-26</v>
      </c>
      <c r="IE102" s="86">
        <f t="shared" si="129"/>
        <v>3.3356908256036357E-27</v>
      </c>
      <c r="IF102" s="86">
        <f t="shared" si="129"/>
        <v>6.4566172274979649E-30</v>
      </c>
      <c r="IG102" s="86">
        <f t="shared" si="129"/>
        <v>4.125890281342674E-19</v>
      </c>
      <c r="II102" s="86">
        <f t="shared" si="130"/>
        <v>5.9617946300985622E-126</v>
      </c>
      <c r="IJ102" s="86">
        <f t="shared" si="130"/>
        <v>1.7098784787296567E-82</v>
      </c>
      <c r="IK102" s="86">
        <f t="shared" si="130"/>
        <v>4.8481417566266196E-94</v>
      </c>
      <c r="IL102" s="86">
        <f t="shared" si="130"/>
        <v>4.4330090984327499E-96</v>
      </c>
      <c r="IM102" s="86">
        <f t="shared" si="130"/>
        <v>4.7131046437049621E-94</v>
      </c>
      <c r="IN102" s="86">
        <f t="shared" si="130"/>
        <v>2.5364604621681928E-98</v>
      </c>
      <c r="IO102" s="86">
        <f t="shared" si="130"/>
        <v>1.7444040662519374E-114</v>
      </c>
      <c r="IP102" s="86">
        <f t="shared" si="130"/>
        <v>1.7266883619294846E-115</v>
      </c>
      <c r="IQ102" s="86">
        <f t="shared" si="130"/>
        <v>1.9410690378390571E-112</v>
      </c>
      <c r="IR102" s="86">
        <f t="shared" si="130"/>
        <v>1.2110448315229449E-123</v>
      </c>
      <c r="IS102" s="86">
        <f t="shared" si="130"/>
        <v>1.42843573180832E-125</v>
      </c>
      <c r="IT102" s="86">
        <f t="shared" si="130"/>
        <v>3.5345326841679289E-116</v>
      </c>
      <c r="IU102" s="86">
        <f t="shared" si="130"/>
        <v>3.2176584719049703E-120</v>
      </c>
      <c r="IV102" s="86">
        <f t="shared" si="130"/>
        <v>2.6091575115543632E-110</v>
      </c>
      <c r="IW102" s="86">
        <f t="shared" si="130"/>
        <v>5.7502103698478695E-56</v>
      </c>
      <c r="IY102" s="86">
        <f t="shared" si="131"/>
        <v>4.8051544690164399E-2</v>
      </c>
      <c r="IZ102" s="86">
        <f t="shared" si="131"/>
        <v>7.6017566890751634E-2</v>
      </c>
      <c r="JA102" s="86">
        <f t="shared" si="131"/>
        <v>4.5993610062907239E-2</v>
      </c>
      <c r="JB102" s="86">
        <f t="shared" si="131"/>
        <v>5.7618703022767309E-2</v>
      </c>
      <c r="JC102" s="86">
        <f t="shared" si="131"/>
        <v>8.1313414530179956E-2</v>
      </c>
      <c r="JD102" s="86">
        <f t="shared" si="131"/>
        <v>7.5464232577893559E-2</v>
      </c>
      <c r="JE102" s="86">
        <f t="shared" si="131"/>
        <v>5.38904545947071E-2</v>
      </c>
      <c r="JF102" s="86">
        <f t="shared" si="131"/>
        <v>6.0824213690268601E-2</v>
      </c>
      <c r="JG102" s="86">
        <f t="shared" si="131"/>
        <v>7.6595323602320853E-2</v>
      </c>
      <c r="JH102" s="86">
        <f t="shared" si="131"/>
        <v>6.932266373925329E-2</v>
      </c>
      <c r="JI102" s="86">
        <f t="shared" si="131"/>
        <v>6.0041770138445839E-2</v>
      </c>
      <c r="JJ102" s="86">
        <f t="shared" si="131"/>
        <v>5.1135119996206187E-2</v>
      </c>
      <c r="JK102" s="86">
        <f t="shared" si="131"/>
        <v>3.7855456920579268E-2</v>
      </c>
      <c r="JL102" s="86">
        <f t="shared" si="131"/>
        <v>2.0962137714283204E-2</v>
      </c>
      <c r="JM102" s="86">
        <f t="shared" si="131"/>
        <v>6.8188424276565702E-3</v>
      </c>
    </row>
    <row r="103" spans="2:273" x14ac:dyDescent="0.25">
      <c r="B103" s="2">
        <v>76</v>
      </c>
      <c r="C103" s="37">
        <v>85.75</v>
      </c>
      <c r="D103" s="37">
        <v>87.840999999999994</v>
      </c>
      <c r="E103" s="37">
        <v>74.905000000000001</v>
      </c>
      <c r="F103" s="37">
        <v>77.540999999999997</v>
      </c>
      <c r="G103" s="37">
        <v>92.573999999999998</v>
      </c>
      <c r="H103" s="37">
        <v>95.738</v>
      </c>
      <c r="I103" s="37">
        <v>83.164000000000001</v>
      </c>
      <c r="J103" s="37">
        <v>82.557000000000002</v>
      </c>
      <c r="K103" s="37">
        <v>88.507999999999996</v>
      </c>
      <c r="L103" s="37">
        <v>86.933999999999997</v>
      </c>
      <c r="M103" s="37">
        <v>84.114999999999995</v>
      </c>
      <c r="N103" s="37">
        <v>80.066000000000003</v>
      </c>
      <c r="O103" s="37">
        <v>77.525000000000006</v>
      </c>
      <c r="P103" s="37">
        <v>67.492000000000004</v>
      </c>
      <c r="Q103" s="37">
        <v>57.491999999999997</v>
      </c>
      <c r="S103" s="4">
        <f t="shared" si="132"/>
        <v>77.341964807054936</v>
      </c>
      <c r="T103" s="4">
        <f t="shared" si="132"/>
        <v>89.860452277220844</v>
      </c>
      <c r="U103" s="4">
        <f t="shared" si="132"/>
        <v>79.78434829601558</v>
      </c>
      <c r="V103" s="4">
        <f t="shared" si="132"/>
        <v>80.82123987554013</v>
      </c>
      <c r="W103" s="4">
        <f t="shared" si="132"/>
        <v>94.070329452125918</v>
      </c>
      <c r="X103" s="4">
        <f t="shared" si="132"/>
        <v>92.05756070490196</v>
      </c>
      <c r="Y103" s="4">
        <f t="shared" si="132"/>
        <v>83.463873315577359</v>
      </c>
      <c r="Z103" s="4">
        <f t="shared" si="132"/>
        <v>85.431809494759932</v>
      </c>
      <c r="AA103" s="4">
        <f t="shared" si="132"/>
        <v>93.058948975632561</v>
      </c>
      <c r="AB103" s="4">
        <f t="shared" si="132"/>
        <v>90.027832145925828</v>
      </c>
      <c r="AC103" s="4">
        <f t="shared" si="132"/>
        <v>86.042451651596878</v>
      </c>
      <c r="AD103" s="4">
        <f t="shared" si="132"/>
        <v>82.8937119235609</v>
      </c>
      <c r="AE103" s="4">
        <f t="shared" si="132"/>
        <v>80.122383775940307</v>
      </c>
      <c r="AF103" s="4">
        <f t="shared" si="132"/>
        <v>70.997198390871915</v>
      </c>
      <c r="AG103" s="4">
        <f t="shared" si="132"/>
        <v>60.321069500802416</v>
      </c>
      <c r="AI103" s="4">
        <f t="shared" si="133"/>
        <v>8.4080351929450643</v>
      </c>
      <c r="AJ103" s="4">
        <f t="shared" si="133"/>
        <v>-2.0194522772208501</v>
      </c>
      <c r="AK103" s="4">
        <f t="shared" si="133"/>
        <v>-4.8793482960155785</v>
      </c>
      <c r="AL103" s="4">
        <f t="shared" si="133"/>
        <v>-3.2802398755401327</v>
      </c>
      <c r="AM103" s="4">
        <f t="shared" si="133"/>
        <v>-1.4963294521259201</v>
      </c>
      <c r="AN103" s="4">
        <f t="shared" si="133"/>
        <v>3.68043929509804</v>
      </c>
      <c r="AO103" s="4">
        <f t="shared" si="133"/>
        <v>-0.29987331557735786</v>
      </c>
      <c r="AP103" s="4">
        <f t="shared" si="133"/>
        <v>-2.8748094947599299</v>
      </c>
      <c r="AQ103" s="4">
        <f t="shared" si="133"/>
        <v>-4.550948975632565</v>
      </c>
      <c r="AR103" s="4">
        <f t="shared" si="133"/>
        <v>-3.0938321459258304</v>
      </c>
      <c r="AS103" s="4">
        <f t="shared" si="133"/>
        <v>-1.9274516515968827</v>
      </c>
      <c r="AT103" s="4">
        <f t="shared" si="133"/>
        <v>-2.8277119235608978</v>
      </c>
      <c r="AU103" s="4">
        <f t="shared" si="133"/>
        <v>-2.5973837759403011</v>
      </c>
      <c r="AV103" s="4">
        <f t="shared" si="133"/>
        <v>-3.5051983908719109</v>
      </c>
      <c r="AW103" s="4">
        <f t="shared" si="133"/>
        <v>-2.8290695008024187</v>
      </c>
      <c r="AY103" s="2">
        <f t="shared" si="125"/>
        <v>52.229143950955354</v>
      </c>
      <c r="AZ103" s="2">
        <f t="shared" si="125"/>
        <v>54.675164149492915</v>
      </c>
      <c r="BA103" s="2">
        <f t="shared" si="125"/>
        <v>55.85195685854972</v>
      </c>
      <c r="BB103" s="2">
        <f t="shared" si="125"/>
        <v>55.442309544398057</v>
      </c>
      <c r="BC103" s="2">
        <f t="shared" si="125"/>
        <v>56.672950770968562</v>
      </c>
      <c r="BD103" s="2">
        <f t="shared" si="125"/>
        <v>57.742186106632857</v>
      </c>
      <c r="BE103" s="2">
        <f t="shared" si="125"/>
        <v>55.396643100856288</v>
      </c>
      <c r="BF103" s="2">
        <f t="shared" si="125"/>
        <v>54.839476301914686</v>
      </c>
      <c r="BG103" s="2">
        <f t="shared" si="125"/>
        <v>57.222917187777163</v>
      </c>
      <c r="BH103" s="2">
        <f t="shared" si="125"/>
        <v>57.123475461489406</v>
      </c>
      <c r="BI103" s="2">
        <f t="shared" si="125"/>
        <v>56.15679823341096</v>
      </c>
      <c r="BJ103" s="2">
        <f t="shared" si="125"/>
        <v>55.468943842806397</v>
      </c>
      <c r="BK103" s="2">
        <f t="shared" si="125"/>
        <v>59.353778862086074</v>
      </c>
      <c r="BL103" s="2">
        <f t="shared" si="125"/>
        <v>59.172528726736466</v>
      </c>
      <c r="BM103" s="2">
        <f t="shared" si="125"/>
        <v>56.214834873685618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69.493857142857152</v>
      </c>
      <c r="DL103" s="2">
        <f t="shared" si="134"/>
        <v>77.712892682926821</v>
      </c>
      <c r="DM103" s="2">
        <f t="shared" si="134"/>
        <v>83.81101374207185</v>
      </c>
      <c r="DN103" s="2">
        <f t="shared" si="134"/>
        <v>90.181642071881612</v>
      </c>
      <c r="DO103" s="2">
        <f t="shared" si="134"/>
        <v>77.016847176079736</v>
      </c>
      <c r="DP103" s="2">
        <f t="shared" si="134"/>
        <v>79.914176079734219</v>
      </c>
      <c r="DQ103" s="2">
        <f t="shared" si="134"/>
        <v>72.472833449477363</v>
      </c>
      <c r="DR103" s="2">
        <f t="shared" si="134"/>
        <v>77.265441256418001</v>
      </c>
      <c r="DS103" s="2">
        <f t="shared" si="134"/>
        <v>86.826007665505244</v>
      </c>
      <c r="DT103" s="2">
        <f t="shared" si="134"/>
        <v>82.69403968105064</v>
      </c>
      <c r="DU103" s="2">
        <f t="shared" si="134"/>
        <v>76.141824765478447</v>
      </c>
      <c r="DV103" s="2">
        <f t="shared" si="134"/>
        <v>70.868767794221284</v>
      </c>
      <c r="DW103" s="2">
        <f t="shared" si="134"/>
        <v>75.625527767354598</v>
      </c>
      <c r="DX103" s="2">
        <f t="shared" si="134"/>
        <v>70.486739596739596</v>
      </c>
      <c r="DY103" s="2">
        <f t="shared" si="134"/>
        <v>62.657779508797653</v>
      </c>
      <c r="EA103" s="2">
        <f t="shared" si="94"/>
        <v>51.398333521843647</v>
      </c>
      <c r="EB103" s="2">
        <f t="shared" si="94"/>
        <v>53.721185098083744</v>
      </c>
      <c r="EC103" s="2">
        <f t="shared" si="94"/>
        <v>54.430163797737649</v>
      </c>
      <c r="ED103" s="2">
        <f t="shared" si="94"/>
        <v>53.676891503072085</v>
      </c>
      <c r="EE103" s="2">
        <f t="shared" si="94"/>
        <v>55.688636103112323</v>
      </c>
      <c r="EF103" s="2">
        <f t="shared" si="94"/>
        <v>56.697189952087754</v>
      </c>
      <c r="EG103" s="2">
        <f t="shared" si="94"/>
        <v>54.387147967635663</v>
      </c>
      <c r="EH103" s="2">
        <f t="shared" si="94"/>
        <v>53.597094720010219</v>
      </c>
      <c r="EI103" s="2">
        <f t="shared" si="94"/>
        <v>55.526383462964809</v>
      </c>
      <c r="EJ103" s="2">
        <f t="shared" si="94"/>
        <v>55.564684913844559</v>
      </c>
      <c r="EK103" s="2">
        <f t="shared" si="94"/>
        <v>54.938044636560996</v>
      </c>
      <c r="EL103" s="2">
        <f t="shared" si="94"/>
        <v>54.594076587035097</v>
      </c>
      <c r="EM103" s="2">
        <f t="shared" si="135"/>
        <v>58.324464025072771</v>
      </c>
      <c r="EN103" s="2">
        <f t="shared" si="135"/>
        <v>58.364559531397006</v>
      </c>
      <c r="EO103" s="2">
        <f t="shared" si="135"/>
        <v>55.671076535138141</v>
      </c>
      <c r="EQ103" s="2">
        <f t="shared" si="136"/>
        <v>50.275543907169862</v>
      </c>
      <c r="ER103" s="2">
        <f t="shared" si="136"/>
        <v>52.597848590874435</v>
      </c>
      <c r="ES103" s="2">
        <f t="shared" si="136"/>
        <v>53.828366303518969</v>
      </c>
      <c r="ET103" s="2">
        <f t="shared" si="136"/>
        <v>53.459085476722642</v>
      </c>
      <c r="EU103" s="2">
        <f t="shared" si="136"/>
        <v>55.5804472152413</v>
      </c>
      <c r="EV103" s="2">
        <f t="shared" si="136"/>
        <v>57.314085245252592</v>
      </c>
      <c r="EW103" s="2">
        <f t="shared" si="136"/>
        <v>53.738409908923067</v>
      </c>
      <c r="EX103" s="2">
        <f t="shared" si="136"/>
        <v>53.473899188511318</v>
      </c>
      <c r="EY103" s="2">
        <f t="shared" si="136"/>
        <v>54.814202141671501</v>
      </c>
      <c r="EZ103" s="2">
        <f t="shared" si="136"/>
        <v>54.411265048039809</v>
      </c>
      <c r="FA103" s="2">
        <f t="shared" si="136"/>
        <v>54.499962777692716</v>
      </c>
      <c r="FB103" s="2">
        <f t="shared" si="136"/>
        <v>54.13205675172216</v>
      </c>
      <c r="FC103" s="2">
        <f t="shared" si="136"/>
        <v>58.380054833903642</v>
      </c>
      <c r="FD103" s="2">
        <f t="shared" si="136"/>
        <v>58.889794404589693</v>
      </c>
      <c r="FE103" s="2">
        <f t="shared" si="136"/>
        <v>56.395991221161481</v>
      </c>
      <c r="FG103" s="2">
        <f t="shared" si="137"/>
        <v>0.95406587792046871</v>
      </c>
      <c r="FH103" s="2">
        <f t="shared" si="137"/>
        <v>0.96021003868013144</v>
      </c>
      <c r="FI103" s="2">
        <f t="shared" si="137"/>
        <v>0.95159793047520036</v>
      </c>
      <c r="FJ103" s="2">
        <f t="shared" si="137"/>
        <v>0.95163580451597374</v>
      </c>
      <c r="FK103" s="2">
        <f t="shared" si="137"/>
        <v>0.95384586332295918</v>
      </c>
      <c r="FL103" s="2">
        <f t="shared" si="137"/>
        <v>0.95500808147337912</v>
      </c>
      <c r="FM103" s="2">
        <f t="shared" si="137"/>
        <v>0.9441604312654196</v>
      </c>
      <c r="FN103" s="2">
        <f t="shared" si="137"/>
        <v>0.9475056387262567</v>
      </c>
      <c r="FO103" s="2">
        <f t="shared" si="137"/>
        <v>0.94578067255686915</v>
      </c>
      <c r="FP103" s="2">
        <f t="shared" si="137"/>
        <v>0.94251196489379019</v>
      </c>
      <c r="FQ103" s="2">
        <f t="shared" si="137"/>
        <v>0.94250804961158685</v>
      </c>
      <c r="FR103" s="2">
        <f t="shared" si="137"/>
        <v>0.94622773413713479</v>
      </c>
      <c r="FS103" s="2">
        <f t="shared" si="137"/>
        <v>0.94050720949142708</v>
      </c>
      <c r="FT103" s="2">
        <f t="shared" si="137"/>
        <v>0.93336381264288759</v>
      </c>
      <c r="FU103" s="2">
        <f t="shared" si="137"/>
        <v>0.92219950956764196</v>
      </c>
      <c r="FW103" s="2">
        <f t="shared" si="127"/>
        <v>3.487403016982714E-4</v>
      </c>
      <c r="FX103" s="2">
        <f t="shared" si="127"/>
        <v>5.7869158988659508E-4</v>
      </c>
      <c r="FY103" s="2">
        <f t="shared" si="127"/>
        <v>4.9997032921513191E-4</v>
      </c>
      <c r="FZ103" s="2">
        <f t="shared" si="127"/>
        <v>4.8139751367522144E-4</v>
      </c>
      <c r="GA103" s="2">
        <f t="shared" si="127"/>
        <v>6.5164809124877655E-4</v>
      </c>
      <c r="GB103" s="2">
        <f t="shared" si="127"/>
        <v>6.7986619608044919E-4</v>
      </c>
      <c r="GC103" s="2">
        <f t="shared" si="127"/>
        <v>6.1927051957160579E-4</v>
      </c>
      <c r="GD103" s="2">
        <f t="shared" si="127"/>
        <v>5.9378720142370456E-4</v>
      </c>
      <c r="GE103" s="2">
        <f t="shared" si="127"/>
        <v>7.1730141869309012E-4</v>
      </c>
      <c r="GF103" s="2">
        <f t="shared" si="127"/>
        <v>7.133149389147599E-4</v>
      </c>
      <c r="GG103" s="2">
        <f t="shared" si="127"/>
        <v>6.6900366368589307E-4</v>
      </c>
      <c r="GH103" s="2">
        <f t="shared" si="127"/>
        <v>5.6224135350273479E-4</v>
      </c>
      <c r="GI103" s="2">
        <f t="shared" si="127"/>
        <v>4.7267199046752985E-4</v>
      </c>
      <c r="GJ103" s="2">
        <f t="shared" si="127"/>
        <v>3.6808928445702992E-4</v>
      </c>
      <c r="GK103" s="2">
        <f t="shared" si="127"/>
        <v>2.6130066780790772E-4</v>
      </c>
      <c r="GM103" s="86">
        <f t="shared" si="128"/>
        <v>1.308299377542308E-4</v>
      </c>
      <c r="GN103" s="86">
        <f t="shared" si="128"/>
        <v>1.9539834659444313E-5</v>
      </c>
      <c r="GO103" s="86">
        <f t="shared" si="128"/>
        <v>7.5088196311925344E-5</v>
      </c>
      <c r="GP103" s="86">
        <f t="shared" si="128"/>
        <v>5.4283566032834744E-7</v>
      </c>
      <c r="GQ103" s="86">
        <f t="shared" si="128"/>
        <v>1.8515617132935953E-7</v>
      </c>
      <c r="GR103" s="86">
        <f t="shared" si="128"/>
        <v>1.5943058749620456E-9</v>
      </c>
      <c r="GS103" s="86">
        <f t="shared" si="128"/>
        <v>2.6260504558956582E-8</v>
      </c>
      <c r="GT103" s="86">
        <f t="shared" si="128"/>
        <v>9.133069246365274E-10</v>
      </c>
      <c r="GU103" s="86">
        <f t="shared" si="128"/>
        <v>1.1048756915524214E-9</v>
      </c>
      <c r="GV103" s="86">
        <f t="shared" si="128"/>
        <v>2.7000702428994437E-11</v>
      </c>
      <c r="GW103" s="86">
        <f t="shared" si="128"/>
        <v>1.8728064494205954E-10</v>
      </c>
      <c r="GX103" s="86">
        <f t="shared" si="128"/>
        <v>1.5187273943473622E-7</v>
      </c>
      <c r="GY103" s="86">
        <f t="shared" si="128"/>
        <v>3.0559776488231469E-6</v>
      </c>
      <c r="GZ103" s="86">
        <f t="shared" si="128"/>
        <v>3.9084592055533777E-5</v>
      </c>
      <c r="HA103" s="86">
        <f t="shared" si="128"/>
        <v>1.9856707461423124E-5</v>
      </c>
      <c r="HC103" s="86">
        <f t="shared" si="73"/>
        <v>6.6634338430686682E-2</v>
      </c>
      <c r="HD103" s="86">
        <f t="shared" si="73"/>
        <v>9.9237355791091358E-2</v>
      </c>
      <c r="HE103" s="86">
        <f t="shared" si="73"/>
        <v>6.2048918876963031E-2</v>
      </c>
      <c r="HF103" s="86">
        <f t="shared" si="73"/>
        <v>7.7503311226471056E-2</v>
      </c>
      <c r="HG103" s="86">
        <f t="shared" si="73"/>
        <v>0.1082908635780781</v>
      </c>
      <c r="HH103" s="86">
        <f t="shared" si="73"/>
        <v>0.10173891064480396</v>
      </c>
      <c r="HI103" s="86">
        <f t="shared" si="138"/>
        <v>7.5552606096552954E-2</v>
      </c>
      <c r="HJ103" s="86">
        <f t="shared" si="138"/>
        <v>8.4649618815837616E-2</v>
      </c>
      <c r="HK103" s="86">
        <f t="shared" si="138"/>
        <v>0.10554399001955926</v>
      </c>
      <c r="HL103" s="86">
        <f t="shared" si="138"/>
        <v>9.7588266144884625E-2</v>
      </c>
      <c r="HM103" s="86">
        <f t="shared" si="138"/>
        <v>8.5256765621935404E-2</v>
      </c>
      <c r="HN103" s="86">
        <f t="shared" si="138"/>
        <v>7.1775114181521021E-2</v>
      </c>
      <c r="HO103" s="86">
        <f t="shared" si="138"/>
        <v>5.3904034707484949E-2</v>
      </c>
      <c r="HP103" s="86">
        <f t="shared" si="138"/>
        <v>3.2164170173859315E-2</v>
      </c>
      <c r="HQ103" s="86">
        <f t="shared" si="138"/>
        <v>1.1919564428827753E-2</v>
      </c>
      <c r="HS103" s="86">
        <f t="shared" si="129"/>
        <v>4.983455467552801E-26</v>
      </c>
      <c r="HT103" s="86">
        <f t="shared" si="129"/>
        <v>3.0645347426043005E-18</v>
      </c>
      <c r="HU103" s="86">
        <f t="shared" si="129"/>
        <v>1.2139586715787392E-20</v>
      </c>
      <c r="HV103" s="86">
        <f t="shared" si="129"/>
        <v>1.1568591354066608E-20</v>
      </c>
      <c r="HW103" s="86">
        <f t="shared" si="129"/>
        <v>3.8966655124193611E-20</v>
      </c>
      <c r="HX103" s="86">
        <f t="shared" si="129"/>
        <v>4.1988829381181481E-21</v>
      </c>
      <c r="HY103" s="86">
        <f t="shared" si="129"/>
        <v>9.9264612211836689E-25</v>
      </c>
      <c r="HZ103" s="86">
        <f t="shared" si="129"/>
        <v>1.221868638978198E-24</v>
      </c>
      <c r="IA103" s="86">
        <f t="shared" si="129"/>
        <v>5.7321756618484734E-24</v>
      </c>
      <c r="IB103" s="86">
        <f t="shared" si="129"/>
        <v>4.9142569364469414E-26</v>
      </c>
      <c r="IC103" s="86">
        <f t="shared" si="129"/>
        <v>2.5389580091902463E-26</v>
      </c>
      <c r="ID103" s="86">
        <f t="shared" si="129"/>
        <v>6.8641830913809343E-25</v>
      </c>
      <c r="IE103" s="86">
        <f t="shared" si="129"/>
        <v>2.9377467197163671E-26</v>
      </c>
      <c r="IF103" s="86">
        <f t="shared" si="129"/>
        <v>6.6733051782698589E-29</v>
      </c>
      <c r="IG103" s="86">
        <f t="shared" si="129"/>
        <v>1.6319904129346775E-18</v>
      </c>
      <c r="II103" s="86">
        <f t="shared" si="130"/>
        <v>3.9340286762906944E-123</v>
      </c>
      <c r="IJ103" s="86">
        <f t="shared" si="130"/>
        <v>1.5434242817050746E-80</v>
      </c>
      <c r="IK103" s="86">
        <f t="shared" si="130"/>
        <v>7.5561692767609237E-92</v>
      </c>
      <c r="IL103" s="86">
        <f t="shared" si="130"/>
        <v>7.5323260029114338E-94</v>
      </c>
      <c r="IM103" s="86">
        <f t="shared" si="130"/>
        <v>8.792534338911042E-92</v>
      </c>
      <c r="IN103" s="86">
        <f t="shared" si="130"/>
        <v>6.2169332429134577E-96</v>
      </c>
      <c r="IO103" s="86">
        <f t="shared" si="130"/>
        <v>9.9123405363621436E-112</v>
      </c>
      <c r="IP103" s="86">
        <f t="shared" si="130"/>
        <v>1.001941714358072E-112</v>
      </c>
      <c r="IQ103" s="86">
        <f t="shared" si="130"/>
        <v>1.1129527391608826E-109</v>
      </c>
      <c r="IR103" s="86">
        <f t="shared" si="130"/>
        <v>1.3138446014052481E-120</v>
      </c>
      <c r="IS103" s="86">
        <f t="shared" si="130"/>
        <v>1.6281661154520693E-122</v>
      </c>
      <c r="IT103" s="86">
        <f t="shared" si="130"/>
        <v>2.0359769611143815E-113</v>
      </c>
      <c r="IU103" s="86">
        <f t="shared" si="130"/>
        <v>2.0035960210387686E-117</v>
      </c>
      <c r="IV103" s="86">
        <f t="shared" si="130"/>
        <v>7.8964415696205728E-108</v>
      </c>
      <c r="IW103" s="86">
        <f t="shared" si="130"/>
        <v>8.8939836824710217E-55</v>
      </c>
      <c r="IY103" s="86">
        <f t="shared" si="131"/>
        <v>6.6765168368440916E-2</v>
      </c>
      <c r="IZ103" s="86">
        <f t="shared" si="131"/>
        <v>9.9256895625750796E-2</v>
      </c>
      <c r="JA103" s="86">
        <f t="shared" si="131"/>
        <v>6.2124007073274957E-2</v>
      </c>
      <c r="JB103" s="86">
        <f t="shared" si="131"/>
        <v>7.750385406213138E-2</v>
      </c>
      <c r="JC103" s="86">
        <f t="shared" si="131"/>
        <v>0.10829104873424943</v>
      </c>
      <c r="JD103" s="86">
        <f t="shared" si="131"/>
        <v>0.10173891223910984</v>
      </c>
      <c r="JE103" s="86">
        <f t="shared" si="131"/>
        <v>7.5552632357057517E-2</v>
      </c>
      <c r="JF103" s="86">
        <f t="shared" si="131"/>
        <v>8.4649619729144546E-2</v>
      </c>
      <c r="JG103" s="86">
        <f t="shared" si="131"/>
        <v>0.10554399112443495</v>
      </c>
      <c r="JH103" s="86">
        <f t="shared" si="131"/>
        <v>9.7588266171885332E-2</v>
      </c>
      <c r="JI103" s="86">
        <f t="shared" si="131"/>
        <v>8.5256765809216054E-2</v>
      </c>
      <c r="JJ103" s="86">
        <f t="shared" si="131"/>
        <v>7.1775266054260461E-2</v>
      </c>
      <c r="JK103" s="86">
        <f t="shared" si="131"/>
        <v>5.3907090685133774E-2</v>
      </c>
      <c r="JL103" s="86">
        <f t="shared" si="131"/>
        <v>3.2203254765914846E-2</v>
      </c>
      <c r="JM103" s="86">
        <f t="shared" si="131"/>
        <v>1.1939421136289178E-2</v>
      </c>
    </row>
    <row r="104" spans="2:273" x14ac:dyDescent="0.25">
      <c r="B104" s="2">
        <v>77</v>
      </c>
      <c r="C104" s="37">
        <v>95.375</v>
      </c>
      <c r="D104" s="37">
        <v>100.508</v>
      </c>
      <c r="E104" s="37">
        <v>83.697999999999993</v>
      </c>
      <c r="F104" s="37">
        <v>86.066000000000003</v>
      </c>
      <c r="G104" s="37">
        <v>103.574</v>
      </c>
      <c r="H104" s="37">
        <v>103.098</v>
      </c>
      <c r="I104" s="37">
        <v>89.492000000000004</v>
      </c>
      <c r="J104" s="37">
        <v>94.033000000000001</v>
      </c>
      <c r="K104" s="37">
        <v>102.88500000000001</v>
      </c>
      <c r="L104" s="37">
        <v>100.246</v>
      </c>
      <c r="M104" s="37">
        <v>94.016000000000005</v>
      </c>
      <c r="N104" s="37">
        <v>91.885000000000005</v>
      </c>
      <c r="O104" s="37">
        <v>84.343999999999994</v>
      </c>
      <c r="P104" s="37">
        <v>74.623000000000005</v>
      </c>
      <c r="Q104" s="37">
        <v>60.802999999999997</v>
      </c>
      <c r="S104" s="4">
        <f t="shared" si="132"/>
        <v>84.535007065859119</v>
      </c>
      <c r="T104" s="4">
        <f t="shared" si="132"/>
        <v>97.412471436577604</v>
      </c>
      <c r="U104" s="4">
        <f t="shared" si="132"/>
        <v>85.950246785131725</v>
      </c>
      <c r="V104" s="4">
        <f t="shared" si="132"/>
        <v>86.997518201385333</v>
      </c>
      <c r="W104" s="4">
        <f t="shared" si="132"/>
        <v>102.6257826314293</v>
      </c>
      <c r="X104" s="4">
        <f t="shared" si="132"/>
        <v>100.32047317467109</v>
      </c>
      <c r="Y104" s="4">
        <f t="shared" si="132"/>
        <v>91.434684256541658</v>
      </c>
      <c r="Z104" s="4">
        <f t="shared" si="132"/>
        <v>93.799298143628363</v>
      </c>
      <c r="AA104" s="4">
        <f t="shared" si="132"/>
        <v>102.22767624018536</v>
      </c>
      <c r="AB104" s="4">
        <f t="shared" si="132"/>
        <v>99.134047110194132</v>
      </c>
      <c r="AC104" s="4">
        <f t="shared" si="132"/>
        <v>94.725130041901764</v>
      </c>
      <c r="AD104" s="4">
        <f t="shared" si="132"/>
        <v>90.77708937983175</v>
      </c>
      <c r="AE104" s="4">
        <f t="shared" si="132"/>
        <v>86.510203152782978</v>
      </c>
      <c r="AF104" s="4">
        <f t="shared" si="132"/>
        <v>75.732597997777134</v>
      </c>
      <c r="AG104" s="4">
        <f t="shared" si="132"/>
        <v>62.657002306796123</v>
      </c>
      <c r="AI104" s="4">
        <f t="shared" si="133"/>
        <v>10.839992934140881</v>
      </c>
      <c r="AJ104" s="4">
        <f t="shared" si="133"/>
        <v>3.0955285634223912</v>
      </c>
      <c r="AK104" s="4">
        <f t="shared" si="133"/>
        <v>-2.2522467851317316</v>
      </c>
      <c r="AL104" s="4">
        <f t="shared" si="133"/>
        <v>-0.93151820138533026</v>
      </c>
      <c r="AM104" s="4">
        <f t="shared" si="133"/>
        <v>0.94821736857069538</v>
      </c>
      <c r="AN104" s="4">
        <f t="shared" si="133"/>
        <v>2.7775268253289056</v>
      </c>
      <c r="AO104" s="4">
        <f t="shared" si="133"/>
        <v>-1.9426842565416536</v>
      </c>
      <c r="AP104" s="4">
        <f t="shared" si="133"/>
        <v>0.23370185637163843</v>
      </c>
      <c r="AQ104" s="4">
        <f t="shared" si="133"/>
        <v>0.65732375981464486</v>
      </c>
      <c r="AR104" s="4">
        <f t="shared" si="133"/>
        <v>1.1119528898058633</v>
      </c>
      <c r="AS104" s="4">
        <f t="shared" si="133"/>
        <v>-0.70913004190175855</v>
      </c>
      <c r="AT104" s="4">
        <f t="shared" si="133"/>
        <v>1.1079106201682549</v>
      </c>
      <c r="AU104" s="4">
        <f t="shared" si="133"/>
        <v>-2.1662031527829839</v>
      </c>
      <c r="AV104" s="4">
        <f t="shared" si="133"/>
        <v>-1.1095979977771293</v>
      </c>
      <c r="AW104" s="4">
        <f t="shared" si="133"/>
        <v>-1.8540023067961258</v>
      </c>
      <c r="AY104" s="2">
        <f t="shared" si="125"/>
        <v>52.019664191057423</v>
      </c>
      <c r="AZ104" s="2">
        <f t="shared" si="125"/>
        <v>54.42882400085967</v>
      </c>
      <c r="BA104" s="2">
        <f t="shared" si="125"/>
        <v>55.579331238459567</v>
      </c>
      <c r="BB104" s="2">
        <f t="shared" si="125"/>
        <v>55.170914966084212</v>
      </c>
      <c r="BC104" s="2">
        <f t="shared" si="125"/>
        <v>56.446818467350468</v>
      </c>
      <c r="BD104" s="2">
        <f t="shared" si="125"/>
        <v>57.516825409468609</v>
      </c>
      <c r="BE104" s="2">
        <f t="shared" si="125"/>
        <v>55.166836051661292</v>
      </c>
      <c r="BF104" s="2">
        <f t="shared" si="125"/>
        <v>54.592346747569721</v>
      </c>
      <c r="BG104" s="2">
        <f t="shared" si="125"/>
        <v>56.906452547488954</v>
      </c>
      <c r="BH104" s="2">
        <f t="shared" si="125"/>
        <v>56.811798788666124</v>
      </c>
      <c r="BI104" s="2">
        <f t="shared" si="125"/>
        <v>55.895516627371428</v>
      </c>
      <c r="BJ104" s="2">
        <f t="shared" si="125"/>
        <v>55.261405662268821</v>
      </c>
      <c r="BK104" s="2">
        <f t="shared" si="125"/>
        <v>59.136017692391341</v>
      </c>
      <c r="BL104" s="2">
        <f t="shared" si="125"/>
        <v>58.983392754822034</v>
      </c>
      <c r="BM104" s="2">
        <f t="shared" si="125"/>
        <v>56.070409792884803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69.629475687103607</v>
      </c>
      <c r="DL104" s="2">
        <f t="shared" si="134"/>
        <v>77.961307142857137</v>
      </c>
      <c r="DM104" s="2">
        <f t="shared" si="134"/>
        <v>84.149153276955573</v>
      </c>
      <c r="DN104" s="2">
        <f t="shared" si="134"/>
        <v>90.609058773784369</v>
      </c>
      <c r="DO104" s="2">
        <f t="shared" si="134"/>
        <v>77.206678646934463</v>
      </c>
      <c r="DP104" s="2">
        <f t="shared" si="134"/>
        <v>80.113238900634244</v>
      </c>
      <c r="DQ104" s="2">
        <f t="shared" si="134"/>
        <v>72.605270209059242</v>
      </c>
      <c r="DR104" s="2">
        <f t="shared" si="134"/>
        <v>77.471408335850199</v>
      </c>
      <c r="DS104" s="2">
        <f t="shared" si="134"/>
        <v>87.186193554006977</v>
      </c>
      <c r="DT104" s="2">
        <f t="shared" si="134"/>
        <v>83.016029080675409</v>
      </c>
      <c r="DU104" s="2">
        <f t="shared" si="134"/>
        <v>76.389130206379008</v>
      </c>
      <c r="DV104" s="2">
        <f t="shared" si="134"/>
        <v>71.010226920366463</v>
      </c>
      <c r="DW104" s="2">
        <f t="shared" si="134"/>
        <v>75.834603564727956</v>
      </c>
      <c r="DX104" s="2">
        <f t="shared" si="134"/>
        <v>70.627215401115393</v>
      </c>
      <c r="DY104" s="2">
        <f t="shared" si="134"/>
        <v>62.731938233137832</v>
      </c>
      <c r="EA104" s="2">
        <f t="shared" si="94"/>
        <v>51.246865272161756</v>
      </c>
      <c r="EB104" s="2">
        <f t="shared" si="94"/>
        <v>53.540190344894704</v>
      </c>
      <c r="EC104" s="2">
        <f t="shared" si="94"/>
        <v>54.254355571822352</v>
      </c>
      <c r="ED104" s="2">
        <f t="shared" si="94"/>
        <v>53.52846126180129</v>
      </c>
      <c r="EE104" s="2">
        <f t="shared" si="94"/>
        <v>55.530768353455358</v>
      </c>
      <c r="EF104" s="2">
        <f t="shared" si="94"/>
        <v>56.545476096412884</v>
      </c>
      <c r="EG104" s="2">
        <f t="shared" si="94"/>
        <v>54.226689993284069</v>
      </c>
      <c r="EH104" s="2">
        <f t="shared" si="94"/>
        <v>53.436398970226087</v>
      </c>
      <c r="EI104" s="2">
        <f t="shared" si="94"/>
        <v>55.323898296741184</v>
      </c>
      <c r="EJ104" s="2">
        <f t="shared" si="94"/>
        <v>55.355043471686088</v>
      </c>
      <c r="EK104" s="2">
        <f t="shared" si="94"/>
        <v>54.755752457724391</v>
      </c>
      <c r="EL104" s="2">
        <f t="shared" si="94"/>
        <v>54.445470216508376</v>
      </c>
      <c r="EM104" s="2">
        <f t="shared" si="135"/>
        <v>58.172643071412594</v>
      </c>
      <c r="EN104" s="2">
        <f t="shared" si="135"/>
        <v>58.225024082673215</v>
      </c>
      <c r="EO104" s="2">
        <f t="shared" si="135"/>
        <v>55.557649653382384</v>
      </c>
      <c r="EQ104" s="2">
        <f t="shared" si="136"/>
        <v>50.153217337474295</v>
      </c>
      <c r="ER104" s="2">
        <f t="shared" si="136"/>
        <v>52.445071891706732</v>
      </c>
      <c r="ES104" s="2">
        <f t="shared" si="136"/>
        <v>53.668823065018955</v>
      </c>
      <c r="ET104" s="2">
        <f t="shared" si="136"/>
        <v>53.316012922634691</v>
      </c>
      <c r="EU104" s="2">
        <f t="shared" si="136"/>
        <v>55.424388553169358</v>
      </c>
      <c r="EV104" s="2">
        <f t="shared" si="136"/>
        <v>57.145047217724539</v>
      </c>
      <c r="EW104" s="2">
        <f t="shared" si="136"/>
        <v>53.596056669088028</v>
      </c>
      <c r="EX104" s="2">
        <f t="shared" si="136"/>
        <v>53.316352043699823</v>
      </c>
      <c r="EY104" s="2">
        <f t="shared" si="136"/>
        <v>54.631408042185434</v>
      </c>
      <c r="EZ104" s="2">
        <f t="shared" si="136"/>
        <v>54.235802252947593</v>
      </c>
      <c r="FA104" s="2">
        <f t="shared" si="136"/>
        <v>54.330268443652685</v>
      </c>
      <c r="FB104" s="2">
        <f t="shared" si="136"/>
        <v>53.99651110788686</v>
      </c>
      <c r="FC104" s="2">
        <f t="shared" si="136"/>
        <v>58.226448079728236</v>
      </c>
      <c r="FD104" s="2">
        <f t="shared" si="136"/>
        <v>58.73524869076568</v>
      </c>
      <c r="FE104" s="2">
        <f t="shared" si="136"/>
        <v>56.25746763559242</v>
      </c>
      <c r="FG104" s="2">
        <f t="shared" si="137"/>
        <v>0.95793757887584841</v>
      </c>
      <c r="FH104" s="2">
        <f t="shared" si="137"/>
        <v>0.96358362715111812</v>
      </c>
      <c r="FI104" s="2">
        <f t="shared" si="137"/>
        <v>0.95566798420947385</v>
      </c>
      <c r="FJ104" s="2">
        <f t="shared" si="137"/>
        <v>0.95570282173381071</v>
      </c>
      <c r="FK104" s="2">
        <f t="shared" si="137"/>
        <v>0.95773528737723757</v>
      </c>
      <c r="FL104" s="2">
        <f t="shared" si="137"/>
        <v>0.95880379503684676</v>
      </c>
      <c r="FM104" s="2">
        <f t="shared" si="137"/>
        <v>0.94882225763570349</v>
      </c>
      <c r="FN104" s="2">
        <f t="shared" si="137"/>
        <v>0.95190241389967034</v>
      </c>
      <c r="FO104" s="2">
        <f t="shared" si="137"/>
        <v>0.95031434968582496</v>
      </c>
      <c r="FP104" s="2">
        <f t="shared" si="137"/>
        <v>0.94730373406549151</v>
      </c>
      <c r="FQ104" s="2">
        <f t="shared" si="137"/>
        <v>0.94730012688415866</v>
      </c>
      <c r="FR104" s="2">
        <f t="shared" si="137"/>
        <v>0.95072597671859338</v>
      </c>
      <c r="FS104" s="2">
        <f t="shared" si="137"/>
        <v>0.94545640973155365</v>
      </c>
      <c r="FT104" s="2">
        <f t="shared" si="137"/>
        <v>0.93886864567829531</v>
      </c>
      <c r="FU104" s="2">
        <f t="shared" si="137"/>
        <v>0.92855603260594743</v>
      </c>
      <c r="FW104" s="2">
        <f t="shared" si="127"/>
        <v>3.8237327166045632E-4</v>
      </c>
      <c r="FX104" s="2">
        <f t="shared" si="127"/>
        <v>6.3448728646580224E-4</v>
      </c>
      <c r="FY104" s="2">
        <f t="shared" si="127"/>
        <v>5.4818012255744054E-4</v>
      </c>
      <c r="FZ104" s="2">
        <f t="shared" si="127"/>
        <v>5.2781736328080852E-4</v>
      </c>
      <c r="GA104" s="2">
        <f t="shared" si="127"/>
        <v>7.1447300481456647E-4</v>
      </c>
      <c r="GB104" s="2">
        <f t="shared" si="127"/>
        <v>7.454095671957391E-4</v>
      </c>
      <c r="GC104" s="2">
        <f t="shared" si="127"/>
        <v>6.7897605605138258E-4</v>
      </c>
      <c r="GD104" s="2">
        <f t="shared" si="127"/>
        <v>6.5103742319181745E-4</v>
      </c>
      <c r="GE104" s="2">
        <f t="shared" si="127"/>
        <v>7.8645094015039347E-4</v>
      </c>
      <c r="GF104" s="2">
        <f t="shared" si="127"/>
        <v>7.8208045524358891E-4</v>
      </c>
      <c r="GG104" s="2">
        <f t="shared" si="127"/>
        <v>7.3350058711398112E-4</v>
      </c>
      <c r="GH104" s="2">
        <f t="shared" si="127"/>
        <v>6.1645194624694003E-4</v>
      </c>
      <c r="GI104" s="2">
        <f t="shared" si="127"/>
        <v>5.1825089791742091E-4</v>
      </c>
      <c r="GJ104" s="2">
        <f t="shared" si="127"/>
        <v>4.0358754220209047E-4</v>
      </c>
      <c r="GK104" s="2">
        <f t="shared" si="127"/>
        <v>2.8650326219419107E-4</v>
      </c>
      <c r="GM104" s="86">
        <f t="shared" si="128"/>
        <v>3.374458116420945E-5</v>
      </c>
      <c r="GN104" s="86">
        <f t="shared" si="128"/>
        <v>3.5028534255099717E-6</v>
      </c>
      <c r="GO104" s="86">
        <f t="shared" si="128"/>
        <v>1.5311846888073212E-5</v>
      </c>
      <c r="GP104" s="86">
        <f t="shared" si="128"/>
        <v>4.6578770945199635E-8</v>
      </c>
      <c r="GQ104" s="86">
        <f t="shared" si="128"/>
        <v>1.7171457677426781E-8</v>
      </c>
      <c r="GR104" s="86">
        <f t="shared" si="128"/>
        <v>6.200172705754463E-11</v>
      </c>
      <c r="GS104" s="86">
        <f t="shared" si="128"/>
        <v>1.6351904128429914E-9</v>
      </c>
      <c r="GT104" s="86">
        <f t="shared" si="128"/>
        <v>3.3633695276292159E-11</v>
      </c>
      <c r="GU104" s="86">
        <f t="shared" si="128"/>
        <v>4.1414155941084918E-11</v>
      </c>
      <c r="GV104" s="86">
        <f t="shared" si="128"/>
        <v>5.2982271419752992E-13</v>
      </c>
      <c r="GW104" s="86">
        <f t="shared" si="128"/>
        <v>5.068503171717561E-12</v>
      </c>
      <c r="GX104" s="86">
        <f t="shared" si="128"/>
        <v>1.1018390053374549E-8</v>
      </c>
      <c r="GY104" s="86">
        <f t="shared" si="128"/>
        <v>3.9180649841543182E-7</v>
      </c>
      <c r="GZ104" s="86">
        <f t="shared" si="128"/>
        <v>8.3942730772573107E-6</v>
      </c>
      <c r="HA104" s="86">
        <f t="shared" si="128"/>
        <v>3.7873888599979745E-6</v>
      </c>
      <c r="HC104" s="86">
        <f t="shared" si="73"/>
        <v>9.1545861550537733E-2</v>
      </c>
      <c r="HD104" s="86">
        <f t="shared" si="73"/>
        <v>0.12794021636939307</v>
      </c>
      <c r="HE104" s="86">
        <f t="shared" si="73"/>
        <v>8.3010234572992087E-2</v>
      </c>
      <c r="HF104" s="86">
        <f t="shared" si="73"/>
        <v>0.10265992812229403</v>
      </c>
      <c r="HG104" s="86">
        <f t="shared" si="73"/>
        <v>0.14190858713254678</v>
      </c>
      <c r="HH104" s="86">
        <f t="shared" si="73"/>
        <v>0.13482839751910927</v>
      </c>
      <c r="HI104" s="86">
        <f t="shared" si="138"/>
        <v>0.10384943662922906</v>
      </c>
      <c r="HJ104" s="86">
        <f t="shared" si="138"/>
        <v>0.11551659381873355</v>
      </c>
      <c r="HK104" s="86">
        <f t="shared" si="138"/>
        <v>0.1425640507521474</v>
      </c>
      <c r="HL104" s="86">
        <f t="shared" si="138"/>
        <v>0.13438643159773439</v>
      </c>
      <c r="HM104" s="86">
        <f t="shared" si="138"/>
        <v>0.11841814776510828</v>
      </c>
      <c r="HN104" s="86">
        <f t="shared" si="138"/>
        <v>9.8794620686695367E-2</v>
      </c>
      <c r="HO104" s="86">
        <f t="shared" si="138"/>
        <v>7.5308797724485052E-2</v>
      </c>
      <c r="HP104" s="86">
        <f t="shared" si="138"/>
        <v>4.8479652623681473E-2</v>
      </c>
      <c r="HQ104" s="86">
        <f t="shared" si="138"/>
        <v>2.0396470957753172E-2</v>
      </c>
      <c r="HS104" s="86">
        <f t="shared" si="129"/>
        <v>4.0467051987160218E-25</v>
      </c>
      <c r="HT104" s="86">
        <f t="shared" si="129"/>
        <v>1.3627592521264147E-17</v>
      </c>
      <c r="HU104" s="86">
        <f t="shared" si="129"/>
        <v>6.4605232194288685E-20</v>
      </c>
      <c r="HV104" s="86">
        <f t="shared" si="129"/>
        <v>6.2243361296691779E-20</v>
      </c>
      <c r="HW104" s="86">
        <f t="shared" si="129"/>
        <v>2.1504866537733787E-19</v>
      </c>
      <c r="HX104" s="86">
        <f t="shared" si="129"/>
        <v>2.5439853755603689E-20</v>
      </c>
      <c r="HY104" s="86">
        <f t="shared" si="129"/>
        <v>8.0287371751694418E-24</v>
      </c>
      <c r="HZ104" s="86">
        <f t="shared" si="129"/>
        <v>9.8191823175558099E-24</v>
      </c>
      <c r="IA104" s="86">
        <f t="shared" si="129"/>
        <v>4.5783799964652778E-23</v>
      </c>
      <c r="IB104" s="86">
        <f t="shared" si="129"/>
        <v>4.783733746177351E-25</v>
      </c>
      <c r="IC104" s="86">
        <f t="shared" si="129"/>
        <v>2.4996673845303714E-25</v>
      </c>
      <c r="ID104" s="86">
        <f t="shared" si="129"/>
        <v>5.5299533453322975E-24</v>
      </c>
      <c r="IE104" s="86">
        <f t="shared" si="129"/>
        <v>2.4851332217289836E-25</v>
      </c>
      <c r="IF104" s="86">
        <f t="shared" si="129"/>
        <v>6.6132818684941911E-28</v>
      </c>
      <c r="IG104" s="86">
        <f t="shared" si="129"/>
        <v>6.3070702598869628E-18</v>
      </c>
      <c r="II104" s="86">
        <f t="shared" si="130"/>
        <v>2.4097971775655748E-120</v>
      </c>
      <c r="IJ104" s="86">
        <f t="shared" si="130"/>
        <v>1.3186264784295347E-78</v>
      </c>
      <c r="IK104" s="86">
        <f t="shared" si="130"/>
        <v>1.1085158665546335E-89</v>
      </c>
      <c r="IL104" s="86">
        <f t="shared" si="130"/>
        <v>1.2037960279110231E-91</v>
      </c>
      <c r="IM104" s="86">
        <f t="shared" si="130"/>
        <v>1.5371677978952291E-89</v>
      </c>
      <c r="IN104" s="86">
        <f t="shared" si="130"/>
        <v>1.4225734464058616E-93</v>
      </c>
      <c r="IO104" s="86">
        <f t="shared" si="130"/>
        <v>5.2083958323583626E-109</v>
      </c>
      <c r="IP104" s="86">
        <f t="shared" si="130"/>
        <v>5.3770986492186478E-110</v>
      </c>
      <c r="IQ104" s="86">
        <f t="shared" si="130"/>
        <v>5.8908525912974031E-107</v>
      </c>
      <c r="IR104" s="86">
        <f t="shared" si="130"/>
        <v>1.3053334322418484E-117</v>
      </c>
      <c r="IS104" s="86">
        <f t="shared" si="130"/>
        <v>1.6997847354154046E-119</v>
      </c>
      <c r="IT104" s="86">
        <f t="shared" si="130"/>
        <v>1.0853627550188267E-110</v>
      </c>
      <c r="IU104" s="86">
        <f t="shared" si="130"/>
        <v>1.1555598465459758E-114</v>
      </c>
      <c r="IV104" s="86">
        <f t="shared" si="130"/>
        <v>2.237416006368823E-105</v>
      </c>
      <c r="IW104" s="86">
        <f t="shared" si="130"/>
        <v>1.3347786556572523E-53</v>
      </c>
      <c r="IY104" s="86">
        <f t="shared" si="131"/>
        <v>9.1579606131701949E-2</v>
      </c>
      <c r="IZ104" s="86">
        <f t="shared" si="131"/>
        <v>0.12794371922281858</v>
      </c>
      <c r="JA104" s="86">
        <f t="shared" si="131"/>
        <v>8.3025546419880164E-2</v>
      </c>
      <c r="JB104" s="86">
        <f t="shared" si="131"/>
        <v>0.10265997470106498</v>
      </c>
      <c r="JC104" s="86">
        <f t="shared" si="131"/>
        <v>0.14190860430400445</v>
      </c>
      <c r="JD104" s="86">
        <f t="shared" si="131"/>
        <v>0.13482839758111101</v>
      </c>
      <c r="JE104" s="86">
        <f t="shared" si="131"/>
        <v>0.10384943826441947</v>
      </c>
      <c r="JF104" s="86">
        <f t="shared" si="131"/>
        <v>0.11551659385236725</v>
      </c>
      <c r="JG104" s="86">
        <f t="shared" si="131"/>
        <v>0.14256405079356155</v>
      </c>
      <c r="JH104" s="86">
        <f t="shared" si="131"/>
        <v>0.13438643159826422</v>
      </c>
      <c r="JI104" s="86">
        <f t="shared" si="131"/>
        <v>0.11841814777017678</v>
      </c>
      <c r="JJ104" s="86">
        <f t="shared" si="131"/>
        <v>9.8794631705085414E-2</v>
      </c>
      <c r="JK104" s="86">
        <f t="shared" si="131"/>
        <v>7.5309189530983464E-2</v>
      </c>
      <c r="JL104" s="86">
        <f t="shared" si="131"/>
        <v>4.848804689675873E-2</v>
      </c>
      <c r="JM104" s="86">
        <f t="shared" si="131"/>
        <v>2.0400258346613177E-2</v>
      </c>
    </row>
    <row r="105" spans="2:273" x14ac:dyDescent="0.25">
      <c r="B105" s="2">
        <v>78</v>
      </c>
      <c r="C105" s="37">
        <v>106.792</v>
      </c>
      <c r="D105" s="37">
        <v>111.571</v>
      </c>
      <c r="E105" s="37">
        <v>93</v>
      </c>
      <c r="F105" s="37">
        <v>94.376999999999995</v>
      </c>
      <c r="G105" s="37">
        <v>115.34399999999999</v>
      </c>
      <c r="H105" s="37">
        <v>114.541</v>
      </c>
      <c r="I105" s="37">
        <v>102.21299999999999</v>
      </c>
      <c r="J105" s="37">
        <v>107.295</v>
      </c>
      <c r="K105" s="37">
        <v>115.91800000000001</v>
      </c>
      <c r="L105" s="37">
        <v>111.98399999999999</v>
      </c>
      <c r="M105" s="37">
        <v>107.623</v>
      </c>
      <c r="N105" s="37">
        <v>102.541</v>
      </c>
      <c r="O105" s="37">
        <v>96.754000000000005</v>
      </c>
      <c r="P105" s="37">
        <v>79.393000000000001</v>
      </c>
      <c r="Q105" s="37">
        <v>63.426000000000002</v>
      </c>
      <c r="S105" s="4">
        <f t="shared" si="132"/>
        <v>93.022536827681023</v>
      </c>
      <c r="T105" s="4">
        <f t="shared" si="132"/>
        <v>105.86690290122044</v>
      </c>
      <c r="U105" s="4">
        <f t="shared" si="132"/>
        <v>93.188469417930207</v>
      </c>
      <c r="V105" s="4">
        <f t="shared" si="132"/>
        <v>94.116956999115843</v>
      </c>
      <c r="W105" s="4">
        <f t="shared" si="132"/>
        <v>112.18404829280125</v>
      </c>
      <c r="X105" s="4">
        <f t="shared" si="132"/>
        <v>109.63450171942401</v>
      </c>
      <c r="Y105" s="4">
        <f t="shared" si="132"/>
        <v>100.7544277124039</v>
      </c>
      <c r="Z105" s="4">
        <f t="shared" si="132"/>
        <v>103.47337848610613</v>
      </c>
      <c r="AA105" s="4">
        <f t="shared" si="132"/>
        <v>112.60032576133085</v>
      </c>
      <c r="AB105" s="4">
        <f t="shared" si="132"/>
        <v>109.56301637335153</v>
      </c>
      <c r="AC105" s="4">
        <f t="shared" si="132"/>
        <v>104.82113605474055</v>
      </c>
      <c r="AD105" s="4">
        <f t="shared" si="132"/>
        <v>100.0300388547042</v>
      </c>
      <c r="AE105" s="4">
        <f t="shared" si="132"/>
        <v>94.209989647070515</v>
      </c>
      <c r="AF105" s="4">
        <f t="shared" si="132"/>
        <v>81.852445517893742</v>
      </c>
      <c r="AG105" s="4">
        <f t="shared" si="132"/>
        <v>66.09624593900331</v>
      </c>
      <c r="AI105" s="4">
        <f t="shared" si="133"/>
        <v>13.769463172318979</v>
      </c>
      <c r="AJ105" s="4">
        <f t="shared" si="133"/>
        <v>5.7040970987795561</v>
      </c>
      <c r="AK105" s="4">
        <f t="shared" si="133"/>
        <v>-0.18846941793020733</v>
      </c>
      <c r="AL105" s="4">
        <f t="shared" si="133"/>
        <v>0.26004300088415278</v>
      </c>
      <c r="AM105" s="4">
        <f t="shared" si="133"/>
        <v>3.1599517071987435</v>
      </c>
      <c r="AN105" s="4">
        <f t="shared" si="133"/>
        <v>4.9064982805759882</v>
      </c>
      <c r="AO105" s="4">
        <f t="shared" si="133"/>
        <v>1.4585722875960982</v>
      </c>
      <c r="AP105" s="4">
        <f t="shared" si="133"/>
        <v>3.8216215138938736</v>
      </c>
      <c r="AQ105" s="4">
        <f t="shared" si="133"/>
        <v>3.3176742386691558</v>
      </c>
      <c r="AR105" s="4">
        <f t="shared" si="133"/>
        <v>2.4209836266484643</v>
      </c>
      <c r="AS105" s="4">
        <f t="shared" si="133"/>
        <v>2.8018639452594556</v>
      </c>
      <c r="AT105" s="4">
        <f t="shared" si="133"/>
        <v>2.5109611452957949</v>
      </c>
      <c r="AU105" s="4">
        <f t="shared" si="133"/>
        <v>2.5440103529294902</v>
      </c>
      <c r="AV105" s="4">
        <f t="shared" si="133"/>
        <v>-2.4594455178937409</v>
      </c>
      <c r="AW105" s="4">
        <f t="shared" si="133"/>
        <v>-2.6702459390033084</v>
      </c>
      <c r="AY105" s="2">
        <f t="shared" si="125"/>
        <v>51.813806666047562</v>
      </c>
      <c r="AZ105" s="2">
        <f t="shared" si="125"/>
        <v>54.186445302926025</v>
      </c>
      <c r="BA105" s="2">
        <f t="shared" si="125"/>
        <v>55.312484263510939</v>
      </c>
      <c r="BB105" s="2">
        <f t="shared" si="125"/>
        <v>54.907165692657387</v>
      </c>
      <c r="BC105" s="2">
        <f t="shared" si="125"/>
        <v>56.224906786872779</v>
      </c>
      <c r="BD105" s="2">
        <f t="shared" si="125"/>
        <v>57.296160062680073</v>
      </c>
      <c r="BE105" s="2">
        <f t="shared" si="125"/>
        <v>54.941202820654858</v>
      </c>
      <c r="BF105" s="2">
        <f t="shared" si="125"/>
        <v>54.350561037144985</v>
      </c>
      <c r="BG105" s="2">
        <f t="shared" si="125"/>
        <v>56.596584804979912</v>
      </c>
      <c r="BH105" s="2">
        <f t="shared" si="125"/>
        <v>56.505708170592911</v>
      </c>
      <c r="BI105" s="2">
        <f t="shared" si="125"/>
        <v>55.638477873890331</v>
      </c>
      <c r="BJ105" s="2">
        <f t="shared" si="125"/>
        <v>55.057296896345207</v>
      </c>
      <c r="BK105" s="2">
        <f t="shared" si="125"/>
        <v>58.921710355919849</v>
      </c>
      <c r="BL105" s="2">
        <f t="shared" si="125"/>
        <v>58.796595525059516</v>
      </c>
      <c r="BM105" s="2">
        <f t="shared" si="125"/>
        <v>55.927151816138029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69.765094231350048</v>
      </c>
      <c r="DL105" s="2">
        <f t="shared" si="134"/>
        <v>78.209721602787454</v>
      </c>
      <c r="DM105" s="2">
        <f t="shared" si="134"/>
        <v>84.487292811839296</v>
      </c>
      <c r="DN105" s="2">
        <f t="shared" si="134"/>
        <v>91.036475475687112</v>
      </c>
      <c r="DO105" s="2">
        <f t="shared" si="134"/>
        <v>77.396510117789191</v>
      </c>
      <c r="DP105" s="2">
        <f t="shared" si="134"/>
        <v>80.312301721534283</v>
      </c>
      <c r="DQ105" s="2">
        <f t="shared" si="134"/>
        <v>72.73770696864112</v>
      </c>
      <c r="DR105" s="2">
        <f t="shared" si="134"/>
        <v>77.677375415282398</v>
      </c>
      <c r="DS105" s="2">
        <f t="shared" si="134"/>
        <v>87.546379442508723</v>
      </c>
      <c r="DT105" s="2">
        <f t="shared" si="134"/>
        <v>83.338018480300178</v>
      </c>
      <c r="DU105" s="2">
        <f t="shared" si="134"/>
        <v>76.636435647279569</v>
      </c>
      <c r="DV105" s="2">
        <f t="shared" si="134"/>
        <v>71.151686046511628</v>
      </c>
      <c r="DW105" s="2">
        <f t="shared" si="134"/>
        <v>76.043679362101315</v>
      </c>
      <c r="DX105" s="2">
        <f t="shared" si="134"/>
        <v>70.767691205491204</v>
      </c>
      <c r="DY105" s="2">
        <f t="shared" si="134"/>
        <v>62.806096957478005</v>
      </c>
      <c r="EA105" s="2">
        <f t="shared" si="94"/>
        <v>51.095397022479865</v>
      </c>
      <c r="EB105" s="2">
        <f t="shared" si="94"/>
        <v>53.359195591705664</v>
      </c>
      <c r="EC105" s="2">
        <f t="shared" si="94"/>
        <v>54.078547345907062</v>
      </c>
      <c r="ED105" s="2">
        <f t="shared" si="94"/>
        <v>53.380031020530495</v>
      </c>
      <c r="EE105" s="2">
        <f t="shared" si="94"/>
        <v>55.372900603798399</v>
      </c>
      <c r="EF105" s="2">
        <f t="shared" si="94"/>
        <v>56.393762240738013</v>
      </c>
      <c r="EG105" s="2">
        <f t="shared" si="94"/>
        <v>54.066232018932475</v>
      </c>
      <c r="EH105" s="2">
        <f t="shared" si="94"/>
        <v>53.275703220441954</v>
      </c>
      <c r="EI105" s="2">
        <f t="shared" si="94"/>
        <v>55.12141313051756</v>
      </c>
      <c r="EJ105" s="2">
        <f t="shared" si="94"/>
        <v>55.145402029527631</v>
      </c>
      <c r="EK105" s="2">
        <f t="shared" si="94"/>
        <v>54.573460278887779</v>
      </c>
      <c r="EL105" s="2">
        <f t="shared" si="94"/>
        <v>54.296863845981655</v>
      </c>
      <c r="EM105" s="2">
        <f t="shared" si="135"/>
        <v>58.020822117752417</v>
      </c>
      <c r="EN105" s="2">
        <f t="shared" si="135"/>
        <v>58.085488633949431</v>
      </c>
      <c r="EO105" s="2">
        <f t="shared" si="135"/>
        <v>55.444222771626627</v>
      </c>
      <c r="EQ105" s="2">
        <f t="shared" si="136"/>
        <v>50.030890767778722</v>
      </c>
      <c r="ER105" s="2">
        <f t="shared" si="136"/>
        <v>52.292295192539044</v>
      </c>
      <c r="ES105" s="2">
        <f t="shared" si="136"/>
        <v>53.509279826518949</v>
      </c>
      <c r="ET105" s="2">
        <f t="shared" si="136"/>
        <v>53.17294036854674</v>
      </c>
      <c r="EU105" s="2">
        <f t="shared" si="136"/>
        <v>55.268329891097416</v>
      </c>
      <c r="EV105" s="2">
        <f t="shared" si="136"/>
        <v>56.976009190196478</v>
      </c>
      <c r="EW105" s="2">
        <f t="shared" si="136"/>
        <v>53.45370342925299</v>
      </c>
      <c r="EX105" s="2">
        <f t="shared" si="136"/>
        <v>53.158804898888334</v>
      </c>
      <c r="EY105" s="2">
        <f t="shared" si="136"/>
        <v>54.448613942699367</v>
      </c>
      <c r="EZ105" s="2">
        <f t="shared" si="136"/>
        <v>54.06033945785537</v>
      </c>
      <c r="FA105" s="2">
        <f t="shared" si="136"/>
        <v>54.160574109612661</v>
      </c>
      <c r="FB105" s="2">
        <f t="shared" si="136"/>
        <v>53.86096546405156</v>
      </c>
      <c r="FC105" s="2">
        <f t="shared" si="136"/>
        <v>58.07284132555283</v>
      </c>
      <c r="FD105" s="2">
        <f t="shared" si="136"/>
        <v>58.580702976941659</v>
      </c>
      <c r="FE105" s="2">
        <f t="shared" si="136"/>
        <v>56.118944050023359</v>
      </c>
      <c r="FG105" s="2">
        <f t="shared" si="137"/>
        <v>0.96149611168494153</v>
      </c>
      <c r="FH105" s="2">
        <f t="shared" si="137"/>
        <v>0.9666811113133067</v>
      </c>
      <c r="FI105" s="2">
        <f t="shared" si="137"/>
        <v>0.95941039168730224</v>
      </c>
      <c r="FJ105" s="2">
        <f t="shared" si="137"/>
        <v>0.95944241311644851</v>
      </c>
      <c r="FK105" s="2">
        <f t="shared" si="137"/>
        <v>0.9613102430821503</v>
      </c>
      <c r="FL105" s="2">
        <f t="shared" si="137"/>
        <v>0.96229192958446153</v>
      </c>
      <c r="FM105" s="2">
        <f t="shared" si="137"/>
        <v>0.95311421347322578</v>
      </c>
      <c r="FN105" s="2">
        <f t="shared" si="137"/>
        <v>0.95594804935696431</v>
      </c>
      <c r="FO105" s="2">
        <f t="shared" si="137"/>
        <v>0.9544871754473051</v>
      </c>
      <c r="FP105" s="2">
        <f t="shared" si="137"/>
        <v>0.95171655843054703</v>
      </c>
      <c r="FQ105" s="2">
        <f t="shared" si="137"/>
        <v>0.95171323791998652</v>
      </c>
      <c r="FR105" s="2">
        <f t="shared" si="137"/>
        <v>0.95486587405717926</v>
      </c>
      <c r="FS105" s="2">
        <f t="shared" si="137"/>
        <v>0.95001576789546682</v>
      </c>
      <c r="FT105" s="2">
        <f t="shared" si="137"/>
        <v>0.94394603374808694</v>
      </c>
      <c r="FU105" s="2">
        <f t="shared" si="137"/>
        <v>0.93443013583889889</v>
      </c>
      <c r="FW105" s="2">
        <f t="shared" si="127"/>
        <v>4.1924848880031532E-4</v>
      </c>
      <c r="FX105" s="2">
        <f t="shared" si="127"/>
        <v>6.9565889114505297E-4</v>
      </c>
      <c r="FY105" s="2">
        <f t="shared" si="127"/>
        <v>6.0103576470676848E-4</v>
      </c>
      <c r="FZ105" s="2">
        <f t="shared" si="127"/>
        <v>5.7871076077203138E-4</v>
      </c>
      <c r="GA105" s="2">
        <f t="shared" si="127"/>
        <v>7.8335007435585463E-4</v>
      </c>
      <c r="GB105" s="2">
        <f t="shared" si="127"/>
        <v>8.1726656327211079E-4</v>
      </c>
      <c r="GC105" s="2">
        <f t="shared" si="127"/>
        <v>7.4443367600456306E-4</v>
      </c>
      <c r="GD105" s="2">
        <f t="shared" si="127"/>
        <v>7.1380350475094357E-4</v>
      </c>
      <c r="GE105" s="2">
        <f t="shared" si="127"/>
        <v>8.6226088384928944E-4</v>
      </c>
      <c r="GF105" s="2">
        <f t="shared" si="127"/>
        <v>8.5746946755045508E-4</v>
      </c>
      <c r="GG105" s="2">
        <f t="shared" si="127"/>
        <v>8.0421048921498859E-4</v>
      </c>
      <c r="GH105" s="2">
        <f t="shared" si="127"/>
        <v>6.7588592027447228E-4</v>
      </c>
      <c r="GI105" s="2">
        <f t="shared" si="127"/>
        <v>5.6822239862827683E-4</v>
      </c>
      <c r="GJ105" s="2">
        <f t="shared" si="127"/>
        <v>4.4250771016075553E-4</v>
      </c>
      <c r="GK105" s="2">
        <f t="shared" si="127"/>
        <v>3.1413589698962396E-4</v>
      </c>
      <c r="GM105" s="86">
        <f t="shared" si="128"/>
        <v>7.8304104826404621E-6</v>
      </c>
      <c r="GN105" s="86">
        <f t="shared" si="128"/>
        <v>5.4661592775960459E-7</v>
      </c>
      <c r="GO105" s="86">
        <f t="shared" si="128"/>
        <v>2.7250271319347923E-6</v>
      </c>
      <c r="GP105" s="86">
        <f t="shared" si="128"/>
        <v>3.2460314143523168E-9</v>
      </c>
      <c r="GQ105" s="86">
        <f t="shared" si="128"/>
        <v>1.3280023116845096E-9</v>
      </c>
      <c r="GR105" s="86">
        <f t="shared" si="128"/>
        <v>1.8669900037466559E-12</v>
      </c>
      <c r="GS105" s="86">
        <f t="shared" si="128"/>
        <v>8.1901390304544971E-11</v>
      </c>
      <c r="GT105" s="86">
        <f t="shared" si="128"/>
        <v>9.5823906295407412E-13</v>
      </c>
      <c r="GU105" s="86">
        <f t="shared" si="128"/>
        <v>1.2015227019449876E-12</v>
      </c>
      <c r="GV105" s="86">
        <f t="shared" si="128"/>
        <v>7.6344350734135853E-15</v>
      </c>
      <c r="GW105" s="86">
        <f t="shared" si="128"/>
        <v>1.0328878961800013E-13</v>
      </c>
      <c r="GX105" s="86">
        <f t="shared" si="128"/>
        <v>6.4342343991438283E-10</v>
      </c>
      <c r="GY105" s="86">
        <f t="shared" si="128"/>
        <v>4.2548536051132689E-8</v>
      </c>
      <c r="GZ105" s="86">
        <f t="shared" si="128"/>
        <v>1.6034257018486302E-6</v>
      </c>
      <c r="HA105" s="86">
        <f t="shared" si="128"/>
        <v>6.3686571787512653E-7</v>
      </c>
      <c r="HC105" s="86">
        <f t="shared" si="73"/>
        <v>0.12344684207226965</v>
      </c>
      <c r="HD105" s="86">
        <f t="shared" si="73"/>
        <v>0.1627172341215716</v>
      </c>
      <c r="HE105" s="86">
        <f t="shared" si="73"/>
        <v>0.10937341980272283</v>
      </c>
      <c r="HF105" s="86">
        <f t="shared" si="73"/>
        <v>0.13391880972582226</v>
      </c>
      <c r="HG105" s="86">
        <f t="shared" si="73"/>
        <v>0.18301813630319308</v>
      </c>
      <c r="HH105" s="86">
        <f t="shared" si="73"/>
        <v>0.17567945495613488</v>
      </c>
      <c r="HI105" s="86">
        <f t="shared" si="138"/>
        <v>0.13998478835300768</v>
      </c>
      <c r="HJ105" s="86">
        <f t="shared" si="138"/>
        <v>0.15461286858727452</v>
      </c>
      <c r="HK105" s="86">
        <f t="shared" si="138"/>
        <v>0.18882313596197439</v>
      </c>
      <c r="HL105" s="86">
        <f t="shared" si="138"/>
        <v>0.18106477750732522</v>
      </c>
      <c r="HM105" s="86">
        <f t="shared" si="138"/>
        <v>0.16093664548799155</v>
      </c>
      <c r="HN105" s="86">
        <f t="shared" si="138"/>
        <v>0.13337890248773671</v>
      </c>
      <c r="HO105" s="86">
        <f t="shared" si="138"/>
        <v>0.10319614448005045</v>
      </c>
      <c r="HP105" s="86">
        <f t="shared" si="138"/>
        <v>7.1243959946862931E-2</v>
      </c>
      <c r="HQ105" s="86">
        <f t="shared" si="138"/>
        <v>3.3717157929530936E-2</v>
      </c>
      <c r="HS105" s="86">
        <f t="shared" si="129"/>
        <v>3.1600751951245722E-24</v>
      </c>
      <c r="HT105" s="86">
        <f t="shared" si="129"/>
        <v>5.8879696664280326E-17</v>
      </c>
      <c r="HU105" s="86">
        <f t="shared" si="129"/>
        <v>3.3308015016206235E-19</v>
      </c>
      <c r="HV105" s="86">
        <f t="shared" si="129"/>
        <v>3.2430629118073502E-19</v>
      </c>
      <c r="HW105" s="86">
        <f t="shared" si="129"/>
        <v>1.1470934869862065E-18</v>
      </c>
      <c r="HX105" s="86">
        <f t="shared" si="129"/>
        <v>1.4867648609205258E-19</v>
      </c>
      <c r="HY105" s="86">
        <f t="shared" si="129"/>
        <v>6.2322664205607402E-23</v>
      </c>
      <c r="HZ105" s="86">
        <f t="shared" si="129"/>
        <v>7.5738066848132663E-23</v>
      </c>
      <c r="IA105" s="86">
        <f t="shared" si="129"/>
        <v>3.5064716845331957E-22</v>
      </c>
      <c r="IB105" s="86">
        <f t="shared" si="129"/>
        <v>4.4463908862799626E-24</v>
      </c>
      <c r="IC105" s="86">
        <f t="shared" si="129"/>
        <v>2.3500242318122813E-24</v>
      </c>
      <c r="ID105" s="86">
        <f t="shared" si="129"/>
        <v>4.2774979160076424E-23</v>
      </c>
      <c r="IE105" s="86">
        <f t="shared" si="129"/>
        <v>2.0192835616001774E-24</v>
      </c>
      <c r="IF105" s="86">
        <f t="shared" si="129"/>
        <v>6.2840306408180854E-27</v>
      </c>
      <c r="IG105" s="86">
        <f t="shared" si="129"/>
        <v>2.3815076308362694E-17</v>
      </c>
      <c r="II105" s="86">
        <f t="shared" si="130"/>
        <v>1.3702735086145442E-117</v>
      </c>
      <c r="IJ105" s="86">
        <f t="shared" si="130"/>
        <v>1.066292250584757E-76</v>
      </c>
      <c r="IK105" s="86">
        <f t="shared" si="130"/>
        <v>1.5307263019799749E-87</v>
      </c>
      <c r="IL105" s="86">
        <f t="shared" si="130"/>
        <v>1.809553899569285E-89</v>
      </c>
      <c r="IM105" s="86">
        <f t="shared" si="130"/>
        <v>2.5184329867762614E-87</v>
      </c>
      <c r="IN105" s="86">
        <f t="shared" si="130"/>
        <v>3.0389623091926011E-91</v>
      </c>
      <c r="IO105" s="86">
        <f t="shared" si="130"/>
        <v>2.5306499351281864E-106</v>
      </c>
      <c r="IP105" s="86">
        <f t="shared" si="130"/>
        <v>2.6688996683565685E-107</v>
      </c>
      <c r="IQ105" s="86">
        <f t="shared" si="130"/>
        <v>2.8783729216078128E-104</v>
      </c>
      <c r="IR105" s="86">
        <f t="shared" si="130"/>
        <v>1.1876661583129199E-114</v>
      </c>
      <c r="IS105" s="86">
        <f t="shared" si="130"/>
        <v>1.6253544214650054E-116</v>
      </c>
      <c r="IT105" s="86">
        <f t="shared" si="130"/>
        <v>5.3547571497132602E-108</v>
      </c>
      <c r="IU105" s="86">
        <f t="shared" si="130"/>
        <v>6.1728865725406052E-112</v>
      </c>
      <c r="IV105" s="86">
        <f t="shared" si="130"/>
        <v>5.9353673701949896E-103</v>
      </c>
      <c r="IW105" s="86">
        <f t="shared" si="130"/>
        <v>1.9436751375090024E-52</v>
      </c>
      <c r="IY105" s="86">
        <f t="shared" si="131"/>
        <v>0.12345467248275228</v>
      </c>
      <c r="IZ105" s="86">
        <f t="shared" si="131"/>
        <v>0.16271778073749943</v>
      </c>
      <c r="JA105" s="86">
        <f t="shared" si="131"/>
        <v>0.10937614482985476</v>
      </c>
      <c r="JB105" s="86">
        <f t="shared" si="131"/>
        <v>0.13391881297185368</v>
      </c>
      <c r="JC105" s="86">
        <f t="shared" si="131"/>
        <v>0.1830181376311954</v>
      </c>
      <c r="JD105" s="86">
        <f t="shared" si="131"/>
        <v>0.17567945495800186</v>
      </c>
      <c r="JE105" s="86">
        <f t="shared" si="131"/>
        <v>0.13998478843490908</v>
      </c>
      <c r="JF105" s="86">
        <f t="shared" si="131"/>
        <v>0.15461286858823275</v>
      </c>
      <c r="JG105" s="86">
        <f t="shared" si="131"/>
        <v>0.1888231359631759</v>
      </c>
      <c r="JH105" s="86">
        <f t="shared" si="131"/>
        <v>0.18106477750733285</v>
      </c>
      <c r="JI105" s="86">
        <f t="shared" si="131"/>
        <v>0.16093664548809483</v>
      </c>
      <c r="JJ105" s="86">
        <f t="shared" si="131"/>
        <v>0.13337890313116016</v>
      </c>
      <c r="JK105" s="86">
        <f t="shared" si="131"/>
        <v>0.1031961870285865</v>
      </c>
      <c r="JL105" s="86">
        <f t="shared" si="131"/>
        <v>7.1245563372564782E-2</v>
      </c>
      <c r="JM105" s="86">
        <f t="shared" si="131"/>
        <v>3.3717794795248834E-2</v>
      </c>
    </row>
    <row r="106" spans="2:273" x14ac:dyDescent="0.25">
      <c r="B106" s="2">
        <v>79</v>
      </c>
      <c r="C106" s="37">
        <v>121.583</v>
      </c>
      <c r="D106" s="37">
        <v>119</v>
      </c>
      <c r="E106" s="37">
        <v>103.794</v>
      </c>
      <c r="F106" s="37">
        <v>103.705</v>
      </c>
      <c r="G106" s="37">
        <v>129.672</v>
      </c>
      <c r="H106" s="37">
        <v>126.033</v>
      </c>
      <c r="I106" s="37">
        <v>115.95099999999999</v>
      </c>
      <c r="J106" s="37">
        <v>117.557</v>
      </c>
      <c r="K106" s="37">
        <v>127.557</v>
      </c>
      <c r="L106" s="37">
        <v>123.803</v>
      </c>
      <c r="M106" s="37">
        <v>119.869</v>
      </c>
      <c r="N106" s="37">
        <v>114.869</v>
      </c>
      <c r="O106" s="37">
        <v>104.443</v>
      </c>
      <c r="P106" s="37">
        <v>89.638999999999996</v>
      </c>
      <c r="Q106" s="37">
        <v>71.066000000000003</v>
      </c>
      <c r="S106" s="4">
        <f t="shared" si="132"/>
        <v>102.72514945302936</v>
      </c>
      <c r="T106" s="4">
        <f t="shared" si="132"/>
        <v>115.09991461825497</v>
      </c>
      <c r="U106" s="4">
        <f t="shared" si="132"/>
        <v>101.46599705274303</v>
      </c>
      <c r="V106" s="4">
        <f t="shared" si="132"/>
        <v>102.10611080115716</v>
      </c>
      <c r="W106" s="4">
        <f t="shared" si="132"/>
        <v>122.55203614501094</v>
      </c>
      <c r="X106" s="4">
        <f t="shared" si="132"/>
        <v>119.81427188802755</v>
      </c>
      <c r="Y106" s="4">
        <f t="shared" si="132"/>
        <v>111.29209854385041</v>
      </c>
      <c r="Z106" s="4">
        <f t="shared" si="132"/>
        <v>114.28274943037266</v>
      </c>
      <c r="AA106" s="4">
        <f t="shared" si="132"/>
        <v>123.91085349857104</v>
      </c>
      <c r="AB106" s="4">
        <f t="shared" si="132"/>
        <v>121.00542049544387</v>
      </c>
      <c r="AC106" s="4">
        <f t="shared" si="132"/>
        <v>116.11621150915093</v>
      </c>
      <c r="AD106" s="4">
        <f t="shared" si="132"/>
        <v>110.5400882628327</v>
      </c>
      <c r="AE106" s="4">
        <f t="shared" si="132"/>
        <v>103.20139101153178</v>
      </c>
      <c r="AF106" s="4">
        <f t="shared" si="132"/>
        <v>89.45206597059105</v>
      </c>
      <c r="AG106" s="4">
        <f t="shared" si="132"/>
        <v>70.895114948612118</v>
      </c>
      <c r="AI106" s="4">
        <f t="shared" si="133"/>
        <v>18.857850546970639</v>
      </c>
      <c r="AJ106" s="4">
        <f t="shared" si="133"/>
        <v>3.9000853817450292</v>
      </c>
      <c r="AK106" s="4">
        <f t="shared" si="133"/>
        <v>2.3280029472569623</v>
      </c>
      <c r="AL106" s="4">
        <f t="shared" si="133"/>
        <v>1.5988891988428406</v>
      </c>
      <c r="AM106" s="4">
        <f t="shared" si="133"/>
        <v>7.1199638549890523</v>
      </c>
      <c r="AN106" s="4">
        <f t="shared" si="133"/>
        <v>6.2187281119724531</v>
      </c>
      <c r="AO106" s="4">
        <f t="shared" si="133"/>
        <v>4.6589014561495787</v>
      </c>
      <c r="AP106" s="4">
        <f t="shared" si="133"/>
        <v>3.2742505696273412</v>
      </c>
      <c r="AQ106" s="4">
        <f t="shared" si="133"/>
        <v>3.6461465014289587</v>
      </c>
      <c r="AR106" s="4">
        <f t="shared" si="133"/>
        <v>2.7975795045561256</v>
      </c>
      <c r="AS106" s="4">
        <f t="shared" si="133"/>
        <v>3.7527884908490705</v>
      </c>
      <c r="AT106" s="4">
        <f t="shared" si="133"/>
        <v>4.3289117371673029</v>
      </c>
      <c r="AU106" s="4">
        <f t="shared" si="133"/>
        <v>1.2416089884682151</v>
      </c>
      <c r="AV106" s="4">
        <f t="shared" si="133"/>
        <v>0.18693402940894543</v>
      </c>
      <c r="AW106" s="4">
        <f t="shared" si="133"/>
        <v>0.17088505138788435</v>
      </c>
      <c r="AY106" s="2">
        <f t="shared" si="125"/>
        <v>51.611401533330657</v>
      </c>
      <c r="AZ106" s="2">
        <f t="shared" si="125"/>
        <v>53.947853460058781</v>
      </c>
      <c r="BA106" s="2">
        <f t="shared" si="125"/>
        <v>55.05117888197708</v>
      </c>
      <c r="BB106" s="2">
        <f t="shared" si="125"/>
        <v>54.65071016182425</v>
      </c>
      <c r="BC106" s="2">
        <f t="shared" si="125"/>
        <v>56.007023368519057</v>
      </c>
      <c r="BD106" s="2">
        <f t="shared" si="125"/>
        <v>57.079958888844075</v>
      </c>
      <c r="BE106" s="2">
        <f t="shared" si="125"/>
        <v>54.719571151607767</v>
      </c>
      <c r="BF106" s="2">
        <f t="shared" si="125"/>
        <v>54.113879588950603</v>
      </c>
      <c r="BG106" s="2">
        <f t="shared" si="125"/>
        <v>56.293073053930733</v>
      </c>
      <c r="BH106" s="2">
        <f t="shared" si="125"/>
        <v>56.205042132899258</v>
      </c>
      <c r="BI106" s="2">
        <f t="shared" si="125"/>
        <v>55.385570645950409</v>
      </c>
      <c r="BJ106" s="2">
        <f t="shared" si="125"/>
        <v>54.856489781007227</v>
      </c>
      <c r="BK106" s="2">
        <f t="shared" si="125"/>
        <v>58.710779300199995</v>
      </c>
      <c r="BL106" s="2">
        <f t="shared" si="125"/>
        <v>58.61212268772038</v>
      </c>
      <c r="BM106" s="2">
        <f t="shared" si="125"/>
        <v>55.785100350057718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69.900712775596503</v>
      </c>
      <c r="DL106" s="2">
        <f t="shared" si="134"/>
        <v>78.458136062717756</v>
      </c>
      <c r="DM106" s="2">
        <f t="shared" si="134"/>
        <v>84.825432346723019</v>
      </c>
      <c r="DN106" s="2">
        <f t="shared" si="134"/>
        <v>91.463892177589855</v>
      </c>
      <c r="DO106" s="2">
        <f t="shared" si="134"/>
        <v>77.586341588643904</v>
      </c>
      <c r="DP106" s="2">
        <f t="shared" si="134"/>
        <v>80.511364542434308</v>
      </c>
      <c r="DQ106" s="2">
        <f t="shared" si="134"/>
        <v>72.870143728222999</v>
      </c>
      <c r="DR106" s="2">
        <f t="shared" si="134"/>
        <v>77.883342494714583</v>
      </c>
      <c r="DS106" s="2">
        <f t="shared" si="134"/>
        <v>87.906565331010455</v>
      </c>
      <c r="DT106" s="2">
        <f t="shared" si="134"/>
        <v>83.660007879924947</v>
      </c>
      <c r="DU106" s="2">
        <f t="shared" si="134"/>
        <v>76.88374108818013</v>
      </c>
      <c r="DV106" s="2">
        <f t="shared" si="134"/>
        <v>71.293145172656807</v>
      </c>
      <c r="DW106" s="2">
        <f t="shared" si="134"/>
        <v>76.252755159474674</v>
      </c>
      <c r="DX106" s="2">
        <f t="shared" si="134"/>
        <v>70.908167009867014</v>
      </c>
      <c r="DY106" s="2">
        <f t="shared" si="134"/>
        <v>62.880255681818184</v>
      </c>
      <c r="EA106" s="2">
        <f t="shared" si="94"/>
        <v>50.943928772797975</v>
      </c>
      <c r="EB106" s="2">
        <f t="shared" si="94"/>
        <v>53.178200838516624</v>
      </c>
      <c r="EC106" s="2">
        <f t="shared" si="94"/>
        <v>53.902739119991764</v>
      </c>
      <c r="ED106" s="2">
        <f t="shared" si="94"/>
        <v>53.231600779259708</v>
      </c>
      <c r="EE106" s="2">
        <f t="shared" si="94"/>
        <v>55.215032854141427</v>
      </c>
      <c r="EF106" s="2">
        <f t="shared" si="94"/>
        <v>56.242048385063143</v>
      </c>
      <c r="EG106" s="2">
        <f t="shared" si="94"/>
        <v>53.90577404458088</v>
      </c>
      <c r="EH106" s="2">
        <f t="shared" si="94"/>
        <v>53.115007470657829</v>
      </c>
      <c r="EI106" s="2">
        <f t="shared" si="94"/>
        <v>54.918927964293943</v>
      </c>
      <c r="EJ106" s="2">
        <f t="shared" si="94"/>
        <v>54.935760587369167</v>
      </c>
      <c r="EK106" s="2">
        <f t="shared" si="94"/>
        <v>54.391168100051175</v>
      </c>
      <c r="EL106" s="2">
        <f t="shared" si="94"/>
        <v>54.14825747545494</v>
      </c>
      <c r="EM106" s="2">
        <f t="shared" si="135"/>
        <v>57.869001164092239</v>
      </c>
      <c r="EN106" s="2">
        <f t="shared" si="135"/>
        <v>57.945953185225648</v>
      </c>
      <c r="EO106" s="2">
        <f t="shared" si="135"/>
        <v>55.33079588987087</v>
      </c>
      <c r="EQ106" s="2">
        <f t="shared" si="136"/>
        <v>49.908564198083155</v>
      </c>
      <c r="ER106" s="2">
        <f t="shared" si="136"/>
        <v>52.139518493371341</v>
      </c>
      <c r="ES106" s="2">
        <f t="shared" si="136"/>
        <v>53.349736588018935</v>
      </c>
      <c r="ET106" s="2">
        <f t="shared" si="136"/>
        <v>53.02986781445879</v>
      </c>
      <c r="EU106" s="2">
        <f t="shared" si="136"/>
        <v>55.112271229025474</v>
      </c>
      <c r="EV106" s="2">
        <f t="shared" si="136"/>
        <v>56.806971162668425</v>
      </c>
      <c r="EW106" s="2">
        <f t="shared" si="136"/>
        <v>53.311350189417951</v>
      </c>
      <c r="EX106" s="2">
        <f t="shared" si="136"/>
        <v>53.001257754076839</v>
      </c>
      <c r="EY106" s="2">
        <f t="shared" si="136"/>
        <v>54.265819843213308</v>
      </c>
      <c r="EZ106" s="2">
        <f t="shared" si="136"/>
        <v>53.884876662763148</v>
      </c>
      <c r="FA106" s="2">
        <f t="shared" si="136"/>
        <v>53.99087977557263</v>
      </c>
      <c r="FB106" s="2">
        <f t="shared" si="136"/>
        <v>53.72541982021626</v>
      </c>
      <c r="FC106" s="2">
        <f t="shared" si="136"/>
        <v>57.919234571377423</v>
      </c>
      <c r="FD106" s="2">
        <f t="shared" si="136"/>
        <v>58.426157263117638</v>
      </c>
      <c r="FE106" s="2">
        <f t="shared" si="136"/>
        <v>55.980420464454298</v>
      </c>
      <c r="FG106" s="2">
        <f t="shared" si="137"/>
        <v>0.96476466182276377</v>
      </c>
      <c r="FH106" s="2">
        <f t="shared" si="137"/>
        <v>0.96952346427067093</v>
      </c>
      <c r="FI106" s="2">
        <f t="shared" si="137"/>
        <v>0.96284915503306723</v>
      </c>
      <c r="FJ106" s="2">
        <f t="shared" si="137"/>
        <v>0.96287856856343157</v>
      </c>
      <c r="FK106" s="2">
        <f t="shared" si="137"/>
        <v>0.96459399037545557</v>
      </c>
      <c r="FL106" s="2">
        <f t="shared" si="137"/>
        <v>0.96549534801444803</v>
      </c>
      <c r="FM106" s="2">
        <f t="shared" si="137"/>
        <v>0.95706251842883139</v>
      </c>
      <c r="FN106" s="2">
        <f t="shared" si="137"/>
        <v>0.95966781216096375</v>
      </c>
      <c r="FO106" s="2">
        <f t="shared" si="137"/>
        <v>0.95832491717329849</v>
      </c>
      <c r="FP106" s="2">
        <f t="shared" si="137"/>
        <v>0.95577710049880948</v>
      </c>
      <c r="FQ106" s="2">
        <f t="shared" si="137"/>
        <v>0.95577404626004869</v>
      </c>
      <c r="FR106" s="2">
        <f t="shared" si="137"/>
        <v>0.95867306568834743</v>
      </c>
      <c r="FS106" s="2">
        <f t="shared" si="137"/>
        <v>0.95421246169642815</v>
      </c>
      <c r="FT106" s="2">
        <f t="shared" si="137"/>
        <v>0.94862478536420525</v>
      </c>
      <c r="FU106" s="2">
        <f t="shared" si="137"/>
        <v>0.93985255624380803</v>
      </c>
      <c r="FW106" s="2">
        <f t="shared" si="127"/>
        <v>4.5967823351499568E-4</v>
      </c>
      <c r="FX106" s="2">
        <f t="shared" si="127"/>
        <v>7.627236152004085E-4</v>
      </c>
      <c r="FY106" s="2">
        <f t="shared" si="127"/>
        <v>6.5898439867611333E-4</v>
      </c>
      <c r="FZ106" s="2">
        <f t="shared" si="127"/>
        <v>6.3450830457665078E-4</v>
      </c>
      <c r="GA106" s="2">
        <f t="shared" si="127"/>
        <v>8.5886136699807021E-4</v>
      </c>
      <c r="GB106" s="2">
        <f t="shared" si="127"/>
        <v>8.9604431540074787E-4</v>
      </c>
      <c r="GC106" s="2">
        <f t="shared" si="127"/>
        <v>8.1619667364784545E-4</v>
      </c>
      <c r="GD106" s="2">
        <f t="shared" si="127"/>
        <v>7.8261608327942467E-4</v>
      </c>
      <c r="GE106" s="2">
        <f t="shared" si="127"/>
        <v>9.4537161365451801E-4</v>
      </c>
      <c r="GF106" s="2">
        <f t="shared" si="127"/>
        <v>9.4011880171842894E-4</v>
      </c>
      <c r="GG106" s="2">
        <f t="shared" si="127"/>
        <v>8.8173085411498355E-4</v>
      </c>
      <c r="GH106" s="2">
        <f t="shared" si="127"/>
        <v>7.410458523546778E-4</v>
      </c>
      <c r="GI106" s="2">
        <f t="shared" si="127"/>
        <v>6.2300931661746673E-4</v>
      </c>
      <c r="GJ106" s="2">
        <f t="shared" si="127"/>
        <v>4.8517934237232718E-4</v>
      </c>
      <c r="GK106" s="2">
        <f t="shared" si="127"/>
        <v>3.4443272286130633E-4</v>
      </c>
      <c r="GM106" s="86">
        <f t="shared" si="128"/>
        <v>1.6345420806728124E-6</v>
      </c>
      <c r="GN106" s="86">
        <f t="shared" si="128"/>
        <v>7.4229801982646168E-8</v>
      </c>
      <c r="GO106" s="86">
        <f t="shared" si="128"/>
        <v>4.2312865869509335E-7</v>
      </c>
      <c r="GP106" s="86">
        <f t="shared" si="128"/>
        <v>1.8365899403468197E-10</v>
      </c>
      <c r="GQ106" s="86">
        <f t="shared" si="128"/>
        <v>8.5633736227692673E-11</v>
      </c>
      <c r="GR106" s="86">
        <f t="shared" si="128"/>
        <v>4.3518568118653294E-14</v>
      </c>
      <c r="GS106" s="86">
        <f t="shared" si="128"/>
        <v>3.2992760938693972E-12</v>
      </c>
      <c r="GT106" s="86">
        <f t="shared" si="128"/>
        <v>2.1117682170224707E-14</v>
      </c>
      <c r="GU106" s="86">
        <f t="shared" si="128"/>
        <v>2.6977349831381578E-14</v>
      </c>
      <c r="GV106" s="86">
        <f t="shared" si="128"/>
        <v>8.0770210533652979E-17</v>
      </c>
      <c r="GW106" s="86">
        <f t="shared" si="128"/>
        <v>1.5847230842641167E-15</v>
      </c>
      <c r="GX106" s="86">
        <f t="shared" si="128"/>
        <v>3.0235151209221063E-11</v>
      </c>
      <c r="GY106" s="86">
        <f t="shared" si="128"/>
        <v>3.9133282216902072E-9</v>
      </c>
      <c r="GZ106" s="86">
        <f t="shared" si="128"/>
        <v>2.7241823134767694E-7</v>
      </c>
      <c r="HA106" s="86">
        <f t="shared" si="128"/>
        <v>9.4422552820321804E-8</v>
      </c>
      <c r="HC106" s="86">
        <f t="shared" si="73"/>
        <v>0.1634280805603672</v>
      </c>
      <c r="HD106" s="86">
        <f t="shared" si="73"/>
        <v>0.20418266219551209</v>
      </c>
      <c r="HE106" s="86">
        <f t="shared" si="73"/>
        <v>0.1419545192788261</v>
      </c>
      <c r="HF106" s="86">
        <f t="shared" si="73"/>
        <v>0.17207743597877445</v>
      </c>
      <c r="HG106" s="86">
        <f t="shared" si="73"/>
        <v>0.23234962958309871</v>
      </c>
      <c r="HH106" s="86">
        <f t="shared" si="73"/>
        <v>0.22511881774274259</v>
      </c>
      <c r="HI106" s="86">
        <f t="shared" si="138"/>
        <v>0.1850962866345815</v>
      </c>
      <c r="HJ106" s="86">
        <f t="shared" si="138"/>
        <v>0.2030255647261211</v>
      </c>
      <c r="HK106" s="86">
        <f t="shared" si="138"/>
        <v>0.24530214319320748</v>
      </c>
      <c r="HL106" s="86">
        <f t="shared" si="138"/>
        <v>0.23866222996968092</v>
      </c>
      <c r="HM106" s="86">
        <f t="shared" si="138"/>
        <v>0.21408481751408398</v>
      </c>
      <c r="HN106" s="86">
        <f t="shared" si="138"/>
        <v>0.17666387386660867</v>
      </c>
      <c r="HO106" s="86">
        <f t="shared" si="138"/>
        <v>0.13873103028458808</v>
      </c>
      <c r="HP106" s="86">
        <f t="shared" si="138"/>
        <v>0.10210728432022156</v>
      </c>
      <c r="HQ106" s="86">
        <f t="shared" si="138"/>
        <v>5.386284337608508E-2</v>
      </c>
      <c r="HS106" s="86">
        <f t="shared" si="129"/>
        <v>2.3731423970677131E-23</v>
      </c>
      <c r="HT106" s="86">
        <f t="shared" si="129"/>
        <v>2.4717808623260966E-16</v>
      </c>
      <c r="HU106" s="86">
        <f t="shared" si="129"/>
        <v>1.6636155479680587E-18</v>
      </c>
      <c r="HV106" s="86">
        <f t="shared" si="129"/>
        <v>1.6363397419757486E-18</v>
      </c>
      <c r="HW106" s="86">
        <f t="shared" si="129"/>
        <v>5.9140655264062952E-18</v>
      </c>
      <c r="HX106" s="86">
        <f t="shared" si="129"/>
        <v>8.381538128309054E-19</v>
      </c>
      <c r="HY106" s="86">
        <f t="shared" si="129"/>
        <v>4.6429861804056226E-22</v>
      </c>
      <c r="HZ106" s="86">
        <f t="shared" si="129"/>
        <v>5.6072231599867159E-22</v>
      </c>
      <c r="IA106" s="86">
        <f t="shared" si="129"/>
        <v>2.5751479545371755E-21</v>
      </c>
      <c r="IB106" s="86">
        <f t="shared" si="129"/>
        <v>3.9462728895149962E-23</v>
      </c>
      <c r="IC106" s="86">
        <f t="shared" si="129"/>
        <v>2.1097600432939658E-23</v>
      </c>
      <c r="ID106" s="86">
        <f t="shared" si="129"/>
        <v>3.1768765325272903E-22</v>
      </c>
      <c r="IE106" s="86">
        <f t="shared" si="129"/>
        <v>1.5760250189386165E-23</v>
      </c>
      <c r="IF106" s="86">
        <f t="shared" si="129"/>
        <v>5.7254570036279196E-26</v>
      </c>
      <c r="IG106" s="86">
        <f t="shared" si="129"/>
        <v>8.7860736082091181E-17</v>
      </c>
      <c r="II106" s="86">
        <f t="shared" si="130"/>
        <v>7.233012556940824E-115</v>
      </c>
      <c r="IJ106" s="86">
        <f t="shared" si="130"/>
        <v>8.1611316974816448E-75</v>
      </c>
      <c r="IK106" s="86">
        <f t="shared" si="130"/>
        <v>1.9896200881305169E-85</v>
      </c>
      <c r="IL106" s="86">
        <f t="shared" si="130"/>
        <v>2.5585064956061037E-87</v>
      </c>
      <c r="IM106" s="86">
        <f t="shared" si="130"/>
        <v>3.8667242714437907E-85</v>
      </c>
      <c r="IN106" s="86">
        <f t="shared" si="130"/>
        <v>6.0607986021408083E-89</v>
      </c>
      <c r="IO106" s="86">
        <f t="shared" si="130"/>
        <v>1.1370046092893288E-103</v>
      </c>
      <c r="IP106" s="86">
        <f t="shared" si="130"/>
        <v>1.2251715371811848E-104</v>
      </c>
      <c r="IQ106" s="86">
        <f t="shared" si="130"/>
        <v>1.2983305815593885E-101</v>
      </c>
      <c r="IR106" s="86">
        <f t="shared" si="130"/>
        <v>9.8961122120018025E-112</v>
      </c>
      <c r="IS106" s="86">
        <f t="shared" si="130"/>
        <v>1.4235180199705413E-113</v>
      </c>
      <c r="IT106" s="86">
        <f t="shared" si="130"/>
        <v>2.444945184791141E-105</v>
      </c>
      <c r="IU106" s="86">
        <f t="shared" si="130"/>
        <v>3.054212737207987E-109</v>
      </c>
      <c r="IV106" s="86">
        <f t="shared" si="130"/>
        <v>1.4741287973014938E-100</v>
      </c>
      <c r="IW106" s="86">
        <f t="shared" si="130"/>
        <v>2.7462547236377451E-51</v>
      </c>
      <c r="IY106" s="86">
        <f t="shared" si="131"/>
        <v>0.16342971510244789</v>
      </c>
      <c r="IZ106" s="86">
        <f t="shared" si="131"/>
        <v>0.20418273642531432</v>
      </c>
      <c r="JA106" s="86">
        <f t="shared" si="131"/>
        <v>0.1419549424074848</v>
      </c>
      <c r="JB106" s="86">
        <f t="shared" si="131"/>
        <v>0.17207743616243346</v>
      </c>
      <c r="JC106" s="86">
        <f t="shared" si="131"/>
        <v>0.23234962966873246</v>
      </c>
      <c r="JD106" s="86">
        <f t="shared" si="131"/>
        <v>0.22511881774278611</v>
      </c>
      <c r="JE106" s="86">
        <f t="shared" si="131"/>
        <v>0.18509628663788077</v>
      </c>
      <c r="JF106" s="86">
        <f t="shared" si="131"/>
        <v>0.20302556472614222</v>
      </c>
      <c r="JG106" s="86">
        <f t="shared" si="131"/>
        <v>0.24530214319323446</v>
      </c>
      <c r="JH106" s="86">
        <f t="shared" si="131"/>
        <v>0.23866222996968101</v>
      </c>
      <c r="JI106" s="86">
        <f t="shared" si="131"/>
        <v>0.21408481751408556</v>
      </c>
      <c r="JJ106" s="86">
        <f t="shared" si="131"/>
        <v>0.17666387389684382</v>
      </c>
      <c r="JK106" s="86">
        <f t="shared" si="131"/>
        <v>0.1387310341979163</v>
      </c>
      <c r="JL106" s="86">
        <f t="shared" si="131"/>
        <v>0.10210755673845291</v>
      </c>
      <c r="JM106" s="86">
        <f t="shared" si="131"/>
        <v>5.3862937798637989E-2</v>
      </c>
    </row>
    <row r="107" spans="2:273" x14ac:dyDescent="0.25">
      <c r="B107" s="2">
        <v>80</v>
      </c>
      <c r="C107" s="37">
        <v>129.875</v>
      </c>
      <c r="D107" s="37">
        <v>132.095</v>
      </c>
      <c r="E107" s="37">
        <v>116.07899999999999</v>
      </c>
      <c r="F107" s="37">
        <v>115.164</v>
      </c>
      <c r="G107" s="37">
        <v>138.49199999999999</v>
      </c>
      <c r="H107" s="37">
        <v>139.541</v>
      </c>
      <c r="I107" s="37">
        <v>127.934</v>
      </c>
      <c r="J107" s="37">
        <v>130.738</v>
      </c>
      <c r="K107" s="37">
        <v>139.49199999999999</v>
      </c>
      <c r="L107" s="37">
        <v>137.52500000000001</v>
      </c>
      <c r="M107" s="37">
        <v>133.90199999999999</v>
      </c>
      <c r="N107" s="37">
        <v>128.18</v>
      </c>
      <c r="O107" s="37">
        <v>118.803</v>
      </c>
      <c r="P107" s="37">
        <v>99.41</v>
      </c>
      <c r="Q107" s="37">
        <v>76.754000000000005</v>
      </c>
      <c r="S107" s="4">
        <f t="shared" si="132"/>
        <v>113.4584098604745</v>
      </c>
      <c r="T107" s="4">
        <f t="shared" si="132"/>
        <v>124.91820090056562</v>
      </c>
      <c r="U107" s="4">
        <f t="shared" si="132"/>
        <v>110.68416899869825</v>
      </c>
      <c r="V107" s="4">
        <f t="shared" si="132"/>
        <v>110.82509652381466</v>
      </c>
      <c r="W107" s="4">
        <f t="shared" si="132"/>
        <v>133.44261155524461</v>
      </c>
      <c r="X107" s="4">
        <f t="shared" si="132"/>
        <v>130.57784290728316</v>
      </c>
      <c r="Y107" s="4">
        <f t="shared" si="132"/>
        <v>122.79147834606977</v>
      </c>
      <c r="Z107" s="4">
        <f t="shared" si="132"/>
        <v>125.9290938150007</v>
      </c>
      <c r="AA107" s="4">
        <f t="shared" si="132"/>
        <v>135.75616502718549</v>
      </c>
      <c r="AB107" s="4">
        <f t="shared" si="132"/>
        <v>132.8986955994485</v>
      </c>
      <c r="AC107" s="4">
        <f t="shared" si="132"/>
        <v>128.23912376683586</v>
      </c>
      <c r="AD107" s="4">
        <f t="shared" si="132"/>
        <v>122.07014843050678</v>
      </c>
      <c r="AE107" s="4">
        <f t="shared" si="132"/>
        <v>113.3597772646672</v>
      </c>
      <c r="AF107" s="4">
        <f t="shared" si="132"/>
        <v>98.50963025424997</v>
      </c>
      <c r="AG107" s="4">
        <f t="shared" si="132"/>
        <v>77.247437013983671</v>
      </c>
      <c r="AI107" s="4">
        <f t="shared" si="133"/>
        <v>16.416590139525496</v>
      </c>
      <c r="AJ107" s="4">
        <f t="shared" si="133"/>
        <v>7.1767990994343762</v>
      </c>
      <c r="AK107" s="4">
        <f t="shared" si="133"/>
        <v>5.3948310013017391</v>
      </c>
      <c r="AL107" s="4">
        <f t="shared" si="133"/>
        <v>4.3389034761853367</v>
      </c>
      <c r="AM107" s="4">
        <f t="shared" si="133"/>
        <v>5.0493884447553796</v>
      </c>
      <c r="AN107" s="4">
        <f t="shared" si="133"/>
        <v>8.9631570927168411</v>
      </c>
      <c r="AO107" s="4">
        <f t="shared" si="133"/>
        <v>5.1425216539302312</v>
      </c>
      <c r="AP107" s="4">
        <f t="shared" si="133"/>
        <v>4.8089061849993016</v>
      </c>
      <c r="AQ107" s="4">
        <f t="shared" si="133"/>
        <v>3.7358349728145015</v>
      </c>
      <c r="AR107" s="4">
        <f t="shared" si="133"/>
        <v>4.6263044005515042</v>
      </c>
      <c r="AS107" s="4">
        <f t="shared" si="133"/>
        <v>5.6628762331641269</v>
      </c>
      <c r="AT107" s="4">
        <f t="shared" si="133"/>
        <v>6.1098515694932303</v>
      </c>
      <c r="AU107" s="4">
        <f t="shared" si="133"/>
        <v>5.443222735332796</v>
      </c>
      <c r="AV107" s="4">
        <f t="shared" si="133"/>
        <v>0.9003697457500266</v>
      </c>
      <c r="AW107" s="4">
        <f t="shared" si="133"/>
        <v>-0.49343701398366591</v>
      </c>
      <c r="AY107" s="2">
        <f t="shared" si="125"/>
        <v>51.412278580566841</v>
      </c>
      <c r="AZ107" s="2">
        <f t="shared" si="125"/>
        <v>53.7128719381639</v>
      </c>
      <c r="BA107" s="2">
        <f t="shared" si="125"/>
        <v>54.795171733064208</v>
      </c>
      <c r="BB107" s="2">
        <f t="shared" si="125"/>
        <v>54.401194671127023</v>
      </c>
      <c r="BC107" s="2">
        <f t="shared" si="125"/>
        <v>55.79297450431195</v>
      </c>
      <c r="BD107" s="2">
        <f t="shared" si="125"/>
        <v>56.867992119891092</v>
      </c>
      <c r="BE107" s="2">
        <f t="shared" si="125"/>
        <v>54.501764028792287</v>
      </c>
      <c r="BF107" s="2">
        <f t="shared" si="125"/>
        <v>53.882060035673575</v>
      </c>
      <c r="BG107" s="2">
        <f t="shared" si="125"/>
        <v>55.99566391775172</v>
      </c>
      <c r="BH107" s="2">
        <f t="shared" si="125"/>
        <v>55.909621610419975</v>
      </c>
      <c r="BI107" s="2">
        <f t="shared" si="125"/>
        <v>55.136668426848388</v>
      </c>
      <c r="BJ107" s="2">
        <f t="shared" si="125"/>
        <v>54.658850497355502</v>
      </c>
      <c r="BK107" s="2">
        <f t="shared" si="125"/>
        <v>58.503132453117189</v>
      </c>
      <c r="BL107" s="2">
        <f t="shared" si="125"/>
        <v>58.429943890525159</v>
      </c>
      <c r="BM107" s="2">
        <f t="shared" si="125"/>
        <v>55.644279520380799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70.036331319842958</v>
      </c>
      <c r="DL107" s="2">
        <f t="shared" si="134"/>
        <v>78.706550522648072</v>
      </c>
      <c r="DM107" s="2">
        <f t="shared" si="134"/>
        <v>85.163571881606742</v>
      </c>
      <c r="DN107" s="2">
        <f t="shared" si="134"/>
        <v>91.891308879492613</v>
      </c>
      <c r="DO107" s="2">
        <f t="shared" si="134"/>
        <v>77.776173059498632</v>
      </c>
      <c r="DP107" s="2">
        <f t="shared" si="134"/>
        <v>80.710427363334333</v>
      </c>
      <c r="DQ107" s="2">
        <f t="shared" si="134"/>
        <v>73.002580487804892</v>
      </c>
      <c r="DR107" s="2">
        <f t="shared" si="134"/>
        <v>78.089309574146782</v>
      </c>
      <c r="DS107" s="2">
        <f t="shared" si="134"/>
        <v>88.266751219512201</v>
      </c>
      <c r="DT107" s="2">
        <f t="shared" si="134"/>
        <v>83.981997279549716</v>
      </c>
      <c r="DU107" s="2">
        <f t="shared" si="134"/>
        <v>77.131046529080692</v>
      </c>
      <c r="DV107" s="2">
        <f t="shared" si="134"/>
        <v>71.434604298801972</v>
      </c>
      <c r="DW107" s="2">
        <f t="shared" si="134"/>
        <v>76.461830956848033</v>
      </c>
      <c r="DX107" s="2">
        <f t="shared" si="134"/>
        <v>71.048642814242811</v>
      </c>
      <c r="DY107" s="2">
        <f t="shared" si="134"/>
        <v>62.954414406158357</v>
      </c>
      <c r="EA107" s="2">
        <f t="shared" si="94"/>
        <v>50.792460523116091</v>
      </c>
      <c r="EB107" s="2">
        <f t="shared" si="94"/>
        <v>52.997206085327591</v>
      </c>
      <c r="EC107" s="2">
        <f t="shared" si="94"/>
        <v>53.726930894076474</v>
      </c>
      <c r="ED107" s="2">
        <f t="shared" si="94"/>
        <v>53.083170537988913</v>
      </c>
      <c r="EE107" s="2">
        <f t="shared" si="94"/>
        <v>55.057165104484469</v>
      </c>
      <c r="EF107" s="2">
        <f t="shared" si="94"/>
        <v>56.090334529388279</v>
      </c>
      <c r="EG107" s="2">
        <f t="shared" si="94"/>
        <v>53.745316070229286</v>
      </c>
      <c r="EH107" s="2">
        <f t="shared" si="94"/>
        <v>52.95431172087369</v>
      </c>
      <c r="EI107" s="2">
        <f t="shared" si="94"/>
        <v>54.716442798070318</v>
      </c>
      <c r="EJ107" s="2">
        <f t="shared" si="94"/>
        <v>54.726119145210703</v>
      </c>
      <c r="EK107" s="2">
        <f t="shared" si="94"/>
        <v>54.208875921214563</v>
      </c>
      <c r="EL107" s="2">
        <f t="shared" si="94"/>
        <v>53.999651104928219</v>
      </c>
      <c r="EM107" s="2">
        <f t="shared" si="135"/>
        <v>57.717180210432069</v>
      </c>
      <c r="EN107" s="2">
        <f t="shared" si="135"/>
        <v>57.806417736501864</v>
      </c>
      <c r="EO107" s="2">
        <f t="shared" si="135"/>
        <v>55.217369008115114</v>
      </c>
      <c r="EQ107" s="2">
        <f t="shared" si="136"/>
        <v>49.786237628387582</v>
      </c>
      <c r="ER107" s="2">
        <f t="shared" si="136"/>
        <v>51.986741794203645</v>
      </c>
      <c r="ES107" s="2">
        <f t="shared" si="136"/>
        <v>53.190193349518921</v>
      </c>
      <c r="ET107" s="2">
        <f t="shared" si="136"/>
        <v>52.886795260370839</v>
      </c>
      <c r="EU107" s="2">
        <f t="shared" si="136"/>
        <v>54.956212566953532</v>
      </c>
      <c r="EV107" s="2">
        <f t="shared" si="136"/>
        <v>56.637933135140372</v>
      </c>
      <c r="EW107" s="2">
        <f t="shared" si="136"/>
        <v>53.168996949582905</v>
      </c>
      <c r="EX107" s="2">
        <f t="shared" si="136"/>
        <v>52.843710609265344</v>
      </c>
      <c r="EY107" s="2">
        <f t="shared" si="136"/>
        <v>54.083025743727241</v>
      </c>
      <c r="EZ107" s="2">
        <f t="shared" si="136"/>
        <v>53.709413867670932</v>
      </c>
      <c r="FA107" s="2">
        <f t="shared" si="136"/>
        <v>53.821185441532606</v>
      </c>
      <c r="FB107" s="2">
        <f t="shared" si="136"/>
        <v>53.58987417638096</v>
      </c>
      <c r="FC107" s="2">
        <f t="shared" si="136"/>
        <v>57.765627817202017</v>
      </c>
      <c r="FD107" s="2">
        <f t="shared" si="136"/>
        <v>58.271611549293617</v>
      </c>
      <c r="FE107" s="2">
        <f t="shared" si="136"/>
        <v>55.84189687888523</v>
      </c>
      <c r="FG107" s="2">
        <f t="shared" si="137"/>
        <v>0.96776505074367192</v>
      </c>
      <c r="FH107" s="2">
        <f t="shared" si="137"/>
        <v>0.97213033363779422</v>
      </c>
      <c r="FI107" s="2">
        <f t="shared" si="137"/>
        <v>0.96600690764248398</v>
      </c>
      <c r="FJ107" s="2">
        <f t="shared" si="137"/>
        <v>0.96603390927254662</v>
      </c>
      <c r="FK107" s="2">
        <f t="shared" si="137"/>
        <v>0.96760842450910545</v>
      </c>
      <c r="FL107" s="2">
        <f t="shared" si="137"/>
        <v>0.96843555260234904</v>
      </c>
      <c r="FM107" s="2">
        <f t="shared" si="137"/>
        <v>0.96069204464137226</v>
      </c>
      <c r="FN107" s="2">
        <f t="shared" si="137"/>
        <v>0.96308560588549796</v>
      </c>
      <c r="FO107" s="2">
        <f t="shared" si="137"/>
        <v>0.96185198565778574</v>
      </c>
      <c r="FP107" s="2">
        <f t="shared" si="137"/>
        <v>0.95951068689107333</v>
      </c>
      <c r="FQ107" s="2">
        <f t="shared" si="137"/>
        <v>0.95950787958676653</v>
      </c>
      <c r="FR107" s="2">
        <f t="shared" si="137"/>
        <v>0.96217183254296568</v>
      </c>
      <c r="FS107" s="2">
        <f t="shared" si="137"/>
        <v>0.95807235034865612</v>
      </c>
      <c r="FT107" s="2">
        <f t="shared" si="137"/>
        <v>0.95293248044368473</v>
      </c>
      <c r="FU107" s="2">
        <f t="shared" si="137"/>
        <v>0.94485302371883162</v>
      </c>
      <c r="FW107" s="2">
        <f t="shared" si="127"/>
        <v>5.0400480821847376E-4</v>
      </c>
      <c r="FX107" s="2">
        <f t="shared" si="127"/>
        <v>8.3624827741897369E-4</v>
      </c>
      <c r="FY107" s="2">
        <f t="shared" si="127"/>
        <v>7.2251608888915654E-4</v>
      </c>
      <c r="FZ107" s="2">
        <f t="shared" si="127"/>
        <v>6.9568193422406201E-4</v>
      </c>
      <c r="GA107" s="2">
        <f t="shared" si="127"/>
        <v>9.4164473642625889E-4</v>
      </c>
      <c r="GB107" s="2">
        <f t="shared" si="127"/>
        <v>9.8240812667102213E-4</v>
      </c>
      <c r="GC107" s="2">
        <f t="shared" si="127"/>
        <v>8.9487138960832541E-4</v>
      </c>
      <c r="GD107" s="2">
        <f t="shared" si="127"/>
        <v>8.580566833640761E-4</v>
      </c>
      <c r="GE107" s="2">
        <f t="shared" si="127"/>
        <v>1.0364848261780754E-3</v>
      </c>
      <c r="GF107" s="2">
        <f t="shared" si="127"/>
        <v>1.0307262799990839E-3</v>
      </c>
      <c r="GG107" s="2">
        <f t="shared" si="127"/>
        <v>9.6671641996250385E-4</v>
      </c>
      <c r="GH107" s="2">
        <f t="shared" si="127"/>
        <v>8.1248253119990926E-4</v>
      </c>
      <c r="GI107" s="2">
        <f t="shared" si="127"/>
        <v>6.8307507419796982E-4</v>
      </c>
      <c r="GJ107" s="2">
        <f t="shared" si="127"/>
        <v>5.319636693217896E-4</v>
      </c>
      <c r="GK107" s="2">
        <f t="shared" si="127"/>
        <v>3.776504212385732E-4</v>
      </c>
      <c r="GM107" s="86">
        <f t="shared" si="128"/>
        <v>3.0690965077656863E-7</v>
      </c>
      <c r="GN107" s="86">
        <f t="shared" si="128"/>
        <v>8.770509055402278E-9</v>
      </c>
      <c r="GO107" s="86">
        <f t="shared" si="128"/>
        <v>5.7312219615452522E-8</v>
      </c>
      <c r="GP107" s="86">
        <f t="shared" si="128"/>
        <v>8.4346297364554513E-12</v>
      </c>
      <c r="GQ107" s="86">
        <f t="shared" si="128"/>
        <v>4.6036692770560421E-12</v>
      </c>
      <c r="GR107" s="86">
        <f t="shared" si="128"/>
        <v>7.8510595036288025E-16</v>
      </c>
      <c r="GS107" s="86">
        <f t="shared" si="128"/>
        <v>1.068861343746785E-13</v>
      </c>
      <c r="GT107" s="86">
        <f t="shared" si="128"/>
        <v>3.5995731225583106E-16</v>
      </c>
      <c r="GU107" s="86">
        <f t="shared" si="128"/>
        <v>4.6872002194827221E-16</v>
      </c>
      <c r="GV107" s="86">
        <f t="shared" si="128"/>
        <v>6.2735923064055739E-19</v>
      </c>
      <c r="GW107" s="86">
        <f t="shared" si="128"/>
        <v>1.8303977791764438E-17</v>
      </c>
      <c r="GX107" s="86">
        <f t="shared" si="128"/>
        <v>1.1431416436625501E-12</v>
      </c>
      <c r="GY107" s="86">
        <f t="shared" si="128"/>
        <v>3.0481590389235108E-10</v>
      </c>
      <c r="GZ107" s="86">
        <f t="shared" si="128"/>
        <v>4.1169344052787252E-8</v>
      </c>
      <c r="HA107" s="86">
        <f t="shared" si="128"/>
        <v>1.234371427799988E-8</v>
      </c>
      <c r="HC107" s="86">
        <f t="shared" si="73"/>
        <v>0.21246487287437663</v>
      </c>
      <c r="HD107" s="86">
        <f t="shared" si="73"/>
        <v>0.25281377901694169</v>
      </c>
      <c r="HE107" s="86">
        <f t="shared" si="73"/>
        <v>0.18151940885546308</v>
      </c>
      <c r="HF107" s="86">
        <f t="shared" si="73"/>
        <v>0.2178397411089176</v>
      </c>
      <c r="HG107" s="86">
        <f t="shared" si="73"/>
        <v>0.29041822200251527</v>
      </c>
      <c r="HH107" s="86">
        <f t="shared" si="73"/>
        <v>0.28376635070799594</v>
      </c>
      <c r="HI107" s="86">
        <f t="shared" si="138"/>
        <v>0.24014653970635599</v>
      </c>
      <c r="HJ107" s="86">
        <f t="shared" si="138"/>
        <v>0.26162756534969472</v>
      </c>
      <c r="HK107" s="86">
        <f t="shared" si="138"/>
        <v>0.312648005147318</v>
      </c>
      <c r="HL107" s="86">
        <f t="shared" si="138"/>
        <v>0.30742673794623143</v>
      </c>
      <c r="HM107" s="86">
        <f t="shared" si="138"/>
        <v>0.27884193719135947</v>
      </c>
      <c r="HN107" s="86">
        <f t="shared" si="138"/>
        <v>0.22962636640498685</v>
      </c>
      <c r="HO107" s="86">
        <f t="shared" si="138"/>
        <v>0.18300624057996248</v>
      </c>
      <c r="HP107" s="86">
        <f t="shared" si="138"/>
        <v>0.14274857471344563</v>
      </c>
      <c r="HQ107" s="86">
        <f t="shared" si="138"/>
        <v>8.3170630661516726E-2</v>
      </c>
      <c r="HS107" s="86">
        <f t="shared" si="129"/>
        <v>1.7139048079347628E-22</v>
      </c>
      <c r="HT107" s="86">
        <f t="shared" si="129"/>
        <v>1.0082281873464841E-15</v>
      </c>
      <c r="HU107" s="86">
        <f t="shared" si="129"/>
        <v>8.0498274025662687E-18</v>
      </c>
      <c r="HV107" s="86">
        <f t="shared" si="129"/>
        <v>7.9956482717129904E-18</v>
      </c>
      <c r="HW107" s="86">
        <f t="shared" si="129"/>
        <v>2.9471750189280457E-17</v>
      </c>
      <c r="HX107" s="86">
        <f t="shared" si="129"/>
        <v>4.5579153876253292E-18</v>
      </c>
      <c r="HY107" s="86">
        <f t="shared" si="129"/>
        <v>3.3197731510673945E-21</v>
      </c>
      <c r="HZ107" s="86">
        <f t="shared" si="129"/>
        <v>3.9845863093586003E-21</v>
      </c>
      <c r="IA107" s="86">
        <f t="shared" si="129"/>
        <v>1.8134893780764124E-20</v>
      </c>
      <c r="IB107" s="86">
        <f t="shared" si="129"/>
        <v>3.3443614567193936E-22</v>
      </c>
      <c r="IC107" s="86">
        <f t="shared" si="129"/>
        <v>1.8087228459975308E-22</v>
      </c>
      <c r="ID107" s="86">
        <f t="shared" si="129"/>
        <v>2.2654782412423011E-21</v>
      </c>
      <c r="IE107" s="86">
        <f t="shared" si="129"/>
        <v>1.1815531273458447E-22</v>
      </c>
      <c r="IF107" s="86">
        <f t="shared" si="129"/>
        <v>5.0019380951864556E-25</v>
      </c>
      <c r="IG107" s="86">
        <f t="shared" si="129"/>
        <v>3.167092697919159E-16</v>
      </c>
      <c r="II107" s="86">
        <f t="shared" si="130"/>
        <v>3.5441965633876872E-112</v>
      </c>
      <c r="IJ107" s="86">
        <f t="shared" si="130"/>
        <v>5.9121566300534461E-73</v>
      </c>
      <c r="IK107" s="86">
        <f t="shared" si="130"/>
        <v>2.4342287979819193E-83</v>
      </c>
      <c r="IL107" s="86">
        <f t="shared" si="130"/>
        <v>3.4025109199772785E-85</v>
      </c>
      <c r="IM107" s="86">
        <f t="shared" si="130"/>
        <v>5.5636721381991172E-83</v>
      </c>
      <c r="IN107" s="86">
        <f t="shared" si="130"/>
        <v>1.128470437985981E-86</v>
      </c>
      <c r="IO107" s="86">
        <f t="shared" si="130"/>
        <v>4.7238515925375735E-101</v>
      </c>
      <c r="IP107" s="86">
        <f t="shared" si="130"/>
        <v>5.2016812174047479E-102</v>
      </c>
      <c r="IQ107" s="86">
        <f t="shared" si="130"/>
        <v>5.4062329661365606E-99</v>
      </c>
      <c r="IR107" s="86">
        <f t="shared" si="130"/>
        <v>7.5515146813391882E-109</v>
      </c>
      <c r="IS107" s="86">
        <f t="shared" si="130"/>
        <v>1.1419326009433511E-110</v>
      </c>
      <c r="IT107" s="86">
        <f t="shared" si="130"/>
        <v>1.0331531223176324E-102</v>
      </c>
      <c r="IU107" s="86">
        <f t="shared" si="130"/>
        <v>1.3996744097809485E-106</v>
      </c>
      <c r="IV107" s="86">
        <f t="shared" si="130"/>
        <v>3.4277700457768733E-98</v>
      </c>
      <c r="IW107" s="86">
        <f t="shared" si="130"/>
        <v>3.7649734386940898E-50</v>
      </c>
      <c r="IY107" s="86">
        <f t="shared" si="131"/>
        <v>0.2124651797840274</v>
      </c>
      <c r="IZ107" s="86">
        <f t="shared" si="131"/>
        <v>0.25281378778745173</v>
      </c>
      <c r="JA107" s="86">
        <f t="shared" si="131"/>
        <v>0.18151946616768269</v>
      </c>
      <c r="JB107" s="86">
        <f t="shared" si="131"/>
        <v>0.21783974111735224</v>
      </c>
      <c r="JC107" s="86">
        <f t="shared" si="131"/>
        <v>0.29041822200711898</v>
      </c>
      <c r="JD107" s="86">
        <f t="shared" si="131"/>
        <v>0.28376635070799672</v>
      </c>
      <c r="JE107" s="86">
        <f t="shared" si="131"/>
        <v>0.24014653970646288</v>
      </c>
      <c r="JF107" s="86">
        <f t="shared" si="131"/>
        <v>0.26162756534969506</v>
      </c>
      <c r="JG107" s="86">
        <f t="shared" si="131"/>
        <v>0.31264800514731844</v>
      </c>
      <c r="JH107" s="86">
        <f t="shared" si="131"/>
        <v>0.30742673794623143</v>
      </c>
      <c r="JI107" s="86">
        <f t="shared" si="131"/>
        <v>0.27884193719135947</v>
      </c>
      <c r="JJ107" s="86">
        <f t="shared" si="131"/>
        <v>0.22962636640612999</v>
      </c>
      <c r="JK107" s="86">
        <f t="shared" si="131"/>
        <v>0.18300624088477838</v>
      </c>
      <c r="JL107" s="86">
        <f t="shared" si="131"/>
        <v>0.14274861588278967</v>
      </c>
      <c r="JM107" s="86">
        <f t="shared" si="131"/>
        <v>8.3170643005231318E-2</v>
      </c>
    </row>
    <row r="108" spans="2:273" x14ac:dyDescent="0.25">
      <c r="B108" s="2">
        <v>81</v>
      </c>
      <c r="C108" s="37">
        <v>138.917</v>
      </c>
      <c r="D108" s="37">
        <v>140.619</v>
      </c>
      <c r="E108" s="37">
        <v>127.429</v>
      </c>
      <c r="F108" s="37">
        <v>124.21299999999999</v>
      </c>
      <c r="G108" s="37">
        <v>148.36099999999999</v>
      </c>
      <c r="H108" s="37">
        <v>150.44300000000001</v>
      </c>
      <c r="I108" s="37">
        <v>138.279</v>
      </c>
      <c r="J108" s="37">
        <v>142.31100000000001</v>
      </c>
      <c r="K108" s="37">
        <v>150.34399999999999</v>
      </c>
      <c r="L108" s="37">
        <v>148.55699999999999</v>
      </c>
      <c r="M108" s="37">
        <v>145.04900000000001</v>
      </c>
      <c r="N108" s="37">
        <v>138.75399999999999</v>
      </c>
      <c r="O108" s="37">
        <v>129.21299999999999</v>
      </c>
      <c r="P108" s="37">
        <v>110.574</v>
      </c>
      <c r="Q108" s="37">
        <v>86.23</v>
      </c>
      <c r="S108" s="4">
        <f t="shared" si="132"/>
        <v>124.9160549423728</v>
      </c>
      <c r="T108" s="4">
        <f t="shared" si="132"/>
        <v>135.04125979075508</v>
      </c>
      <c r="U108" s="4">
        <f t="shared" si="132"/>
        <v>120.66775643051756</v>
      </c>
      <c r="V108" s="4">
        <f t="shared" si="132"/>
        <v>120.06384122416819</v>
      </c>
      <c r="W108" s="4">
        <f t="shared" si="132"/>
        <v>144.45282054282714</v>
      </c>
      <c r="X108" s="4">
        <f t="shared" si="132"/>
        <v>141.53962918464248</v>
      </c>
      <c r="Y108" s="4">
        <f t="shared" si="132"/>
        <v>134.85650757544542</v>
      </c>
      <c r="Z108" s="4">
        <f t="shared" si="132"/>
        <v>137.97377554634934</v>
      </c>
      <c r="AA108" s="4">
        <f t="shared" si="132"/>
        <v>147.56090498259533</v>
      </c>
      <c r="AB108" s="4">
        <f t="shared" si="132"/>
        <v>144.27095603889731</v>
      </c>
      <c r="AC108" s="4">
        <f t="shared" si="132"/>
        <v>140.64204275008683</v>
      </c>
      <c r="AD108" s="4">
        <f t="shared" si="132"/>
        <v>134.23658526967756</v>
      </c>
      <c r="AE108" s="4">
        <f t="shared" si="132"/>
        <v>124.43006813500642</v>
      </c>
      <c r="AF108" s="4">
        <f t="shared" si="132"/>
        <v>108.83171834576687</v>
      </c>
      <c r="AG108" s="4">
        <f t="shared" si="132"/>
        <v>85.205757755681844</v>
      </c>
      <c r="AI108" s="4">
        <f t="shared" si="133"/>
        <v>14.000945057627206</v>
      </c>
      <c r="AJ108" s="4">
        <f t="shared" si="133"/>
        <v>5.5777402092449222</v>
      </c>
      <c r="AK108" s="4">
        <f t="shared" si="133"/>
        <v>6.7612435694824455</v>
      </c>
      <c r="AL108" s="4">
        <f t="shared" si="133"/>
        <v>4.1491587758318076</v>
      </c>
      <c r="AM108" s="4">
        <f t="shared" si="133"/>
        <v>3.9081794571728494</v>
      </c>
      <c r="AN108" s="4">
        <f t="shared" si="133"/>
        <v>8.9033708153575333</v>
      </c>
      <c r="AO108" s="4">
        <f t="shared" si="133"/>
        <v>3.4224924245545765</v>
      </c>
      <c r="AP108" s="4">
        <f t="shared" si="133"/>
        <v>4.3372244536506628</v>
      </c>
      <c r="AQ108" s="4">
        <f t="shared" si="133"/>
        <v>2.783095017404662</v>
      </c>
      <c r="AR108" s="4">
        <f t="shared" si="133"/>
        <v>4.2860439611026777</v>
      </c>
      <c r="AS108" s="4">
        <f t="shared" si="133"/>
        <v>4.4069572499131766</v>
      </c>
      <c r="AT108" s="4">
        <f t="shared" si="133"/>
        <v>4.5174147303224288</v>
      </c>
      <c r="AU108" s="4">
        <f t="shared" si="133"/>
        <v>4.7829318649935715</v>
      </c>
      <c r="AV108" s="4">
        <f t="shared" si="133"/>
        <v>1.7422816542331248</v>
      </c>
      <c r="AW108" s="4">
        <f t="shared" si="133"/>
        <v>1.0242422443181596</v>
      </c>
      <c r="AY108" s="2">
        <f t="shared" si="125"/>
        <v>51.216268799839014</v>
      </c>
      <c r="AZ108" s="2">
        <f t="shared" si="125"/>
        <v>53.481324118080572</v>
      </c>
      <c r="BA108" s="2">
        <f t="shared" si="125"/>
        <v>54.544216313463544</v>
      </c>
      <c r="BB108" s="2">
        <f t="shared" si="125"/>
        <v>54.158266879634702</v>
      </c>
      <c r="BC108" s="2">
        <f t="shared" si="125"/>
        <v>55.582567073890914</v>
      </c>
      <c r="BD108" s="2">
        <f t="shared" si="125"/>
        <v>56.66003321054599</v>
      </c>
      <c r="BE108" s="2">
        <f t="shared" si="125"/>
        <v>54.287602031785362</v>
      </c>
      <c r="BF108" s="2">
        <f t="shared" si="125"/>
        <v>53.654859851452663</v>
      </c>
      <c r="BG108" s="2">
        <f t="shared" si="125"/>
        <v>55.704095787284274</v>
      </c>
      <c r="BH108" s="2">
        <f t="shared" si="125"/>
        <v>55.619254305088255</v>
      </c>
      <c r="BI108" s="2">
        <f t="shared" si="125"/>
        <v>54.89163301044433</v>
      </c>
      <c r="BJ108" s="2">
        <f t="shared" si="125"/>
        <v>54.464241326945299</v>
      </c>
      <c r="BK108" s="2">
        <f t="shared" si="125"/>
        <v>58.298666297858077</v>
      </c>
      <c r="BL108" s="2">
        <f t="shared" si="125"/>
        <v>58.250015486033497</v>
      </c>
      <c r="BM108" s="2">
        <f t="shared" si="125"/>
        <v>55.504700206064896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70.171949864089413</v>
      </c>
      <c r="DL108" s="2">
        <f t="shared" si="134"/>
        <v>78.954964982578389</v>
      </c>
      <c r="DM108" s="2">
        <f t="shared" si="134"/>
        <v>85.501711416490451</v>
      </c>
      <c r="DN108" s="2">
        <f t="shared" si="134"/>
        <v>92.318725581395356</v>
      </c>
      <c r="DO108" s="2">
        <f t="shared" si="134"/>
        <v>77.966004530353359</v>
      </c>
      <c r="DP108" s="2">
        <f t="shared" si="134"/>
        <v>80.909490184234372</v>
      </c>
      <c r="DQ108" s="2">
        <f t="shared" si="134"/>
        <v>73.13501724738677</v>
      </c>
      <c r="DR108" s="2">
        <f t="shared" si="134"/>
        <v>78.295276653578981</v>
      </c>
      <c r="DS108" s="2">
        <f t="shared" si="134"/>
        <v>88.626937108013948</v>
      </c>
      <c r="DT108" s="2">
        <f t="shared" si="134"/>
        <v>84.303986679174471</v>
      </c>
      <c r="DU108" s="2">
        <f t="shared" si="134"/>
        <v>77.378351969981253</v>
      </c>
      <c r="DV108" s="2">
        <f t="shared" si="134"/>
        <v>71.576063424947151</v>
      </c>
      <c r="DW108" s="2">
        <f t="shared" si="134"/>
        <v>76.670906754221392</v>
      </c>
      <c r="DX108" s="2">
        <f t="shared" si="134"/>
        <v>71.189118618618622</v>
      </c>
      <c r="DY108" s="2">
        <f t="shared" si="134"/>
        <v>63.028573130498536</v>
      </c>
      <c r="EA108" s="2">
        <f t="shared" si="94"/>
        <v>50.6409922734342</v>
      </c>
      <c r="EB108" s="2">
        <f t="shared" si="94"/>
        <v>52.81621133213855</v>
      </c>
      <c r="EC108" s="2">
        <f t="shared" si="94"/>
        <v>53.551122668161177</v>
      </c>
      <c r="ED108" s="2">
        <f t="shared" si="94"/>
        <v>52.934740296718118</v>
      </c>
      <c r="EE108" s="2">
        <f t="shared" si="94"/>
        <v>54.899297354827503</v>
      </c>
      <c r="EF108" s="2">
        <f t="shared" si="94"/>
        <v>55.938620673713409</v>
      </c>
      <c r="EG108" s="2">
        <f t="shared" si="94"/>
        <v>53.584858095877692</v>
      </c>
      <c r="EH108" s="2">
        <f t="shared" si="94"/>
        <v>52.793615971089565</v>
      </c>
      <c r="EI108" s="2">
        <f t="shared" si="94"/>
        <v>54.513957631846694</v>
      </c>
      <c r="EJ108" s="2">
        <f t="shared" si="94"/>
        <v>54.516477703052246</v>
      </c>
      <c r="EK108" s="2">
        <f t="shared" si="94"/>
        <v>54.026583742377959</v>
      </c>
      <c r="EL108" s="2">
        <f t="shared" si="94"/>
        <v>53.851044734401498</v>
      </c>
      <c r="EM108" s="2">
        <f t="shared" si="135"/>
        <v>57.565359256771892</v>
      </c>
      <c r="EN108" s="2">
        <f t="shared" si="135"/>
        <v>57.66688228777808</v>
      </c>
      <c r="EO108" s="2">
        <f t="shared" si="135"/>
        <v>55.103942126359357</v>
      </c>
      <c r="EQ108" s="2">
        <f t="shared" si="136"/>
        <v>49.663911058692008</v>
      </c>
      <c r="ER108" s="2">
        <f t="shared" si="136"/>
        <v>51.83396509503595</v>
      </c>
      <c r="ES108" s="2">
        <f t="shared" si="136"/>
        <v>53.030650111018915</v>
      </c>
      <c r="ET108" s="2">
        <f t="shared" si="136"/>
        <v>52.743722706282888</v>
      </c>
      <c r="EU108" s="2">
        <f t="shared" si="136"/>
        <v>54.80015390488159</v>
      </c>
      <c r="EV108" s="2">
        <f t="shared" si="136"/>
        <v>56.468895107612312</v>
      </c>
      <c r="EW108" s="2">
        <f t="shared" si="136"/>
        <v>53.026643709747873</v>
      </c>
      <c r="EX108" s="2">
        <f t="shared" si="136"/>
        <v>52.686163464453848</v>
      </c>
      <c r="EY108" s="2">
        <f t="shared" si="136"/>
        <v>53.900231644241174</v>
      </c>
      <c r="EZ108" s="2">
        <f t="shared" si="136"/>
        <v>53.533951072578709</v>
      </c>
      <c r="FA108" s="2">
        <f t="shared" si="136"/>
        <v>53.651491107492575</v>
      </c>
      <c r="FB108" s="2">
        <f t="shared" si="136"/>
        <v>53.454328532545659</v>
      </c>
      <c r="FC108" s="2">
        <f t="shared" si="136"/>
        <v>57.612021063026617</v>
      </c>
      <c r="FD108" s="2">
        <f t="shared" si="136"/>
        <v>58.117065835469603</v>
      </c>
      <c r="FE108" s="2">
        <f t="shared" si="136"/>
        <v>55.703373293316169</v>
      </c>
      <c r="FG108" s="2">
        <f t="shared" si="137"/>
        <v>0.97051775561205755</v>
      </c>
      <c r="FH108" s="2">
        <f t="shared" si="137"/>
        <v>0.97452007960016296</v>
      </c>
      <c r="FI108" s="2">
        <f t="shared" si="137"/>
        <v>0.96890492520215743</v>
      </c>
      <c r="FJ108" s="2">
        <f t="shared" si="137"/>
        <v>0.96892969889856573</v>
      </c>
      <c r="FK108" s="2">
        <f t="shared" si="137"/>
        <v>0.97037409503338257</v>
      </c>
      <c r="FL108" s="2">
        <f t="shared" si="137"/>
        <v>0.97113270786073524</v>
      </c>
      <c r="FM108" s="2">
        <f t="shared" si="137"/>
        <v>0.96402629732995349</v>
      </c>
      <c r="FN108" s="2">
        <f t="shared" si="137"/>
        <v>0.96622396563176605</v>
      </c>
      <c r="FO108" s="2">
        <f t="shared" si="137"/>
        <v>0.96509142287943095</v>
      </c>
      <c r="FP108" s="2">
        <f t="shared" si="137"/>
        <v>0.96294128140952517</v>
      </c>
      <c r="FQ108" s="2">
        <f t="shared" si="137"/>
        <v>0.9629387027762778</v>
      </c>
      <c r="FR108" s="2">
        <f t="shared" si="137"/>
        <v>0.96538508659026423</v>
      </c>
      <c r="FS108" s="2">
        <f t="shared" si="137"/>
        <v>0.961619938142525</v>
      </c>
      <c r="FT108" s="2">
        <f t="shared" si="137"/>
        <v>0.95689539722160621</v>
      </c>
      <c r="FU108" s="2">
        <f t="shared" si="137"/>
        <v>0.94946012340339014</v>
      </c>
      <c r="FW108" s="2">
        <f t="shared" si="127"/>
        <v>5.5260341235961285E-4</v>
      </c>
      <c r="FX108" s="2">
        <f t="shared" si="127"/>
        <v>9.1685403122079184E-4</v>
      </c>
      <c r="FY108" s="2">
        <f t="shared" si="127"/>
        <v>7.9216791814177212E-4</v>
      </c>
      <c r="FZ108" s="2">
        <f t="shared" si="127"/>
        <v>7.627488780428672E-4</v>
      </c>
      <c r="GA108" s="2">
        <f t="shared" si="127"/>
        <v>1.0323991304165988E-3</v>
      </c>
      <c r="GB108" s="2">
        <f t="shared" si="127"/>
        <v>1.0770870032642346E-3</v>
      </c>
      <c r="GC108" s="2">
        <f t="shared" si="127"/>
        <v>9.811222613009046E-4</v>
      </c>
      <c r="GD108" s="2">
        <f t="shared" si="127"/>
        <v>9.4076256450034896E-4</v>
      </c>
      <c r="GE108" s="2">
        <f t="shared" si="127"/>
        <v>1.1363693776607188E-3</v>
      </c>
      <c r="GF108" s="2">
        <f t="shared" si="127"/>
        <v>1.1300565164388283E-3</v>
      </c>
      <c r="GG108" s="2">
        <f t="shared" si="127"/>
        <v>1.0598846240234985E-3</v>
      </c>
      <c r="GH108" s="2">
        <f t="shared" si="127"/>
        <v>8.9079955323785002E-4</v>
      </c>
      <c r="GI108" s="2">
        <f t="shared" si="127"/>
        <v>7.4892756947387597E-4</v>
      </c>
      <c r="GJ108" s="2">
        <f t="shared" si="127"/>
        <v>5.8325663013274545E-4</v>
      </c>
      <c r="GK108" s="2">
        <f t="shared" si="127"/>
        <v>4.1407036598559269E-4</v>
      </c>
      <c r="GM108" s="86">
        <f t="shared" si="128"/>
        <v>5.1834112264547357E-8</v>
      </c>
      <c r="GN108" s="86">
        <f t="shared" si="128"/>
        <v>9.0149799589736534E-10</v>
      </c>
      <c r="GO108" s="86">
        <f t="shared" si="128"/>
        <v>6.7708235072448861E-9</v>
      </c>
      <c r="GP108" s="86">
        <f t="shared" si="128"/>
        <v>3.1437563240622717E-13</v>
      </c>
      <c r="GQ108" s="86">
        <f t="shared" si="128"/>
        <v>2.0632533894292747E-13</v>
      </c>
      <c r="GR108" s="86">
        <f t="shared" si="128"/>
        <v>1.096114129021731E-17</v>
      </c>
      <c r="GS108" s="86">
        <f t="shared" si="128"/>
        <v>2.7847305317419616E-15</v>
      </c>
      <c r="GT108" s="86">
        <f t="shared" si="128"/>
        <v>4.7452982317899027E-18</v>
      </c>
      <c r="GU108" s="86">
        <f t="shared" si="128"/>
        <v>6.3016204675586296E-18</v>
      </c>
      <c r="GV108" s="86">
        <f t="shared" si="128"/>
        <v>3.5772418805221674E-21</v>
      </c>
      <c r="GW108" s="86">
        <f t="shared" si="128"/>
        <v>1.5915037630717827E-19</v>
      </c>
      <c r="GX108" s="86">
        <f t="shared" si="128"/>
        <v>3.4771439972726711E-14</v>
      </c>
      <c r="GY108" s="86">
        <f t="shared" si="128"/>
        <v>2.0107222938667274E-11</v>
      </c>
      <c r="GZ108" s="86">
        <f t="shared" si="128"/>
        <v>5.5345313351572844E-9</v>
      </c>
      <c r="HA108" s="86">
        <f t="shared" si="128"/>
        <v>1.422845439339743E-9</v>
      </c>
      <c r="HC108" s="86">
        <f t="shared" si="73"/>
        <v>0.27129292604827182</v>
      </c>
      <c r="HD108" s="86">
        <f t="shared" si="73"/>
        <v>0.30882653301986357</v>
      </c>
      <c r="HE108" s="86">
        <f t="shared" si="73"/>
        <v>0.22872159094239394</v>
      </c>
      <c r="HF108" s="86">
        <f t="shared" si="73"/>
        <v>0.27175309333682524</v>
      </c>
      <c r="HG108" s="86">
        <f t="shared" si="73"/>
        <v>0.35733366527916521</v>
      </c>
      <c r="HH108" s="86">
        <f t="shared" si="73"/>
        <v>0.35190078203996011</v>
      </c>
      <c r="HI108" s="86">
        <f t="shared" si="138"/>
        <v>0.30576710549921843</v>
      </c>
      <c r="HJ108" s="86">
        <f t="shared" si="138"/>
        <v>0.33090574555155561</v>
      </c>
      <c r="HK108" s="86">
        <f t="shared" si="138"/>
        <v>0.39084167766486499</v>
      </c>
      <c r="HL108" s="86">
        <f t="shared" si="138"/>
        <v>0.38573464692594123</v>
      </c>
      <c r="HM108" s="86">
        <f t="shared" si="138"/>
        <v>0.35563814692074736</v>
      </c>
      <c r="HN108" s="86">
        <f t="shared" si="138"/>
        <v>0.29291230665088452</v>
      </c>
      <c r="HO108" s="86">
        <f t="shared" si="138"/>
        <v>0.23689866280325172</v>
      </c>
      <c r="HP108" s="86">
        <f t="shared" si="138"/>
        <v>0.19464487668372041</v>
      </c>
      <c r="HQ108" s="86">
        <f t="shared" si="138"/>
        <v>0.12412013999192791</v>
      </c>
      <c r="HS108" s="86">
        <f t="shared" si="129"/>
        <v>1.1903986932804486E-21</v>
      </c>
      <c r="HT108" s="86">
        <f t="shared" si="129"/>
        <v>3.9959407457716273E-15</v>
      </c>
      <c r="HU108" s="86">
        <f t="shared" si="129"/>
        <v>3.7736022620599224E-17</v>
      </c>
      <c r="HV108" s="86">
        <f t="shared" si="129"/>
        <v>3.7835778769294247E-17</v>
      </c>
      <c r="HW108" s="86">
        <f t="shared" si="129"/>
        <v>1.4195995610839986E-16</v>
      </c>
      <c r="HX108" s="86">
        <f t="shared" si="129"/>
        <v>2.390989524453804E-17</v>
      </c>
      <c r="HY108" s="86">
        <f t="shared" si="129"/>
        <v>2.2781720066557508E-20</v>
      </c>
      <c r="HZ108" s="86">
        <f t="shared" si="129"/>
        <v>2.7178649529308638E-20</v>
      </c>
      <c r="IA108" s="86">
        <f t="shared" si="129"/>
        <v>1.2246639351704799E-19</v>
      </c>
      <c r="IB108" s="86">
        <f t="shared" si="129"/>
        <v>2.7064138012044189E-21</v>
      </c>
      <c r="IC108" s="86">
        <f t="shared" si="129"/>
        <v>1.4808031570170572E-21</v>
      </c>
      <c r="ID108" s="86">
        <f t="shared" si="129"/>
        <v>1.55122833768452E-20</v>
      </c>
      <c r="IE108" s="86">
        <f t="shared" si="129"/>
        <v>8.5089171076649182E-22</v>
      </c>
      <c r="IF108" s="86">
        <f t="shared" si="129"/>
        <v>4.19014225597534E-24</v>
      </c>
      <c r="IG108" s="86">
        <f t="shared" si="129"/>
        <v>1.115461403605327E-15</v>
      </c>
      <c r="II108" s="86">
        <f t="shared" si="130"/>
        <v>1.6121464567311879E-109</v>
      </c>
      <c r="IJ108" s="86">
        <f t="shared" si="130"/>
        <v>4.053822174610863E-71</v>
      </c>
      <c r="IK108" s="86">
        <f t="shared" si="130"/>
        <v>2.8033218881592147E-81</v>
      </c>
      <c r="IL108" s="86">
        <f t="shared" si="130"/>
        <v>4.2561038511547873E-83</v>
      </c>
      <c r="IM108" s="86">
        <f t="shared" si="130"/>
        <v>7.5021765756936479E-81</v>
      </c>
      <c r="IN108" s="86">
        <f t="shared" si="130"/>
        <v>1.9615900959189439E-84</v>
      </c>
      <c r="IO108" s="86">
        <f t="shared" si="130"/>
        <v>1.814830250859039E-98</v>
      </c>
      <c r="IP108" s="86">
        <f t="shared" si="130"/>
        <v>2.042558928268781E-99</v>
      </c>
      <c r="IQ108" s="86">
        <f t="shared" si="130"/>
        <v>2.0781527559237543E-96</v>
      </c>
      <c r="IR108" s="86">
        <f t="shared" si="130"/>
        <v>5.277214654244287E-106</v>
      </c>
      <c r="IS108" s="86">
        <f t="shared" si="130"/>
        <v>8.3903973638068286E-108</v>
      </c>
      <c r="IT108" s="86">
        <f t="shared" si="130"/>
        <v>4.0404364408348161E-100</v>
      </c>
      <c r="IU108" s="86">
        <f t="shared" si="130"/>
        <v>5.9411865816058661E-104</v>
      </c>
      <c r="IV108" s="86">
        <f t="shared" si="130"/>
        <v>7.4623887062868211E-96</v>
      </c>
      <c r="IW108" s="86">
        <f t="shared" si="130"/>
        <v>5.0082762059894649E-49</v>
      </c>
      <c r="IY108" s="86">
        <f t="shared" si="131"/>
        <v>0.2712929778823841</v>
      </c>
      <c r="IZ108" s="86">
        <f t="shared" si="131"/>
        <v>0.30882653392136555</v>
      </c>
      <c r="JA108" s="86">
        <f t="shared" si="131"/>
        <v>0.22872159771321748</v>
      </c>
      <c r="JB108" s="86">
        <f t="shared" si="131"/>
        <v>0.27175309333713965</v>
      </c>
      <c r="JC108" s="86">
        <f t="shared" si="131"/>
        <v>0.35733366527937171</v>
      </c>
      <c r="JD108" s="86">
        <f t="shared" si="131"/>
        <v>0.35190078203996011</v>
      </c>
      <c r="JE108" s="86">
        <f t="shared" si="131"/>
        <v>0.3057671054992212</v>
      </c>
      <c r="JF108" s="86">
        <f t="shared" si="131"/>
        <v>0.33090574555155561</v>
      </c>
      <c r="JG108" s="86">
        <f t="shared" si="131"/>
        <v>0.39084167766486499</v>
      </c>
      <c r="JH108" s="86">
        <f t="shared" si="131"/>
        <v>0.38573464692594123</v>
      </c>
      <c r="JI108" s="86">
        <f t="shared" si="131"/>
        <v>0.35563814692074736</v>
      </c>
      <c r="JJ108" s="86">
        <f t="shared" si="131"/>
        <v>0.29291230665091927</v>
      </c>
      <c r="JK108" s="86">
        <f t="shared" si="131"/>
        <v>0.23689866282335895</v>
      </c>
      <c r="JL108" s="86">
        <f t="shared" si="131"/>
        <v>0.19464488221825174</v>
      </c>
      <c r="JM108" s="86">
        <f t="shared" si="131"/>
        <v>0.12412014141477445</v>
      </c>
    </row>
    <row r="109" spans="2:273" x14ac:dyDescent="0.25">
      <c r="B109" s="2">
        <v>82</v>
      </c>
      <c r="C109" s="37">
        <v>144.458</v>
      </c>
      <c r="D109" s="37">
        <v>148.34899999999999</v>
      </c>
      <c r="E109" s="37">
        <v>137.381</v>
      </c>
      <c r="F109" s="37">
        <v>133.36099999999999</v>
      </c>
      <c r="G109" s="37">
        <v>156.70500000000001</v>
      </c>
      <c r="H109" s="37">
        <v>159.42599999999999</v>
      </c>
      <c r="I109" s="37">
        <v>149.62299999999999</v>
      </c>
      <c r="J109" s="37">
        <v>151.68899999999999</v>
      </c>
      <c r="K109" s="37">
        <v>158.393</v>
      </c>
      <c r="L109" s="37">
        <v>156.459</v>
      </c>
      <c r="M109" s="37">
        <v>152.393</v>
      </c>
      <c r="N109" s="37">
        <v>147.738</v>
      </c>
      <c r="O109" s="37">
        <v>139.066</v>
      </c>
      <c r="P109" s="37">
        <v>120.88500000000001</v>
      </c>
      <c r="Q109" s="37">
        <v>96.885000000000005</v>
      </c>
      <c r="S109" s="4">
        <f t="shared" si="132"/>
        <v>136.6375046970492</v>
      </c>
      <c r="T109" s="4">
        <f t="shared" si="132"/>
        <v>145.05495896978243</v>
      </c>
      <c r="U109" s="4">
        <f t="shared" si="132"/>
        <v>131.15337545223412</v>
      </c>
      <c r="V109" s="4">
        <f t="shared" si="132"/>
        <v>129.53992348514586</v>
      </c>
      <c r="W109" s="4">
        <f t="shared" si="132"/>
        <v>154.97461820035073</v>
      </c>
      <c r="X109" s="4">
        <f t="shared" si="132"/>
        <v>152.15811901102151</v>
      </c>
      <c r="Y109" s="4">
        <f t="shared" si="132"/>
        <v>146.90277412298488</v>
      </c>
      <c r="Z109" s="4">
        <f t="shared" si="132"/>
        <v>149.77436971832978</v>
      </c>
      <c r="AA109" s="4">
        <f t="shared" si="132"/>
        <v>158.391588198069</v>
      </c>
      <c r="AB109" s="4">
        <f t="shared" si="132"/>
        <v>153.51459311745282</v>
      </c>
      <c r="AC109" s="4">
        <f t="shared" si="132"/>
        <v>152.48493471379555</v>
      </c>
      <c r="AD109" s="4">
        <f t="shared" si="132"/>
        <v>146.447856387228</v>
      </c>
      <c r="AE109" s="4">
        <f t="shared" si="132"/>
        <v>135.98064132971126</v>
      </c>
      <c r="AF109" s="4">
        <f t="shared" si="132"/>
        <v>119.97325866998756</v>
      </c>
      <c r="AG109" s="4">
        <f t="shared" si="132"/>
        <v>94.572268985242658</v>
      </c>
      <c r="AI109" s="4">
        <f t="shared" si="133"/>
        <v>7.8204953029508033</v>
      </c>
      <c r="AJ109" s="4">
        <f t="shared" si="133"/>
        <v>3.2940410302175565</v>
      </c>
      <c r="AK109" s="4">
        <f t="shared" si="133"/>
        <v>6.2276245477658847</v>
      </c>
      <c r="AL109" s="4">
        <f t="shared" si="133"/>
        <v>3.821076514854127</v>
      </c>
      <c r="AM109" s="4">
        <f t="shared" si="133"/>
        <v>1.7303817996492796</v>
      </c>
      <c r="AN109" s="4">
        <f t="shared" si="133"/>
        <v>7.2678809889784759</v>
      </c>
      <c r="AO109" s="4">
        <f t="shared" si="133"/>
        <v>2.7202258770151104</v>
      </c>
      <c r="AP109" s="4">
        <f t="shared" si="133"/>
        <v>1.9146302816702132</v>
      </c>
      <c r="AQ109" s="4">
        <f t="shared" si="133"/>
        <v>1.4118019309989904E-3</v>
      </c>
      <c r="AR109" s="4">
        <f t="shared" si="133"/>
        <v>2.9444068825471845</v>
      </c>
      <c r="AS109" s="4">
        <f t="shared" si="133"/>
        <v>-9.1934713795552625E-2</v>
      </c>
      <c r="AT109" s="4">
        <f t="shared" si="133"/>
        <v>1.290143612771999</v>
      </c>
      <c r="AU109" s="4">
        <f t="shared" si="133"/>
        <v>3.0853586702887412</v>
      </c>
      <c r="AV109" s="4">
        <f t="shared" si="133"/>
        <v>0.91174133001244684</v>
      </c>
      <c r="AW109" s="4">
        <f t="shared" si="133"/>
        <v>2.3127310147573468</v>
      </c>
      <c r="AY109" s="2">
        <f t="shared" si="125"/>
        <v>51.02320568763286</v>
      </c>
      <c r="AZ109" s="2">
        <f t="shared" si="125"/>
        <v>53.253034842486947</v>
      </c>
      <c r="BA109" s="2">
        <f t="shared" si="125"/>
        <v>54.298065656756926</v>
      </c>
      <c r="BB109" s="2">
        <f t="shared" si="125"/>
        <v>53.921578714235203</v>
      </c>
      <c r="BC109" s="2">
        <f t="shared" si="125"/>
        <v>55.375610151647301</v>
      </c>
      <c r="BD109" s="2">
        <f t="shared" si="125"/>
        <v>56.455860313441761</v>
      </c>
      <c r="BE109" s="2">
        <f t="shared" si="125"/>
        <v>54.076905332234723</v>
      </c>
      <c r="BF109" s="2">
        <f t="shared" si="125"/>
        <v>53.432038547163131</v>
      </c>
      <c r="BG109" s="2">
        <f t="shared" si="125"/>
        <v>55.418102459475797</v>
      </c>
      <c r="BH109" s="2">
        <f t="shared" si="125"/>
        <v>55.333738490413126</v>
      </c>
      <c r="BI109" s="2">
        <f t="shared" si="125"/>
        <v>54.65031756903447</v>
      </c>
      <c r="BJ109" s="2">
        <f t="shared" si="125"/>
        <v>54.272522498792895</v>
      </c>
      <c r="BK109" s="2">
        <f t="shared" si="125"/>
        <v>58.097268584001583</v>
      </c>
      <c r="BL109" s="2">
        <f t="shared" si="125"/>
        <v>58.072282966514109</v>
      </c>
      <c r="BM109" s="2">
        <f t="shared" si="125"/>
        <v>55.366361922032759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70.307568408335854</v>
      </c>
      <c r="DL109" s="2">
        <f t="shared" si="134"/>
        <v>79.203379442508705</v>
      </c>
      <c r="DM109" s="2">
        <f t="shared" si="134"/>
        <v>85.839850951374174</v>
      </c>
      <c r="DN109" s="2">
        <f t="shared" si="134"/>
        <v>92.746142283298099</v>
      </c>
      <c r="DO109" s="2">
        <f t="shared" si="134"/>
        <v>78.155836001208087</v>
      </c>
      <c r="DP109" s="2">
        <f t="shared" si="134"/>
        <v>81.108553005134397</v>
      </c>
      <c r="DQ109" s="2">
        <f t="shared" si="134"/>
        <v>73.267454006968649</v>
      </c>
      <c r="DR109" s="2">
        <f t="shared" si="134"/>
        <v>78.501243733011179</v>
      </c>
      <c r="DS109" s="2">
        <f t="shared" si="134"/>
        <v>88.987122996515694</v>
      </c>
      <c r="DT109" s="2">
        <f t="shared" si="134"/>
        <v>84.625976078799241</v>
      </c>
      <c r="DU109" s="2">
        <f t="shared" si="134"/>
        <v>77.625657410881814</v>
      </c>
      <c r="DV109" s="2">
        <f t="shared" si="134"/>
        <v>71.717522551092316</v>
      </c>
      <c r="DW109" s="2">
        <f t="shared" si="134"/>
        <v>76.87998255159475</v>
      </c>
      <c r="DX109" s="2">
        <f t="shared" si="134"/>
        <v>71.329594422994418</v>
      </c>
      <c r="DY109" s="2">
        <f t="shared" si="134"/>
        <v>63.102731854838709</v>
      </c>
      <c r="EA109" s="2">
        <f t="shared" si="94"/>
        <v>50.48952402375231</v>
      </c>
      <c r="EB109" s="2">
        <f t="shared" si="94"/>
        <v>52.63521657894951</v>
      </c>
      <c r="EC109" s="2">
        <f t="shared" si="94"/>
        <v>53.375314442245887</v>
      </c>
      <c r="ED109" s="2">
        <f t="shared" si="94"/>
        <v>52.786310055447331</v>
      </c>
      <c r="EE109" s="2">
        <f t="shared" si="94"/>
        <v>54.741429605170538</v>
      </c>
      <c r="EF109" s="2">
        <f t="shared" si="94"/>
        <v>55.786906818038538</v>
      </c>
      <c r="EG109" s="2">
        <f t="shared" si="94"/>
        <v>53.424400121526098</v>
      </c>
      <c r="EH109" s="2">
        <f t="shared" si="94"/>
        <v>52.632920221305433</v>
      </c>
      <c r="EI109" s="2">
        <f t="shared" si="94"/>
        <v>54.311472465623069</v>
      </c>
      <c r="EJ109" s="2">
        <f t="shared" si="94"/>
        <v>54.306836260893782</v>
      </c>
      <c r="EK109" s="2">
        <f t="shared" si="94"/>
        <v>53.844291563541347</v>
      </c>
      <c r="EL109" s="2">
        <f t="shared" si="94"/>
        <v>53.702438363874776</v>
      </c>
      <c r="EM109" s="2">
        <f t="shared" si="135"/>
        <v>57.413538303111721</v>
      </c>
      <c r="EN109" s="2">
        <f t="shared" si="135"/>
        <v>57.527346839054289</v>
      </c>
      <c r="EO109" s="2">
        <f t="shared" si="135"/>
        <v>54.9905152446036</v>
      </c>
      <c r="EQ109" s="2">
        <f t="shared" si="136"/>
        <v>49.541584488996442</v>
      </c>
      <c r="ER109" s="2">
        <f t="shared" si="136"/>
        <v>51.681188395868254</v>
      </c>
      <c r="ES109" s="2">
        <f t="shared" si="136"/>
        <v>52.871106872518901</v>
      </c>
      <c r="ET109" s="2">
        <f t="shared" si="136"/>
        <v>52.600650152194937</v>
      </c>
      <c r="EU109" s="2">
        <f t="shared" si="136"/>
        <v>54.644095242809648</v>
      </c>
      <c r="EV109" s="2">
        <f t="shared" si="136"/>
        <v>56.299857080084259</v>
      </c>
      <c r="EW109" s="2">
        <f t="shared" si="136"/>
        <v>52.884290469912827</v>
      </c>
      <c r="EX109" s="2">
        <f t="shared" si="136"/>
        <v>52.528616319642353</v>
      </c>
      <c r="EY109" s="2">
        <f t="shared" si="136"/>
        <v>53.717437544755114</v>
      </c>
      <c r="EZ109" s="2">
        <f t="shared" si="136"/>
        <v>53.358488277486487</v>
      </c>
      <c r="FA109" s="2">
        <f t="shared" si="136"/>
        <v>53.481796773452544</v>
      </c>
      <c r="FB109" s="2">
        <f t="shared" si="136"/>
        <v>53.318782888710359</v>
      </c>
      <c r="FC109" s="2">
        <f t="shared" si="136"/>
        <v>57.458414308851211</v>
      </c>
      <c r="FD109" s="2">
        <f t="shared" si="136"/>
        <v>57.962520121645582</v>
      </c>
      <c r="FE109" s="2">
        <f t="shared" si="136"/>
        <v>55.564849707747101</v>
      </c>
      <c r="FG109" s="2">
        <f t="shared" si="137"/>
        <v>0.97304194116567166</v>
      </c>
      <c r="FH109" s="2">
        <f t="shared" si="137"/>
        <v>0.97670982083365199</v>
      </c>
      <c r="FI109" s="2">
        <f t="shared" si="137"/>
        <v>0.97156315067424304</v>
      </c>
      <c r="FJ109" s="2">
        <f t="shared" si="137"/>
        <v>0.97158586864854635</v>
      </c>
      <c r="FK109" s="2">
        <f t="shared" si="137"/>
        <v>0.97291023707464108</v>
      </c>
      <c r="FL109" s="2">
        <f t="shared" si="137"/>
        <v>0.97360567484783778</v>
      </c>
      <c r="FM109" s="2">
        <f t="shared" si="137"/>
        <v>0.9670874151632034</v>
      </c>
      <c r="FN109" s="2">
        <f t="shared" si="137"/>
        <v>0.96910407016208788</v>
      </c>
      <c r="FO109" s="2">
        <f t="shared" si="137"/>
        <v>0.96806490820525704</v>
      </c>
      <c r="FP109" s="2">
        <f t="shared" si="137"/>
        <v>0.96609147921665128</v>
      </c>
      <c r="FQ109" s="2">
        <f t="shared" si="137"/>
        <v>0.96608911206234216</v>
      </c>
      <c r="FR109" s="2">
        <f t="shared" si="137"/>
        <v>0.96833437860665406</v>
      </c>
      <c r="FS109" s="2">
        <f t="shared" si="137"/>
        <v>0.96487836076155387</v>
      </c>
      <c r="FT109" s="2">
        <f t="shared" si="137"/>
        <v>0.9605384677944071</v>
      </c>
      <c r="FU109" s="2">
        <f t="shared" si="137"/>
        <v>0.95370119573240486</v>
      </c>
      <c r="FW109" s="2">
        <f t="shared" si="127"/>
        <v>6.0588529048895311E-4</v>
      </c>
      <c r="FX109" s="2">
        <f t="shared" si="127"/>
        <v>1.0052215359781266E-3</v>
      </c>
      <c r="FY109" s="2">
        <f t="shared" si="127"/>
        <v>8.6852847096038964E-4</v>
      </c>
      <c r="FZ109" s="2">
        <f t="shared" si="127"/>
        <v>8.3627597349858539E-4</v>
      </c>
      <c r="GA109" s="2">
        <f t="shared" si="127"/>
        <v>1.1318903954014735E-3</v>
      </c>
      <c r="GB109" s="2">
        <f t="shared" si="127"/>
        <v>1.1808797028285815E-3</v>
      </c>
      <c r="GC109" s="2">
        <f t="shared" si="127"/>
        <v>1.0756773469776562E-3</v>
      </c>
      <c r="GD109" s="2">
        <f t="shared" si="127"/>
        <v>1.0314320237800191E-3</v>
      </c>
      <c r="GE109" s="2">
        <f t="shared" si="127"/>
        <v>1.2458676548342588E-3</v>
      </c>
      <c r="GF109" s="2">
        <f t="shared" si="127"/>
        <v>1.2389472534515833E-3</v>
      </c>
      <c r="GG109" s="2">
        <f t="shared" si="127"/>
        <v>1.1620215572756066E-3</v>
      </c>
      <c r="GH109" s="2">
        <f t="shared" si="127"/>
        <v>9.7665835057053943E-4</v>
      </c>
      <c r="GI109" s="2">
        <f t="shared" si="127"/>
        <v>8.2112341999732597E-4</v>
      </c>
      <c r="GJ109" s="2">
        <f t="shared" si="127"/>
        <v>6.3949219248117951E-4</v>
      </c>
      <c r="GK109" s="2">
        <f t="shared" si="127"/>
        <v>4.5400099119469168E-4</v>
      </c>
      <c r="GM109" s="86">
        <f t="shared" si="128"/>
        <v>7.8742445661256008E-9</v>
      </c>
      <c r="GN109" s="86">
        <f t="shared" si="128"/>
        <v>8.0604895599176988E-11</v>
      </c>
      <c r="GO109" s="86">
        <f t="shared" si="128"/>
        <v>6.976271212538931E-10</v>
      </c>
      <c r="GP109" s="86">
        <f t="shared" si="128"/>
        <v>9.5086627528317058E-15</v>
      </c>
      <c r="GQ109" s="86">
        <f t="shared" si="128"/>
        <v>7.7086141880638526E-15</v>
      </c>
      <c r="GR109" s="86">
        <f t="shared" si="128"/>
        <v>1.1842048059777276E-19</v>
      </c>
      <c r="GS109" s="86">
        <f t="shared" si="128"/>
        <v>5.8343559812001962E-17</v>
      </c>
      <c r="GT109" s="86">
        <f t="shared" si="128"/>
        <v>4.8380138417257844E-20</v>
      </c>
      <c r="GU109" s="86">
        <f t="shared" si="128"/>
        <v>6.5554090266650373E-20</v>
      </c>
      <c r="GV109" s="86">
        <f t="shared" si="128"/>
        <v>1.4973679238050883E-23</v>
      </c>
      <c r="GW109" s="86">
        <f t="shared" si="128"/>
        <v>1.0416528453930608E-21</v>
      </c>
      <c r="GX109" s="86">
        <f t="shared" si="128"/>
        <v>8.5085929109263331E-16</v>
      </c>
      <c r="GY109" s="86">
        <f t="shared" si="128"/>
        <v>1.1232783734350746E-12</v>
      </c>
      <c r="GZ109" s="86">
        <f t="shared" si="128"/>
        <v>6.6185484123992543E-10</v>
      </c>
      <c r="HA109" s="86">
        <f t="shared" si="128"/>
        <v>1.4460739009588818E-10</v>
      </c>
      <c r="HC109" s="86">
        <f t="shared" si="73"/>
        <v>0.34015588320359691</v>
      </c>
      <c r="HD109" s="86">
        <f t="shared" si="73"/>
        <v>0.37188183672879677</v>
      </c>
      <c r="HE109" s="86">
        <f t="shared" si="73"/>
        <v>0.28400619332495664</v>
      </c>
      <c r="HF109" s="86">
        <f t="shared" si="73"/>
        <v>0.33412425091574427</v>
      </c>
      <c r="HG109" s="86">
        <f t="shared" si="73"/>
        <v>0.43222814806611903</v>
      </c>
      <c r="HH109" s="86">
        <f t="shared" si="73"/>
        <v>0.42905836456328161</v>
      </c>
      <c r="HI109" s="86">
        <f t="shared" si="138"/>
        <v>0.38188302615189484</v>
      </c>
      <c r="HJ109" s="86">
        <f t="shared" si="138"/>
        <v>0.4104869946977292</v>
      </c>
      <c r="HK109" s="86">
        <f t="shared" si="138"/>
        <v>0.47798984304689618</v>
      </c>
      <c r="HL109" s="86">
        <f t="shared" si="138"/>
        <v>0.46807538708454088</v>
      </c>
      <c r="HM109" s="86">
        <f t="shared" si="138"/>
        <v>0.44352137146066983</v>
      </c>
      <c r="HN109" s="86">
        <f t="shared" si="138"/>
        <v>0.3664212803928541</v>
      </c>
      <c r="HO109" s="86">
        <f t="shared" si="138"/>
        <v>0.30077790795604437</v>
      </c>
      <c r="HP109" s="86">
        <f t="shared" si="138"/>
        <v>0.25860506216476126</v>
      </c>
      <c r="HQ109" s="86">
        <f t="shared" si="138"/>
        <v>0.17884451431661122</v>
      </c>
      <c r="HS109" s="86">
        <f t="shared" si="129"/>
        <v>7.9514755424282594E-21</v>
      </c>
      <c r="HT109" s="86">
        <f t="shared" si="129"/>
        <v>1.5388555339831757E-14</v>
      </c>
      <c r="HU109" s="86">
        <f t="shared" si="129"/>
        <v>1.7138333774864255E-16</v>
      </c>
      <c r="HV109" s="86">
        <f t="shared" si="129"/>
        <v>1.7339140066540226E-16</v>
      </c>
      <c r="HW109" s="86">
        <f t="shared" si="129"/>
        <v>6.6095827851855E-16</v>
      </c>
      <c r="HX109" s="86">
        <f t="shared" si="129"/>
        <v>1.2099466872056582E-16</v>
      </c>
      <c r="HY109" s="86">
        <f t="shared" si="129"/>
        <v>1.5005124600505908E-19</v>
      </c>
      <c r="HZ109" s="86">
        <f t="shared" si="129"/>
        <v>1.7794658958799188E-19</v>
      </c>
      <c r="IA109" s="86">
        <f t="shared" si="129"/>
        <v>7.93079160571471E-19</v>
      </c>
      <c r="IB109" s="86">
        <f t="shared" si="129"/>
        <v>2.0914085759270234E-20</v>
      </c>
      <c r="IC109" s="86">
        <f t="shared" si="129"/>
        <v>1.157757510025861E-20</v>
      </c>
      <c r="ID109" s="86">
        <f t="shared" si="129"/>
        <v>1.0198951523705846E-19</v>
      </c>
      <c r="IE109" s="86">
        <f t="shared" si="129"/>
        <v>5.8861747681075593E-21</v>
      </c>
      <c r="IF109" s="86">
        <f t="shared" si="129"/>
        <v>3.3657966688485233E-23</v>
      </c>
      <c r="IG109" s="86">
        <f t="shared" si="129"/>
        <v>3.8386733754569263E-15</v>
      </c>
      <c r="II109" s="86">
        <f t="shared" si="130"/>
        <v>6.8073932625989644E-107</v>
      </c>
      <c r="IJ109" s="86">
        <f t="shared" si="130"/>
        <v>2.6309254998378626E-69</v>
      </c>
      <c r="IK109" s="86">
        <f t="shared" si="130"/>
        <v>3.0388316766507388E-79</v>
      </c>
      <c r="IL109" s="86">
        <f t="shared" si="130"/>
        <v>5.0075620031442118E-81</v>
      </c>
      <c r="IM109" s="86">
        <f t="shared" si="130"/>
        <v>9.4803079366087989E-79</v>
      </c>
      <c r="IN109" s="86">
        <f t="shared" si="130"/>
        <v>3.1833625012421421E-82</v>
      </c>
      <c r="IO109" s="86">
        <f t="shared" si="130"/>
        <v>6.4473830090320286E-96</v>
      </c>
      <c r="IP109" s="86">
        <f t="shared" si="130"/>
        <v>7.418078087884916E-97</v>
      </c>
      <c r="IQ109" s="86">
        <f t="shared" si="130"/>
        <v>7.3745495616800705E-94</v>
      </c>
      <c r="IR109" s="86">
        <f t="shared" si="130"/>
        <v>3.377370890901147E-103</v>
      </c>
      <c r="IS109" s="86">
        <f t="shared" si="130"/>
        <v>5.6466538245150035E-105</v>
      </c>
      <c r="IT109" s="86">
        <f t="shared" si="130"/>
        <v>1.4623851226916503E-97</v>
      </c>
      <c r="IU109" s="86">
        <f t="shared" si="130"/>
        <v>2.3358208683217151E-101</v>
      </c>
      <c r="IV109" s="86">
        <f t="shared" si="130"/>
        <v>1.521022241335756E-93</v>
      </c>
      <c r="IW109" s="86">
        <f t="shared" si="130"/>
        <v>6.4642958056544556E-48</v>
      </c>
      <c r="IY109" s="86">
        <f t="shared" si="131"/>
        <v>0.3401558910778415</v>
      </c>
      <c r="IZ109" s="86">
        <f t="shared" si="131"/>
        <v>0.37188183680941705</v>
      </c>
      <c r="JA109" s="86">
        <f t="shared" si="131"/>
        <v>0.28400619402258392</v>
      </c>
      <c r="JB109" s="86">
        <f t="shared" si="131"/>
        <v>0.33412425091575393</v>
      </c>
      <c r="JC109" s="86">
        <f t="shared" si="131"/>
        <v>0.43222814806612742</v>
      </c>
      <c r="JD109" s="86">
        <f t="shared" si="131"/>
        <v>0.42905836456328172</v>
      </c>
      <c r="JE109" s="86">
        <f t="shared" si="131"/>
        <v>0.3818830261518949</v>
      </c>
      <c r="JF109" s="86">
        <f t="shared" si="131"/>
        <v>0.4104869946977292</v>
      </c>
      <c r="JG109" s="86">
        <f t="shared" si="131"/>
        <v>0.47798984304689618</v>
      </c>
      <c r="JH109" s="86">
        <f t="shared" si="131"/>
        <v>0.46807538708454088</v>
      </c>
      <c r="JI109" s="86">
        <f t="shared" si="131"/>
        <v>0.44352137146066983</v>
      </c>
      <c r="JJ109" s="86">
        <f t="shared" si="131"/>
        <v>0.36642128039285493</v>
      </c>
      <c r="JK109" s="86">
        <f t="shared" si="131"/>
        <v>0.30077790795716763</v>
      </c>
      <c r="JL109" s="86">
        <f t="shared" si="131"/>
        <v>0.25860506282661611</v>
      </c>
      <c r="JM109" s="86">
        <f t="shared" si="131"/>
        <v>0.17884451446122243</v>
      </c>
    </row>
    <row r="110" spans="2:273" x14ac:dyDescent="0.25">
      <c r="B110" s="2">
        <v>83</v>
      </c>
      <c r="C110" s="37">
        <v>151</v>
      </c>
      <c r="D110" s="37">
        <v>154.60300000000001</v>
      </c>
      <c r="E110" s="37">
        <v>146.74600000000001</v>
      </c>
      <c r="F110" s="37">
        <v>141.96700000000001</v>
      </c>
      <c r="G110" s="37">
        <v>159.803</v>
      </c>
      <c r="H110" s="37">
        <v>165.59</v>
      </c>
      <c r="I110" s="37">
        <v>156.721</v>
      </c>
      <c r="J110" s="37">
        <v>158.16399999999999</v>
      </c>
      <c r="K110" s="37">
        <v>161.62299999999999</v>
      </c>
      <c r="L110" s="37">
        <v>161.01599999999999</v>
      </c>
      <c r="M110" s="37">
        <v>158.41</v>
      </c>
      <c r="N110" s="37">
        <v>157.18</v>
      </c>
      <c r="O110" s="37">
        <v>147.77000000000001</v>
      </c>
      <c r="P110" s="37">
        <v>132.08199999999999</v>
      </c>
      <c r="Q110" s="37">
        <v>106.77</v>
      </c>
      <c r="S110" s="4">
        <f t="shared" si="132"/>
        <v>147.89629256677307</v>
      </c>
      <c r="T110" s="4">
        <f t="shared" si="132"/>
        <v>154.3070140490689</v>
      </c>
      <c r="U110" s="4">
        <f t="shared" si="132"/>
        <v>141.75918275455507</v>
      </c>
      <c r="V110" s="4">
        <f t="shared" si="132"/>
        <v>138.8785845499315</v>
      </c>
      <c r="W110" s="4">
        <f t="shared" si="132"/>
        <v>163.94686943408195</v>
      </c>
      <c r="X110" s="4">
        <f t="shared" si="132"/>
        <v>161.51005462846786</v>
      </c>
      <c r="Y110" s="4">
        <f t="shared" si="132"/>
        <v>157.96330601199972</v>
      </c>
      <c r="Z110" s="4">
        <f t="shared" si="132"/>
        <v>160.22395214760786</v>
      </c>
      <c r="AA110" s="4">
        <f t="shared" si="132"/>
        <v>166.40826157377592</v>
      </c>
      <c r="AB110" s="4">
        <f t="shared" si="132"/>
        <v>158.29704495605552</v>
      </c>
      <c r="AC110" s="4">
        <f t="shared" si="132"/>
        <v>162.17555597864069</v>
      </c>
      <c r="AD110" s="4">
        <f t="shared" si="132"/>
        <v>157.71569105643621</v>
      </c>
      <c r="AE110" s="4">
        <f t="shared" si="132"/>
        <v>147.29834615400898</v>
      </c>
      <c r="AF110" s="4">
        <f t="shared" si="132"/>
        <v>131.1053426811539</v>
      </c>
      <c r="AG110" s="4">
        <f t="shared" si="132"/>
        <v>104.75123613694008</v>
      </c>
      <c r="AI110" s="4">
        <f t="shared" si="133"/>
        <v>3.1037074332269299</v>
      </c>
      <c r="AJ110" s="4">
        <f t="shared" si="133"/>
        <v>0.29598595093111157</v>
      </c>
      <c r="AK110" s="4">
        <f t="shared" si="133"/>
        <v>4.9868172454449393</v>
      </c>
      <c r="AL110" s="4">
        <f t="shared" si="133"/>
        <v>3.0884154500685099</v>
      </c>
      <c r="AM110" s="4">
        <f t="shared" si="133"/>
        <v>-4.1438694340819495</v>
      </c>
      <c r="AN110" s="4">
        <f t="shared" si="133"/>
        <v>4.0799453715321476</v>
      </c>
      <c r="AO110" s="4">
        <f t="shared" si="133"/>
        <v>-1.242306011999716</v>
      </c>
      <c r="AP110" s="4">
        <f t="shared" si="133"/>
        <v>-2.0599521476078735</v>
      </c>
      <c r="AQ110" s="4">
        <f t="shared" si="133"/>
        <v>-4.7852615737759265</v>
      </c>
      <c r="AR110" s="4">
        <f t="shared" si="133"/>
        <v>2.7189550439444758</v>
      </c>
      <c r="AS110" s="4">
        <f t="shared" si="133"/>
        <v>-3.7655559786406911</v>
      </c>
      <c r="AT110" s="4">
        <f t="shared" si="133"/>
        <v>-0.53569105643620674</v>
      </c>
      <c r="AU110" s="4">
        <f t="shared" si="133"/>
        <v>0.47165384599102822</v>
      </c>
      <c r="AV110" s="4">
        <f t="shared" si="133"/>
        <v>0.97665731884609386</v>
      </c>
      <c r="AW110" s="4">
        <f t="shared" si="133"/>
        <v>2.0187638630599167</v>
      </c>
      <c r="AY110" s="2">
        <f t="shared" ref="AY110:BM126" si="139">IF(OR($B110 &lt; C$230, $B110 &gt; C$233), #N/A, ((1-FG110)*DK110) + (FG110 - FW110)*EA110 + (FW110*EQ110))</f>
        <v>50.832926301496066</v>
      </c>
      <c r="AZ110" s="2">
        <f t="shared" si="139"/>
        <v>53.027831690318457</v>
      </c>
      <c r="BA110" s="2">
        <f t="shared" si="139"/>
        <v>54.056474574046788</v>
      </c>
      <c r="BB110" s="2">
        <f t="shared" si="139"/>
        <v>53.690788745385809</v>
      </c>
      <c r="BC110" s="2">
        <f t="shared" si="139"/>
        <v>55.1719163222755</v>
      </c>
      <c r="BD110" s="2">
        <f t="shared" si="139"/>
        <v>56.255257455857098</v>
      </c>
      <c r="BE110" s="2">
        <f t="shared" si="139"/>
        <v>53.869495366329168</v>
      </c>
      <c r="BF110" s="2">
        <f t="shared" si="139"/>
        <v>53.213359478694706</v>
      </c>
      <c r="BG110" s="2">
        <f t="shared" si="139"/>
        <v>55.137416229068613</v>
      </c>
      <c r="BH110" s="2">
        <f t="shared" si="139"/>
        <v>55.052866302306199</v>
      </c>
      <c r="BI110" s="2">
        <f t="shared" si="139"/>
        <v>54.412569318184474</v>
      </c>
      <c r="BJ110" s="2">
        <f t="shared" si="139"/>
        <v>54.083553755353684</v>
      </c>
      <c r="BK110" s="2">
        <f t="shared" si="139"/>
        <v>57.898820696660842</v>
      </c>
      <c r="BL110" s="2">
        <f t="shared" si="139"/>
        <v>57.896683134157513</v>
      </c>
      <c r="BM110" s="2">
        <f t="shared" si="139"/>
        <v>55.229254543667906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70.443186952582309</v>
      </c>
      <c r="DL110" s="2">
        <f t="shared" si="134"/>
        <v>79.451793902439022</v>
      </c>
      <c r="DM110" s="2">
        <f t="shared" si="134"/>
        <v>86.177990486257897</v>
      </c>
      <c r="DN110" s="2">
        <f t="shared" si="134"/>
        <v>93.173558985200856</v>
      </c>
      <c r="DO110" s="2">
        <f t="shared" si="134"/>
        <v>78.345667472062814</v>
      </c>
      <c r="DP110" s="2">
        <f t="shared" si="134"/>
        <v>81.307615826034436</v>
      </c>
      <c r="DQ110" s="2">
        <f t="shared" si="134"/>
        <v>73.399890766550527</v>
      </c>
      <c r="DR110" s="2">
        <f t="shared" si="134"/>
        <v>78.707210812443378</v>
      </c>
      <c r="DS110" s="2">
        <f t="shared" si="134"/>
        <v>89.347308885017426</v>
      </c>
      <c r="DT110" s="2">
        <f t="shared" si="134"/>
        <v>84.94796547842401</v>
      </c>
      <c r="DU110" s="2">
        <f t="shared" si="134"/>
        <v>77.872962851782376</v>
      </c>
      <c r="DV110" s="2">
        <f t="shared" si="134"/>
        <v>71.858981677237495</v>
      </c>
      <c r="DW110" s="2">
        <f t="shared" si="134"/>
        <v>77.089058348968109</v>
      </c>
      <c r="DX110" s="2">
        <f t="shared" si="134"/>
        <v>71.470070227370229</v>
      </c>
      <c r="DY110" s="2">
        <f t="shared" si="134"/>
        <v>63.176890579178888</v>
      </c>
      <c r="EA110" s="2">
        <f t="shared" si="94"/>
        <v>50.338055774070426</v>
      </c>
      <c r="EB110" s="2">
        <f t="shared" si="94"/>
        <v>52.45422182576047</v>
      </c>
      <c r="EC110" s="2">
        <f t="shared" si="94"/>
        <v>53.19950621633059</v>
      </c>
      <c r="ED110" s="2">
        <f t="shared" si="94"/>
        <v>52.637879814176536</v>
      </c>
      <c r="EE110" s="2">
        <f t="shared" si="94"/>
        <v>54.583561855513572</v>
      </c>
      <c r="EF110" s="2">
        <f t="shared" si="94"/>
        <v>55.635192962363668</v>
      </c>
      <c r="EG110" s="2">
        <f t="shared" si="94"/>
        <v>53.263942147174504</v>
      </c>
      <c r="EH110" s="2">
        <f t="shared" si="94"/>
        <v>52.472224471521301</v>
      </c>
      <c r="EI110" s="2">
        <f t="shared" si="94"/>
        <v>54.108987299399445</v>
      </c>
      <c r="EJ110" s="2">
        <f t="shared" si="94"/>
        <v>54.097194818735318</v>
      </c>
      <c r="EK110" s="2">
        <f t="shared" si="94"/>
        <v>53.661999384704743</v>
      </c>
      <c r="EL110" s="2">
        <f t="shared" si="94"/>
        <v>53.553831993348055</v>
      </c>
      <c r="EM110" s="2">
        <f t="shared" si="135"/>
        <v>57.261717349451544</v>
      </c>
      <c r="EN110" s="2">
        <f t="shared" si="135"/>
        <v>57.387811390330505</v>
      </c>
      <c r="EO110" s="2">
        <f t="shared" si="135"/>
        <v>54.877088362847843</v>
      </c>
      <c r="EQ110" s="2">
        <f t="shared" si="136"/>
        <v>49.419257919300868</v>
      </c>
      <c r="ER110" s="2">
        <f t="shared" si="136"/>
        <v>51.528411696700559</v>
      </c>
      <c r="ES110" s="2">
        <f t="shared" si="136"/>
        <v>52.711563634018887</v>
      </c>
      <c r="ET110" s="2">
        <f t="shared" si="136"/>
        <v>52.457577598106987</v>
      </c>
      <c r="EU110" s="2">
        <f t="shared" si="136"/>
        <v>54.488036580737706</v>
      </c>
      <c r="EV110" s="2">
        <f t="shared" si="136"/>
        <v>56.130819052556205</v>
      </c>
      <c r="EW110" s="2">
        <f t="shared" si="136"/>
        <v>52.741937230077795</v>
      </c>
      <c r="EX110" s="2">
        <f t="shared" si="136"/>
        <v>52.371069174830865</v>
      </c>
      <c r="EY110" s="2">
        <f t="shared" si="136"/>
        <v>53.534643445269047</v>
      </c>
      <c r="EZ110" s="2">
        <f t="shared" si="136"/>
        <v>53.183025482394271</v>
      </c>
      <c r="FA110" s="2">
        <f t="shared" si="136"/>
        <v>53.31210243941252</v>
      </c>
      <c r="FB110" s="2">
        <f t="shared" si="136"/>
        <v>53.183237244875059</v>
      </c>
      <c r="FC110" s="2">
        <f t="shared" si="136"/>
        <v>57.304807554675804</v>
      </c>
      <c r="FD110" s="2">
        <f t="shared" si="136"/>
        <v>57.807974407821561</v>
      </c>
      <c r="FE110" s="2">
        <f t="shared" si="136"/>
        <v>55.42632612217804</v>
      </c>
      <c r="FG110" s="2">
        <f t="shared" si="137"/>
        <v>0.97535550096518453</v>
      </c>
      <c r="FH110" s="2">
        <f t="shared" si="137"/>
        <v>0.97871548615062665</v>
      </c>
      <c r="FI110" s="2">
        <f t="shared" si="137"/>
        <v>0.97400023025682037</v>
      </c>
      <c r="FJ110" s="2">
        <f t="shared" si="137"/>
        <v>0.97402105332799671</v>
      </c>
      <c r="FK110" s="2">
        <f t="shared" si="137"/>
        <v>0.97523481213844965</v>
      </c>
      <c r="FL110" s="2">
        <f t="shared" si="137"/>
        <v>0.9758720542723468</v>
      </c>
      <c r="FM110" s="2">
        <f t="shared" si="137"/>
        <v>0.96989618671804001</v>
      </c>
      <c r="FN110" s="2">
        <f t="shared" si="137"/>
        <v>0.9717457677696183</v>
      </c>
      <c r="FO110" s="2">
        <f t="shared" si="137"/>
        <v>0.97079277953415311</v>
      </c>
      <c r="FP110" s="2">
        <f t="shared" si="137"/>
        <v>0.96898251829018645</v>
      </c>
      <c r="FQ110" s="2">
        <f t="shared" si="137"/>
        <v>0.96898034647912601</v>
      </c>
      <c r="FR110" s="2">
        <f t="shared" si="137"/>
        <v>0.97103992057029398</v>
      </c>
      <c r="FS110" s="2">
        <f t="shared" si="137"/>
        <v>0.96786939033865083</v>
      </c>
      <c r="FT110" s="2">
        <f t="shared" si="137"/>
        <v>0.96388525774886913</v>
      </c>
      <c r="FU110" s="2">
        <f t="shared" si="137"/>
        <v>0.95760226908243118</v>
      </c>
      <c r="FW110" s="2">
        <f t="shared" ref="FW110:GK126" si="141">POWER(10,($B110-C$232)/C$229)/(1+POWER(10,($B110-C$232)/C$229))</f>
        <v>6.6430117884568127E-4</v>
      </c>
      <c r="FX110" s="2">
        <f t="shared" si="141"/>
        <v>1.1020966130033713E-3</v>
      </c>
      <c r="FY110" s="2">
        <f t="shared" si="141"/>
        <v>9.5224273885228367E-4</v>
      </c>
      <c r="FZ110" s="2">
        <f t="shared" si="141"/>
        <v>9.1688439446852997E-4</v>
      </c>
      <c r="GA110" s="2">
        <f t="shared" si="141"/>
        <v>1.2409576230045061E-3</v>
      </c>
      <c r="GB110" s="2">
        <f t="shared" si="141"/>
        <v>1.2946613467611071E-3</v>
      </c>
      <c r="GC110" s="2">
        <f t="shared" si="141"/>
        <v>1.179334366421326E-3</v>
      </c>
      <c r="GD110" s="2">
        <f t="shared" si="141"/>
        <v>1.1308301951730845E-3</v>
      </c>
      <c r="GE110" s="2">
        <f t="shared" si="141"/>
        <v>1.3659025385991919E-3</v>
      </c>
      <c r="GF110" s="2">
        <f t="shared" si="141"/>
        <v>1.3583162881388381E-3</v>
      </c>
      <c r="GG110" s="2">
        <f t="shared" si="141"/>
        <v>1.2739884744796682E-3</v>
      </c>
      <c r="GH110" s="2">
        <f t="shared" si="141"/>
        <v>1.0707836905651268E-3</v>
      </c>
      <c r="GI110" s="2">
        <f t="shared" si="141"/>
        <v>9.0027260631784568E-4</v>
      </c>
      <c r="GJ110" s="2">
        <f t="shared" si="141"/>
        <v>7.0114598701816774E-4</v>
      </c>
      <c r="GK110" s="2">
        <f t="shared" si="141"/>
        <v>4.9778038449585006E-4</v>
      </c>
      <c r="GM110" s="86">
        <f t="shared" ref="GM110:HA126" si="142" xml:space="preserve"> _xlfn.NORM.DIST($B110, C$7, ABS(C$11), TRUE) * _xlfn.NORM.DIST(($B110 - C$7)*C$15, 0, ABS(C$11), TRUE) * 2</f>
        <v>1.0759507579483587E-9</v>
      </c>
      <c r="GN110" s="86">
        <f t="shared" si="142"/>
        <v>6.2689089285260577E-12</v>
      </c>
      <c r="GO110" s="86">
        <f t="shared" si="142"/>
        <v>6.2686674468516351E-11</v>
      </c>
      <c r="GP110" s="86">
        <f t="shared" si="142"/>
        <v>2.3337372288274693E-16</v>
      </c>
      <c r="GQ110" s="86">
        <f t="shared" si="142"/>
        <v>2.4008560621382553E-16</v>
      </c>
      <c r="GR110" s="86">
        <f t="shared" si="142"/>
        <v>9.8996820785374802E-22</v>
      </c>
      <c r="GS110" s="86">
        <f t="shared" si="142"/>
        <v>9.8296811244851835E-19</v>
      </c>
      <c r="GT110" s="86">
        <f t="shared" si="142"/>
        <v>3.814586904454671E-22</v>
      </c>
      <c r="GU110" s="86">
        <f t="shared" si="142"/>
        <v>5.2764495242677657E-22</v>
      </c>
      <c r="GV110" s="86">
        <f t="shared" si="142"/>
        <v>4.6008504470165454E-26</v>
      </c>
      <c r="GW110" s="86">
        <f t="shared" si="142"/>
        <v>5.131853415545125E-24</v>
      </c>
      <c r="GX110" s="86">
        <f t="shared" si="142"/>
        <v>1.6749084391668972E-17</v>
      </c>
      <c r="GY110" s="86">
        <f t="shared" si="142"/>
        <v>5.3142278607430938E-14</v>
      </c>
      <c r="GZ110" s="86">
        <f t="shared" si="142"/>
        <v>7.0406450144436125E-11</v>
      </c>
      <c r="HA110" s="86">
        <f t="shared" si="142"/>
        <v>1.2957083312349591E-11</v>
      </c>
      <c r="HC110" s="86">
        <f t="shared" si="73"/>
        <v>0.41808463388185918</v>
      </c>
      <c r="HD110" s="86">
        <f t="shared" si="73"/>
        <v>0.44041326107762491</v>
      </c>
      <c r="HE110" s="86">
        <f t="shared" si="73"/>
        <v>0.34739693762245466</v>
      </c>
      <c r="HF110" s="86">
        <f t="shared" si="73"/>
        <v>0.40481306910675219</v>
      </c>
      <c r="HG110" s="86">
        <f t="shared" si="73"/>
        <v>0.51165826436170225</v>
      </c>
      <c r="HH110" s="86">
        <f t="shared" si="73"/>
        <v>0.51258525160838975</v>
      </c>
      <c r="HI110" s="86">
        <f t="shared" si="138"/>
        <v>0.46648740424985824</v>
      </c>
      <c r="HJ110" s="86">
        <f t="shared" si="138"/>
        <v>0.49749490440229516</v>
      </c>
      <c r="HK110" s="86">
        <f t="shared" si="138"/>
        <v>0.56658901615064972</v>
      </c>
      <c r="HL110" s="86">
        <f t="shared" si="138"/>
        <v>0.54260081408946503</v>
      </c>
      <c r="HM110" s="86">
        <f t="shared" si="138"/>
        <v>0.53712411049023967</v>
      </c>
      <c r="HN110" s="86">
        <f t="shared" si="138"/>
        <v>0.44812515304561307</v>
      </c>
      <c r="HO110" s="86">
        <f t="shared" si="138"/>
        <v>0.37382399311166747</v>
      </c>
      <c r="HP110" s="86">
        <f t="shared" si="138"/>
        <v>0.33380539850761687</v>
      </c>
      <c r="HQ110" s="86">
        <f t="shared" si="138"/>
        <v>0.24813854555774406</v>
      </c>
      <c r="HS110" s="86">
        <f t="shared" ref="HS110:IG126" si="143" xml:space="preserve"> _xlfn.NORM.DIST($B110, C$9, ABS(C$13), TRUE) * _xlfn.NORM.DIST(($B110 - C$9)*C$17, 0, ABS(C$13), TRUE) * 2</f>
        <v>5.1081030232752328E-20</v>
      </c>
      <c r="HT110" s="86">
        <f t="shared" si="143"/>
        <v>5.758415195045175E-14</v>
      </c>
      <c r="HU110" s="86">
        <f t="shared" si="143"/>
        <v>7.5410420576817865E-16</v>
      </c>
      <c r="HV110" s="86">
        <f t="shared" si="143"/>
        <v>7.6954819804066306E-16</v>
      </c>
      <c r="HW110" s="86">
        <f t="shared" si="143"/>
        <v>2.9746723292661513E-15</v>
      </c>
      <c r="HX110" s="86">
        <f t="shared" si="143"/>
        <v>5.9066431092744585E-16</v>
      </c>
      <c r="HY110" s="86">
        <f t="shared" si="143"/>
        <v>9.4858465419831023E-19</v>
      </c>
      <c r="HZ110" s="86">
        <f t="shared" si="143"/>
        <v>1.118348204146584E-18</v>
      </c>
      <c r="IA110" s="86">
        <f t="shared" si="143"/>
        <v>4.9251902880786005E-18</v>
      </c>
      <c r="IB110" s="86">
        <f t="shared" si="143"/>
        <v>1.5433223259602778E-19</v>
      </c>
      <c r="IC110" s="86">
        <f t="shared" si="143"/>
        <v>8.6445427949972368E-20</v>
      </c>
      <c r="ID110" s="86">
        <f t="shared" si="143"/>
        <v>6.438837327338531E-19</v>
      </c>
      <c r="IE110" s="86">
        <f t="shared" si="143"/>
        <v>3.9114445482893787E-20</v>
      </c>
      <c r="IF110" s="86">
        <f t="shared" si="143"/>
        <v>2.592521478752752E-22</v>
      </c>
      <c r="IG110" s="86">
        <f t="shared" si="143"/>
        <v>1.2907611407439703E-14</v>
      </c>
      <c r="II110" s="86">
        <f t="shared" ref="II110:IW126" si="144" xml:space="preserve"> _xlfn.NORM.DIST($B110, C$10, ABS(C$14), TRUE) * _xlfn.NORM.DIST(($B110 - C$10)*C$18, 0, ABS(C$14), TRUE) * 2</f>
        <v>2.6683847001023058E-104</v>
      </c>
      <c r="IJ110" s="86">
        <f t="shared" si="144"/>
        <v>1.6161417513740587E-67</v>
      </c>
      <c r="IK110" s="86">
        <f t="shared" si="144"/>
        <v>3.1007322533106824E-77</v>
      </c>
      <c r="IL110" s="86">
        <f t="shared" si="144"/>
        <v>5.541708745713199E-79</v>
      </c>
      <c r="IM110" s="86">
        <f t="shared" si="144"/>
        <v>1.1227138480505933E-76</v>
      </c>
      <c r="IN110" s="86">
        <f t="shared" si="144"/>
        <v>4.823094810856789E-80</v>
      </c>
      <c r="IO110" s="86">
        <f t="shared" si="144"/>
        <v>2.1180716923657928E-93</v>
      </c>
      <c r="IP110" s="86">
        <f t="shared" si="144"/>
        <v>2.4917022447742877E-94</v>
      </c>
      <c r="IQ110" s="86">
        <f t="shared" si="144"/>
        <v>2.4158558315720157E-91</v>
      </c>
      <c r="IR110" s="86">
        <f t="shared" si="144"/>
        <v>1.9795123852732479E-100</v>
      </c>
      <c r="IS110" s="86">
        <f t="shared" si="144"/>
        <v>3.4807151116871642E-102</v>
      </c>
      <c r="IT110" s="86">
        <f t="shared" si="144"/>
        <v>4.8985447715489508E-95</v>
      </c>
      <c r="IU110" s="86">
        <f t="shared" si="144"/>
        <v>8.5060486133921252E-99</v>
      </c>
      <c r="IV110" s="86">
        <f t="shared" si="144"/>
        <v>2.9025947197294873E-91</v>
      </c>
      <c r="IW110" s="86">
        <f t="shared" si="144"/>
        <v>8.0958443406702779E-47</v>
      </c>
      <c r="IY110" s="86">
        <f t="shared" ref="IY110:JM126" si="145">GM110+HC110+HS110+II110</f>
        <v>0.41808463495780995</v>
      </c>
      <c r="IZ110" s="86">
        <f t="shared" si="145"/>
        <v>0.4404132610839514</v>
      </c>
      <c r="JA110" s="86">
        <f t="shared" si="145"/>
        <v>0.34739693768514213</v>
      </c>
      <c r="JB110" s="86">
        <f t="shared" si="145"/>
        <v>0.40481306910675319</v>
      </c>
      <c r="JC110" s="86">
        <f t="shared" si="145"/>
        <v>0.51165826436170547</v>
      </c>
      <c r="JD110" s="86">
        <f t="shared" si="145"/>
        <v>0.5125852516083903</v>
      </c>
      <c r="JE110" s="86">
        <f t="shared" si="145"/>
        <v>0.46648740424985824</v>
      </c>
      <c r="JF110" s="86">
        <f t="shared" si="145"/>
        <v>0.49749490440229516</v>
      </c>
      <c r="JG110" s="86">
        <f t="shared" si="145"/>
        <v>0.56658901615064972</v>
      </c>
      <c r="JH110" s="86">
        <f t="shared" si="145"/>
        <v>0.54260081408946503</v>
      </c>
      <c r="JI110" s="86">
        <f t="shared" si="145"/>
        <v>0.53712411049023967</v>
      </c>
      <c r="JJ110" s="86">
        <f t="shared" si="145"/>
        <v>0.44812515304561307</v>
      </c>
      <c r="JK110" s="86">
        <f t="shared" si="145"/>
        <v>0.3738239931117206</v>
      </c>
      <c r="JL110" s="86">
        <f t="shared" si="145"/>
        <v>0.33380539857802333</v>
      </c>
      <c r="JM110" s="86">
        <f t="shared" si="145"/>
        <v>0.24813854557071405</v>
      </c>
    </row>
    <row r="111" spans="2:273" x14ac:dyDescent="0.25">
      <c r="B111" s="2">
        <v>84</v>
      </c>
      <c r="C111" s="37">
        <v>159.125</v>
      </c>
      <c r="D111" s="37">
        <v>157.46</v>
      </c>
      <c r="E111" s="37">
        <v>153.31700000000001</v>
      </c>
      <c r="F111" s="37">
        <v>146.29499999999999</v>
      </c>
      <c r="G111" s="37">
        <v>164.78700000000001</v>
      </c>
      <c r="H111" s="37">
        <v>168.41</v>
      </c>
      <c r="I111" s="37">
        <v>161.91800000000001</v>
      </c>
      <c r="J111" s="37">
        <v>162.52500000000001</v>
      </c>
      <c r="K111" s="37">
        <v>164.59</v>
      </c>
      <c r="L111" s="37">
        <v>162.01599999999999</v>
      </c>
      <c r="M111" s="37">
        <v>161.16399999999999</v>
      </c>
      <c r="N111" s="37">
        <v>161.11500000000001</v>
      </c>
      <c r="O111" s="37">
        <v>154.197</v>
      </c>
      <c r="P111" s="37">
        <v>139.541</v>
      </c>
      <c r="Q111" s="37">
        <v>115.328</v>
      </c>
      <c r="S111" s="4">
        <f t="shared" si="132"/>
        <v>157.41493880465714</v>
      </c>
      <c r="T111" s="4">
        <f t="shared" si="132"/>
        <v>161.74380135739079</v>
      </c>
      <c r="U111" s="4">
        <f t="shared" si="132"/>
        <v>151.89617015392676</v>
      </c>
      <c r="V111" s="4">
        <f t="shared" si="132"/>
        <v>147.50673339220538</v>
      </c>
      <c r="W111" s="4">
        <f t="shared" si="132"/>
        <v>169.46188861409198</v>
      </c>
      <c r="X111" s="4">
        <f t="shared" si="132"/>
        <v>167.75613203684057</v>
      </c>
      <c r="Y111" s="4">
        <f t="shared" si="132"/>
        <v>166.21444689326734</v>
      </c>
      <c r="Z111" s="4">
        <f t="shared" si="132"/>
        <v>167.15622182861179</v>
      </c>
      <c r="AA111" s="4">
        <f t="shared" si="132"/>
        <v>168.17045916568017</v>
      </c>
      <c r="AB111" s="4">
        <f t="shared" si="132"/>
        <v>156.04920840646508</v>
      </c>
      <c r="AC111" s="4">
        <f t="shared" si="132"/>
        <v>166.49459510560501</v>
      </c>
      <c r="AD111" s="4">
        <f t="shared" si="132"/>
        <v>166.27670424026473</v>
      </c>
      <c r="AE111" s="4">
        <f t="shared" si="132"/>
        <v>157.19360732739045</v>
      </c>
      <c r="AF111" s="4">
        <f t="shared" si="132"/>
        <v>140.84107887166596</v>
      </c>
      <c r="AG111" s="4">
        <f t="shared" si="132"/>
        <v>114.58451725158267</v>
      </c>
      <c r="AI111" s="4">
        <f t="shared" si="133"/>
        <v>1.7100611953428597</v>
      </c>
      <c r="AJ111" s="4">
        <f t="shared" si="133"/>
        <v>-4.2838013573907858</v>
      </c>
      <c r="AK111" s="4">
        <f t="shared" si="133"/>
        <v>1.4208298460732465</v>
      </c>
      <c r="AL111" s="4">
        <f t="shared" si="133"/>
        <v>-1.2117333922053888</v>
      </c>
      <c r="AM111" s="4">
        <f t="shared" si="133"/>
        <v>-4.6748886140919694</v>
      </c>
      <c r="AN111" s="4">
        <f t="shared" si="133"/>
        <v>0.65386796315942775</v>
      </c>
      <c r="AO111" s="4">
        <f t="shared" si="133"/>
        <v>-4.2964468932673299</v>
      </c>
      <c r="AP111" s="4">
        <f t="shared" si="133"/>
        <v>-4.6312218286117854</v>
      </c>
      <c r="AQ111" s="4">
        <f t="shared" si="133"/>
        <v>-3.5804591656801676</v>
      </c>
      <c r="AR111" s="4">
        <f t="shared" si="133"/>
        <v>5.9667915935349072</v>
      </c>
      <c r="AS111" s="4">
        <f t="shared" si="133"/>
        <v>-5.3305951056050276</v>
      </c>
      <c r="AT111" s="4">
        <f t="shared" si="133"/>
        <v>-5.1617042402647257</v>
      </c>
      <c r="AU111" s="4">
        <f t="shared" si="133"/>
        <v>-2.9966073273904499</v>
      </c>
      <c r="AV111" s="4">
        <f t="shared" si="133"/>
        <v>-1.3000788716659599</v>
      </c>
      <c r="AW111" s="4">
        <f t="shared" si="133"/>
        <v>0.74348274841733542</v>
      </c>
      <c r="AY111" s="2">
        <f t="shared" si="139"/>
        <v>50.645272102675463</v>
      </c>
      <c r="AZ111" s="2">
        <f t="shared" si="139"/>
        <v>52.805546010855565</v>
      </c>
      <c r="BA111" s="2">
        <f t="shared" si="139"/>
        <v>53.819201502998069</v>
      </c>
      <c r="BB111" s="2">
        <f t="shared" si="139"/>
        <v>53.465564094400627</v>
      </c>
      <c r="BC111" s="2">
        <f t="shared" si="139"/>
        <v>54.971302738945404</v>
      </c>
      <c r="BD111" s="2">
        <f t="shared" si="139"/>
        <v>56.058015455591615</v>
      </c>
      <c r="BE111" s="2">
        <f t="shared" si="139"/>
        <v>53.665196216566329</v>
      </c>
      <c r="BF111" s="2">
        <f t="shared" si="139"/>
        <v>52.998591311705106</v>
      </c>
      <c r="BG111" s="2">
        <f t="shared" si="139"/>
        <v>54.861770485998015</v>
      </c>
      <c r="BH111" s="2">
        <f t="shared" si="139"/>
        <v>54.776426558770837</v>
      </c>
      <c r="BI111" s="2">
        <f t="shared" si="139"/>
        <v>54.178231810388453</v>
      </c>
      <c r="BJ111" s="2">
        <f t="shared" si="139"/>
        <v>53.897195664969175</v>
      </c>
      <c r="BK111" s="2">
        <f t="shared" si="139"/>
        <v>57.703199708419291</v>
      </c>
      <c r="BL111" s="2">
        <f t="shared" si="139"/>
        <v>57.723146018805075</v>
      </c>
      <c r="BM111" s="2">
        <f t="shared" si="139"/>
        <v>55.093359871343232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70.578805496828764</v>
      </c>
      <c r="DL111" s="2">
        <f t="shared" si="134"/>
        <v>79.700208362369324</v>
      </c>
      <c r="DM111" s="2">
        <f t="shared" si="134"/>
        <v>86.51613002114162</v>
      </c>
      <c r="DN111" s="2">
        <f t="shared" si="134"/>
        <v>93.600975687103613</v>
      </c>
      <c r="DO111" s="2">
        <f t="shared" si="134"/>
        <v>78.535498942917542</v>
      </c>
      <c r="DP111" s="2">
        <f t="shared" si="134"/>
        <v>81.506678646934461</v>
      </c>
      <c r="DQ111" s="2">
        <f t="shared" si="134"/>
        <v>73.532327526132406</v>
      </c>
      <c r="DR111" s="2">
        <f t="shared" si="134"/>
        <v>78.913177891875563</v>
      </c>
      <c r="DS111" s="2">
        <f t="shared" si="134"/>
        <v>89.707494773519173</v>
      </c>
      <c r="DT111" s="2">
        <f t="shared" si="134"/>
        <v>85.269954878048765</v>
      </c>
      <c r="DU111" s="2">
        <f t="shared" si="134"/>
        <v>78.120268292682951</v>
      </c>
      <c r="DV111" s="2">
        <f t="shared" si="134"/>
        <v>72.000440803382673</v>
      </c>
      <c r="DW111" s="2">
        <f t="shared" si="134"/>
        <v>77.298134146341468</v>
      </c>
      <c r="DX111" s="2">
        <f t="shared" si="134"/>
        <v>71.610546031746026</v>
      </c>
      <c r="DY111" s="2">
        <f t="shared" si="134"/>
        <v>63.251049303519061</v>
      </c>
      <c r="EA111" s="2">
        <f t="shared" si="94"/>
        <v>50.186587524388536</v>
      </c>
      <c r="EB111" s="2">
        <f t="shared" si="94"/>
        <v>52.27322707257143</v>
      </c>
      <c r="EC111" s="2">
        <f t="shared" si="94"/>
        <v>53.0236979904153</v>
      </c>
      <c r="ED111" s="2">
        <f t="shared" si="94"/>
        <v>52.489449572905741</v>
      </c>
      <c r="EE111" s="2">
        <f t="shared" si="94"/>
        <v>54.425694105856607</v>
      </c>
      <c r="EF111" s="2">
        <f t="shared" si="94"/>
        <v>55.483479106688804</v>
      </c>
      <c r="EG111" s="2">
        <f t="shared" si="94"/>
        <v>53.10348417282291</v>
      </c>
      <c r="EH111" s="2">
        <f t="shared" si="94"/>
        <v>52.311528721737169</v>
      </c>
      <c r="EI111" s="2">
        <f t="shared" si="94"/>
        <v>53.906502133175827</v>
      </c>
      <c r="EJ111" s="2">
        <f t="shared" si="94"/>
        <v>53.887553376576861</v>
      </c>
      <c r="EK111" s="2">
        <f t="shared" si="94"/>
        <v>53.479707205868131</v>
      </c>
      <c r="EL111" s="2">
        <f t="shared" si="94"/>
        <v>53.405225622821341</v>
      </c>
      <c r="EM111" s="2">
        <f t="shared" si="135"/>
        <v>57.109896395791367</v>
      </c>
      <c r="EN111" s="2">
        <f t="shared" si="135"/>
        <v>57.248275941606721</v>
      </c>
      <c r="EO111" s="2">
        <f t="shared" si="135"/>
        <v>54.763661481092086</v>
      </c>
      <c r="EQ111" s="2">
        <f t="shared" si="136"/>
        <v>49.296931349605302</v>
      </c>
      <c r="ER111" s="2">
        <f t="shared" si="136"/>
        <v>51.375634997532863</v>
      </c>
      <c r="ES111" s="2">
        <f t="shared" si="136"/>
        <v>52.55202039551888</v>
      </c>
      <c r="ET111" s="2">
        <f t="shared" si="136"/>
        <v>52.314505044019036</v>
      </c>
      <c r="EU111" s="2">
        <f t="shared" si="136"/>
        <v>54.331977918665764</v>
      </c>
      <c r="EV111" s="2">
        <f t="shared" si="136"/>
        <v>55.961781025028145</v>
      </c>
      <c r="EW111" s="2">
        <f t="shared" si="136"/>
        <v>52.599583990242749</v>
      </c>
      <c r="EX111" s="2">
        <f t="shared" si="136"/>
        <v>52.213522030019369</v>
      </c>
      <c r="EY111" s="2">
        <f t="shared" si="136"/>
        <v>53.351849345782981</v>
      </c>
      <c r="EZ111" s="2">
        <f t="shared" si="136"/>
        <v>53.007562687302048</v>
      </c>
      <c r="FA111" s="2">
        <f t="shared" si="136"/>
        <v>53.142408105372496</v>
      </c>
      <c r="FB111" s="2">
        <f t="shared" si="136"/>
        <v>53.047691601039759</v>
      </c>
      <c r="FC111" s="2">
        <f t="shared" si="136"/>
        <v>57.151200800500398</v>
      </c>
      <c r="FD111" s="2">
        <f t="shared" si="136"/>
        <v>57.65342869399754</v>
      </c>
      <c r="FE111" s="2">
        <f t="shared" si="136"/>
        <v>55.287802536608979</v>
      </c>
      <c r="FG111" s="2">
        <f t="shared" si="137"/>
        <v>0.97747510567001972</v>
      </c>
      <c r="FH111" s="2">
        <f t="shared" si="137"/>
        <v>0.98055187007465161</v>
      </c>
      <c r="FI111" s="2">
        <f t="shared" si="137"/>
        <v>0.97623355773300224</v>
      </c>
      <c r="FJ111" s="2">
        <f t="shared" si="137"/>
        <v>0.97625263575440235</v>
      </c>
      <c r="FK111" s="2">
        <f t="shared" si="137"/>
        <v>0.97736455605791261</v>
      </c>
      <c r="FL111" s="2">
        <f t="shared" si="137"/>
        <v>0.97794823612115567</v>
      </c>
      <c r="FM111" s="2">
        <f t="shared" si="137"/>
        <v>0.97247207977081562</v>
      </c>
      <c r="FN111" s="2">
        <f t="shared" si="137"/>
        <v>0.9741676129243918</v>
      </c>
      <c r="FO111" s="2">
        <f t="shared" si="137"/>
        <v>0.97329406626615411</v>
      </c>
      <c r="FP111" s="2">
        <f t="shared" si="137"/>
        <v>0.97163430475379653</v>
      </c>
      <c r="FQ111" s="2">
        <f t="shared" si="137"/>
        <v>0.97163231318222032</v>
      </c>
      <c r="FR111" s="2">
        <f t="shared" si="137"/>
        <v>0.97352061960717595</v>
      </c>
      <c r="FS111" s="2">
        <f t="shared" si="137"/>
        <v>0.97061345568087432</v>
      </c>
      <c r="FT111" s="2">
        <f t="shared" si="137"/>
        <v>0.96695796574061221</v>
      </c>
      <c r="FU111" s="2">
        <f t="shared" si="137"/>
        <v>0.96118802016646676</v>
      </c>
      <c r="FW111" s="2">
        <f t="shared" si="141"/>
        <v>7.2834507821841507E-4</v>
      </c>
      <c r="FX111" s="2">
        <f t="shared" si="141"/>
        <v>1.2082964301043605E-3</v>
      </c>
      <c r="FY111" s="2">
        <f t="shared" si="141"/>
        <v>1.0440174860098959E-3</v>
      </c>
      <c r="FZ111" s="2">
        <f t="shared" si="141"/>
        <v>1.0052548227280239E-3</v>
      </c>
      <c r="GA111" s="2">
        <f t="shared" si="141"/>
        <v>1.3605200872144657E-3</v>
      </c>
      <c r="GB111" s="2">
        <f t="shared" si="141"/>
        <v>1.419390646865429E-3</v>
      </c>
      <c r="GC111" s="2">
        <f t="shared" si="141"/>
        <v>1.2929673048557252E-3</v>
      </c>
      <c r="GD111" s="2">
        <f t="shared" si="141"/>
        <v>1.2397953903034971E-3</v>
      </c>
      <c r="GE111" s="2">
        <f t="shared" si="141"/>
        <v>1.4974850133355651E-3</v>
      </c>
      <c r="GF111" s="2">
        <f t="shared" si="141"/>
        <v>1.4891690409269717E-3</v>
      </c>
      <c r="GG111" s="2">
        <f t="shared" si="141"/>
        <v>1.3967289095074143E-3</v>
      </c>
      <c r="GH111" s="2">
        <f t="shared" si="141"/>
        <v>1.1739696898761913E-3</v>
      </c>
      <c r="GI111" s="2">
        <f t="shared" si="141"/>
        <v>9.8704355208943271E-4</v>
      </c>
      <c r="GJ111" s="2">
        <f t="shared" si="141"/>
        <v>7.6873928547907869E-4</v>
      </c>
      <c r="GK111" s="2">
        <f t="shared" si="141"/>
        <v>5.4577912705023365E-4</v>
      </c>
      <c r="GM111" s="86">
        <f t="shared" si="142"/>
        <v>1.3224200493244815E-10</v>
      </c>
      <c r="GN111" s="86">
        <f t="shared" si="142"/>
        <v>4.240750010573433E-13</v>
      </c>
      <c r="GO111" s="86">
        <f t="shared" si="142"/>
        <v>4.9123359568761571E-12</v>
      </c>
      <c r="GP111" s="86">
        <f t="shared" si="142"/>
        <v>4.6476120729459218E-18</v>
      </c>
      <c r="GQ111" s="86">
        <f t="shared" si="142"/>
        <v>6.233239885267945E-18</v>
      </c>
      <c r="GR111" s="86">
        <f t="shared" si="142"/>
        <v>6.4035994952794767E-24</v>
      </c>
      <c r="GS111" s="86">
        <f t="shared" si="142"/>
        <v>1.3317064071914509E-20</v>
      </c>
      <c r="GT111" s="86">
        <f t="shared" si="142"/>
        <v>2.3258913019303974E-24</v>
      </c>
      <c r="GU111" s="86">
        <f t="shared" si="142"/>
        <v>3.2859574829031685E-24</v>
      </c>
      <c r="GV111" s="86">
        <f t="shared" si="142"/>
        <v>1.0376604685160097E-28</v>
      </c>
      <c r="GW111" s="86">
        <f t="shared" si="142"/>
        <v>1.9030096653755161E-26</v>
      </c>
      <c r="GX111" s="86">
        <f t="shared" si="142"/>
        <v>2.6522310853572051E-19</v>
      </c>
      <c r="GY111" s="86">
        <f t="shared" si="142"/>
        <v>2.129133156922117E-15</v>
      </c>
      <c r="GZ111" s="86">
        <f t="shared" si="142"/>
        <v>6.6620977161833504E-12</v>
      </c>
      <c r="HA111" s="86">
        <f t="shared" si="142"/>
        <v>1.0234341709436539E-12</v>
      </c>
      <c r="HC111" s="86">
        <f t="shared" si="73"/>
        <v>0.50098668839806981</v>
      </c>
      <c r="HD111" s="86">
        <f t="shared" si="73"/>
        <v>0.51038057725456942</v>
      </c>
      <c r="HE111" s="86">
        <f t="shared" si="73"/>
        <v>0.41793909553228914</v>
      </c>
      <c r="HF111" s="86">
        <f t="shared" si="73"/>
        <v>0.48248973383719163</v>
      </c>
      <c r="HG111" s="86">
        <f t="shared" si="73"/>
        <v>0.58644243589498668</v>
      </c>
      <c r="HH111" s="86">
        <f t="shared" si="73"/>
        <v>0.59377970497185484</v>
      </c>
      <c r="HI111" s="86">
        <f t="shared" si="138"/>
        <v>0.55236469650645059</v>
      </c>
      <c r="HJ111" s="86">
        <f t="shared" si="138"/>
        <v>0.58227515271781782</v>
      </c>
      <c r="HK111" s="86">
        <f t="shared" si="138"/>
        <v>0.63674103812295491</v>
      </c>
      <c r="HL111" s="86">
        <f t="shared" si="138"/>
        <v>0.59066123060953135</v>
      </c>
      <c r="HM111" s="86">
        <f t="shared" si="138"/>
        <v>0.61946827054769937</v>
      </c>
      <c r="HN111" s="86">
        <f t="shared" si="138"/>
        <v>0.53135058352144016</v>
      </c>
      <c r="HO111" s="86">
        <f t="shared" si="138"/>
        <v>0.45258632309150681</v>
      </c>
      <c r="HP111" s="86">
        <f t="shared" si="138"/>
        <v>0.41606183244281714</v>
      </c>
      <c r="HQ111" s="86">
        <f t="shared" si="138"/>
        <v>0.32973229449726504</v>
      </c>
      <c r="HS111" s="86">
        <f t="shared" si="143"/>
        <v>3.1559907609434528E-19</v>
      </c>
      <c r="HT111" s="86">
        <f t="shared" si="143"/>
        <v>2.0938356555680173E-13</v>
      </c>
      <c r="HU111" s="86">
        <f t="shared" si="143"/>
        <v>3.2147872995972029E-15</v>
      </c>
      <c r="HV111" s="86">
        <f t="shared" si="143"/>
        <v>3.3077711804153553E-15</v>
      </c>
      <c r="HW111" s="86">
        <f t="shared" si="143"/>
        <v>1.2941073525296375E-14</v>
      </c>
      <c r="HX111" s="86">
        <f t="shared" si="143"/>
        <v>2.7817014325810471E-15</v>
      </c>
      <c r="HY111" s="86">
        <f t="shared" si="143"/>
        <v>5.7557896502067911E-18</v>
      </c>
      <c r="HZ111" s="86">
        <f t="shared" si="143"/>
        <v>6.746817420341218E-18</v>
      </c>
      <c r="IA111" s="86">
        <f t="shared" si="143"/>
        <v>2.9332300710060726E-17</v>
      </c>
      <c r="IB111" s="86">
        <f t="shared" si="143"/>
        <v>1.0875705997215574E-18</v>
      </c>
      <c r="IC111" s="86">
        <f t="shared" si="143"/>
        <v>6.1642519541665019E-19</v>
      </c>
      <c r="ID111" s="86">
        <f t="shared" si="143"/>
        <v>3.9033741966670342E-18</v>
      </c>
      <c r="IE111" s="86">
        <f t="shared" si="143"/>
        <v>2.496859819892378E-19</v>
      </c>
      <c r="IF111" s="86">
        <f t="shared" si="143"/>
        <v>1.914870254128568E-21</v>
      </c>
      <c r="IG111" s="86">
        <f t="shared" si="143"/>
        <v>4.240863208928363E-14</v>
      </c>
      <c r="II111" s="86">
        <f t="shared" si="144"/>
        <v>9.7097703080742299E-102</v>
      </c>
      <c r="IJ111" s="86">
        <f t="shared" si="144"/>
        <v>9.3967878142898259E-66</v>
      </c>
      <c r="IK111" s="86">
        <f t="shared" si="144"/>
        <v>2.9781580773936015E-75</v>
      </c>
      <c r="IL111" s="86">
        <f t="shared" si="144"/>
        <v>5.7685436590327834E-77</v>
      </c>
      <c r="IM111" s="86">
        <f t="shared" si="144"/>
        <v>1.2460323964990513E-74</v>
      </c>
      <c r="IN111" s="86">
        <f t="shared" si="144"/>
        <v>6.8222803179408615E-78</v>
      </c>
      <c r="IO111" s="86">
        <f t="shared" si="144"/>
        <v>6.434424033480853E-91</v>
      </c>
      <c r="IP111" s="86">
        <f t="shared" si="144"/>
        <v>7.7408900022345513E-92</v>
      </c>
      <c r="IQ111" s="86">
        <f t="shared" si="144"/>
        <v>7.306110999748463E-89</v>
      </c>
      <c r="IR111" s="86">
        <f t="shared" si="144"/>
        <v>1.0625403110236932E-97</v>
      </c>
      <c r="IS111" s="86">
        <f t="shared" si="144"/>
        <v>1.9652448422704881E-99</v>
      </c>
      <c r="IT111" s="86">
        <f t="shared" si="144"/>
        <v>1.5186100461176144E-92</v>
      </c>
      <c r="IU111" s="86">
        <f t="shared" si="144"/>
        <v>2.869062778020103E-96</v>
      </c>
      <c r="IV111" s="86">
        <f t="shared" si="144"/>
        <v>5.1859946718431552E-89</v>
      </c>
      <c r="IW111" s="86">
        <f t="shared" si="144"/>
        <v>9.838128465317833E-46</v>
      </c>
      <c r="IY111" s="86">
        <f t="shared" si="145"/>
        <v>0.50098668853031181</v>
      </c>
      <c r="IZ111" s="86">
        <f t="shared" si="145"/>
        <v>0.51038057725520292</v>
      </c>
      <c r="JA111" s="86">
        <f t="shared" si="145"/>
        <v>0.41793909553720471</v>
      </c>
      <c r="JB111" s="86">
        <f t="shared" si="145"/>
        <v>0.48248973383719496</v>
      </c>
      <c r="JC111" s="86">
        <f t="shared" si="145"/>
        <v>0.58644243589499967</v>
      </c>
      <c r="JD111" s="86">
        <f t="shared" si="145"/>
        <v>0.59377970497185761</v>
      </c>
      <c r="JE111" s="86">
        <f t="shared" si="145"/>
        <v>0.55236469650645059</v>
      </c>
      <c r="JF111" s="86">
        <f t="shared" si="145"/>
        <v>0.58227515271781782</v>
      </c>
      <c r="JG111" s="86">
        <f t="shared" si="145"/>
        <v>0.63674103812295491</v>
      </c>
      <c r="JH111" s="86">
        <f t="shared" si="145"/>
        <v>0.59066123060953135</v>
      </c>
      <c r="JI111" s="86">
        <f t="shared" si="145"/>
        <v>0.61946827054769937</v>
      </c>
      <c r="JJ111" s="86">
        <f t="shared" si="145"/>
        <v>0.53135058352144016</v>
      </c>
      <c r="JK111" s="86">
        <f t="shared" si="145"/>
        <v>0.45258632309150892</v>
      </c>
      <c r="JL111" s="86">
        <f t="shared" si="145"/>
        <v>0.41606183244947925</v>
      </c>
      <c r="JM111" s="86">
        <f t="shared" si="145"/>
        <v>0.32973229449833091</v>
      </c>
    </row>
    <row r="112" spans="2:273" x14ac:dyDescent="0.25">
      <c r="B112" s="2">
        <v>85</v>
      </c>
      <c r="C112" s="37">
        <v>157.5</v>
      </c>
      <c r="D112" s="37">
        <v>158.524</v>
      </c>
      <c r="E112" s="37">
        <v>157.39699999999999</v>
      </c>
      <c r="F112" s="37">
        <v>151.04900000000001</v>
      </c>
      <c r="G112" s="37">
        <v>162.83600000000001</v>
      </c>
      <c r="H112" s="37">
        <v>167.16399999999999</v>
      </c>
      <c r="I112" s="37">
        <v>163.29499999999999</v>
      </c>
      <c r="J112" s="37">
        <v>162.803</v>
      </c>
      <c r="K112" s="37">
        <v>159.852</v>
      </c>
      <c r="L112" s="37">
        <v>156.31100000000001</v>
      </c>
      <c r="M112" s="37">
        <v>156.852</v>
      </c>
      <c r="N112" s="37">
        <v>163.607</v>
      </c>
      <c r="O112" s="37">
        <v>160.16399999999999</v>
      </c>
      <c r="P112" s="37">
        <v>142.95099999999999</v>
      </c>
      <c r="Q112" s="37">
        <v>120.21299999999999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162.96793158741494</v>
      </c>
      <c r="T112" s="4">
        <f t="shared" si="146"/>
        <v>165.79390923206884</v>
      </c>
      <c r="U112" s="4">
        <f t="shared" si="146"/>
        <v>160.57896512305402</v>
      </c>
      <c r="V112" s="4">
        <f t="shared" si="146"/>
        <v>154.34048130886706</v>
      </c>
      <c r="W112" s="4">
        <f t="shared" si="146"/>
        <v>168.66720885283499</v>
      </c>
      <c r="X112" s="4">
        <f t="shared" si="146"/>
        <v>167.6694502270301</v>
      </c>
      <c r="Y112" s="4">
        <f t="shared" si="146"/>
        <v>168.49044734282276</v>
      </c>
      <c r="Z112" s="4">
        <f t="shared" si="146"/>
        <v>166.90399457933739</v>
      </c>
      <c r="AA112" s="4">
        <f t="shared" si="146"/>
        <v>159.32705327544403</v>
      </c>
      <c r="AB112" s="4">
        <f t="shared" si="146"/>
        <v>145.28004120370929</v>
      </c>
      <c r="AC112" s="4">
        <f t="shared" si="146"/>
        <v>160.61621720121323</v>
      </c>
      <c r="AD112" s="4">
        <f t="shared" si="146"/>
        <v>169.29434811571662</v>
      </c>
      <c r="AE112" s="4">
        <f t="shared" si="146"/>
        <v>163.80222770236088</v>
      </c>
      <c r="AF112" s="4">
        <f t="shared" si="146"/>
        <v>147.16492152319506</v>
      </c>
      <c r="AG112" s="4">
        <f t="shared" si="146"/>
        <v>122.28700149267361</v>
      </c>
      <c r="AI112" s="4">
        <f t="shared" ref="AI112:AW128" si="147">IF(OR($B112 &lt; C$230, $B112 &gt; C$233), 0, C112-S112)</f>
        <v>-5.4679315874149381</v>
      </c>
      <c r="AJ112" s="4">
        <f t="shared" si="147"/>
        <v>-7.2699092320688408</v>
      </c>
      <c r="AK112" s="4">
        <f t="shared" si="147"/>
        <v>-3.1819651230540273</v>
      </c>
      <c r="AL112" s="4">
        <f t="shared" si="147"/>
        <v>-3.2914813088670485</v>
      </c>
      <c r="AM112" s="4">
        <f t="shared" si="147"/>
        <v>-5.8312088528349761</v>
      </c>
      <c r="AN112" s="4">
        <f t="shared" si="147"/>
        <v>-0.50545022703011</v>
      </c>
      <c r="AO112" s="4">
        <f t="shared" si="147"/>
        <v>-5.1954473428227743</v>
      </c>
      <c r="AP112" s="4">
        <f t="shared" si="147"/>
        <v>-4.1009945793373959</v>
      </c>
      <c r="AQ112" s="4">
        <f t="shared" si="147"/>
        <v>0.52494672455597424</v>
      </c>
      <c r="AR112" s="4">
        <f t="shared" si="147"/>
        <v>11.030958796290719</v>
      </c>
      <c r="AS112" s="4">
        <f t="shared" si="147"/>
        <v>-3.7642172012132278</v>
      </c>
      <c r="AT112" s="4">
        <f t="shared" si="147"/>
        <v>-5.6873481157166168</v>
      </c>
      <c r="AU112" s="4">
        <f t="shared" si="147"/>
        <v>-3.6382277023608935</v>
      </c>
      <c r="AV112" s="4">
        <f t="shared" si="147"/>
        <v>-4.2139215231950686</v>
      </c>
      <c r="AW112" s="4">
        <f t="shared" si="147"/>
        <v>-2.0740014926736166</v>
      </c>
      <c r="AY112" s="2">
        <f t="shared" si="139"/>
        <v>50.460089612102308</v>
      </c>
      <c r="AZ112" s="2">
        <f t="shared" si="139"/>
        <v>52.586013747462026</v>
      </c>
      <c r="BA112" s="2">
        <f t="shared" si="139"/>
        <v>53.586010010384967</v>
      </c>
      <c r="BB112" s="2">
        <f t="shared" si="139"/>
        <v>53.245581930656058</v>
      </c>
      <c r="BC112" s="2">
        <f t="shared" si="139"/>
        <v>54.773591956183076</v>
      </c>
      <c r="BD112" s="2">
        <f t="shared" si="139"/>
        <v>55.863932610693986</v>
      </c>
      <c r="BE112" s="2">
        <f t="shared" si="139"/>
        <v>53.463835735416247</v>
      </c>
      <c r="BF112" s="2">
        <f t="shared" si="139"/>
        <v>52.787509184209597</v>
      </c>
      <c r="BG112" s="2">
        <f t="shared" si="139"/>
        <v>54.590901870328096</v>
      </c>
      <c r="BH112" s="2">
        <f t="shared" si="139"/>
        <v>54.504207151955924</v>
      </c>
      <c r="BI112" s="2">
        <f t="shared" si="139"/>
        <v>53.947146890517445</v>
      </c>
      <c r="BJ112" s="2">
        <f t="shared" si="139"/>
        <v>53.71331070772429</v>
      </c>
      <c r="BK112" s="2">
        <f t="shared" si="139"/>
        <v>57.510280140319892</v>
      </c>
      <c r="BL112" s="2">
        <f t="shared" si="139"/>
        <v>57.551596558341359</v>
      </c>
      <c r="BM112" s="2">
        <f t="shared" si="139"/>
        <v>54.958653037297452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70.714424041075219</v>
      </c>
      <c r="DL112" s="2">
        <f t="shared" si="148"/>
        <v>79.94862282229964</v>
      </c>
      <c r="DM112" s="2">
        <f t="shared" si="148"/>
        <v>86.854269556025343</v>
      </c>
      <c r="DN112" s="2">
        <f t="shared" si="148"/>
        <v>94.028392389006342</v>
      </c>
      <c r="DO112" s="2">
        <f t="shared" si="148"/>
        <v>78.725330413772269</v>
      </c>
      <c r="DP112" s="2">
        <f t="shared" si="148"/>
        <v>81.705741467834486</v>
      </c>
      <c r="DQ112" s="2">
        <f t="shared" si="148"/>
        <v>73.664764285714298</v>
      </c>
      <c r="DR112" s="2">
        <f t="shared" si="148"/>
        <v>79.119144971307762</v>
      </c>
      <c r="DS112" s="2">
        <f t="shared" si="148"/>
        <v>90.067680662020919</v>
      </c>
      <c r="DT112" s="2">
        <f t="shared" si="148"/>
        <v>85.591944277673534</v>
      </c>
      <c r="DU112" s="2">
        <f t="shared" si="148"/>
        <v>78.367573733583512</v>
      </c>
      <c r="DV112" s="2">
        <f t="shared" si="148"/>
        <v>72.141899929527838</v>
      </c>
      <c r="DW112" s="2">
        <f t="shared" si="148"/>
        <v>77.507209943714827</v>
      </c>
      <c r="DX112" s="2">
        <f t="shared" si="148"/>
        <v>71.751021836121836</v>
      </c>
      <c r="DY112" s="2">
        <f t="shared" si="148"/>
        <v>63.32520802785924</v>
      </c>
      <c r="EA112" s="2">
        <f t="shared" si="94"/>
        <v>50.035119274706645</v>
      </c>
      <c r="EB112" s="2">
        <f t="shared" si="94"/>
        <v>52.09223231938239</v>
      </c>
      <c r="EC112" s="2">
        <f t="shared" si="94"/>
        <v>52.84788976450001</v>
      </c>
      <c r="ED112" s="2">
        <f t="shared" si="94"/>
        <v>52.341019331634946</v>
      </c>
      <c r="EE112" s="2">
        <f t="shared" si="94"/>
        <v>54.267826356199649</v>
      </c>
      <c r="EF112" s="2">
        <f t="shared" si="94"/>
        <v>55.331765251013934</v>
      </c>
      <c r="EG112" s="2">
        <f t="shared" si="94"/>
        <v>52.943026198471316</v>
      </c>
      <c r="EH112" s="2">
        <f t="shared" si="94"/>
        <v>52.150832971953037</v>
      </c>
      <c r="EI112" s="2">
        <f t="shared" si="94"/>
        <v>53.704016966952203</v>
      </c>
      <c r="EJ112" s="2">
        <f t="shared" si="94"/>
        <v>53.67791193441839</v>
      </c>
      <c r="EK112" s="2">
        <f t="shared" si="94"/>
        <v>53.297415027031526</v>
      </c>
      <c r="EL112" s="2">
        <f t="shared" si="94"/>
        <v>53.25661925229462</v>
      </c>
      <c r="EM112" s="2">
        <f t="shared" si="135"/>
        <v>56.958075442131197</v>
      </c>
      <c r="EN112" s="2">
        <f t="shared" si="135"/>
        <v>57.108740492882937</v>
      </c>
      <c r="EO112" s="2">
        <f t="shared" si="135"/>
        <v>54.650234599336329</v>
      </c>
      <c r="EQ112" s="2">
        <f t="shared" ref="EQ112:FE128" si="149">CU$228*$B112+CU$229</f>
        <v>49.174604779909728</v>
      </c>
      <c r="ER112" s="2">
        <f t="shared" si="149"/>
        <v>51.222858298365168</v>
      </c>
      <c r="ES112" s="2">
        <f t="shared" si="149"/>
        <v>52.392477157018867</v>
      </c>
      <c r="ET112" s="2">
        <f t="shared" si="149"/>
        <v>52.171432489931085</v>
      </c>
      <c r="EU112" s="2">
        <f t="shared" si="149"/>
        <v>54.175919256593822</v>
      </c>
      <c r="EV112" s="2">
        <f t="shared" si="149"/>
        <v>55.792742997500092</v>
      </c>
      <c r="EW112" s="2">
        <f t="shared" si="149"/>
        <v>52.45723075040771</v>
      </c>
      <c r="EX112" s="2">
        <f t="shared" si="149"/>
        <v>52.055974885207874</v>
      </c>
      <c r="EY112" s="2">
        <f t="shared" si="149"/>
        <v>53.169055246296921</v>
      </c>
      <c r="EZ112" s="2">
        <f t="shared" si="149"/>
        <v>52.832099892209825</v>
      </c>
      <c r="FA112" s="2">
        <f t="shared" si="149"/>
        <v>52.972713771332465</v>
      </c>
      <c r="FB112" s="2">
        <f t="shared" si="149"/>
        <v>52.912145957204459</v>
      </c>
      <c r="FC112" s="2">
        <f t="shared" si="149"/>
        <v>56.997594046324991</v>
      </c>
      <c r="FD112" s="2">
        <f t="shared" si="149"/>
        <v>57.498882980173519</v>
      </c>
      <c r="FE112" s="2">
        <f t="shared" si="149"/>
        <v>55.149278951039918</v>
      </c>
      <c r="FG112" s="2">
        <f t="shared" ref="FG112:FU128" si="150">POWER(10,($B112-C$231)/C$229)/(1+POWER(10,($B112-C$231)/C$229))</f>
        <v>0.97941625633605933</v>
      </c>
      <c r="FH112" s="2">
        <f t="shared" si="150"/>
        <v>0.98223269084587828</v>
      </c>
      <c r="FI112" s="2">
        <f t="shared" si="150"/>
        <v>0.97827932499627235</v>
      </c>
      <c r="FJ112" s="2">
        <f t="shared" si="150"/>
        <v>0.97829679732881614</v>
      </c>
      <c r="FK112" s="2">
        <f t="shared" si="150"/>
        <v>0.97931503206428583</v>
      </c>
      <c r="FL112" s="2">
        <f t="shared" si="150"/>
        <v>0.97984945388462275</v>
      </c>
      <c r="FM112" s="2">
        <f t="shared" si="150"/>
        <v>0.9748332805803025</v>
      </c>
      <c r="FN112" s="2">
        <f t="shared" si="150"/>
        <v>0.97638691113668674</v>
      </c>
      <c r="FO112" s="2">
        <f t="shared" si="150"/>
        <v>0.97558653139291829</v>
      </c>
      <c r="FP112" s="2">
        <f t="shared" si="150"/>
        <v>0.97406544910568782</v>
      </c>
      <c r="FQ112" s="2">
        <f t="shared" si="150"/>
        <v>0.97406362366976007</v>
      </c>
      <c r="FR112" s="2">
        <f t="shared" si="150"/>
        <v>0.97579412082181349</v>
      </c>
      <c r="FS112" s="2">
        <f t="shared" si="150"/>
        <v>0.97312967451984989</v>
      </c>
      <c r="FT112" s="2">
        <f t="shared" si="150"/>
        <v>0.96977743931548333</v>
      </c>
      <c r="FU112" s="2">
        <f t="shared" si="150"/>
        <v>0.9644817577066499</v>
      </c>
      <c r="FW112" s="2">
        <f t="shared" si="141"/>
        <v>7.9855838330081046E-4</v>
      </c>
      <c r="FX112" s="2">
        <f t="shared" si="141"/>
        <v>1.3247162622691178E-3</v>
      </c>
      <c r="FY112" s="2">
        <f t="shared" si="141"/>
        <v>1.1446271173229103E-3</v>
      </c>
      <c r="FZ112" s="2">
        <f t="shared" si="141"/>
        <v>1.1021331041204346E-3</v>
      </c>
      <c r="GA112" s="2">
        <f t="shared" si="141"/>
        <v>1.49158482484004E-3</v>
      </c>
      <c r="GB112" s="2">
        <f t="shared" si="141"/>
        <v>1.5561178009380189E-3</v>
      </c>
      <c r="GC112" s="2">
        <f t="shared" si="141"/>
        <v>1.4175336304854233E-3</v>
      </c>
      <c r="GD112" s="2">
        <f t="shared" si="141"/>
        <v>1.359246029348408E-3</v>
      </c>
      <c r="GE112" s="2">
        <f t="shared" si="141"/>
        <v>1.6417224788884391E-3</v>
      </c>
      <c r="GF112" s="2">
        <f t="shared" si="141"/>
        <v>1.6326068233006733E-3</v>
      </c>
      <c r="GG112" s="2">
        <f t="shared" si="141"/>
        <v>1.5312764497460573E-3</v>
      </c>
      <c r="GH112" s="2">
        <f t="shared" si="141"/>
        <v>1.2870863892883617E-3</v>
      </c>
      <c r="GI112" s="2">
        <f t="shared" si="141"/>
        <v>1.0821686805543445E-3</v>
      </c>
      <c r="GJ112" s="2">
        <f t="shared" si="141"/>
        <v>8.4284335423780599E-4</v>
      </c>
      <c r="GK112" s="2">
        <f t="shared" si="141"/>
        <v>5.9840340331929317E-4</v>
      </c>
      <c r="GM112" s="86">
        <f t="shared" si="142"/>
        <v>1.4619815937786503E-11</v>
      </c>
      <c r="GN112" s="86">
        <f t="shared" si="142"/>
        <v>2.4951989652391782E-14</v>
      </c>
      <c r="GO112" s="86">
        <f t="shared" si="142"/>
        <v>3.3570438105049132E-13</v>
      </c>
      <c r="GP112" s="86">
        <f t="shared" si="142"/>
        <v>7.5100238353508484E-20</v>
      </c>
      <c r="GQ112" s="86">
        <f t="shared" si="142"/>
        <v>1.3489939490049932E-19</v>
      </c>
      <c r="GR112" s="86">
        <f t="shared" si="142"/>
        <v>3.2049593288735573E-26</v>
      </c>
      <c r="GS112" s="86">
        <f t="shared" si="142"/>
        <v>1.4507129359972068E-22</v>
      </c>
      <c r="GT112" s="86">
        <f t="shared" si="142"/>
        <v>1.0966664782040871E-26</v>
      </c>
      <c r="GU112" s="86">
        <f t="shared" si="142"/>
        <v>1.5832169336341407E-26</v>
      </c>
      <c r="GV112" s="86">
        <f t="shared" si="142"/>
        <v>1.7177265286931037E-31</v>
      </c>
      <c r="GW112" s="86">
        <f t="shared" si="142"/>
        <v>5.3112719094829221E-29</v>
      </c>
      <c r="GX112" s="86">
        <f t="shared" si="142"/>
        <v>3.3783670044665457E-21</v>
      </c>
      <c r="GY112" s="86">
        <f t="shared" si="142"/>
        <v>7.223739374136644E-17</v>
      </c>
      <c r="GZ112" s="86">
        <f t="shared" si="142"/>
        <v>5.6069919151427708E-13</v>
      </c>
      <c r="HA112" s="86">
        <f t="shared" si="142"/>
        <v>7.1251452950986049E-14</v>
      </c>
      <c r="HC112" s="86">
        <f t="shared" si="73"/>
        <v>0.57811632841034943</v>
      </c>
      <c r="HD112" s="86">
        <f t="shared" si="73"/>
        <v>0.57368755533075455</v>
      </c>
      <c r="HE112" s="86">
        <f t="shared" si="73"/>
        <v>0.49242127389367335</v>
      </c>
      <c r="HF112" s="86">
        <f t="shared" si="73"/>
        <v>0.56237960210757643</v>
      </c>
      <c r="HG112" s="86">
        <f t="shared" si="73"/>
        <v>0.63847625739905423</v>
      </c>
      <c r="HH112" s="86">
        <f t="shared" si="73"/>
        <v>0.65224746063940908</v>
      </c>
      <c r="HI112" s="86">
        <f t="shared" si="138"/>
        <v>0.6218479783628641</v>
      </c>
      <c r="HJ112" s="86">
        <f t="shared" si="138"/>
        <v>0.64245294175347933</v>
      </c>
      <c r="HK112" s="86">
        <f t="shared" si="138"/>
        <v>0.65385509036702916</v>
      </c>
      <c r="HL112" s="86">
        <f t="shared" si="138"/>
        <v>0.5918980513526908</v>
      </c>
      <c r="HM112" s="86">
        <f t="shared" si="138"/>
        <v>0.65562572192830715</v>
      </c>
      <c r="HN112" s="86">
        <f t="shared" si="138"/>
        <v>0.60094138659398189</v>
      </c>
      <c r="HO112" s="86">
        <f t="shared" si="138"/>
        <v>0.52875867713482327</v>
      </c>
      <c r="HP112" s="86">
        <f t="shared" si="138"/>
        <v>0.49565247901465964</v>
      </c>
      <c r="HQ112" s="86">
        <f t="shared" si="138"/>
        <v>0.41603411478319297</v>
      </c>
      <c r="HS112" s="86">
        <f t="shared" si="143"/>
        <v>1.8753569253288401E-18</v>
      </c>
      <c r="HT112" s="86">
        <f t="shared" si="143"/>
        <v>7.398188348019802E-13</v>
      </c>
      <c r="HU112" s="86">
        <f t="shared" si="143"/>
        <v>1.3278210309616404E-14</v>
      </c>
      <c r="HV112" s="86">
        <f t="shared" si="143"/>
        <v>1.377003103067261E-14</v>
      </c>
      <c r="HW112" s="86">
        <f t="shared" si="143"/>
        <v>5.4422356653399214E-14</v>
      </c>
      <c r="HX112" s="86">
        <f t="shared" si="143"/>
        <v>1.263820954182649E-14</v>
      </c>
      <c r="HY112" s="86">
        <f t="shared" si="143"/>
        <v>3.3522437013773433E-17</v>
      </c>
      <c r="HZ112" s="86">
        <f t="shared" si="143"/>
        <v>3.9071937558896505E-17</v>
      </c>
      <c r="IA112" s="86">
        <f t="shared" si="143"/>
        <v>1.6753143456376522E-16</v>
      </c>
      <c r="IB112" s="86">
        <f t="shared" si="143"/>
        <v>7.3190045767959876E-18</v>
      </c>
      <c r="IC112" s="86">
        <f t="shared" si="143"/>
        <v>4.1980065192302867E-18</v>
      </c>
      <c r="ID112" s="86">
        <f t="shared" si="143"/>
        <v>2.272285875612295E-17</v>
      </c>
      <c r="IE112" s="86">
        <f t="shared" si="143"/>
        <v>1.5311311049768339E-18</v>
      </c>
      <c r="IF112" s="86">
        <f t="shared" si="143"/>
        <v>1.3562707682488306E-20</v>
      </c>
      <c r="IG112" s="86">
        <f t="shared" si="143"/>
        <v>1.3614828053436735E-13</v>
      </c>
      <c r="II112" s="86">
        <f t="shared" si="144"/>
        <v>3.2799264604929698E-99</v>
      </c>
      <c r="IJ112" s="86">
        <f t="shared" si="144"/>
        <v>5.1714290472012679E-64</v>
      </c>
      <c r="IK112" s="86">
        <f t="shared" si="144"/>
        <v>2.6925208202464699E-73</v>
      </c>
      <c r="IL112" s="86">
        <f t="shared" si="144"/>
        <v>5.6480138554014531E-75</v>
      </c>
      <c r="IM112" s="86">
        <f t="shared" si="144"/>
        <v>1.296001316635039E-72</v>
      </c>
      <c r="IN112" s="86">
        <f t="shared" si="144"/>
        <v>9.0094786416966758E-76</v>
      </c>
      <c r="IO112" s="86">
        <f t="shared" si="144"/>
        <v>1.8075600489452693E-88</v>
      </c>
      <c r="IP112" s="86">
        <f t="shared" si="144"/>
        <v>2.2242203841552842E-89</v>
      </c>
      <c r="IQ112" s="86">
        <f t="shared" si="144"/>
        <v>2.0397812872759208E-86</v>
      </c>
      <c r="IR112" s="86">
        <f t="shared" si="144"/>
        <v>5.2232724587273168E-95</v>
      </c>
      <c r="IS112" s="86">
        <f t="shared" si="144"/>
        <v>1.0163376266193695E-96</v>
      </c>
      <c r="IT112" s="86">
        <f t="shared" si="144"/>
        <v>4.3571391223677066E-90</v>
      </c>
      <c r="IU112" s="86">
        <f t="shared" si="144"/>
        <v>8.9635090477409774E-94</v>
      </c>
      <c r="IV112" s="86">
        <f t="shared" si="144"/>
        <v>8.6750965167678002E-87</v>
      </c>
      <c r="IW112" s="86">
        <f t="shared" si="144"/>
        <v>1.1600420327426182E-44</v>
      </c>
      <c r="IY112" s="86">
        <f t="shared" si="145"/>
        <v>0.57811632842496929</v>
      </c>
      <c r="IZ112" s="86">
        <f t="shared" si="145"/>
        <v>0.57368755533151938</v>
      </c>
      <c r="JA112" s="86">
        <f t="shared" si="145"/>
        <v>0.49242127389402235</v>
      </c>
      <c r="JB112" s="86">
        <f t="shared" si="145"/>
        <v>0.56237960210759019</v>
      </c>
      <c r="JC112" s="86">
        <f t="shared" si="145"/>
        <v>0.63847625739910863</v>
      </c>
      <c r="JD112" s="86">
        <f t="shared" si="145"/>
        <v>0.65224746063942174</v>
      </c>
      <c r="JE112" s="86">
        <f t="shared" si="145"/>
        <v>0.6218479783628641</v>
      </c>
      <c r="JF112" s="86">
        <f t="shared" si="145"/>
        <v>0.64245294175347933</v>
      </c>
      <c r="JG112" s="86">
        <f t="shared" si="145"/>
        <v>0.65385509036702938</v>
      </c>
      <c r="JH112" s="86">
        <f t="shared" si="145"/>
        <v>0.5918980513526908</v>
      </c>
      <c r="JI112" s="86">
        <f t="shared" si="145"/>
        <v>0.65562572192830715</v>
      </c>
      <c r="JJ112" s="86">
        <f t="shared" si="145"/>
        <v>0.60094138659398189</v>
      </c>
      <c r="JK112" s="86">
        <f t="shared" si="145"/>
        <v>0.52875867713482338</v>
      </c>
      <c r="JL112" s="86">
        <f t="shared" si="145"/>
        <v>0.49565247901522036</v>
      </c>
      <c r="JM112" s="86">
        <f t="shared" si="145"/>
        <v>0.41603411478340041</v>
      </c>
    </row>
    <row r="113" spans="2:273" x14ac:dyDescent="0.25">
      <c r="B113" s="2">
        <v>86</v>
      </c>
      <c r="C113" s="37">
        <v>153.75</v>
      </c>
      <c r="D113" s="37">
        <v>156.74600000000001</v>
      </c>
      <c r="E113" s="37">
        <v>159.98400000000001</v>
      </c>
      <c r="F113" s="37">
        <v>151.62299999999999</v>
      </c>
      <c r="G113" s="37">
        <v>157.393</v>
      </c>
      <c r="H113" s="37">
        <v>161.18</v>
      </c>
      <c r="I113" s="37">
        <v>159.852</v>
      </c>
      <c r="J113" s="37">
        <v>154.47499999999999</v>
      </c>
      <c r="K113" s="37">
        <v>140.65600000000001</v>
      </c>
      <c r="L113" s="37">
        <v>140.066</v>
      </c>
      <c r="M113" s="37">
        <v>143.738</v>
      </c>
      <c r="N113" s="37">
        <v>159.393</v>
      </c>
      <c r="O113" s="37">
        <v>159.57400000000001</v>
      </c>
      <c r="P113" s="37">
        <v>146.24600000000001</v>
      </c>
      <c r="Q113" s="37">
        <v>121.738</v>
      </c>
      <c r="S113" s="4">
        <f t="shared" si="146"/>
        <v>161.43610196968805</v>
      </c>
      <c r="T113" s="4">
        <f t="shared" si="146"/>
        <v>164.5468691276925</v>
      </c>
      <c r="U113" s="4">
        <f t="shared" si="146"/>
        <v>166.19056175936151</v>
      </c>
      <c r="V113" s="4">
        <f t="shared" si="146"/>
        <v>157.30629806771964</v>
      </c>
      <c r="W113" s="4">
        <f t="shared" si="146"/>
        <v>158.80943664252933</v>
      </c>
      <c r="X113" s="4">
        <f t="shared" si="146"/>
        <v>157.59303661931318</v>
      </c>
      <c r="Y113" s="4">
        <f t="shared" si="146"/>
        <v>160.96693701967783</v>
      </c>
      <c r="Z113" s="4">
        <f t="shared" si="146"/>
        <v>155.59234122559431</v>
      </c>
      <c r="AA113" s="4">
        <f t="shared" si="146"/>
        <v>138.23908260254106</v>
      </c>
      <c r="AB113" s="4">
        <f t="shared" si="146"/>
        <v>127.07182811312965</v>
      </c>
      <c r="AC113" s="4">
        <f t="shared" si="146"/>
        <v>141.46831376211605</v>
      </c>
      <c r="AD113" s="4">
        <f t="shared" si="146"/>
        <v>163.47747314662001</v>
      </c>
      <c r="AE113" s="4">
        <f t="shared" si="146"/>
        <v>164.7082260604883</v>
      </c>
      <c r="AF113" s="4">
        <f t="shared" si="146"/>
        <v>147.77556748962365</v>
      </c>
      <c r="AG113" s="4">
        <f t="shared" si="146"/>
        <v>125.71438960521559</v>
      </c>
      <c r="AI113" s="4">
        <f t="shared" si="147"/>
        <v>-7.6861019696880533</v>
      </c>
      <c r="AJ113" s="4">
        <f t="shared" si="147"/>
        <v>-7.8008691276924935</v>
      </c>
      <c r="AK113" s="4">
        <f t="shared" si="147"/>
        <v>-6.2065617593615059</v>
      </c>
      <c r="AL113" s="4">
        <f t="shared" si="147"/>
        <v>-5.6832980677196474</v>
      </c>
      <c r="AM113" s="4">
        <f t="shared" si="147"/>
        <v>-1.4164366425293338</v>
      </c>
      <c r="AN113" s="4">
        <f t="shared" si="147"/>
        <v>3.5869633806868251</v>
      </c>
      <c r="AO113" s="4">
        <f t="shared" si="147"/>
        <v>-1.114937019677825</v>
      </c>
      <c r="AP113" s="4">
        <f t="shared" si="147"/>
        <v>-1.1173412255943163</v>
      </c>
      <c r="AQ113" s="4">
        <f t="shared" si="147"/>
        <v>2.4169173974589455</v>
      </c>
      <c r="AR113" s="4">
        <f t="shared" si="147"/>
        <v>12.994171886870348</v>
      </c>
      <c r="AS113" s="4">
        <f t="shared" si="147"/>
        <v>2.2696862378839455</v>
      </c>
      <c r="AT113" s="4">
        <f t="shared" si="147"/>
        <v>-4.084473146620013</v>
      </c>
      <c r="AU113" s="4">
        <f t="shared" si="147"/>
        <v>-5.1342260604882881</v>
      </c>
      <c r="AV113" s="4">
        <f t="shared" si="147"/>
        <v>-1.5295674896236449</v>
      </c>
      <c r="AW113" s="4">
        <f t="shared" si="147"/>
        <v>-3.9763896052155872</v>
      </c>
      <c r="AY113" s="2">
        <f t="shared" si="139"/>
        <v>50.277230904955658</v>
      </c>
      <c r="AZ113" s="2">
        <f t="shared" si="139"/>
        <v>52.369076078592734</v>
      </c>
      <c r="BA113" s="2">
        <f t="shared" si="139"/>
        <v>53.356669990524672</v>
      </c>
      <c r="BB113" s="2">
        <f t="shared" si="139"/>
        <v>53.030530612826752</v>
      </c>
      <c r="BC113" s="2">
        <f t="shared" si="139"/>
        <v>54.57861256714348</v>
      </c>
      <c r="BD113" s="2">
        <f t="shared" si="139"/>
        <v>55.672815194771843</v>
      </c>
      <c r="BE113" s="2">
        <f t="shared" si="139"/>
        <v>53.265246441881843</v>
      </c>
      <c r="BF113" s="2">
        <f t="shared" si="139"/>
        <v>52.5798956056992</v>
      </c>
      <c r="BG113" s="2">
        <f t="shared" si="139"/>
        <v>54.324552034577351</v>
      </c>
      <c r="BH113" s="2">
        <f t="shared" si="139"/>
        <v>54.235997055718862</v>
      </c>
      <c r="BI113" s="2">
        <f t="shared" si="139"/>
        <v>53.719156346015893</v>
      </c>
      <c r="BJ113" s="2">
        <f t="shared" si="139"/>
        <v>53.531764160550566</v>
      </c>
      <c r="BK113" s="2">
        <f t="shared" si="139"/>
        <v>57.319935458646235</v>
      </c>
      <c r="BL113" s="2">
        <f t="shared" si="139"/>
        <v>57.381956058769781</v>
      </c>
      <c r="BM113" s="2">
        <f t="shared" si="139"/>
        <v>54.825103760209402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70.85004258532166</v>
      </c>
      <c r="DL113" s="2">
        <f t="shared" si="148"/>
        <v>80.197037282229957</v>
      </c>
      <c r="DM113" s="2">
        <f t="shared" si="148"/>
        <v>87.192409090909052</v>
      </c>
      <c r="DN113" s="2">
        <f t="shared" si="148"/>
        <v>94.455809090909099</v>
      </c>
      <c r="DO113" s="2">
        <f t="shared" si="148"/>
        <v>78.915161884626997</v>
      </c>
      <c r="DP113" s="2">
        <f t="shared" si="148"/>
        <v>81.90480428873451</v>
      </c>
      <c r="DQ113" s="2">
        <f t="shared" si="148"/>
        <v>73.797201045296177</v>
      </c>
      <c r="DR113" s="2">
        <f t="shared" si="148"/>
        <v>79.325112050739961</v>
      </c>
      <c r="DS113" s="2">
        <f t="shared" si="148"/>
        <v>90.427866550522651</v>
      </c>
      <c r="DT113" s="2">
        <f t="shared" si="148"/>
        <v>85.913933677298303</v>
      </c>
      <c r="DU113" s="2">
        <f t="shared" si="148"/>
        <v>78.614879174484074</v>
      </c>
      <c r="DV113" s="2">
        <f t="shared" si="148"/>
        <v>72.283359055673017</v>
      </c>
      <c r="DW113" s="2">
        <f t="shared" si="148"/>
        <v>77.716285741088186</v>
      </c>
      <c r="DX113" s="2">
        <f t="shared" si="148"/>
        <v>71.891497640497633</v>
      </c>
      <c r="DY113" s="2">
        <f t="shared" si="148"/>
        <v>63.399366752199413</v>
      </c>
      <c r="EA113" s="2">
        <f t="shared" si="94"/>
        <v>49.883651025024754</v>
      </c>
      <c r="EB113" s="2">
        <f t="shared" si="94"/>
        <v>51.91123756619335</v>
      </c>
      <c r="EC113" s="2">
        <f t="shared" si="94"/>
        <v>52.672081538584713</v>
      </c>
      <c r="ED113" s="2">
        <f t="shared" si="94"/>
        <v>52.192589090364152</v>
      </c>
      <c r="EE113" s="2">
        <f t="shared" si="94"/>
        <v>54.109958606542683</v>
      </c>
      <c r="EF113" s="2">
        <f t="shared" si="94"/>
        <v>55.180051395339063</v>
      </c>
      <c r="EG113" s="2">
        <f t="shared" si="94"/>
        <v>52.782568224119721</v>
      </c>
      <c r="EH113" s="2">
        <f t="shared" si="94"/>
        <v>51.990137222168912</v>
      </c>
      <c r="EI113" s="2">
        <f t="shared" si="94"/>
        <v>53.501531800728586</v>
      </c>
      <c r="EJ113" s="2">
        <f t="shared" si="94"/>
        <v>53.468270492259933</v>
      </c>
      <c r="EK113" s="2">
        <f t="shared" si="94"/>
        <v>53.115122848194915</v>
      </c>
      <c r="EL113" s="2">
        <f t="shared" si="94"/>
        <v>53.108012881767898</v>
      </c>
      <c r="EM113" s="2">
        <f t="shared" si="135"/>
        <v>56.806254488471019</v>
      </c>
      <c r="EN113" s="2">
        <f t="shared" si="135"/>
        <v>56.969205044159153</v>
      </c>
      <c r="EO113" s="2">
        <f t="shared" si="135"/>
        <v>54.536807717580565</v>
      </c>
      <c r="EQ113" s="2">
        <f t="shared" si="149"/>
        <v>49.052278210214155</v>
      </c>
      <c r="ER113" s="2">
        <f t="shared" si="149"/>
        <v>51.070081599197465</v>
      </c>
      <c r="ES113" s="2">
        <f t="shared" si="149"/>
        <v>52.232933918518853</v>
      </c>
      <c r="ET113" s="2">
        <f t="shared" si="149"/>
        <v>52.028359935843135</v>
      </c>
      <c r="EU113" s="2">
        <f t="shared" si="149"/>
        <v>54.01986059452188</v>
      </c>
      <c r="EV113" s="2">
        <f t="shared" si="149"/>
        <v>55.623704969972039</v>
      </c>
      <c r="EW113" s="2">
        <f t="shared" si="149"/>
        <v>52.314877510572671</v>
      </c>
      <c r="EX113" s="2">
        <f t="shared" si="149"/>
        <v>51.898427740396386</v>
      </c>
      <c r="EY113" s="2">
        <f t="shared" si="149"/>
        <v>52.986261146810854</v>
      </c>
      <c r="EZ113" s="2">
        <f t="shared" si="149"/>
        <v>52.65663709711761</v>
      </c>
      <c r="FA113" s="2">
        <f t="shared" si="149"/>
        <v>52.803019437292434</v>
      </c>
      <c r="FB113" s="2">
        <f t="shared" si="149"/>
        <v>52.776600313369158</v>
      </c>
      <c r="FC113" s="2">
        <f t="shared" si="149"/>
        <v>56.843987292149592</v>
      </c>
      <c r="FD113" s="2">
        <f t="shared" si="149"/>
        <v>57.344337266349498</v>
      </c>
      <c r="FE113" s="2">
        <f t="shared" si="149"/>
        <v>55.01075536547085</v>
      </c>
      <c r="FG113" s="2">
        <f t="shared" si="150"/>
        <v>0.98119334105266998</v>
      </c>
      <c r="FH113" s="2">
        <f t="shared" si="150"/>
        <v>0.98377064962487959</v>
      </c>
      <c r="FI113" s="2">
        <f t="shared" si="150"/>
        <v>0.98015257688171875</v>
      </c>
      <c r="FJ113" s="2">
        <f t="shared" si="150"/>
        <v>0.98016857289807502</v>
      </c>
      <c r="FK113" s="2">
        <f t="shared" si="150"/>
        <v>0.98110068728071753</v>
      </c>
      <c r="FL113" s="2">
        <f t="shared" si="150"/>
        <v>0.98158984176762631</v>
      </c>
      <c r="FM113" s="2">
        <f t="shared" si="150"/>
        <v>0.97699674071493914</v>
      </c>
      <c r="FN113" s="2">
        <f t="shared" si="150"/>
        <v>0.97841976985094481</v>
      </c>
      <c r="FO113" s="2">
        <f t="shared" si="150"/>
        <v>0.9776867203882299</v>
      </c>
      <c r="FP113" s="2">
        <f t="shared" si="150"/>
        <v>0.97629331076905912</v>
      </c>
      <c r="FQ113" s="2">
        <f t="shared" si="150"/>
        <v>0.97629163832725896</v>
      </c>
      <c r="FR113" s="2">
        <f t="shared" si="150"/>
        <v>0.97787685672622426</v>
      </c>
      <c r="FS113" s="2">
        <f t="shared" si="150"/>
        <v>0.97543589505599204</v>
      </c>
      <c r="FT113" s="2">
        <f t="shared" si="150"/>
        <v>0.97236320369795659</v>
      </c>
      <c r="FU113" s="2">
        <f t="shared" si="150"/>
        <v>0.96750542532831585</v>
      </c>
      <c r="FW113" s="2">
        <f t="shared" si="141"/>
        <v>8.7553440142625484E-4</v>
      </c>
      <c r="FX113" s="2">
        <f t="shared" si="141"/>
        <v>1.4523368799452484E-3</v>
      </c>
      <c r="FY113" s="2">
        <f t="shared" si="141"/>
        <v>1.2549200940757171E-3</v>
      </c>
      <c r="FZ113" s="2">
        <f t="shared" si="141"/>
        <v>1.2083364333110348E-3</v>
      </c>
      <c r="GA113" s="2">
        <f t="shared" si="141"/>
        <v>1.635254916100611E-3</v>
      </c>
      <c r="GB113" s="2">
        <f t="shared" si="141"/>
        <v>1.7059931161583519E-3</v>
      </c>
      <c r="GC113" s="2">
        <f t="shared" si="141"/>
        <v>1.5540821801577154E-3</v>
      </c>
      <c r="GD113" s="2">
        <f t="shared" si="141"/>
        <v>1.4901882146612193E-3</v>
      </c>
      <c r="GE113" s="2">
        <f t="shared" si="141"/>
        <v>1.7998278267279165E-3</v>
      </c>
      <c r="GF113" s="2">
        <f t="shared" si="141"/>
        <v>1.7898358658559373E-3</v>
      </c>
      <c r="GG113" s="2">
        <f t="shared" si="141"/>
        <v>1.6787632276817547E-3</v>
      </c>
      <c r="GH113" s="2">
        <f t="shared" si="141"/>
        <v>1.4110869395956862E-3</v>
      </c>
      <c r="GI113" s="2">
        <f t="shared" si="141"/>
        <v>1.1864504906039831E-3</v>
      </c>
      <c r="GJ113" s="2">
        <f t="shared" si="141"/>
        <v>9.2408421784772351E-4</v>
      </c>
      <c r="GK113" s="2">
        <f t="shared" si="141"/>
        <v>6.5609840578634922E-4</v>
      </c>
      <c r="GM113" s="86">
        <f t="shared" si="142"/>
        <v>1.4538140230722137E-12</v>
      </c>
      <c r="GN113" s="86">
        <f t="shared" si="142"/>
        <v>1.276949355701906E-15</v>
      </c>
      <c r="GO113" s="86">
        <f t="shared" si="142"/>
        <v>2.000683423155509E-14</v>
      </c>
      <c r="GP113" s="86">
        <f t="shared" si="142"/>
        <v>9.8463635659736955E-22</v>
      </c>
      <c r="GQ113" s="86">
        <f t="shared" si="142"/>
        <v>2.4335626718159058E-21</v>
      </c>
      <c r="GR113" s="86">
        <f t="shared" si="142"/>
        <v>1.2410890788648945E-28</v>
      </c>
      <c r="GS113" s="86">
        <f t="shared" si="142"/>
        <v>1.2706768515186275E-24</v>
      </c>
      <c r="GT113" s="86">
        <f t="shared" si="142"/>
        <v>3.9983526322461104E-29</v>
      </c>
      <c r="GU113" s="86">
        <f t="shared" si="142"/>
        <v>5.9013776042551191E-29</v>
      </c>
      <c r="GV113" s="86">
        <f t="shared" si="142"/>
        <v>2.0869123186143793E-34</v>
      </c>
      <c r="GW113" s="86">
        <f t="shared" si="142"/>
        <v>1.1156238111421242E-31</v>
      </c>
      <c r="GX113" s="86">
        <f t="shared" si="142"/>
        <v>3.4614910789418136E-23</v>
      </c>
      <c r="GY113" s="86">
        <f t="shared" si="142"/>
        <v>2.0753851498312935E-18</v>
      </c>
      <c r="GZ113" s="86">
        <f t="shared" si="142"/>
        <v>4.1969502340362379E-14</v>
      </c>
      <c r="HA113" s="86">
        <f t="shared" si="142"/>
        <v>4.3717075008998377E-15</v>
      </c>
      <c r="HC113" s="86">
        <f t="shared" si="73"/>
        <v>0.6291108418207414</v>
      </c>
      <c r="HD113" s="86">
        <f t="shared" si="73"/>
        <v>0.61750106310374897</v>
      </c>
      <c r="HE113" s="86">
        <f t="shared" si="73"/>
        <v>0.56324861595009779</v>
      </c>
      <c r="HF113" s="86">
        <f t="shared" si="73"/>
        <v>0.63183680641960893</v>
      </c>
      <c r="HG113" s="86">
        <f t="shared" si="73"/>
        <v>0.64299274406906104</v>
      </c>
      <c r="HH113" s="86">
        <f t="shared" si="73"/>
        <v>0.65629686587063041</v>
      </c>
      <c r="HI113" s="86">
        <f t="shared" si="138"/>
        <v>0.64548671206279717</v>
      </c>
      <c r="HJ113" s="86">
        <f t="shared" si="138"/>
        <v>0.64433165953101179</v>
      </c>
      <c r="HK113" s="86">
        <f t="shared" si="138"/>
        <v>0.58621603926622767</v>
      </c>
      <c r="HL113" s="86">
        <f t="shared" si="138"/>
        <v>0.53527649117071341</v>
      </c>
      <c r="HM113" s="86">
        <f t="shared" si="138"/>
        <v>0.60573727767054963</v>
      </c>
      <c r="HN113" s="86">
        <f t="shared" si="138"/>
        <v>0.63251556116269159</v>
      </c>
      <c r="HO113" s="86">
        <f t="shared" si="138"/>
        <v>0.58750368405680808</v>
      </c>
      <c r="HP113" s="86">
        <f t="shared" si="138"/>
        <v>0.55640831183718631</v>
      </c>
      <c r="HQ113" s="86">
        <f t="shared" si="138"/>
        <v>0.49267750415863959</v>
      </c>
      <c r="HS113" s="86">
        <f t="shared" si="143"/>
        <v>1.071797577677259E-17</v>
      </c>
      <c r="HT113" s="86">
        <f t="shared" si="143"/>
        <v>2.5401571685996427E-12</v>
      </c>
      <c r="HU113" s="86">
        <f t="shared" si="143"/>
        <v>5.3137618317903411E-14</v>
      </c>
      <c r="HV113" s="86">
        <f t="shared" si="143"/>
        <v>5.5519200579720745E-14</v>
      </c>
      <c r="HW113" s="86">
        <f t="shared" si="143"/>
        <v>2.2124358408831962E-13</v>
      </c>
      <c r="HX113" s="86">
        <f t="shared" si="143"/>
        <v>5.5395753851891413E-14</v>
      </c>
      <c r="HY113" s="86">
        <f t="shared" si="143"/>
        <v>1.874037402156273E-16</v>
      </c>
      <c r="HZ113" s="86">
        <f t="shared" si="143"/>
        <v>2.1721268838681191E-16</v>
      </c>
      <c r="IA113" s="86">
        <f t="shared" si="143"/>
        <v>9.1766610332531229E-16</v>
      </c>
      <c r="IB113" s="86">
        <f t="shared" si="143"/>
        <v>4.7038312364912301E-17</v>
      </c>
      <c r="IC113" s="86">
        <f t="shared" si="143"/>
        <v>2.7304949091982293E-17</v>
      </c>
      <c r="ID113" s="86">
        <f t="shared" si="143"/>
        <v>1.2702395966232757E-16</v>
      </c>
      <c r="IE113" s="86">
        <f t="shared" si="143"/>
        <v>9.019877447605395E-18</v>
      </c>
      <c r="IF113" s="86">
        <f t="shared" si="143"/>
        <v>9.211949151537678E-20</v>
      </c>
      <c r="IG113" s="86">
        <f t="shared" si="143"/>
        <v>4.2709624194616215E-13</v>
      </c>
      <c r="II113" s="86">
        <f t="shared" si="144"/>
        <v>1.0285269598593817E-96</v>
      </c>
      <c r="IJ113" s="86">
        <f t="shared" si="144"/>
        <v>2.6938604599738285E-62</v>
      </c>
      <c r="IK113" s="86">
        <f t="shared" si="144"/>
        <v>2.2913968269064412E-71</v>
      </c>
      <c r="IL113" s="86">
        <f t="shared" si="144"/>
        <v>5.2015699197821136E-73</v>
      </c>
      <c r="IM113" s="86">
        <f t="shared" si="144"/>
        <v>1.2632803298302942E-70</v>
      </c>
      <c r="IN113" s="86">
        <f t="shared" si="144"/>
        <v>1.1108066654103709E-73</v>
      </c>
      <c r="IO113" s="86">
        <f t="shared" si="144"/>
        <v>4.6956110241652342E-86</v>
      </c>
      <c r="IP113" s="86">
        <f t="shared" si="144"/>
        <v>5.9109753943306008E-87</v>
      </c>
      <c r="IQ113" s="86">
        <f t="shared" si="144"/>
        <v>5.2573328449572568E-84</v>
      </c>
      <c r="IR113" s="86">
        <f t="shared" si="144"/>
        <v>2.3515405168695685E-92</v>
      </c>
      <c r="IS113" s="86">
        <f t="shared" si="144"/>
        <v>4.8143191127202053E-94</v>
      </c>
      <c r="IT113" s="86">
        <f t="shared" si="144"/>
        <v>1.1570037063542299E-87</v>
      </c>
      <c r="IU113" s="86">
        <f t="shared" si="144"/>
        <v>2.5938444221249905E-91</v>
      </c>
      <c r="IV113" s="86">
        <f t="shared" si="144"/>
        <v>1.3586730793232938E-84</v>
      </c>
      <c r="IW113" s="86">
        <f t="shared" si="144"/>
        <v>1.3272336886796071E-43</v>
      </c>
      <c r="IY113" s="86">
        <f t="shared" si="145"/>
        <v>0.62911084182219523</v>
      </c>
      <c r="IZ113" s="86">
        <f t="shared" si="145"/>
        <v>0.61750106310629049</v>
      </c>
      <c r="JA113" s="86">
        <f t="shared" si="145"/>
        <v>0.56324861595017095</v>
      </c>
      <c r="JB113" s="86">
        <f t="shared" si="145"/>
        <v>0.63183680641966444</v>
      </c>
      <c r="JC113" s="86">
        <f t="shared" si="145"/>
        <v>0.64299274406928231</v>
      </c>
      <c r="JD113" s="86">
        <f t="shared" si="145"/>
        <v>0.65629686587068581</v>
      </c>
      <c r="JE113" s="86">
        <f t="shared" si="145"/>
        <v>0.6454867120627974</v>
      </c>
      <c r="JF113" s="86">
        <f t="shared" si="145"/>
        <v>0.64433165953101201</v>
      </c>
      <c r="JG113" s="86">
        <f t="shared" si="145"/>
        <v>0.58621603926622856</v>
      </c>
      <c r="JH113" s="86">
        <f t="shared" si="145"/>
        <v>0.53527649117071341</v>
      </c>
      <c r="JI113" s="86">
        <f t="shared" si="145"/>
        <v>0.60573727767054963</v>
      </c>
      <c r="JJ113" s="86">
        <f t="shared" si="145"/>
        <v>0.6325155611626917</v>
      </c>
      <c r="JK113" s="86">
        <f t="shared" si="145"/>
        <v>0.58750368405680808</v>
      </c>
      <c r="JL113" s="86">
        <f t="shared" si="145"/>
        <v>0.55640831183722828</v>
      </c>
      <c r="JM113" s="86">
        <f t="shared" si="145"/>
        <v>0.49267750415907108</v>
      </c>
    </row>
    <row r="114" spans="2:273" x14ac:dyDescent="0.25">
      <c r="B114" s="2">
        <v>87</v>
      </c>
      <c r="C114" s="37">
        <v>147.583</v>
      </c>
      <c r="D114" s="37">
        <v>153.429</v>
      </c>
      <c r="E114" s="37">
        <v>159.25399999999999</v>
      </c>
      <c r="F114" s="37">
        <v>147.88499999999999</v>
      </c>
      <c r="G114" s="37">
        <v>142.803</v>
      </c>
      <c r="H114" s="37">
        <v>146.83600000000001</v>
      </c>
      <c r="I114" s="37">
        <v>144.21299999999999</v>
      </c>
      <c r="J114" s="37">
        <v>138.82</v>
      </c>
      <c r="K114" s="37">
        <v>111.033</v>
      </c>
      <c r="L114" s="37">
        <v>106.574</v>
      </c>
      <c r="M114" s="37">
        <v>119.295</v>
      </c>
      <c r="N114" s="37">
        <v>149.96700000000001</v>
      </c>
      <c r="O114" s="37">
        <v>156.934</v>
      </c>
      <c r="P114" s="37">
        <v>143.98400000000001</v>
      </c>
      <c r="Q114" s="37">
        <v>122.21299999999999</v>
      </c>
      <c r="S114" s="4">
        <f t="shared" si="146"/>
        <v>150.19146713104811</v>
      </c>
      <c r="T114" s="4">
        <f t="shared" si="146"/>
        <v>156.45408012199906</v>
      </c>
      <c r="U114" s="4">
        <f t="shared" si="146"/>
        <v>166.49257221617259</v>
      </c>
      <c r="V114" s="4">
        <f t="shared" si="146"/>
        <v>153.36411279939904</v>
      </c>
      <c r="W114" s="4">
        <f t="shared" si="146"/>
        <v>139.53040594454595</v>
      </c>
      <c r="X114" s="4">
        <f t="shared" si="146"/>
        <v>136.66990143579477</v>
      </c>
      <c r="Y114" s="4">
        <f t="shared" si="146"/>
        <v>142.02568981804745</v>
      </c>
      <c r="Z114" s="4">
        <f t="shared" si="146"/>
        <v>132.85360534078208</v>
      </c>
      <c r="AA114" s="4">
        <f t="shared" si="146"/>
        <v>109.7867633746804</v>
      </c>
      <c r="AB114" s="4">
        <f t="shared" si="146"/>
        <v>105.32880747192472</v>
      </c>
      <c r="AC114" s="4">
        <f t="shared" si="146"/>
        <v>112.86663903642733</v>
      </c>
      <c r="AD114" s="4">
        <f t="shared" si="146"/>
        <v>147.2262765381428</v>
      </c>
      <c r="AE114" s="4">
        <f t="shared" si="146"/>
        <v>157.79366527662395</v>
      </c>
      <c r="AF114" s="4">
        <f t="shared" si="146"/>
        <v>141.05562310387435</v>
      </c>
      <c r="AG114" s="4">
        <f t="shared" si="146"/>
        <v>123.13488085035884</v>
      </c>
      <c r="AI114" s="4">
        <f t="shared" si="147"/>
        <v>-2.6084671310481156</v>
      </c>
      <c r="AJ114" s="4">
        <f t="shared" si="147"/>
        <v>-3.0250801219990535</v>
      </c>
      <c r="AK114" s="4">
        <f t="shared" si="147"/>
        <v>-7.2385722161725994</v>
      </c>
      <c r="AL114" s="4">
        <f t="shared" si="147"/>
        <v>-5.4791127993990472</v>
      </c>
      <c r="AM114" s="4">
        <f t="shared" si="147"/>
        <v>3.27259405545405</v>
      </c>
      <c r="AN114" s="4">
        <f t="shared" si="147"/>
        <v>10.166098564205242</v>
      </c>
      <c r="AO114" s="4">
        <f t="shared" si="147"/>
        <v>2.1873101819525402</v>
      </c>
      <c r="AP114" s="4">
        <f t="shared" si="147"/>
        <v>5.9663946592179116</v>
      </c>
      <c r="AQ114" s="4">
        <f t="shared" si="147"/>
        <v>1.2462366253195967</v>
      </c>
      <c r="AR114" s="4">
        <f t="shared" si="147"/>
        <v>1.2451925280752789</v>
      </c>
      <c r="AS114" s="4">
        <f t="shared" si="147"/>
        <v>6.4283609635726719</v>
      </c>
      <c r="AT114" s="4">
        <f t="shared" si="147"/>
        <v>2.7407234618572147</v>
      </c>
      <c r="AU114" s="4">
        <f t="shared" si="147"/>
        <v>-0.8596652766239572</v>
      </c>
      <c r="AV114" s="4">
        <f t="shared" si="147"/>
        <v>2.9283768961256555</v>
      </c>
      <c r="AW114" s="4">
        <f t="shared" si="147"/>
        <v>-0.92188085035884626</v>
      </c>
      <c r="AY114" s="2">
        <f t="shared" si="139"/>
        <v>50.096553966799789</v>
      </c>
      <c r="AZ114" s="2">
        <f t="shared" si="139"/>
        <v>52.154579901253989</v>
      </c>
      <c r="BA114" s="2">
        <f t="shared" si="139"/>
        <v>53.130958598887801</v>
      </c>
      <c r="BB114" s="2">
        <f t="shared" si="139"/>
        <v>52.820110523691348</v>
      </c>
      <c r="BC114" s="2">
        <f t="shared" si="139"/>
        <v>54.386199672414413</v>
      </c>
      <c r="BD114" s="2">
        <f t="shared" si="139"/>
        <v>55.484477786572064</v>
      </c>
      <c r="BE114" s="2">
        <f t="shared" si="139"/>
        <v>53.069266219961762</v>
      </c>
      <c r="BF114" s="2">
        <f t="shared" si="139"/>
        <v>52.375541128483427</v>
      </c>
      <c r="BG114" s="2">
        <f t="shared" si="139"/>
        <v>54.062469060540678</v>
      </c>
      <c r="BH114" s="2">
        <f t="shared" si="139"/>
        <v>53.971587990490974</v>
      </c>
      <c r="BI114" s="2">
        <f t="shared" si="139"/>
        <v>53.494103283975917</v>
      </c>
      <c r="BJ114" s="2">
        <f t="shared" si="139"/>
        <v>53.352424805927164</v>
      </c>
      <c r="BK114" s="2">
        <f t="shared" si="139"/>
        <v>57.132039333923686</v>
      </c>
      <c r="BL114" s="2">
        <f t="shared" si="139"/>
        <v>57.214143451980476</v>
      </c>
      <c r="BM114" s="2">
        <f t="shared" si="139"/>
        <v>54.692677455001537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70.985661129568115</v>
      </c>
      <c r="DL114" s="2">
        <f t="shared" si="148"/>
        <v>80.445451742160273</v>
      </c>
      <c r="DM114" s="2">
        <f t="shared" si="148"/>
        <v>87.53054862579279</v>
      </c>
      <c r="DN114" s="2">
        <f t="shared" si="148"/>
        <v>94.883225792811857</v>
      </c>
      <c r="DO114" s="2">
        <f t="shared" si="148"/>
        <v>79.104993355481724</v>
      </c>
      <c r="DP114" s="2">
        <f t="shared" si="148"/>
        <v>82.10386710963455</v>
      </c>
      <c r="DQ114" s="2">
        <f t="shared" si="148"/>
        <v>73.929637804878055</v>
      </c>
      <c r="DR114" s="2">
        <f t="shared" si="148"/>
        <v>79.531079130172159</v>
      </c>
      <c r="DS114" s="2">
        <f t="shared" si="148"/>
        <v>90.788052439024398</v>
      </c>
      <c r="DT114" s="2">
        <f t="shared" si="148"/>
        <v>86.235923076923058</v>
      </c>
      <c r="DU114" s="2">
        <f t="shared" si="148"/>
        <v>78.862184615384635</v>
      </c>
      <c r="DV114" s="2">
        <f t="shared" si="148"/>
        <v>72.424818181818182</v>
      </c>
      <c r="DW114" s="2">
        <f t="shared" si="148"/>
        <v>77.925361538461544</v>
      </c>
      <c r="DX114" s="2">
        <f t="shared" si="148"/>
        <v>72.031973444873444</v>
      </c>
      <c r="DY114" s="2">
        <f t="shared" si="148"/>
        <v>63.473525476539592</v>
      </c>
      <c r="EA114" s="2">
        <f t="shared" si="94"/>
        <v>49.732182775342864</v>
      </c>
      <c r="EB114" s="2">
        <f t="shared" si="94"/>
        <v>51.73024281300431</v>
      </c>
      <c r="EC114" s="2">
        <f t="shared" si="94"/>
        <v>52.496273312669416</v>
      </c>
      <c r="ED114" s="2">
        <f t="shared" si="94"/>
        <v>52.044158849093364</v>
      </c>
      <c r="EE114" s="2">
        <f t="shared" si="94"/>
        <v>53.952090856885718</v>
      </c>
      <c r="EF114" s="2">
        <f t="shared" si="94"/>
        <v>55.028337539664193</v>
      </c>
      <c r="EG114" s="2">
        <f t="shared" si="94"/>
        <v>52.622110249768127</v>
      </c>
      <c r="EH114" s="2">
        <f t="shared" si="94"/>
        <v>51.829441472384772</v>
      </c>
      <c r="EI114" s="2">
        <f t="shared" si="94"/>
        <v>53.299046634504961</v>
      </c>
      <c r="EJ114" s="2">
        <f t="shared" si="94"/>
        <v>53.258629050101469</v>
      </c>
      <c r="EK114" s="2">
        <f t="shared" si="94"/>
        <v>52.93283066935831</v>
      </c>
      <c r="EL114" s="2">
        <f t="shared" si="94"/>
        <v>52.959406511241177</v>
      </c>
      <c r="EM114" s="2">
        <f t="shared" si="135"/>
        <v>56.654433534810849</v>
      </c>
      <c r="EN114" s="2">
        <f t="shared" si="135"/>
        <v>56.829669595435362</v>
      </c>
      <c r="EO114" s="2">
        <f t="shared" si="135"/>
        <v>54.423380835824808</v>
      </c>
      <c r="EQ114" s="2">
        <f t="shared" si="149"/>
        <v>48.929951640518588</v>
      </c>
      <c r="ER114" s="2">
        <f t="shared" si="149"/>
        <v>50.917304900029777</v>
      </c>
      <c r="ES114" s="2">
        <f t="shared" si="149"/>
        <v>52.073390680018846</v>
      </c>
      <c r="ET114" s="2">
        <f t="shared" si="149"/>
        <v>51.885287381755184</v>
      </c>
      <c r="EU114" s="2">
        <f t="shared" si="149"/>
        <v>53.863801932449938</v>
      </c>
      <c r="EV114" s="2">
        <f t="shared" si="149"/>
        <v>55.454666942443978</v>
      </c>
      <c r="EW114" s="2">
        <f t="shared" si="149"/>
        <v>52.172524270737632</v>
      </c>
      <c r="EX114" s="2">
        <f t="shared" si="149"/>
        <v>51.740880595584891</v>
      </c>
      <c r="EY114" s="2">
        <f t="shared" si="149"/>
        <v>52.803467047324787</v>
      </c>
      <c r="EZ114" s="2">
        <f t="shared" si="149"/>
        <v>52.481174302025387</v>
      </c>
      <c r="FA114" s="2">
        <f t="shared" si="149"/>
        <v>52.63332510325241</v>
      </c>
      <c r="FB114" s="2">
        <f t="shared" si="149"/>
        <v>52.641054669533858</v>
      </c>
      <c r="FC114" s="2">
        <f t="shared" si="149"/>
        <v>56.690380537974178</v>
      </c>
      <c r="FD114" s="2">
        <f t="shared" si="149"/>
        <v>57.189791552525485</v>
      </c>
      <c r="FE114" s="2">
        <f t="shared" si="149"/>
        <v>54.872231779901789</v>
      </c>
      <c r="FG114" s="2">
        <f t="shared" si="150"/>
        <v>0.98281969352372944</v>
      </c>
      <c r="FH114" s="2">
        <f t="shared" si="150"/>
        <v>0.9851774898952238</v>
      </c>
      <c r="FI114" s="2">
        <f t="shared" si="150"/>
        <v>0.98186726874071417</v>
      </c>
      <c r="FJ114" s="2">
        <f t="shared" si="150"/>
        <v>0.98188190834779421</v>
      </c>
      <c r="FK114" s="2">
        <f t="shared" si="150"/>
        <v>0.98273491122906187</v>
      </c>
      <c r="FL114" s="2">
        <f t="shared" si="150"/>
        <v>0.98318249355380494</v>
      </c>
      <c r="FM114" s="2">
        <f t="shared" si="150"/>
        <v>0.97897822933987011</v>
      </c>
      <c r="FN114" s="2">
        <f t="shared" si="150"/>
        <v>0.98028115352323475</v>
      </c>
      <c r="FO114" s="2">
        <f t="shared" si="150"/>
        <v>0.97961001492948252</v>
      </c>
      <c r="FP114" s="2">
        <f t="shared" si="150"/>
        <v>0.97833404876192165</v>
      </c>
      <c r="FQ114" s="2">
        <f t="shared" si="150"/>
        <v>0.97833251709339952</v>
      </c>
      <c r="FR114" s="2">
        <f t="shared" si="150"/>
        <v>0.97978410132988136</v>
      </c>
      <c r="FS114" s="2">
        <f t="shared" si="150"/>
        <v>0.97754874445006334</v>
      </c>
      <c r="FT114" s="2">
        <f t="shared" si="150"/>
        <v>0.97473350068808784</v>
      </c>
      <c r="FU114" s="2">
        <f t="shared" si="150"/>
        <v>0.97027962004999502</v>
      </c>
      <c r="FW114" s="2">
        <f t="shared" si="141"/>
        <v>9.5992329643578977E-4</v>
      </c>
      <c r="FX114" s="2">
        <f t="shared" si="141"/>
        <v>1.5922326205230165E-3</v>
      </c>
      <c r="FY114" s="2">
        <f t="shared" si="141"/>
        <v>1.3758259464695369E-3</v>
      </c>
      <c r="FZ114" s="2">
        <f t="shared" si="141"/>
        <v>1.3247601146881202E-3</v>
      </c>
      <c r="GA114" s="2">
        <f t="shared" si="141"/>
        <v>1.7927385266569341E-3</v>
      </c>
      <c r="GB114" s="2">
        <f t="shared" si="141"/>
        <v>1.8702764237121514E-3</v>
      </c>
      <c r="GC114" s="2">
        <f t="shared" si="141"/>
        <v>1.7037617719589701E-3</v>
      </c>
      <c r="GD114" s="2">
        <f t="shared" si="141"/>
        <v>1.6337240039295158E-3</v>
      </c>
      <c r="GE114" s="2">
        <f t="shared" si="141"/>
        <v>1.9731293464663319E-3</v>
      </c>
      <c r="GF114" s="2">
        <f t="shared" si="141"/>
        <v>1.9621771725656079E-3</v>
      </c>
      <c r="GG114" s="2">
        <f t="shared" si="141"/>
        <v>1.8404291922780387E-3</v>
      </c>
      <c r="GH114" s="2">
        <f t="shared" si="141"/>
        <v>1.5470154528027952E-3</v>
      </c>
      <c r="GI114" s="2">
        <f t="shared" si="141"/>
        <v>1.3007681992334053E-3</v>
      </c>
      <c r="GJ114" s="2">
        <f t="shared" si="141"/>
        <v>1.0131478701067081E-3</v>
      </c>
      <c r="GK114" s="2">
        <f t="shared" si="141"/>
        <v>7.1935206206569116E-4</v>
      </c>
      <c r="GM114" s="86">
        <f t="shared" si="142"/>
        <v>1.3003659543517993E-13</v>
      </c>
      <c r="GN114" s="86">
        <f t="shared" si="142"/>
        <v>5.6838536698164793E-17</v>
      </c>
      <c r="GO114" s="86">
        <f t="shared" si="142"/>
        <v>1.0397944793790772E-15</v>
      </c>
      <c r="GP114" s="86">
        <f t="shared" si="142"/>
        <v>1.0474239165512881E-23</v>
      </c>
      <c r="GQ114" s="86">
        <f t="shared" si="142"/>
        <v>3.6592848774336864E-23</v>
      </c>
      <c r="GR114" s="86">
        <f t="shared" si="142"/>
        <v>3.7183517165903817E-31</v>
      </c>
      <c r="GS114" s="86">
        <f t="shared" si="142"/>
        <v>8.9483282157195666E-27</v>
      </c>
      <c r="GT114" s="86">
        <f t="shared" si="142"/>
        <v>1.127154743108155E-31</v>
      </c>
      <c r="GU114" s="86">
        <f t="shared" si="142"/>
        <v>1.7016619946962771E-31</v>
      </c>
      <c r="GV114" s="86">
        <f t="shared" si="142"/>
        <v>1.8606817974931126E-37</v>
      </c>
      <c r="GW114" s="86">
        <f t="shared" si="142"/>
        <v>1.7634612339865003E-34</v>
      </c>
      <c r="GX114" s="86">
        <f t="shared" si="142"/>
        <v>2.8527448065570508E-25</v>
      </c>
      <c r="GY114" s="86">
        <f t="shared" si="142"/>
        <v>5.0488002930334212E-20</v>
      </c>
      <c r="GZ114" s="86">
        <f t="shared" si="142"/>
        <v>2.793719574810578E-15</v>
      </c>
      <c r="HA114" s="86">
        <f t="shared" si="142"/>
        <v>2.3636026666365944E-16</v>
      </c>
      <c r="HC114" s="86">
        <f t="shared" si="73"/>
        <v>0.62787693007739132</v>
      </c>
      <c r="HD114" s="86">
        <f t="shared" si="73"/>
        <v>0.62652618898391277</v>
      </c>
      <c r="HE114" s="86">
        <f t="shared" si="73"/>
        <v>0.61659801713217277</v>
      </c>
      <c r="HF114" s="86">
        <f t="shared" si="73"/>
        <v>0.6668945465003232</v>
      </c>
      <c r="HG114" s="86">
        <f t="shared" si="73"/>
        <v>0.58144742759776558</v>
      </c>
      <c r="HH114" s="86">
        <f t="shared" si="73"/>
        <v>0.58070477070446014</v>
      </c>
      <c r="HI114" s="86">
        <f t="shared" si="138"/>
        <v>0.59520004443381391</v>
      </c>
      <c r="HJ114" s="86">
        <f t="shared" si="138"/>
        <v>0.56331897380318152</v>
      </c>
      <c r="HK114" s="86">
        <f t="shared" si="138"/>
        <v>0.43909152254398442</v>
      </c>
      <c r="HL114" s="86">
        <f t="shared" si="138"/>
        <v>0.42921368147792788</v>
      </c>
      <c r="HM114" s="86">
        <f t="shared" si="138"/>
        <v>0.46427607917488317</v>
      </c>
      <c r="HN114" s="86">
        <f t="shared" si="138"/>
        <v>0.60164095616236191</v>
      </c>
      <c r="HO114" s="86">
        <f t="shared" si="138"/>
        <v>0.6094048082912551</v>
      </c>
      <c r="HP114" s="86">
        <f t="shared" si="138"/>
        <v>0.57890952880776114</v>
      </c>
      <c r="HQ114" s="86">
        <f t="shared" si="138"/>
        <v>0.54033680868825351</v>
      </c>
      <c r="HS114" s="86">
        <f t="shared" si="143"/>
        <v>5.8915728470815602E-17</v>
      </c>
      <c r="HT114" s="86">
        <f t="shared" si="143"/>
        <v>8.4753577245655386E-12</v>
      </c>
      <c r="HU114" s="86">
        <f t="shared" si="143"/>
        <v>2.0603891735783456E-13</v>
      </c>
      <c r="HV114" s="86">
        <f t="shared" si="143"/>
        <v>2.1680529904719709E-13</v>
      </c>
      <c r="HW114" s="86">
        <f t="shared" si="143"/>
        <v>8.6948374527489301E-13</v>
      </c>
      <c r="HX114" s="86">
        <f t="shared" si="143"/>
        <v>2.3425811755777811E-13</v>
      </c>
      <c r="HY114" s="86">
        <f t="shared" si="143"/>
        <v>1.0056428394157779E-15</v>
      </c>
      <c r="HZ114" s="86">
        <f t="shared" si="143"/>
        <v>1.1592325025990037E-15</v>
      </c>
      <c r="IA114" s="86">
        <f t="shared" si="143"/>
        <v>4.8208452902433513E-15</v>
      </c>
      <c r="IB114" s="86">
        <f t="shared" si="143"/>
        <v>2.8871464777912365E-16</v>
      </c>
      <c r="IC114" s="86">
        <f t="shared" si="143"/>
        <v>1.6962392706833905E-16</v>
      </c>
      <c r="ID114" s="86">
        <f t="shared" si="143"/>
        <v>6.8189691887564746E-16</v>
      </c>
      <c r="IE114" s="86">
        <f t="shared" si="143"/>
        <v>5.104677458029294E-17</v>
      </c>
      <c r="IF114" s="86">
        <f t="shared" si="143"/>
        <v>6.0001660921790636E-19</v>
      </c>
      <c r="IG114" s="86">
        <f t="shared" si="143"/>
        <v>1.3091866196925609E-12</v>
      </c>
      <c r="II114" s="86">
        <f t="shared" si="144"/>
        <v>2.9940947133304825E-94</v>
      </c>
      <c r="IJ114" s="86">
        <f t="shared" si="144"/>
        <v>1.3282361091187595E-60</v>
      </c>
      <c r="IK114" s="86">
        <f t="shared" si="144"/>
        <v>1.8355812340181674E-69</v>
      </c>
      <c r="IL114" s="86">
        <f t="shared" si="144"/>
        <v>4.5059291962907971E-71</v>
      </c>
      <c r="IM114" s="86">
        <f t="shared" si="144"/>
        <v>1.1540234513320456E-68</v>
      </c>
      <c r="IN114" s="86">
        <f t="shared" si="144"/>
        <v>1.2786405996727902E-71</v>
      </c>
      <c r="IO114" s="86">
        <f t="shared" si="144"/>
        <v>1.1280028653831409E-83</v>
      </c>
      <c r="IP114" s="86">
        <f t="shared" si="144"/>
        <v>1.4529050794168412E-84</v>
      </c>
      <c r="IQ114" s="86">
        <f t="shared" si="144"/>
        <v>1.2509340947999259E-81</v>
      </c>
      <c r="IR114" s="86">
        <f t="shared" si="144"/>
        <v>9.6956588587165397E-90</v>
      </c>
      <c r="IS114" s="86">
        <f t="shared" si="144"/>
        <v>2.0888620174295954E-91</v>
      </c>
      <c r="IT114" s="86">
        <f t="shared" si="144"/>
        <v>2.8434691575479048E-85</v>
      </c>
      <c r="IU114" s="86">
        <f t="shared" si="144"/>
        <v>6.9524800960436457E-89</v>
      </c>
      <c r="IV114" s="86">
        <f t="shared" si="144"/>
        <v>1.9923054581146572E-82</v>
      </c>
      <c r="IW114" s="86">
        <f t="shared" si="144"/>
        <v>1.4734489597562114E-42</v>
      </c>
      <c r="IY114" s="86">
        <f t="shared" si="145"/>
        <v>0.62787693007752143</v>
      </c>
      <c r="IZ114" s="86">
        <f t="shared" si="145"/>
        <v>0.62652618899238821</v>
      </c>
      <c r="JA114" s="86">
        <f t="shared" si="145"/>
        <v>0.61659801713237983</v>
      </c>
      <c r="JB114" s="86">
        <f t="shared" si="145"/>
        <v>0.66689454650054003</v>
      </c>
      <c r="JC114" s="86">
        <f t="shared" si="145"/>
        <v>0.5814474275986351</v>
      </c>
      <c r="JD114" s="86">
        <f t="shared" si="145"/>
        <v>0.5807047707046944</v>
      </c>
      <c r="JE114" s="86">
        <f t="shared" si="145"/>
        <v>0.59520004443381491</v>
      </c>
      <c r="JF114" s="86">
        <f t="shared" si="145"/>
        <v>0.56331897380318263</v>
      </c>
      <c r="JG114" s="86">
        <f t="shared" si="145"/>
        <v>0.43909152254398925</v>
      </c>
      <c r="JH114" s="86">
        <f t="shared" si="145"/>
        <v>0.42921368147792816</v>
      </c>
      <c r="JI114" s="86">
        <f t="shared" si="145"/>
        <v>0.46427607917488334</v>
      </c>
      <c r="JJ114" s="86">
        <f t="shared" si="145"/>
        <v>0.60164095616236257</v>
      </c>
      <c r="JK114" s="86">
        <f t="shared" si="145"/>
        <v>0.6094048082912551</v>
      </c>
      <c r="JL114" s="86">
        <f t="shared" si="145"/>
        <v>0.57890952880776392</v>
      </c>
      <c r="JM114" s="86">
        <f t="shared" si="145"/>
        <v>0.54033680868956291</v>
      </c>
    </row>
    <row r="115" spans="2:273" x14ac:dyDescent="0.25">
      <c r="B115" s="2">
        <v>88</v>
      </c>
      <c r="C115" s="37">
        <v>133.708</v>
      </c>
      <c r="D115" s="37">
        <v>145.905</v>
      </c>
      <c r="E115" s="37">
        <v>156.238</v>
      </c>
      <c r="F115" s="37">
        <v>141.34399999999999</v>
      </c>
      <c r="G115" s="37">
        <v>119.607</v>
      </c>
      <c r="H115" s="37">
        <v>118.98399999999999</v>
      </c>
      <c r="I115" s="37">
        <v>119.705</v>
      </c>
      <c r="J115" s="37">
        <v>109.377</v>
      </c>
      <c r="K115" s="37">
        <v>81.918000000000006</v>
      </c>
      <c r="L115" s="37">
        <v>75.852000000000004</v>
      </c>
      <c r="M115" s="37">
        <v>85.557000000000002</v>
      </c>
      <c r="N115" s="37">
        <v>129.934</v>
      </c>
      <c r="O115" s="37">
        <v>145.49199999999999</v>
      </c>
      <c r="P115" s="37">
        <v>133.672</v>
      </c>
      <c r="Q115" s="37">
        <v>115.31100000000001</v>
      </c>
      <c r="S115" s="4">
        <f t="shared" si="146"/>
        <v>129.5935125482909</v>
      </c>
      <c r="T115" s="4">
        <f t="shared" si="146"/>
        <v>141.38854853771042</v>
      </c>
      <c r="U115" s="4">
        <f t="shared" si="146"/>
        <v>159.32492363186765</v>
      </c>
      <c r="V115" s="4">
        <f t="shared" si="146"/>
        <v>140.12301798464944</v>
      </c>
      <c r="W115" s="4">
        <f t="shared" si="146"/>
        <v>114.53584359472377</v>
      </c>
      <c r="X115" s="4">
        <f t="shared" si="146"/>
        <v>109.62747796454117</v>
      </c>
      <c r="Y115" s="4">
        <f t="shared" si="146"/>
        <v>115.32933360817216</v>
      </c>
      <c r="Z115" s="4">
        <f t="shared" si="146"/>
        <v>104.47874735804911</v>
      </c>
      <c r="AA115" s="4">
        <f t="shared" si="146"/>
        <v>83.370415179716858</v>
      </c>
      <c r="AB115" s="4">
        <f t="shared" si="146"/>
        <v>85.051471329199629</v>
      </c>
      <c r="AC115" s="4">
        <f t="shared" si="146"/>
        <v>84.91405109749445</v>
      </c>
      <c r="AD115" s="4">
        <f t="shared" si="146"/>
        <v>123.0112408345955</v>
      </c>
      <c r="AE115" s="4">
        <f t="shared" si="146"/>
        <v>142.70487091982275</v>
      </c>
      <c r="AF115" s="4">
        <f t="shared" si="146"/>
        <v>127.300639943871</v>
      </c>
      <c r="AG115" s="4">
        <f t="shared" si="146"/>
        <v>114.26785497380054</v>
      </c>
      <c r="AI115" s="4">
        <f t="shared" si="147"/>
        <v>4.1144874517090955</v>
      </c>
      <c r="AJ115" s="4">
        <f t="shared" si="147"/>
        <v>4.5164514622895808</v>
      </c>
      <c r="AK115" s="4">
        <f t="shared" si="147"/>
        <v>-3.0869236318676485</v>
      </c>
      <c r="AL115" s="4">
        <f t="shared" si="147"/>
        <v>1.2209820153505575</v>
      </c>
      <c r="AM115" s="4">
        <f t="shared" si="147"/>
        <v>5.071156405276227</v>
      </c>
      <c r="AN115" s="4">
        <f t="shared" si="147"/>
        <v>9.3565220354588234</v>
      </c>
      <c r="AO115" s="4">
        <f t="shared" si="147"/>
        <v>4.3756663918278349</v>
      </c>
      <c r="AP115" s="4">
        <f t="shared" si="147"/>
        <v>4.8982526419508901</v>
      </c>
      <c r="AQ115" s="4">
        <f t="shared" si="147"/>
        <v>-1.4524151797168514</v>
      </c>
      <c r="AR115" s="4">
        <f t="shared" si="147"/>
        <v>-9.1994713291996248</v>
      </c>
      <c r="AS115" s="4">
        <f t="shared" si="147"/>
        <v>0.6429489025055517</v>
      </c>
      <c r="AT115" s="4">
        <f t="shared" si="147"/>
        <v>6.9227591654045</v>
      </c>
      <c r="AU115" s="4">
        <f t="shared" si="147"/>
        <v>2.7871290801772375</v>
      </c>
      <c r="AV115" s="4">
        <f t="shared" si="147"/>
        <v>6.3713600561289923</v>
      </c>
      <c r="AW115" s="4">
        <f t="shared" si="147"/>
        <v>1.0431450261994684</v>
      </c>
      <c r="AY115" s="2">
        <f t="shared" si="139"/>
        <v>49.917922932047425</v>
      </c>
      <c r="AZ115" s="2">
        <f t="shared" si="139"/>
        <v>51.94237817967479</v>
      </c>
      <c r="BA115" s="2">
        <f t="shared" si="139"/>
        <v>52.908660956886543</v>
      </c>
      <c r="BB115" s="2">
        <f t="shared" si="139"/>
        <v>52.614034643380442</v>
      </c>
      <c r="BC115" s="2">
        <f t="shared" si="139"/>
        <v>54.19619520491004</v>
      </c>
      <c r="BD115" s="2">
        <f t="shared" si="139"/>
        <v>55.29874345952306</v>
      </c>
      <c r="BE115" s="2">
        <f t="shared" si="139"/>
        <v>52.875738845786699</v>
      </c>
      <c r="BF115" s="2">
        <f t="shared" si="139"/>
        <v>52.174244823801033</v>
      </c>
      <c r="BG115" s="2">
        <f t="shared" si="139"/>
        <v>53.804408574477421</v>
      </c>
      <c r="BH115" s="2">
        <f t="shared" si="139"/>
        <v>53.710775785186172</v>
      </c>
      <c r="BI115" s="2">
        <f t="shared" si="139"/>
        <v>53.27183326579901</v>
      </c>
      <c r="BJ115" s="2">
        <f t="shared" si="139"/>
        <v>53.175165486809512</v>
      </c>
      <c r="BK115" s="2">
        <f t="shared" si="139"/>
        <v>56.946466687676633</v>
      </c>
      <c r="BL115" s="2">
        <f t="shared" si="139"/>
        <v>57.048076369517297</v>
      </c>
      <c r="BM115" s="2">
        <f t="shared" si="139"/>
        <v>54.561336206875353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71.12127967381457</v>
      </c>
      <c r="DL115" s="2">
        <f t="shared" si="148"/>
        <v>80.693866202090589</v>
      </c>
      <c r="DM115" s="2">
        <f t="shared" si="148"/>
        <v>87.868688160676498</v>
      </c>
      <c r="DN115" s="2">
        <f t="shared" si="148"/>
        <v>95.3106424947146</v>
      </c>
      <c r="DO115" s="2">
        <f t="shared" si="148"/>
        <v>79.294824826336452</v>
      </c>
      <c r="DP115" s="2">
        <f t="shared" si="148"/>
        <v>82.302929930534575</v>
      </c>
      <c r="DQ115" s="2">
        <f t="shared" si="148"/>
        <v>74.062074564459934</v>
      </c>
      <c r="DR115" s="2">
        <f t="shared" si="148"/>
        <v>79.737046209604358</v>
      </c>
      <c r="DS115" s="2">
        <f t="shared" si="148"/>
        <v>91.148238327526144</v>
      </c>
      <c r="DT115" s="2">
        <f t="shared" si="148"/>
        <v>86.557912476547827</v>
      </c>
      <c r="DU115" s="2">
        <f t="shared" si="148"/>
        <v>79.109490056285196</v>
      </c>
      <c r="DV115" s="2">
        <f t="shared" si="148"/>
        <v>72.566277307963361</v>
      </c>
      <c r="DW115" s="2">
        <f t="shared" si="148"/>
        <v>78.134437335834889</v>
      </c>
      <c r="DX115" s="2">
        <f t="shared" si="148"/>
        <v>72.17244924924924</v>
      </c>
      <c r="DY115" s="2">
        <f t="shared" si="148"/>
        <v>63.547684200879765</v>
      </c>
      <c r="EA115" s="2">
        <f t="shared" si="94"/>
        <v>49.58071452566098</v>
      </c>
      <c r="EB115" s="2">
        <f t="shared" si="94"/>
        <v>51.54924805981527</v>
      </c>
      <c r="EC115" s="2">
        <f t="shared" si="94"/>
        <v>52.320465086754126</v>
      </c>
      <c r="ED115" s="2">
        <f t="shared" si="94"/>
        <v>51.895728607822569</v>
      </c>
      <c r="EE115" s="2">
        <f t="shared" si="94"/>
        <v>53.794223107228753</v>
      </c>
      <c r="EF115" s="2">
        <f t="shared" si="94"/>
        <v>54.876623683989322</v>
      </c>
      <c r="EG115" s="2">
        <f t="shared" si="94"/>
        <v>52.461652275416533</v>
      </c>
      <c r="EH115" s="2">
        <f t="shared" si="94"/>
        <v>51.668745722600647</v>
      </c>
      <c r="EI115" s="2">
        <f t="shared" si="94"/>
        <v>53.096561468281337</v>
      </c>
      <c r="EJ115" s="2">
        <f t="shared" si="94"/>
        <v>53.048987607943005</v>
      </c>
      <c r="EK115" s="2">
        <f t="shared" si="94"/>
        <v>52.750538490521706</v>
      </c>
      <c r="EL115" s="2">
        <f t="shared" si="94"/>
        <v>52.810800140714463</v>
      </c>
      <c r="EM115" s="2">
        <f t="shared" si="135"/>
        <v>56.502612581150672</v>
      </c>
      <c r="EN115" s="2">
        <f t="shared" si="135"/>
        <v>56.690134146711578</v>
      </c>
      <c r="EO115" s="2">
        <f t="shared" si="135"/>
        <v>54.309953954069051</v>
      </c>
      <c r="EQ115" s="2">
        <f t="shared" si="149"/>
        <v>48.807625070823015</v>
      </c>
      <c r="ER115" s="2">
        <f t="shared" si="149"/>
        <v>50.764528200862074</v>
      </c>
      <c r="ES115" s="2">
        <f t="shared" si="149"/>
        <v>51.913847441518833</v>
      </c>
      <c r="ET115" s="2">
        <f t="shared" si="149"/>
        <v>51.742214827667233</v>
      </c>
      <c r="EU115" s="2">
        <f t="shared" si="149"/>
        <v>53.707743270377996</v>
      </c>
      <c r="EV115" s="2">
        <f t="shared" si="149"/>
        <v>55.285628914915925</v>
      </c>
      <c r="EW115" s="2">
        <f t="shared" si="149"/>
        <v>52.030171030902594</v>
      </c>
      <c r="EX115" s="2">
        <f t="shared" si="149"/>
        <v>51.583333450773395</v>
      </c>
      <c r="EY115" s="2">
        <f t="shared" si="149"/>
        <v>52.620672947838727</v>
      </c>
      <c r="EZ115" s="2">
        <f t="shared" si="149"/>
        <v>52.305711506933164</v>
      </c>
      <c r="FA115" s="2">
        <f t="shared" si="149"/>
        <v>52.463630769212379</v>
      </c>
      <c r="FB115" s="2">
        <f t="shared" si="149"/>
        <v>52.505509025698558</v>
      </c>
      <c r="FC115" s="2">
        <f t="shared" si="149"/>
        <v>56.536773783798779</v>
      </c>
      <c r="FD115" s="2">
        <f t="shared" si="149"/>
        <v>57.035245838701464</v>
      </c>
      <c r="FE115" s="2">
        <f t="shared" si="149"/>
        <v>54.733708194332721</v>
      </c>
      <c r="FG115" s="2">
        <f t="shared" si="150"/>
        <v>0.98430765245052743</v>
      </c>
      <c r="FH115" s="2">
        <f t="shared" si="150"/>
        <v>0.98646405626643019</v>
      </c>
      <c r="FI115" s="2">
        <f t="shared" si="150"/>
        <v>0.98343632546996129</v>
      </c>
      <c r="FJ115" s="2">
        <f t="shared" si="150"/>
        <v>0.98344971963934125</v>
      </c>
      <c r="FK115" s="2">
        <f t="shared" si="150"/>
        <v>0.98423009519472016</v>
      </c>
      <c r="FL115" s="2">
        <f t="shared" si="150"/>
        <v>0.98463952203573624</v>
      </c>
      <c r="FM115" s="2">
        <f t="shared" si="150"/>
        <v>0.98079238920917111</v>
      </c>
      <c r="FN115" s="2">
        <f t="shared" si="150"/>
        <v>0.98198494134064063</v>
      </c>
      <c r="FO115" s="2">
        <f t="shared" si="150"/>
        <v>0.98137068979932274</v>
      </c>
      <c r="FP115" s="2">
        <f t="shared" si="150"/>
        <v>0.98020267662504357</v>
      </c>
      <c r="FQ115" s="2">
        <f t="shared" si="150"/>
        <v>0.98020127438528404</v>
      </c>
      <c r="FR115" s="2">
        <f t="shared" si="150"/>
        <v>0.98153002726825445</v>
      </c>
      <c r="FS115" s="2">
        <f t="shared" si="150"/>
        <v>0.9794836822699784</v>
      </c>
      <c r="FT115" s="2">
        <f t="shared" si="150"/>
        <v>0.97690533520271838</v>
      </c>
      <c r="FU115" s="2">
        <f t="shared" si="150"/>
        <v>0.97282362317312676</v>
      </c>
      <c r="FW115" s="2">
        <f t="shared" si="141"/>
        <v>1.052437496519636E-3</v>
      </c>
      <c r="FX115" s="2">
        <f t="shared" si="141"/>
        <v>1.7455802030123902E-3</v>
      </c>
      <c r="FY115" s="2">
        <f t="shared" si="141"/>
        <v>1.5083629361108558E-3</v>
      </c>
      <c r="FZ115" s="2">
        <f t="shared" si="141"/>
        <v>1.4523849508780141E-3</v>
      </c>
      <c r="GA115" s="2">
        <f t="shared" si="141"/>
        <v>1.9653587770588968E-3</v>
      </c>
      <c r="GB115" s="2">
        <f t="shared" si="141"/>
        <v>2.0503473528482885E-3</v>
      </c>
      <c r="GC115" s="2">
        <f t="shared" si="141"/>
        <v>1.8678306081082337E-3</v>
      </c>
      <c r="GD115" s="2">
        <f t="shared" si="141"/>
        <v>1.7910604441252224E-3</v>
      </c>
      <c r="GE115" s="2">
        <f t="shared" si="141"/>
        <v>2.1630815338037832E-3</v>
      </c>
      <c r="GF115" s="2">
        <f t="shared" si="141"/>
        <v>2.1510772720272362E-3</v>
      </c>
      <c r="GG115" s="2">
        <f t="shared" si="141"/>
        <v>2.0176322275000476E-3</v>
      </c>
      <c r="GH115" s="2">
        <f t="shared" si="141"/>
        <v>1.6960155772404325E-3</v>
      </c>
      <c r="GI115" s="2">
        <f t="shared" si="141"/>
        <v>1.4260850010613358E-3</v>
      </c>
      <c r="GJ115" s="2">
        <f t="shared" si="141"/>
        <v>1.1107859734010063E-3</v>
      </c>
      <c r="GK115" s="2">
        <f t="shared" si="141"/>
        <v>7.8869911427588847E-4</v>
      </c>
      <c r="GM115" s="86">
        <f t="shared" si="142"/>
        <v>1.046173016946589E-14</v>
      </c>
      <c r="GN115" s="86">
        <f t="shared" si="142"/>
        <v>2.200426088849525E-18</v>
      </c>
      <c r="GO115" s="86">
        <f t="shared" si="142"/>
        <v>4.7125671648525526E-17</v>
      </c>
      <c r="GP115" s="86">
        <f t="shared" si="142"/>
        <v>9.0399972292982287E-26</v>
      </c>
      <c r="GQ115" s="86">
        <f t="shared" si="142"/>
        <v>4.5861969641909137E-25</v>
      </c>
      <c r="GR115" s="86">
        <f t="shared" si="142"/>
        <v>8.6188214002150631E-34</v>
      </c>
      <c r="GS115" s="86">
        <f t="shared" si="142"/>
        <v>5.0660685632766675E-29</v>
      </c>
      <c r="GT115" s="86">
        <f t="shared" si="142"/>
        <v>2.4567075935069789E-34</v>
      </c>
      <c r="GU115" s="86">
        <f t="shared" si="142"/>
        <v>3.7955047944036041E-34</v>
      </c>
      <c r="GV115" s="86">
        <f t="shared" si="142"/>
        <v>1.2173669995999255E-40</v>
      </c>
      <c r="GW115" s="86">
        <f t="shared" si="142"/>
        <v>2.0975266632809195E-37</v>
      </c>
      <c r="GX115" s="86">
        <f t="shared" si="142"/>
        <v>1.8909709509373459E-27</v>
      </c>
      <c r="GY115" s="86">
        <f t="shared" si="142"/>
        <v>1.0399242521919721E-21</v>
      </c>
      <c r="GZ115" s="86">
        <f t="shared" si="142"/>
        <v>1.6536165909038994E-16</v>
      </c>
      <c r="HA115" s="86">
        <f t="shared" si="142"/>
        <v>1.1259219338928724E-17</v>
      </c>
      <c r="HC115" s="86">
        <f t="shared" si="73"/>
        <v>0.55776386449508397</v>
      </c>
      <c r="HD115" s="86">
        <f t="shared" si="73"/>
        <v>0.58924761702151995</v>
      </c>
      <c r="HE115" s="86">
        <f t="shared" si="73"/>
        <v>0.63384502191095093</v>
      </c>
      <c r="HF115" s="86">
        <f t="shared" si="73"/>
        <v>0.63881210834661728</v>
      </c>
      <c r="HG115" s="86">
        <f t="shared" si="73"/>
        <v>0.45910059469055403</v>
      </c>
      <c r="HH115" s="86">
        <f t="shared" si="73"/>
        <v>0.43464586425196139</v>
      </c>
      <c r="HI115" s="86">
        <f t="shared" si="138"/>
        <v>0.47010662443283679</v>
      </c>
      <c r="HJ115" s="86">
        <f t="shared" si="138"/>
        <v>0.41295359001472653</v>
      </c>
      <c r="HK115" s="86">
        <f t="shared" si="138"/>
        <v>0.26508061688424267</v>
      </c>
      <c r="HL115" s="86">
        <f t="shared" si="138"/>
        <v>0.3008094324687981</v>
      </c>
      <c r="HM115" s="86">
        <f t="shared" si="138"/>
        <v>0.28294857690810732</v>
      </c>
      <c r="HN115" s="86">
        <f t="shared" si="138"/>
        <v>0.50234883959427767</v>
      </c>
      <c r="HO115" s="86">
        <f t="shared" si="138"/>
        <v>0.57843341245038016</v>
      </c>
      <c r="HP115" s="86">
        <f t="shared" si="138"/>
        <v>0.54894262828115414</v>
      </c>
      <c r="HQ115" s="86">
        <f t="shared" si="138"/>
        <v>0.54146420177653598</v>
      </c>
      <c r="HS115" s="86">
        <f t="shared" si="143"/>
        <v>3.1149350216755052E-16</v>
      </c>
      <c r="HT115" s="86">
        <f t="shared" si="143"/>
        <v>2.748072640258157E-11</v>
      </c>
      <c r="HU115" s="86">
        <f t="shared" si="143"/>
        <v>7.7408930526944058E-13</v>
      </c>
      <c r="HV115" s="86">
        <f t="shared" si="143"/>
        <v>8.2002141152813587E-13</v>
      </c>
      <c r="HW115" s="86">
        <f t="shared" si="143"/>
        <v>3.30340330135335E-12</v>
      </c>
      <c r="HX115" s="86">
        <f t="shared" si="143"/>
        <v>9.5576741381854104E-13</v>
      </c>
      <c r="HY115" s="86">
        <f t="shared" si="143"/>
        <v>5.180166346000034E-15</v>
      </c>
      <c r="HZ115" s="86">
        <f t="shared" si="143"/>
        <v>5.9392641363653496E-15</v>
      </c>
      <c r="IA115" s="86">
        <f t="shared" si="143"/>
        <v>2.4289836311511037E-14</v>
      </c>
      <c r="IB115" s="86">
        <f t="shared" si="143"/>
        <v>1.6924520801037304E-15</v>
      </c>
      <c r="IC115" s="86">
        <f t="shared" si="143"/>
        <v>1.0064521627656992E-15</v>
      </c>
      <c r="ID115" s="86">
        <f t="shared" si="143"/>
        <v>3.5153894137626896E-15</v>
      </c>
      <c r="IE115" s="86">
        <f t="shared" si="143"/>
        <v>2.7753986877961211E-16</v>
      </c>
      <c r="IF115" s="86">
        <f t="shared" si="143"/>
        <v>3.7479233254923428E-18</v>
      </c>
      <c r="IG115" s="86">
        <f t="shared" si="143"/>
        <v>3.9214482173249621E-12</v>
      </c>
      <c r="II115" s="86">
        <f t="shared" si="144"/>
        <v>8.0912496344096099E-92</v>
      </c>
      <c r="IJ115" s="86">
        <f t="shared" si="144"/>
        <v>6.1988840562353791E-59</v>
      </c>
      <c r="IK115" s="86">
        <f t="shared" si="144"/>
        <v>1.3841438127680094E-67</v>
      </c>
      <c r="IL115" s="86">
        <f t="shared" si="144"/>
        <v>3.6715354452399353E-69</v>
      </c>
      <c r="IM115" s="86">
        <f t="shared" si="144"/>
        <v>9.8799028716958707E-67</v>
      </c>
      <c r="IN115" s="86">
        <f t="shared" si="144"/>
        <v>1.3741441254924116E-69</v>
      </c>
      <c r="IO115" s="86">
        <f t="shared" si="144"/>
        <v>2.5058177995962855E-81</v>
      </c>
      <c r="IP115" s="86">
        <f t="shared" si="144"/>
        <v>3.3030452922254312E-82</v>
      </c>
      <c r="IQ115" s="86">
        <f t="shared" si="144"/>
        <v>2.747850730889507E-79</v>
      </c>
      <c r="IR115" s="86">
        <f t="shared" si="144"/>
        <v>3.6611702729866708E-87</v>
      </c>
      <c r="IS115" s="86">
        <f t="shared" si="144"/>
        <v>8.3016654787356069E-89</v>
      </c>
      <c r="IT115" s="86">
        <f t="shared" si="144"/>
        <v>6.467629341795437E-83</v>
      </c>
      <c r="IU115" s="86">
        <f t="shared" si="144"/>
        <v>1.7261071645560637E-86</v>
      </c>
      <c r="IV115" s="86">
        <f t="shared" si="144"/>
        <v>2.7352633509238028E-80</v>
      </c>
      <c r="IW115" s="86">
        <f t="shared" si="144"/>
        <v>1.5872249367841032E-41</v>
      </c>
      <c r="IY115" s="86">
        <f t="shared" si="145"/>
        <v>0.55776386449509474</v>
      </c>
      <c r="IZ115" s="86">
        <f t="shared" si="145"/>
        <v>0.58924761704900064</v>
      </c>
      <c r="JA115" s="86">
        <f t="shared" si="145"/>
        <v>0.63384502191172498</v>
      </c>
      <c r="JB115" s="86">
        <f t="shared" si="145"/>
        <v>0.63881210834743729</v>
      </c>
      <c r="JC115" s="86">
        <f t="shared" si="145"/>
        <v>0.45910059469385744</v>
      </c>
      <c r="JD115" s="86">
        <f t="shared" si="145"/>
        <v>0.43464586425291718</v>
      </c>
      <c r="JE115" s="86">
        <f t="shared" si="145"/>
        <v>0.47010662443284196</v>
      </c>
      <c r="JF115" s="86">
        <f t="shared" si="145"/>
        <v>0.41295359001473247</v>
      </c>
      <c r="JG115" s="86">
        <f t="shared" si="145"/>
        <v>0.26508061688426698</v>
      </c>
      <c r="JH115" s="86">
        <f t="shared" si="145"/>
        <v>0.30080943246879976</v>
      </c>
      <c r="JI115" s="86">
        <f t="shared" si="145"/>
        <v>0.28294857690810832</v>
      </c>
      <c r="JJ115" s="86">
        <f t="shared" si="145"/>
        <v>0.50234883959428123</v>
      </c>
      <c r="JK115" s="86">
        <f t="shared" si="145"/>
        <v>0.57843341245038049</v>
      </c>
      <c r="JL115" s="86">
        <f t="shared" si="145"/>
        <v>0.54894262828115425</v>
      </c>
      <c r="JM115" s="86">
        <f t="shared" si="145"/>
        <v>0.5414642017804574</v>
      </c>
    </row>
    <row r="116" spans="2:273" x14ac:dyDescent="0.25">
      <c r="B116" s="2">
        <v>89</v>
      </c>
      <c r="C116" s="37">
        <v>119.042</v>
      </c>
      <c r="D116" s="37">
        <v>128.82499999999999</v>
      </c>
      <c r="E116" s="37">
        <v>145.69800000000001</v>
      </c>
      <c r="F116" s="37">
        <v>124.91800000000001</v>
      </c>
      <c r="G116" s="37">
        <v>91.492000000000004</v>
      </c>
      <c r="H116" s="37">
        <v>87.081999999999994</v>
      </c>
      <c r="I116" s="37">
        <v>89.721000000000004</v>
      </c>
      <c r="J116" s="37">
        <v>76.114999999999995</v>
      </c>
      <c r="K116" s="37">
        <v>65</v>
      </c>
      <c r="L116" s="37">
        <v>56.622999999999998</v>
      </c>
      <c r="M116" s="37">
        <v>59.426000000000002</v>
      </c>
      <c r="N116" s="37">
        <v>99.245999999999995</v>
      </c>
      <c r="O116" s="37">
        <v>127.393</v>
      </c>
      <c r="P116" s="37">
        <v>120.721</v>
      </c>
      <c r="Q116" s="37">
        <v>102.557</v>
      </c>
      <c r="S116" s="4">
        <f t="shared" si="146"/>
        <v>104.2573718464694</v>
      </c>
      <c r="T116" s="4">
        <f t="shared" si="146"/>
        <v>121.3430123025379</v>
      </c>
      <c r="U116" s="4">
        <f t="shared" si="146"/>
        <v>144.03026451380259</v>
      </c>
      <c r="V116" s="4">
        <f t="shared" si="146"/>
        <v>118.64768601300847</v>
      </c>
      <c r="W116" s="4">
        <f t="shared" si="146"/>
        <v>90.231947003679068</v>
      </c>
      <c r="X116" s="4">
        <f t="shared" si="146"/>
        <v>84.691084598151036</v>
      </c>
      <c r="Y116" s="4">
        <f t="shared" si="146"/>
        <v>88.811081912257578</v>
      </c>
      <c r="Z116" s="4">
        <f t="shared" si="146"/>
        <v>79.369568895971582</v>
      </c>
      <c r="AA116" s="4">
        <f t="shared" si="146"/>
        <v>65.748612712327358</v>
      </c>
      <c r="AB116" s="4">
        <f t="shared" si="146"/>
        <v>69.808390592638006</v>
      </c>
      <c r="AC116" s="4">
        <f t="shared" si="146"/>
        <v>65.916256089642005</v>
      </c>
      <c r="AD116" s="4">
        <f t="shared" si="146"/>
        <v>97.119118056636509</v>
      </c>
      <c r="AE116" s="4">
        <f t="shared" si="146"/>
        <v>121.88298638224191</v>
      </c>
      <c r="AF116" s="4">
        <f t="shared" si="146"/>
        <v>109.20938155886103</v>
      </c>
      <c r="AG116" s="4">
        <f t="shared" si="146"/>
        <v>100.8538410019363</v>
      </c>
      <c r="AI116" s="4">
        <f t="shared" si="147"/>
        <v>14.784628153530605</v>
      </c>
      <c r="AJ116" s="4">
        <f t="shared" si="147"/>
        <v>7.4819876974620882</v>
      </c>
      <c r="AK116" s="4">
        <f t="shared" si="147"/>
        <v>1.6677354861974152</v>
      </c>
      <c r="AL116" s="4">
        <f t="shared" si="147"/>
        <v>6.270313986991539</v>
      </c>
      <c r="AM116" s="4">
        <f t="shared" si="147"/>
        <v>1.2600529963209368</v>
      </c>
      <c r="AN116" s="4">
        <f t="shared" si="147"/>
        <v>2.3909154018489573</v>
      </c>
      <c r="AO116" s="4">
        <f t="shared" si="147"/>
        <v>0.909918087742426</v>
      </c>
      <c r="AP116" s="4">
        <f t="shared" si="147"/>
        <v>-3.2545688959715875</v>
      </c>
      <c r="AQ116" s="4">
        <f t="shared" si="147"/>
        <v>-0.7486127123273576</v>
      </c>
      <c r="AR116" s="4">
        <f t="shared" si="147"/>
        <v>-13.185390592638008</v>
      </c>
      <c r="AS116" s="4">
        <f t="shared" si="147"/>
        <v>-6.4902560896420027</v>
      </c>
      <c r="AT116" s="4">
        <f t="shared" si="147"/>
        <v>2.126881943363486</v>
      </c>
      <c r="AU116" s="4">
        <f t="shared" si="147"/>
        <v>5.5100136177580907</v>
      </c>
      <c r="AV116" s="4">
        <f t="shared" si="147"/>
        <v>11.511618441138978</v>
      </c>
      <c r="AW116" s="4">
        <f t="shared" si="147"/>
        <v>1.7031589980636994</v>
      </c>
      <c r="AY116" s="2">
        <f t="shared" si="139"/>
        <v>49.741208223313492</v>
      </c>
      <c r="AZ116" s="2">
        <f t="shared" si="139"/>
        <v>51.732330179595181</v>
      </c>
      <c r="BA116" s="2">
        <f t="shared" si="139"/>
        <v>52.689570660497871</v>
      </c>
      <c r="BB116" s="2">
        <f t="shared" si="139"/>
        <v>52.412028901330864</v>
      </c>
      <c r="BC116" s="2">
        <f t="shared" si="139"/>
        <v>54.008448132877504</v>
      </c>
      <c r="BD116" s="2">
        <f t="shared" si="139"/>
        <v>55.115443854048962</v>
      </c>
      <c r="BE116" s="2">
        <f t="shared" si="139"/>
        <v>52.68451436785319</v>
      </c>
      <c r="BF116" s="2">
        <f t="shared" si="139"/>
        <v>51.975814592061617</v>
      </c>
      <c r="BG116" s="2">
        <f t="shared" si="139"/>
        <v>53.550134601022258</v>
      </c>
      <c r="BH116" s="2">
        <f t="shared" si="139"/>
        <v>53.453361473377285</v>
      </c>
      <c r="BI116" s="2">
        <f t="shared" si="139"/>
        <v>53.052195228335208</v>
      </c>
      <c r="BJ116" s="2">
        <f t="shared" si="139"/>
        <v>52.999863528565498</v>
      </c>
      <c r="BK116" s="2">
        <f t="shared" si="139"/>
        <v>56.763094551178568</v>
      </c>
      <c r="BL116" s="2">
        <f t="shared" si="139"/>
        <v>56.883672050421239</v>
      </c>
      <c r="BM116" s="2">
        <f t="shared" si="139"/>
        <v>54.431039619474291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71.256898218061025</v>
      </c>
      <c r="DL116" s="2">
        <f t="shared" si="148"/>
        <v>80.942280662020892</v>
      </c>
      <c r="DM116" s="2">
        <f t="shared" si="148"/>
        <v>88.206827695560222</v>
      </c>
      <c r="DN116" s="2">
        <f t="shared" si="148"/>
        <v>95.738059196617343</v>
      </c>
      <c r="DO116" s="2">
        <f t="shared" si="148"/>
        <v>79.484656297191179</v>
      </c>
      <c r="DP116" s="2">
        <f t="shared" si="148"/>
        <v>82.501992751434614</v>
      </c>
      <c r="DQ116" s="2">
        <f t="shared" si="148"/>
        <v>74.194511324041812</v>
      </c>
      <c r="DR116" s="2">
        <f t="shared" si="148"/>
        <v>79.943013289036543</v>
      </c>
      <c r="DS116" s="2">
        <f t="shared" si="148"/>
        <v>91.50842421602789</v>
      </c>
      <c r="DT116" s="2">
        <f t="shared" si="148"/>
        <v>86.879901876172596</v>
      </c>
      <c r="DU116" s="2">
        <f t="shared" si="148"/>
        <v>79.356795497185757</v>
      </c>
      <c r="DV116" s="2">
        <f t="shared" si="148"/>
        <v>72.707736434108526</v>
      </c>
      <c r="DW116" s="2">
        <f t="shared" si="148"/>
        <v>78.343513133208262</v>
      </c>
      <c r="DX116" s="2">
        <f t="shared" si="148"/>
        <v>72.312925053625051</v>
      </c>
      <c r="DY116" s="2">
        <f t="shared" si="148"/>
        <v>63.621842925219944</v>
      </c>
      <c r="EA116" s="2">
        <f t="shared" si="94"/>
        <v>49.429246275979089</v>
      </c>
      <c r="EB116" s="2">
        <f t="shared" si="94"/>
        <v>51.368253306626229</v>
      </c>
      <c r="EC116" s="2">
        <f t="shared" si="94"/>
        <v>52.144656860838836</v>
      </c>
      <c r="ED116" s="2">
        <f t="shared" si="94"/>
        <v>51.747298366551775</v>
      </c>
      <c r="EE116" s="2">
        <f t="shared" ref="EE116:EL147" si="151">CI$228*$B116+CI$229</f>
        <v>53.636355357571787</v>
      </c>
      <c r="EF116" s="2">
        <f t="shared" si="151"/>
        <v>54.724909828314452</v>
      </c>
      <c r="EG116" s="2">
        <f t="shared" si="151"/>
        <v>52.301194301064939</v>
      </c>
      <c r="EH116" s="2">
        <f t="shared" si="151"/>
        <v>51.508049972816515</v>
      </c>
      <c r="EI116" s="2">
        <f t="shared" si="151"/>
        <v>52.894076302057712</v>
      </c>
      <c r="EJ116" s="2">
        <f t="shared" si="151"/>
        <v>52.839346165784548</v>
      </c>
      <c r="EK116" s="2">
        <f t="shared" si="151"/>
        <v>52.568246311685094</v>
      </c>
      <c r="EL116" s="2">
        <f t="shared" si="151"/>
        <v>52.662193770187741</v>
      </c>
      <c r="EM116" s="2">
        <f t="shared" si="135"/>
        <v>56.350791627490494</v>
      </c>
      <c r="EN116" s="2">
        <f t="shared" si="135"/>
        <v>56.550598697987795</v>
      </c>
      <c r="EO116" s="2">
        <f t="shared" si="135"/>
        <v>54.196527072313295</v>
      </c>
      <c r="EQ116" s="2">
        <f t="shared" si="149"/>
        <v>48.685298501127448</v>
      </c>
      <c r="ER116" s="2">
        <f t="shared" si="149"/>
        <v>50.611751501694378</v>
      </c>
      <c r="ES116" s="2">
        <f t="shared" si="149"/>
        <v>51.754304203018826</v>
      </c>
      <c r="ET116" s="2">
        <f t="shared" si="149"/>
        <v>51.599142273579282</v>
      </c>
      <c r="EU116" s="2">
        <f t="shared" si="149"/>
        <v>53.551684608306054</v>
      </c>
      <c r="EV116" s="2">
        <f t="shared" si="149"/>
        <v>55.116590887387872</v>
      </c>
      <c r="EW116" s="2">
        <f t="shared" si="149"/>
        <v>51.887817791067555</v>
      </c>
      <c r="EX116" s="2">
        <f t="shared" si="149"/>
        <v>51.4257863059619</v>
      </c>
      <c r="EY116" s="2">
        <f t="shared" si="149"/>
        <v>52.437878848352661</v>
      </c>
      <c r="EZ116" s="2">
        <f t="shared" si="149"/>
        <v>52.130248711840949</v>
      </c>
      <c r="FA116" s="2">
        <f t="shared" si="149"/>
        <v>52.293936435172355</v>
      </c>
      <c r="FB116" s="2">
        <f t="shared" si="149"/>
        <v>52.369963381863258</v>
      </c>
      <c r="FC116" s="2">
        <f t="shared" si="149"/>
        <v>56.383167029623372</v>
      </c>
      <c r="FD116" s="2">
        <f t="shared" si="149"/>
        <v>56.880700124877443</v>
      </c>
      <c r="FE116" s="2">
        <f t="shared" si="149"/>
        <v>54.59518460876366</v>
      </c>
      <c r="FG116" s="2">
        <f t="shared" si="150"/>
        <v>0.98566862079510154</v>
      </c>
      <c r="FH116" s="2">
        <f t="shared" si="150"/>
        <v>0.98764035205156209</v>
      </c>
      <c r="FI116" s="2">
        <f t="shared" si="150"/>
        <v>0.98487170094565735</v>
      </c>
      <c r="FJ116" s="2">
        <f t="shared" si="150"/>
        <v>0.9848839522435423</v>
      </c>
      <c r="FK116" s="2">
        <f t="shared" si="150"/>
        <v>0.98559769151687082</v>
      </c>
      <c r="FL116" s="2">
        <f t="shared" si="150"/>
        <v>0.98597211813713259</v>
      </c>
      <c r="FM116" s="2">
        <f t="shared" si="150"/>
        <v>0.98245279490396609</v>
      </c>
      <c r="FN116" s="2">
        <f t="shared" si="150"/>
        <v>0.98354398631185802</v>
      </c>
      <c r="FO116" s="2">
        <f t="shared" si="150"/>
        <v>0.98298197160025902</v>
      </c>
      <c r="FP116" s="2">
        <f t="shared" si="150"/>
        <v>0.98191312005369302</v>
      </c>
      <c r="FQ116" s="2">
        <f t="shared" si="150"/>
        <v>0.98191183672859295</v>
      </c>
      <c r="FR116" s="2">
        <f t="shared" si="150"/>
        <v>0.98312776462790785</v>
      </c>
      <c r="FS116" s="2">
        <f t="shared" si="150"/>
        <v>0.98125505722135442</v>
      </c>
      <c r="FT116" s="2">
        <f t="shared" si="150"/>
        <v>0.97889452736114158</v>
      </c>
      <c r="FU116" s="2">
        <f t="shared" si="150"/>
        <v>0.97515544078895933</v>
      </c>
      <c r="FW116" s="2">
        <f t="shared" si="141"/>
        <v>1.1538576081843916E-3</v>
      </c>
      <c r="FX116" s="2">
        <f t="shared" si="141"/>
        <v>1.9136683505140042E-3</v>
      </c>
      <c r="FY116" s="2">
        <f t="shared" si="141"/>
        <v>1.6536464258500114E-3</v>
      </c>
      <c r="FZ116" s="2">
        <f t="shared" si="141"/>
        <v>1.5922853144845484E-3</v>
      </c>
      <c r="GA116" s="2">
        <f t="shared" si="141"/>
        <v>2.1545645104677912E-3</v>
      </c>
      <c r="GB116" s="2">
        <f t="shared" si="141"/>
        <v>2.2477165375368066E-3</v>
      </c>
      <c r="GC116" s="2">
        <f t="shared" si="141"/>
        <v>2.0476665362792719E-3</v>
      </c>
      <c r="GD116" s="2">
        <f t="shared" si="141"/>
        <v>1.9635194321755739E-3</v>
      </c>
      <c r="GE116" s="2">
        <f t="shared" si="141"/>
        <v>2.3712768760396374E-3</v>
      </c>
      <c r="GF116" s="2">
        <f t="shared" si="141"/>
        <v>2.3581199415196974E-3</v>
      </c>
      <c r="GG116" s="2">
        <f t="shared" si="141"/>
        <v>2.2118591902699301E-3</v>
      </c>
      <c r="GH116" s="2">
        <f t="shared" si="141"/>
        <v>1.8593398597273555E-3</v>
      </c>
      <c r="GI116" s="2">
        <f t="shared" si="141"/>
        <v>1.5634559996838583E-3</v>
      </c>
      <c r="GJ116" s="2">
        <f t="shared" si="141"/>
        <v>1.2178220905301415E-3</v>
      </c>
      <c r="GK116" s="2">
        <f t="shared" si="141"/>
        <v>8.6472558319026485E-4</v>
      </c>
      <c r="GM116" s="86">
        <f t="shared" si="142"/>
        <v>7.5702513545227731E-16</v>
      </c>
      <c r="GN116" s="86">
        <f t="shared" si="142"/>
        <v>7.4089681135802724E-20</v>
      </c>
      <c r="GO116" s="86">
        <f t="shared" si="142"/>
        <v>1.8625109037521209E-18</v>
      </c>
      <c r="GP116" s="86">
        <f t="shared" si="142"/>
        <v>6.3299174430217827E-28</v>
      </c>
      <c r="GQ116" s="86">
        <f t="shared" si="142"/>
        <v>4.7906105438191637E-27</v>
      </c>
      <c r="GR116" s="86">
        <f t="shared" si="142"/>
        <v>1.5455239536407642E-36</v>
      </c>
      <c r="GS116" s="86">
        <f t="shared" si="142"/>
        <v>2.305629853896093E-31</v>
      </c>
      <c r="GT116" s="86">
        <f t="shared" si="142"/>
        <v>4.1396177217643659E-37</v>
      </c>
      <c r="GU116" s="86">
        <f t="shared" si="142"/>
        <v>6.5480128010401353E-37</v>
      </c>
      <c r="GV116" s="86">
        <f t="shared" si="142"/>
        <v>5.8440622623608764E-44</v>
      </c>
      <c r="GW116" s="86">
        <f t="shared" si="142"/>
        <v>1.8771780954950829E-40</v>
      </c>
      <c r="GX116" s="86">
        <f t="shared" si="142"/>
        <v>1.0081027976681553E-29</v>
      </c>
      <c r="GY116" s="86">
        <f t="shared" si="142"/>
        <v>1.8134575038462591E-23</v>
      </c>
      <c r="GZ116" s="86">
        <f t="shared" si="142"/>
        <v>8.7025657625765348E-18</v>
      </c>
      <c r="HA116" s="86">
        <f t="shared" si="142"/>
        <v>4.7249816500870961E-19</v>
      </c>
      <c r="HC116" s="86">
        <f t="shared" si="73"/>
        <v>0.42911421344802264</v>
      </c>
      <c r="HD116" s="86">
        <f t="shared" si="73"/>
        <v>0.50560931618635174</v>
      </c>
      <c r="HE116" s="86">
        <f t="shared" si="73"/>
        <v>0.5989945645082817</v>
      </c>
      <c r="HF116" s="86">
        <f t="shared" si="73"/>
        <v>0.53526488060137523</v>
      </c>
      <c r="HG116" s="86">
        <f t="shared" si="73"/>
        <v>0.30923625387877141</v>
      </c>
      <c r="HH116" s="86">
        <f t="shared" si="73"/>
        <v>0.26663946569329466</v>
      </c>
      <c r="HI116" s="86">
        <f t="shared" si="138"/>
        <v>0.30850859096731353</v>
      </c>
      <c r="HJ116" s="86">
        <f t="shared" si="138"/>
        <v>0.24606546264704068</v>
      </c>
      <c r="HK116" s="86">
        <f t="shared" si="138"/>
        <v>0.12563415828094079</v>
      </c>
      <c r="HL116" s="86">
        <f t="shared" si="138"/>
        <v>0.18223751858846512</v>
      </c>
      <c r="HM116" s="86">
        <f t="shared" si="138"/>
        <v>0.13291565712015377</v>
      </c>
      <c r="HN116" s="86">
        <f t="shared" si="138"/>
        <v>0.35910789573989421</v>
      </c>
      <c r="HO116" s="86">
        <f t="shared" si="138"/>
        <v>0.49300343862688728</v>
      </c>
      <c r="HP116" s="86">
        <f t="shared" si="138"/>
        <v>0.46722043163528826</v>
      </c>
      <c r="HQ116" s="86">
        <f t="shared" si="138"/>
        <v>0.48971787789588817</v>
      </c>
      <c r="HS116" s="86">
        <f t="shared" si="143"/>
        <v>1.5840768295631896E-15</v>
      </c>
      <c r="HT116" s="86">
        <f t="shared" si="143"/>
        <v>8.659289915711384E-11</v>
      </c>
      <c r="HU116" s="86">
        <f t="shared" si="143"/>
        <v>2.8179817498732373E-12</v>
      </c>
      <c r="HV116" s="86">
        <f t="shared" si="143"/>
        <v>3.0041387934359752E-12</v>
      </c>
      <c r="HW116" s="86">
        <f t="shared" si="143"/>
        <v>1.2133436606453575E-11</v>
      </c>
      <c r="HX116" s="86">
        <f t="shared" si="143"/>
        <v>3.7623760707005471E-12</v>
      </c>
      <c r="HY116" s="86">
        <f t="shared" si="143"/>
        <v>2.5614771325824785E-14</v>
      </c>
      <c r="HZ116" s="86">
        <f t="shared" si="143"/>
        <v>2.9213520707040694E-14</v>
      </c>
      <c r="IA116" s="86">
        <f t="shared" si="143"/>
        <v>1.1738228776551264E-13</v>
      </c>
      <c r="IB116" s="86">
        <f t="shared" si="143"/>
        <v>9.4756386626410264E-15</v>
      </c>
      <c r="IC116" s="86">
        <f t="shared" si="143"/>
        <v>5.7039168081345368E-15</v>
      </c>
      <c r="ID116" s="86">
        <f t="shared" si="143"/>
        <v>1.7404509813277705E-14</v>
      </c>
      <c r="IE116" s="86">
        <f t="shared" si="143"/>
        <v>1.44971461995965E-15</v>
      </c>
      <c r="IF116" s="86">
        <f t="shared" si="143"/>
        <v>2.2451402556531732E-17</v>
      </c>
      <c r="IG116" s="86">
        <f t="shared" si="143"/>
        <v>1.1478042567741937E-11</v>
      </c>
      <c r="II116" s="86">
        <f t="shared" si="144"/>
        <v>2.0298684118816413E-89</v>
      </c>
      <c r="IJ116" s="86">
        <f t="shared" si="144"/>
        <v>2.7383709042827308E-57</v>
      </c>
      <c r="IK116" s="86">
        <f t="shared" si="144"/>
        <v>9.8248394310309996E-66</v>
      </c>
      <c r="IL116" s="86">
        <f t="shared" si="144"/>
        <v>2.8140176875287659E-67</v>
      </c>
      <c r="IM116" s="86">
        <f t="shared" si="144"/>
        <v>7.927139435793705E-65</v>
      </c>
      <c r="IN116" s="86">
        <f t="shared" si="144"/>
        <v>1.3787723431618906E-67</v>
      </c>
      <c r="IO116" s="86">
        <f t="shared" si="144"/>
        <v>5.1476921958539313E-79</v>
      </c>
      <c r="IP116" s="86">
        <f t="shared" si="144"/>
        <v>6.9453407491385411E-80</v>
      </c>
      <c r="IQ116" s="86">
        <f t="shared" si="144"/>
        <v>5.5724268971735163E-77</v>
      </c>
      <c r="IR116" s="86">
        <f t="shared" si="144"/>
        <v>1.2661438598351831E-84</v>
      </c>
      <c r="IS116" s="86">
        <f t="shared" si="144"/>
        <v>3.0220664055273427E-86</v>
      </c>
      <c r="IT116" s="86">
        <f t="shared" si="144"/>
        <v>1.361529433681338E-80</v>
      </c>
      <c r="IU116" s="86">
        <f t="shared" si="144"/>
        <v>3.9694489480181057E-84</v>
      </c>
      <c r="IV116" s="86">
        <f t="shared" si="144"/>
        <v>3.5159823203541382E-78</v>
      </c>
      <c r="IW116" s="86">
        <f t="shared" si="144"/>
        <v>1.6590491639239153E-40</v>
      </c>
      <c r="IY116" s="86">
        <f t="shared" si="145"/>
        <v>0.42911421344802503</v>
      </c>
      <c r="IZ116" s="86">
        <f t="shared" si="145"/>
        <v>0.50560931627294459</v>
      </c>
      <c r="JA116" s="86">
        <f t="shared" si="145"/>
        <v>0.59899456451109967</v>
      </c>
      <c r="JB116" s="86">
        <f t="shared" si="145"/>
        <v>0.53526488060437938</v>
      </c>
      <c r="JC116" s="86">
        <f t="shared" si="145"/>
        <v>0.30923625389090487</v>
      </c>
      <c r="JD116" s="86">
        <f t="shared" si="145"/>
        <v>0.26663946569705704</v>
      </c>
      <c r="JE116" s="86">
        <f t="shared" si="145"/>
        <v>0.30850859096733912</v>
      </c>
      <c r="JF116" s="86">
        <f t="shared" si="145"/>
        <v>0.24606546264706991</v>
      </c>
      <c r="JG116" s="86">
        <f t="shared" si="145"/>
        <v>0.12563415828105817</v>
      </c>
      <c r="JH116" s="86">
        <f t="shared" si="145"/>
        <v>0.18223751858847459</v>
      </c>
      <c r="JI116" s="86">
        <f t="shared" si="145"/>
        <v>0.13291565712015949</v>
      </c>
      <c r="JJ116" s="86">
        <f t="shared" si="145"/>
        <v>0.35910789573991164</v>
      </c>
      <c r="JK116" s="86">
        <f t="shared" si="145"/>
        <v>0.49300343862688872</v>
      </c>
      <c r="JL116" s="86">
        <f t="shared" si="145"/>
        <v>0.46722043163528826</v>
      </c>
      <c r="JM116" s="86">
        <f t="shared" si="145"/>
        <v>0.48971787790736621</v>
      </c>
    </row>
    <row r="117" spans="2:273" x14ac:dyDescent="0.25">
      <c r="B117" s="2">
        <v>90</v>
      </c>
      <c r="C117" s="37">
        <v>97.582999999999998</v>
      </c>
      <c r="D117" s="37">
        <v>107.889</v>
      </c>
      <c r="E117" s="37">
        <v>130.69800000000001</v>
      </c>
      <c r="F117" s="37">
        <v>99.033000000000001</v>
      </c>
      <c r="G117" s="37">
        <v>68.638999999999996</v>
      </c>
      <c r="H117" s="37">
        <v>63.344000000000001</v>
      </c>
      <c r="I117" s="37">
        <v>65.492000000000004</v>
      </c>
      <c r="J117" s="37">
        <v>58.377000000000002</v>
      </c>
      <c r="K117" s="37">
        <v>55.393000000000001</v>
      </c>
      <c r="L117" s="37">
        <v>53.015999999999998</v>
      </c>
      <c r="M117" s="37">
        <v>51.720999999999997</v>
      </c>
      <c r="N117" s="37">
        <v>74.197000000000003</v>
      </c>
      <c r="O117" s="37">
        <v>101.88500000000001</v>
      </c>
      <c r="P117" s="37">
        <v>100.21299999999999</v>
      </c>
      <c r="Q117" s="37">
        <v>88.081999999999994</v>
      </c>
      <c r="S117" s="4">
        <f t="shared" si="146"/>
        <v>80.902660404952059</v>
      </c>
      <c r="T117" s="4">
        <f t="shared" si="146"/>
        <v>99.992731220210899</v>
      </c>
      <c r="U117" s="4">
        <f t="shared" si="146"/>
        <v>122.67156224242373</v>
      </c>
      <c r="V117" s="4">
        <f t="shared" si="146"/>
        <v>94.385981192044838</v>
      </c>
      <c r="W117" s="4">
        <f t="shared" si="146"/>
        <v>71.907350805857575</v>
      </c>
      <c r="X117" s="4">
        <f t="shared" si="146"/>
        <v>67.721117995389648</v>
      </c>
      <c r="Y117" s="4">
        <f t="shared" si="146"/>
        <v>69.309078737261501</v>
      </c>
      <c r="Z117" s="4">
        <f t="shared" si="146"/>
        <v>63.073116212700008</v>
      </c>
      <c r="AA117" s="4">
        <f t="shared" si="146"/>
        <v>57.13922943336194</v>
      </c>
      <c r="AB117" s="4">
        <f t="shared" si="146"/>
        <v>60.430884728156052</v>
      </c>
      <c r="AC117" s="4">
        <f t="shared" si="146"/>
        <v>56.736689262483317</v>
      </c>
      <c r="AD117" s="4">
        <f t="shared" si="146"/>
        <v>76.020895665870725</v>
      </c>
      <c r="AE117" s="4">
        <f t="shared" si="146"/>
        <v>99.919743545542374</v>
      </c>
      <c r="AF117" s="4">
        <f t="shared" si="146"/>
        <v>90.891420158506179</v>
      </c>
      <c r="AG117" s="4">
        <f t="shared" si="146"/>
        <v>86.093851702855432</v>
      </c>
      <c r="AI117" s="4">
        <f t="shared" si="147"/>
        <v>16.68033959504794</v>
      </c>
      <c r="AJ117" s="4">
        <f t="shared" si="147"/>
        <v>7.8962687797890965</v>
      </c>
      <c r="AK117" s="4">
        <f t="shared" si="147"/>
        <v>8.0264377575762751</v>
      </c>
      <c r="AL117" s="4">
        <f t="shared" si="147"/>
        <v>4.6470188079551633</v>
      </c>
      <c r="AM117" s="4">
        <f t="shared" si="147"/>
        <v>-3.2683508058575796</v>
      </c>
      <c r="AN117" s="4">
        <f t="shared" si="147"/>
        <v>-4.3771179953896464</v>
      </c>
      <c r="AO117" s="4">
        <f t="shared" si="147"/>
        <v>-3.8170787372614967</v>
      </c>
      <c r="AP117" s="4">
        <f t="shared" si="147"/>
        <v>-4.6961162127000051</v>
      </c>
      <c r="AQ117" s="4">
        <f t="shared" si="147"/>
        <v>-1.7462294333619397</v>
      </c>
      <c r="AR117" s="4">
        <f t="shared" si="147"/>
        <v>-7.4148847281560535</v>
      </c>
      <c r="AS117" s="4">
        <f t="shared" si="147"/>
        <v>-5.0156892624833205</v>
      </c>
      <c r="AT117" s="4">
        <f t="shared" si="147"/>
        <v>-1.8238956658707224</v>
      </c>
      <c r="AU117" s="4">
        <f t="shared" si="147"/>
        <v>1.9652564544576308</v>
      </c>
      <c r="AV117" s="4">
        <f t="shared" si="147"/>
        <v>9.3215798414938149</v>
      </c>
      <c r="AW117" s="4">
        <f t="shared" si="147"/>
        <v>1.9881482971445621</v>
      </c>
      <c r="AY117" s="2">
        <f t="shared" si="139"/>
        <v>49.56628660813773</v>
      </c>
      <c r="AZ117" s="2">
        <f t="shared" si="139"/>
        <v>51.52430160634021</v>
      </c>
      <c r="BA117" s="2">
        <f t="shared" si="139"/>
        <v>52.473490122085252</v>
      </c>
      <c r="BB117" s="2">
        <f t="shared" si="139"/>
        <v>52.21383234277112</v>
      </c>
      <c r="BC117" s="2">
        <f t="shared" si="139"/>
        <v>53.822814560605984</v>
      </c>
      <c r="BD117" s="2">
        <f t="shared" si="139"/>
        <v>54.934419152745548</v>
      </c>
      <c r="BE117" s="2">
        <f t="shared" si="139"/>
        <v>52.495449362415378</v>
      </c>
      <c r="BF117" s="2">
        <f t="shared" si="139"/>
        <v>51.780067333470328</v>
      </c>
      <c r="BG117" s="2">
        <f t="shared" si="139"/>
        <v>53.299420192558181</v>
      </c>
      <c r="BH117" s="2">
        <f t="shared" si="139"/>
        <v>53.199152158175195</v>
      </c>
      <c r="BI117" s="2">
        <f t="shared" si="139"/>
        <v>52.83504221832348</v>
      </c>
      <c r="BJ117" s="2">
        <f t="shared" si="139"/>
        <v>52.82640104680457</v>
      </c>
      <c r="BK117" s="2">
        <f t="shared" si="139"/>
        <v>56.5818027588641</v>
      </c>
      <c r="BL117" s="2">
        <f t="shared" si="139"/>
        <v>56.720848100611526</v>
      </c>
      <c r="BM117" s="2">
        <f t="shared" si="139"/>
        <v>54.301745547500047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71.392516762307466</v>
      </c>
      <c r="DL117" s="2">
        <f t="shared" si="148"/>
        <v>81.190695121951208</v>
      </c>
      <c r="DM117" s="2">
        <f t="shared" si="148"/>
        <v>88.544967230443945</v>
      </c>
      <c r="DN117" s="2">
        <f t="shared" si="148"/>
        <v>96.1654758985201</v>
      </c>
      <c r="DO117" s="2">
        <f t="shared" si="148"/>
        <v>79.674487768045907</v>
      </c>
      <c r="DP117" s="2">
        <f t="shared" si="148"/>
        <v>82.701055572334639</v>
      </c>
      <c r="DQ117" s="2">
        <f t="shared" si="148"/>
        <v>74.326948083623705</v>
      </c>
      <c r="DR117" s="2">
        <f t="shared" si="148"/>
        <v>80.148980368468742</v>
      </c>
      <c r="DS117" s="2">
        <f t="shared" si="148"/>
        <v>91.868610104529637</v>
      </c>
      <c r="DT117" s="2">
        <f t="shared" si="148"/>
        <v>87.201891275797365</v>
      </c>
      <c r="DU117" s="2">
        <f t="shared" si="148"/>
        <v>79.604100938086319</v>
      </c>
      <c r="DV117" s="2">
        <f t="shared" si="148"/>
        <v>72.849195560253705</v>
      </c>
      <c r="DW117" s="2">
        <f t="shared" si="148"/>
        <v>78.552588930581607</v>
      </c>
      <c r="DX117" s="2">
        <f t="shared" si="148"/>
        <v>72.453400858000862</v>
      </c>
      <c r="DY117" s="2">
        <f t="shared" si="148"/>
        <v>63.696001649560117</v>
      </c>
      <c r="EA117" s="2">
        <f t="shared" ref="EA117:EK159" si="152">CE$228*$B117+CE$229</f>
        <v>49.277778026297199</v>
      </c>
      <c r="EB117" s="2">
        <f t="shared" si="152"/>
        <v>51.187258553437189</v>
      </c>
      <c r="EC117" s="2">
        <f t="shared" si="152"/>
        <v>51.968848634923539</v>
      </c>
      <c r="ED117" s="2">
        <f t="shared" si="152"/>
        <v>51.598868125280987</v>
      </c>
      <c r="EE117" s="2">
        <f t="shared" si="151"/>
        <v>53.478487607914829</v>
      </c>
      <c r="EF117" s="2">
        <f t="shared" si="151"/>
        <v>54.573195972639581</v>
      </c>
      <c r="EG117" s="2">
        <f t="shared" si="151"/>
        <v>52.140736326713345</v>
      </c>
      <c r="EH117" s="2">
        <f t="shared" si="151"/>
        <v>51.347354223032383</v>
      </c>
      <c r="EI117" s="2">
        <f t="shared" si="151"/>
        <v>52.691591135834088</v>
      </c>
      <c r="EJ117" s="2">
        <f t="shared" si="151"/>
        <v>52.629704723626077</v>
      </c>
      <c r="EK117" s="2">
        <f t="shared" si="151"/>
        <v>52.385954132848482</v>
      </c>
      <c r="EL117" s="2">
        <f t="shared" si="151"/>
        <v>52.51358739966102</v>
      </c>
      <c r="EM117" s="2">
        <f t="shared" si="135"/>
        <v>56.198970673830324</v>
      </c>
      <c r="EN117" s="2">
        <f t="shared" si="135"/>
        <v>56.411063249264011</v>
      </c>
      <c r="EO117" s="2">
        <f t="shared" si="135"/>
        <v>54.083100190557538</v>
      </c>
      <c r="EQ117" s="2">
        <f t="shared" si="149"/>
        <v>48.562971931431875</v>
      </c>
      <c r="ER117" s="2">
        <f t="shared" si="149"/>
        <v>50.458974802526683</v>
      </c>
      <c r="ES117" s="2">
        <f t="shared" si="149"/>
        <v>51.594760964518812</v>
      </c>
      <c r="ET117" s="2">
        <f t="shared" si="149"/>
        <v>51.456069719491332</v>
      </c>
      <c r="EU117" s="2">
        <f t="shared" si="149"/>
        <v>53.395625946234112</v>
      </c>
      <c r="EV117" s="2">
        <f t="shared" si="149"/>
        <v>54.947552859859812</v>
      </c>
      <c r="EW117" s="2">
        <f t="shared" si="149"/>
        <v>51.745464551232516</v>
      </c>
      <c r="EX117" s="2">
        <f t="shared" si="149"/>
        <v>51.268239161150404</v>
      </c>
      <c r="EY117" s="2">
        <f t="shared" si="149"/>
        <v>52.255084748866594</v>
      </c>
      <c r="EZ117" s="2">
        <f t="shared" si="149"/>
        <v>51.954785916748726</v>
      </c>
      <c r="FA117" s="2">
        <f t="shared" si="149"/>
        <v>52.124242101132324</v>
      </c>
      <c r="FB117" s="2">
        <f t="shared" si="149"/>
        <v>52.234417738027958</v>
      </c>
      <c r="FC117" s="2">
        <f t="shared" si="149"/>
        <v>56.229560275447966</v>
      </c>
      <c r="FD117" s="2">
        <f t="shared" si="149"/>
        <v>56.726154411053422</v>
      </c>
      <c r="FE117" s="2">
        <f t="shared" si="149"/>
        <v>54.456661023194599</v>
      </c>
      <c r="FG117" s="2">
        <f t="shared" si="150"/>
        <v>0.98691312419294397</v>
      </c>
      <c r="FH117" s="2">
        <f t="shared" si="150"/>
        <v>0.9887155951402995</v>
      </c>
      <c r="FI117" s="2">
        <f t="shared" si="150"/>
        <v>0.98618443702169789</v>
      </c>
      <c r="FJ117" s="2">
        <f t="shared" si="150"/>
        <v>0.98619564013176342</v>
      </c>
      <c r="FK117" s="2">
        <f t="shared" si="150"/>
        <v>0.98684827206340897</v>
      </c>
      <c r="FL117" s="2">
        <f t="shared" si="150"/>
        <v>0.98719060903673095</v>
      </c>
      <c r="FM117" s="2">
        <f t="shared" si="150"/>
        <v>0.98397201211816931</v>
      </c>
      <c r="FN117" s="2">
        <f t="shared" si="150"/>
        <v>0.98497017469577164</v>
      </c>
      <c r="FO117" s="2">
        <f t="shared" si="150"/>
        <v>0.98445609816473389</v>
      </c>
      <c r="FP117" s="2">
        <f t="shared" si="150"/>
        <v>0.98347827595126003</v>
      </c>
      <c r="FQ117" s="2">
        <f t="shared" si="150"/>
        <v>0.98347710181052872</v>
      </c>
      <c r="FR117" s="2">
        <f t="shared" si="150"/>
        <v>0.98458946037267281</v>
      </c>
      <c r="FS117" s="2">
        <f t="shared" si="150"/>
        <v>0.98287616577628745</v>
      </c>
      <c r="FT117" s="2">
        <f t="shared" si="150"/>
        <v>0.9807157683468104</v>
      </c>
      <c r="FU117" s="2">
        <f t="shared" si="150"/>
        <v>0.97729185150909492</v>
      </c>
      <c r="FW117" s="2">
        <f t="shared" si="141"/>
        <v>1.2650388820423665E-3</v>
      </c>
      <c r="FX117" s="2">
        <f t="shared" si="141"/>
        <v>2.0979082899066307E-3</v>
      </c>
      <c r="FY117" s="2">
        <f t="shared" si="141"/>
        <v>1.8128980188304878E-3</v>
      </c>
      <c r="FZ117" s="2">
        <f t="shared" si="141"/>
        <v>1.7456379630449222E-3</v>
      </c>
      <c r="GA117" s="2">
        <f t="shared" si="141"/>
        <v>2.3619420345700705E-3</v>
      </c>
      <c r="GB117" s="2">
        <f t="shared" si="141"/>
        <v>2.464037834025518E-3</v>
      </c>
      <c r="GC117" s="2">
        <f t="shared" si="141"/>
        <v>2.2447782424466047E-3</v>
      </c>
      <c r="GD117" s="2">
        <f t="shared" si="141"/>
        <v>2.1525484731615765E-3</v>
      </c>
      <c r="GE117" s="2">
        <f t="shared" si="141"/>
        <v>2.599458696493074E-3</v>
      </c>
      <c r="GF117" s="2">
        <f t="shared" si="141"/>
        <v>2.5850389848933813E-3</v>
      </c>
      <c r="GG117" s="2">
        <f t="shared" si="141"/>
        <v>2.4247379452432449E-3</v>
      </c>
      <c r="GH117" s="2">
        <f t="shared" si="141"/>
        <v>2.0383599626687156E-3</v>
      </c>
      <c r="GI117" s="2">
        <f t="shared" si="141"/>
        <v>1.7140368699645303E-3</v>
      </c>
      <c r="GJ117" s="2">
        <f t="shared" si="141"/>
        <v>1.3351584968986703E-3</v>
      </c>
      <c r="GK117" s="2">
        <f t="shared" si="141"/>
        <v>9.4807365251883022E-4</v>
      </c>
      <c r="GM117" s="86">
        <f t="shared" si="142"/>
        <v>4.926861624841129E-17</v>
      </c>
      <c r="GN117" s="86">
        <f t="shared" si="142"/>
        <v>2.1696319959672655E-21</v>
      </c>
      <c r="GO117" s="86">
        <f t="shared" si="142"/>
        <v>6.4188712188545006E-20</v>
      </c>
      <c r="GP117" s="86">
        <f t="shared" si="142"/>
        <v>3.5957875397654847E-30</v>
      </c>
      <c r="GQ117" s="86">
        <f t="shared" si="142"/>
        <v>4.17049325467811E-29</v>
      </c>
      <c r="GR117" s="86">
        <f t="shared" si="142"/>
        <v>2.1439396453982127E-39</v>
      </c>
      <c r="GS117" s="86">
        <f t="shared" si="142"/>
        <v>8.434577066784754E-34</v>
      </c>
      <c r="GT117" s="86">
        <f t="shared" si="142"/>
        <v>5.3922736415136307E-40</v>
      </c>
      <c r="GU117" s="86">
        <f t="shared" si="142"/>
        <v>8.7369434026152781E-40</v>
      </c>
      <c r="GV117" s="86">
        <f t="shared" si="142"/>
        <v>2.0583255971523043E-47</v>
      </c>
      <c r="GW117" s="86">
        <f t="shared" si="142"/>
        <v>1.2639281484839565E-43</v>
      </c>
      <c r="GX117" s="86">
        <f t="shared" si="142"/>
        <v>4.3221134803517098E-32</v>
      </c>
      <c r="GY117" s="86">
        <f t="shared" si="142"/>
        <v>2.6771429327125643E-25</v>
      </c>
      <c r="GZ117" s="86">
        <f t="shared" si="142"/>
        <v>4.0717266109671869E-19</v>
      </c>
      <c r="HA117" s="86">
        <f t="shared" si="142"/>
        <v>1.7466318754062715E-20</v>
      </c>
      <c r="HC117" s="86">
        <f t="shared" si="73"/>
        <v>0.27962677632147331</v>
      </c>
      <c r="HD117" s="86">
        <f t="shared" si="73"/>
        <v>0.39039919886041879</v>
      </c>
      <c r="HE117" s="86">
        <f t="shared" si="73"/>
        <v>0.50980920011712894</v>
      </c>
      <c r="HF117" s="86">
        <f t="shared" si="73"/>
        <v>0.37967176843450651</v>
      </c>
      <c r="HG117" s="86">
        <f t="shared" si="73"/>
        <v>0.17454441858588815</v>
      </c>
      <c r="HH117" s="86">
        <f t="shared" si="73"/>
        <v>0.13097026129111206</v>
      </c>
      <c r="HI117" s="86">
        <f t="shared" si="138"/>
        <v>0.16439681073143847</v>
      </c>
      <c r="HJ117" s="86">
        <f t="shared" si="138"/>
        <v>0.11650577666258713</v>
      </c>
      <c r="HK117" s="86">
        <f t="shared" si="138"/>
        <v>4.5904265751038308E-2</v>
      </c>
      <c r="HL117" s="86">
        <f t="shared" si="138"/>
        <v>9.4662198767460612E-2</v>
      </c>
      <c r="HM117" s="86">
        <f t="shared" si="138"/>
        <v>4.7113895486402609E-2</v>
      </c>
      <c r="HN117" s="86">
        <f t="shared" si="138"/>
        <v>0.21553692128061785</v>
      </c>
      <c r="HO117" s="86">
        <f t="shared" si="138"/>
        <v>0.37127158503122476</v>
      </c>
      <c r="HP117" s="86">
        <f t="shared" si="138"/>
        <v>0.35243747087000282</v>
      </c>
      <c r="HQ117" s="86">
        <f t="shared" si="138"/>
        <v>0.39567770700349775</v>
      </c>
      <c r="HS117" s="86">
        <f t="shared" si="143"/>
        <v>7.7486125949960808E-15</v>
      </c>
      <c r="HT117" s="86">
        <f t="shared" si="143"/>
        <v>2.6517476778782894E-10</v>
      </c>
      <c r="HU117" s="86">
        <f t="shared" si="143"/>
        <v>9.9403568561677519E-12</v>
      </c>
      <c r="HV117" s="86">
        <f t="shared" si="143"/>
        <v>1.0660214189737414E-11</v>
      </c>
      <c r="HW117" s="86">
        <f t="shared" si="143"/>
        <v>4.3086559033046939E-11</v>
      </c>
      <c r="HX117" s="86">
        <f t="shared" si="143"/>
        <v>1.4290208403280744E-11</v>
      </c>
      <c r="HY117" s="86">
        <f t="shared" si="143"/>
        <v>1.2158987143566344E-13</v>
      </c>
      <c r="HZ117" s="86">
        <f t="shared" si="143"/>
        <v>1.3795506918021559E-13</v>
      </c>
      <c r="IA117" s="86">
        <f t="shared" si="143"/>
        <v>5.4409139543740266E-13</v>
      </c>
      <c r="IB117" s="86">
        <f t="shared" si="143"/>
        <v>5.0671094232776999E-14</v>
      </c>
      <c r="IC117" s="86">
        <f t="shared" si="143"/>
        <v>3.0877492101096943E-14</v>
      </c>
      <c r="ID117" s="86">
        <f t="shared" si="143"/>
        <v>8.2755461433115947E-14</v>
      </c>
      <c r="IE117" s="86">
        <f t="shared" si="143"/>
        <v>7.2753036421628435E-15</v>
      </c>
      <c r="IF117" s="86">
        <f t="shared" si="143"/>
        <v>1.289828370997241E-16</v>
      </c>
      <c r="IG117" s="86">
        <f t="shared" si="143"/>
        <v>3.283018511503535E-11</v>
      </c>
      <c r="II117" s="86">
        <f t="shared" si="144"/>
        <v>4.7274231483952336E-87</v>
      </c>
      <c r="IJ117" s="86">
        <f t="shared" si="144"/>
        <v>1.1450228369350929E-55</v>
      </c>
      <c r="IK117" s="86">
        <f t="shared" si="144"/>
        <v>6.5646077136242436E-64</v>
      </c>
      <c r="IL117" s="86">
        <f t="shared" si="144"/>
        <v>2.0287290524265789E-65</v>
      </c>
      <c r="IM117" s="86">
        <f t="shared" si="144"/>
        <v>5.9608591371006785E-63</v>
      </c>
      <c r="IN117" s="86">
        <f t="shared" si="144"/>
        <v>1.2916122143999568E-65</v>
      </c>
      <c r="IO117" s="86">
        <f t="shared" si="144"/>
        <v>9.7791735877715909E-77</v>
      </c>
      <c r="IP117" s="86">
        <f t="shared" si="144"/>
        <v>1.3507562501970532E-77</v>
      </c>
      <c r="IQ117" s="86">
        <f t="shared" si="144"/>
        <v>1.0432564209827326E-74</v>
      </c>
      <c r="IR117" s="86">
        <f t="shared" si="144"/>
        <v>4.0102330670630438E-82</v>
      </c>
      <c r="IS117" s="86">
        <f t="shared" si="144"/>
        <v>1.00769451853837E-83</v>
      </c>
      <c r="IT117" s="86">
        <f t="shared" si="144"/>
        <v>2.6527531985407822E-78</v>
      </c>
      <c r="IU117" s="86">
        <f t="shared" si="144"/>
        <v>8.4553101360915937E-82</v>
      </c>
      <c r="IV117" s="86">
        <f t="shared" si="144"/>
        <v>4.2315615569865408E-76</v>
      </c>
      <c r="IW117" s="86">
        <f t="shared" si="144"/>
        <v>1.6826709998687865E-39</v>
      </c>
      <c r="IY117" s="86">
        <f t="shared" si="145"/>
        <v>0.27962677632148114</v>
      </c>
      <c r="IZ117" s="86">
        <f t="shared" si="145"/>
        <v>0.39039919912559357</v>
      </c>
      <c r="JA117" s="86">
        <f t="shared" si="145"/>
        <v>0.50980920012706932</v>
      </c>
      <c r="JB117" s="86">
        <f t="shared" si="145"/>
        <v>0.3796717684451667</v>
      </c>
      <c r="JC117" s="86">
        <f t="shared" si="145"/>
        <v>0.17454441862897471</v>
      </c>
      <c r="JD117" s="86">
        <f t="shared" si="145"/>
        <v>0.13097026130540226</v>
      </c>
      <c r="JE117" s="86">
        <f t="shared" si="145"/>
        <v>0.16439681073156007</v>
      </c>
      <c r="JF117" s="86">
        <f t="shared" si="145"/>
        <v>0.11650577666272509</v>
      </c>
      <c r="JG117" s="86">
        <f t="shared" si="145"/>
        <v>4.59042657515824E-2</v>
      </c>
      <c r="JH117" s="86">
        <f t="shared" si="145"/>
        <v>9.466219876751128E-2</v>
      </c>
      <c r="JI117" s="86">
        <f t="shared" si="145"/>
        <v>4.7113895486433487E-2</v>
      </c>
      <c r="JJ117" s="86">
        <f t="shared" si="145"/>
        <v>0.21553692128070062</v>
      </c>
      <c r="JK117" s="86">
        <f t="shared" si="145"/>
        <v>0.37127158503123203</v>
      </c>
      <c r="JL117" s="86">
        <f t="shared" si="145"/>
        <v>0.35243747087000293</v>
      </c>
      <c r="JM117" s="86">
        <f t="shared" si="145"/>
        <v>0.39567770703632793</v>
      </c>
    </row>
    <row r="118" spans="2:273" x14ac:dyDescent="0.25">
      <c r="B118" s="2">
        <v>91</v>
      </c>
      <c r="C118" s="37">
        <v>82.707999999999998</v>
      </c>
      <c r="D118" s="37">
        <v>76.381</v>
      </c>
      <c r="E118" s="37">
        <v>104.84099999999999</v>
      </c>
      <c r="F118" s="37">
        <v>70.245999999999995</v>
      </c>
      <c r="G118" s="37">
        <v>57.802999999999997</v>
      </c>
      <c r="H118" s="37">
        <v>56</v>
      </c>
      <c r="I118" s="37">
        <v>54.753999999999998</v>
      </c>
      <c r="J118" s="37">
        <v>52.720999999999997</v>
      </c>
      <c r="K118" s="37">
        <v>51.869</v>
      </c>
      <c r="L118" s="37">
        <v>50.524999999999999</v>
      </c>
      <c r="M118" s="37">
        <v>52.279000000000003</v>
      </c>
      <c r="N118" s="37">
        <v>57.720999999999997</v>
      </c>
      <c r="O118" s="37">
        <v>78.688999999999993</v>
      </c>
      <c r="P118" s="37">
        <v>81.212999999999994</v>
      </c>
      <c r="Q118" s="37">
        <v>73.23</v>
      </c>
      <c r="S118" s="4">
        <f t="shared" si="146"/>
        <v>64.262021336586656</v>
      </c>
      <c r="T118" s="4">
        <f t="shared" si="146"/>
        <v>81.161248794440326</v>
      </c>
      <c r="U118" s="4">
        <f t="shared" si="146"/>
        <v>99.689694341039811</v>
      </c>
      <c r="V118" s="4">
        <f t="shared" si="146"/>
        <v>74.01797646046802</v>
      </c>
      <c r="W118" s="4">
        <f t="shared" si="146"/>
        <v>61.045645274640229</v>
      </c>
      <c r="X118" s="4">
        <f t="shared" si="146"/>
        <v>59.071410249029341</v>
      </c>
      <c r="Y118" s="4">
        <f t="shared" si="146"/>
        <v>58.496953857038534</v>
      </c>
      <c r="Z118" s="4">
        <f t="shared" si="146"/>
        <v>55.190926052244173</v>
      </c>
      <c r="AA118" s="4">
        <f t="shared" si="146"/>
        <v>53.96214411458508</v>
      </c>
      <c r="AB118" s="4">
        <f t="shared" si="146"/>
        <v>55.638696514588204</v>
      </c>
      <c r="AC118" s="4">
        <f t="shared" si="146"/>
        <v>53.489777718996599</v>
      </c>
      <c r="AD118" s="4">
        <f t="shared" si="146"/>
        <v>62.649093592743228</v>
      </c>
      <c r="AE118" s="4">
        <f t="shared" si="146"/>
        <v>81.339334812106486</v>
      </c>
      <c r="AF118" s="4">
        <f t="shared" si="146"/>
        <v>75.908921389746411</v>
      </c>
      <c r="AG118" s="4">
        <f t="shared" si="146"/>
        <v>73.165119957990868</v>
      </c>
      <c r="AI118" s="4">
        <f t="shared" si="147"/>
        <v>18.445978663413342</v>
      </c>
      <c r="AJ118" s="4">
        <f t="shared" si="147"/>
        <v>-4.7802487944403254</v>
      </c>
      <c r="AK118" s="4">
        <f t="shared" si="147"/>
        <v>5.1513056589601831</v>
      </c>
      <c r="AL118" s="4">
        <f t="shared" si="147"/>
        <v>-3.771976460468025</v>
      </c>
      <c r="AM118" s="4">
        <f t="shared" si="147"/>
        <v>-3.2426452746402319</v>
      </c>
      <c r="AN118" s="4">
        <f t="shared" si="147"/>
        <v>-3.0714102490293413</v>
      </c>
      <c r="AO118" s="4">
        <f t="shared" si="147"/>
        <v>-3.7429538570385361</v>
      </c>
      <c r="AP118" s="4">
        <f t="shared" si="147"/>
        <v>-2.4699260522441762</v>
      </c>
      <c r="AQ118" s="4">
        <f t="shared" si="147"/>
        <v>-2.0931441145850798</v>
      </c>
      <c r="AR118" s="4">
        <f t="shared" si="147"/>
        <v>-5.1136965145882058</v>
      </c>
      <c r="AS118" s="4">
        <f t="shared" si="147"/>
        <v>-1.2107777189965958</v>
      </c>
      <c r="AT118" s="4">
        <f t="shared" si="147"/>
        <v>-4.928093592743231</v>
      </c>
      <c r="AU118" s="4">
        <f t="shared" si="147"/>
        <v>-2.6503348121064931</v>
      </c>
      <c r="AV118" s="4">
        <f t="shared" si="147"/>
        <v>5.3040786102535833</v>
      </c>
      <c r="AW118" s="4">
        <f t="shared" si="147"/>
        <v>6.4880042009136218E-2</v>
      </c>
      <c r="AY118" s="2">
        <f t="shared" si="139"/>
        <v>49.393041187597746</v>
      </c>
      <c r="AZ118" s="2">
        <f t="shared" si="139"/>
        <v>51.318164662754157</v>
      </c>
      <c r="BA118" s="2">
        <f t="shared" si="139"/>
        <v>52.260230771613088</v>
      </c>
      <c r="BB118" s="2">
        <f t="shared" si="139"/>
        <v>52.019197141369425</v>
      </c>
      <c r="BC118" s="2">
        <f t="shared" si="139"/>
        <v>53.639157744133712</v>
      </c>
      <c r="BD118" s="2">
        <f t="shared" si="139"/>
        <v>54.755517975979188</v>
      </c>
      <c r="BE118" s="2">
        <f t="shared" si="139"/>
        <v>52.308407083783422</v>
      </c>
      <c r="BF118" s="2">
        <f t="shared" si="139"/>
        <v>51.586829002311561</v>
      </c>
      <c r="BG118" s="2">
        <f t="shared" si="139"/>
        <v>53.052047867191654</v>
      </c>
      <c r="BH118" s="2">
        <f t="shared" si="139"/>
        <v>52.947961677329204</v>
      </c>
      <c r="BI118" s="2">
        <f t="shared" si="139"/>
        <v>52.620231964763398</v>
      </c>
      <c r="BJ118" s="2">
        <f t="shared" si="139"/>
        <v>52.654665158110404</v>
      </c>
      <c r="BK118" s="2">
        <f t="shared" si="139"/>
        <v>56.40247449734796</v>
      </c>
      <c r="BL118" s="2">
        <f t="shared" si="139"/>
        <v>56.559523120377285</v>
      </c>
      <c r="BM118" s="2">
        <f t="shared" si="139"/>
        <v>54.173410724180997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71.528135306553921</v>
      </c>
      <c r="DL118" s="2">
        <f t="shared" si="148"/>
        <v>81.439109581881524</v>
      </c>
      <c r="DM118" s="2">
        <f t="shared" si="148"/>
        <v>88.883106765327668</v>
      </c>
      <c r="DN118" s="2">
        <f t="shared" si="148"/>
        <v>96.592892600422843</v>
      </c>
      <c r="DO118" s="2">
        <f t="shared" si="148"/>
        <v>79.864319238900634</v>
      </c>
      <c r="DP118" s="2">
        <f t="shared" si="148"/>
        <v>82.900118393234663</v>
      </c>
      <c r="DQ118" s="2">
        <f t="shared" si="148"/>
        <v>74.459384843205584</v>
      </c>
      <c r="DR118" s="2">
        <f t="shared" si="148"/>
        <v>80.35494744790094</v>
      </c>
      <c r="DS118" s="2">
        <f t="shared" si="148"/>
        <v>92.228795993031369</v>
      </c>
      <c r="DT118" s="2">
        <f t="shared" si="148"/>
        <v>87.523880675422134</v>
      </c>
      <c r="DU118" s="2">
        <f t="shared" si="148"/>
        <v>79.851406378986894</v>
      </c>
      <c r="DV118" s="2">
        <f t="shared" si="148"/>
        <v>72.990654686398869</v>
      </c>
      <c r="DW118" s="2">
        <f t="shared" si="148"/>
        <v>78.76166472795498</v>
      </c>
      <c r="DX118" s="2">
        <f t="shared" si="148"/>
        <v>72.593876662376658</v>
      </c>
      <c r="DY118" s="2">
        <f t="shared" si="148"/>
        <v>63.770160373900296</v>
      </c>
      <c r="EA118" s="2">
        <f t="shared" si="152"/>
        <v>49.126309776615315</v>
      </c>
      <c r="EB118" s="2">
        <f t="shared" si="152"/>
        <v>51.006263800248149</v>
      </c>
      <c r="EC118" s="2">
        <f t="shared" si="152"/>
        <v>51.793040409008249</v>
      </c>
      <c r="ED118" s="2">
        <f t="shared" si="152"/>
        <v>51.450437884010192</v>
      </c>
      <c r="EE118" s="2">
        <f t="shared" si="151"/>
        <v>53.320619858257864</v>
      </c>
      <c r="EF118" s="2">
        <f t="shared" si="151"/>
        <v>54.421482116964718</v>
      </c>
      <c r="EG118" s="2">
        <f t="shared" si="151"/>
        <v>51.980278352361751</v>
      </c>
      <c r="EH118" s="2">
        <f t="shared" si="151"/>
        <v>51.186658473248251</v>
      </c>
      <c r="EI118" s="2">
        <f t="shared" si="151"/>
        <v>52.48910596961047</v>
      </c>
      <c r="EJ118" s="2">
        <f t="shared" si="151"/>
        <v>52.42006328146762</v>
      </c>
      <c r="EK118" s="2">
        <f t="shared" si="151"/>
        <v>52.203661954011878</v>
      </c>
      <c r="EL118" s="2">
        <f t="shared" si="151"/>
        <v>52.364981029134299</v>
      </c>
      <c r="EM118" s="2">
        <f t="shared" si="135"/>
        <v>56.047149720170147</v>
      </c>
      <c r="EN118" s="2">
        <f t="shared" si="135"/>
        <v>56.271527800540227</v>
      </c>
      <c r="EO118" s="2">
        <f t="shared" si="135"/>
        <v>53.969673308801774</v>
      </c>
      <c r="EQ118" s="2">
        <f t="shared" si="149"/>
        <v>48.440645361736301</v>
      </c>
      <c r="ER118" s="2">
        <f t="shared" si="149"/>
        <v>50.306198103358987</v>
      </c>
      <c r="ES118" s="2">
        <f t="shared" si="149"/>
        <v>51.435217726018799</v>
      </c>
      <c r="ET118" s="2">
        <f t="shared" si="149"/>
        <v>51.312997165403381</v>
      </c>
      <c r="EU118" s="2">
        <f t="shared" si="149"/>
        <v>53.23956728416217</v>
      </c>
      <c r="EV118" s="2">
        <f t="shared" si="149"/>
        <v>54.778514832331759</v>
      </c>
      <c r="EW118" s="2">
        <f t="shared" si="149"/>
        <v>51.603111311397477</v>
      </c>
      <c r="EX118" s="2">
        <f t="shared" si="149"/>
        <v>51.110692016338916</v>
      </c>
      <c r="EY118" s="2">
        <f t="shared" si="149"/>
        <v>52.072290649380534</v>
      </c>
      <c r="EZ118" s="2">
        <f t="shared" si="149"/>
        <v>51.779323121656503</v>
      </c>
      <c r="FA118" s="2">
        <f t="shared" si="149"/>
        <v>51.954547767092293</v>
      </c>
      <c r="FB118" s="2">
        <f t="shared" si="149"/>
        <v>52.098872094192657</v>
      </c>
      <c r="FC118" s="2">
        <f t="shared" si="149"/>
        <v>56.075953521272559</v>
      </c>
      <c r="FD118" s="2">
        <f t="shared" si="149"/>
        <v>56.571608697229408</v>
      </c>
      <c r="FE118" s="2">
        <f t="shared" si="149"/>
        <v>54.318137437625538</v>
      </c>
      <c r="FG118" s="2">
        <f t="shared" si="150"/>
        <v>0.98805086794665187</v>
      </c>
      <c r="FH118" s="2">
        <f t="shared" si="150"/>
        <v>0.98969827181163195</v>
      </c>
      <c r="FI118" s="2">
        <f t="shared" si="150"/>
        <v>0.98738472142969425</v>
      </c>
      <c r="FJ118" s="2">
        <f t="shared" si="150"/>
        <v>0.98739496366361368</v>
      </c>
      <c r="FK118" s="2">
        <f t="shared" si="150"/>
        <v>0.98799158531398845</v>
      </c>
      <c r="FL118" s="2">
        <f t="shared" si="150"/>
        <v>0.988304514760038</v>
      </c>
      <c r="FM118" s="2">
        <f t="shared" si="150"/>
        <v>0.9853616570216891</v>
      </c>
      <c r="FN118" s="2">
        <f t="shared" si="150"/>
        <v>0.98627448494075898</v>
      </c>
      <c r="FO118" s="2">
        <f t="shared" si="150"/>
        <v>0.98580437776056007</v>
      </c>
      <c r="FP118" s="2">
        <f t="shared" si="150"/>
        <v>0.98491007186176127</v>
      </c>
      <c r="FQ118" s="2">
        <f t="shared" si="150"/>
        <v>0.98490899791237574</v>
      </c>
      <c r="FR118" s="2">
        <f t="shared" si="150"/>
        <v>0.98592633748984726</v>
      </c>
      <c r="FS118" s="2">
        <f t="shared" si="150"/>
        <v>0.98435931156681256</v>
      </c>
      <c r="FT118" s="2">
        <f t="shared" si="150"/>
        <v>0.98238267857350592</v>
      </c>
      <c r="FU118" s="2">
        <f t="shared" si="150"/>
        <v>0.97924845938462812</v>
      </c>
      <c r="FW118" s="2">
        <f t="shared" si="141"/>
        <v>1.3869182799021908E-3</v>
      </c>
      <c r="FX118" s="2">
        <f t="shared" si="141"/>
        <v>2.2998452031846904E-3</v>
      </c>
      <c r="FY118" s="2">
        <f t="shared" si="141"/>
        <v>1.9874555333090952E-3</v>
      </c>
      <c r="FZ118" s="2">
        <f t="shared" si="141"/>
        <v>1.9137316618035728E-3</v>
      </c>
      <c r="GA118" s="2">
        <f t="shared" si="141"/>
        <v>2.5892279188000147E-3</v>
      </c>
      <c r="GB118" s="2">
        <f t="shared" si="141"/>
        <v>2.701121632840925E-3</v>
      </c>
      <c r="GC118" s="2">
        <f t="shared" si="141"/>
        <v>2.4608174534789507E-3</v>
      </c>
      <c r="GD118" s="2">
        <f t="shared" si="141"/>
        <v>2.3597324119086906E-3</v>
      </c>
      <c r="GE118" s="2">
        <f t="shared" si="141"/>
        <v>2.8495351444660028E-3</v>
      </c>
      <c r="GF118" s="2">
        <f t="shared" si="141"/>
        <v>2.8337321506057534E-3</v>
      </c>
      <c r="GG118" s="2">
        <f t="shared" si="141"/>
        <v>2.6580504790275684E-3</v>
      </c>
      <c r="GH118" s="2">
        <f t="shared" si="141"/>
        <v>2.2345778089361687E-3</v>
      </c>
      <c r="GI118" s="2">
        <f t="shared" si="141"/>
        <v>1.8790933149291445E-3</v>
      </c>
      <c r="GJ118" s="2">
        <f t="shared" si="141"/>
        <v>1.4637836248843582E-3</v>
      </c>
      <c r="GK118" s="2">
        <f t="shared" si="141"/>
        <v>1.0394470117324607E-3</v>
      </c>
      <c r="GM118" s="86">
        <f t="shared" si="142"/>
        <v>2.8838023996728603E-18</v>
      </c>
      <c r="GN118" s="86">
        <f t="shared" si="142"/>
        <v>5.5256086973582887E-23</v>
      </c>
      <c r="GO118" s="86">
        <f t="shared" si="142"/>
        <v>1.9289529621424184E-21</v>
      </c>
      <c r="GP118" s="86">
        <f t="shared" si="142"/>
        <v>1.6570526756618406E-32</v>
      </c>
      <c r="GQ118" s="86">
        <f t="shared" si="142"/>
        <v>3.02564226834529E-31</v>
      </c>
      <c r="GR118" s="86">
        <f t="shared" si="142"/>
        <v>2.3005688664032297E-42</v>
      </c>
      <c r="GS118" s="86">
        <f t="shared" si="142"/>
        <v>2.480035261294129E-36</v>
      </c>
      <c r="GT118" s="86">
        <f t="shared" si="142"/>
        <v>5.4294538381111063E-43</v>
      </c>
      <c r="GU118" s="86">
        <f t="shared" si="142"/>
        <v>9.0154134217398442E-43</v>
      </c>
      <c r="GV118" s="86">
        <f t="shared" si="142"/>
        <v>5.3184101067565853E-51</v>
      </c>
      <c r="GW118" s="86">
        <f t="shared" si="142"/>
        <v>6.4020807654005364E-47</v>
      </c>
      <c r="GX118" s="86">
        <f t="shared" si="142"/>
        <v>1.4901520367698066E-34</v>
      </c>
      <c r="GY118" s="86">
        <f t="shared" si="142"/>
        <v>3.3454911554286376E-27</v>
      </c>
      <c r="GZ118" s="86">
        <f t="shared" si="142"/>
        <v>1.6935139390796557E-20</v>
      </c>
      <c r="HA118" s="86">
        <f t="shared" si="142"/>
        <v>5.6867922639187006E-22</v>
      </c>
      <c r="HC118" s="86">
        <f t="shared" si="73"/>
        <v>0.15176663009086383</v>
      </c>
      <c r="HD118" s="86">
        <f t="shared" si="73"/>
        <v>0.26823069924157289</v>
      </c>
      <c r="HE118" s="86">
        <f t="shared" si="73"/>
        <v>0.38388939013704698</v>
      </c>
      <c r="HF118" s="86">
        <f t="shared" si="73"/>
        <v>0.22215912548657923</v>
      </c>
      <c r="HG118" s="86">
        <f t="shared" si="73"/>
        <v>8.1487054498917494E-2</v>
      </c>
      <c r="HH118" s="86">
        <f t="shared" si="73"/>
        <v>5.0670066319630017E-2</v>
      </c>
      <c r="HI118" s="86">
        <f t="shared" si="138"/>
        <v>6.997900262735858E-2</v>
      </c>
      <c r="HJ118" s="86">
        <f t="shared" si="138"/>
        <v>4.314622210469899E-2</v>
      </c>
      <c r="HK118" s="86">
        <f t="shared" si="138"/>
        <v>1.2773283156350956E-2</v>
      </c>
      <c r="HL118" s="86">
        <f t="shared" si="138"/>
        <v>4.1915543978692293E-2</v>
      </c>
      <c r="HM118" s="86">
        <f t="shared" si="138"/>
        <v>1.2425339474510338E-2</v>
      </c>
      <c r="HN118" s="86">
        <f t="shared" si="138"/>
        <v>0.10706764588586667</v>
      </c>
      <c r="HO118" s="86">
        <f t="shared" si="138"/>
        <v>0.2438973623036933</v>
      </c>
      <c r="HP118" s="86">
        <f t="shared" si="138"/>
        <v>0.23328903887999031</v>
      </c>
      <c r="HQ118" s="86">
        <f t="shared" si="138"/>
        <v>0.28332769969837984</v>
      </c>
      <c r="HS118" s="86">
        <f t="shared" si="143"/>
        <v>3.6458921302770156E-14</v>
      </c>
      <c r="HT118" s="86">
        <f t="shared" si="143"/>
        <v>7.8920664908750013E-10</v>
      </c>
      <c r="HU118" s="86">
        <f t="shared" si="143"/>
        <v>3.3977752151794088E-11</v>
      </c>
      <c r="HV118" s="86">
        <f t="shared" si="143"/>
        <v>3.6641686066933936E-11</v>
      </c>
      <c r="HW118" s="86">
        <f t="shared" si="143"/>
        <v>1.479279454426025E-10</v>
      </c>
      <c r="HX118" s="86">
        <f t="shared" si="143"/>
        <v>5.2371654414982097E-11</v>
      </c>
      <c r="HY118" s="86">
        <f t="shared" si="143"/>
        <v>5.5408799152683817E-13</v>
      </c>
      <c r="HZ118" s="86">
        <f t="shared" si="143"/>
        <v>6.2547254279269002E-13</v>
      </c>
      <c r="IA118" s="86">
        <f t="shared" si="143"/>
        <v>2.4190692046879117E-12</v>
      </c>
      <c r="IB118" s="86">
        <f t="shared" si="143"/>
        <v>2.5881417528811732E-13</v>
      </c>
      <c r="IC118" s="86">
        <f t="shared" si="143"/>
        <v>1.5966714133549665E-13</v>
      </c>
      <c r="ID118" s="86">
        <f t="shared" si="143"/>
        <v>3.779130195298453E-13</v>
      </c>
      <c r="IE118" s="86">
        <f t="shared" si="143"/>
        <v>3.5078692009645878E-14</v>
      </c>
      <c r="IF118" s="86">
        <f t="shared" si="143"/>
        <v>7.1066849245032498E-16</v>
      </c>
      <c r="IG118" s="86">
        <f t="shared" si="143"/>
        <v>9.1763756957253974E-11</v>
      </c>
      <c r="II118" s="86">
        <f t="shared" si="144"/>
        <v>1.0220862614177244E-84</v>
      </c>
      <c r="IJ118" s="86">
        <f t="shared" si="144"/>
        <v>4.531915967404485E-54</v>
      </c>
      <c r="IK118" s="86">
        <f t="shared" si="144"/>
        <v>4.1288937297680746E-62</v>
      </c>
      <c r="IL118" s="86">
        <f t="shared" si="144"/>
        <v>1.3757575255001412E-63</v>
      </c>
      <c r="IM118" s="86">
        <f t="shared" si="144"/>
        <v>4.2008061538869491E-61</v>
      </c>
      <c r="IN118" s="86">
        <f t="shared" si="144"/>
        <v>1.1296761846857613E-63</v>
      </c>
      <c r="IO118" s="86">
        <f t="shared" si="144"/>
        <v>1.7179917550661703E-74</v>
      </c>
      <c r="IP118" s="86">
        <f t="shared" si="144"/>
        <v>2.4297835523720079E-75</v>
      </c>
      <c r="IQ118" s="86">
        <f t="shared" si="144"/>
        <v>1.80316819655178E-72</v>
      </c>
      <c r="IR118" s="86">
        <f t="shared" si="144"/>
        <v>1.1632756892188316E-79</v>
      </c>
      <c r="IS118" s="86">
        <f t="shared" si="144"/>
        <v>3.0778174510557387E-81</v>
      </c>
      <c r="IT118" s="86">
        <f t="shared" si="144"/>
        <v>4.7836265046972149E-76</v>
      </c>
      <c r="IU118" s="86">
        <f t="shared" si="144"/>
        <v>1.6682771905015318E-79</v>
      </c>
      <c r="IV118" s="86">
        <f t="shared" si="144"/>
        <v>4.7682970759129461E-74</v>
      </c>
      <c r="IW118" s="86">
        <f t="shared" si="144"/>
        <v>1.6559994465469803E-38</v>
      </c>
      <c r="IY118" s="86">
        <f t="shared" si="145"/>
        <v>0.1517666300909003</v>
      </c>
      <c r="IZ118" s="86">
        <f t="shared" si="145"/>
        <v>0.26823070003077953</v>
      </c>
      <c r="JA118" s="86">
        <f t="shared" si="145"/>
        <v>0.38388939017102475</v>
      </c>
      <c r="JB118" s="86">
        <f t="shared" si="145"/>
        <v>0.22215912552322092</v>
      </c>
      <c r="JC118" s="86">
        <f t="shared" si="145"/>
        <v>8.1487054646845442E-2</v>
      </c>
      <c r="JD118" s="86">
        <f t="shared" si="145"/>
        <v>5.0670066372001672E-2</v>
      </c>
      <c r="JE118" s="86">
        <f t="shared" si="145"/>
        <v>6.9979002627912665E-2</v>
      </c>
      <c r="JF118" s="86">
        <f t="shared" si="145"/>
        <v>4.3146222105324462E-2</v>
      </c>
      <c r="JG118" s="86">
        <f t="shared" si="145"/>
        <v>1.2773283158770025E-2</v>
      </c>
      <c r="JH118" s="86">
        <f t="shared" si="145"/>
        <v>4.1915543978951107E-2</v>
      </c>
      <c r="JI118" s="86">
        <f t="shared" si="145"/>
        <v>1.2425339474670005E-2</v>
      </c>
      <c r="JJ118" s="86">
        <f t="shared" si="145"/>
        <v>0.10706764588624459</v>
      </c>
      <c r="JK118" s="86">
        <f t="shared" si="145"/>
        <v>0.24389736230372838</v>
      </c>
      <c r="JL118" s="86">
        <f t="shared" si="145"/>
        <v>0.23328903887999103</v>
      </c>
      <c r="JM118" s="86">
        <f t="shared" si="145"/>
        <v>0.28332769979014361</v>
      </c>
    </row>
    <row r="119" spans="2:273" x14ac:dyDescent="0.25">
      <c r="B119" s="2">
        <v>92</v>
      </c>
      <c r="C119" s="37">
        <v>66.082999999999998</v>
      </c>
      <c r="D119" s="37">
        <v>59.651000000000003</v>
      </c>
      <c r="E119" s="37">
        <v>76.016000000000005</v>
      </c>
      <c r="F119" s="37">
        <v>55.540999999999997</v>
      </c>
      <c r="G119" s="37">
        <v>51.459000000000003</v>
      </c>
      <c r="H119" s="37">
        <v>53.655999999999999</v>
      </c>
      <c r="I119" s="37">
        <v>51.18</v>
      </c>
      <c r="J119" s="37">
        <v>52.279000000000003</v>
      </c>
      <c r="K119" s="37">
        <v>53.738</v>
      </c>
      <c r="L119" s="37">
        <v>50.459000000000003</v>
      </c>
      <c r="M119" s="37">
        <v>50.491999999999997</v>
      </c>
      <c r="N119" s="37">
        <v>51.77</v>
      </c>
      <c r="O119" s="37">
        <v>64.41</v>
      </c>
      <c r="P119" s="37">
        <v>64.77</v>
      </c>
      <c r="Q119" s="37">
        <v>61.066000000000003</v>
      </c>
      <c r="S119" s="4">
        <f t="shared" si="146"/>
        <v>54.970645216851707</v>
      </c>
      <c r="T119" s="4">
        <f t="shared" si="146"/>
        <v>67.213554568284991</v>
      </c>
      <c r="U119" s="4">
        <f t="shared" si="146"/>
        <v>79.807817901297739</v>
      </c>
      <c r="V119" s="4">
        <f t="shared" si="146"/>
        <v>61.048011378025151</v>
      </c>
      <c r="W119" s="4">
        <f t="shared" si="146"/>
        <v>55.920991021228872</v>
      </c>
      <c r="X119" s="4">
        <f t="shared" si="146"/>
        <v>55.702323264206726</v>
      </c>
      <c r="Y119" s="4">
        <f t="shared" si="146"/>
        <v>53.902808503726881</v>
      </c>
      <c r="Z119" s="4">
        <f t="shared" si="146"/>
        <v>52.276093721509937</v>
      </c>
      <c r="AA119" s="4">
        <f t="shared" si="146"/>
        <v>52.968753416860288</v>
      </c>
      <c r="AB119" s="4">
        <f t="shared" si="146"/>
        <v>53.537656227892164</v>
      </c>
      <c r="AC119" s="4">
        <f t="shared" si="146"/>
        <v>52.548561296806483</v>
      </c>
      <c r="AD119" s="4">
        <f t="shared" si="146"/>
        <v>55.975413824219586</v>
      </c>
      <c r="AE119" s="4">
        <f t="shared" si="146"/>
        <v>68.500984099521546</v>
      </c>
      <c r="AF119" s="4">
        <f t="shared" si="146"/>
        <v>65.818666349521521</v>
      </c>
      <c r="AG119" s="4">
        <f t="shared" si="146"/>
        <v>63.865739710980961</v>
      </c>
      <c r="AI119" s="4">
        <f t="shared" si="147"/>
        <v>11.112354783148291</v>
      </c>
      <c r="AJ119" s="4">
        <f t="shared" si="147"/>
        <v>-7.5625545682849875</v>
      </c>
      <c r="AK119" s="4">
        <f t="shared" si="147"/>
        <v>-3.7918179012977333</v>
      </c>
      <c r="AL119" s="4">
        <f t="shared" si="147"/>
        <v>-5.5070113780251546</v>
      </c>
      <c r="AM119" s="4">
        <f t="shared" si="147"/>
        <v>-4.4619910212288687</v>
      </c>
      <c r="AN119" s="4">
        <f t="shared" si="147"/>
        <v>-2.0463232642067268</v>
      </c>
      <c r="AO119" s="4">
        <f t="shared" si="147"/>
        <v>-2.7228085037268812</v>
      </c>
      <c r="AP119" s="4">
        <f t="shared" si="147"/>
        <v>2.9062784900659722E-3</v>
      </c>
      <c r="AQ119" s="4">
        <f t="shared" si="147"/>
        <v>0.7692465831397115</v>
      </c>
      <c r="AR119" s="4">
        <f t="shared" si="147"/>
        <v>-3.0786562278921608</v>
      </c>
      <c r="AS119" s="4">
        <f t="shared" si="147"/>
        <v>-2.0565612968064855</v>
      </c>
      <c r="AT119" s="4">
        <f t="shared" si="147"/>
        <v>-4.2054138242195833</v>
      </c>
      <c r="AU119" s="4">
        <f t="shared" si="147"/>
        <v>-4.090984099521549</v>
      </c>
      <c r="AV119" s="4">
        <f t="shared" si="147"/>
        <v>-1.0486663495215254</v>
      </c>
      <c r="AW119" s="4">
        <f t="shared" si="147"/>
        <v>-2.7997397109809583</v>
      </c>
      <c r="AY119" s="2">
        <f t="shared" si="139"/>
        <v>49.221361329526808</v>
      </c>
      <c r="AZ119" s="2">
        <f t="shared" si="139"/>
        <v>51.113798041134402</v>
      </c>
      <c r="BA119" s="2">
        <f t="shared" si="139"/>
        <v>52.049613140454319</v>
      </c>
      <c r="BB119" s="2">
        <f t="shared" si="139"/>
        <v>51.827888485773499</v>
      </c>
      <c r="BC119" s="2">
        <f t="shared" si="139"/>
        <v>53.457348037117313</v>
      </c>
      <c r="BD119" s="2">
        <f t="shared" si="139"/>
        <v>54.578597213149763</v>
      </c>
      <c r="BE119" s="2">
        <f t="shared" si="139"/>
        <v>52.123257527069285</v>
      </c>
      <c r="BF119" s="2">
        <f t="shared" si="139"/>
        <v>51.395934565372976</v>
      </c>
      <c r="BG119" s="2">
        <f t="shared" si="139"/>
        <v>52.807809884983385</v>
      </c>
      <c r="BH119" s="2">
        <f t="shared" si="139"/>
        <v>52.6996110971359</v>
      </c>
      <c r="BI119" s="2">
        <f t="shared" si="139"/>
        <v>52.407627311618803</v>
      </c>
      <c r="BJ119" s="2">
        <f t="shared" si="139"/>
        <v>52.48454810887683</v>
      </c>
      <c r="BK119" s="2">
        <f t="shared" si="139"/>
        <v>56.224996729202218</v>
      </c>
      <c r="BL119" s="2">
        <f t="shared" si="139"/>
        <v>56.399617215485563</v>
      </c>
      <c r="BM119" s="2">
        <f t="shared" si="139"/>
        <v>54.045991293793421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53.738</v>
      </c>
      <c r="CN119" s="2" t="str">
        <f t="shared" si="140"/>
        <v/>
      </c>
      <c r="CO119" s="2">
        <f t="shared" si="140"/>
        <v>50.491999999999997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53.738</v>
      </c>
      <c r="DD119" s="2" t="str">
        <f t="shared" si="119"/>
        <v/>
      </c>
      <c r="DE119" s="2">
        <f t="shared" si="120"/>
        <v>50.491999999999997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71.663753850800376</v>
      </c>
      <c r="DL119" s="2">
        <f t="shared" si="148"/>
        <v>81.687524041811841</v>
      </c>
      <c r="DM119" s="2">
        <f t="shared" si="148"/>
        <v>89.221246300211391</v>
      </c>
      <c r="DN119" s="2">
        <f t="shared" si="148"/>
        <v>97.020309302325586</v>
      </c>
      <c r="DO119" s="2">
        <f t="shared" si="148"/>
        <v>80.054150709755362</v>
      </c>
      <c r="DP119" s="2">
        <f t="shared" si="148"/>
        <v>83.099181214134703</v>
      </c>
      <c r="DQ119" s="2">
        <f t="shared" si="148"/>
        <v>74.591821602787462</v>
      </c>
      <c r="DR119" s="2">
        <f t="shared" si="148"/>
        <v>80.560914527333125</v>
      </c>
      <c r="DS119" s="2">
        <f t="shared" si="148"/>
        <v>92.588981881533101</v>
      </c>
      <c r="DT119" s="2">
        <f t="shared" si="148"/>
        <v>87.845870075046889</v>
      </c>
      <c r="DU119" s="2">
        <f t="shared" si="148"/>
        <v>80.098711819887455</v>
      </c>
      <c r="DV119" s="2">
        <f t="shared" si="148"/>
        <v>73.132113812544048</v>
      </c>
      <c r="DW119" s="2">
        <f t="shared" si="148"/>
        <v>78.970740525328324</v>
      </c>
      <c r="DX119" s="2">
        <f t="shared" si="148"/>
        <v>72.734352466752469</v>
      </c>
      <c r="DY119" s="2">
        <f t="shared" si="148"/>
        <v>63.844319098240469</v>
      </c>
      <c r="EA119" s="2">
        <f t="shared" si="152"/>
        <v>48.974841526933425</v>
      </c>
      <c r="EB119" s="2">
        <f t="shared" si="152"/>
        <v>50.825269047059116</v>
      </c>
      <c r="EC119" s="2">
        <f t="shared" si="152"/>
        <v>51.617232183092952</v>
      </c>
      <c r="ED119" s="2">
        <f t="shared" si="152"/>
        <v>51.302007642739397</v>
      </c>
      <c r="EE119" s="2">
        <f t="shared" si="151"/>
        <v>53.162752108600898</v>
      </c>
      <c r="EF119" s="2">
        <f t="shared" si="151"/>
        <v>54.269768261289848</v>
      </c>
      <c r="EG119" s="2">
        <f t="shared" si="151"/>
        <v>51.819820378010157</v>
      </c>
      <c r="EH119" s="2">
        <f t="shared" si="151"/>
        <v>51.025962723464119</v>
      </c>
      <c r="EI119" s="2">
        <f t="shared" si="151"/>
        <v>52.286620803386846</v>
      </c>
      <c r="EJ119" s="2">
        <f t="shared" si="151"/>
        <v>52.210421839309156</v>
      </c>
      <c r="EK119" s="2">
        <f t="shared" si="151"/>
        <v>52.021369775175273</v>
      </c>
      <c r="EL119" s="2">
        <f t="shared" si="151"/>
        <v>52.216374658607577</v>
      </c>
      <c r="EM119" s="2">
        <f t="shared" si="135"/>
        <v>55.895328766509977</v>
      </c>
      <c r="EN119" s="2">
        <f t="shared" si="135"/>
        <v>56.131992351816436</v>
      </c>
      <c r="EO119" s="2">
        <f t="shared" si="135"/>
        <v>53.856246427046017</v>
      </c>
      <c r="EQ119" s="2">
        <f t="shared" si="149"/>
        <v>48.318318792040735</v>
      </c>
      <c r="ER119" s="2">
        <f t="shared" si="149"/>
        <v>50.153421404191292</v>
      </c>
      <c r="ES119" s="2">
        <f t="shared" si="149"/>
        <v>51.275674487518792</v>
      </c>
      <c r="ET119" s="2">
        <f t="shared" si="149"/>
        <v>51.16992461131543</v>
      </c>
      <c r="EU119" s="2">
        <f t="shared" si="149"/>
        <v>53.083508622090228</v>
      </c>
      <c r="EV119" s="2">
        <f t="shared" si="149"/>
        <v>54.609476804803705</v>
      </c>
      <c r="EW119" s="2">
        <f t="shared" si="149"/>
        <v>51.460758071562438</v>
      </c>
      <c r="EX119" s="2">
        <f t="shared" si="149"/>
        <v>50.953144871527421</v>
      </c>
      <c r="EY119" s="2">
        <f t="shared" si="149"/>
        <v>51.889496549894467</v>
      </c>
      <c r="EZ119" s="2">
        <f t="shared" si="149"/>
        <v>51.603860326564288</v>
      </c>
      <c r="FA119" s="2">
        <f t="shared" si="149"/>
        <v>51.78485343305227</v>
      </c>
      <c r="FB119" s="2">
        <f t="shared" si="149"/>
        <v>51.963326450357357</v>
      </c>
      <c r="FC119" s="2">
        <f t="shared" si="149"/>
        <v>55.922346767097153</v>
      </c>
      <c r="FD119" s="2">
        <f t="shared" si="149"/>
        <v>56.417062983405387</v>
      </c>
      <c r="FE119" s="2">
        <f t="shared" si="149"/>
        <v>54.17961385205647</v>
      </c>
      <c r="FG119" s="2">
        <f t="shared" si="150"/>
        <v>0.98909079216970519</v>
      </c>
      <c r="FH119" s="2">
        <f t="shared" si="150"/>
        <v>0.99059618823305551</v>
      </c>
      <c r="FI119" s="2">
        <f t="shared" si="150"/>
        <v>0.98848194407077916</v>
      </c>
      <c r="FJ119" s="2">
        <f t="shared" si="150"/>
        <v>0.98849130586249367</v>
      </c>
      <c r="FK119" s="2">
        <f t="shared" si="150"/>
        <v>0.98903661161346801</v>
      </c>
      <c r="FL119" s="2">
        <f t="shared" si="150"/>
        <v>0.98932260283721662</v>
      </c>
      <c r="FM119" s="2">
        <f t="shared" si="150"/>
        <v>0.98663245492816276</v>
      </c>
      <c r="FN119" s="2">
        <f t="shared" si="150"/>
        <v>0.98746704548430608</v>
      </c>
      <c r="FO119" s="2">
        <f t="shared" si="150"/>
        <v>0.98703724737895948</v>
      </c>
      <c r="FP119" s="2">
        <f t="shared" si="150"/>
        <v>0.98621952494554044</v>
      </c>
      <c r="FQ119" s="2">
        <f t="shared" si="150"/>
        <v>0.98621854288583877</v>
      </c>
      <c r="FR119" s="2">
        <f t="shared" si="150"/>
        <v>0.9871487531599985</v>
      </c>
      <c r="FS119" s="2">
        <f t="shared" si="150"/>
        <v>0.98571586462904814</v>
      </c>
      <c r="FT119" s="2">
        <f t="shared" si="150"/>
        <v>0.98390786694690258</v>
      </c>
      <c r="FU119" s="2">
        <f t="shared" si="150"/>
        <v>0.98103975030377355</v>
      </c>
      <c r="FW119" s="2">
        <f t="shared" si="141"/>
        <v>1.520522196663158E-3</v>
      </c>
      <c r="FX119" s="2">
        <f t="shared" si="141"/>
        <v>2.5211707100437448E-3</v>
      </c>
      <c r="FY119" s="2">
        <f t="shared" si="141"/>
        <v>2.1787838847109461E-3</v>
      </c>
      <c r="FZ119" s="2">
        <f t="shared" si="141"/>
        <v>2.0979776837284389E-3</v>
      </c>
      <c r="GA119" s="2">
        <f t="shared" si="141"/>
        <v>2.8383229332766672E-3</v>
      </c>
      <c r="GB119" s="2">
        <f t="shared" si="141"/>
        <v>2.9609493540853119E-3</v>
      </c>
      <c r="GC119" s="2">
        <f t="shared" si="141"/>
        <v>2.6975922329506696E-3</v>
      </c>
      <c r="GD119" s="2">
        <f t="shared" si="141"/>
        <v>2.5868062190335418E-3</v>
      </c>
      <c r="GE119" s="2">
        <f t="shared" si="141"/>
        <v>3.123594422686136E-3</v>
      </c>
      <c r="GF119" s="2">
        <f t="shared" si="141"/>
        <v>3.1062762815200593E-3</v>
      </c>
      <c r="GG119" s="2">
        <f t="shared" si="141"/>
        <v>2.9137471817656849E-3</v>
      </c>
      <c r="GH119" s="2">
        <f t="shared" si="141"/>
        <v>2.4496377324959005E-3</v>
      </c>
      <c r="GI119" s="2">
        <f t="shared" si="141"/>
        <v>2.0600113857152688E-3</v>
      </c>
      <c r="GJ119" s="2">
        <f t="shared" si="141"/>
        <v>1.6047801963566127E-3</v>
      </c>
      <c r="GK119" s="2">
        <f t="shared" si="141"/>
        <v>1.139616699120915E-3</v>
      </c>
      <c r="GM119" s="86">
        <f t="shared" si="142"/>
        <v>1.518013179136399E-19</v>
      </c>
      <c r="GN119" s="86">
        <f t="shared" si="142"/>
        <v>1.2238444366616202E-24</v>
      </c>
      <c r="GO119" s="86">
        <f t="shared" si="142"/>
        <v>5.0544040331873169E-23</v>
      </c>
      <c r="GP119" s="86">
        <f t="shared" si="142"/>
        <v>6.1944568721605278E-35</v>
      </c>
      <c r="GQ119" s="86">
        <f t="shared" si="142"/>
        <v>1.829176836640168E-33</v>
      </c>
      <c r="GR119" s="86">
        <f t="shared" si="142"/>
        <v>1.9094998261058085E-45</v>
      </c>
      <c r="GS119" s="86">
        <f t="shared" si="142"/>
        <v>5.8605638488555014E-39</v>
      </c>
      <c r="GT119" s="86">
        <f t="shared" si="142"/>
        <v>4.2255261598237914E-46</v>
      </c>
      <c r="GU119" s="86">
        <f t="shared" si="142"/>
        <v>7.1937363846708686E-46</v>
      </c>
      <c r="GV119" s="86">
        <f t="shared" si="142"/>
        <v>1.0080495415370104E-54</v>
      </c>
      <c r="GW119" s="86">
        <f t="shared" si="142"/>
        <v>2.439303452692783E-50</v>
      </c>
      <c r="GX119" s="86">
        <f t="shared" si="142"/>
        <v>4.1312251915798364E-37</v>
      </c>
      <c r="GY119" s="86">
        <f t="shared" si="142"/>
        <v>3.5386551873023488E-29</v>
      </c>
      <c r="GZ119" s="86">
        <f t="shared" si="142"/>
        <v>6.2609487954852936E-22</v>
      </c>
      <c r="HA119" s="86">
        <f t="shared" si="142"/>
        <v>1.6306368758456454E-23</v>
      </c>
      <c r="HC119" s="86">
        <f t="shared" si="73"/>
        <v>6.7779977582766743E-2</v>
      </c>
      <c r="HD119" s="86">
        <f t="shared" si="73"/>
        <v>0.16255924454797874</v>
      </c>
      <c r="HE119" s="86">
        <f t="shared" si="73"/>
        <v>0.25211725696337933</v>
      </c>
      <c r="HF119" s="86">
        <f t="shared" si="73"/>
        <v>0.10522189933247955</v>
      </c>
      <c r="HG119" s="86">
        <f t="shared" si="73"/>
        <v>3.1174710614627722E-2</v>
      </c>
      <c r="HH119" s="86">
        <f t="shared" si="73"/>
        <v>1.5267611240407408E-2</v>
      </c>
      <c r="HI119" s="86">
        <f t="shared" si="138"/>
        <v>2.3527805522764473E-2</v>
      </c>
      <c r="HJ119" s="86">
        <f t="shared" si="138"/>
        <v>1.2364742671274225E-2</v>
      </c>
      <c r="HK119" s="86">
        <f t="shared" si="138"/>
        <v>2.6848315177601914E-3</v>
      </c>
      <c r="HL119" s="86">
        <f t="shared" si="138"/>
        <v>1.5756645947589076E-2</v>
      </c>
      <c r="HM119" s="86">
        <f t="shared" si="138"/>
        <v>2.415730809170858E-3</v>
      </c>
      <c r="HN119" s="86">
        <f t="shared" si="138"/>
        <v>4.3571070623588871E-2</v>
      </c>
      <c r="HO119" s="86">
        <f t="shared" si="138"/>
        <v>0.13841060844880232</v>
      </c>
      <c r="HP119" s="86">
        <f t="shared" si="138"/>
        <v>0.13450430461715263</v>
      </c>
      <c r="HQ119" s="86">
        <f t="shared" si="138"/>
        <v>0.17874986897677256</v>
      </c>
      <c r="HS119" s="86">
        <f t="shared" si="143"/>
        <v>1.6501688068724817E-13</v>
      </c>
      <c r="HT119" s="86">
        <f t="shared" si="143"/>
        <v>2.2828195319659121E-9</v>
      </c>
      <c r="HU119" s="86">
        <f t="shared" si="143"/>
        <v>1.1254578091433452E-10</v>
      </c>
      <c r="HV119" s="86">
        <f t="shared" si="143"/>
        <v>1.2200057567079689E-10</v>
      </c>
      <c r="HW119" s="86">
        <f t="shared" si="143"/>
        <v>4.9104900297254525E-10</v>
      </c>
      <c r="HX119" s="86">
        <f t="shared" si="143"/>
        <v>1.8520449859985457E-10</v>
      </c>
      <c r="HY119" s="86">
        <f t="shared" si="143"/>
        <v>2.4240962483543331E-12</v>
      </c>
      <c r="HZ119" s="86">
        <f t="shared" si="143"/>
        <v>2.722770630320299E-12</v>
      </c>
      <c r="IA119" s="86">
        <f t="shared" si="143"/>
        <v>1.0316893540790673E-11</v>
      </c>
      <c r="IB119" s="86">
        <f t="shared" si="143"/>
        <v>1.2627268410168341E-12</v>
      </c>
      <c r="IC119" s="86">
        <f t="shared" si="143"/>
        <v>7.8869833590543288E-13</v>
      </c>
      <c r="ID119" s="86">
        <f t="shared" si="143"/>
        <v>1.6575330716218284E-12</v>
      </c>
      <c r="IE119" s="86">
        <f t="shared" si="143"/>
        <v>1.6250711981313854E-13</v>
      </c>
      <c r="IF119" s="86">
        <f t="shared" si="143"/>
        <v>3.7554386352447752E-15</v>
      </c>
      <c r="IG119" s="86">
        <f t="shared" si="143"/>
        <v>2.5065137837994175E-10</v>
      </c>
      <c r="II119" s="86">
        <f t="shared" si="144"/>
        <v>2.051442595434768E-82</v>
      </c>
      <c r="IJ119" s="86">
        <f t="shared" si="144"/>
        <v>1.6978456087617856E-52</v>
      </c>
      <c r="IK119" s="86">
        <f t="shared" si="144"/>
        <v>2.4445723095853666E-60</v>
      </c>
      <c r="IL119" s="86">
        <f t="shared" si="144"/>
        <v>8.7757243080184303E-62</v>
      </c>
      <c r="IM119" s="86">
        <f t="shared" si="144"/>
        <v>2.7745391500036589E-59</v>
      </c>
      <c r="IN119" s="86">
        <f t="shared" si="144"/>
        <v>9.2248887124878497E-62</v>
      </c>
      <c r="IO119" s="86">
        <f t="shared" si="144"/>
        <v>2.791080034472527E-72</v>
      </c>
      <c r="IP119" s="86">
        <f t="shared" si="144"/>
        <v>4.0426697428225963E-73</v>
      </c>
      <c r="IQ119" s="86">
        <f t="shared" si="144"/>
        <v>2.8772863184669742E-70</v>
      </c>
      <c r="IR119" s="86">
        <f t="shared" si="144"/>
        <v>3.0904758401525879E-77</v>
      </c>
      <c r="IS119" s="86">
        <f t="shared" si="144"/>
        <v>8.6109084673764306E-79</v>
      </c>
      <c r="IT119" s="86">
        <f t="shared" si="144"/>
        <v>7.9838268304325265E-74</v>
      </c>
      <c r="IU119" s="86">
        <f t="shared" si="144"/>
        <v>3.0489396802179852E-77</v>
      </c>
      <c r="IV119" s="86">
        <f t="shared" si="144"/>
        <v>5.0307984554756295E-72</v>
      </c>
      <c r="IW119" s="86">
        <f t="shared" si="144"/>
        <v>1.5814086402695529E-37</v>
      </c>
      <c r="IY119" s="86">
        <f t="shared" si="145"/>
        <v>6.7779977582931764E-2</v>
      </c>
      <c r="IZ119" s="86">
        <f t="shared" si="145"/>
        <v>0.16255924683079828</v>
      </c>
      <c r="JA119" s="86">
        <f t="shared" si="145"/>
        <v>0.25211725707592514</v>
      </c>
      <c r="JB119" s="86">
        <f t="shared" si="145"/>
        <v>0.10522189945448013</v>
      </c>
      <c r="JC119" s="86">
        <f t="shared" si="145"/>
        <v>3.1174711105676725E-2</v>
      </c>
      <c r="JD119" s="86">
        <f t="shared" si="145"/>
        <v>1.5267611425611907E-2</v>
      </c>
      <c r="JE119" s="86">
        <f t="shared" si="145"/>
        <v>2.3527805525188569E-2</v>
      </c>
      <c r="JF119" s="86">
        <f t="shared" si="145"/>
        <v>1.2364742673996995E-2</v>
      </c>
      <c r="JG119" s="86">
        <f t="shared" si="145"/>
        <v>2.684831528077085E-3</v>
      </c>
      <c r="JH119" s="86">
        <f t="shared" si="145"/>
        <v>1.5756645948851802E-2</v>
      </c>
      <c r="JI119" s="86">
        <f t="shared" si="145"/>
        <v>2.4157308099595565E-3</v>
      </c>
      <c r="JJ119" s="86">
        <f t="shared" si="145"/>
        <v>4.3571070625246407E-2</v>
      </c>
      <c r="JK119" s="86">
        <f t="shared" si="145"/>
        <v>0.13841060844896483</v>
      </c>
      <c r="JL119" s="86">
        <f t="shared" si="145"/>
        <v>0.13450430461715637</v>
      </c>
      <c r="JM119" s="86">
        <f t="shared" si="145"/>
        <v>0.17874986922742395</v>
      </c>
    </row>
    <row r="120" spans="2:273" x14ac:dyDescent="0.25">
      <c r="B120" s="2">
        <v>93</v>
      </c>
      <c r="C120" s="37">
        <v>52.792000000000002</v>
      </c>
      <c r="D120" s="37">
        <v>52.27</v>
      </c>
      <c r="E120" s="37">
        <v>60.429000000000002</v>
      </c>
      <c r="F120" s="37">
        <v>51.115000000000002</v>
      </c>
      <c r="G120" s="37">
        <v>51.279000000000003</v>
      </c>
      <c r="H120" s="37">
        <v>52.786999999999999</v>
      </c>
      <c r="I120" s="37">
        <v>50.033000000000001</v>
      </c>
      <c r="J120" s="37">
        <v>50.59</v>
      </c>
      <c r="K120" s="37">
        <v>53.066000000000003</v>
      </c>
      <c r="L120" s="37">
        <v>49.606999999999999</v>
      </c>
      <c r="M120" s="37">
        <v>50.18</v>
      </c>
      <c r="N120" s="37">
        <v>51.524999999999999</v>
      </c>
      <c r="O120" s="37">
        <v>58.23</v>
      </c>
      <c r="P120" s="37">
        <v>58.720999999999997</v>
      </c>
      <c r="Q120" s="37">
        <v>55.622999999999998</v>
      </c>
      <c r="S120" s="4">
        <f t="shared" si="146"/>
        <v>50.845764042938477</v>
      </c>
      <c r="T120" s="4">
        <f t="shared" si="146"/>
        <v>58.46681934346207</v>
      </c>
      <c r="U120" s="4">
        <f t="shared" si="146"/>
        <v>65.752412416880702</v>
      </c>
      <c r="V120" s="4">
        <f t="shared" si="146"/>
        <v>54.701474000307975</v>
      </c>
      <c r="W120" s="4">
        <f t="shared" si="146"/>
        <v>53.938046591353007</v>
      </c>
      <c r="X120" s="4">
        <f t="shared" si="146"/>
        <v>54.627324933833002</v>
      </c>
      <c r="Y120" s="4">
        <f t="shared" si="146"/>
        <v>52.336224643327633</v>
      </c>
      <c r="Z120" s="4">
        <f t="shared" si="146"/>
        <v>51.370368870525397</v>
      </c>
      <c r="AA120" s="4">
        <f t="shared" si="146"/>
        <v>52.587608211481921</v>
      </c>
      <c r="AB120" s="4">
        <f t="shared" si="146"/>
        <v>52.671555992562226</v>
      </c>
      <c r="AC120" s="4">
        <f t="shared" si="146"/>
        <v>52.213589564911999</v>
      </c>
      <c r="AD120" s="4">
        <f t="shared" si="146"/>
        <v>53.296378894589807</v>
      </c>
      <c r="AE120" s="4">
        <f t="shared" si="146"/>
        <v>61.1782467595554</v>
      </c>
      <c r="AF120" s="4">
        <f t="shared" si="146"/>
        <v>60.156532759514867</v>
      </c>
      <c r="AG120" s="4">
        <f t="shared" si="146"/>
        <v>58.287533472665906</v>
      </c>
      <c r="AI120" s="4">
        <f t="shared" si="147"/>
        <v>1.9462359570615249</v>
      </c>
      <c r="AJ120" s="4">
        <f t="shared" si="147"/>
        <v>-6.1968193434620673</v>
      </c>
      <c r="AK120" s="4">
        <f t="shared" si="147"/>
        <v>-5.3234124168807</v>
      </c>
      <c r="AL120" s="4">
        <f t="shared" si="147"/>
        <v>-3.5864740003079731</v>
      </c>
      <c r="AM120" s="4">
        <f t="shared" si="147"/>
        <v>-2.6590465913530039</v>
      </c>
      <c r="AN120" s="4">
        <f t="shared" si="147"/>
        <v>-1.8403249338330028</v>
      </c>
      <c r="AO120" s="4">
        <f t="shared" si="147"/>
        <v>-2.3032246433276313</v>
      </c>
      <c r="AP120" s="4">
        <f t="shared" si="147"/>
        <v>-0.78036887052539328</v>
      </c>
      <c r="AQ120" s="4">
        <f t="shared" si="147"/>
        <v>0.47839178851808128</v>
      </c>
      <c r="AR120" s="4">
        <f t="shared" si="147"/>
        <v>-3.0645559925622265</v>
      </c>
      <c r="AS120" s="4">
        <f t="shared" si="147"/>
        <v>-2.033589564911999</v>
      </c>
      <c r="AT120" s="4">
        <f t="shared" si="147"/>
        <v>-1.7713788945898088</v>
      </c>
      <c r="AU120" s="4">
        <f t="shared" si="147"/>
        <v>-2.9482467595554027</v>
      </c>
      <c r="AV120" s="4">
        <f t="shared" si="147"/>
        <v>-1.4355327595148708</v>
      </c>
      <c r="AW120" s="4">
        <f t="shared" si="147"/>
        <v>-2.6645334726659087</v>
      </c>
      <c r="AY120" s="2">
        <f t="shared" si="139"/>
        <v>49.051142557399054</v>
      </c>
      <c r="AZ120" s="2">
        <f t="shared" si="139"/>
        <v>50.911086861536241</v>
      </c>
      <c r="BA120" s="2">
        <f t="shared" si="139"/>
        <v>51.841466848205947</v>
      </c>
      <c r="BB120" s="2">
        <f t="shared" si="139"/>
        <v>51.639684364186934</v>
      </c>
      <c r="BC120" s="2">
        <f t="shared" si="139"/>
        <v>53.277262780073542</v>
      </c>
      <c r="BD120" s="2">
        <f t="shared" si="139"/>
        <v>54.40352180275039</v>
      </c>
      <c r="BE120" s="2">
        <f t="shared" si="139"/>
        <v>51.939877418846535</v>
      </c>
      <c r="BF120" s="2">
        <f t="shared" si="139"/>
        <v>51.207227882403785</v>
      </c>
      <c r="BG120" s="2">
        <f t="shared" si="139"/>
        <v>52.566508388775141</v>
      </c>
      <c r="BH120" s="2">
        <f t="shared" si="139"/>
        <v>52.453929060879865</v>
      </c>
      <c r="BI120" s="2">
        <f t="shared" si="139"/>
        <v>52.197096531057973</v>
      </c>
      <c r="BJ120" s="2">
        <f t="shared" si="139"/>
        <v>52.315947335731813</v>
      </c>
      <c r="BK120" s="2">
        <f t="shared" si="139"/>
        <v>56.049260508843361</v>
      </c>
      <c r="BL120" s="2">
        <f t="shared" si="139"/>
        <v>56.241052406240016</v>
      </c>
      <c r="BM120" s="2">
        <f t="shared" si="139"/>
        <v>53.919443259040158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51.279000000000003</v>
      </c>
      <c r="CJ120" s="2">
        <f t="shared" si="140"/>
        <v>52.786999999999999</v>
      </c>
      <c r="CK120" s="2">
        <f t="shared" si="140"/>
        <v>50.033000000000001</v>
      </c>
      <c r="CL120" s="2">
        <f t="shared" si="140"/>
        <v>50.59</v>
      </c>
      <c r="CM120" s="2">
        <f t="shared" si="140"/>
        <v>53.066000000000003</v>
      </c>
      <c r="CN120" s="2">
        <f t="shared" si="140"/>
        <v>49.606999999999999</v>
      </c>
      <c r="CO120" s="2">
        <f t="shared" si="140"/>
        <v>50.18</v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51.279000000000003</v>
      </c>
      <c r="CZ120" s="2">
        <f t="shared" si="115"/>
        <v>52.786999999999999</v>
      </c>
      <c r="DA120" s="2">
        <f t="shared" si="116"/>
        <v>50.033000000000001</v>
      </c>
      <c r="DB120" s="2">
        <f t="shared" si="117"/>
        <v>50.59</v>
      </c>
      <c r="DC120" s="2">
        <f t="shared" si="118"/>
        <v>53.066000000000003</v>
      </c>
      <c r="DD120" s="2">
        <f t="shared" si="119"/>
        <v>49.606999999999999</v>
      </c>
      <c r="DE120" s="2">
        <f t="shared" si="120"/>
        <v>50.18</v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71.799372395046817</v>
      </c>
      <c r="DL120" s="2">
        <f t="shared" si="148"/>
        <v>81.935938501742157</v>
      </c>
      <c r="DM120" s="2">
        <f t="shared" si="148"/>
        <v>89.5593858350951</v>
      </c>
      <c r="DN120" s="2">
        <f t="shared" si="148"/>
        <v>97.447726004228343</v>
      </c>
      <c r="DO120" s="2">
        <f t="shared" si="148"/>
        <v>80.243982180610089</v>
      </c>
      <c r="DP120" s="2">
        <f t="shared" si="148"/>
        <v>83.298244035034728</v>
      </c>
      <c r="DQ120" s="2">
        <f t="shared" si="148"/>
        <v>74.724258362369341</v>
      </c>
      <c r="DR120" s="2">
        <f t="shared" si="148"/>
        <v>80.766881606765324</v>
      </c>
      <c r="DS120" s="2">
        <f t="shared" si="148"/>
        <v>92.949167770034848</v>
      </c>
      <c r="DT120" s="2">
        <f t="shared" si="148"/>
        <v>88.167859474671658</v>
      </c>
      <c r="DU120" s="2">
        <f t="shared" si="148"/>
        <v>80.346017260788017</v>
      </c>
      <c r="DV120" s="2">
        <f t="shared" si="148"/>
        <v>73.273572938689227</v>
      </c>
      <c r="DW120" s="2">
        <f t="shared" si="148"/>
        <v>79.179816322701697</v>
      </c>
      <c r="DX120" s="2">
        <f t="shared" si="148"/>
        <v>72.874828271128266</v>
      </c>
      <c r="DY120" s="2">
        <f t="shared" si="148"/>
        <v>63.918477822580648</v>
      </c>
      <c r="EA120" s="2">
        <f t="shared" si="152"/>
        <v>48.823373277251534</v>
      </c>
      <c r="EB120" s="2">
        <f t="shared" si="152"/>
        <v>50.644274293870076</v>
      </c>
      <c r="EC120" s="2">
        <f t="shared" si="152"/>
        <v>51.441423957177662</v>
      </c>
      <c r="ED120" s="2">
        <f t="shared" si="152"/>
        <v>51.15357740146861</v>
      </c>
      <c r="EE120" s="2">
        <f t="shared" si="151"/>
        <v>53.004884358943933</v>
      </c>
      <c r="EF120" s="2">
        <f t="shared" si="151"/>
        <v>54.118054405614977</v>
      </c>
      <c r="EG120" s="2">
        <f t="shared" si="151"/>
        <v>51.659362403658562</v>
      </c>
      <c r="EH120" s="2">
        <f t="shared" si="151"/>
        <v>50.865266973679987</v>
      </c>
      <c r="EI120" s="2">
        <f t="shared" si="151"/>
        <v>52.084135637163229</v>
      </c>
      <c r="EJ120" s="2">
        <f t="shared" si="151"/>
        <v>52.000780397150692</v>
      </c>
      <c r="EK120" s="2">
        <f t="shared" si="151"/>
        <v>51.839077596338662</v>
      </c>
      <c r="EL120" s="2">
        <f t="shared" si="151"/>
        <v>52.067768288080863</v>
      </c>
      <c r="EM120" s="2">
        <f t="shared" si="135"/>
        <v>55.743507812849799</v>
      </c>
      <c r="EN120" s="2">
        <f t="shared" si="135"/>
        <v>55.992456903092652</v>
      </c>
      <c r="EO120" s="2">
        <f t="shared" si="135"/>
        <v>53.74281954529026</v>
      </c>
      <c r="EQ120" s="2">
        <f t="shared" si="149"/>
        <v>48.195992222345161</v>
      </c>
      <c r="ER120" s="2">
        <f t="shared" si="149"/>
        <v>50.000644705023596</v>
      </c>
      <c r="ES120" s="2">
        <f t="shared" si="149"/>
        <v>51.116131249018778</v>
      </c>
      <c r="ET120" s="2">
        <f t="shared" si="149"/>
        <v>51.02685205722748</v>
      </c>
      <c r="EU120" s="2">
        <f t="shared" si="149"/>
        <v>52.927449960018286</v>
      </c>
      <c r="EV120" s="2">
        <f t="shared" si="149"/>
        <v>54.440438777275645</v>
      </c>
      <c r="EW120" s="2">
        <f t="shared" si="149"/>
        <v>51.318404831727399</v>
      </c>
      <c r="EX120" s="2">
        <f t="shared" si="149"/>
        <v>50.795597726715926</v>
      </c>
      <c r="EY120" s="2">
        <f t="shared" si="149"/>
        <v>51.7067024504084</v>
      </c>
      <c r="EZ120" s="2">
        <f t="shared" si="149"/>
        <v>51.428397531472065</v>
      </c>
      <c r="FA120" s="2">
        <f t="shared" si="149"/>
        <v>51.615159099012239</v>
      </c>
      <c r="FB120" s="2">
        <f t="shared" si="149"/>
        <v>51.827780806522057</v>
      </c>
      <c r="FC120" s="2">
        <f t="shared" si="149"/>
        <v>55.768740012921754</v>
      </c>
      <c r="FD120" s="2">
        <f t="shared" si="149"/>
        <v>56.262517269581366</v>
      </c>
      <c r="FE120" s="2">
        <f t="shared" si="149"/>
        <v>54.041090266487409</v>
      </c>
      <c r="FG120" s="2">
        <f t="shared" si="150"/>
        <v>0.99004112476491646</v>
      </c>
      <c r="FH120" s="2">
        <f t="shared" si="150"/>
        <v>0.99141651947791709</v>
      </c>
      <c r="FI120" s="2">
        <f t="shared" si="150"/>
        <v>0.9894847513174797</v>
      </c>
      <c r="FJ120" s="2">
        <f t="shared" si="150"/>
        <v>0.98949330669831381</v>
      </c>
      <c r="FK120" s="2">
        <f t="shared" si="150"/>
        <v>0.98999161627455556</v>
      </c>
      <c r="FL120" s="2">
        <f t="shared" si="150"/>
        <v>0.99025294073590231</v>
      </c>
      <c r="FM120" s="2">
        <f t="shared" si="150"/>
        <v>0.9877942976631594</v>
      </c>
      <c r="FN120" s="2">
        <f t="shared" si="150"/>
        <v>0.98855719091291638</v>
      </c>
      <c r="FO120" s="2">
        <f t="shared" si="150"/>
        <v>0.98816432955233258</v>
      </c>
      <c r="FP120" s="2">
        <f t="shared" si="150"/>
        <v>0.98741679984055097</v>
      </c>
      <c r="FQ120" s="2">
        <f t="shared" si="150"/>
        <v>0.9874159020154164</v>
      </c>
      <c r="FR120" s="2">
        <f t="shared" si="150"/>
        <v>0.98826625541135205</v>
      </c>
      <c r="FS120" s="2">
        <f t="shared" si="150"/>
        <v>0.98695631977334841</v>
      </c>
      <c r="FT120" s="2">
        <f t="shared" si="150"/>
        <v>0.98530299024198009</v>
      </c>
      <c r="FU120" s="2">
        <f t="shared" si="150"/>
        <v>0.9826791504482183</v>
      </c>
      <c r="FW120" s="2">
        <f t="shared" si="141"/>
        <v>1.6669748947787963E-3</v>
      </c>
      <c r="FX120" s="2">
        <f t="shared" si="141"/>
        <v>2.7637364665808544E-3</v>
      </c>
      <c r="FY120" s="2">
        <f t="shared" si="141"/>
        <v>2.3884869514621079E-3</v>
      </c>
      <c r="FZ120" s="2">
        <f t="shared" si="141"/>
        <v>2.2999212612049721E-3</v>
      </c>
      <c r="GA120" s="2">
        <f t="shared" si="141"/>
        <v>3.1113072211660015E-3</v>
      </c>
      <c r="GB120" s="2">
        <f t="shared" si="141"/>
        <v>3.2456892201657601E-3</v>
      </c>
      <c r="GC120" s="2">
        <f t="shared" si="141"/>
        <v>2.9570814589473101E-3</v>
      </c>
      <c r="GD120" s="2">
        <f t="shared" si="141"/>
        <v>2.8356689177980736E-3</v>
      </c>
      <c r="GE120" s="2">
        <f t="shared" si="141"/>
        <v>3.4239213493934186E-3</v>
      </c>
      <c r="GF120" s="2">
        <f t="shared" si="141"/>
        <v>3.4049437933182376E-3</v>
      </c>
      <c r="GG120" s="2">
        <f t="shared" si="141"/>
        <v>3.1939623893002499E-3</v>
      </c>
      <c r="GH120" s="2">
        <f t="shared" si="141"/>
        <v>2.6853397179930085E-3</v>
      </c>
      <c r="GI120" s="2">
        <f t="shared" si="141"/>
        <v>2.2583087380028512E-3</v>
      </c>
      <c r="GJ120" s="2">
        <f t="shared" si="141"/>
        <v>1.7593341037202127E-3</v>
      </c>
      <c r="GK120" s="2">
        <f t="shared" si="141"/>
        <v>1.2494274902888603E-3</v>
      </c>
      <c r="GM120" s="86">
        <f t="shared" si="142"/>
        <v>7.1858650476952936E-21</v>
      </c>
      <c r="GN120" s="86">
        <f t="shared" si="142"/>
        <v>2.3572683651096074E-26</v>
      </c>
      <c r="GO120" s="86">
        <f t="shared" si="142"/>
        <v>1.1547394041330473E-24</v>
      </c>
      <c r="GP120" s="86">
        <f t="shared" si="142"/>
        <v>1.8783297935885561E-37</v>
      </c>
      <c r="GQ120" s="86">
        <f t="shared" si="142"/>
        <v>9.2145871685071226E-36</v>
      </c>
      <c r="GR120" s="86">
        <f t="shared" si="142"/>
        <v>1.2258603381001167E-48</v>
      </c>
      <c r="GS120" s="86">
        <f t="shared" si="142"/>
        <v>1.1129490139994594E-41</v>
      </c>
      <c r="GT120" s="86">
        <f t="shared" si="142"/>
        <v>2.5416433549581075E-49</v>
      </c>
      <c r="GU120" s="86">
        <f t="shared" si="142"/>
        <v>4.4384757733908268E-49</v>
      </c>
      <c r="GV120" s="86">
        <f t="shared" si="142"/>
        <v>1.4014568518455036E-58</v>
      </c>
      <c r="GW120" s="86">
        <f t="shared" si="142"/>
        <v>6.990723447819173E-54</v>
      </c>
      <c r="GX120" s="86">
        <f t="shared" si="142"/>
        <v>9.2089826609783833E-40</v>
      </c>
      <c r="GY120" s="86">
        <f t="shared" si="142"/>
        <v>3.1679144735648591E-31</v>
      </c>
      <c r="GZ120" s="86">
        <f t="shared" si="142"/>
        <v>2.0572999795490887E-23</v>
      </c>
      <c r="HA120" s="86">
        <f t="shared" si="142"/>
        <v>4.1175027214222624E-25</v>
      </c>
      <c r="HC120" s="86">
        <f t="shared" si="73"/>
        <v>2.4697071842468693E-2</v>
      </c>
      <c r="HD120" s="86">
        <f t="shared" si="73"/>
        <v>8.6323683366848744E-2</v>
      </c>
      <c r="HE120" s="86">
        <f t="shared" si="73"/>
        <v>0.14283691662855275</v>
      </c>
      <c r="HF120" s="86">
        <f t="shared" si="73"/>
        <v>3.9804104136397005E-2</v>
      </c>
      <c r="HG120" s="86">
        <f t="shared" si="73"/>
        <v>9.7097617894527748E-3</v>
      </c>
      <c r="HH120" s="86">
        <f t="shared" si="73"/>
        <v>3.5555394386484725E-3</v>
      </c>
      <c r="HI120" s="86">
        <f t="shared" si="138"/>
        <v>6.2000098974458471E-3</v>
      </c>
      <c r="HJ120" s="86">
        <f t="shared" si="138"/>
        <v>2.7223580602705136E-3</v>
      </c>
      <c r="HK120" s="86">
        <f t="shared" si="138"/>
        <v>4.2398264631568396E-4</v>
      </c>
      <c r="HL120" s="86">
        <f t="shared" si="138"/>
        <v>5.014623178993126E-3</v>
      </c>
      <c r="HM120" s="86">
        <f t="shared" si="138"/>
        <v>3.4416039286146226E-4</v>
      </c>
      <c r="HN120" s="86">
        <f t="shared" si="138"/>
        <v>1.4422695783064805E-2</v>
      </c>
      <c r="HO120" s="86">
        <f t="shared" si="138"/>
        <v>6.7370706311173631E-2</v>
      </c>
      <c r="HP120" s="86">
        <f t="shared" si="138"/>
        <v>6.718735300807803E-2</v>
      </c>
      <c r="HQ120" s="86">
        <f t="shared" si="138"/>
        <v>9.8959582935885651E-2</v>
      </c>
      <c r="HS120" s="86">
        <f t="shared" si="143"/>
        <v>7.1847400188956946E-13</v>
      </c>
      <c r="HT120" s="86">
        <f t="shared" si="143"/>
        <v>6.4178477075948186E-9</v>
      </c>
      <c r="HU120" s="86">
        <f t="shared" si="143"/>
        <v>3.612598334362943E-10</v>
      </c>
      <c r="HV120" s="86">
        <f t="shared" si="143"/>
        <v>3.9349527351649958E-10</v>
      </c>
      <c r="HW120" s="86">
        <f t="shared" si="143"/>
        <v>1.5760958054504563E-9</v>
      </c>
      <c r="HX120" s="86">
        <f t="shared" si="143"/>
        <v>6.3200667094480934E-10</v>
      </c>
      <c r="HY120" s="86">
        <f t="shared" si="143"/>
        <v>1.0181864367298763E-11</v>
      </c>
      <c r="HZ120" s="86">
        <f t="shared" si="143"/>
        <v>1.1380534844525117E-11</v>
      </c>
      <c r="IA120" s="86">
        <f t="shared" si="143"/>
        <v>4.2207755912392822E-11</v>
      </c>
      <c r="IB120" s="86">
        <f t="shared" si="143"/>
        <v>5.8849578817711082E-12</v>
      </c>
      <c r="IC120" s="86">
        <f t="shared" si="143"/>
        <v>3.7217454940558468E-12</v>
      </c>
      <c r="ID120" s="86">
        <f t="shared" si="143"/>
        <v>6.9827047267529149E-12</v>
      </c>
      <c r="IE120" s="86">
        <f t="shared" si="143"/>
        <v>7.2335611731773913E-13</v>
      </c>
      <c r="IF120" s="86">
        <f t="shared" si="143"/>
        <v>1.9033794400763296E-14</v>
      </c>
      <c r="IG120" s="86">
        <f t="shared" si="143"/>
        <v>6.6908194589875925E-10</v>
      </c>
      <c r="II120" s="86">
        <f t="shared" si="144"/>
        <v>3.8224542031906928E-80</v>
      </c>
      <c r="IJ120" s="86">
        <f t="shared" si="144"/>
        <v>6.020965549975224E-51</v>
      </c>
      <c r="IK120" s="86">
        <f t="shared" si="144"/>
        <v>1.3624453541744305E-58</v>
      </c>
      <c r="IL120" s="86">
        <f t="shared" si="144"/>
        <v>5.265625743021234E-60</v>
      </c>
      <c r="IM120" s="86">
        <f t="shared" si="144"/>
        <v>1.7174601061324071E-57</v>
      </c>
      <c r="IN120" s="86">
        <f t="shared" si="144"/>
        <v>7.0332629822671876E-60</v>
      </c>
      <c r="IO120" s="86">
        <f t="shared" si="144"/>
        <v>4.1933285934968898E-70</v>
      </c>
      <c r="IP120" s="86">
        <f t="shared" si="144"/>
        <v>6.2213129248920279E-71</v>
      </c>
      <c r="IQ120" s="86">
        <f t="shared" si="144"/>
        <v>4.2387219121992964E-68</v>
      </c>
      <c r="IR120" s="86">
        <f t="shared" si="144"/>
        <v>7.5197092853263215E-75</v>
      </c>
      <c r="IS120" s="86">
        <f t="shared" si="144"/>
        <v>2.2067364586118197E-76</v>
      </c>
      <c r="IT120" s="86">
        <f t="shared" si="144"/>
        <v>1.2332789922954771E-71</v>
      </c>
      <c r="IU120" s="86">
        <f t="shared" si="144"/>
        <v>5.1614784619084201E-75</v>
      </c>
      <c r="IV120" s="86">
        <f t="shared" si="144"/>
        <v>4.9696283526888993E-70</v>
      </c>
      <c r="IW120" s="86">
        <f t="shared" si="144"/>
        <v>1.4653891252026981E-36</v>
      </c>
      <c r="IY120" s="86">
        <f t="shared" si="145"/>
        <v>2.4697071843187167E-2</v>
      </c>
      <c r="IZ120" s="86">
        <f t="shared" si="145"/>
        <v>8.6323689784696456E-2</v>
      </c>
      <c r="JA120" s="86">
        <f t="shared" si="145"/>
        <v>0.14283691698981257</v>
      </c>
      <c r="JB120" s="86">
        <f t="shared" si="145"/>
        <v>3.9804104529892276E-2</v>
      </c>
      <c r="JC120" s="86">
        <f t="shared" si="145"/>
        <v>9.7097633655485807E-3</v>
      </c>
      <c r="JD120" s="86">
        <f t="shared" si="145"/>
        <v>3.5555400706551435E-3</v>
      </c>
      <c r="JE120" s="86">
        <f t="shared" si="145"/>
        <v>6.2000099076277111E-3</v>
      </c>
      <c r="JF120" s="86">
        <f t="shared" si="145"/>
        <v>2.7223580716510486E-3</v>
      </c>
      <c r="JG120" s="86">
        <f t="shared" si="145"/>
        <v>4.2398268852343986E-4</v>
      </c>
      <c r="JH120" s="86">
        <f t="shared" si="145"/>
        <v>5.0146231848780835E-3</v>
      </c>
      <c r="JI120" s="86">
        <f t="shared" si="145"/>
        <v>3.4416039658320777E-4</v>
      </c>
      <c r="JJ120" s="86">
        <f t="shared" si="145"/>
        <v>1.4422695790047509E-2</v>
      </c>
      <c r="JK120" s="86">
        <f t="shared" si="145"/>
        <v>6.7370706311896983E-2</v>
      </c>
      <c r="JL120" s="86">
        <f t="shared" si="145"/>
        <v>6.718735300809707E-2</v>
      </c>
      <c r="JM120" s="86">
        <f t="shared" si="145"/>
        <v>9.8959583604967594E-2</v>
      </c>
    </row>
    <row r="121" spans="2:273" x14ac:dyDescent="0.25">
      <c r="B121" s="2">
        <v>94</v>
      </c>
      <c r="C121" s="37">
        <v>53.042000000000002</v>
      </c>
      <c r="D121" s="37">
        <v>50.73</v>
      </c>
      <c r="E121" s="37">
        <v>52.508000000000003</v>
      </c>
      <c r="F121" s="37">
        <v>49.869</v>
      </c>
      <c r="G121" s="37">
        <v>53.197000000000003</v>
      </c>
      <c r="H121" s="37">
        <v>53.426000000000002</v>
      </c>
      <c r="I121" s="37">
        <v>52.622999999999998</v>
      </c>
      <c r="J121" s="37">
        <v>51.869</v>
      </c>
      <c r="K121" s="37">
        <v>51.033000000000001</v>
      </c>
      <c r="L121" s="37">
        <v>50.164000000000001</v>
      </c>
      <c r="M121" s="37">
        <v>50.738</v>
      </c>
      <c r="N121" s="37">
        <v>52.131</v>
      </c>
      <c r="O121" s="37">
        <v>55.786999999999999</v>
      </c>
      <c r="P121" s="37">
        <v>54.23</v>
      </c>
      <c r="Q121" s="37">
        <v>52.77</v>
      </c>
      <c r="S121" s="4">
        <f t="shared" si="146"/>
        <v>49.331444448325428</v>
      </c>
      <c r="T121" s="4">
        <f t="shared" si="146"/>
        <v>53.777718764177685</v>
      </c>
      <c r="U121" s="4">
        <f t="shared" si="146"/>
        <v>57.553372944622446</v>
      </c>
      <c r="V121" s="4">
        <f t="shared" si="146"/>
        <v>52.252025905645304</v>
      </c>
      <c r="W121" s="4">
        <f t="shared" si="146"/>
        <v>53.240939535854537</v>
      </c>
      <c r="X121" s="4">
        <f t="shared" si="146"/>
        <v>54.264055502075792</v>
      </c>
      <c r="Y121" s="4">
        <f t="shared" si="146"/>
        <v>51.826102293017478</v>
      </c>
      <c r="Z121" s="4">
        <f t="shared" si="146"/>
        <v>51.043379704554205</v>
      </c>
      <c r="AA121" s="4">
        <f t="shared" si="146"/>
        <v>52.329996746156816</v>
      </c>
      <c r="AB121" s="4">
        <f t="shared" si="146"/>
        <v>52.25772981454768</v>
      </c>
      <c r="AC121" s="4">
        <f t="shared" si="146"/>
        <v>51.989900102966907</v>
      </c>
      <c r="AD121" s="4">
        <f t="shared" si="146"/>
        <v>52.368887518640335</v>
      </c>
      <c r="AE121" s="4">
        <f t="shared" si="146"/>
        <v>57.682915635203877</v>
      </c>
      <c r="AF121" s="4">
        <f t="shared" si="146"/>
        <v>57.46666249804337</v>
      </c>
      <c r="AG121" s="4">
        <f t="shared" si="146"/>
        <v>55.457469467816352</v>
      </c>
      <c r="AI121" s="4">
        <f t="shared" si="147"/>
        <v>3.7105555516745738</v>
      </c>
      <c r="AJ121" s="4">
        <f t="shared" si="147"/>
        <v>-3.0477187641776879</v>
      </c>
      <c r="AK121" s="4">
        <f t="shared" si="147"/>
        <v>-5.0453729446224429</v>
      </c>
      <c r="AL121" s="4">
        <f t="shared" si="147"/>
        <v>-2.3830259056453045</v>
      </c>
      <c r="AM121" s="4">
        <f t="shared" si="147"/>
        <v>-4.3939535854534029E-2</v>
      </c>
      <c r="AN121" s="4">
        <f t="shared" si="147"/>
        <v>-0.8380555020757896</v>
      </c>
      <c r="AO121" s="4">
        <f t="shared" si="147"/>
        <v>0.79689770698252005</v>
      </c>
      <c r="AP121" s="4">
        <f t="shared" si="147"/>
        <v>0.82562029544579474</v>
      </c>
      <c r="AQ121" s="4">
        <f t="shared" si="147"/>
        <v>-1.2969967461568146</v>
      </c>
      <c r="AR121" s="4">
        <f t="shared" si="147"/>
        <v>-2.0937298145476788</v>
      </c>
      <c r="AS121" s="4">
        <f t="shared" si="147"/>
        <v>-1.251900102966907</v>
      </c>
      <c r="AT121" s="4">
        <f t="shared" si="147"/>
        <v>-0.23788751864033486</v>
      </c>
      <c r="AU121" s="4">
        <f t="shared" si="147"/>
        <v>-1.8959156352038775</v>
      </c>
      <c r="AV121" s="4">
        <f t="shared" si="147"/>
        <v>-3.2366624980433727</v>
      </c>
      <c r="AW121" s="4">
        <f t="shared" si="147"/>
        <v>-2.6874694678163493</v>
      </c>
      <c r="AY121" s="2">
        <f t="shared" si="139"/>
        <v>48.882286404452067</v>
      </c>
      <c r="AZ121" s="2">
        <f t="shared" si="139"/>
        <v>50.709922567219408</v>
      </c>
      <c r="BA121" s="2">
        <f t="shared" si="139"/>
        <v>51.635630510365971</v>
      </c>
      <c r="BB121" s="2">
        <f t="shared" si="139"/>
        <v>51.454375267870361</v>
      </c>
      <c r="BC121" s="2">
        <f t="shared" si="139"/>
        <v>53.098786144427358</v>
      </c>
      <c r="BD121" s="2">
        <f t="shared" si="139"/>
        <v>54.23016447245967</v>
      </c>
      <c r="BE121" s="2">
        <f t="shared" si="139"/>
        <v>51.758150149272375</v>
      </c>
      <c r="BF121" s="2">
        <f t="shared" si="139"/>
        <v>51.020561524134891</v>
      </c>
      <c r="BG121" s="2">
        <f t="shared" si="139"/>
        <v>52.327955432856193</v>
      </c>
      <c r="BH121" s="2">
        <f t="shared" si="139"/>
        <v>52.210752014790344</v>
      </c>
      <c r="BI121" s="2">
        <f t="shared" si="139"/>
        <v>51.988513535319015</v>
      </c>
      <c r="BJ121" s="2">
        <f t="shared" si="139"/>
        <v>52.14876546943475</v>
      </c>
      <c r="BK121" s="2">
        <f t="shared" si="139"/>
        <v>55.875161206125696</v>
      </c>
      <c r="BL121" s="2">
        <f t="shared" si="139"/>
        <v>56.083752947604751</v>
      </c>
      <c r="BM121" s="2">
        <f t="shared" si="139"/>
        <v>53.793722852559611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53.042000000000002</v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53.197000000000003</v>
      </c>
      <c r="CJ121" s="2">
        <f t="shared" si="140"/>
        <v>53.426000000000002</v>
      </c>
      <c r="CK121" s="2">
        <f t="shared" si="140"/>
        <v>52.622999999999998</v>
      </c>
      <c r="CL121" s="2">
        <f t="shared" si="140"/>
        <v>51.869</v>
      </c>
      <c r="CM121" s="2">
        <f t="shared" si="140"/>
        <v>51.033000000000001</v>
      </c>
      <c r="CN121" s="2">
        <f t="shared" si="140"/>
        <v>50.164000000000001</v>
      </c>
      <c r="CO121" s="2">
        <f t="shared" si="140"/>
        <v>50.738</v>
      </c>
      <c r="CP121" s="2">
        <f t="shared" si="140"/>
        <v>52.131</v>
      </c>
      <c r="CQ121" s="2" t="str">
        <f t="shared" si="140"/>
        <v/>
      </c>
      <c r="CR121" s="2" t="str">
        <f t="shared" si="140"/>
        <v/>
      </c>
      <c r="CS121" s="2" t="str">
        <f t="shared" si="140"/>
        <v/>
      </c>
      <c r="CU121" s="2">
        <f t="shared" si="110"/>
        <v>53.042000000000002</v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53.197000000000003</v>
      </c>
      <c r="CZ121" s="2">
        <f t="shared" si="115"/>
        <v>53.426000000000002</v>
      </c>
      <c r="DA121" s="2">
        <f t="shared" si="116"/>
        <v>52.622999999999998</v>
      </c>
      <c r="DB121" s="2">
        <f t="shared" si="117"/>
        <v>51.869</v>
      </c>
      <c r="DC121" s="2">
        <f t="shared" si="118"/>
        <v>51.033000000000001</v>
      </c>
      <c r="DD121" s="2">
        <f t="shared" si="119"/>
        <v>50.164000000000001</v>
      </c>
      <c r="DE121" s="2">
        <f t="shared" si="120"/>
        <v>50.738</v>
      </c>
      <c r="DF121" s="2">
        <f t="shared" si="121"/>
        <v>52.131</v>
      </c>
      <c r="DG121" s="2" t="str">
        <f t="shared" si="122"/>
        <v/>
      </c>
      <c r="DH121" s="2" t="str">
        <f t="shared" si="123"/>
        <v/>
      </c>
      <c r="DI121" s="2" t="str">
        <f t="shared" si="124"/>
        <v/>
      </c>
      <c r="DK121" s="2">
        <f t="shared" si="148"/>
        <v>71.934990939293272</v>
      </c>
      <c r="DL121" s="2">
        <f t="shared" si="148"/>
        <v>82.18435296167246</v>
      </c>
      <c r="DM121" s="2">
        <f t="shared" si="148"/>
        <v>89.897525369978823</v>
      </c>
      <c r="DN121" s="2">
        <f t="shared" si="148"/>
        <v>97.875142706131086</v>
      </c>
      <c r="DO121" s="2">
        <f t="shared" si="148"/>
        <v>80.433813651464817</v>
      </c>
      <c r="DP121" s="2">
        <f t="shared" si="148"/>
        <v>83.497306855934767</v>
      </c>
      <c r="DQ121" s="2">
        <f t="shared" si="148"/>
        <v>74.856695121951219</v>
      </c>
      <c r="DR121" s="2">
        <f t="shared" si="148"/>
        <v>80.972848686197523</v>
      </c>
      <c r="DS121" s="2">
        <f t="shared" si="148"/>
        <v>93.309353658536594</v>
      </c>
      <c r="DT121" s="2">
        <f t="shared" si="148"/>
        <v>88.489848874296428</v>
      </c>
      <c r="DU121" s="2">
        <f t="shared" si="148"/>
        <v>80.593322701688578</v>
      </c>
      <c r="DV121" s="2">
        <f t="shared" si="148"/>
        <v>73.415032064834392</v>
      </c>
      <c r="DW121" s="2">
        <f t="shared" si="148"/>
        <v>79.388892120075042</v>
      </c>
      <c r="DX121" s="2">
        <f t="shared" si="148"/>
        <v>73.015304075504076</v>
      </c>
      <c r="DY121" s="2">
        <f t="shared" si="148"/>
        <v>63.992636546920821</v>
      </c>
      <c r="EA121" s="2">
        <f t="shared" si="152"/>
        <v>48.671905027569643</v>
      </c>
      <c r="EB121" s="2">
        <f t="shared" si="152"/>
        <v>50.463279540681036</v>
      </c>
      <c r="EC121" s="2">
        <f t="shared" si="152"/>
        <v>51.265615731262372</v>
      </c>
      <c r="ED121" s="2">
        <f t="shared" si="152"/>
        <v>51.005147160197815</v>
      </c>
      <c r="EE121" s="2">
        <f t="shared" si="151"/>
        <v>52.847016609286968</v>
      </c>
      <c r="EF121" s="2">
        <f t="shared" si="151"/>
        <v>53.966340549940107</v>
      </c>
      <c r="EG121" s="2">
        <f t="shared" si="151"/>
        <v>51.498904429306968</v>
      </c>
      <c r="EH121" s="2">
        <f t="shared" si="151"/>
        <v>50.704571223895854</v>
      </c>
      <c r="EI121" s="2">
        <f t="shared" si="151"/>
        <v>51.881650470939604</v>
      </c>
      <c r="EJ121" s="2">
        <f t="shared" si="151"/>
        <v>51.791138954992235</v>
      </c>
      <c r="EK121" s="2">
        <f t="shared" si="151"/>
        <v>51.65678541750205</v>
      </c>
      <c r="EL121" s="2">
        <f t="shared" si="151"/>
        <v>51.919161917554142</v>
      </c>
      <c r="EM121" s="2">
        <f t="shared" si="135"/>
        <v>55.591686859189622</v>
      </c>
      <c r="EN121" s="2">
        <f t="shared" si="135"/>
        <v>55.852921454368868</v>
      </c>
      <c r="EO121" s="2">
        <f t="shared" si="135"/>
        <v>53.629392663534503</v>
      </c>
      <c r="EQ121" s="2">
        <f t="shared" si="149"/>
        <v>48.073665652649595</v>
      </c>
      <c r="ER121" s="2">
        <f t="shared" si="149"/>
        <v>49.847868005855901</v>
      </c>
      <c r="ES121" s="2">
        <f t="shared" si="149"/>
        <v>50.956588010518772</v>
      </c>
      <c r="ET121" s="2">
        <f t="shared" si="149"/>
        <v>50.883779503139529</v>
      </c>
      <c r="EU121" s="2">
        <f t="shared" si="149"/>
        <v>52.771391297946344</v>
      </c>
      <c r="EV121" s="2">
        <f t="shared" si="149"/>
        <v>54.271400749747592</v>
      </c>
      <c r="EW121" s="2">
        <f t="shared" si="149"/>
        <v>51.17605159189236</v>
      </c>
      <c r="EX121" s="2">
        <f t="shared" si="149"/>
        <v>50.638050581904437</v>
      </c>
      <c r="EY121" s="2">
        <f t="shared" si="149"/>
        <v>51.523908350922341</v>
      </c>
      <c r="EZ121" s="2">
        <f t="shared" si="149"/>
        <v>51.252934736379842</v>
      </c>
      <c r="FA121" s="2">
        <f t="shared" si="149"/>
        <v>51.445464764972215</v>
      </c>
      <c r="FB121" s="2">
        <f t="shared" si="149"/>
        <v>51.692235162686757</v>
      </c>
      <c r="FC121" s="2">
        <f t="shared" si="149"/>
        <v>55.615133258746347</v>
      </c>
      <c r="FD121" s="2">
        <f t="shared" si="149"/>
        <v>56.107971555757345</v>
      </c>
      <c r="FE121" s="2">
        <f t="shared" si="149"/>
        <v>53.902566680918341</v>
      </c>
      <c r="FG121" s="2">
        <f t="shared" si="150"/>
        <v>0.99090943201787063</v>
      </c>
      <c r="FH121" s="2">
        <f t="shared" si="150"/>
        <v>0.99216585596174123</v>
      </c>
      <c r="FI121" s="2">
        <f t="shared" si="150"/>
        <v>0.99040109805107279</v>
      </c>
      <c r="FJ121" s="2">
        <f t="shared" si="150"/>
        <v>0.99040891510366791</v>
      </c>
      <c r="FK121" s="2">
        <f t="shared" si="150"/>
        <v>0.99086420030522282</v>
      </c>
      <c r="FL121" s="2">
        <f t="shared" si="150"/>
        <v>0.99110294586926639</v>
      </c>
      <c r="FM121" s="2">
        <f t="shared" si="150"/>
        <v>0.98885629917200213</v>
      </c>
      <c r="FN121" s="2">
        <f t="shared" si="150"/>
        <v>0.9895535161089748</v>
      </c>
      <c r="FO121" s="2">
        <f t="shared" si="150"/>
        <v>0.98919448728403125</v>
      </c>
      <c r="FP121" s="2">
        <f t="shared" si="150"/>
        <v>0.98851126490309882</v>
      </c>
      <c r="FQ121" s="2">
        <f t="shared" si="150"/>
        <v>0.98851044426057899</v>
      </c>
      <c r="FR121" s="2">
        <f t="shared" si="150"/>
        <v>0.98928763785270313</v>
      </c>
      <c r="FS121" s="2">
        <f t="shared" si="150"/>
        <v>0.98809035351745877</v>
      </c>
      <c r="FT121" s="2">
        <f t="shared" si="150"/>
        <v>0.98657881181527673</v>
      </c>
      <c r="FU121" s="2">
        <f t="shared" si="150"/>
        <v>0.98417908564464474</v>
      </c>
      <c r="FW121" s="2">
        <f t="shared" si="141"/>
        <v>1.8275077135518287E-3</v>
      </c>
      <c r="FX121" s="2">
        <f t="shared" si="141"/>
        <v>3.0295689702856108E-3</v>
      </c>
      <c r="FY121" s="2">
        <f t="shared" si="141"/>
        <v>2.618320506357056E-3</v>
      </c>
      <c r="FZ121" s="2">
        <f t="shared" si="141"/>
        <v>2.5212540690077163E-3</v>
      </c>
      <c r="GA121" s="2">
        <f t="shared" si="141"/>
        <v>3.4104568014103132E-3</v>
      </c>
      <c r="GB121" s="2">
        <f t="shared" si="141"/>
        <v>3.5577134052503117E-3</v>
      </c>
      <c r="GC121" s="2">
        <f t="shared" si="141"/>
        <v>3.2414505779265685E-3</v>
      </c>
      <c r="GD121" s="2">
        <f t="shared" si="141"/>
        <v>3.1083987434280861E-3</v>
      </c>
      <c r="GE121" s="2">
        <f t="shared" si="141"/>
        <v>3.7530153572615283E-3</v>
      </c>
      <c r="GF121" s="2">
        <f t="shared" si="141"/>
        <v>3.7322205834234637E-3</v>
      </c>
      <c r="GG121" s="2">
        <f t="shared" si="141"/>
        <v>3.5010312843266524E-3</v>
      </c>
      <c r="GH121" s="2">
        <f t="shared" si="141"/>
        <v>2.9436538178052988E-3</v>
      </c>
      <c r="GI121" s="2">
        <f t="shared" si="141"/>
        <v>2.4756469034894015E-3</v>
      </c>
      <c r="GJ121" s="2">
        <f t="shared" si="141"/>
        <v>1.9287441044879131E-3</v>
      </c>
      <c r="GK121" s="2">
        <f t="shared" si="141"/>
        <v>1.3698048810444139E-3</v>
      </c>
      <c r="GM121" s="86">
        <f t="shared" si="142"/>
        <v>3.0588201057961024E-22</v>
      </c>
      <c r="GN121" s="86">
        <f t="shared" si="142"/>
        <v>3.9483161870581807E-28</v>
      </c>
      <c r="GO121" s="86">
        <f t="shared" si="142"/>
        <v>2.3000793819516678E-26</v>
      </c>
      <c r="GP121" s="86">
        <f t="shared" si="142"/>
        <v>4.619750364388318E-40</v>
      </c>
      <c r="GQ121" s="86">
        <f t="shared" si="142"/>
        <v>3.8676977170093922E-38</v>
      </c>
      <c r="GR121" s="86">
        <f t="shared" si="142"/>
        <v>6.0865973182721696E-52</v>
      </c>
      <c r="GS121" s="86">
        <f t="shared" si="142"/>
        <v>1.6983778444190381E-44</v>
      </c>
      <c r="GT121" s="86">
        <f t="shared" si="142"/>
        <v>1.1814833156203968E-52</v>
      </c>
      <c r="GU121" s="86">
        <f t="shared" si="142"/>
        <v>2.1173509476084848E-52</v>
      </c>
      <c r="GV121" s="86">
        <f t="shared" si="142"/>
        <v>1.4290350320126917E-62</v>
      </c>
      <c r="GW121" s="86">
        <f t="shared" si="142"/>
        <v>1.5068070686783169E-57</v>
      </c>
      <c r="GX121" s="86">
        <f t="shared" si="142"/>
        <v>1.6504408972396804E-42</v>
      </c>
      <c r="GY121" s="86">
        <f t="shared" si="142"/>
        <v>2.400124194943134E-33</v>
      </c>
      <c r="GZ121" s="86">
        <f t="shared" si="142"/>
        <v>6.0079827464543514E-25</v>
      </c>
      <c r="HA121" s="86">
        <f t="shared" si="142"/>
        <v>9.155107352044349E-27</v>
      </c>
      <c r="HC121" s="86">
        <f t="shared" si="73"/>
        <v>7.2984606175756023E-3</v>
      </c>
      <c r="HD121" s="86">
        <f t="shared" si="73"/>
        <v>3.9967408797552326E-2</v>
      </c>
      <c r="HE121" s="86">
        <f t="shared" si="73"/>
        <v>6.924486779667316E-2</v>
      </c>
      <c r="HF121" s="86">
        <f t="shared" si="73"/>
        <v>1.1915151349668454E-2</v>
      </c>
      <c r="HG121" s="86">
        <f t="shared" si="73"/>
        <v>2.450886763784443E-3</v>
      </c>
      <c r="HH121" s="86">
        <f t="shared" si="73"/>
        <v>6.3664398838184273E-4</v>
      </c>
      <c r="HI121" s="86">
        <f t="shared" si="138"/>
        <v>1.2739238206650615E-3</v>
      </c>
      <c r="HJ121" s="86">
        <f t="shared" si="138"/>
        <v>4.5827806571731696E-4</v>
      </c>
      <c r="HK121" s="86">
        <f t="shared" si="138"/>
        <v>5.0123953379764519E-5</v>
      </c>
      <c r="HL121" s="86">
        <f t="shared" si="138"/>
        <v>1.348670810997158E-3</v>
      </c>
      <c r="HM121" s="86">
        <f t="shared" si="138"/>
        <v>3.5789587583408347E-5</v>
      </c>
      <c r="HN121" s="86">
        <f t="shared" si="138"/>
        <v>3.864297031685233E-3</v>
      </c>
      <c r="HO121" s="86">
        <f t="shared" si="138"/>
        <v>2.798192406029686E-2</v>
      </c>
      <c r="HP121" s="86">
        <f t="shared" si="138"/>
        <v>2.8969086275454241E-2</v>
      </c>
      <c r="HQ121" s="86">
        <f t="shared" si="138"/>
        <v>4.7951607417437439E-2</v>
      </c>
      <c r="HS121" s="86">
        <f t="shared" si="143"/>
        <v>3.0093056033643327E-12</v>
      </c>
      <c r="HT121" s="86">
        <f t="shared" si="143"/>
        <v>1.7537189004026719E-8</v>
      </c>
      <c r="HU121" s="86">
        <f t="shared" si="143"/>
        <v>1.1237792912200341E-9</v>
      </c>
      <c r="HV121" s="86">
        <f t="shared" si="143"/>
        <v>1.2294863977056063E-9</v>
      </c>
      <c r="HW121" s="86">
        <f t="shared" si="143"/>
        <v>4.8914979016281583E-9</v>
      </c>
      <c r="HX121" s="86">
        <f t="shared" si="143"/>
        <v>2.0812557491576867E-9</v>
      </c>
      <c r="HY121" s="86">
        <f t="shared" si="143"/>
        <v>4.1060944098910743E-11</v>
      </c>
      <c r="HZ121" s="86">
        <f t="shared" si="143"/>
        <v>4.5675256094579604E-11</v>
      </c>
      <c r="IA121" s="86">
        <f t="shared" si="143"/>
        <v>1.6565256798316773E-10</v>
      </c>
      <c r="IB121" s="86">
        <f t="shared" si="143"/>
        <v>2.6200555152076517E-11</v>
      </c>
      <c r="IC121" s="86">
        <f t="shared" si="143"/>
        <v>1.6778102448717286E-11</v>
      </c>
      <c r="ID121" s="86">
        <f t="shared" si="143"/>
        <v>2.8254881695843753E-11</v>
      </c>
      <c r="IE121" s="86">
        <f t="shared" si="143"/>
        <v>3.0938394078781115E-12</v>
      </c>
      <c r="IF121" s="86">
        <f t="shared" si="143"/>
        <v>9.2528327652038866E-14</v>
      </c>
      <c r="IG121" s="86">
        <f t="shared" si="143"/>
        <v>1.7454550204766298E-9</v>
      </c>
      <c r="II121" s="86">
        <f t="shared" si="144"/>
        <v>6.6120903024348136E-78</v>
      </c>
      <c r="IJ121" s="86">
        <f t="shared" si="144"/>
        <v>2.0211045272079401E-49</v>
      </c>
      <c r="IK121" s="86">
        <f t="shared" si="144"/>
        <v>7.1480109042096528E-57</v>
      </c>
      <c r="IL121" s="86">
        <f t="shared" si="144"/>
        <v>2.9719793387037167E-58</v>
      </c>
      <c r="IM121" s="86">
        <f t="shared" si="144"/>
        <v>9.9637619362078658E-56</v>
      </c>
      <c r="IN121" s="86">
        <f t="shared" si="144"/>
        <v>5.0066186699598284E-58</v>
      </c>
      <c r="IO121" s="86">
        <f t="shared" si="144"/>
        <v>5.8261831338081526E-68</v>
      </c>
      <c r="IP121" s="86">
        <f t="shared" si="144"/>
        <v>8.8554800280702548E-69</v>
      </c>
      <c r="IQ121" s="86">
        <f t="shared" si="144"/>
        <v>5.7649462798745401E-66</v>
      </c>
      <c r="IR121" s="86">
        <f t="shared" si="144"/>
        <v>1.6757654846154709E-72</v>
      </c>
      <c r="IS121" s="86">
        <f t="shared" si="144"/>
        <v>5.1802501546322467E-74</v>
      </c>
      <c r="IT121" s="86">
        <f t="shared" si="144"/>
        <v>1.7632383654929421E-69</v>
      </c>
      <c r="IU121" s="86">
        <f t="shared" si="144"/>
        <v>8.0936964129406311E-73</v>
      </c>
      <c r="IV121" s="86">
        <f t="shared" si="144"/>
        <v>4.5964950240254071E-68</v>
      </c>
      <c r="IW121" s="86">
        <f t="shared" si="144"/>
        <v>1.3176159146609184E-35</v>
      </c>
      <c r="IY121" s="86">
        <f t="shared" si="145"/>
        <v>7.2984606205849078E-3</v>
      </c>
      <c r="IZ121" s="86">
        <f t="shared" si="145"/>
        <v>3.9967426334741332E-2</v>
      </c>
      <c r="JA121" s="86">
        <f t="shared" si="145"/>
        <v>6.9244868920452451E-2</v>
      </c>
      <c r="JB121" s="86">
        <f t="shared" si="145"/>
        <v>1.1915152579154853E-2</v>
      </c>
      <c r="JC121" s="86">
        <f t="shared" si="145"/>
        <v>2.4508916552823446E-3</v>
      </c>
      <c r="JD121" s="86">
        <f t="shared" si="145"/>
        <v>6.3664606963759185E-4</v>
      </c>
      <c r="JE121" s="86">
        <f t="shared" si="145"/>
        <v>1.2739238617260056E-3</v>
      </c>
      <c r="JF121" s="86">
        <f t="shared" si="145"/>
        <v>4.5827811139257307E-4</v>
      </c>
      <c r="JG121" s="86">
        <f t="shared" si="145"/>
        <v>5.0124119032332503E-5</v>
      </c>
      <c r="JH121" s="86">
        <f t="shared" si="145"/>
        <v>1.3486708371977132E-3</v>
      </c>
      <c r="JI121" s="86">
        <f t="shared" si="145"/>
        <v>3.5789604361510793E-5</v>
      </c>
      <c r="JJ121" s="86">
        <f t="shared" si="145"/>
        <v>3.8642970599401145E-3</v>
      </c>
      <c r="JK121" s="86">
        <f t="shared" si="145"/>
        <v>2.7981924063390697E-2</v>
      </c>
      <c r="JL121" s="86">
        <f t="shared" si="145"/>
        <v>2.8969086275546767E-2</v>
      </c>
      <c r="JM121" s="86">
        <f t="shared" si="145"/>
        <v>4.7951609162892463E-2</v>
      </c>
    </row>
    <row r="122" spans="2:273" x14ac:dyDescent="0.25">
      <c r="B122" s="2">
        <v>95</v>
      </c>
      <c r="C122" s="37">
        <v>45.582999999999998</v>
      </c>
      <c r="D122" s="37">
        <v>48.951999999999998</v>
      </c>
      <c r="E122" s="37">
        <v>51.634999999999998</v>
      </c>
      <c r="F122" s="37">
        <v>51.131</v>
      </c>
      <c r="G122" s="37">
        <v>54.148000000000003</v>
      </c>
      <c r="H122" s="37">
        <v>52.82</v>
      </c>
      <c r="I122" s="37">
        <v>53.115000000000002</v>
      </c>
      <c r="J122" s="37">
        <v>49.802999999999997</v>
      </c>
      <c r="K122" s="37">
        <v>49.738</v>
      </c>
      <c r="L122" s="37">
        <v>50.802999999999997</v>
      </c>
      <c r="M122" s="37">
        <v>50.393000000000001</v>
      </c>
      <c r="N122" s="37">
        <v>50.720999999999997</v>
      </c>
      <c r="O122" s="37">
        <v>57.115000000000002</v>
      </c>
      <c r="P122" s="37">
        <v>55.77</v>
      </c>
      <c r="Q122" s="37">
        <v>50.393000000000001</v>
      </c>
      <c r="S122" s="4">
        <f t="shared" si="146"/>
        <v>48.804386147008699</v>
      </c>
      <c r="T122" s="4">
        <f t="shared" si="146"/>
        <v>51.583290137419489</v>
      </c>
      <c r="U122" s="4">
        <f t="shared" si="146"/>
        <v>53.554920873408527</v>
      </c>
      <c r="V122" s="4">
        <f t="shared" si="146"/>
        <v>51.433639614427776</v>
      </c>
      <c r="W122" s="4">
        <f t="shared" si="146"/>
        <v>52.946242642819982</v>
      </c>
      <c r="X122" s="4">
        <f t="shared" si="146"/>
        <v>54.062291630329121</v>
      </c>
      <c r="Y122" s="4">
        <f t="shared" si="146"/>
        <v>51.5868935028154</v>
      </c>
      <c r="Z122" s="4">
        <f t="shared" si="146"/>
        <v>50.838194787925573</v>
      </c>
      <c r="AA122" s="4">
        <f t="shared" si="146"/>
        <v>52.092118288065905</v>
      </c>
      <c r="AB122" s="4">
        <f t="shared" si="146"/>
        <v>51.978334281458693</v>
      </c>
      <c r="AC122" s="4">
        <f t="shared" si="146"/>
        <v>51.781841453475856</v>
      </c>
      <c r="AD122" s="4">
        <f t="shared" si="146"/>
        <v>52.022246698398696</v>
      </c>
      <c r="AE122" s="4">
        <f t="shared" si="146"/>
        <v>56.237647657218254</v>
      </c>
      <c r="AF122" s="4">
        <f t="shared" si="146"/>
        <v>56.34101767517631</v>
      </c>
      <c r="AG122" s="4">
        <f t="shared" si="146"/>
        <v>54.209409997928837</v>
      </c>
      <c r="AI122" s="4">
        <f t="shared" si="147"/>
        <v>-3.2213861470087011</v>
      </c>
      <c r="AJ122" s="4">
        <f t="shared" si="147"/>
        <v>-2.6312901374194908</v>
      </c>
      <c r="AK122" s="4">
        <f t="shared" si="147"/>
        <v>-1.9199208734085289</v>
      </c>
      <c r="AL122" s="4">
        <f t="shared" si="147"/>
        <v>-0.30263961442777543</v>
      </c>
      <c r="AM122" s="4">
        <f t="shared" si="147"/>
        <v>1.2017573571800213</v>
      </c>
      <c r="AN122" s="4">
        <f t="shared" si="147"/>
        <v>-1.2422916303291203</v>
      </c>
      <c r="AO122" s="4">
        <f t="shared" si="147"/>
        <v>1.5281064971846021</v>
      </c>
      <c r="AP122" s="4">
        <f t="shared" si="147"/>
        <v>-1.0351947879255761</v>
      </c>
      <c r="AQ122" s="4">
        <f t="shared" si="147"/>
        <v>-2.3541182880659051</v>
      </c>
      <c r="AR122" s="4">
        <f t="shared" si="147"/>
        <v>-1.1753342814586958</v>
      </c>
      <c r="AS122" s="4">
        <f t="shared" si="147"/>
        <v>-1.3888414534758553</v>
      </c>
      <c r="AT122" s="4">
        <f t="shared" si="147"/>
        <v>-1.3012466983986997</v>
      </c>
      <c r="AU122" s="4">
        <f t="shared" si="147"/>
        <v>0.87735234278174801</v>
      </c>
      <c r="AV122" s="4">
        <f t="shared" si="147"/>
        <v>-0.57101767517630719</v>
      </c>
      <c r="AW122" s="4">
        <f t="shared" si="147"/>
        <v>-3.8164099979288366</v>
      </c>
      <c r="AY122" s="2">
        <f t="shared" si="139"/>
        <v>48.7147002412798</v>
      </c>
      <c r="AZ122" s="2">
        <f t="shared" si="139"/>
        <v>50.510202786570069</v>
      </c>
      <c r="BA122" s="2">
        <f t="shared" si="139"/>
        <v>51.431951582395271</v>
      </c>
      <c r="BB122" s="2">
        <f t="shared" si="139"/>
        <v>51.271763831523089</v>
      </c>
      <c r="BC122" s="2">
        <f t="shared" si="139"/>
        <v>52.9218089412037</v>
      </c>
      <c r="BD122" s="2">
        <f t="shared" si="139"/>
        <v>54.058405448807832</v>
      </c>
      <c r="BE122" s="2">
        <f t="shared" si="139"/>
        <v>51.577965657466677</v>
      </c>
      <c r="BF122" s="2">
        <f t="shared" si="139"/>
        <v>50.835796541247277</v>
      </c>
      <c r="BG122" s="2">
        <f t="shared" si="139"/>
        <v>52.091972919855756</v>
      </c>
      <c r="BH122" s="2">
        <f t="shared" si="139"/>
        <v>51.969924331922805</v>
      </c>
      <c r="BI122" s="2">
        <f t="shared" si="139"/>
        <v>51.781758003288125</v>
      </c>
      <c r="BJ122" s="2">
        <f t="shared" si="139"/>
        <v>51.982910292659263</v>
      </c>
      <c r="BK122" s="2">
        <f t="shared" si="139"/>
        <v>55.702598651557331</v>
      </c>
      <c r="BL122" s="2">
        <f t="shared" si="139"/>
        <v>55.927645572284959</v>
      </c>
      <c r="BM122" s="2">
        <f t="shared" si="139"/>
        <v>53.668786841215926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45.582999999999998</v>
      </c>
      <c r="CF122" s="2" t="str">
        <f t="shared" si="140"/>
        <v/>
      </c>
      <c r="CG122" s="2" t="str">
        <f t="shared" si="140"/>
        <v/>
      </c>
      <c r="CH122" s="2">
        <f t="shared" si="140"/>
        <v>51.131</v>
      </c>
      <c r="CI122" s="2">
        <f t="shared" si="140"/>
        <v>54.148000000000003</v>
      </c>
      <c r="CJ122" s="2">
        <f t="shared" si="140"/>
        <v>52.82</v>
      </c>
      <c r="CK122" s="2">
        <f t="shared" si="140"/>
        <v>53.115000000000002</v>
      </c>
      <c r="CL122" s="2">
        <f t="shared" si="140"/>
        <v>49.802999999999997</v>
      </c>
      <c r="CM122" s="2">
        <f t="shared" si="140"/>
        <v>49.738</v>
      </c>
      <c r="CN122" s="2">
        <f t="shared" si="140"/>
        <v>50.802999999999997</v>
      </c>
      <c r="CO122" s="2">
        <f t="shared" si="140"/>
        <v>50.393000000000001</v>
      </c>
      <c r="CP122" s="2">
        <f t="shared" si="140"/>
        <v>50.720999999999997</v>
      </c>
      <c r="CQ122" s="2">
        <f t="shared" si="140"/>
        <v>57.115000000000002</v>
      </c>
      <c r="CR122" s="2" t="str">
        <f t="shared" si="140"/>
        <v/>
      </c>
      <c r="CS122" s="2" t="str">
        <f t="shared" si="140"/>
        <v/>
      </c>
      <c r="CU122" s="2">
        <f t="shared" si="110"/>
        <v>45.582999999999998</v>
      </c>
      <c r="CV122" s="2" t="str">
        <f t="shared" si="111"/>
        <v/>
      </c>
      <c r="CW122" s="2" t="str">
        <f t="shared" si="112"/>
        <v/>
      </c>
      <c r="CX122" s="2">
        <f t="shared" si="113"/>
        <v>51.131</v>
      </c>
      <c r="CY122" s="2">
        <f t="shared" si="114"/>
        <v>54.148000000000003</v>
      </c>
      <c r="CZ122" s="2">
        <f t="shared" si="115"/>
        <v>52.82</v>
      </c>
      <c r="DA122" s="2">
        <f t="shared" si="116"/>
        <v>53.115000000000002</v>
      </c>
      <c r="DB122" s="2">
        <f t="shared" si="117"/>
        <v>49.802999999999997</v>
      </c>
      <c r="DC122" s="2">
        <f t="shared" si="118"/>
        <v>49.738</v>
      </c>
      <c r="DD122" s="2">
        <f t="shared" si="119"/>
        <v>50.802999999999997</v>
      </c>
      <c r="DE122" s="2">
        <f t="shared" si="120"/>
        <v>50.393000000000001</v>
      </c>
      <c r="DF122" s="2">
        <f t="shared" si="121"/>
        <v>50.720999999999997</v>
      </c>
      <c r="DG122" s="2">
        <f t="shared" si="122"/>
        <v>57.115000000000002</v>
      </c>
      <c r="DH122" s="2" t="str">
        <f t="shared" si="123"/>
        <v/>
      </c>
      <c r="DI122" s="2" t="str">
        <f t="shared" si="124"/>
        <v/>
      </c>
      <c r="DK122" s="2">
        <f t="shared" si="148"/>
        <v>72.070609483539727</v>
      </c>
      <c r="DL122" s="2">
        <f t="shared" si="148"/>
        <v>82.432767421602776</v>
      </c>
      <c r="DM122" s="2">
        <f t="shared" si="148"/>
        <v>90.235664904862546</v>
      </c>
      <c r="DN122" s="2">
        <f t="shared" si="148"/>
        <v>98.302559408033829</v>
      </c>
      <c r="DO122" s="2">
        <f t="shared" si="148"/>
        <v>80.623645122319544</v>
      </c>
      <c r="DP122" s="2">
        <f t="shared" si="148"/>
        <v>83.696369676834792</v>
      </c>
      <c r="DQ122" s="2">
        <f t="shared" si="148"/>
        <v>74.989131881533112</v>
      </c>
      <c r="DR122" s="2">
        <f t="shared" si="148"/>
        <v>81.178815765629722</v>
      </c>
      <c r="DS122" s="2">
        <f t="shared" si="148"/>
        <v>93.66953954703834</v>
      </c>
      <c r="DT122" s="2">
        <f t="shared" si="148"/>
        <v>88.811838273921182</v>
      </c>
      <c r="DU122" s="2">
        <f t="shared" si="148"/>
        <v>80.840628142589139</v>
      </c>
      <c r="DV122" s="2">
        <f t="shared" si="148"/>
        <v>73.556491190979571</v>
      </c>
      <c r="DW122" s="2">
        <f t="shared" si="148"/>
        <v>79.597967917448415</v>
      </c>
      <c r="DX122" s="2">
        <f t="shared" si="148"/>
        <v>73.155779879879873</v>
      </c>
      <c r="DY122" s="2">
        <f t="shared" si="148"/>
        <v>64.066795271261</v>
      </c>
      <c r="EA122" s="2">
        <f t="shared" si="152"/>
        <v>48.520436777887753</v>
      </c>
      <c r="EB122" s="2">
        <f t="shared" si="152"/>
        <v>50.282284787491996</v>
      </c>
      <c r="EC122" s="2">
        <f t="shared" si="152"/>
        <v>51.089807505347075</v>
      </c>
      <c r="ED122" s="2">
        <f t="shared" si="152"/>
        <v>50.85671691892702</v>
      </c>
      <c r="EE122" s="2">
        <f t="shared" si="151"/>
        <v>52.689148859630002</v>
      </c>
      <c r="EF122" s="2">
        <f t="shared" si="151"/>
        <v>53.814626694265243</v>
      </c>
      <c r="EG122" s="2">
        <f t="shared" si="151"/>
        <v>51.338446454955374</v>
      </c>
      <c r="EH122" s="2">
        <f t="shared" si="151"/>
        <v>50.543875474111729</v>
      </c>
      <c r="EI122" s="2">
        <f t="shared" si="151"/>
        <v>51.67916530471598</v>
      </c>
      <c r="EJ122" s="2">
        <f t="shared" si="151"/>
        <v>51.581497512833771</v>
      </c>
      <c r="EK122" s="2">
        <f t="shared" si="151"/>
        <v>51.474493238665445</v>
      </c>
      <c r="EL122" s="2">
        <f t="shared" si="151"/>
        <v>51.770555547027421</v>
      </c>
      <c r="EM122" s="2">
        <f t="shared" si="135"/>
        <v>55.439865905529452</v>
      </c>
      <c r="EN122" s="2">
        <f t="shared" si="135"/>
        <v>55.713386005645084</v>
      </c>
      <c r="EO122" s="2">
        <f t="shared" si="135"/>
        <v>53.515965781778746</v>
      </c>
      <c r="EQ122" s="2">
        <f t="shared" si="149"/>
        <v>47.951339082954021</v>
      </c>
      <c r="ER122" s="2">
        <f t="shared" si="149"/>
        <v>49.695091306688198</v>
      </c>
      <c r="ES122" s="2">
        <f t="shared" si="149"/>
        <v>50.797044772018758</v>
      </c>
      <c r="ET122" s="2">
        <f t="shared" si="149"/>
        <v>50.740706949051578</v>
      </c>
      <c r="EU122" s="2">
        <f t="shared" si="149"/>
        <v>52.615332635874402</v>
      </c>
      <c r="EV122" s="2">
        <f t="shared" si="149"/>
        <v>54.102362722219539</v>
      </c>
      <c r="EW122" s="2">
        <f t="shared" si="149"/>
        <v>51.033698352057321</v>
      </c>
      <c r="EX122" s="2">
        <f t="shared" si="149"/>
        <v>50.480503437092942</v>
      </c>
      <c r="EY122" s="2">
        <f t="shared" si="149"/>
        <v>51.341114251436267</v>
      </c>
      <c r="EZ122" s="2">
        <f t="shared" si="149"/>
        <v>51.077471941287627</v>
      </c>
      <c r="FA122" s="2">
        <f t="shared" si="149"/>
        <v>51.275770430932184</v>
      </c>
      <c r="FB122" s="2">
        <f t="shared" si="149"/>
        <v>51.556689518851456</v>
      </c>
      <c r="FC122" s="2">
        <f t="shared" si="149"/>
        <v>55.461526504570941</v>
      </c>
      <c r="FD122" s="2">
        <f t="shared" si="149"/>
        <v>55.953425841933324</v>
      </c>
      <c r="FE122" s="2">
        <f t="shared" si="149"/>
        <v>53.76404309534928</v>
      </c>
      <c r="FG122" s="2">
        <f t="shared" si="150"/>
        <v>0.99170266666437878</v>
      </c>
      <c r="FH122" s="2">
        <f t="shared" si="150"/>
        <v>0.99285024725419802</v>
      </c>
      <c r="FI122" s="2">
        <f t="shared" si="150"/>
        <v>0.99123829724842882</v>
      </c>
      <c r="FJ122" s="2">
        <f t="shared" si="150"/>
        <v>0.99124543853818248</v>
      </c>
      <c r="FK122" s="2">
        <f t="shared" si="150"/>
        <v>0.99166134861603206</v>
      </c>
      <c r="FL122" s="2">
        <f t="shared" si="150"/>
        <v>0.9918794330546844</v>
      </c>
      <c r="FM122" s="2">
        <f t="shared" si="150"/>
        <v>0.98982684902666551</v>
      </c>
      <c r="FN122" s="2">
        <f t="shared" si="150"/>
        <v>0.99046392811695227</v>
      </c>
      <c r="FO122" s="2">
        <f t="shared" si="150"/>
        <v>0.99013587678559523</v>
      </c>
      <c r="FP122" s="2">
        <f t="shared" si="150"/>
        <v>0.98951154644960104</v>
      </c>
      <c r="FQ122" s="2">
        <f t="shared" si="150"/>
        <v>0.98951079649921403</v>
      </c>
      <c r="FR122" s="2">
        <f t="shared" si="150"/>
        <v>0.99022099219001691</v>
      </c>
      <c r="FS122" s="2">
        <f t="shared" si="150"/>
        <v>0.98912687915643205</v>
      </c>
      <c r="FT122" s="2">
        <f t="shared" si="150"/>
        <v>0.9877452590410386</v>
      </c>
      <c r="FU122" s="2">
        <f t="shared" si="150"/>
        <v>0.98555104067139576</v>
      </c>
      <c r="FW122" s="2">
        <f t="shared" si="141"/>
        <v>2.0034691202410713E-3</v>
      </c>
      <c r="FX122" s="2">
        <f t="shared" si="141"/>
        <v>3.3208856667611172E-3</v>
      </c>
      <c r="FY122" s="2">
        <f t="shared" si="141"/>
        <v>2.8702063005123339E-3</v>
      </c>
      <c r="FZ122" s="2">
        <f t="shared" si="141"/>
        <v>2.7638278234182528E-3</v>
      </c>
      <c r="GA122" s="2">
        <f t="shared" si="141"/>
        <v>3.7382615038066081E-3</v>
      </c>
      <c r="GB122" s="2">
        <f t="shared" si="141"/>
        <v>3.8996166656498914E-3</v>
      </c>
      <c r="GC122" s="2">
        <f t="shared" si="141"/>
        <v>3.5530687338577102E-3</v>
      </c>
      <c r="GD122" s="2">
        <f t="shared" si="141"/>
        <v>3.4072696317857987E-3</v>
      </c>
      <c r="GE122" s="2">
        <f t="shared" si="141"/>
        <v>4.113610036027197E-3</v>
      </c>
      <c r="GF122" s="2">
        <f t="shared" si="141"/>
        <v>4.090825477034734E-3</v>
      </c>
      <c r="GG122" s="2">
        <f t="shared" si="141"/>
        <v>3.8375082598997904E-3</v>
      </c>
      <c r="GH122" s="2">
        <f t="shared" si="141"/>
        <v>3.2267358403676692E-3</v>
      </c>
      <c r="GI122" s="2">
        <f t="shared" si="141"/>
        <v>2.713844660226184E-3</v>
      </c>
      <c r="GJ122" s="2">
        <f t="shared" si="141"/>
        <v>2.1144323992253276E-3</v>
      </c>
      <c r="GK122" s="2">
        <f t="shared" si="141"/>
        <v>1.5017627176254753E-3</v>
      </c>
      <c r="GM122" s="86">
        <f t="shared" si="142"/>
        <v>1.1707870879599494E-23</v>
      </c>
      <c r="GN122" s="86">
        <f t="shared" si="142"/>
        <v>5.7506555056537299E-30</v>
      </c>
      <c r="GO122" s="86">
        <f t="shared" si="142"/>
        <v>3.9941542580612839E-28</v>
      </c>
      <c r="GP122" s="86">
        <f t="shared" si="142"/>
        <v>9.215509543118622E-43</v>
      </c>
      <c r="GQ122" s="86">
        <f t="shared" si="142"/>
        <v>1.3525728059911161E-40</v>
      </c>
      <c r="GR122" s="86">
        <f t="shared" si="142"/>
        <v>2.33720023791111E-55</v>
      </c>
      <c r="GS122" s="86">
        <f t="shared" si="142"/>
        <v>2.082510399930974E-47</v>
      </c>
      <c r="GT122" s="86">
        <f t="shared" si="142"/>
        <v>4.2441554835115286E-56</v>
      </c>
      <c r="GU122" s="86">
        <f t="shared" si="142"/>
        <v>7.8091258112157454E-56</v>
      </c>
      <c r="GV122" s="86">
        <f t="shared" si="142"/>
        <v>1.0686633914930142E-66</v>
      </c>
      <c r="GW122" s="86">
        <f t="shared" si="142"/>
        <v>2.442542510497046E-61</v>
      </c>
      <c r="GX122" s="86">
        <f t="shared" si="142"/>
        <v>2.3780212790867008E-45</v>
      </c>
      <c r="GY122" s="86">
        <f t="shared" si="142"/>
        <v>1.5388241402511264E-35</v>
      </c>
      <c r="GZ122" s="86">
        <f t="shared" si="142"/>
        <v>1.5592055092682785E-26</v>
      </c>
      <c r="HA122" s="86">
        <f t="shared" si="142"/>
        <v>1.7923181203983623E-28</v>
      </c>
      <c r="HC122" s="86">
        <f t="shared" si="73"/>
        <v>1.7421508458901605E-3</v>
      </c>
      <c r="HD122" s="86">
        <f t="shared" si="73"/>
        <v>1.607484121107447E-2</v>
      </c>
      <c r="HE122" s="86">
        <f t="shared" si="73"/>
        <v>2.8554002097132183E-2</v>
      </c>
      <c r="HF122" s="86">
        <f t="shared" si="73"/>
        <v>2.8043863323987278E-3</v>
      </c>
      <c r="HG122" s="86">
        <f t="shared" si="73"/>
        <v>4.9976699750060762E-4</v>
      </c>
      <c r="HH122" s="86">
        <f t="shared" si="73"/>
        <v>8.7340132856496774E-5</v>
      </c>
      <c r="HI122" s="86">
        <f t="shared" si="138"/>
        <v>2.033865735113208E-4</v>
      </c>
      <c r="HJ122" s="86">
        <f t="shared" si="138"/>
        <v>5.8795538851822384E-5</v>
      </c>
      <c r="HK122" s="86">
        <f t="shared" si="138"/>
        <v>4.4258422982356725E-6</v>
      </c>
      <c r="HL122" s="86">
        <f t="shared" si="138"/>
        <v>3.0617438290256831E-4</v>
      </c>
      <c r="HM122" s="86">
        <f t="shared" si="138"/>
        <v>2.709922613474318E-6</v>
      </c>
      <c r="HN122" s="86">
        <f t="shared" si="138"/>
        <v>8.3525407761184795E-4</v>
      </c>
      <c r="HO122" s="86">
        <f t="shared" si="138"/>
        <v>9.881229921757724E-3</v>
      </c>
      <c r="HP122" s="86">
        <f t="shared" si="138"/>
        <v>1.0754718489665163E-2</v>
      </c>
      <c r="HQ122" s="86">
        <f t="shared" si="138"/>
        <v>2.0306769548277148E-2</v>
      </c>
      <c r="HS122" s="86">
        <f t="shared" si="143"/>
        <v>1.2125777481556161E-11</v>
      </c>
      <c r="HT122" s="86">
        <f t="shared" si="143"/>
        <v>4.6580083398899467E-8</v>
      </c>
      <c r="HU122" s="86">
        <f t="shared" si="143"/>
        <v>3.387890724743434E-9</v>
      </c>
      <c r="HV122" s="86">
        <f t="shared" si="143"/>
        <v>3.7216114177821679E-9</v>
      </c>
      <c r="HW122" s="86">
        <f t="shared" si="143"/>
        <v>1.4679875852386672E-8</v>
      </c>
      <c r="HX122" s="86">
        <f t="shared" si="143"/>
        <v>6.6142892333064324E-9</v>
      </c>
      <c r="HY122" s="86">
        <f t="shared" si="143"/>
        <v>1.589915406804657E-10</v>
      </c>
      <c r="HZ122" s="86">
        <f t="shared" si="143"/>
        <v>1.760294580665893E-10</v>
      </c>
      <c r="IA122" s="86">
        <f t="shared" si="143"/>
        <v>6.2371801372788591E-10</v>
      </c>
      <c r="IB122" s="86">
        <f t="shared" si="143"/>
        <v>1.1143796159037581E-10</v>
      </c>
      <c r="IC122" s="86">
        <f t="shared" si="143"/>
        <v>7.2263863733767615E-11</v>
      </c>
      <c r="ID122" s="86">
        <f t="shared" si="143"/>
        <v>1.0982222411286491E-10</v>
      </c>
      <c r="IE122" s="86">
        <f t="shared" si="143"/>
        <v>1.2715266062500093E-11</v>
      </c>
      <c r="IF122" s="86">
        <f t="shared" si="143"/>
        <v>4.3144280575493567E-13</v>
      </c>
      <c r="IG122" s="86">
        <f t="shared" si="143"/>
        <v>4.4500881959195554E-9</v>
      </c>
      <c r="II122" s="86">
        <f t="shared" si="144"/>
        <v>1.0618211961171279E-75</v>
      </c>
      <c r="IJ122" s="86">
        <f t="shared" si="144"/>
        <v>6.4219855401193395E-48</v>
      </c>
      <c r="IK122" s="86">
        <f t="shared" si="144"/>
        <v>3.5302401493576587E-55</v>
      </c>
      <c r="IL122" s="86">
        <f t="shared" si="144"/>
        <v>1.5778776724908195E-56</v>
      </c>
      <c r="IM122" s="86">
        <f t="shared" si="144"/>
        <v>5.417567947154435E-54</v>
      </c>
      <c r="IN122" s="86">
        <f t="shared" si="144"/>
        <v>3.3275734490178834E-56</v>
      </c>
      <c r="IO122" s="86">
        <f t="shared" si="144"/>
        <v>7.4860270551021072E-66</v>
      </c>
      <c r="IP122" s="86">
        <f t="shared" si="144"/>
        <v>1.1659012577615413E-66</v>
      </c>
      <c r="IQ122" s="86">
        <f t="shared" si="144"/>
        <v>7.2388197509764751E-64</v>
      </c>
      <c r="IR122" s="86">
        <f t="shared" si="144"/>
        <v>3.4203109303764534E-70</v>
      </c>
      <c r="IS122" s="86">
        <f t="shared" si="144"/>
        <v>1.1139182108913727E-71</v>
      </c>
      <c r="IT122" s="86">
        <f t="shared" si="144"/>
        <v>2.3332615235907814E-67</v>
      </c>
      <c r="IU122" s="86">
        <f t="shared" si="144"/>
        <v>1.1756286771936044E-70</v>
      </c>
      <c r="IV122" s="86">
        <f t="shared" si="144"/>
        <v>3.980596767831219E-66</v>
      </c>
      <c r="IW122" s="86">
        <f t="shared" si="144"/>
        <v>1.1496188249129483E-34</v>
      </c>
      <c r="IY122" s="86">
        <f t="shared" si="145"/>
        <v>1.7421508580159378E-3</v>
      </c>
      <c r="IZ122" s="86">
        <f t="shared" si="145"/>
        <v>1.6074887791157868E-2</v>
      </c>
      <c r="JA122" s="86">
        <f t="shared" si="145"/>
        <v>2.8554005485022908E-2</v>
      </c>
      <c r="JB122" s="86">
        <f t="shared" si="145"/>
        <v>2.8043900540101457E-3</v>
      </c>
      <c r="JC122" s="86">
        <f t="shared" si="145"/>
        <v>4.9978167737645997E-4</v>
      </c>
      <c r="JD122" s="86">
        <f t="shared" si="145"/>
        <v>8.7346747145730078E-5</v>
      </c>
      <c r="JE122" s="86">
        <f t="shared" si="145"/>
        <v>2.0338673250286149E-4</v>
      </c>
      <c r="JF122" s="86">
        <f t="shared" si="145"/>
        <v>5.879571488128045E-5</v>
      </c>
      <c r="JG122" s="86">
        <f t="shared" si="145"/>
        <v>4.4264660162494007E-6</v>
      </c>
      <c r="JH122" s="86">
        <f t="shared" si="145"/>
        <v>3.0617449434052992E-4</v>
      </c>
      <c r="JI122" s="86">
        <f t="shared" si="145"/>
        <v>2.709994877338052E-6</v>
      </c>
      <c r="JJ122" s="86">
        <f t="shared" si="145"/>
        <v>8.3525418743407207E-4</v>
      </c>
      <c r="JK122" s="86">
        <f t="shared" si="145"/>
        <v>9.8812299344729904E-3</v>
      </c>
      <c r="JL122" s="86">
        <f t="shared" si="145"/>
        <v>1.0754718490096606E-2</v>
      </c>
      <c r="JM122" s="86">
        <f t="shared" si="145"/>
        <v>2.0306773998365345E-2</v>
      </c>
    </row>
    <row r="123" spans="2:273" x14ac:dyDescent="0.25">
      <c r="B123" s="2">
        <v>96</v>
      </c>
      <c r="C123" s="37">
        <v>49.875</v>
      </c>
      <c r="D123" s="37">
        <v>52.429000000000002</v>
      </c>
      <c r="E123" s="37">
        <v>49.238</v>
      </c>
      <c r="F123" s="37">
        <v>50.508000000000003</v>
      </c>
      <c r="G123" s="37">
        <v>52.164000000000001</v>
      </c>
      <c r="H123" s="37">
        <v>50.738</v>
      </c>
      <c r="I123" s="37">
        <v>48.902000000000001</v>
      </c>
      <c r="J123" s="37">
        <v>49.835999999999999</v>
      </c>
      <c r="K123" s="37">
        <v>48.82</v>
      </c>
      <c r="L123" s="37">
        <v>47.835999999999999</v>
      </c>
      <c r="M123" s="37">
        <v>50.262</v>
      </c>
      <c r="N123" s="37">
        <v>53.262</v>
      </c>
      <c r="O123" s="37">
        <v>54.524999999999999</v>
      </c>
      <c r="P123" s="37">
        <v>54.360999999999997</v>
      </c>
      <c r="Q123" s="37">
        <v>51.279000000000003</v>
      </c>
      <c r="S123" s="4">
        <f t="shared" si="146"/>
        <v>48.562531445128421</v>
      </c>
      <c r="T123" s="4">
        <f t="shared" si="146"/>
        <v>50.634153840711001</v>
      </c>
      <c r="U123" s="4">
        <f t="shared" si="146"/>
        <v>51.869402551494083</v>
      </c>
      <c r="V123" s="4">
        <f t="shared" si="146"/>
        <v>51.11712552327463</v>
      </c>
      <c r="W123" s="4">
        <f t="shared" si="146"/>
        <v>52.749577729093964</v>
      </c>
      <c r="X123" s="4">
        <f t="shared" si="146"/>
        <v>53.888471059439603</v>
      </c>
      <c r="Y123" s="4">
        <f t="shared" si="146"/>
        <v>51.400116286841246</v>
      </c>
      <c r="Z123" s="4">
        <f t="shared" si="146"/>
        <v>50.652991139357333</v>
      </c>
      <c r="AA123" s="4">
        <f t="shared" si="146"/>
        <v>51.858400501083317</v>
      </c>
      <c r="AB123" s="4">
        <f t="shared" si="146"/>
        <v>51.732544740552868</v>
      </c>
      <c r="AC123" s="4">
        <f t="shared" si="146"/>
        <v>51.576719089942358</v>
      </c>
      <c r="AD123" s="4">
        <f t="shared" si="146"/>
        <v>51.823871846904439</v>
      </c>
      <c r="AE123" s="4">
        <f t="shared" si="146"/>
        <v>55.66399733374255</v>
      </c>
      <c r="AF123" s="4">
        <f t="shared" si="146"/>
        <v>55.876920699966838</v>
      </c>
      <c r="AG123" s="4">
        <f t="shared" si="146"/>
        <v>53.694040094958616</v>
      </c>
      <c r="AI123" s="4">
        <f t="shared" si="147"/>
        <v>1.3124685548715789</v>
      </c>
      <c r="AJ123" s="4">
        <f t="shared" si="147"/>
        <v>1.7948461592890013</v>
      </c>
      <c r="AK123" s="4">
        <f t="shared" si="147"/>
        <v>-2.6314025514940838</v>
      </c>
      <c r="AL123" s="4">
        <f t="shared" si="147"/>
        <v>-0.60912552327462777</v>
      </c>
      <c r="AM123" s="4">
        <f t="shared" si="147"/>
        <v>-0.58557772909396277</v>
      </c>
      <c r="AN123" s="4">
        <f t="shared" si="147"/>
        <v>-3.150471059439603</v>
      </c>
      <c r="AO123" s="4">
        <f t="shared" si="147"/>
        <v>-2.4981162868412454</v>
      </c>
      <c r="AP123" s="4">
        <f t="shared" si="147"/>
        <v>-0.81699113935733436</v>
      </c>
      <c r="AQ123" s="4">
        <f t="shared" si="147"/>
        <v>-3.0384005010833164</v>
      </c>
      <c r="AR123" s="4">
        <f t="shared" si="147"/>
        <v>-3.8965447405528693</v>
      </c>
      <c r="AS123" s="4">
        <f t="shared" si="147"/>
        <v>-1.3147190899423578</v>
      </c>
      <c r="AT123" s="4">
        <f t="shared" si="147"/>
        <v>1.4381281530955619</v>
      </c>
      <c r="AU123" s="4">
        <f t="shared" si="147"/>
        <v>-1.1389973337425516</v>
      </c>
      <c r="AV123" s="4">
        <f t="shared" si="147"/>
        <v>-1.5159206999668413</v>
      </c>
      <c r="AW123" s="4">
        <f t="shared" si="147"/>
        <v>-2.4150400949586128</v>
      </c>
      <c r="AY123" s="2">
        <f t="shared" si="139"/>
        <v>48.548297083940213</v>
      </c>
      <c r="AZ123" s="2">
        <f t="shared" si="139"/>
        <v>50.311831169552164</v>
      </c>
      <c r="BA123" s="2">
        <f t="shared" si="139"/>
        <v>51.23028615358762</v>
      </c>
      <c r="BB123" s="2">
        <f t="shared" si="139"/>
        <v>51.091664425882648</v>
      </c>
      <c r="BC123" s="2">
        <f t="shared" si="139"/>
        <v>52.746228402772886</v>
      </c>
      <c r="BD123" s="2">
        <f t="shared" si="139"/>
        <v>53.888132144455923</v>
      </c>
      <c r="BE123" s="2">
        <f t="shared" si="139"/>
        <v>51.399220280356893</v>
      </c>
      <c r="BF123" s="2">
        <f t="shared" si="139"/>
        <v>50.652802195753864</v>
      </c>
      <c r="BG123" s="2">
        <f t="shared" si="139"/>
        <v>51.858392463638879</v>
      </c>
      <c r="BH123" s="2">
        <f t="shared" si="139"/>
        <v>51.731298351986297</v>
      </c>
      <c r="BI123" s="2">
        <f t="shared" si="139"/>
        <v>51.576715436012911</v>
      </c>
      <c r="BJ123" s="2">
        <f t="shared" si="139"/>
        <v>51.818294660732064</v>
      </c>
      <c r="BK123" s="2">
        <f t="shared" si="139"/>
        <v>55.531477215475206</v>
      </c>
      <c r="BL123" s="2">
        <f t="shared" si="139"/>
        <v>55.77265966745982</v>
      </c>
      <c r="BM123" s="2">
        <f t="shared" si="139"/>
        <v>53.544592771150633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49.875</v>
      </c>
      <c r="CF123" s="2">
        <f t="shared" si="140"/>
        <v>52.429000000000002</v>
      </c>
      <c r="CG123" s="2">
        <f t="shared" si="140"/>
        <v>49.238</v>
      </c>
      <c r="CH123" s="2">
        <f t="shared" si="140"/>
        <v>50.508000000000003</v>
      </c>
      <c r="CI123" s="2">
        <f t="shared" si="140"/>
        <v>52.164000000000001</v>
      </c>
      <c r="CJ123" s="2">
        <f t="shared" si="140"/>
        <v>50.738</v>
      </c>
      <c r="CK123" s="2">
        <f t="shared" si="140"/>
        <v>48.902000000000001</v>
      </c>
      <c r="CL123" s="2">
        <f t="shared" si="140"/>
        <v>49.835999999999999</v>
      </c>
      <c r="CM123" s="2">
        <f t="shared" si="140"/>
        <v>48.82</v>
      </c>
      <c r="CN123" s="2">
        <f t="shared" si="140"/>
        <v>47.835999999999999</v>
      </c>
      <c r="CO123" s="2">
        <f t="shared" si="140"/>
        <v>50.262</v>
      </c>
      <c r="CP123" s="2">
        <f t="shared" si="140"/>
        <v>53.262</v>
      </c>
      <c r="CQ123" s="2">
        <f t="shared" si="140"/>
        <v>54.524999999999999</v>
      </c>
      <c r="CR123" s="2">
        <f t="shared" si="140"/>
        <v>54.360999999999997</v>
      </c>
      <c r="CS123" s="2">
        <f t="shared" si="140"/>
        <v>51.279000000000003</v>
      </c>
      <c r="CU123" s="2">
        <f t="shared" si="110"/>
        <v>49.875</v>
      </c>
      <c r="CV123" s="2">
        <f t="shared" si="111"/>
        <v>52.429000000000002</v>
      </c>
      <c r="CW123" s="2">
        <f t="shared" si="112"/>
        <v>49.238</v>
      </c>
      <c r="CX123" s="2">
        <f t="shared" si="113"/>
        <v>50.508000000000003</v>
      </c>
      <c r="CY123" s="2">
        <f t="shared" si="114"/>
        <v>52.164000000000001</v>
      </c>
      <c r="CZ123" s="2">
        <f t="shared" si="115"/>
        <v>50.738</v>
      </c>
      <c r="DA123" s="2">
        <f t="shared" si="116"/>
        <v>48.902000000000001</v>
      </c>
      <c r="DB123" s="2">
        <f t="shared" si="117"/>
        <v>49.835999999999999</v>
      </c>
      <c r="DC123" s="2">
        <f t="shared" si="118"/>
        <v>48.82</v>
      </c>
      <c r="DD123" s="2">
        <f t="shared" si="119"/>
        <v>47.835999999999999</v>
      </c>
      <c r="DE123" s="2">
        <f t="shared" si="120"/>
        <v>50.262</v>
      </c>
      <c r="DF123" s="2">
        <f t="shared" si="121"/>
        <v>53.262</v>
      </c>
      <c r="DG123" s="2">
        <f t="shared" si="122"/>
        <v>54.524999999999999</v>
      </c>
      <c r="DH123" s="2">
        <f t="shared" si="123"/>
        <v>54.360999999999997</v>
      </c>
      <c r="DI123" s="2">
        <f t="shared" si="124"/>
        <v>51.279000000000003</v>
      </c>
      <c r="DK123" s="2">
        <f t="shared" si="148"/>
        <v>72.206228027786182</v>
      </c>
      <c r="DL123" s="2">
        <f t="shared" si="148"/>
        <v>82.681181881533092</v>
      </c>
      <c r="DM123" s="2">
        <f t="shared" si="148"/>
        <v>90.573804439746269</v>
      </c>
      <c r="DN123" s="2">
        <f t="shared" si="148"/>
        <v>98.729976109936587</v>
      </c>
      <c r="DO123" s="2">
        <f t="shared" si="148"/>
        <v>80.813476593174272</v>
      </c>
      <c r="DP123" s="2">
        <f t="shared" si="148"/>
        <v>83.895432497734816</v>
      </c>
      <c r="DQ123" s="2">
        <f t="shared" si="148"/>
        <v>75.12156864111499</v>
      </c>
      <c r="DR123" s="2">
        <f t="shared" si="148"/>
        <v>81.38478284506192</v>
      </c>
      <c r="DS123" s="2">
        <f t="shared" si="148"/>
        <v>94.029725435540087</v>
      </c>
      <c r="DT123" s="2">
        <f t="shared" si="148"/>
        <v>89.133827673545952</v>
      </c>
      <c r="DU123" s="2">
        <f t="shared" si="148"/>
        <v>81.087933583489701</v>
      </c>
      <c r="DV123" s="2">
        <f t="shared" si="148"/>
        <v>73.697950317124736</v>
      </c>
      <c r="DW123" s="2">
        <f t="shared" si="148"/>
        <v>79.807043714821759</v>
      </c>
      <c r="DX123" s="2">
        <f t="shared" si="148"/>
        <v>73.296255684255684</v>
      </c>
      <c r="DY123" s="2">
        <f t="shared" si="148"/>
        <v>64.140953995601166</v>
      </c>
      <c r="EA123" s="2">
        <f t="shared" si="152"/>
        <v>48.368968528205869</v>
      </c>
      <c r="EB123" s="2">
        <f t="shared" si="152"/>
        <v>50.101290034302956</v>
      </c>
      <c r="EC123" s="2">
        <f t="shared" si="152"/>
        <v>50.913999279431778</v>
      </c>
      <c r="ED123" s="2">
        <f t="shared" si="152"/>
        <v>50.708286677656233</v>
      </c>
      <c r="EE123" s="2">
        <f t="shared" si="151"/>
        <v>52.531281109973037</v>
      </c>
      <c r="EF123" s="2">
        <f t="shared" si="151"/>
        <v>53.662912838590373</v>
      </c>
      <c r="EG123" s="2">
        <f t="shared" si="151"/>
        <v>51.17798848060378</v>
      </c>
      <c r="EH123" s="2">
        <f t="shared" si="151"/>
        <v>50.383179724327597</v>
      </c>
      <c r="EI123" s="2">
        <f t="shared" si="151"/>
        <v>51.476680138492355</v>
      </c>
      <c r="EJ123" s="2">
        <f t="shared" si="151"/>
        <v>51.371856070675307</v>
      </c>
      <c r="EK123" s="2">
        <f t="shared" si="151"/>
        <v>51.292201059828841</v>
      </c>
      <c r="EL123" s="2">
        <f t="shared" si="151"/>
        <v>51.621949176500706</v>
      </c>
      <c r="EM123" s="2">
        <f t="shared" si="135"/>
        <v>55.288044951869274</v>
      </c>
      <c r="EN123" s="2">
        <f t="shared" si="135"/>
        <v>55.5738505569213</v>
      </c>
      <c r="EO123" s="2">
        <f t="shared" si="135"/>
        <v>53.402538900022989</v>
      </c>
      <c r="EQ123" s="2">
        <f t="shared" si="149"/>
        <v>47.829012513258448</v>
      </c>
      <c r="ER123" s="2">
        <f t="shared" si="149"/>
        <v>49.54231460752051</v>
      </c>
      <c r="ES123" s="2">
        <f t="shared" si="149"/>
        <v>50.637501533518744</v>
      </c>
      <c r="ET123" s="2">
        <f t="shared" si="149"/>
        <v>50.597634394963627</v>
      </c>
      <c r="EU123" s="2">
        <f t="shared" si="149"/>
        <v>52.459273973802468</v>
      </c>
      <c r="EV123" s="2">
        <f t="shared" si="149"/>
        <v>53.933324694691478</v>
      </c>
      <c r="EW123" s="2">
        <f t="shared" si="149"/>
        <v>50.891345112222282</v>
      </c>
      <c r="EX123" s="2">
        <f t="shared" si="149"/>
        <v>50.322956292281447</v>
      </c>
      <c r="EY123" s="2">
        <f t="shared" si="149"/>
        <v>51.158320151950207</v>
      </c>
      <c r="EZ123" s="2">
        <f t="shared" si="149"/>
        <v>50.902009146195404</v>
      </c>
      <c r="FA123" s="2">
        <f t="shared" si="149"/>
        <v>51.106076096892153</v>
      </c>
      <c r="FB123" s="2">
        <f t="shared" si="149"/>
        <v>51.421143875016156</v>
      </c>
      <c r="FC123" s="2">
        <f t="shared" si="149"/>
        <v>55.307919750395534</v>
      </c>
      <c r="FD123" s="2">
        <f t="shared" si="149"/>
        <v>55.798880128109303</v>
      </c>
      <c r="FE123" s="2">
        <f t="shared" si="149"/>
        <v>53.625519509780219</v>
      </c>
      <c r="FG123" s="2">
        <f t="shared" si="150"/>
        <v>0.99242721335495721</v>
      </c>
      <c r="FH123" s="2">
        <f t="shared" si="150"/>
        <v>0.99347524326780634</v>
      </c>
      <c r="FI123" s="2">
        <f t="shared" si="150"/>
        <v>0.9920030670048462</v>
      </c>
      <c r="FJ123" s="2">
        <f t="shared" si="150"/>
        <v>0.99200958998812649</v>
      </c>
      <c r="FK123" s="2">
        <f t="shared" si="150"/>
        <v>0.99238947562724866</v>
      </c>
      <c r="FL123" s="2">
        <f t="shared" si="150"/>
        <v>0.99258865935918694</v>
      </c>
      <c r="FM123" s="2">
        <f t="shared" si="150"/>
        <v>0.99071366359132274</v>
      </c>
      <c r="FN123" s="2">
        <f t="shared" si="150"/>
        <v>0.99129569554868402</v>
      </c>
      <c r="FO123" s="2">
        <f t="shared" si="150"/>
        <v>0.99099599781077763</v>
      </c>
      <c r="FP123" s="2">
        <f t="shared" si="150"/>
        <v>0.99042558072749309</v>
      </c>
      <c r="FQ123" s="2">
        <f t="shared" si="150"/>
        <v>0.99042489550039825</v>
      </c>
      <c r="FR123" s="2">
        <f t="shared" si="150"/>
        <v>0.99107375832405287</v>
      </c>
      <c r="FS123" s="2">
        <f t="shared" si="150"/>
        <v>0.99007409965765891</v>
      </c>
      <c r="FT123" s="2">
        <f t="shared" si="150"/>
        <v>0.98881147900460564</v>
      </c>
      <c r="FU123" s="2">
        <f t="shared" si="150"/>
        <v>0.98680561777326015</v>
      </c>
      <c r="FW123" s="2">
        <f t="shared" si="141"/>
        <v>2.1963356748810402E-3</v>
      </c>
      <c r="FX123" s="2">
        <f t="shared" si="141"/>
        <v>3.6401124587232304E-3</v>
      </c>
      <c r="FY123" s="2">
        <f t="shared" si="141"/>
        <v>3.1462473922596475E-3</v>
      </c>
      <c r="FZ123" s="2">
        <f t="shared" si="141"/>
        <v>3.0296690876672298E-3</v>
      </c>
      <c r="GA123" s="2">
        <f t="shared" si="141"/>
        <v>4.0974444431153252E-3</v>
      </c>
      <c r="GB123" s="2">
        <f t="shared" si="141"/>
        <v>4.274236559808125E-3</v>
      </c>
      <c r="GC123" s="2">
        <f t="shared" si="141"/>
        <v>3.894527376770973E-3</v>
      </c>
      <c r="GD123" s="2">
        <f t="shared" si="141"/>
        <v>3.7347691393281204E-3</v>
      </c>
      <c r="GE123" s="2">
        <f t="shared" si="141"/>
        <v>4.508694329847354E-3</v>
      </c>
      <c r="GF123" s="2">
        <f t="shared" si="141"/>
        <v>4.4837313210615969E-3</v>
      </c>
      <c r="GG123" s="2">
        <f t="shared" si="141"/>
        <v>4.2061868532311617E-3</v>
      </c>
      <c r="GH123" s="2">
        <f t="shared" si="141"/>
        <v>3.5369444087392492E-3</v>
      </c>
      <c r="GI123" s="2">
        <f t="shared" si="141"/>
        <v>2.9748925909388363E-3</v>
      </c>
      <c r="GJ123" s="2">
        <f t="shared" si="141"/>
        <v>2.3179561677370906E-3</v>
      </c>
      <c r="GK123" s="2">
        <f t="shared" si="141"/>
        <v>1.6464115314400462E-3</v>
      </c>
      <c r="GM123" s="86">
        <f t="shared" si="142"/>
        <v>4.0292947280058829E-25</v>
      </c>
      <c r="GN123" s="86">
        <f t="shared" si="142"/>
        <v>7.282948009579833E-32</v>
      </c>
      <c r="GO123" s="86">
        <f t="shared" si="142"/>
        <v>6.0465566171156293E-30</v>
      </c>
      <c r="GP123" s="86">
        <f t="shared" si="142"/>
        <v>1.4909075969552115E-45</v>
      </c>
      <c r="GQ123" s="86">
        <f t="shared" si="142"/>
        <v>3.9407260750861332E-43</v>
      </c>
      <c r="GR123" s="86">
        <f t="shared" si="142"/>
        <v>6.9403487943752662E-59</v>
      </c>
      <c r="GS123" s="86">
        <f t="shared" si="142"/>
        <v>2.0516647089656075E-50</v>
      </c>
      <c r="GT123" s="86">
        <f t="shared" si="142"/>
        <v>1.1780912320350351E-59</v>
      </c>
      <c r="GU123" s="86">
        <f t="shared" si="142"/>
        <v>2.2265647604654352E-59</v>
      </c>
      <c r="GV123" s="86">
        <f t="shared" si="142"/>
        <v>5.8606487051964547E-71</v>
      </c>
      <c r="GW123" s="86">
        <f t="shared" si="142"/>
        <v>2.9774701865092328E-65</v>
      </c>
      <c r="GX123" s="86">
        <f t="shared" si="142"/>
        <v>2.754431830698236E-48</v>
      </c>
      <c r="GY123" s="86">
        <f t="shared" si="142"/>
        <v>8.3485508822966052E-38</v>
      </c>
      <c r="GZ123" s="86">
        <f t="shared" si="142"/>
        <v>3.5957884652151265E-28</v>
      </c>
      <c r="HA123" s="86">
        <f t="shared" si="142"/>
        <v>3.0893048938319763E-30</v>
      </c>
      <c r="HC123" s="86">
        <f t="shared" ref="HC123:HK153" si="153" xml:space="preserve"> _xlfn.NORM.DIST($B123, C$8, ABS(C$12), TRUE) * _xlfn.NORM.DIST(($B123 - C$8)*C$16, 0, ABS(C$12), TRUE) * 2</f>
        <v>3.3496742373350822E-4</v>
      </c>
      <c r="HD123" s="86">
        <f t="shared" si="153"/>
        <v>5.6012675095899033E-3</v>
      </c>
      <c r="HE123" s="86">
        <f t="shared" si="153"/>
        <v>9.9728455406737811E-3</v>
      </c>
      <c r="HF123" s="86">
        <f t="shared" si="153"/>
        <v>5.1667866058026899E-4</v>
      </c>
      <c r="HG123" s="86">
        <f t="shared" si="153"/>
        <v>8.2146767719464711E-5</v>
      </c>
      <c r="HH123" s="86">
        <f t="shared" si="153"/>
        <v>9.1585039057527003E-6</v>
      </c>
      <c r="HI123" s="86">
        <f t="shared" si="138"/>
        <v>2.5172594480627444E-5</v>
      </c>
      <c r="HJ123" s="86">
        <f t="shared" si="138"/>
        <v>5.7368948888900734E-6</v>
      </c>
      <c r="HK123" s="86">
        <f t="shared" si="138"/>
        <v>2.9144099966473123E-7</v>
      </c>
      <c r="HL123" s="86">
        <f t="shared" si="138"/>
        <v>5.8632134479115977E-5</v>
      </c>
      <c r="HM123" s="86">
        <f t="shared" si="138"/>
        <v>1.4917205753714804E-7</v>
      </c>
      <c r="HN123" s="86">
        <f t="shared" si="138"/>
        <v>1.4531737170160434E-4</v>
      </c>
      <c r="HO123" s="86">
        <f t="shared" si="138"/>
        <v>2.9592305359099546E-3</v>
      </c>
      <c r="HP123" s="86">
        <f t="shared" si="138"/>
        <v>3.4323827041598128E-3</v>
      </c>
      <c r="HQ123" s="86">
        <f t="shared" si="138"/>
        <v>7.5106698096063943E-3</v>
      </c>
      <c r="HS123" s="86">
        <f t="shared" si="143"/>
        <v>4.7006473097837373E-11</v>
      </c>
      <c r="HT123" s="86">
        <f t="shared" si="143"/>
        <v>1.2026202447845517E-7</v>
      </c>
      <c r="HU123" s="86">
        <f t="shared" si="143"/>
        <v>9.8987910219388657E-9</v>
      </c>
      <c r="HV123" s="86">
        <f t="shared" si="143"/>
        <v>1.0913880917854923E-8</v>
      </c>
      <c r="HW123" s="86">
        <f t="shared" si="143"/>
        <v>4.260352575429086E-8</v>
      </c>
      <c r="HX123" s="86">
        <f t="shared" si="143"/>
        <v>2.0286953161573728E-8</v>
      </c>
      <c r="HY123" s="86">
        <f t="shared" si="143"/>
        <v>5.9113061312361487E-10</v>
      </c>
      <c r="HZ123" s="86">
        <f t="shared" si="143"/>
        <v>6.5147340903378203E-10</v>
      </c>
      <c r="IA123" s="86">
        <f t="shared" si="143"/>
        <v>2.2531290234761949E-9</v>
      </c>
      <c r="IB123" s="86">
        <f t="shared" si="143"/>
        <v>4.5283047511479517E-10</v>
      </c>
      <c r="IC123" s="86">
        <f t="shared" si="143"/>
        <v>2.9737557863882309E-10</v>
      </c>
      <c r="ID123" s="86">
        <f t="shared" si="143"/>
        <v>4.100473458332986E-10</v>
      </c>
      <c r="IE123" s="86">
        <f t="shared" si="143"/>
        <v>5.0217225958745611E-11</v>
      </c>
      <c r="IF123" s="86">
        <f t="shared" si="143"/>
        <v>1.9296857004675162E-12</v>
      </c>
      <c r="IG123" s="86">
        <f t="shared" si="143"/>
        <v>1.1088437187700928E-8</v>
      </c>
      <c r="II123" s="86">
        <f t="shared" si="144"/>
        <v>1.5830069146137818E-73</v>
      </c>
      <c r="IJ123" s="86">
        <f t="shared" si="144"/>
        <v>1.9315731947788139E-46</v>
      </c>
      <c r="IK123" s="86">
        <f t="shared" si="144"/>
        <v>1.6412675461258022E-53</v>
      </c>
      <c r="IL123" s="86">
        <f t="shared" si="144"/>
        <v>7.8801725177441462E-55</v>
      </c>
      <c r="IM123" s="86">
        <f t="shared" si="144"/>
        <v>2.7607898814762635E-52</v>
      </c>
      <c r="IN123" s="86">
        <f t="shared" si="144"/>
        <v>2.0649520780099697E-54</v>
      </c>
      <c r="IO123" s="86">
        <f t="shared" si="144"/>
        <v>8.8953744599516138E-64</v>
      </c>
      <c r="IP123" s="86">
        <f t="shared" si="144"/>
        <v>1.4198240102943624E-64</v>
      </c>
      <c r="IQ123" s="86">
        <f t="shared" si="144"/>
        <v>8.3918219843088878E-62</v>
      </c>
      <c r="IR123" s="86">
        <f t="shared" si="144"/>
        <v>6.3938425688303362E-68</v>
      </c>
      <c r="IS123" s="86">
        <f t="shared" si="144"/>
        <v>2.1941277181518981E-69</v>
      </c>
      <c r="IT123" s="86">
        <f t="shared" si="144"/>
        <v>2.8577346191381224E-65</v>
      </c>
      <c r="IU123" s="86">
        <f t="shared" si="144"/>
        <v>1.5817833679464251E-68</v>
      </c>
      <c r="IV123" s="86">
        <f t="shared" si="144"/>
        <v>3.2276826068912838E-64</v>
      </c>
      <c r="IW123" s="86">
        <f t="shared" si="144"/>
        <v>9.7330804686947284E-34</v>
      </c>
      <c r="IY123" s="86">
        <f t="shared" si="145"/>
        <v>3.3496747073998132E-4</v>
      </c>
      <c r="IZ123" s="86">
        <f t="shared" si="145"/>
        <v>5.601387771614382E-3</v>
      </c>
      <c r="JA123" s="86">
        <f t="shared" si="145"/>
        <v>9.9728554394648023E-3</v>
      </c>
      <c r="JB123" s="86">
        <f t="shared" si="145"/>
        <v>5.1668957446118682E-4</v>
      </c>
      <c r="JC123" s="86">
        <f t="shared" si="145"/>
        <v>8.2189371245218996E-5</v>
      </c>
      <c r="JD123" s="86">
        <f t="shared" si="145"/>
        <v>9.1787908589142736E-6</v>
      </c>
      <c r="JE123" s="86">
        <f t="shared" si="145"/>
        <v>2.5173185611240568E-5</v>
      </c>
      <c r="JF123" s="86">
        <f t="shared" si="145"/>
        <v>5.7375463622991068E-6</v>
      </c>
      <c r="JG123" s="86">
        <f t="shared" si="145"/>
        <v>2.9369412868820741E-7</v>
      </c>
      <c r="JH123" s="86">
        <f t="shared" si="145"/>
        <v>5.8632587309591094E-5</v>
      </c>
      <c r="JI123" s="86">
        <f t="shared" si="145"/>
        <v>1.4946943311578687E-7</v>
      </c>
      <c r="JJ123" s="86">
        <f t="shared" si="145"/>
        <v>1.4531778174895017E-4</v>
      </c>
      <c r="JK123" s="86">
        <f t="shared" si="145"/>
        <v>2.9592305861271804E-3</v>
      </c>
      <c r="JL123" s="86">
        <f t="shared" si="145"/>
        <v>3.4323827060894984E-3</v>
      </c>
      <c r="JM123" s="86">
        <f t="shared" si="145"/>
        <v>7.5106808980435818E-3</v>
      </c>
    </row>
    <row r="124" spans="2:273" x14ac:dyDescent="0.25">
      <c r="B124" s="2">
        <v>97</v>
      </c>
      <c r="C124" s="37">
        <v>49.125</v>
      </c>
      <c r="D124" s="37">
        <v>50.174999999999997</v>
      </c>
      <c r="E124" s="37">
        <v>51.825000000000003</v>
      </c>
      <c r="F124" s="37">
        <v>49.82</v>
      </c>
      <c r="G124" s="37">
        <v>50.689</v>
      </c>
      <c r="H124" s="37">
        <v>52.82</v>
      </c>
      <c r="I124" s="37">
        <v>48.262</v>
      </c>
      <c r="J124" s="37">
        <v>51.622999999999998</v>
      </c>
      <c r="K124" s="37">
        <v>51.197000000000003</v>
      </c>
      <c r="L124" s="37">
        <v>49.393000000000001</v>
      </c>
      <c r="M124" s="37">
        <v>53.377000000000002</v>
      </c>
      <c r="N124" s="37">
        <v>50.738</v>
      </c>
      <c r="O124" s="37">
        <v>55.704999999999998</v>
      </c>
      <c r="P124" s="37">
        <v>57.048999999999999</v>
      </c>
      <c r="Q124" s="37">
        <v>50.015999999999998</v>
      </c>
      <c r="S124" s="4">
        <f t="shared" si="146"/>
        <v>48.384786106509239</v>
      </c>
      <c r="T124" s="4">
        <f t="shared" si="146"/>
        <v>50.197650584346377</v>
      </c>
      <c r="U124" s="4">
        <f t="shared" si="146"/>
        <v>51.191358697939116</v>
      </c>
      <c r="V124" s="4">
        <f t="shared" si="146"/>
        <v>50.916996628707857</v>
      </c>
      <c r="W124" s="4">
        <f t="shared" si="146"/>
        <v>52.572323671021636</v>
      </c>
      <c r="X124" s="4">
        <f t="shared" si="146"/>
        <v>53.719268751488471</v>
      </c>
      <c r="Y124" s="4">
        <f t="shared" si="146"/>
        <v>51.221885409797167</v>
      </c>
      <c r="Z124" s="4">
        <f t="shared" si="146"/>
        <v>50.471467223095452</v>
      </c>
      <c r="AA124" s="4">
        <f t="shared" si="146"/>
        <v>51.627057014258796</v>
      </c>
      <c r="AB124" s="4">
        <f t="shared" si="146"/>
        <v>51.494887411566943</v>
      </c>
      <c r="AC124" s="4">
        <f t="shared" si="146"/>
        <v>51.37327753126781</v>
      </c>
      <c r="AD124" s="4">
        <f t="shared" si="146"/>
        <v>51.655462612580287</v>
      </c>
      <c r="AE124" s="4">
        <f t="shared" si="146"/>
        <v>55.389099016621202</v>
      </c>
      <c r="AF124" s="4">
        <f t="shared" si="146"/>
        <v>55.640864489960812</v>
      </c>
      <c r="AG124" s="4">
        <f t="shared" si="146"/>
        <v>53.456181674448835</v>
      </c>
      <c r="AI124" s="4">
        <f t="shared" si="147"/>
        <v>0.74021389349076117</v>
      </c>
      <c r="AJ124" s="4">
        <f t="shared" si="147"/>
        <v>-2.2650584346379787E-2</v>
      </c>
      <c r="AK124" s="4">
        <f t="shared" si="147"/>
        <v>0.63364130206088731</v>
      </c>
      <c r="AL124" s="4">
        <f t="shared" si="147"/>
        <v>-1.0969966287078563</v>
      </c>
      <c r="AM124" s="4">
        <f t="shared" si="147"/>
        <v>-1.8833236710216354</v>
      </c>
      <c r="AN124" s="4">
        <f t="shared" si="147"/>
        <v>-0.89926875148847074</v>
      </c>
      <c r="AO124" s="4">
        <f t="shared" si="147"/>
        <v>-2.9598854097971667</v>
      </c>
      <c r="AP124" s="4">
        <f t="shared" si="147"/>
        <v>1.1515327769045456</v>
      </c>
      <c r="AQ124" s="4">
        <f t="shared" si="147"/>
        <v>-0.43005701425879295</v>
      </c>
      <c r="AR124" s="4">
        <f t="shared" si="147"/>
        <v>-2.1018874115669419</v>
      </c>
      <c r="AS124" s="4">
        <f t="shared" si="147"/>
        <v>2.0037224687321924</v>
      </c>
      <c r="AT124" s="4">
        <f t="shared" si="147"/>
        <v>-0.91746261258028738</v>
      </c>
      <c r="AU124" s="4">
        <f t="shared" si="147"/>
        <v>0.31590098337879624</v>
      </c>
      <c r="AV124" s="4">
        <f t="shared" si="147"/>
        <v>1.4081355100391875</v>
      </c>
      <c r="AW124" s="4">
        <f t="shared" si="147"/>
        <v>-3.4401816744488372</v>
      </c>
      <c r="AY124" s="2">
        <f t="shared" si="139"/>
        <v>48.382995388573498</v>
      </c>
      <c r="AZ124" s="2">
        <f t="shared" si="139"/>
        <v>50.11471720560867</v>
      </c>
      <c r="BA124" s="2">
        <f t="shared" si="139"/>
        <v>51.030498702291794</v>
      </c>
      <c r="BB124" s="2">
        <f t="shared" si="139"/>
        <v>50.913902715558429</v>
      </c>
      <c r="BC124" s="2">
        <f t="shared" si="139"/>
        <v>52.571947944795049</v>
      </c>
      <c r="BD124" s="2">
        <f t="shared" si="139"/>
        <v>53.719238829803089</v>
      </c>
      <c r="BE124" s="2">
        <f t="shared" si="139"/>
        <v>51.221816573775136</v>
      </c>
      <c r="BF124" s="2">
        <f t="shared" si="139"/>
        <v>50.471455664550753</v>
      </c>
      <c r="BG124" s="2">
        <f t="shared" si="139"/>
        <v>51.627055193626525</v>
      </c>
      <c r="BH124" s="2">
        <f t="shared" si="139"/>
        <v>51.494734352948598</v>
      </c>
      <c r="BI124" s="2">
        <f t="shared" si="139"/>
        <v>51.373277153654072</v>
      </c>
      <c r="BJ124" s="2">
        <f t="shared" si="139"/>
        <v>51.654836393187487</v>
      </c>
      <c r="BK124" s="2">
        <f t="shared" si="139"/>
        <v>55.361705832047882</v>
      </c>
      <c r="BL124" s="2">
        <f t="shared" si="139"/>
        <v>55.618727394717823</v>
      </c>
      <c r="BM124" s="2">
        <f t="shared" si="139"/>
        <v>53.421099160882513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49.125</v>
      </c>
      <c r="CF124" s="2">
        <f t="shared" si="140"/>
        <v>50.174999999999997</v>
      </c>
      <c r="CG124" s="2">
        <f t="shared" si="140"/>
        <v>51.825000000000003</v>
      </c>
      <c r="CH124" s="2">
        <f t="shared" si="140"/>
        <v>49.82</v>
      </c>
      <c r="CI124" s="2">
        <f t="shared" si="140"/>
        <v>50.689</v>
      </c>
      <c r="CJ124" s="2">
        <f t="shared" si="140"/>
        <v>52.82</v>
      </c>
      <c r="CK124" s="2">
        <f t="shared" si="140"/>
        <v>48.262</v>
      </c>
      <c r="CL124" s="2">
        <f t="shared" si="140"/>
        <v>51.622999999999998</v>
      </c>
      <c r="CM124" s="2">
        <f t="shared" si="140"/>
        <v>51.197000000000003</v>
      </c>
      <c r="CN124" s="2">
        <f t="shared" si="140"/>
        <v>49.393000000000001</v>
      </c>
      <c r="CO124" s="2">
        <f t="shared" si="140"/>
        <v>53.377000000000002</v>
      </c>
      <c r="CP124" s="2">
        <f t="shared" si="140"/>
        <v>50.738</v>
      </c>
      <c r="CQ124" s="2">
        <f t="shared" si="140"/>
        <v>55.704999999999998</v>
      </c>
      <c r="CR124" s="2">
        <f t="shared" si="140"/>
        <v>57.048999999999999</v>
      </c>
      <c r="CS124" s="2">
        <f t="shared" si="140"/>
        <v>50.015999999999998</v>
      </c>
      <c r="CU124" s="2">
        <f t="shared" si="110"/>
        <v>49.125</v>
      </c>
      <c r="CV124" s="2">
        <f t="shared" si="111"/>
        <v>50.174999999999997</v>
      </c>
      <c r="CW124" s="2">
        <f t="shared" si="112"/>
        <v>51.825000000000003</v>
      </c>
      <c r="CX124" s="2">
        <f t="shared" si="113"/>
        <v>49.82</v>
      </c>
      <c r="CY124" s="2">
        <f t="shared" si="114"/>
        <v>50.689</v>
      </c>
      <c r="CZ124" s="2">
        <f t="shared" si="115"/>
        <v>52.82</v>
      </c>
      <c r="DA124" s="2">
        <f t="shared" si="116"/>
        <v>48.262</v>
      </c>
      <c r="DB124" s="2">
        <f t="shared" si="117"/>
        <v>51.622999999999998</v>
      </c>
      <c r="DC124" s="2">
        <f t="shared" si="118"/>
        <v>51.197000000000003</v>
      </c>
      <c r="DD124" s="2">
        <f t="shared" si="119"/>
        <v>49.393000000000001</v>
      </c>
      <c r="DE124" s="2">
        <f t="shared" si="120"/>
        <v>53.377000000000002</v>
      </c>
      <c r="DF124" s="2">
        <f t="shared" si="121"/>
        <v>50.738</v>
      </c>
      <c r="DG124" s="2">
        <f t="shared" si="122"/>
        <v>55.704999999999998</v>
      </c>
      <c r="DH124" s="2">
        <f t="shared" si="123"/>
        <v>57.048999999999999</v>
      </c>
      <c r="DI124" s="2">
        <f t="shared" si="124"/>
        <v>50.015999999999998</v>
      </c>
      <c r="DK124" s="2">
        <f t="shared" si="148"/>
        <v>72.341846572032622</v>
      </c>
      <c r="DL124" s="2">
        <f t="shared" si="148"/>
        <v>82.929596341463409</v>
      </c>
      <c r="DM124" s="2">
        <f t="shared" si="148"/>
        <v>90.911943974629992</v>
      </c>
      <c r="DN124" s="2">
        <f t="shared" si="148"/>
        <v>99.157392811839344</v>
      </c>
      <c r="DO124" s="2">
        <f t="shared" si="148"/>
        <v>81.003308064029</v>
      </c>
      <c r="DP124" s="2">
        <f t="shared" si="148"/>
        <v>84.094495318634841</v>
      </c>
      <c r="DQ124" s="2">
        <f t="shared" si="148"/>
        <v>75.254005400696869</v>
      </c>
      <c r="DR124" s="2">
        <f t="shared" si="148"/>
        <v>81.590749924494105</v>
      </c>
      <c r="DS124" s="2">
        <f t="shared" si="148"/>
        <v>94.389911324041819</v>
      </c>
      <c r="DT124" s="2">
        <f t="shared" si="148"/>
        <v>89.455817073170721</v>
      </c>
      <c r="DU124" s="2">
        <f t="shared" si="148"/>
        <v>81.335239024390262</v>
      </c>
      <c r="DV124" s="2">
        <f t="shared" si="148"/>
        <v>73.839409443269915</v>
      </c>
      <c r="DW124" s="2">
        <f t="shared" si="148"/>
        <v>80.016119512195118</v>
      </c>
      <c r="DX124" s="2">
        <f t="shared" si="148"/>
        <v>73.43673148863148</v>
      </c>
      <c r="DY124" s="2">
        <f t="shared" si="148"/>
        <v>64.215112719941345</v>
      </c>
      <c r="EA124" s="2">
        <f t="shared" si="152"/>
        <v>48.217500278523978</v>
      </c>
      <c r="EB124" s="2">
        <f t="shared" si="152"/>
        <v>49.920295281113923</v>
      </c>
      <c r="EC124" s="2">
        <f t="shared" si="152"/>
        <v>50.738191053516488</v>
      </c>
      <c r="ED124" s="2">
        <f t="shared" si="152"/>
        <v>50.559856436385438</v>
      </c>
      <c r="EE124" s="2">
        <f t="shared" si="151"/>
        <v>52.373413360316079</v>
      </c>
      <c r="EF124" s="2">
        <f t="shared" si="151"/>
        <v>53.511198982915502</v>
      </c>
      <c r="EG124" s="2">
        <f t="shared" si="151"/>
        <v>51.017530506252186</v>
      </c>
      <c r="EH124" s="2">
        <f t="shared" si="151"/>
        <v>50.222483974543465</v>
      </c>
      <c r="EI124" s="2">
        <f t="shared" si="151"/>
        <v>51.274194972268731</v>
      </c>
      <c r="EJ124" s="2">
        <f t="shared" si="151"/>
        <v>51.16221462851685</v>
      </c>
      <c r="EK124" s="2">
        <f t="shared" si="151"/>
        <v>51.109908880992229</v>
      </c>
      <c r="EL124" s="2">
        <f t="shared" si="151"/>
        <v>51.473342805973985</v>
      </c>
      <c r="EM124" s="2">
        <f t="shared" si="135"/>
        <v>55.136223998209104</v>
      </c>
      <c r="EN124" s="2">
        <f t="shared" si="135"/>
        <v>55.434315108197509</v>
      </c>
      <c r="EO124" s="2">
        <f t="shared" si="135"/>
        <v>53.289112018267232</v>
      </c>
      <c r="EQ124" s="2">
        <f t="shared" si="149"/>
        <v>47.706685943562881</v>
      </c>
      <c r="ER124" s="2">
        <f t="shared" si="149"/>
        <v>49.389537908352807</v>
      </c>
      <c r="ES124" s="2">
        <f t="shared" si="149"/>
        <v>50.477958295018738</v>
      </c>
      <c r="ET124" s="2">
        <f t="shared" si="149"/>
        <v>50.454561840875677</v>
      </c>
      <c r="EU124" s="2">
        <f t="shared" si="149"/>
        <v>52.303215311730526</v>
      </c>
      <c r="EV124" s="2">
        <f t="shared" si="149"/>
        <v>53.764286667163425</v>
      </c>
      <c r="EW124" s="2">
        <f t="shared" si="149"/>
        <v>50.748991872387244</v>
      </c>
      <c r="EX124" s="2">
        <f t="shared" si="149"/>
        <v>50.165409147469951</v>
      </c>
      <c r="EY124" s="2">
        <f t="shared" si="149"/>
        <v>50.975526052464147</v>
      </c>
      <c r="EZ124" s="2">
        <f t="shared" si="149"/>
        <v>50.726546351103181</v>
      </c>
      <c r="FA124" s="2">
        <f t="shared" si="149"/>
        <v>50.936381762852129</v>
      </c>
      <c r="FB124" s="2">
        <f t="shared" si="149"/>
        <v>51.285598231180856</v>
      </c>
      <c r="FC124" s="2">
        <f t="shared" si="149"/>
        <v>55.154312996220128</v>
      </c>
      <c r="FD124" s="2">
        <f t="shared" si="149"/>
        <v>55.644334414285282</v>
      </c>
      <c r="FE124" s="2">
        <f t="shared" si="149"/>
        <v>53.486995924211158</v>
      </c>
      <c r="FG124" s="2">
        <f t="shared" si="150"/>
        <v>0.99308893149071709</v>
      </c>
      <c r="FH124" s="2">
        <f t="shared" si="150"/>
        <v>0.99404593285928522</v>
      </c>
      <c r="FI124" s="2">
        <f t="shared" si="150"/>
        <v>0.99270157493803124</v>
      </c>
      <c r="FJ124" s="2">
        <f t="shared" si="150"/>
        <v>0.99270753234690445</v>
      </c>
      <c r="FK124" s="2">
        <f t="shared" si="150"/>
        <v>0.99305446824762333</v>
      </c>
      <c r="FL124" s="2">
        <f t="shared" si="150"/>
        <v>0.99323636631656897</v>
      </c>
      <c r="FM124" s="2">
        <f t="shared" si="150"/>
        <v>0.99152383468859062</v>
      </c>
      <c r="FN124" s="2">
        <f t="shared" si="150"/>
        <v>0.9920554954188826</v>
      </c>
      <c r="FO124" s="2">
        <f t="shared" si="150"/>
        <v>0.99178174145274733</v>
      </c>
      <c r="FP124" s="2">
        <f t="shared" si="150"/>
        <v>0.9912606634315313</v>
      </c>
      <c r="FQ124" s="2">
        <f t="shared" si="150"/>
        <v>0.99126003744267743</v>
      </c>
      <c r="FR124" s="2">
        <f t="shared" si="150"/>
        <v>0.99185277190193311</v>
      </c>
      <c r="FS124" s="2">
        <f t="shared" si="150"/>
        <v>0.99093955816447554</v>
      </c>
      <c r="FT124" s="2">
        <f t="shared" si="150"/>
        <v>0.98978589210763601</v>
      </c>
      <c r="FU124" s="2">
        <f t="shared" si="150"/>
        <v>0.98795259380237688</v>
      </c>
      <c r="FW124" s="2">
        <f t="shared" si="141"/>
        <v>2.4077239858077593E-3</v>
      </c>
      <c r="FX124" s="2">
        <f t="shared" si="141"/>
        <v>3.9899027226418934E-3</v>
      </c>
      <c r="FY124" s="2">
        <f t="shared" si="141"/>
        <v>3.4487448185462613E-3</v>
      </c>
      <c r="FZ124" s="2">
        <f t="shared" si="141"/>
        <v>3.3209953791416029E-3</v>
      </c>
      <c r="GA124" s="2">
        <f t="shared" si="141"/>
        <v>4.4909831430552235E-3</v>
      </c>
      <c r="GB124" s="2">
        <f t="shared" si="141"/>
        <v>4.6846753704389158E-3</v>
      </c>
      <c r="GC124" s="2">
        <f t="shared" si="141"/>
        <v>4.2686604593389198E-3</v>
      </c>
      <c r="GD124" s="2">
        <f t="shared" si="141"/>
        <v>4.0936179009865856E-3</v>
      </c>
      <c r="GE124" s="2">
        <f t="shared" si="141"/>
        <v>4.9415355037844017E-3</v>
      </c>
      <c r="GF124" s="2">
        <f t="shared" si="141"/>
        <v>4.9141878401813962E-3</v>
      </c>
      <c r="GG124" s="2">
        <f t="shared" si="141"/>
        <v>4.6101213616965495E-3</v>
      </c>
      <c r="GH124" s="2">
        <f t="shared" si="141"/>
        <v>3.8768594933097215E-3</v>
      </c>
      <c r="GI124" s="2">
        <f t="shared" si="141"/>
        <v>3.2609689237362276E-3</v>
      </c>
      <c r="GJ124" s="2">
        <f t="shared" si="141"/>
        <v>2.541020143538662E-3</v>
      </c>
      <c r="GK124" s="2">
        <f t="shared" si="141"/>
        <v>1.8049676399624136E-3</v>
      </c>
      <c r="GM124" s="86">
        <f t="shared" si="142"/>
        <v>1.2467686571767656E-26</v>
      </c>
      <c r="GN124" s="86">
        <f t="shared" si="142"/>
        <v>8.01979368709179E-34</v>
      </c>
      <c r="GO124" s="86">
        <f t="shared" si="142"/>
        <v>7.979413369741249E-32</v>
      </c>
      <c r="GP124" s="86">
        <f t="shared" si="142"/>
        <v>1.9560931489130446E-48</v>
      </c>
      <c r="GQ124" s="86">
        <f t="shared" si="142"/>
        <v>9.5648119850545008E-46</v>
      </c>
      <c r="GR124" s="86">
        <f t="shared" si="142"/>
        <v>1.5937047444156656E-62</v>
      </c>
      <c r="GS124" s="86">
        <f t="shared" si="142"/>
        <v>1.6239265592252181E-53</v>
      </c>
      <c r="GT124" s="86">
        <f t="shared" si="142"/>
        <v>2.5267687418667909E-63</v>
      </c>
      <c r="GU124" s="86">
        <f t="shared" si="142"/>
        <v>4.907566722310814E-63</v>
      </c>
      <c r="GV124" s="86">
        <f t="shared" si="142"/>
        <v>2.3568451597339001E-75</v>
      </c>
      <c r="GW124" s="86">
        <f t="shared" si="142"/>
        <v>2.7292760641294935E-69</v>
      </c>
      <c r="GX124" s="86">
        <f t="shared" si="142"/>
        <v>2.5646218956564939E-51</v>
      </c>
      <c r="GY124" s="86">
        <f t="shared" si="142"/>
        <v>3.8324260972057559E-40</v>
      </c>
      <c r="GZ124" s="86">
        <f t="shared" si="142"/>
        <v>7.3684426283050813E-30</v>
      </c>
      <c r="HA124" s="86">
        <f t="shared" si="142"/>
        <v>4.6878619718760895E-32</v>
      </c>
      <c r="HC124" s="86">
        <f t="shared" si="153"/>
        <v>5.1781420470004318E-5</v>
      </c>
      <c r="HD124" s="86">
        <f t="shared" si="153"/>
        <v>1.6876400590389591E-3</v>
      </c>
      <c r="HE124" s="86">
        <f t="shared" si="153"/>
        <v>2.9411244382526905E-3</v>
      </c>
      <c r="HF124" s="86">
        <f t="shared" si="153"/>
        <v>7.4288323124915717E-5</v>
      </c>
      <c r="HG124" s="86">
        <f t="shared" si="153"/>
        <v>1.0867860708495554E-5</v>
      </c>
      <c r="HH124" s="86">
        <f t="shared" si="153"/>
        <v>7.32891209156923E-7</v>
      </c>
      <c r="HI124" s="86">
        <f t="shared" si="138"/>
        <v>2.4116337303514645E-6</v>
      </c>
      <c r="HJ124" s="86">
        <f t="shared" si="138"/>
        <v>4.2514637121961863E-7</v>
      </c>
      <c r="HK124" s="86">
        <f t="shared" si="138"/>
        <v>1.4298991076813011E-8</v>
      </c>
      <c r="HL124" s="86">
        <f t="shared" si="138"/>
        <v>9.4679297405280432E-6</v>
      </c>
      <c r="HM124" s="86">
        <f t="shared" si="138"/>
        <v>5.9640639627609461E-9</v>
      </c>
      <c r="HN124" s="86">
        <f t="shared" si="138"/>
        <v>2.0320275253064697E-5</v>
      </c>
      <c r="HO124" s="86">
        <f t="shared" si="138"/>
        <v>7.5031334348916914E-4</v>
      </c>
      <c r="HP124" s="86">
        <f t="shared" si="138"/>
        <v>9.4085665314275549E-4</v>
      </c>
      <c r="HQ124" s="86">
        <f t="shared" si="138"/>
        <v>2.4258280045154749E-3</v>
      </c>
      <c r="HS124" s="86">
        <f t="shared" si="143"/>
        <v>1.7531881935852688E-10</v>
      </c>
      <c r="HT124" s="86">
        <f t="shared" si="143"/>
        <v>3.0183141130756066E-7</v>
      </c>
      <c r="HU124" s="86">
        <f t="shared" si="143"/>
        <v>2.8032255562966381E-8</v>
      </c>
      <c r="HV124" s="86">
        <f t="shared" si="143"/>
        <v>3.1008980740425205E-8</v>
      </c>
      <c r="HW124" s="86">
        <f t="shared" si="143"/>
        <v>1.1957338856121577E-7</v>
      </c>
      <c r="HX124" s="86">
        <f t="shared" si="143"/>
        <v>6.0055144930557751E-8</v>
      </c>
      <c r="HY124" s="86">
        <f t="shared" si="143"/>
        <v>2.1104733804073792E-9</v>
      </c>
      <c r="HZ124" s="86">
        <f t="shared" si="143"/>
        <v>2.3154623738090234E-9</v>
      </c>
      <c r="IA124" s="86">
        <f t="shared" si="143"/>
        <v>7.8093881903121652E-9</v>
      </c>
      <c r="IB124" s="86">
        <f t="shared" si="143"/>
        <v>1.7581034068642469E-9</v>
      </c>
      <c r="IC124" s="86">
        <f t="shared" si="143"/>
        <v>1.169286455569103E-9</v>
      </c>
      <c r="ID124" s="86">
        <f t="shared" si="143"/>
        <v>1.4707761784238321E-9</v>
      </c>
      <c r="IE124" s="86">
        <f t="shared" si="143"/>
        <v>1.9058928116380123E-10</v>
      </c>
      <c r="IF124" s="86">
        <f t="shared" si="143"/>
        <v>8.2790711922840961E-12</v>
      </c>
      <c r="IG124" s="86">
        <f t="shared" si="143"/>
        <v>2.7003853150736793E-8</v>
      </c>
      <c r="II124" s="86">
        <f t="shared" si="144"/>
        <v>2.1909670054524832E-71</v>
      </c>
      <c r="IJ124" s="86">
        <f t="shared" si="144"/>
        <v>5.4994322778135169E-45</v>
      </c>
      <c r="IK124" s="86">
        <f t="shared" si="144"/>
        <v>7.1831330340491988E-52</v>
      </c>
      <c r="IL124" s="86">
        <f t="shared" si="144"/>
        <v>3.701998315125031E-53</v>
      </c>
      <c r="IM124" s="86">
        <f t="shared" si="144"/>
        <v>1.3186031415813392E-50</v>
      </c>
      <c r="IN124" s="86">
        <f t="shared" si="144"/>
        <v>1.1964523100599632E-52</v>
      </c>
      <c r="IO124" s="86">
        <f t="shared" si="144"/>
        <v>9.7752166255557422E-62</v>
      </c>
      <c r="IP124" s="86">
        <f t="shared" si="144"/>
        <v>1.5993149392504296E-62</v>
      </c>
      <c r="IQ124" s="86">
        <f t="shared" si="144"/>
        <v>8.9818293863527315E-60</v>
      </c>
      <c r="IR124" s="86">
        <f t="shared" si="144"/>
        <v>1.0947282670376218E-65</v>
      </c>
      <c r="IS124" s="86">
        <f t="shared" si="144"/>
        <v>3.9589538128838473E-67</v>
      </c>
      <c r="IT124" s="86">
        <f t="shared" si="144"/>
        <v>3.2395896589318931E-63</v>
      </c>
      <c r="IU124" s="86">
        <f t="shared" si="144"/>
        <v>1.9714268087844077E-66</v>
      </c>
      <c r="IV124" s="86">
        <f t="shared" si="144"/>
        <v>2.4505160946997609E-62</v>
      </c>
      <c r="IW124" s="86">
        <f t="shared" si="144"/>
        <v>7.9961422376100898E-33</v>
      </c>
      <c r="IY124" s="86">
        <f t="shared" si="145"/>
        <v>5.1781595788823676E-5</v>
      </c>
      <c r="IZ124" s="86">
        <f t="shared" si="145"/>
        <v>1.6879418904502666E-3</v>
      </c>
      <c r="JA124" s="86">
        <f t="shared" si="145"/>
        <v>2.9411524705082533E-3</v>
      </c>
      <c r="JB124" s="86">
        <f t="shared" si="145"/>
        <v>7.4319332105656145E-5</v>
      </c>
      <c r="JC124" s="86">
        <f t="shared" si="145"/>
        <v>1.0987434097056769E-5</v>
      </c>
      <c r="JD124" s="86">
        <f t="shared" si="145"/>
        <v>7.9294635408748079E-7</v>
      </c>
      <c r="JE124" s="86">
        <f t="shared" si="145"/>
        <v>2.4137442037318718E-6</v>
      </c>
      <c r="JF124" s="86">
        <f t="shared" si="145"/>
        <v>4.2746183359342765E-7</v>
      </c>
      <c r="JG124" s="86">
        <f t="shared" si="145"/>
        <v>2.2108379267125174E-8</v>
      </c>
      <c r="JH124" s="86">
        <f t="shared" si="145"/>
        <v>9.4696878439349069E-6</v>
      </c>
      <c r="JI124" s="86">
        <f t="shared" si="145"/>
        <v>7.1333504183300487E-9</v>
      </c>
      <c r="JJ124" s="86">
        <f t="shared" si="145"/>
        <v>2.0321746029243119E-5</v>
      </c>
      <c r="JK124" s="86">
        <f t="shared" si="145"/>
        <v>7.5031353407845026E-4</v>
      </c>
      <c r="JL124" s="86">
        <f t="shared" si="145"/>
        <v>9.4085666142182671E-4</v>
      </c>
      <c r="JM124" s="86">
        <f t="shared" si="145"/>
        <v>2.4258550083686254E-3</v>
      </c>
    </row>
    <row r="125" spans="2:273" x14ac:dyDescent="0.25">
      <c r="B125" s="2">
        <v>98</v>
      </c>
      <c r="C125" s="37">
        <v>45.75</v>
      </c>
      <c r="D125" s="37">
        <v>48.905000000000001</v>
      </c>
      <c r="E125" s="37">
        <v>51.063000000000002</v>
      </c>
      <c r="F125" s="37">
        <v>49.23</v>
      </c>
      <c r="G125" s="37">
        <v>51.23</v>
      </c>
      <c r="H125" s="37">
        <v>51.884999999999998</v>
      </c>
      <c r="I125" s="37">
        <v>51</v>
      </c>
      <c r="J125" s="37">
        <v>50.097999999999999</v>
      </c>
      <c r="K125" s="37">
        <v>50.344000000000001</v>
      </c>
      <c r="L125" s="37">
        <v>48.557000000000002</v>
      </c>
      <c r="M125" s="37">
        <v>52.508000000000003</v>
      </c>
      <c r="N125" s="37">
        <v>51.360999999999997</v>
      </c>
      <c r="O125" s="37">
        <v>52.426000000000002</v>
      </c>
      <c r="P125" s="37">
        <v>55.23</v>
      </c>
      <c r="Q125" s="37">
        <v>50.786999999999999</v>
      </c>
      <c r="S125" s="4">
        <f t="shared" si="146"/>
        <v>48.218897019272461</v>
      </c>
      <c r="T125" s="4">
        <f t="shared" si="146"/>
        <v>49.937035340747777</v>
      </c>
      <c r="U125" s="4">
        <f t="shared" si="146"/>
        <v>50.866217826099962</v>
      </c>
      <c r="V125" s="4">
        <f t="shared" si="146"/>
        <v>50.738609463088274</v>
      </c>
      <c r="W125" s="4">
        <f t="shared" si="146"/>
        <v>52.398939165509667</v>
      </c>
      <c r="X125" s="4">
        <f t="shared" si="146"/>
        <v>53.551649556574809</v>
      </c>
      <c r="Y125" s="4">
        <f t="shared" si="146"/>
        <v>51.045668218446664</v>
      </c>
      <c r="Z125" s="4">
        <f t="shared" si="146"/>
        <v>50.291643693844115</v>
      </c>
      <c r="AA125" s="4">
        <f t="shared" si="146"/>
        <v>51.397816441487727</v>
      </c>
      <c r="AB125" s="4">
        <f t="shared" si="146"/>
        <v>51.260117319651677</v>
      </c>
      <c r="AC125" s="4">
        <f t="shared" si="146"/>
        <v>51.171341220102747</v>
      </c>
      <c r="AD125" s="4">
        <f t="shared" si="146"/>
        <v>51.492515031276398</v>
      </c>
      <c r="AE125" s="4">
        <f t="shared" si="146"/>
        <v>55.197914116777028</v>
      </c>
      <c r="AF125" s="4">
        <f t="shared" si="146"/>
        <v>55.469733243285937</v>
      </c>
      <c r="AG125" s="4">
        <f t="shared" si="146"/>
        <v>53.305286143852278</v>
      </c>
      <c r="AI125" s="4">
        <f t="shared" si="147"/>
        <v>-2.4688970192724611</v>
      </c>
      <c r="AJ125" s="4">
        <f t="shared" si="147"/>
        <v>-1.0320353407477754</v>
      </c>
      <c r="AK125" s="4">
        <f t="shared" si="147"/>
        <v>0.19678217390003994</v>
      </c>
      <c r="AL125" s="4">
        <f t="shared" si="147"/>
        <v>-1.5086094630882769</v>
      </c>
      <c r="AM125" s="4">
        <f t="shared" si="147"/>
        <v>-1.1689391655096699</v>
      </c>
      <c r="AN125" s="4">
        <f t="shared" si="147"/>
        <v>-1.6666495565748107</v>
      </c>
      <c r="AO125" s="4">
        <f t="shared" si="147"/>
        <v>-4.5668218446664355E-2</v>
      </c>
      <c r="AP125" s="4">
        <f t="shared" si="147"/>
        <v>-0.19364369384411617</v>
      </c>
      <c r="AQ125" s="4">
        <f t="shared" si="147"/>
        <v>-1.0538164414877258</v>
      </c>
      <c r="AR125" s="4">
        <f t="shared" si="147"/>
        <v>-2.7031173196516747</v>
      </c>
      <c r="AS125" s="4">
        <f t="shared" si="147"/>
        <v>1.336658779897256</v>
      </c>
      <c r="AT125" s="4">
        <f t="shared" si="147"/>
        <v>-0.13151503127640041</v>
      </c>
      <c r="AU125" s="4">
        <f t="shared" si="147"/>
        <v>-2.771914116777026</v>
      </c>
      <c r="AV125" s="4">
        <f t="shared" si="147"/>
        <v>-0.23973324328594003</v>
      </c>
      <c r="AW125" s="4">
        <f t="shared" si="147"/>
        <v>-2.5182861438522792</v>
      </c>
      <c r="AY125" s="2">
        <f t="shared" si="139"/>
        <v>48.218718837608343</v>
      </c>
      <c r="AZ125" s="2">
        <f t="shared" si="139"/>
        <v>49.918776028937828</v>
      </c>
      <c r="BA125" s="2">
        <f t="shared" si="139"/>
        <v>50.832461822361111</v>
      </c>
      <c r="BB125" s="2">
        <f t="shared" si="139"/>
        <v>50.738315193071145</v>
      </c>
      <c r="BC125" s="2">
        <f t="shared" si="139"/>
        <v>52.398876914394464</v>
      </c>
      <c r="BD125" s="2">
        <f t="shared" si="139"/>
        <v>53.55162629447635</v>
      </c>
      <c r="BE125" s="2">
        <f t="shared" si="139"/>
        <v>51.045663113330903</v>
      </c>
      <c r="BF125" s="2">
        <f t="shared" si="139"/>
        <v>50.291641723383066</v>
      </c>
      <c r="BG125" s="2">
        <f t="shared" si="139"/>
        <v>51.397811513845824</v>
      </c>
      <c r="BH125" s="2">
        <f t="shared" si="139"/>
        <v>51.260100468264284</v>
      </c>
      <c r="BI125" s="2">
        <f t="shared" si="139"/>
        <v>51.171340244811425</v>
      </c>
      <c r="BJ125" s="2">
        <f t="shared" si="139"/>
        <v>51.492458142913613</v>
      </c>
      <c r="BK125" s="2">
        <f t="shared" si="139"/>
        <v>55.193197977626212</v>
      </c>
      <c r="BL125" s="2">
        <f t="shared" si="139"/>
        <v>55.465783761664163</v>
      </c>
      <c r="BM125" s="2">
        <f t="shared" si="139"/>
        <v>53.298265649051821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45.75</v>
      </c>
      <c r="CF125" s="2">
        <f t="shared" si="140"/>
        <v>48.905000000000001</v>
      </c>
      <c r="CG125" s="2">
        <f t="shared" si="140"/>
        <v>51.063000000000002</v>
      </c>
      <c r="CH125" s="2">
        <f t="shared" si="140"/>
        <v>49.23</v>
      </c>
      <c r="CI125" s="2">
        <f t="shared" si="140"/>
        <v>51.23</v>
      </c>
      <c r="CJ125" s="2">
        <f t="shared" si="140"/>
        <v>51.884999999999998</v>
      </c>
      <c r="CK125" s="2">
        <f t="shared" si="140"/>
        <v>51</v>
      </c>
      <c r="CL125" s="2">
        <f t="shared" si="140"/>
        <v>50.097999999999999</v>
      </c>
      <c r="CM125" s="2">
        <f t="shared" si="140"/>
        <v>50.344000000000001</v>
      </c>
      <c r="CN125" s="2">
        <f t="shared" si="140"/>
        <v>48.557000000000002</v>
      </c>
      <c r="CO125" s="2">
        <f t="shared" si="140"/>
        <v>52.508000000000003</v>
      </c>
      <c r="CP125" s="2">
        <f t="shared" si="140"/>
        <v>51.360999999999997</v>
      </c>
      <c r="CQ125" s="2">
        <f t="shared" si="140"/>
        <v>52.426000000000002</v>
      </c>
      <c r="CR125" s="2">
        <f t="shared" si="140"/>
        <v>55.23</v>
      </c>
      <c r="CS125" s="2">
        <f t="shared" si="140"/>
        <v>50.786999999999999</v>
      </c>
      <c r="CU125" s="2">
        <f t="shared" si="110"/>
        <v>45.75</v>
      </c>
      <c r="CV125" s="2">
        <f t="shared" si="111"/>
        <v>48.905000000000001</v>
      </c>
      <c r="CW125" s="2">
        <f t="shared" si="112"/>
        <v>51.063000000000002</v>
      </c>
      <c r="CX125" s="2">
        <f t="shared" si="113"/>
        <v>49.23</v>
      </c>
      <c r="CY125" s="2">
        <f t="shared" si="114"/>
        <v>51.23</v>
      </c>
      <c r="CZ125" s="2">
        <f t="shared" si="115"/>
        <v>51.884999999999998</v>
      </c>
      <c r="DA125" s="2">
        <f t="shared" si="116"/>
        <v>51</v>
      </c>
      <c r="DB125" s="2">
        <f t="shared" si="117"/>
        <v>50.097999999999999</v>
      </c>
      <c r="DC125" s="2">
        <f t="shared" si="118"/>
        <v>50.344000000000001</v>
      </c>
      <c r="DD125" s="2">
        <f t="shared" si="119"/>
        <v>48.557000000000002</v>
      </c>
      <c r="DE125" s="2">
        <f t="shared" si="120"/>
        <v>52.508000000000003</v>
      </c>
      <c r="DF125" s="2">
        <f t="shared" si="121"/>
        <v>51.360999999999997</v>
      </c>
      <c r="DG125" s="2">
        <f t="shared" si="122"/>
        <v>52.426000000000002</v>
      </c>
      <c r="DH125" s="2">
        <f t="shared" si="123"/>
        <v>55.23</v>
      </c>
      <c r="DI125" s="2">
        <f t="shared" si="124"/>
        <v>50.786999999999999</v>
      </c>
      <c r="DK125" s="2">
        <f t="shared" si="148"/>
        <v>72.477465116279078</v>
      </c>
      <c r="DL125" s="2">
        <f t="shared" si="148"/>
        <v>83.178010801393725</v>
      </c>
      <c r="DM125" s="2">
        <f t="shared" si="148"/>
        <v>91.250083509513701</v>
      </c>
      <c r="DN125" s="2">
        <f t="shared" si="148"/>
        <v>99.584809513742073</v>
      </c>
      <c r="DO125" s="2">
        <f t="shared" si="148"/>
        <v>81.193139534883727</v>
      </c>
      <c r="DP125" s="2">
        <f t="shared" si="148"/>
        <v>84.293558139534881</v>
      </c>
      <c r="DQ125" s="2">
        <f t="shared" si="148"/>
        <v>75.386442160278747</v>
      </c>
      <c r="DR125" s="2">
        <f t="shared" si="148"/>
        <v>81.796717003926304</v>
      </c>
      <c r="DS125" s="2">
        <f t="shared" si="148"/>
        <v>94.750097212543565</v>
      </c>
      <c r="DT125" s="2">
        <f t="shared" si="148"/>
        <v>89.77780647279549</v>
      </c>
      <c r="DU125" s="2">
        <f t="shared" si="148"/>
        <v>81.582544465290823</v>
      </c>
      <c r="DV125" s="2">
        <f t="shared" si="148"/>
        <v>73.98086856941508</v>
      </c>
      <c r="DW125" s="2">
        <f t="shared" si="148"/>
        <v>80.225195309568477</v>
      </c>
      <c r="DX125" s="2">
        <f t="shared" si="148"/>
        <v>73.577207293007291</v>
      </c>
      <c r="DY125" s="2">
        <f t="shared" si="148"/>
        <v>64.289271444281525</v>
      </c>
      <c r="EA125" s="2">
        <f t="shared" si="152"/>
        <v>48.066032028842088</v>
      </c>
      <c r="EB125" s="2">
        <f t="shared" si="152"/>
        <v>49.739300527924883</v>
      </c>
      <c r="EC125" s="2">
        <f t="shared" si="152"/>
        <v>50.562382827601198</v>
      </c>
      <c r="ED125" s="2">
        <f t="shared" si="152"/>
        <v>50.411426195114643</v>
      </c>
      <c r="EE125" s="2">
        <f t="shared" si="151"/>
        <v>52.215545610659113</v>
      </c>
      <c r="EF125" s="2">
        <f t="shared" si="151"/>
        <v>53.359485127240632</v>
      </c>
      <c r="EG125" s="2">
        <f t="shared" si="151"/>
        <v>50.857072531900592</v>
      </c>
      <c r="EH125" s="2">
        <f t="shared" si="151"/>
        <v>50.061788224759333</v>
      </c>
      <c r="EI125" s="2">
        <f t="shared" si="151"/>
        <v>51.071709806045114</v>
      </c>
      <c r="EJ125" s="2">
        <f t="shared" si="151"/>
        <v>50.952573186358379</v>
      </c>
      <c r="EK125" s="2">
        <f t="shared" si="151"/>
        <v>50.927616702155618</v>
      </c>
      <c r="EL125" s="2">
        <f t="shared" si="151"/>
        <v>51.324736435447264</v>
      </c>
      <c r="EM125" s="2">
        <f t="shared" si="135"/>
        <v>54.984403044548927</v>
      </c>
      <c r="EN125" s="2">
        <f t="shared" si="135"/>
        <v>55.294779659473726</v>
      </c>
      <c r="EO125" s="2">
        <f t="shared" si="135"/>
        <v>53.175685136511476</v>
      </c>
      <c r="EQ125" s="2">
        <f t="shared" si="149"/>
        <v>47.584359373867308</v>
      </c>
      <c r="ER125" s="2">
        <f t="shared" si="149"/>
        <v>49.236761209185111</v>
      </c>
      <c r="ES125" s="2">
        <f t="shared" si="149"/>
        <v>50.318415056518724</v>
      </c>
      <c r="ET125" s="2">
        <f t="shared" si="149"/>
        <v>50.311489286787726</v>
      </c>
      <c r="EU125" s="2">
        <f t="shared" si="149"/>
        <v>52.147156649658584</v>
      </c>
      <c r="EV125" s="2">
        <f t="shared" si="149"/>
        <v>53.595248639635372</v>
      </c>
      <c r="EW125" s="2">
        <f t="shared" si="149"/>
        <v>50.606638632552205</v>
      </c>
      <c r="EX125" s="2">
        <f t="shared" si="149"/>
        <v>50.007862002658456</v>
      </c>
      <c r="EY125" s="2">
        <f t="shared" si="149"/>
        <v>50.792731952978073</v>
      </c>
      <c r="EZ125" s="2">
        <f t="shared" si="149"/>
        <v>50.551083556010965</v>
      </c>
      <c r="FA125" s="2">
        <f t="shared" si="149"/>
        <v>50.766687428812105</v>
      </c>
      <c r="FB125" s="2">
        <f t="shared" si="149"/>
        <v>51.150052587345556</v>
      </c>
      <c r="FC125" s="2">
        <f t="shared" si="149"/>
        <v>55.000706242044721</v>
      </c>
      <c r="FD125" s="2">
        <f t="shared" si="149"/>
        <v>55.489788700461268</v>
      </c>
      <c r="FE125" s="2">
        <f t="shared" si="149"/>
        <v>53.34847233864209</v>
      </c>
      <c r="FG125" s="2">
        <f t="shared" si="150"/>
        <v>0.99369319544572032</v>
      </c>
      <c r="FH125" s="2">
        <f t="shared" si="150"/>
        <v>0.99456697990620835</v>
      </c>
      <c r="FI125" s="2">
        <f t="shared" si="150"/>
        <v>0.99333947996521432</v>
      </c>
      <c r="FJ125" s="2">
        <f t="shared" si="150"/>
        <v>0.99334492016879261</v>
      </c>
      <c r="FK125" s="2">
        <f t="shared" si="150"/>
        <v>0.99366172623793247</v>
      </c>
      <c r="FL125" s="2">
        <f t="shared" si="150"/>
        <v>0.99382781953942745</v>
      </c>
      <c r="FM125" s="2">
        <f t="shared" si="150"/>
        <v>0.99226387567574714</v>
      </c>
      <c r="FN125" s="2">
        <f t="shared" si="150"/>
        <v>0.99274945735978515</v>
      </c>
      <c r="FO125" s="2">
        <f t="shared" si="150"/>
        <v>0.99249943533341944</v>
      </c>
      <c r="FP125" s="2">
        <f t="shared" si="150"/>
        <v>0.99202349665381184</v>
      </c>
      <c r="FQ125" s="2">
        <f t="shared" si="150"/>
        <v>0.99202292486612687</v>
      </c>
      <c r="FR125" s="2">
        <f t="shared" si="150"/>
        <v>0.99256430925687655</v>
      </c>
      <c r="FS125" s="2">
        <f t="shared" si="150"/>
        <v>0.99173018596994822</v>
      </c>
      <c r="FT125" s="2">
        <f t="shared" si="150"/>
        <v>0.99067624334071669</v>
      </c>
      <c r="FU125" s="2">
        <f t="shared" si="150"/>
        <v>0.98900097554300792</v>
      </c>
      <c r="FW125" s="2">
        <f t="shared" si="141"/>
        <v>2.6394037381077787E-3</v>
      </c>
      <c r="FX125" s="2">
        <f t="shared" si="141"/>
        <v>4.3731579427367254E-3</v>
      </c>
      <c r="FY125" s="2">
        <f t="shared" si="141"/>
        <v>3.7802157114175724E-3</v>
      </c>
      <c r="FZ125" s="2">
        <f t="shared" si="141"/>
        <v>3.6402326789072409E-3</v>
      </c>
      <c r="GA125" s="2">
        <f t="shared" si="141"/>
        <v>4.9221324244590548E-3</v>
      </c>
      <c r="GB125" s="2">
        <f t="shared" si="141"/>
        <v>5.1343238443314568E-3</v>
      </c>
      <c r="GC125" s="2">
        <f t="shared" si="141"/>
        <v>4.6785663339803897E-3</v>
      </c>
      <c r="GD125" s="2">
        <f t="shared" si="141"/>
        <v>4.4867907367854348E-3</v>
      </c>
      <c r="GE125" s="2">
        <f t="shared" si="141"/>
        <v>5.4157039961495405E-3</v>
      </c>
      <c r="GF125" s="2">
        <f t="shared" si="141"/>
        <v>5.385746371643828E-3</v>
      </c>
      <c r="GG125" s="2">
        <f t="shared" si="141"/>
        <v>5.0526502561288296E-3</v>
      </c>
      <c r="GH125" s="2">
        <f t="shared" si="141"/>
        <v>4.2493025270572008E-3</v>
      </c>
      <c r="GI125" s="2">
        <f t="shared" si="141"/>
        <v>3.5744567547609679E-3</v>
      </c>
      <c r="GJ125" s="2">
        <f t="shared" si="141"/>
        <v>2.7854903119334303E-3</v>
      </c>
      <c r="GK125" s="2">
        <f t="shared" si="141"/>
        <v>1.9787630801165043E-3</v>
      </c>
      <c r="GM125" s="86">
        <f t="shared" si="142"/>
        <v>3.4683895514134461E-28</v>
      </c>
      <c r="GN125" s="86">
        <f t="shared" si="142"/>
        <v>7.6783358584466662E-36</v>
      </c>
      <c r="GO125" s="86">
        <f t="shared" si="142"/>
        <v>9.1789309791192129E-34</v>
      </c>
      <c r="GP125" s="86">
        <f t="shared" si="142"/>
        <v>2.081198378748935E-51</v>
      </c>
      <c r="GQ125" s="86">
        <f t="shared" si="142"/>
        <v>1.9339248900781769E-48</v>
      </c>
      <c r="GR125" s="86">
        <f t="shared" si="142"/>
        <v>2.8297878850873468E-66</v>
      </c>
      <c r="GS125" s="86">
        <f t="shared" si="142"/>
        <v>1.0326269962424565E-56</v>
      </c>
      <c r="GT125" s="86">
        <f t="shared" si="142"/>
        <v>4.1872388243062162E-67</v>
      </c>
      <c r="GU125" s="86">
        <f t="shared" si="142"/>
        <v>8.3612560994801216E-67</v>
      </c>
      <c r="GV125" s="86">
        <f t="shared" si="142"/>
        <v>6.9498099910054349E-80</v>
      </c>
      <c r="GW125" s="86">
        <f t="shared" si="142"/>
        <v>1.8811273972996349E-73</v>
      </c>
      <c r="GX125" s="86">
        <f t="shared" si="142"/>
        <v>1.9194008889466697E-54</v>
      </c>
      <c r="GY125" s="86">
        <f t="shared" si="142"/>
        <v>1.4885132689742787E-42</v>
      </c>
      <c r="GZ125" s="86">
        <f t="shared" si="142"/>
        <v>1.3416055285534513E-31</v>
      </c>
      <c r="HA125" s="86">
        <f t="shared" si="142"/>
        <v>6.2622981548600147E-34</v>
      </c>
      <c r="HC125" s="86">
        <f t="shared" si="153"/>
        <v>6.4279401016117005E-6</v>
      </c>
      <c r="HD125" s="86">
        <f t="shared" si="153"/>
        <v>4.3905801942127691E-4</v>
      </c>
      <c r="HE125" s="86">
        <f t="shared" si="153"/>
        <v>7.3081378786132606E-4</v>
      </c>
      <c r="HF125" s="86">
        <f t="shared" si="153"/>
        <v>8.3181108260227845E-6</v>
      </c>
      <c r="HG125" s="86">
        <f t="shared" si="153"/>
        <v>1.1560998771226897E-6</v>
      </c>
      <c r="HH125" s="86">
        <f t="shared" si="153"/>
        <v>4.4710250758906595E-8</v>
      </c>
      <c r="HI125" s="86">
        <f t="shared" si="138"/>
        <v>1.786750832471745E-7</v>
      </c>
      <c r="HJ125" s="86">
        <f t="shared" si="138"/>
        <v>2.3909061059391706E-8</v>
      </c>
      <c r="HK125" s="86">
        <f t="shared" si="138"/>
        <v>5.224193379346879E-10</v>
      </c>
      <c r="HL125" s="86">
        <f t="shared" si="138"/>
        <v>1.2890345232334055E-6</v>
      </c>
      <c r="HM125" s="86">
        <f t="shared" si="138"/>
        <v>1.7309671362383039E-10</v>
      </c>
      <c r="HN125" s="86">
        <f t="shared" si="138"/>
        <v>2.2816587946406012E-6</v>
      </c>
      <c r="HO125" s="86">
        <f t="shared" si="138"/>
        <v>1.6088677972688666E-4</v>
      </c>
      <c r="HP125" s="86">
        <f t="shared" si="138"/>
        <v>2.2139980712216798E-4</v>
      </c>
      <c r="HQ125" s="86">
        <f t="shared" si="138"/>
        <v>6.8433717733076794E-4</v>
      </c>
      <c r="HS125" s="86">
        <f t="shared" si="143"/>
        <v>6.2913186546348017E-10</v>
      </c>
      <c r="HT125" s="86">
        <f t="shared" si="143"/>
        <v>7.3642636303526079E-7</v>
      </c>
      <c r="HU125" s="86">
        <f t="shared" si="143"/>
        <v>7.6944448895899245E-8</v>
      </c>
      <c r="HV125" s="86">
        <f t="shared" si="143"/>
        <v>8.5364367361254103E-8</v>
      </c>
      <c r="HW125" s="86">
        <f t="shared" si="143"/>
        <v>3.2457461184662891E-7</v>
      </c>
      <c r="HX125" s="86">
        <f t="shared" si="143"/>
        <v>1.7159683329713712E-7</v>
      </c>
      <c r="HY125" s="86">
        <f t="shared" si="143"/>
        <v>7.2358226362014949E-9</v>
      </c>
      <c r="HZ125" s="86">
        <f t="shared" si="143"/>
        <v>7.9037489104837419E-9</v>
      </c>
      <c r="IA125" s="86">
        <f t="shared" si="143"/>
        <v>2.5972212311645716E-8</v>
      </c>
      <c r="IB125" s="86">
        <f t="shared" si="143"/>
        <v>6.5221134697021131E-9</v>
      </c>
      <c r="IC125" s="86">
        <f t="shared" si="143"/>
        <v>4.3933528296786374E-9</v>
      </c>
      <c r="ID125" s="86">
        <f t="shared" si="143"/>
        <v>5.0681753028338711E-9</v>
      </c>
      <c r="IE125" s="86">
        <f t="shared" si="143"/>
        <v>6.9515743154590858E-10</v>
      </c>
      <c r="IF125" s="86">
        <f t="shared" si="143"/>
        <v>3.4074269164905881E-11</v>
      </c>
      <c r="IG125" s="86">
        <f t="shared" si="143"/>
        <v>6.427580613209284E-8</v>
      </c>
      <c r="II125" s="86">
        <f t="shared" si="144"/>
        <v>2.8152268141320284E-69</v>
      </c>
      <c r="IJ125" s="86">
        <f t="shared" si="144"/>
        <v>1.4821532299081926E-43</v>
      </c>
      <c r="IK125" s="86">
        <f t="shared" si="144"/>
        <v>2.9594519805544413E-50</v>
      </c>
      <c r="IL125" s="86">
        <f t="shared" si="144"/>
        <v>1.6359808103349443E-51</v>
      </c>
      <c r="IM125" s="86">
        <f t="shared" si="144"/>
        <v>5.9026986535203325E-49</v>
      </c>
      <c r="IN125" s="86">
        <f t="shared" si="144"/>
        <v>6.4727374226559142E-51</v>
      </c>
      <c r="IO125" s="86">
        <f t="shared" si="144"/>
        <v>9.9344030476661534E-60</v>
      </c>
      <c r="IP125" s="86">
        <f t="shared" si="144"/>
        <v>1.666341592573492E-60</v>
      </c>
      <c r="IQ125" s="86">
        <f t="shared" si="144"/>
        <v>8.8755979526378612E-58</v>
      </c>
      <c r="IR125" s="86">
        <f t="shared" si="144"/>
        <v>1.7167340252104166E-63</v>
      </c>
      <c r="IS125" s="86">
        <f t="shared" si="144"/>
        <v>6.5435435684122197E-65</v>
      </c>
      <c r="IT125" s="86">
        <f t="shared" si="144"/>
        <v>3.3991588784359531E-61</v>
      </c>
      <c r="IU125" s="86">
        <f t="shared" si="144"/>
        <v>2.276011923124906E-64</v>
      </c>
      <c r="IV125" s="86">
        <f t="shared" si="144"/>
        <v>1.7420129722148477E-60</v>
      </c>
      <c r="IW125" s="86">
        <f t="shared" si="144"/>
        <v>6.3745112612114355E-32</v>
      </c>
      <c r="IY125" s="86">
        <f t="shared" si="145"/>
        <v>6.4285692334771636E-6</v>
      </c>
      <c r="IZ125" s="86">
        <f t="shared" si="145"/>
        <v>4.3979444578431216E-4</v>
      </c>
      <c r="JA125" s="86">
        <f t="shared" si="145"/>
        <v>7.30890732310222E-4</v>
      </c>
      <c r="JB125" s="86">
        <f t="shared" si="145"/>
        <v>8.403475193384039E-6</v>
      </c>
      <c r="JC125" s="86">
        <f t="shared" si="145"/>
        <v>1.4806744889693185E-6</v>
      </c>
      <c r="JD125" s="86">
        <f t="shared" si="145"/>
        <v>2.1630708405604372E-7</v>
      </c>
      <c r="JE125" s="86">
        <f t="shared" si="145"/>
        <v>1.8591090588337598E-7</v>
      </c>
      <c r="JF125" s="86">
        <f t="shared" si="145"/>
        <v>3.1812809969875446E-8</v>
      </c>
      <c r="JG125" s="86">
        <f t="shared" si="145"/>
        <v>2.6494631649580404E-8</v>
      </c>
      <c r="JH125" s="86">
        <f t="shared" si="145"/>
        <v>1.2955566367031076E-6</v>
      </c>
      <c r="JI125" s="86">
        <f t="shared" si="145"/>
        <v>4.5664495433024678E-9</v>
      </c>
      <c r="JJ125" s="86">
        <f t="shared" si="145"/>
        <v>2.286726969943435E-6</v>
      </c>
      <c r="JK125" s="86">
        <f t="shared" si="145"/>
        <v>1.608874748843182E-4</v>
      </c>
      <c r="JL125" s="86">
        <f t="shared" si="145"/>
        <v>2.2139984119643716E-4</v>
      </c>
      <c r="JM125" s="86">
        <f t="shared" si="145"/>
        <v>6.8440145313690003E-4</v>
      </c>
    </row>
    <row r="126" spans="2:273" x14ac:dyDescent="0.25">
      <c r="B126" s="2">
        <v>99</v>
      </c>
      <c r="C126" s="37">
        <v>45.332999999999998</v>
      </c>
      <c r="D126" s="37">
        <v>50.713999999999999</v>
      </c>
      <c r="E126" s="37">
        <v>51.19</v>
      </c>
      <c r="F126" s="37">
        <v>48.951000000000001</v>
      </c>
      <c r="G126" s="37">
        <v>52.704999999999998</v>
      </c>
      <c r="H126" s="37">
        <v>54.18</v>
      </c>
      <c r="I126" s="37">
        <v>49.802999999999997</v>
      </c>
      <c r="J126" s="37">
        <v>47.835999999999999</v>
      </c>
      <c r="K126" s="37">
        <v>50.360999999999997</v>
      </c>
      <c r="L126" s="37">
        <v>50.671999999999997</v>
      </c>
      <c r="M126" s="37">
        <v>50.738</v>
      </c>
      <c r="N126" s="37">
        <v>49.459000000000003</v>
      </c>
      <c r="O126" s="37">
        <v>52.066000000000003</v>
      </c>
      <c r="P126" s="37">
        <v>55.23</v>
      </c>
      <c r="Q126" s="37">
        <v>50.951000000000001</v>
      </c>
      <c r="S126" s="4">
        <f t="shared" si="146"/>
        <v>48.055410121689938</v>
      </c>
      <c r="T126" s="4">
        <f t="shared" si="146"/>
        <v>49.72740248353152</v>
      </c>
      <c r="U126" s="4">
        <f t="shared" si="146"/>
        <v>50.641957494619135</v>
      </c>
      <c r="V126" s="4">
        <f t="shared" si="146"/>
        <v>50.564782768412982</v>
      </c>
      <c r="W126" s="4">
        <f t="shared" si="146"/>
        <v>52.227010668019318</v>
      </c>
      <c r="X126" s="4">
        <f t="shared" si="146"/>
        <v>53.385260654588791</v>
      </c>
      <c r="Y126" s="4">
        <f t="shared" si="146"/>
        <v>50.870678030540908</v>
      </c>
      <c r="Z126" s="4">
        <f t="shared" si="146"/>
        <v>50.113257133239102</v>
      </c>
      <c r="AA126" s="4">
        <f t="shared" si="146"/>
        <v>51.170535980945246</v>
      </c>
      <c r="AB126" s="4">
        <f t="shared" si="146"/>
        <v>51.027278675961604</v>
      </c>
      <c r="AC126" s="4">
        <f t="shared" si="146"/>
        <v>50.970810849323556</v>
      </c>
      <c r="AD126" s="4">
        <f t="shared" si="146"/>
        <v>51.331095671935479</v>
      </c>
      <c r="AE126" s="4">
        <f t="shared" si="146"/>
        <v>55.026547315813339</v>
      </c>
      <c r="AF126" s="4">
        <f t="shared" si="146"/>
        <v>55.314357931488424</v>
      </c>
      <c r="AG126" s="4">
        <f t="shared" si="146"/>
        <v>53.177341293662586</v>
      </c>
      <c r="AI126" s="4">
        <f t="shared" si="147"/>
        <v>-2.7224101216899399</v>
      </c>
      <c r="AJ126" s="4">
        <f t="shared" si="147"/>
        <v>0.98659751646847837</v>
      </c>
      <c r="AK126" s="4">
        <f t="shared" si="147"/>
        <v>0.54804250538086308</v>
      </c>
      <c r="AL126" s="4">
        <f t="shared" si="147"/>
        <v>-1.6137827684129817</v>
      </c>
      <c r="AM126" s="4">
        <f t="shared" si="147"/>
        <v>0.47798933198068028</v>
      </c>
      <c r="AN126" s="4">
        <f t="shared" si="147"/>
        <v>0.79473934541120883</v>
      </c>
      <c r="AO126" s="4">
        <f t="shared" si="147"/>
        <v>-1.067678030540911</v>
      </c>
      <c r="AP126" s="4">
        <f t="shared" si="147"/>
        <v>-2.2772571332391038</v>
      </c>
      <c r="AQ126" s="4">
        <f t="shared" si="147"/>
        <v>-0.80953598094524892</v>
      </c>
      <c r="AR126" s="4">
        <f t="shared" si="147"/>
        <v>-0.35527867596160689</v>
      </c>
      <c r="AS126" s="4">
        <f t="shared" si="147"/>
        <v>-0.23281084932355611</v>
      </c>
      <c r="AT126" s="4">
        <f t="shared" si="147"/>
        <v>-1.872095671935476</v>
      </c>
      <c r="AU126" s="4">
        <f t="shared" si="147"/>
        <v>-2.9605473158133364</v>
      </c>
      <c r="AV126" s="4">
        <f t="shared" si="147"/>
        <v>-8.435793148842663E-2</v>
      </c>
      <c r="AW126" s="4">
        <f t="shared" si="147"/>
        <v>-2.2263412936625855</v>
      </c>
      <c r="AY126" s="2">
        <f t="shared" si="139"/>
        <v>48.055396121834029</v>
      </c>
      <c r="AZ126" s="2">
        <f t="shared" si="139"/>
        <v>49.723928216198203</v>
      </c>
      <c r="BA126" s="2">
        <f t="shared" si="139"/>
        <v>50.636055929233279</v>
      </c>
      <c r="BB126" s="2">
        <f t="shared" si="139"/>
        <v>50.564748698280397</v>
      </c>
      <c r="BC126" s="2">
        <f t="shared" si="139"/>
        <v>52.226930329618419</v>
      </c>
      <c r="BD126" s="2">
        <f t="shared" si="139"/>
        <v>53.385201503246272</v>
      </c>
      <c r="BE126" s="2">
        <f t="shared" si="139"/>
        <v>50.870674281465845</v>
      </c>
      <c r="BF126" s="2">
        <f t="shared" si="139"/>
        <v>50.113252418144747</v>
      </c>
      <c r="BG126" s="2">
        <f t="shared" si="139"/>
        <v>51.170520828135466</v>
      </c>
      <c r="BH126" s="2">
        <f t="shared" si="139"/>
        <v>51.027272561783406</v>
      </c>
      <c r="BI126" s="2">
        <f t="shared" si="139"/>
        <v>50.970807477743136</v>
      </c>
      <c r="BJ126" s="2">
        <f t="shared" si="139"/>
        <v>51.331087248702453</v>
      </c>
      <c r="BK126" s="2">
        <f t="shared" si="139"/>
        <v>55.025871611735482</v>
      </c>
      <c r="BL126" s="2">
        <f t="shared" si="139"/>
        <v>55.313766652663652</v>
      </c>
      <c r="BM126" s="2">
        <f t="shared" si="139"/>
        <v>53.176053102730684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45.332999999999998</v>
      </c>
      <c r="CF126" s="2">
        <f t="shared" si="140"/>
        <v>50.713999999999999</v>
      </c>
      <c r="CG126" s="2">
        <f t="shared" si="140"/>
        <v>51.19</v>
      </c>
      <c r="CH126" s="2">
        <f t="shared" si="140"/>
        <v>48.951000000000001</v>
      </c>
      <c r="CI126" s="2">
        <f t="shared" si="140"/>
        <v>52.704999999999998</v>
      </c>
      <c r="CJ126" s="2">
        <f t="shared" si="140"/>
        <v>54.18</v>
      </c>
      <c r="CK126" s="2">
        <f t="shared" si="140"/>
        <v>49.802999999999997</v>
      </c>
      <c r="CL126" s="2">
        <f t="shared" si="140"/>
        <v>47.835999999999999</v>
      </c>
      <c r="CM126" s="2">
        <f t="shared" si="140"/>
        <v>50.360999999999997</v>
      </c>
      <c r="CN126" s="2">
        <f t="shared" si="140"/>
        <v>50.671999999999997</v>
      </c>
      <c r="CO126" s="2">
        <f t="shared" si="140"/>
        <v>50.738</v>
      </c>
      <c r="CP126" s="2">
        <f t="shared" si="140"/>
        <v>49.459000000000003</v>
      </c>
      <c r="CQ126" s="2">
        <f t="shared" si="140"/>
        <v>52.066000000000003</v>
      </c>
      <c r="CR126" s="2">
        <f t="shared" si="140"/>
        <v>55.23</v>
      </c>
      <c r="CS126" s="2">
        <f t="shared" si="140"/>
        <v>50.951000000000001</v>
      </c>
      <c r="CU126" s="2">
        <f t="shared" si="110"/>
        <v>45.332999999999998</v>
      </c>
      <c r="CV126" s="2">
        <f t="shared" si="111"/>
        <v>50.713999999999999</v>
      </c>
      <c r="CW126" s="2">
        <f t="shared" si="112"/>
        <v>51.19</v>
      </c>
      <c r="CX126" s="2">
        <f t="shared" si="113"/>
        <v>48.951000000000001</v>
      </c>
      <c r="CY126" s="2">
        <f t="shared" si="114"/>
        <v>52.704999999999998</v>
      </c>
      <c r="CZ126" s="2">
        <f t="shared" si="115"/>
        <v>54.18</v>
      </c>
      <c r="DA126" s="2">
        <f t="shared" si="116"/>
        <v>49.802999999999997</v>
      </c>
      <c r="DB126" s="2">
        <f t="shared" si="117"/>
        <v>47.835999999999999</v>
      </c>
      <c r="DC126" s="2">
        <f t="shared" si="118"/>
        <v>50.360999999999997</v>
      </c>
      <c r="DD126" s="2">
        <f t="shared" si="119"/>
        <v>50.671999999999997</v>
      </c>
      <c r="DE126" s="2">
        <f t="shared" si="120"/>
        <v>50.738</v>
      </c>
      <c r="DF126" s="2">
        <f t="shared" si="121"/>
        <v>49.459000000000003</v>
      </c>
      <c r="DG126" s="2">
        <f t="shared" si="122"/>
        <v>52.066000000000003</v>
      </c>
      <c r="DH126" s="2">
        <f t="shared" si="123"/>
        <v>55.23</v>
      </c>
      <c r="DI126" s="2">
        <f t="shared" si="124"/>
        <v>50.951000000000001</v>
      </c>
      <c r="DK126" s="2">
        <f t="shared" si="148"/>
        <v>72.613083660525533</v>
      </c>
      <c r="DL126" s="2">
        <f t="shared" si="148"/>
        <v>83.426425261324027</v>
      </c>
      <c r="DM126" s="2">
        <f t="shared" si="148"/>
        <v>91.588223044397438</v>
      </c>
      <c r="DN126" s="2">
        <f t="shared" si="148"/>
        <v>100.01222621564483</v>
      </c>
      <c r="DO126" s="2">
        <f t="shared" si="148"/>
        <v>81.382971005738455</v>
      </c>
      <c r="DP126" s="2">
        <f t="shared" si="148"/>
        <v>84.492620960434905</v>
      </c>
      <c r="DQ126" s="2">
        <f t="shared" si="148"/>
        <v>75.51887891986064</v>
      </c>
      <c r="DR126" s="2">
        <f t="shared" si="148"/>
        <v>82.002684083358503</v>
      </c>
      <c r="DS126" s="2">
        <f t="shared" si="148"/>
        <v>95.110283101045297</v>
      </c>
      <c r="DT126" s="2">
        <f t="shared" si="148"/>
        <v>90.099795872420259</v>
      </c>
      <c r="DU126" s="2">
        <f t="shared" si="148"/>
        <v>81.829849906191384</v>
      </c>
      <c r="DV126" s="2">
        <f t="shared" si="148"/>
        <v>74.122327695560259</v>
      </c>
      <c r="DW126" s="2">
        <f t="shared" si="148"/>
        <v>80.434271106941836</v>
      </c>
      <c r="DX126" s="2">
        <f t="shared" si="148"/>
        <v>73.717683097383087</v>
      </c>
      <c r="DY126" s="2">
        <f t="shared" si="148"/>
        <v>64.363430168621704</v>
      </c>
      <c r="EA126" s="2">
        <f t="shared" si="152"/>
        <v>47.914563779160197</v>
      </c>
      <c r="EB126" s="2">
        <f t="shared" si="152"/>
        <v>49.558305774735842</v>
      </c>
      <c r="EC126" s="2">
        <f t="shared" si="152"/>
        <v>50.386574601685901</v>
      </c>
      <c r="ED126" s="2">
        <f t="shared" si="152"/>
        <v>50.262995953843848</v>
      </c>
      <c r="EE126" s="2">
        <f t="shared" si="151"/>
        <v>52.057677861002148</v>
      </c>
      <c r="EF126" s="2">
        <f t="shared" si="151"/>
        <v>53.207771271565761</v>
      </c>
      <c r="EG126" s="2">
        <f t="shared" si="151"/>
        <v>50.696614557548997</v>
      </c>
      <c r="EH126" s="2">
        <f t="shared" si="151"/>
        <v>49.901092474975201</v>
      </c>
      <c r="EI126" s="2">
        <f t="shared" si="151"/>
        <v>50.869224639821489</v>
      </c>
      <c r="EJ126" s="2">
        <f t="shared" si="151"/>
        <v>50.742931744199922</v>
      </c>
      <c r="EK126" s="2">
        <f t="shared" si="151"/>
        <v>50.745324523319013</v>
      </c>
      <c r="EL126" s="2">
        <f t="shared" si="151"/>
        <v>51.176130064920542</v>
      </c>
      <c r="EM126" s="2">
        <f t="shared" si="135"/>
        <v>54.832582090888749</v>
      </c>
      <c r="EN126" s="2">
        <f t="shared" si="135"/>
        <v>55.155244210749942</v>
      </c>
      <c r="EO126" s="2">
        <f t="shared" si="135"/>
        <v>53.062258254755719</v>
      </c>
      <c r="EQ126" s="2">
        <f t="shared" si="149"/>
        <v>47.462032804171741</v>
      </c>
      <c r="ER126" s="2">
        <f t="shared" si="149"/>
        <v>49.083984510017416</v>
      </c>
      <c r="ES126" s="2">
        <f t="shared" si="149"/>
        <v>50.15887181801871</v>
      </c>
      <c r="ET126" s="2">
        <f t="shared" si="149"/>
        <v>50.168416732699775</v>
      </c>
      <c r="EU126" s="2">
        <f t="shared" si="149"/>
        <v>51.991097987586642</v>
      </c>
      <c r="EV126" s="2">
        <f t="shared" si="149"/>
        <v>53.426210612107312</v>
      </c>
      <c r="EW126" s="2">
        <f t="shared" si="149"/>
        <v>50.464285392717166</v>
      </c>
      <c r="EX126" s="2">
        <f t="shared" si="149"/>
        <v>49.850314857846968</v>
      </c>
      <c r="EY126" s="2">
        <f t="shared" si="149"/>
        <v>50.609937853492013</v>
      </c>
      <c r="EZ126" s="2">
        <f t="shared" si="149"/>
        <v>50.375620760918736</v>
      </c>
      <c r="FA126" s="2">
        <f t="shared" si="149"/>
        <v>50.596993094772074</v>
      </c>
      <c r="FB126" s="2">
        <f t="shared" si="149"/>
        <v>51.014506943510249</v>
      </c>
      <c r="FC126" s="2">
        <f t="shared" si="149"/>
        <v>54.847099487869315</v>
      </c>
      <c r="FD126" s="2">
        <f t="shared" si="149"/>
        <v>55.335242986637247</v>
      </c>
      <c r="FE126" s="2">
        <f t="shared" si="149"/>
        <v>53.209948753073029</v>
      </c>
      <c r="FG126" s="2">
        <f t="shared" si="150"/>
        <v>0.99424493222250898</v>
      </c>
      <c r="FH126" s="2">
        <f t="shared" si="150"/>
        <v>0.99504265694165228</v>
      </c>
      <c r="FI126" s="2">
        <f t="shared" si="150"/>
        <v>0.99392197148223316</v>
      </c>
      <c r="FJ126" s="2">
        <f t="shared" si="150"/>
        <v>0.99392693882504046</v>
      </c>
      <c r="FK126" s="2">
        <f t="shared" si="150"/>
        <v>0.99421620000446997</v>
      </c>
      <c r="FL126" s="2">
        <f t="shared" si="150"/>
        <v>0.99436784577914561</v>
      </c>
      <c r="FM126" s="2">
        <f t="shared" si="150"/>
        <v>0.99293976489433444</v>
      </c>
      <c r="FN126" s="2">
        <f t="shared" si="150"/>
        <v>0.99338320520989021</v>
      </c>
      <c r="FO126" s="2">
        <f t="shared" si="150"/>
        <v>0.99315488616403513</v>
      </c>
      <c r="FP126" s="2">
        <f t="shared" si="150"/>
        <v>0.99272023321412428</v>
      </c>
      <c r="FQ126" s="2">
        <f t="shared" si="150"/>
        <v>0.99271971100476786</v>
      </c>
      <c r="FR126" s="2">
        <f t="shared" si="150"/>
        <v>0.99321412971941225</v>
      </c>
      <c r="FS126" s="2">
        <f t="shared" si="150"/>
        <v>0.99245234788592007</v>
      </c>
      <c r="FT126" s="2">
        <f t="shared" si="150"/>
        <v>0.99148965106211528</v>
      </c>
      <c r="FU126" s="2">
        <f t="shared" si="150"/>
        <v>0.98995905289518327</v>
      </c>
      <c r="FW126" s="2">
        <f t="shared" si="141"/>
        <v>2.8933118825055998E-3</v>
      </c>
      <c r="FX126" s="2">
        <f t="shared" si="141"/>
        <v>4.7930500757034072E-3</v>
      </c>
      <c r="FY126" s="2">
        <f t="shared" si="141"/>
        <v>4.1434129668031471E-3</v>
      </c>
      <c r="FZ126" s="2">
        <f t="shared" si="141"/>
        <v>3.9900344489123335E-3</v>
      </c>
      <c r="GA126" s="2">
        <f t="shared" si="141"/>
        <v>5.3944491742458772E-3</v>
      </c>
      <c r="GB126" s="2">
        <f t="shared" si="141"/>
        <v>5.626886867133387E-3</v>
      </c>
      <c r="GC126" s="2">
        <f t="shared" si="141"/>
        <v>5.1276314659716368E-3</v>
      </c>
      <c r="GD126" s="2">
        <f t="shared" si="141"/>
        <v>4.9175395214425535E-3</v>
      </c>
      <c r="GE126" s="2">
        <f t="shared" si="141"/>
        <v>5.9351002743639374E-3</v>
      </c>
      <c r="GF126" s="2">
        <f t="shared" si="141"/>
        <v>5.9022865964735386E-3</v>
      </c>
      <c r="GG126" s="2">
        <f t="shared" si="141"/>
        <v>5.5374215084945068E-3</v>
      </c>
      <c r="GH126" s="2">
        <f t="shared" si="141"/>
        <v>4.6573582156747033E-3</v>
      </c>
      <c r="GI126" s="2">
        <f t="shared" si="141"/>
        <v>3.9179627572214753E-3</v>
      </c>
      <c r="GJ126" s="2">
        <f t="shared" si="141"/>
        <v>3.0534088223232642E-3</v>
      </c>
      <c r="GK126" s="2">
        <f t="shared" si="141"/>
        <v>2.1692564453721619E-3</v>
      </c>
      <c r="GM126" s="86">
        <f t="shared" si="142"/>
        <v>8.6743193513905984E-30</v>
      </c>
      <c r="GN126" s="86">
        <f t="shared" si="142"/>
        <v>6.39147460284189E-38</v>
      </c>
      <c r="GO126" s="86">
        <f t="shared" si="142"/>
        <v>9.2034575771505791E-36</v>
      </c>
      <c r="GP126" s="86">
        <f t="shared" si="142"/>
        <v>1.7955655886921804E-54</v>
      </c>
      <c r="GQ126" s="86">
        <f t="shared" si="142"/>
        <v>3.2572075276959244E-51</v>
      </c>
      <c r="GR126" s="86">
        <f t="shared" si="142"/>
        <v>3.885069440112222E-70</v>
      </c>
      <c r="GS126" s="86">
        <f t="shared" si="142"/>
        <v>5.2749183253585203E-60</v>
      </c>
      <c r="GT126" s="86">
        <f t="shared" si="142"/>
        <v>5.3609782616950943E-71</v>
      </c>
      <c r="GU126" s="86">
        <f t="shared" si="142"/>
        <v>1.1011068888751915E-70</v>
      </c>
      <c r="GV126" s="86">
        <f t="shared" si="142"/>
        <v>1.5026198671529736E-84</v>
      </c>
      <c r="GW126" s="86">
        <f t="shared" si="142"/>
        <v>9.7484925069234512E-78</v>
      </c>
      <c r="GX126" s="86">
        <f t="shared" si="142"/>
        <v>1.1546134609980008E-57</v>
      </c>
      <c r="GY126" s="86">
        <f t="shared" si="142"/>
        <v>4.891311583466165E-45</v>
      </c>
      <c r="GZ126" s="86">
        <f t="shared" si="142"/>
        <v>2.1703019891440051E-33</v>
      </c>
      <c r="HA126" s="86">
        <f t="shared" si="142"/>
        <v>7.364037685838102E-36</v>
      </c>
      <c r="HC126" s="86">
        <f t="shared" si="153"/>
        <v>6.4026943527476713E-7</v>
      </c>
      <c r="HD126" s="86">
        <f t="shared" si="153"/>
        <v>9.8533964052717444E-5</v>
      </c>
      <c r="HE126" s="86">
        <f t="shared" si="153"/>
        <v>1.5277025646806054E-4</v>
      </c>
      <c r="HF126" s="86">
        <f t="shared" si="153"/>
        <v>7.24285212100913E-7</v>
      </c>
      <c r="HG126" s="86">
        <f t="shared" si="153"/>
        <v>9.8824124565913007E-8</v>
      </c>
      <c r="HH126" s="86">
        <f t="shared" si="153"/>
        <v>2.0779699812114146E-9</v>
      </c>
      <c r="HI126" s="86">
        <f t="shared" si="138"/>
        <v>1.0231519710372983E-8</v>
      </c>
      <c r="HJ126" s="86">
        <f t="shared" si="138"/>
        <v>1.0198365066691592E-9</v>
      </c>
      <c r="HK126" s="86">
        <f t="shared" si="138"/>
        <v>1.4208769837330623E-11</v>
      </c>
      <c r="HL126" s="86">
        <f t="shared" si="138"/>
        <v>1.4796310425861797E-7</v>
      </c>
      <c r="HM126" s="86">
        <f t="shared" si="138"/>
        <v>3.6458824950726721E-12</v>
      </c>
      <c r="HN126" s="86">
        <f t="shared" si="138"/>
        <v>2.0560659272006861E-7</v>
      </c>
      <c r="HO126" s="86">
        <f t="shared" si="138"/>
        <v>2.9154923017501297E-5</v>
      </c>
      <c r="HP126" s="86">
        <f t="shared" si="138"/>
        <v>4.4717799374968087E-5</v>
      </c>
      <c r="HQ126" s="86">
        <f t="shared" si="138"/>
        <v>1.6867932500870737E-4</v>
      </c>
      <c r="HS126" s="86">
        <f t="shared" si="143"/>
        <v>2.172291930506538E-9</v>
      </c>
      <c r="HT126" s="86">
        <f t="shared" si="143"/>
        <v>1.7468122772642782E-6</v>
      </c>
      <c r="HU126" s="86">
        <f t="shared" si="143"/>
        <v>2.0472071900669665E-7</v>
      </c>
      <c r="HV126" s="86">
        <f t="shared" si="143"/>
        <v>2.2770317724955027E-7</v>
      </c>
      <c r="HW126" s="86">
        <f t="shared" si="143"/>
        <v>8.5214394030241258E-7</v>
      </c>
      <c r="HX126" s="86">
        <f t="shared" si="143"/>
        <v>4.7328440117243991E-7</v>
      </c>
      <c r="HY126" s="86">
        <f t="shared" si="143"/>
        <v>2.3825079107074562E-8</v>
      </c>
      <c r="HZ126" s="86">
        <f t="shared" si="143"/>
        <v>2.5912528252640623E-8</v>
      </c>
      <c r="IA126" s="86">
        <f t="shared" si="143"/>
        <v>8.2888109593403032E-8</v>
      </c>
      <c r="IB126" s="86">
        <f t="shared" si="143"/>
        <v>2.3120597474114532E-8</v>
      </c>
      <c r="IC126" s="86">
        <f t="shared" si="143"/>
        <v>1.5774712542508706E-8</v>
      </c>
      <c r="ID126" s="86">
        <f t="shared" si="143"/>
        <v>1.6779339054526429E-8</v>
      </c>
      <c r="IE126" s="86">
        <f t="shared" si="143"/>
        <v>2.4368510569745419E-9</v>
      </c>
      <c r="IF126" s="86">
        <f t="shared" si="143"/>
        <v>1.3453678917872647E-10</v>
      </c>
      <c r="IG126" s="86">
        <f t="shared" si="143"/>
        <v>1.4953723090129884E-7</v>
      </c>
      <c r="II126" s="86">
        <f t="shared" si="144"/>
        <v>3.3582925634321585E-67</v>
      </c>
      <c r="IJ126" s="86">
        <f t="shared" si="144"/>
        <v>3.781297160693921E-42</v>
      </c>
      <c r="IK126" s="86">
        <f t="shared" si="144"/>
        <v>1.1478236718249896E-48</v>
      </c>
      <c r="IL126" s="86">
        <f t="shared" si="144"/>
        <v>6.8008822326139226E-50</v>
      </c>
      <c r="IM126" s="86">
        <f t="shared" si="144"/>
        <v>2.4765497974136975E-47</v>
      </c>
      <c r="IN126" s="86">
        <f t="shared" si="144"/>
        <v>3.2695807741099648E-49</v>
      </c>
      <c r="IO126" s="86">
        <f t="shared" si="144"/>
        <v>9.3371536457715185E-58</v>
      </c>
      <c r="IP126" s="86">
        <f t="shared" si="144"/>
        <v>1.6059375769898471E-58</v>
      </c>
      <c r="IQ126" s="86">
        <f t="shared" si="144"/>
        <v>8.0976534380596644E-56</v>
      </c>
      <c r="IR126" s="86">
        <f t="shared" si="144"/>
        <v>2.4657920822217014E-61</v>
      </c>
      <c r="IS126" s="86">
        <f t="shared" si="144"/>
        <v>9.9074959870038056E-63</v>
      </c>
      <c r="IT126" s="86">
        <f t="shared" si="144"/>
        <v>3.301187425011296E-59</v>
      </c>
      <c r="IU126" s="86">
        <f t="shared" si="144"/>
        <v>2.434065127145891E-62</v>
      </c>
      <c r="IV126" s="86">
        <f t="shared" si="144"/>
        <v>1.1595124673822807E-58</v>
      </c>
      <c r="IW126" s="86">
        <f t="shared" si="144"/>
        <v>4.9311929685084932E-31</v>
      </c>
      <c r="IY126" s="86">
        <f t="shared" si="145"/>
        <v>6.4244172720527372E-7</v>
      </c>
      <c r="IZ126" s="86">
        <f t="shared" si="145"/>
        <v>1.0028077632998173E-4</v>
      </c>
      <c r="JA126" s="86">
        <f t="shared" si="145"/>
        <v>1.5297497718706724E-4</v>
      </c>
      <c r="JB126" s="86">
        <f t="shared" si="145"/>
        <v>9.5198838935046324E-7</v>
      </c>
      <c r="JC126" s="86">
        <f t="shared" si="145"/>
        <v>9.5096806486832562E-7</v>
      </c>
      <c r="JD126" s="86">
        <f t="shared" si="145"/>
        <v>4.7536237115365131E-7</v>
      </c>
      <c r="JE126" s="86">
        <f t="shared" si="145"/>
        <v>3.4056598817447545E-8</v>
      </c>
      <c r="JF126" s="86">
        <f t="shared" si="145"/>
        <v>2.6932364759309781E-8</v>
      </c>
      <c r="JG126" s="86">
        <f t="shared" si="145"/>
        <v>8.2902318363240364E-8</v>
      </c>
      <c r="JH126" s="86">
        <f t="shared" si="145"/>
        <v>1.7108370173273249E-7</v>
      </c>
      <c r="JI126" s="86">
        <f t="shared" si="145"/>
        <v>1.577835842500378E-8</v>
      </c>
      <c r="JJ126" s="86">
        <f t="shared" si="145"/>
        <v>2.2238593177459504E-7</v>
      </c>
      <c r="JK126" s="86">
        <f t="shared" si="145"/>
        <v>2.9157359868558271E-5</v>
      </c>
      <c r="JL126" s="86">
        <f t="shared" si="145"/>
        <v>4.4717933911757267E-5</v>
      </c>
      <c r="JM126" s="86">
        <f t="shared" si="145"/>
        <v>1.6882886223960867E-4</v>
      </c>
    </row>
    <row r="127" spans="2:273" x14ac:dyDescent="0.25">
      <c r="B127" s="2">
        <v>100</v>
      </c>
      <c r="C127" s="37">
        <v>46.5</v>
      </c>
      <c r="D127" s="37">
        <v>47.698</v>
      </c>
      <c r="E127" s="37">
        <v>50.555999999999997</v>
      </c>
      <c r="F127" s="37">
        <v>48.851999999999997</v>
      </c>
      <c r="G127" s="37">
        <v>50.606999999999999</v>
      </c>
      <c r="H127" s="37">
        <v>52.426000000000002</v>
      </c>
      <c r="I127" s="37">
        <v>49.328000000000003</v>
      </c>
      <c r="J127" s="37">
        <v>48.835999999999999</v>
      </c>
      <c r="K127" s="37">
        <v>50.835999999999999</v>
      </c>
      <c r="L127" s="37">
        <v>49.508000000000003</v>
      </c>
      <c r="M127" s="37">
        <v>51.639000000000003</v>
      </c>
      <c r="N127" s="37">
        <v>49.508000000000003</v>
      </c>
      <c r="O127" s="37">
        <v>53.738</v>
      </c>
      <c r="P127" s="37">
        <v>54.951000000000001</v>
      </c>
      <c r="Q127" s="37">
        <v>50.689</v>
      </c>
      <c r="S127" s="4">
        <f t="shared" si="146"/>
        <v>47.892961589365143</v>
      </c>
      <c r="T127" s="4">
        <f t="shared" si="146"/>
        <v>49.530761293457417</v>
      </c>
      <c r="U127" s="4">
        <f t="shared" si="146"/>
        <v>50.442049299343914</v>
      </c>
      <c r="V127" s="4">
        <f t="shared" si="146"/>
        <v>50.393094329085933</v>
      </c>
      <c r="W127" s="4">
        <f t="shared" si="146"/>
        <v>52.056220333022672</v>
      </c>
      <c r="X127" s="4">
        <f t="shared" si="146"/>
        <v>53.220029078143682</v>
      </c>
      <c r="Y127" s="4">
        <f t="shared" si="146"/>
        <v>50.696780962970912</v>
      </c>
      <c r="Z127" s="4">
        <f t="shared" si="146"/>
        <v>49.936201017682336</v>
      </c>
      <c r="AA127" s="4">
        <f t="shared" si="146"/>
        <v>50.945095975537711</v>
      </c>
      <c r="AB127" s="4">
        <f t="shared" si="146"/>
        <v>50.796149912751865</v>
      </c>
      <c r="AC127" s="4">
        <f t="shared" si="146"/>
        <v>50.77159833424254</v>
      </c>
      <c r="AD127" s="4">
        <f t="shared" si="146"/>
        <v>51.170669757765552</v>
      </c>
      <c r="AE127" s="4">
        <f t="shared" si="146"/>
        <v>54.85973137323812</v>
      </c>
      <c r="AF127" s="4">
        <f t="shared" si="146"/>
        <v>55.162691256061848</v>
      </c>
      <c r="AG127" s="4">
        <f t="shared" si="146"/>
        <v>53.054847184544002</v>
      </c>
      <c r="AI127" s="4">
        <f t="shared" si="147"/>
        <v>-1.392961589365143</v>
      </c>
      <c r="AJ127" s="4">
        <f t="shared" si="147"/>
        <v>-1.8327612934574162</v>
      </c>
      <c r="AK127" s="4">
        <f t="shared" si="147"/>
        <v>0.11395070065608337</v>
      </c>
      <c r="AL127" s="4">
        <f t="shared" si="147"/>
        <v>-1.5410943290859365</v>
      </c>
      <c r="AM127" s="4">
        <f t="shared" si="147"/>
        <v>-1.4492203330226729</v>
      </c>
      <c r="AN127" s="4">
        <f t="shared" si="147"/>
        <v>-0.79402907814368007</v>
      </c>
      <c r="AO127" s="4">
        <f t="shared" si="147"/>
        <v>-1.3687809629709093</v>
      </c>
      <c r="AP127" s="4">
        <f t="shared" si="147"/>
        <v>-1.1002010176823376</v>
      </c>
      <c r="AQ127" s="4">
        <f t="shared" si="147"/>
        <v>-0.10909597553771277</v>
      </c>
      <c r="AR127" s="4">
        <f t="shared" si="147"/>
        <v>-1.2881499127518623</v>
      </c>
      <c r="AS127" s="4">
        <f t="shared" si="147"/>
        <v>0.86740166575746258</v>
      </c>
      <c r="AT127" s="4">
        <f t="shared" si="147"/>
        <v>-1.6626697577655492</v>
      </c>
      <c r="AU127" s="4">
        <f t="shared" si="147"/>
        <v>-1.12173137323812</v>
      </c>
      <c r="AV127" s="4">
        <f t="shared" si="147"/>
        <v>-0.21169125606184735</v>
      </c>
      <c r="AW127" s="4">
        <f t="shared" si="147"/>
        <v>-2.3658471845440019</v>
      </c>
      <c r="AY127" s="2">
        <f t="shared" ref="AY127:BM143" si="154">IF(OR($B127 &lt; C$230, $B127 &gt; C$233), #N/A, ((1-FG127)*DK127) + (FG127 - FW127)*EA127 + (FW127*EQ127))</f>
        <v>47.892960721924915</v>
      </c>
      <c r="AZ127" s="2">
        <f t="shared" si="154"/>
        <v>49.530099580940067</v>
      </c>
      <c r="BA127" s="2">
        <f t="shared" si="154"/>
        <v>50.441168952751475</v>
      </c>
      <c r="BB127" s="2">
        <f t="shared" si="154"/>
        <v>50.393059930824862</v>
      </c>
      <c r="BC127" s="2">
        <f t="shared" si="154"/>
        <v>52.056028614384452</v>
      </c>
      <c r="BD127" s="2">
        <f t="shared" si="154"/>
        <v>53.21987725003406</v>
      </c>
      <c r="BE127" s="2">
        <f t="shared" si="154"/>
        <v>50.696770046119966</v>
      </c>
      <c r="BF127" s="2">
        <f t="shared" si="154"/>
        <v>49.936186729274127</v>
      </c>
      <c r="BG127" s="2">
        <f t="shared" si="154"/>
        <v>50.945051241267144</v>
      </c>
      <c r="BH127" s="2">
        <f t="shared" si="154"/>
        <v>50.796134070801251</v>
      </c>
      <c r="BI127" s="2">
        <f t="shared" si="154"/>
        <v>50.771587181725565</v>
      </c>
      <c r="BJ127" s="2">
        <f t="shared" si="154"/>
        <v>51.170655576166837</v>
      </c>
      <c r="BK127" s="2">
        <f t="shared" si="154"/>
        <v>54.859649087893516</v>
      </c>
      <c r="BL127" s="2">
        <f t="shared" si="154"/>
        <v>55.162616825255554</v>
      </c>
      <c r="BM127" s="2">
        <f t="shared" si="154"/>
        <v>53.05442369157624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46.5</v>
      </c>
      <c r="CF127" s="2">
        <f t="shared" si="155"/>
        <v>47.698</v>
      </c>
      <c r="CG127" s="2">
        <f t="shared" si="155"/>
        <v>50.555999999999997</v>
      </c>
      <c r="CH127" s="2">
        <f t="shared" si="155"/>
        <v>48.851999999999997</v>
      </c>
      <c r="CI127" s="2">
        <f t="shared" si="155"/>
        <v>50.606999999999999</v>
      </c>
      <c r="CJ127" s="2">
        <f t="shared" si="155"/>
        <v>52.426000000000002</v>
      </c>
      <c r="CK127" s="2">
        <f t="shared" si="155"/>
        <v>49.328000000000003</v>
      </c>
      <c r="CL127" s="2">
        <f t="shared" si="155"/>
        <v>48.835999999999999</v>
      </c>
      <c r="CM127" s="2">
        <f t="shared" si="155"/>
        <v>50.835999999999999</v>
      </c>
      <c r="CN127" s="2">
        <f t="shared" si="155"/>
        <v>49.508000000000003</v>
      </c>
      <c r="CO127" s="2">
        <f t="shared" si="155"/>
        <v>51.639000000000003</v>
      </c>
      <c r="CP127" s="2">
        <f t="shared" si="155"/>
        <v>49.508000000000003</v>
      </c>
      <c r="CQ127" s="2">
        <f t="shared" si="155"/>
        <v>53.738</v>
      </c>
      <c r="CR127" s="2">
        <f t="shared" si="155"/>
        <v>54.951000000000001</v>
      </c>
      <c r="CS127" s="2">
        <f t="shared" si="155"/>
        <v>50.689</v>
      </c>
      <c r="CU127" s="2">
        <f t="shared" si="110"/>
        <v>46.5</v>
      </c>
      <c r="CV127" s="2">
        <f t="shared" si="111"/>
        <v>47.698</v>
      </c>
      <c r="CW127" s="2">
        <f t="shared" si="112"/>
        <v>50.555999999999997</v>
      </c>
      <c r="CX127" s="2">
        <f t="shared" si="113"/>
        <v>48.851999999999997</v>
      </c>
      <c r="CY127" s="2">
        <f t="shared" si="114"/>
        <v>50.606999999999999</v>
      </c>
      <c r="CZ127" s="2">
        <f t="shared" si="115"/>
        <v>52.426000000000002</v>
      </c>
      <c r="DA127" s="2">
        <f t="shared" si="116"/>
        <v>49.328000000000003</v>
      </c>
      <c r="DB127" s="2">
        <f t="shared" si="117"/>
        <v>48.835999999999999</v>
      </c>
      <c r="DC127" s="2">
        <f t="shared" si="118"/>
        <v>50.835999999999999</v>
      </c>
      <c r="DD127" s="2">
        <f t="shared" si="119"/>
        <v>49.508000000000003</v>
      </c>
      <c r="DE127" s="2">
        <f t="shared" si="120"/>
        <v>51.639000000000003</v>
      </c>
      <c r="DF127" s="2">
        <f t="shared" si="121"/>
        <v>49.508000000000003</v>
      </c>
      <c r="DG127" s="2">
        <f t="shared" si="122"/>
        <v>53.738</v>
      </c>
      <c r="DH127" s="2">
        <f t="shared" si="123"/>
        <v>54.951000000000001</v>
      </c>
      <c r="DI127" s="2">
        <f t="shared" si="124"/>
        <v>50.689</v>
      </c>
      <c r="DK127" s="2">
        <f t="shared" si="148"/>
        <v>72.748702204771973</v>
      </c>
      <c r="DL127" s="2">
        <f t="shared" si="148"/>
        <v>83.674839721254344</v>
      </c>
      <c r="DM127" s="2">
        <f t="shared" si="148"/>
        <v>91.926362579281147</v>
      </c>
      <c r="DN127" s="2">
        <f t="shared" si="148"/>
        <v>100.43964291754759</v>
      </c>
      <c r="DO127" s="2">
        <f t="shared" si="148"/>
        <v>81.572802476593168</v>
      </c>
      <c r="DP127" s="2">
        <f t="shared" si="148"/>
        <v>84.691683781334945</v>
      </c>
      <c r="DQ127" s="2">
        <f t="shared" si="148"/>
        <v>75.651315679442519</v>
      </c>
      <c r="DR127" s="2">
        <f t="shared" si="148"/>
        <v>82.208651162790702</v>
      </c>
      <c r="DS127" s="2">
        <f t="shared" si="148"/>
        <v>95.470468989547044</v>
      </c>
      <c r="DT127" s="2">
        <f t="shared" si="148"/>
        <v>90.421785272045014</v>
      </c>
      <c r="DU127" s="2">
        <f t="shared" si="148"/>
        <v>82.077155347091946</v>
      </c>
      <c r="DV127" s="2">
        <f t="shared" si="148"/>
        <v>74.263786821705423</v>
      </c>
      <c r="DW127" s="2">
        <f t="shared" si="148"/>
        <v>80.643346904315194</v>
      </c>
      <c r="DX127" s="2">
        <f t="shared" si="148"/>
        <v>73.858158901758898</v>
      </c>
      <c r="DY127" s="2">
        <f t="shared" si="148"/>
        <v>64.437588892961884</v>
      </c>
      <c r="EA127" s="2">
        <f t="shared" si="152"/>
        <v>47.763095529478306</v>
      </c>
      <c r="EB127" s="2">
        <f t="shared" si="152"/>
        <v>49.377311021546802</v>
      </c>
      <c r="EC127" s="2">
        <f t="shared" si="152"/>
        <v>50.210766375770604</v>
      </c>
      <c r="ED127" s="2">
        <f t="shared" si="152"/>
        <v>50.114565712573054</v>
      </c>
      <c r="EE127" s="2">
        <f t="shared" si="151"/>
        <v>51.899810111345182</v>
      </c>
      <c r="EF127" s="2">
        <f t="shared" si="151"/>
        <v>53.056057415890891</v>
      </c>
      <c r="EG127" s="2">
        <f t="shared" si="151"/>
        <v>50.536156583197403</v>
      </c>
      <c r="EH127" s="2">
        <f t="shared" si="151"/>
        <v>49.740396725191076</v>
      </c>
      <c r="EI127" s="2">
        <f t="shared" si="151"/>
        <v>50.666739473597872</v>
      </c>
      <c r="EJ127" s="2">
        <f t="shared" si="151"/>
        <v>50.533290302041458</v>
      </c>
      <c r="EK127" s="2">
        <f t="shared" si="151"/>
        <v>50.563032344482409</v>
      </c>
      <c r="EL127" s="2">
        <f t="shared" si="151"/>
        <v>51.027523694393821</v>
      </c>
      <c r="EM127" s="2">
        <f t="shared" si="135"/>
        <v>54.680761137228579</v>
      </c>
      <c r="EN127" s="2">
        <f t="shared" si="135"/>
        <v>55.015708762026158</v>
      </c>
      <c r="EO127" s="2">
        <f t="shared" si="135"/>
        <v>52.948831372999962</v>
      </c>
      <c r="EQ127" s="2">
        <f t="shared" si="149"/>
        <v>47.339706234476168</v>
      </c>
      <c r="ER127" s="2">
        <f t="shared" si="149"/>
        <v>48.93120781084972</v>
      </c>
      <c r="ES127" s="2">
        <f t="shared" si="149"/>
        <v>49.999328579518703</v>
      </c>
      <c r="ET127" s="2">
        <f t="shared" si="149"/>
        <v>50.025344178611824</v>
      </c>
      <c r="EU127" s="2">
        <f t="shared" si="149"/>
        <v>51.8350393255147</v>
      </c>
      <c r="EV127" s="2">
        <f t="shared" si="149"/>
        <v>53.257172584579259</v>
      </c>
      <c r="EW127" s="2">
        <f t="shared" si="149"/>
        <v>50.321932152882127</v>
      </c>
      <c r="EX127" s="2">
        <f t="shared" si="149"/>
        <v>49.692767713035472</v>
      </c>
      <c r="EY127" s="2">
        <f t="shared" si="149"/>
        <v>50.427143754005947</v>
      </c>
      <c r="EZ127" s="2">
        <f t="shared" si="149"/>
        <v>50.20015796582652</v>
      </c>
      <c r="FA127" s="2">
        <f t="shared" si="149"/>
        <v>50.427298760732043</v>
      </c>
      <c r="FB127" s="2">
        <f t="shared" si="149"/>
        <v>50.878961299674948</v>
      </c>
      <c r="FC127" s="2">
        <f t="shared" si="149"/>
        <v>54.693492733693915</v>
      </c>
      <c r="FD127" s="2">
        <f t="shared" si="149"/>
        <v>55.180697272813227</v>
      </c>
      <c r="FE127" s="2">
        <f t="shared" si="149"/>
        <v>53.071425167503961</v>
      </c>
      <c r="FG127" s="2">
        <f t="shared" si="150"/>
        <v>0.99474865661161871</v>
      </c>
      <c r="FH127" s="2">
        <f t="shared" si="150"/>
        <v>0.99547687644401417</v>
      </c>
      <c r="FI127" s="2">
        <f t="shared" si="150"/>
        <v>0.99445380600185107</v>
      </c>
      <c r="FJ127" s="2">
        <f t="shared" si="150"/>
        <v>0.99445834111982367</v>
      </c>
      <c r="FK127" s="2">
        <f t="shared" si="150"/>
        <v>0.9947224258921622</v>
      </c>
      <c r="FL127" s="2">
        <f t="shared" si="150"/>
        <v>0.99486086750936131</v>
      </c>
      <c r="FM127" s="2">
        <f t="shared" si="150"/>
        <v>0.99355698649957647</v>
      </c>
      <c r="FN127" s="2">
        <f t="shared" si="150"/>
        <v>0.9939618960079265</v>
      </c>
      <c r="FO127" s="2">
        <f t="shared" si="150"/>
        <v>0.99375341969576259</v>
      </c>
      <c r="FP127" s="2">
        <f t="shared" si="150"/>
        <v>0.99335651836378969</v>
      </c>
      <c r="FQ127" s="2">
        <f t="shared" si="150"/>
        <v>0.99335604149245904</v>
      </c>
      <c r="FR127" s="2">
        <f t="shared" si="150"/>
        <v>0.99380751532212475</v>
      </c>
      <c r="FS127" s="2">
        <f t="shared" si="150"/>
        <v>0.99311188498336356</v>
      </c>
      <c r="FT127" s="2">
        <f t="shared" si="150"/>
        <v>0.99223265318927234</v>
      </c>
      <c r="FU127" s="2">
        <f t="shared" si="150"/>
        <v>0.9908344496896474</v>
      </c>
      <c r="FW127" s="2">
        <f t="shared" ref="FW127:GK143" si="156">POWER(10,($B127-C$232)/C$229)/(1+POWER(10,($B127-C$232)/C$229))</f>
        <v>3.171568077503027E-3</v>
      </c>
      <c r="FX127" s="2">
        <f t="shared" si="156"/>
        <v>5.2530457622621731E-3</v>
      </c>
      <c r="FY127" s="2">
        <f t="shared" si="156"/>
        <v>4.5413465769233415E-3</v>
      </c>
      <c r="FZ127" s="2">
        <f t="shared" si="156"/>
        <v>4.3733022665852564E-3</v>
      </c>
      <c r="GA127" s="2">
        <f t="shared" si="156"/>
        <v>5.911819112864071E-3</v>
      </c>
      <c r="GB127" s="2">
        <f t="shared" si="156"/>
        <v>6.1664111906487512E-3</v>
      </c>
      <c r="GC127" s="2">
        <f t="shared" si="156"/>
        <v>5.6195560798600677E-3</v>
      </c>
      <c r="GD127" s="2">
        <f t="shared" si="156"/>
        <v>5.3894179335909958E-3</v>
      </c>
      <c r="GE127" s="2">
        <f t="shared" si="156"/>
        <v>6.503983811107711E-3</v>
      </c>
      <c r="GF127" s="2">
        <f t="shared" si="156"/>
        <v>6.4680453839550582E-3</v>
      </c>
      <c r="GG127" s="2">
        <f t="shared" si="156"/>
        <v>6.0684199515830548E-3</v>
      </c>
      <c r="GH127" s="2">
        <f t="shared" si="156"/>
        <v>5.1043981579267155E-3</v>
      </c>
      <c r="GI127" s="2">
        <f t="shared" si="156"/>
        <v>4.2943374857020407E-3</v>
      </c>
      <c r="GJ127" s="2">
        <f t="shared" si="156"/>
        <v>3.3470102106357641E-3</v>
      </c>
      <c r="GK127" s="2">
        <f t="shared" si="156"/>
        <v>2.3780447028516703E-3</v>
      </c>
      <c r="GM127" s="86">
        <f t="shared" ref="GM127:HA143" si="157" xml:space="preserve"> _xlfn.NORM.DIST($B127, C$7, ABS(C$11), TRUE) * _xlfn.NORM.DIST(($B127 - C$7)*C$15, 0, ABS(C$11), TRUE) * 2</f>
        <v>1.9502484065600091E-31</v>
      </c>
      <c r="GN127" s="86">
        <f t="shared" si="157"/>
        <v>4.6253834422903325E-40</v>
      </c>
      <c r="GO127" s="86">
        <f t="shared" si="157"/>
        <v>8.0431849250802068E-38</v>
      </c>
      <c r="GP127" s="86">
        <f t="shared" si="157"/>
        <v>1.2561246115783471E-57</v>
      </c>
      <c r="GQ127" s="86">
        <f t="shared" si="157"/>
        <v>4.5695655252272505E-54</v>
      </c>
      <c r="GR127" s="86">
        <f t="shared" si="157"/>
        <v>4.1240434473595485E-74</v>
      </c>
      <c r="GS127" s="86">
        <f t="shared" si="157"/>
        <v>2.1645265769452135E-63</v>
      </c>
      <c r="GT127" s="86">
        <f t="shared" si="157"/>
        <v>5.3026680914897034E-75</v>
      </c>
      <c r="GU127" s="86">
        <f t="shared" si="157"/>
        <v>1.1207788477468289E-74</v>
      </c>
      <c r="GV127" s="86">
        <f t="shared" si="157"/>
        <v>2.3819858206509229E-89</v>
      </c>
      <c r="GW127" s="86">
        <f t="shared" si="157"/>
        <v>3.7982607089738759E-82</v>
      </c>
      <c r="GX127" s="86">
        <f t="shared" si="157"/>
        <v>5.5823260539525848E-61</v>
      </c>
      <c r="GY127" s="86">
        <f t="shared" si="157"/>
        <v>1.3597867892364892E-47</v>
      </c>
      <c r="GZ127" s="86">
        <f t="shared" si="157"/>
        <v>3.1191913821477234E-35</v>
      </c>
      <c r="HA127" s="86">
        <f t="shared" si="157"/>
        <v>7.6225764973302168E-38</v>
      </c>
      <c r="HC127" s="86">
        <f t="shared" si="153"/>
        <v>5.1150116011041354E-8</v>
      </c>
      <c r="HD127" s="86">
        <f t="shared" si="153"/>
        <v>1.9062414492440748E-5</v>
      </c>
      <c r="HE127" s="86">
        <f t="shared" si="153"/>
        <v>2.6838334991674296E-5</v>
      </c>
      <c r="HF127" s="86">
        <f t="shared" si="153"/>
        <v>4.8995468437393269E-8</v>
      </c>
      <c r="HG127" s="86">
        <f t="shared" si="153"/>
        <v>6.7853303891187413E-9</v>
      </c>
      <c r="HH127" s="86">
        <f t="shared" si="153"/>
        <v>7.3545997370140606E-11</v>
      </c>
      <c r="HI127" s="86">
        <f t="shared" si="138"/>
        <v>4.5268981663451775E-10</v>
      </c>
      <c r="HJ127" s="86">
        <f t="shared" si="138"/>
        <v>3.2985263431594855E-11</v>
      </c>
      <c r="HK127" s="86">
        <f t="shared" si="138"/>
        <v>2.8763750540535247E-13</v>
      </c>
      <c r="HL127" s="86">
        <f t="shared" si="138"/>
        <v>1.4319730637201783E-8</v>
      </c>
      <c r="HM127" s="86">
        <f t="shared" si="138"/>
        <v>5.5721372856037934E-14</v>
      </c>
      <c r="HN127" s="86">
        <f t="shared" si="138"/>
        <v>1.4864539596891186E-8</v>
      </c>
      <c r="HO127" s="86">
        <f t="shared" si="138"/>
        <v>4.4631756680620495E-6</v>
      </c>
      <c r="HP127" s="86">
        <f t="shared" si="138"/>
        <v>7.7523386695473229E-6</v>
      </c>
      <c r="HQ127" s="86">
        <f t="shared" si="138"/>
        <v>3.6341271628826138E-5</v>
      </c>
      <c r="HS127" s="86">
        <f t="shared" ref="HS127:IG143" si="158" xml:space="preserve"> _xlfn.NORM.DIST($B127, C$9, ABS(C$13), TRUE) * _xlfn.NORM.DIST(($B127 - C$9)*C$17, 0, ABS(C$13), TRUE) * 2</f>
        <v>7.2174024576739988E-9</v>
      </c>
      <c r="HT127" s="86">
        <f t="shared" si="158"/>
        <v>4.0284701093621535E-6</v>
      </c>
      <c r="HU127" s="86">
        <f t="shared" si="158"/>
        <v>5.2800165880456763E-7</v>
      </c>
      <c r="HV127" s="86">
        <f t="shared" si="158"/>
        <v>5.8855799039167612E-7</v>
      </c>
      <c r="HW127" s="86">
        <f t="shared" si="158"/>
        <v>2.1640118275919856E-6</v>
      </c>
      <c r="HX127" s="86">
        <f t="shared" si="158"/>
        <v>1.2601428370443569E-6</v>
      </c>
      <c r="HY127" s="86">
        <f t="shared" si="158"/>
        <v>7.5343958165212899E-8</v>
      </c>
      <c r="HZ127" s="86">
        <f t="shared" si="158"/>
        <v>8.1601287673316468E-8</v>
      </c>
      <c r="IA127" s="86">
        <f t="shared" si="158"/>
        <v>2.5386342249541718E-7</v>
      </c>
      <c r="IB127" s="86">
        <f t="shared" si="158"/>
        <v>7.8326942993811288E-8</v>
      </c>
      <c r="IC127" s="86">
        <f t="shared" si="158"/>
        <v>5.4131570850169417E-8</v>
      </c>
      <c r="ID127" s="86">
        <f t="shared" si="158"/>
        <v>5.3375786227752203E-8</v>
      </c>
      <c r="IE127" s="86">
        <f t="shared" si="158"/>
        <v>8.2103183797407712E-9</v>
      </c>
      <c r="IF127" s="86">
        <f t="shared" si="158"/>
        <v>5.0962000144683934E-10</v>
      </c>
      <c r="IG127" s="86">
        <f t="shared" si="158"/>
        <v>3.4005230280565959E-7</v>
      </c>
      <c r="II127" s="86">
        <f t="shared" ref="II127:IW143" si="159" xml:space="preserve"> _xlfn.NORM.DIST($B127, C$10, ABS(C$14), TRUE) * _xlfn.NORM.DIST(($B127 - C$10)*C$18, 0, ABS(C$14), TRUE) * 2</f>
        <v>3.7192420956145512E-65</v>
      </c>
      <c r="IJ127" s="86">
        <f t="shared" si="159"/>
        <v>9.1319823783244365E-41</v>
      </c>
      <c r="IK127" s="86">
        <f t="shared" si="159"/>
        <v>4.1909198772412146E-47</v>
      </c>
      <c r="IL127" s="86">
        <f t="shared" si="159"/>
        <v>2.6595067812438835E-48</v>
      </c>
      <c r="IM127" s="86">
        <f t="shared" si="159"/>
        <v>9.7388544165895835E-46</v>
      </c>
      <c r="IN127" s="86">
        <f t="shared" si="159"/>
        <v>1.5420986735525059E-47</v>
      </c>
      <c r="IO127" s="86">
        <f t="shared" si="159"/>
        <v>8.1161283244212599E-56</v>
      </c>
      <c r="IP127" s="86">
        <f t="shared" si="159"/>
        <v>1.4316343099000713E-56</v>
      </c>
      <c r="IQ127" s="86">
        <f t="shared" si="159"/>
        <v>6.8210965029151537E-54</v>
      </c>
      <c r="IR127" s="86">
        <f t="shared" si="159"/>
        <v>3.2439290881832466E-59</v>
      </c>
      <c r="IS127" s="86">
        <f t="shared" si="159"/>
        <v>1.3741612314116878E-60</v>
      </c>
      <c r="IT127" s="86">
        <f t="shared" si="159"/>
        <v>2.9674968066176304E-57</v>
      </c>
      <c r="IU127" s="86">
        <f t="shared" si="159"/>
        <v>2.4113340689578958E-60</v>
      </c>
      <c r="IV127" s="86">
        <f t="shared" si="159"/>
        <v>7.2265821370464601E-57</v>
      </c>
      <c r="IW127" s="86">
        <f t="shared" si="159"/>
        <v>3.7016765995635471E-30</v>
      </c>
      <c r="IY127" s="86">
        <f t="shared" ref="IY127:JM143" si="160">GM127+HC127+HS127+II127</f>
        <v>5.8367518468715352E-8</v>
      </c>
      <c r="IZ127" s="86">
        <f t="shared" si="160"/>
        <v>2.3090884601802901E-5</v>
      </c>
      <c r="JA127" s="86">
        <f t="shared" si="160"/>
        <v>2.7366336650478865E-5</v>
      </c>
      <c r="JB127" s="86">
        <f t="shared" si="160"/>
        <v>6.3755345882906938E-7</v>
      </c>
      <c r="JC127" s="86">
        <f t="shared" si="160"/>
        <v>2.1707971579811045E-6</v>
      </c>
      <c r="JD127" s="86">
        <f t="shared" si="160"/>
        <v>1.260216383041727E-6</v>
      </c>
      <c r="JE127" s="86">
        <f t="shared" si="160"/>
        <v>7.5796647981847416E-8</v>
      </c>
      <c r="JF127" s="86">
        <f t="shared" si="160"/>
        <v>8.1634272936748065E-8</v>
      </c>
      <c r="JG127" s="86">
        <f t="shared" si="160"/>
        <v>2.5386371013292259E-7</v>
      </c>
      <c r="JH127" s="86">
        <f t="shared" si="160"/>
        <v>9.2646673631013077E-8</v>
      </c>
      <c r="JI127" s="86">
        <f t="shared" si="160"/>
        <v>5.4131626571542275E-8</v>
      </c>
      <c r="JJ127" s="86">
        <f t="shared" si="160"/>
        <v>6.8240325824643387E-8</v>
      </c>
      <c r="JK127" s="86">
        <f t="shared" si="160"/>
        <v>4.4713859864417902E-6</v>
      </c>
      <c r="JL127" s="86">
        <f t="shared" si="160"/>
        <v>7.7528482895487696E-6</v>
      </c>
      <c r="JM127" s="86">
        <f t="shared" si="160"/>
        <v>3.66813239316318E-5</v>
      </c>
    </row>
    <row r="128" spans="2:273" x14ac:dyDescent="0.25">
      <c r="B128" s="2">
        <v>101</v>
      </c>
      <c r="C128" s="37">
        <v>49.917000000000002</v>
      </c>
      <c r="D128" s="37">
        <v>47.698</v>
      </c>
      <c r="E128" s="37">
        <v>49.634999999999998</v>
      </c>
      <c r="F128" s="37">
        <v>49.540999999999997</v>
      </c>
      <c r="G128" s="37">
        <v>51.884999999999998</v>
      </c>
      <c r="H128" s="37">
        <v>52.606999999999999</v>
      </c>
      <c r="I128" s="37">
        <v>52.015999999999998</v>
      </c>
      <c r="J128" s="37">
        <v>49.59</v>
      </c>
      <c r="K128" s="37">
        <v>49.082000000000001</v>
      </c>
      <c r="L128" s="37">
        <v>49.115000000000002</v>
      </c>
      <c r="M128" s="37">
        <v>48.786999999999999</v>
      </c>
      <c r="N128" s="37">
        <v>49.753999999999998</v>
      </c>
      <c r="O128" s="37">
        <v>53.606999999999999</v>
      </c>
      <c r="P128" s="37">
        <v>53.951000000000001</v>
      </c>
      <c r="Q128" s="37">
        <v>49.720999999999997</v>
      </c>
      <c r="S128" s="4">
        <f t="shared" si="146"/>
        <v>47.731350734750201</v>
      </c>
      <c r="T128" s="4">
        <f t="shared" si="146"/>
        <v>49.337542517942502</v>
      </c>
      <c r="U128" s="4">
        <f t="shared" si="146"/>
        <v>50.247862829617453</v>
      </c>
      <c r="V128" s="4">
        <f t="shared" si="146"/>
        <v>50.223195504489404</v>
      </c>
      <c r="W128" s="4">
        <f t="shared" si="146"/>
        <v>51.886550968028267</v>
      </c>
      <c r="X128" s="4">
        <f t="shared" si="146"/>
        <v>53.055947819689152</v>
      </c>
      <c r="Y128" s="4">
        <f t="shared" si="146"/>
        <v>50.523907698104587</v>
      </c>
      <c r="Z128" s="4">
        <f t="shared" si="146"/>
        <v>49.760391915627537</v>
      </c>
      <c r="AA128" s="4">
        <f t="shared" si="146"/>
        <v>50.72140582885956</v>
      </c>
      <c r="AB128" s="4">
        <f t="shared" si="146"/>
        <v>50.566624911564638</v>
      </c>
      <c r="AC128" s="4">
        <f t="shared" si="146"/>
        <v>50.573628318672625</v>
      </c>
      <c r="AD128" s="4">
        <f t="shared" si="146"/>
        <v>51.011140559716978</v>
      </c>
      <c r="AE128" s="4">
        <f t="shared" si="146"/>
        <v>54.694471335029768</v>
      </c>
      <c r="AF128" s="4">
        <f t="shared" si="146"/>
        <v>55.012286593744967</v>
      </c>
      <c r="AG128" s="4">
        <f t="shared" si="146"/>
        <v>52.933915987278667</v>
      </c>
      <c r="AI128" s="4">
        <f t="shared" si="147"/>
        <v>2.1856492652498005</v>
      </c>
      <c r="AJ128" s="4">
        <f t="shared" si="147"/>
        <v>-1.6395425179425018</v>
      </c>
      <c r="AK128" s="4">
        <f t="shared" si="147"/>
        <v>-0.61286282961745542</v>
      </c>
      <c r="AL128" s="4">
        <f t="shared" si="147"/>
        <v>-0.6821955044894068</v>
      </c>
      <c r="AM128" s="4">
        <f t="shared" si="147"/>
        <v>-1.5509680282690397E-3</v>
      </c>
      <c r="AN128" s="4">
        <f t="shared" si="147"/>
        <v>-0.44894781968915254</v>
      </c>
      <c r="AO128" s="4">
        <f t="shared" si="147"/>
        <v>1.4920923018954113</v>
      </c>
      <c r="AP128" s="4">
        <f t="shared" si="147"/>
        <v>-0.17039191562753331</v>
      </c>
      <c r="AQ128" s="4">
        <f t="shared" si="147"/>
        <v>-1.6394058288595588</v>
      </c>
      <c r="AR128" s="4">
        <f t="shared" si="147"/>
        <v>-1.451624911564636</v>
      </c>
      <c r="AS128" s="4">
        <f t="shared" si="147"/>
        <v>-1.7866283186726264</v>
      </c>
      <c r="AT128" s="4">
        <f t="shared" si="147"/>
        <v>-1.25714055971698</v>
      </c>
      <c r="AU128" s="4">
        <f t="shared" si="147"/>
        <v>-1.0874713350297682</v>
      </c>
      <c r="AV128" s="4">
        <f t="shared" si="147"/>
        <v>-1.0612865937449669</v>
      </c>
      <c r="AW128" s="4">
        <f t="shared" si="147"/>
        <v>-3.2129159872786701</v>
      </c>
      <c r="AY128" s="2">
        <f t="shared" si="154"/>
        <v>47.731350692409706</v>
      </c>
      <c r="AZ128" s="2">
        <f t="shared" si="154"/>
        <v>49.337220968407003</v>
      </c>
      <c r="BA128" s="2">
        <f t="shared" si="154"/>
        <v>50.247696022710841</v>
      </c>
      <c r="BB128" s="2">
        <f t="shared" si="154"/>
        <v>50.223114961850982</v>
      </c>
      <c r="BC128" s="2">
        <f t="shared" si="154"/>
        <v>51.886097332382967</v>
      </c>
      <c r="BD128" s="2">
        <f t="shared" si="154"/>
        <v>53.055571812918139</v>
      </c>
      <c r="BE128" s="2">
        <f t="shared" si="154"/>
        <v>50.523875735585506</v>
      </c>
      <c r="BF128" s="2">
        <f t="shared" si="154"/>
        <v>49.760350234003262</v>
      </c>
      <c r="BG128" s="2">
        <f t="shared" si="154"/>
        <v>50.721279244281895</v>
      </c>
      <c r="BH128" s="2">
        <f t="shared" si="154"/>
        <v>50.566575826293565</v>
      </c>
      <c r="BI128" s="2">
        <f t="shared" si="154"/>
        <v>50.573593105668145</v>
      </c>
      <c r="BJ128" s="2">
        <f t="shared" si="154"/>
        <v>51.011099351240553</v>
      </c>
      <c r="BK128" s="2">
        <f t="shared" si="154"/>
        <v>54.69445704044697</v>
      </c>
      <c r="BL128" s="2">
        <f t="shared" si="154"/>
        <v>55.012277877929321</v>
      </c>
      <c r="BM128" s="2">
        <f t="shared" si="154"/>
        <v>52.933340932494048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49.917000000000002</v>
      </c>
      <c r="CF128" s="2">
        <f t="shared" si="155"/>
        <v>47.698</v>
      </c>
      <c r="CG128" s="2">
        <f t="shared" si="155"/>
        <v>49.634999999999998</v>
      </c>
      <c r="CH128" s="2">
        <f t="shared" si="155"/>
        <v>49.540999999999997</v>
      </c>
      <c r="CI128" s="2">
        <f t="shared" si="155"/>
        <v>51.884999999999998</v>
      </c>
      <c r="CJ128" s="2">
        <f t="shared" si="155"/>
        <v>52.606999999999999</v>
      </c>
      <c r="CK128" s="2">
        <f t="shared" si="155"/>
        <v>52.015999999999998</v>
      </c>
      <c r="CL128" s="2">
        <f t="shared" si="155"/>
        <v>49.59</v>
      </c>
      <c r="CM128" s="2">
        <f t="shared" si="155"/>
        <v>49.082000000000001</v>
      </c>
      <c r="CN128" s="2">
        <f t="shared" si="155"/>
        <v>49.115000000000002</v>
      </c>
      <c r="CO128" s="2">
        <f t="shared" si="155"/>
        <v>48.786999999999999</v>
      </c>
      <c r="CP128" s="2">
        <f t="shared" si="155"/>
        <v>49.753999999999998</v>
      </c>
      <c r="CQ128" s="2">
        <f t="shared" si="155"/>
        <v>53.606999999999999</v>
      </c>
      <c r="CR128" s="2">
        <f t="shared" si="155"/>
        <v>53.951000000000001</v>
      </c>
      <c r="CS128" s="2">
        <f t="shared" si="155"/>
        <v>49.720999999999997</v>
      </c>
      <c r="CU128" s="2">
        <f t="shared" si="110"/>
        <v>49.917000000000002</v>
      </c>
      <c r="CV128" s="2">
        <f t="shared" si="111"/>
        <v>47.698</v>
      </c>
      <c r="CW128" s="2">
        <f t="shared" si="112"/>
        <v>49.634999999999998</v>
      </c>
      <c r="CX128" s="2">
        <f t="shared" si="113"/>
        <v>49.540999999999997</v>
      </c>
      <c r="CY128" s="2">
        <f t="shared" si="114"/>
        <v>51.884999999999998</v>
      </c>
      <c r="CZ128" s="2">
        <f t="shared" si="115"/>
        <v>52.606999999999999</v>
      </c>
      <c r="DA128" s="2">
        <f t="shared" si="116"/>
        <v>52.015999999999998</v>
      </c>
      <c r="DB128" s="2">
        <f t="shared" si="117"/>
        <v>49.59</v>
      </c>
      <c r="DC128" s="2">
        <f t="shared" si="118"/>
        <v>49.082000000000001</v>
      </c>
      <c r="DD128" s="2">
        <f t="shared" si="119"/>
        <v>49.115000000000002</v>
      </c>
      <c r="DE128" s="2">
        <f t="shared" si="120"/>
        <v>48.786999999999999</v>
      </c>
      <c r="DF128" s="2">
        <f t="shared" si="121"/>
        <v>49.753999999999998</v>
      </c>
      <c r="DG128" s="2">
        <f t="shared" si="122"/>
        <v>53.606999999999999</v>
      </c>
      <c r="DH128" s="2">
        <f t="shared" si="123"/>
        <v>53.951000000000001</v>
      </c>
      <c r="DI128" s="2">
        <f t="shared" si="124"/>
        <v>49.720999999999997</v>
      </c>
      <c r="DK128" s="2">
        <f t="shared" si="148"/>
        <v>72.884320749018428</v>
      </c>
      <c r="DL128" s="2">
        <f t="shared" si="148"/>
        <v>83.92325418118466</v>
      </c>
      <c r="DM128" s="2">
        <f t="shared" si="148"/>
        <v>92.26450211416487</v>
      </c>
      <c r="DN128" s="2">
        <f t="shared" si="148"/>
        <v>100.86705961945033</v>
      </c>
      <c r="DO128" s="2">
        <f t="shared" si="148"/>
        <v>81.762633947447895</v>
      </c>
      <c r="DP128" s="2">
        <f t="shared" si="148"/>
        <v>84.890746602234969</v>
      </c>
      <c r="DQ128" s="2">
        <f t="shared" si="148"/>
        <v>75.783752439024397</v>
      </c>
      <c r="DR128" s="2">
        <f t="shared" si="148"/>
        <v>82.4146182422229</v>
      </c>
      <c r="DS128" s="2">
        <f t="shared" si="148"/>
        <v>95.83065487804879</v>
      </c>
      <c r="DT128" s="2">
        <f t="shared" si="148"/>
        <v>90.743774671669783</v>
      </c>
      <c r="DU128" s="2">
        <f t="shared" si="148"/>
        <v>82.324460787992507</v>
      </c>
      <c r="DV128" s="2">
        <f t="shared" si="148"/>
        <v>74.405245947850602</v>
      </c>
      <c r="DW128" s="2">
        <f t="shared" si="148"/>
        <v>80.852422701688553</v>
      </c>
      <c r="DX128" s="2">
        <f t="shared" si="148"/>
        <v>73.998634706134709</v>
      </c>
      <c r="DY128" s="2">
        <f t="shared" si="148"/>
        <v>64.511747617302049</v>
      </c>
      <c r="EA128" s="2">
        <f t="shared" si="152"/>
        <v>47.611627279796423</v>
      </c>
      <c r="EB128" s="2">
        <f t="shared" si="152"/>
        <v>49.196316268357762</v>
      </c>
      <c r="EC128" s="2">
        <f t="shared" si="152"/>
        <v>50.034958149855314</v>
      </c>
      <c r="ED128" s="2">
        <f t="shared" si="152"/>
        <v>49.966135471302266</v>
      </c>
      <c r="EE128" s="2">
        <f t="shared" si="151"/>
        <v>51.741942361688217</v>
      </c>
      <c r="EF128" s="2">
        <f t="shared" si="151"/>
        <v>52.90434356021602</v>
      </c>
      <c r="EG128" s="2">
        <f t="shared" si="151"/>
        <v>50.375698608845809</v>
      </c>
      <c r="EH128" s="2">
        <f t="shared" si="151"/>
        <v>49.579700975406936</v>
      </c>
      <c r="EI128" s="2">
        <f t="shared" si="151"/>
        <v>50.464254307374247</v>
      </c>
      <c r="EJ128" s="2">
        <f t="shared" si="151"/>
        <v>50.323648859882994</v>
      </c>
      <c r="EK128" s="2">
        <f t="shared" si="151"/>
        <v>50.380740165645797</v>
      </c>
      <c r="EL128" s="2">
        <f t="shared" si="151"/>
        <v>50.8789173238671</v>
      </c>
      <c r="EM128" s="2">
        <f t="shared" si="135"/>
        <v>54.528940183568402</v>
      </c>
      <c r="EN128" s="2">
        <f t="shared" si="135"/>
        <v>54.876173313302374</v>
      </c>
      <c r="EO128" s="2">
        <f t="shared" si="135"/>
        <v>52.835404491244205</v>
      </c>
      <c r="EQ128" s="2">
        <f t="shared" si="149"/>
        <v>47.217379664780594</v>
      </c>
      <c r="ER128" s="2">
        <f t="shared" si="149"/>
        <v>48.778431111682025</v>
      </c>
      <c r="ES128" s="2">
        <f t="shared" si="149"/>
        <v>49.83978534101869</v>
      </c>
      <c r="ET128" s="2">
        <f t="shared" si="149"/>
        <v>49.882271624523874</v>
      </c>
      <c r="EU128" s="2">
        <f t="shared" si="149"/>
        <v>51.678980663442758</v>
      </c>
      <c r="EV128" s="2">
        <f t="shared" si="149"/>
        <v>53.088134557051205</v>
      </c>
      <c r="EW128" s="2">
        <f t="shared" si="149"/>
        <v>50.179578913047088</v>
      </c>
      <c r="EX128" s="2">
        <f t="shared" si="149"/>
        <v>49.535220568223977</v>
      </c>
      <c r="EY128" s="2">
        <f t="shared" si="149"/>
        <v>50.24434965451988</v>
      </c>
      <c r="EZ128" s="2">
        <f t="shared" si="149"/>
        <v>50.024695170734304</v>
      </c>
      <c r="FA128" s="2">
        <f t="shared" si="149"/>
        <v>50.257604426692012</v>
      </c>
      <c r="FB128" s="2">
        <f t="shared" si="149"/>
        <v>50.743415655839648</v>
      </c>
      <c r="FC128" s="2">
        <f t="shared" si="149"/>
        <v>54.539885979518509</v>
      </c>
      <c r="FD128" s="2">
        <f t="shared" si="149"/>
        <v>55.026151558989206</v>
      </c>
      <c r="FE128" s="2">
        <f t="shared" si="149"/>
        <v>52.9329015819349</v>
      </c>
      <c r="FG128" s="2">
        <f t="shared" si="150"/>
        <v>0.99520850394373395</v>
      </c>
      <c r="FH128" s="2">
        <f t="shared" si="150"/>
        <v>0.99587321988912458</v>
      </c>
      <c r="FI128" s="2">
        <f t="shared" si="150"/>
        <v>0.99493934133001261</v>
      </c>
      <c r="FJ128" s="2">
        <f t="shared" si="150"/>
        <v>0.9949434814449174</v>
      </c>
      <c r="FK128" s="2">
        <f t="shared" si="150"/>
        <v>0.9951845590651347</v>
      </c>
      <c r="FL128" s="2">
        <f t="shared" si="150"/>
        <v>0.99531093512499802</v>
      </c>
      <c r="FM128" s="2">
        <f t="shared" si="150"/>
        <v>0.99412056870965004</v>
      </c>
      <c r="FN128" s="2">
        <f t="shared" si="150"/>
        <v>0.99449025645108136</v>
      </c>
      <c r="FO128" s="2">
        <f t="shared" si="150"/>
        <v>0.99429991810987906</v>
      </c>
      <c r="FP128" s="2">
        <f t="shared" si="150"/>
        <v>0.9939375288927178</v>
      </c>
      <c r="FQ128" s="2">
        <f t="shared" si="150"/>
        <v>0.99393709347197157</v>
      </c>
      <c r="FR128" s="2">
        <f t="shared" si="150"/>
        <v>0.99434930795001464</v>
      </c>
      <c r="FS128" s="2">
        <f t="shared" si="150"/>
        <v>0.9937141547203926</v>
      </c>
      <c r="FT128" s="2">
        <f t="shared" si="150"/>
        <v>0.99291125076431153</v>
      </c>
      <c r="FU128" s="2">
        <f t="shared" si="150"/>
        <v>0.99163417198668646</v>
      </c>
      <c r="FW128" s="2">
        <f t="shared" si="156"/>
        <v>3.4764914827856916E-3</v>
      </c>
      <c r="FX128" s="2">
        <f t="shared" si="156"/>
        <v>5.7569325030583695E-3</v>
      </c>
      <c r="FY128" s="2">
        <f t="shared" si="156"/>
        <v>4.9773067409424566E-3</v>
      </c>
      <c r="FZ128" s="2">
        <f t="shared" si="156"/>
        <v>4.7932081902045858E-3</v>
      </c>
      <c r="GA128" s="2">
        <f t="shared" si="156"/>
        <v>6.4784856770570345E-3</v>
      </c>
      <c r="GB128" s="2">
        <f t="shared" si="156"/>
        <v>6.7573153283922221E-3</v>
      </c>
      <c r="GC128" s="2">
        <f t="shared" si="156"/>
        <v>6.1583818567268389E-3</v>
      </c>
      <c r="GD128" s="2">
        <f t="shared" si="156"/>
        <v>5.9063082022734826E-3</v>
      </c>
      <c r="GE128" s="2">
        <f t="shared" si="156"/>
        <v>7.1270042943088474E-3</v>
      </c>
      <c r="GF128" s="2">
        <f t="shared" si="156"/>
        <v>7.0876478632241544E-3</v>
      </c>
      <c r="GG128" s="2">
        <f t="shared" si="156"/>
        <v>6.6499967869333111E-3</v>
      </c>
      <c r="GH128" s="2">
        <f t="shared" si="156"/>
        <v>5.594106393474599E-3</v>
      </c>
      <c r="GI128" s="2">
        <f t="shared" si="156"/>
        <v>4.7066973884670833E-3</v>
      </c>
      <c r="GJ128" s="2">
        <f t="shared" si="156"/>
        <v>3.6687390328411771E-3</v>
      </c>
      <c r="GK128" s="2">
        <f t="shared" si="156"/>
        <v>2.6068760719526324E-3</v>
      </c>
      <c r="GM128" s="86">
        <f t="shared" si="157"/>
        <v>3.941612901727438E-33</v>
      </c>
      <c r="GN128" s="86">
        <f t="shared" si="157"/>
        <v>2.9099829456966922E-42</v>
      </c>
      <c r="GO128" s="86">
        <f t="shared" si="157"/>
        <v>6.1263890043897227E-40</v>
      </c>
      <c r="GP128" s="86">
        <f t="shared" si="157"/>
        <v>7.1250644773757026E-61</v>
      </c>
      <c r="GQ128" s="86">
        <f t="shared" si="157"/>
        <v>5.3396194063480154E-57</v>
      </c>
      <c r="GR128" s="86">
        <f t="shared" si="157"/>
        <v>3.3846136508706525E-78</v>
      </c>
      <c r="GS128" s="86">
        <f t="shared" si="157"/>
        <v>7.1345453831345287E-67</v>
      </c>
      <c r="GT128" s="86">
        <f t="shared" si="157"/>
        <v>4.0519158747565698E-79</v>
      </c>
      <c r="GU128" s="86">
        <f t="shared" si="157"/>
        <v>8.817068967891296E-79</v>
      </c>
      <c r="GV128" s="86">
        <f t="shared" si="157"/>
        <v>2.7683703657063963E-94</v>
      </c>
      <c r="GW128" s="86">
        <f t="shared" si="157"/>
        <v>1.1126056596558797E-86</v>
      </c>
      <c r="GX128" s="86">
        <f t="shared" si="157"/>
        <v>2.1691120780509794E-64</v>
      </c>
      <c r="GY128" s="86">
        <f t="shared" si="157"/>
        <v>3.1979372148213051E-50</v>
      </c>
      <c r="GZ128" s="86">
        <f t="shared" si="157"/>
        <v>3.982651075493658E-37</v>
      </c>
      <c r="HA128" s="86">
        <f t="shared" si="157"/>
        <v>6.9450097169343139E-40</v>
      </c>
      <c r="HC128" s="86">
        <f t="shared" si="153"/>
        <v>3.2765092563956431E-9</v>
      </c>
      <c r="HD128" s="86">
        <f t="shared" si="153"/>
        <v>3.1776148035287915E-6</v>
      </c>
      <c r="HE128" s="86">
        <f t="shared" si="153"/>
        <v>3.9596115139343027E-6</v>
      </c>
      <c r="HF128" s="86">
        <f t="shared" si="153"/>
        <v>2.5732826790699748E-9</v>
      </c>
      <c r="HG128" s="86">
        <f t="shared" si="153"/>
        <v>3.7412346416298677E-10</v>
      </c>
      <c r="HH128" s="86">
        <f t="shared" si="153"/>
        <v>1.9818129714262075E-12</v>
      </c>
      <c r="HI128" s="86">
        <f t="shared" si="138"/>
        <v>1.5472948143894893E-11</v>
      </c>
      <c r="HJ128" s="86">
        <f t="shared" si="138"/>
        <v>8.0884740167311016E-13</v>
      </c>
      <c r="HK128" s="86">
        <f t="shared" si="138"/>
        <v>4.3336121976163781E-15</v>
      </c>
      <c r="HL128" s="86">
        <f t="shared" ref="HL128:HQ170" si="161" xml:space="preserve"> _xlfn.NORM.DIST($B128, L$8, ABS(L$12), TRUE) * _xlfn.NORM.DIST(($B128 - L$8)*L$16, 0, ABS(L$12), TRUE) * 2</f>
        <v>1.1684957320259538E-9</v>
      </c>
      <c r="HM128" s="86">
        <f t="shared" si="161"/>
        <v>6.1789593478406391E-16</v>
      </c>
      <c r="HN128" s="86">
        <f t="shared" si="161"/>
        <v>8.6203392906057491E-10</v>
      </c>
      <c r="HO128" s="86">
        <f t="shared" si="161"/>
        <v>5.7706911128359004E-7</v>
      </c>
      <c r="HP128" s="86">
        <f t="shared" si="161"/>
        <v>1.1536425787989752E-6</v>
      </c>
      <c r="HQ128" s="86">
        <f t="shared" si="161"/>
        <v>6.845815967935396E-6</v>
      </c>
      <c r="HS128" s="86">
        <f t="shared" si="158"/>
        <v>2.307569189198068E-8</v>
      </c>
      <c r="HT128" s="86">
        <f t="shared" si="158"/>
        <v>9.0331285832589998E-6</v>
      </c>
      <c r="HU128" s="86">
        <f t="shared" si="158"/>
        <v>1.3201507382395789E-6</v>
      </c>
      <c r="HV128" s="86">
        <f t="shared" si="158"/>
        <v>1.4742244803731149E-6</v>
      </c>
      <c r="HW128" s="86">
        <f t="shared" si="158"/>
        <v>5.3160267574097801E-6</v>
      </c>
      <c r="HX128" s="86">
        <f t="shared" si="158"/>
        <v>3.2391845320749565E-6</v>
      </c>
      <c r="HY128" s="86">
        <f t="shared" si="158"/>
        <v>2.2885590545902194E-7</v>
      </c>
      <c r="HZ128" s="86">
        <f t="shared" si="158"/>
        <v>2.4684643997734946E-7</v>
      </c>
      <c r="IA128" s="86">
        <f t="shared" si="158"/>
        <v>7.4622382043349596E-7</v>
      </c>
      <c r="IB128" s="86">
        <f t="shared" si="158"/>
        <v>2.536079212242059E-7</v>
      </c>
      <c r="IC128" s="86">
        <f t="shared" si="158"/>
        <v>1.7754175619803731E-7</v>
      </c>
      <c r="ID128" s="86">
        <f t="shared" si="158"/>
        <v>1.6315130504879097E-7</v>
      </c>
      <c r="IE128" s="86">
        <f t="shared" si="158"/>
        <v>2.6589024876393212E-8</v>
      </c>
      <c r="IF128" s="86">
        <f t="shared" si="158"/>
        <v>1.8521062890676702E-9</v>
      </c>
      <c r="IG128" s="86">
        <f t="shared" si="158"/>
        <v>7.5587907340424186E-7</v>
      </c>
      <c r="II128" s="86">
        <f t="shared" si="159"/>
        <v>3.8240582861159186E-63</v>
      </c>
      <c r="IJ128" s="86">
        <f t="shared" si="159"/>
        <v>2.0877100263931063E-39</v>
      </c>
      <c r="IK128" s="86">
        <f t="shared" si="159"/>
        <v>1.4405151831393514E-45</v>
      </c>
      <c r="IL128" s="86">
        <f t="shared" si="159"/>
        <v>9.7833968524991432E-47</v>
      </c>
      <c r="IM128" s="86">
        <f t="shared" si="159"/>
        <v>3.5895307482877407E-44</v>
      </c>
      <c r="IN128" s="86">
        <f t="shared" si="159"/>
        <v>6.7913018471459323E-46</v>
      </c>
      <c r="IO128" s="86">
        <f t="shared" si="159"/>
        <v>6.5245344229469072E-54</v>
      </c>
      <c r="IP128" s="86">
        <f t="shared" si="159"/>
        <v>1.1805348011212215E-54</v>
      </c>
      <c r="IQ128" s="86">
        <f t="shared" si="159"/>
        <v>5.3050269679016784E-52</v>
      </c>
      <c r="IR128" s="86">
        <f t="shared" si="159"/>
        <v>3.908882952014978E-57</v>
      </c>
      <c r="IS128" s="86">
        <f t="shared" si="159"/>
        <v>1.745979484333971E-58</v>
      </c>
      <c r="IT128" s="86">
        <f t="shared" si="159"/>
        <v>2.4690848330525864E-55</v>
      </c>
      <c r="IU128" s="86">
        <f t="shared" si="159"/>
        <v>2.2128604274806409E-58</v>
      </c>
      <c r="IV128" s="86">
        <f t="shared" si="159"/>
        <v>4.2172308208538051E-55</v>
      </c>
      <c r="IW128" s="86">
        <f t="shared" si="159"/>
        <v>2.6964295794919427E-29</v>
      </c>
      <c r="IY128" s="86">
        <f t="shared" si="160"/>
        <v>2.6352201148376321E-8</v>
      </c>
      <c r="IZ128" s="86">
        <f t="shared" si="160"/>
        <v>1.2210743386787791E-5</v>
      </c>
      <c r="JA128" s="86">
        <f t="shared" si="160"/>
        <v>5.2797622521738812E-6</v>
      </c>
      <c r="JB128" s="86">
        <f t="shared" si="160"/>
        <v>1.4767977630521849E-6</v>
      </c>
      <c r="JC128" s="86">
        <f t="shared" si="160"/>
        <v>5.3164008808739435E-6</v>
      </c>
      <c r="JD128" s="86">
        <f t="shared" si="160"/>
        <v>3.2391865138879281E-6</v>
      </c>
      <c r="JE128" s="86">
        <f t="shared" si="160"/>
        <v>2.2887137840716583E-7</v>
      </c>
      <c r="JF128" s="86">
        <f t="shared" si="160"/>
        <v>2.4684724882475115E-7</v>
      </c>
      <c r="JG128" s="86">
        <f t="shared" si="160"/>
        <v>7.4622382476710816E-7</v>
      </c>
      <c r="JH128" s="86">
        <f t="shared" si="160"/>
        <v>2.5477641695623183E-7</v>
      </c>
      <c r="JI128" s="86">
        <f t="shared" si="160"/>
        <v>1.7754175681593324E-7</v>
      </c>
      <c r="JJ128" s="86">
        <f t="shared" si="160"/>
        <v>1.6401333897785156E-7</v>
      </c>
      <c r="JK128" s="86">
        <f t="shared" si="160"/>
        <v>6.0365813615998325E-7</v>
      </c>
      <c r="JL128" s="86">
        <f t="shared" si="160"/>
        <v>1.1554946850880428E-6</v>
      </c>
      <c r="JM128" s="86">
        <f t="shared" si="160"/>
        <v>7.6016950413396379E-6</v>
      </c>
    </row>
    <row r="129" spans="2:273" x14ac:dyDescent="0.25">
      <c r="B129" s="2">
        <v>102</v>
      </c>
      <c r="C129" s="37">
        <v>47.417000000000002</v>
      </c>
      <c r="D129" s="37">
        <v>47.412999999999997</v>
      </c>
      <c r="E129" s="37">
        <v>50.634999999999998</v>
      </c>
      <c r="F129" s="37">
        <v>48.41</v>
      </c>
      <c r="G129" s="37">
        <v>50.639000000000003</v>
      </c>
      <c r="H129" s="37">
        <v>51.573999999999998</v>
      </c>
      <c r="I129" s="37">
        <v>50.557000000000002</v>
      </c>
      <c r="J129" s="37">
        <v>48.328000000000003</v>
      </c>
      <c r="K129" s="37">
        <v>49.655999999999999</v>
      </c>
      <c r="L129" s="37">
        <v>49.689</v>
      </c>
      <c r="M129" s="37">
        <v>50.164000000000001</v>
      </c>
      <c r="N129" s="37">
        <v>50.802999999999997</v>
      </c>
      <c r="O129" s="37">
        <v>52.884999999999998</v>
      </c>
      <c r="P129" s="37">
        <v>50.966999999999999</v>
      </c>
      <c r="Q129" s="37">
        <v>52.77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47.570508452197423</v>
      </c>
      <c r="T129" s="4">
        <f t="shared" si="162"/>
        <v>49.145756117755077</v>
      </c>
      <c r="U129" s="4">
        <f t="shared" si="162"/>
        <v>50.055699627025952</v>
      </c>
      <c r="V129" s="4">
        <f t="shared" si="162"/>
        <v>50.054977370123886</v>
      </c>
      <c r="W129" s="4">
        <f t="shared" si="162"/>
        <v>51.71810457214292</v>
      </c>
      <c r="X129" s="4">
        <f t="shared" si="162"/>
        <v>52.893106486389115</v>
      </c>
      <c r="Y129" s="4">
        <f t="shared" si="162"/>
        <v>50.352011637420588</v>
      </c>
      <c r="Z129" s="4">
        <f t="shared" si="162"/>
        <v>49.58577143430265</v>
      </c>
      <c r="AA129" s="4">
        <f t="shared" si="162"/>
        <v>50.49943271953213</v>
      </c>
      <c r="AB129" s="4">
        <f t="shared" si="162"/>
        <v>50.338641804246606</v>
      </c>
      <c r="AC129" s="4">
        <f t="shared" si="162"/>
        <v>50.376850385505364</v>
      </c>
      <c r="AD129" s="4">
        <f t="shared" si="162"/>
        <v>50.852475621259174</v>
      </c>
      <c r="AE129" s="4">
        <f t="shared" si="162"/>
        <v>54.530246086612479</v>
      </c>
      <c r="AF129" s="4">
        <f t="shared" si="162"/>
        <v>54.862700001180542</v>
      </c>
      <c r="AG129" s="4">
        <f t="shared" si="162"/>
        <v>52.813943035536909</v>
      </c>
      <c r="AI129" s="4">
        <f t="shared" ref="AI129:AW145" si="163">IF(OR($B129 &lt; C$230, $B129 &gt; C$233), 0, C129-S129)</f>
        <v>-0.15350845219742126</v>
      </c>
      <c r="AJ129" s="4">
        <f t="shared" si="163"/>
        <v>-1.7327561177550805</v>
      </c>
      <c r="AK129" s="4">
        <f t="shared" si="163"/>
        <v>0.57930037297404624</v>
      </c>
      <c r="AL129" s="4">
        <f t="shared" si="163"/>
        <v>-1.6449773701238897</v>
      </c>
      <c r="AM129" s="4">
        <f t="shared" si="163"/>
        <v>-1.0791045721429171</v>
      </c>
      <c r="AN129" s="4">
        <f t="shared" si="163"/>
        <v>-1.3191064863891171</v>
      </c>
      <c r="AO129" s="4">
        <f t="shared" si="163"/>
        <v>0.20498836257941377</v>
      </c>
      <c r="AP129" s="4">
        <f t="shared" si="163"/>
        <v>-1.2577714343026472</v>
      </c>
      <c r="AQ129" s="4">
        <f t="shared" si="163"/>
        <v>-0.84343271953213161</v>
      </c>
      <c r="AR129" s="4">
        <f t="shared" si="163"/>
        <v>-0.64964180424660611</v>
      </c>
      <c r="AS129" s="4">
        <f t="shared" si="163"/>
        <v>-0.21285038550536228</v>
      </c>
      <c r="AT129" s="4">
        <f t="shared" si="163"/>
        <v>-4.9475621259176705E-2</v>
      </c>
      <c r="AU129" s="4">
        <f t="shared" si="163"/>
        <v>-1.645246086612481</v>
      </c>
      <c r="AV129" s="4">
        <f t="shared" si="163"/>
        <v>-3.8957000011805434</v>
      </c>
      <c r="AW129" s="4">
        <f t="shared" si="163"/>
        <v>-4.3943035536905484E-2</v>
      </c>
      <c r="AY129" s="2">
        <f t="shared" si="154"/>
        <v>47.570508450570735</v>
      </c>
      <c r="AZ129" s="2">
        <f t="shared" si="154"/>
        <v>49.145228053789864</v>
      </c>
      <c r="BA129" s="2">
        <f t="shared" si="154"/>
        <v>50.055539152136888</v>
      </c>
      <c r="BB129" s="2">
        <f t="shared" si="154"/>
        <v>50.054788750144759</v>
      </c>
      <c r="BC129" s="2">
        <f t="shared" si="154"/>
        <v>51.717066922766591</v>
      </c>
      <c r="BD129" s="2">
        <f t="shared" si="154"/>
        <v>52.892208612397567</v>
      </c>
      <c r="BE129" s="2">
        <f t="shared" si="154"/>
        <v>50.35192181338725</v>
      </c>
      <c r="BF129" s="2">
        <f t="shared" si="154"/>
        <v>49.585654770352086</v>
      </c>
      <c r="BG129" s="2">
        <f t="shared" si="154"/>
        <v>50.499089391061439</v>
      </c>
      <c r="BH129" s="2">
        <f t="shared" si="154"/>
        <v>50.338495858131616</v>
      </c>
      <c r="BI129" s="2">
        <f t="shared" si="154"/>
        <v>50.376744260093723</v>
      </c>
      <c r="BJ129" s="2">
        <f t="shared" si="154"/>
        <v>50.852358989827636</v>
      </c>
      <c r="BK129" s="2">
        <f t="shared" si="154"/>
        <v>54.530226252731573</v>
      </c>
      <c r="BL129" s="2">
        <f t="shared" si="154"/>
        <v>54.862696194182668</v>
      </c>
      <c r="BM129" s="2">
        <f t="shared" si="154"/>
        <v>52.812769708910672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47.417000000000002</v>
      </c>
      <c r="CF129" s="2">
        <f t="shared" si="155"/>
        <v>47.412999999999997</v>
      </c>
      <c r="CG129" s="2">
        <f t="shared" si="155"/>
        <v>50.634999999999998</v>
      </c>
      <c r="CH129" s="2">
        <f t="shared" si="155"/>
        <v>48.41</v>
      </c>
      <c r="CI129" s="2">
        <f t="shared" si="155"/>
        <v>50.639000000000003</v>
      </c>
      <c r="CJ129" s="2">
        <f t="shared" si="155"/>
        <v>51.573999999999998</v>
      </c>
      <c r="CK129" s="2">
        <f t="shared" si="155"/>
        <v>50.557000000000002</v>
      </c>
      <c r="CL129" s="2">
        <f t="shared" si="155"/>
        <v>48.328000000000003</v>
      </c>
      <c r="CM129" s="2">
        <f t="shared" si="155"/>
        <v>49.655999999999999</v>
      </c>
      <c r="CN129" s="2">
        <f t="shared" si="155"/>
        <v>49.689</v>
      </c>
      <c r="CO129" s="2">
        <f t="shared" si="155"/>
        <v>50.164000000000001</v>
      </c>
      <c r="CP129" s="2">
        <f t="shared" si="155"/>
        <v>50.802999999999997</v>
      </c>
      <c r="CQ129" s="2">
        <f t="shared" si="155"/>
        <v>52.884999999999998</v>
      </c>
      <c r="CR129" s="2">
        <f t="shared" si="155"/>
        <v>50.966999999999999</v>
      </c>
      <c r="CS129" s="2">
        <f t="shared" si="155"/>
        <v>52.77</v>
      </c>
      <c r="CU129" s="2">
        <f t="shared" si="110"/>
        <v>47.417000000000002</v>
      </c>
      <c r="CV129" s="2">
        <f t="shared" si="111"/>
        <v>47.412999999999997</v>
      </c>
      <c r="CW129" s="2">
        <f t="shared" si="112"/>
        <v>50.634999999999998</v>
      </c>
      <c r="CX129" s="2">
        <f t="shared" si="113"/>
        <v>48.41</v>
      </c>
      <c r="CY129" s="2">
        <f t="shared" si="114"/>
        <v>50.639000000000003</v>
      </c>
      <c r="CZ129" s="2">
        <f t="shared" si="115"/>
        <v>51.573999999999998</v>
      </c>
      <c r="DA129" s="2">
        <f t="shared" si="116"/>
        <v>50.557000000000002</v>
      </c>
      <c r="DB129" s="2">
        <f t="shared" si="117"/>
        <v>48.328000000000003</v>
      </c>
      <c r="DC129" s="2">
        <f t="shared" si="118"/>
        <v>49.655999999999999</v>
      </c>
      <c r="DD129" s="2">
        <f t="shared" si="119"/>
        <v>49.689</v>
      </c>
      <c r="DE129" s="2">
        <f t="shared" si="120"/>
        <v>50.164000000000001</v>
      </c>
      <c r="DF129" s="2">
        <f t="shared" si="121"/>
        <v>50.802999999999997</v>
      </c>
      <c r="DG129" s="2">
        <f t="shared" si="122"/>
        <v>52.884999999999998</v>
      </c>
      <c r="DH129" s="2">
        <f t="shared" si="123"/>
        <v>50.966999999999999</v>
      </c>
      <c r="DI129" s="2">
        <f t="shared" si="124"/>
        <v>52.77</v>
      </c>
      <c r="DK129" s="2">
        <f t="shared" ref="DK129:DY145" si="164">BO$228*$B129+BO$229</f>
        <v>73.019939293264883</v>
      </c>
      <c r="DL129" s="2">
        <f t="shared" si="164"/>
        <v>84.171668641114977</v>
      </c>
      <c r="DM129" s="2">
        <f t="shared" si="164"/>
        <v>92.602641649048593</v>
      </c>
      <c r="DN129" s="2">
        <f t="shared" si="164"/>
        <v>101.29447632135307</v>
      </c>
      <c r="DO129" s="2">
        <f t="shared" si="164"/>
        <v>81.952465418302623</v>
      </c>
      <c r="DP129" s="2">
        <f t="shared" si="164"/>
        <v>85.089809423134994</v>
      </c>
      <c r="DQ129" s="2">
        <f t="shared" si="164"/>
        <v>75.916189198606276</v>
      </c>
      <c r="DR129" s="2">
        <f t="shared" si="164"/>
        <v>82.620585321655085</v>
      </c>
      <c r="DS129" s="2">
        <f t="shared" si="164"/>
        <v>96.190840766550537</v>
      </c>
      <c r="DT129" s="2">
        <f t="shared" si="164"/>
        <v>91.065764071294552</v>
      </c>
      <c r="DU129" s="2">
        <f t="shared" si="164"/>
        <v>82.571766228893082</v>
      </c>
      <c r="DV129" s="2">
        <f t="shared" si="164"/>
        <v>74.546705073995781</v>
      </c>
      <c r="DW129" s="2">
        <f t="shared" si="164"/>
        <v>81.061498499061912</v>
      </c>
      <c r="DX129" s="2">
        <f t="shared" si="164"/>
        <v>74.139110510510505</v>
      </c>
      <c r="DY129" s="2">
        <f t="shared" si="164"/>
        <v>64.585906341642229</v>
      </c>
      <c r="EA129" s="2">
        <f t="shared" si="152"/>
        <v>47.460159030114532</v>
      </c>
      <c r="EB129" s="2">
        <f t="shared" si="152"/>
        <v>49.015321515168722</v>
      </c>
      <c r="EC129" s="2">
        <f t="shared" si="152"/>
        <v>49.859149923940024</v>
      </c>
      <c r="ED129" s="2">
        <f t="shared" si="152"/>
        <v>49.817705230031471</v>
      </c>
      <c r="EE129" s="2">
        <f t="shared" si="151"/>
        <v>51.584074612031259</v>
      </c>
      <c r="EF129" s="2">
        <f t="shared" si="151"/>
        <v>52.752629704541157</v>
      </c>
      <c r="EG129" s="2">
        <f t="shared" si="151"/>
        <v>50.215240634494215</v>
      </c>
      <c r="EH129" s="2">
        <f t="shared" si="151"/>
        <v>49.419005225622811</v>
      </c>
      <c r="EI129" s="2">
        <f t="shared" si="151"/>
        <v>50.261769141150623</v>
      </c>
      <c r="EJ129" s="2">
        <f t="shared" si="151"/>
        <v>50.114007417724537</v>
      </c>
      <c r="EK129" s="2">
        <f t="shared" si="151"/>
        <v>50.198447986809185</v>
      </c>
      <c r="EL129" s="2">
        <f t="shared" si="151"/>
        <v>50.730310953340386</v>
      </c>
      <c r="EM129" s="2">
        <f t="shared" si="135"/>
        <v>54.377119229908232</v>
      </c>
      <c r="EN129" s="2">
        <f t="shared" si="135"/>
        <v>54.736637864578583</v>
      </c>
      <c r="EO129" s="2">
        <f t="shared" si="135"/>
        <v>52.721977609488441</v>
      </c>
      <c r="EQ129" s="2">
        <f t="shared" ref="EQ129:FE145" si="165">CU$228*$B129+CU$229</f>
        <v>47.095053095085028</v>
      </c>
      <c r="ER129" s="2">
        <f t="shared" si="165"/>
        <v>48.625654412514329</v>
      </c>
      <c r="ES129" s="2">
        <f t="shared" si="165"/>
        <v>49.680242102518676</v>
      </c>
      <c r="ET129" s="2">
        <f t="shared" si="165"/>
        <v>49.739199070435923</v>
      </c>
      <c r="EU129" s="2">
        <f t="shared" si="165"/>
        <v>51.522922001370816</v>
      </c>
      <c r="EV129" s="2">
        <f t="shared" si="165"/>
        <v>52.919096529523145</v>
      </c>
      <c r="EW129" s="2">
        <f t="shared" si="165"/>
        <v>50.037225673212049</v>
      </c>
      <c r="EX129" s="2">
        <f t="shared" si="165"/>
        <v>49.377673423412489</v>
      </c>
      <c r="EY129" s="2">
        <f t="shared" si="165"/>
        <v>50.06155555503382</v>
      </c>
      <c r="EZ129" s="2">
        <f t="shared" si="165"/>
        <v>49.849232375642075</v>
      </c>
      <c r="FA129" s="2">
        <f t="shared" si="165"/>
        <v>50.087910092651988</v>
      </c>
      <c r="FB129" s="2">
        <f t="shared" si="165"/>
        <v>50.607870012004348</v>
      </c>
      <c r="FC129" s="2">
        <f t="shared" si="165"/>
        <v>54.386279225343102</v>
      </c>
      <c r="FD129" s="2">
        <f t="shared" si="165"/>
        <v>54.871605845165192</v>
      </c>
      <c r="FE129" s="2">
        <f t="shared" si="165"/>
        <v>52.794377996365839</v>
      </c>
      <c r="FG129" s="2">
        <f t="shared" ref="FG129:FU145" si="166">POWER(10,($B129-C$231)/C$229)/(1+POWER(10,($B129-C$231)/C$229))</f>
        <v>0.99562826053583675</v>
      </c>
      <c r="FH129" s="2">
        <f t="shared" si="166"/>
        <v>0.99623496467804562</v>
      </c>
      <c r="FI129" s="2">
        <f t="shared" si="166"/>
        <v>0.99538256837438266</v>
      </c>
      <c r="FJ129" s="2">
        <f t="shared" si="166"/>
        <v>0.9953863475675484</v>
      </c>
      <c r="FK129" s="2">
        <f t="shared" si="166"/>
        <v>0.99560640407550749</v>
      </c>
      <c r="FL129" s="2">
        <f t="shared" si="166"/>
        <v>0.99572175686055542</v>
      </c>
      <c r="FM129" s="2">
        <f t="shared" si="166"/>
        <v>0.99463511954060058</v>
      </c>
      <c r="FN129" s="2">
        <f t="shared" si="166"/>
        <v>0.99497261689749827</v>
      </c>
      <c r="FO129" s="2">
        <f t="shared" si="166"/>
        <v>0.99479885492049425</v>
      </c>
      <c r="FP129" s="2">
        <f t="shared" si="166"/>
        <v>0.99446800969764093</v>
      </c>
      <c r="FQ129" s="2">
        <f t="shared" si="166"/>
        <v>0.99446761216518575</v>
      </c>
      <c r="FR129" s="2">
        <f t="shared" si="166"/>
        <v>0.99484394401131537</v>
      </c>
      <c r="FS129" s="2">
        <f t="shared" si="166"/>
        <v>0.99426406850564286</v>
      </c>
      <c r="FT129" s="2">
        <f t="shared" si="166"/>
        <v>0.99353094889830906</v>
      </c>
      <c r="FU129" s="2">
        <f t="shared" si="166"/>
        <v>0.99236465377663263</v>
      </c>
      <c r="FW129" s="2">
        <f t="shared" si="156"/>
        <v>3.8106190068941041E-3</v>
      </c>
      <c r="FX129" s="2">
        <f t="shared" si="156"/>
        <v>6.3088469162126595E-3</v>
      </c>
      <c r="FY129" s="2">
        <f t="shared" si="156"/>
        <v>5.4548888707271741E-3</v>
      </c>
      <c r="FZ129" s="2">
        <f t="shared" si="156"/>
        <v>5.2532189711333634E-3</v>
      </c>
      <c r="GA129" s="2">
        <f t="shared" si="156"/>
        <v>7.0990811316973918E-3</v>
      </c>
      <c r="GB129" s="2">
        <f t="shared" si="156"/>
        <v>7.4044217307783254E-3</v>
      </c>
      <c r="GC129" s="2">
        <f t="shared" si="156"/>
        <v>6.7485217980820826E-3</v>
      </c>
      <c r="GD129" s="2">
        <f t="shared" si="156"/>
        <v>6.4724499675804931E-3</v>
      </c>
      <c r="GE129" s="2">
        <f t="shared" si="156"/>
        <v>7.8092351783729547E-3</v>
      </c>
      <c r="GF129" s="2">
        <f t="shared" si="156"/>
        <v>7.7661408298347456E-3</v>
      </c>
      <c r="GG129" s="2">
        <f t="shared" si="156"/>
        <v>7.2869013533514871E-3</v>
      </c>
      <c r="GH129" s="2">
        <f t="shared" si="156"/>
        <v>6.1305069957483162E-3</v>
      </c>
      <c r="GI129" s="2">
        <f t="shared" si="156"/>
        <v>5.158448643402474E-3</v>
      </c>
      <c r="GJ129" s="2">
        <f t="shared" si="156"/>
        <v>4.0212690153150861E-3</v>
      </c>
      <c r="GK129" s="2">
        <f t="shared" si="156"/>
        <v>2.8576640512853763E-3</v>
      </c>
      <c r="GM129" s="86">
        <f t="shared" si="157"/>
        <v>7.1609580964231206E-35</v>
      </c>
      <c r="GN129" s="86">
        <f t="shared" si="157"/>
        <v>1.591524187045337E-44</v>
      </c>
      <c r="GO129" s="86">
        <f t="shared" si="157"/>
        <v>4.0668949165531379E-42</v>
      </c>
      <c r="GP129" s="86">
        <f t="shared" si="157"/>
        <v>3.2768127905038874E-64</v>
      </c>
      <c r="GQ129" s="86">
        <f t="shared" si="157"/>
        <v>5.1967890177027961E-60</v>
      </c>
      <c r="GR129" s="86">
        <f t="shared" si="157"/>
        <v>2.1475311122860561E-82</v>
      </c>
      <c r="GS129" s="86">
        <f t="shared" si="157"/>
        <v>1.8888983140179242E-70</v>
      </c>
      <c r="GT129" s="86">
        <f t="shared" si="157"/>
        <v>2.3917998921588079E-83</v>
      </c>
      <c r="GU129" s="86">
        <f t="shared" si="157"/>
        <v>5.3607454861286593E-83</v>
      </c>
      <c r="GV129" s="86">
        <f t="shared" si="157"/>
        <v>2.3587763227175293E-99</v>
      </c>
      <c r="GW129" s="86">
        <f t="shared" si="157"/>
        <v>2.4501322081440801E-91</v>
      </c>
      <c r="GX129" s="86">
        <f t="shared" si="157"/>
        <v>6.7735905823361428E-68</v>
      </c>
      <c r="GY129" s="86">
        <f t="shared" si="157"/>
        <v>6.3621643981097283E-53</v>
      </c>
      <c r="GZ129" s="86">
        <f t="shared" si="157"/>
        <v>4.5174579513057901E-39</v>
      </c>
      <c r="HA129" s="86">
        <f t="shared" si="157"/>
        <v>5.5694505358819494E-42</v>
      </c>
      <c r="HC129" s="86">
        <f t="shared" si="153"/>
        <v>1.6826753689627631E-10</v>
      </c>
      <c r="HD129" s="86">
        <f t="shared" si="153"/>
        <v>4.5627856284229478E-7</v>
      </c>
      <c r="HE129" s="86">
        <f t="shared" si="153"/>
        <v>4.903800433600497E-7</v>
      </c>
      <c r="HF129" s="86">
        <f t="shared" si="153"/>
        <v>1.0488851625543501E-10</v>
      </c>
      <c r="HG129" s="86">
        <f t="shared" si="153"/>
        <v>1.6562909673471318E-11</v>
      </c>
      <c r="HH129" s="86">
        <f t="shared" si="153"/>
        <v>4.0652961649797084E-14</v>
      </c>
      <c r="HI129" s="86">
        <f t="shared" si="153"/>
        <v>4.0852835031082209E-13</v>
      </c>
      <c r="HJ129" s="86">
        <f t="shared" si="153"/>
        <v>1.5036211505358254E-14</v>
      </c>
      <c r="HK129" s="86">
        <f t="shared" si="153"/>
        <v>4.8590283765359451E-17</v>
      </c>
      <c r="HL129" s="86">
        <f t="shared" si="161"/>
        <v>8.0397405608943635E-11</v>
      </c>
      <c r="HM129" s="86">
        <f t="shared" si="161"/>
        <v>4.9712207675225178E-18</v>
      </c>
      <c r="HN129" s="86">
        <f t="shared" si="161"/>
        <v>4.0098227475553999E-11</v>
      </c>
      <c r="HO129" s="86">
        <f t="shared" si="161"/>
        <v>6.3012603706701345E-8</v>
      </c>
      <c r="HP129" s="86">
        <f t="shared" si="161"/>
        <v>1.4738147161716046E-7</v>
      </c>
      <c r="HQ129" s="86">
        <f t="shared" si="161"/>
        <v>1.1278019838097469E-6</v>
      </c>
      <c r="HS129" s="86">
        <f t="shared" si="158"/>
        <v>7.1001359328113889E-8</v>
      </c>
      <c r="HT129" s="86">
        <f t="shared" si="158"/>
        <v>1.969563092008277E-5</v>
      </c>
      <c r="HU129" s="86">
        <f t="shared" si="158"/>
        <v>3.2000335319381907E-6</v>
      </c>
      <c r="HV129" s="86">
        <f t="shared" si="158"/>
        <v>3.5786645716447781E-6</v>
      </c>
      <c r="HW129" s="86">
        <f t="shared" si="158"/>
        <v>1.2633719235451428E-5</v>
      </c>
      <c r="HX129" s="86">
        <f t="shared" si="158"/>
        <v>8.0390888659712346E-6</v>
      </c>
      <c r="HY129" s="86">
        <f t="shared" si="158"/>
        <v>6.6774471253707327E-7</v>
      </c>
      <c r="HZ129" s="86">
        <f t="shared" si="158"/>
        <v>7.1735560200815734E-7</v>
      </c>
      <c r="IA129" s="86">
        <f t="shared" si="158"/>
        <v>2.1054225949219761E-6</v>
      </c>
      <c r="IB129" s="86">
        <f t="shared" si="158"/>
        <v>7.8486676525969483E-7</v>
      </c>
      <c r="IC129" s="86">
        <f t="shared" si="158"/>
        <v>5.566109237332019E-7</v>
      </c>
      <c r="ID129" s="86">
        <f t="shared" si="158"/>
        <v>4.7923349219424662E-7</v>
      </c>
      <c r="IE129" s="86">
        <f t="shared" si="158"/>
        <v>8.2772255155110665E-8</v>
      </c>
      <c r="IF129" s="86">
        <f t="shared" si="158"/>
        <v>6.4583941194044773E-9</v>
      </c>
      <c r="IG129" s="86">
        <f t="shared" si="158"/>
        <v>1.6424264316143464E-6</v>
      </c>
      <c r="II129" s="86">
        <f t="shared" si="159"/>
        <v>3.6503306216692077E-61</v>
      </c>
      <c r="IJ129" s="86">
        <f t="shared" si="159"/>
        <v>4.5181502762815067E-38</v>
      </c>
      <c r="IK129" s="86">
        <f t="shared" si="159"/>
        <v>4.6612760754362179E-44</v>
      </c>
      <c r="IL129" s="86">
        <f t="shared" si="159"/>
        <v>3.3855955887143827E-45</v>
      </c>
      <c r="IM129" s="86">
        <f t="shared" si="159"/>
        <v>1.2400561896541328E-42</v>
      </c>
      <c r="IN129" s="86">
        <f t="shared" si="159"/>
        <v>2.7926705402664014E-44</v>
      </c>
      <c r="IO129" s="86">
        <f t="shared" si="159"/>
        <v>4.8508870680020334E-52</v>
      </c>
      <c r="IP129" s="86">
        <f t="shared" si="159"/>
        <v>9.0047866937311353E-53</v>
      </c>
      <c r="IQ129" s="86">
        <f t="shared" si="159"/>
        <v>3.8094704924889088E-50</v>
      </c>
      <c r="IR129" s="86">
        <f t="shared" si="159"/>
        <v>4.3142531364212755E-55</v>
      </c>
      <c r="IS129" s="86">
        <f t="shared" si="159"/>
        <v>2.0322319496367113E-56</v>
      </c>
      <c r="IT129" s="86">
        <f t="shared" si="159"/>
        <v>1.9015684995621686E-53</v>
      </c>
      <c r="IU129" s="86">
        <f t="shared" si="159"/>
        <v>1.8811621806816971E-56</v>
      </c>
      <c r="IV129" s="86">
        <f t="shared" si="159"/>
        <v>2.3044235183143013E-53</v>
      </c>
      <c r="IW129" s="86">
        <f t="shared" si="159"/>
        <v>1.9060167363377634E-28</v>
      </c>
      <c r="IY129" s="86">
        <f t="shared" si="160"/>
        <v>7.1169626865010164E-8</v>
      </c>
      <c r="IZ129" s="86">
        <f t="shared" si="160"/>
        <v>2.0151909482925065E-5</v>
      </c>
      <c r="JA129" s="86">
        <f t="shared" si="160"/>
        <v>3.6904135752982404E-6</v>
      </c>
      <c r="JB129" s="86">
        <f t="shared" si="160"/>
        <v>3.5787694601610334E-6</v>
      </c>
      <c r="JC129" s="86">
        <f t="shared" si="160"/>
        <v>1.2633735798361102E-5</v>
      </c>
      <c r="JD129" s="86">
        <f t="shared" si="160"/>
        <v>8.0390889066241964E-6</v>
      </c>
      <c r="JE129" s="86">
        <f t="shared" si="160"/>
        <v>6.6774512106542362E-7</v>
      </c>
      <c r="JF129" s="86">
        <f t="shared" si="160"/>
        <v>7.173556170443688E-7</v>
      </c>
      <c r="JG129" s="86">
        <f t="shared" si="160"/>
        <v>2.1054225949705666E-6</v>
      </c>
      <c r="JH129" s="86">
        <f t="shared" si="160"/>
        <v>7.849471626653038E-7</v>
      </c>
      <c r="JI129" s="86">
        <f t="shared" si="160"/>
        <v>5.5661092373817314E-7</v>
      </c>
      <c r="JJ129" s="86">
        <f t="shared" si="160"/>
        <v>4.7927359042172217E-7</v>
      </c>
      <c r="JK129" s="86">
        <f t="shared" si="160"/>
        <v>1.45784858861812E-7</v>
      </c>
      <c r="JL129" s="86">
        <f t="shared" si="160"/>
        <v>1.5383986573656494E-7</v>
      </c>
      <c r="JM129" s="86">
        <f t="shared" si="160"/>
        <v>2.7702284154240933E-6</v>
      </c>
    </row>
    <row r="130" spans="2:273" x14ac:dyDescent="0.25">
      <c r="B130" s="2">
        <v>103</v>
      </c>
      <c r="C130" s="37">
        <v>45.417000000000002</v>
      </c>
      <c r="D130" s="37">
        <v>47.905000000000001</v>
      </c>
      <c r="E130" s="37">
        <v>49.651000000000003</v>
      </c>
      <c r="F130" s="37">
        <v>50.933999999999997</v>
      </c>
      <c r="G130" s="37">
        <v>52.295000000000002</v>
      </c>
      <c r="H130" s="37">
        <v>52.459000000000003</v>
      </c>
      <c r="I130" s="37">
        <v>49.131</v>
      </c>
      <c r="J130" s="37">
        <v>49.786999999999999</v>
      </c>
      <c r="K130" s="37">
        <v>50.606999999999999</v>
      </c>
      <c r="L130" s="37">
        <v>50.689</v>
      </c>
      <c r="M130" s="37">
        <v>51.491999999999997</v>
      </c>
      <c r="N130" s="37">
        <v>52.131</v>
      </c>
      <c r="O130" s="37">
        <v>53.639000000000003</v>
      </c>
      <c r="P130" s="37">
        <v>54.015999999999998</v>
      </c>
      <c r="Q130" s="37">
        <v>52.851999999999997</v>
      </c>
      <c r="S130" s="4">
        <f t="shared" si="162"/>
        <v>47.41038057237833</v>
      </c>
      <c r="T130" s="4">
        <f t="shared" si="162"/>
        <v>48.955123173362097</v>
      </c>
      <c r="U130" s="4">
        <f t="shared" si="162"/>
        <v>49.864948368419157</v>
      </c>
      <c r="V130" s="4">
        <f t="shared" si="162"/>
        <v>49.888392520170562</v>
      </c>
      <c r="W130" s="4">
        <f t="shared" si="162"/>
        <v>51.551165656763544</v>
      </c>
      <c r="X130" s="4">
        <f t="shared" si="162"/>
        <v>52.731783197646564</v>
      </c>
      <c r="Y130" s="4">
        <f t="shared" si="162"/>
        <v>50.181085828345381</v>
      </c>
      <c r="Z130" s="4">
        <f t="shared" si="162"/>
        <v>49.412331397365932</v>
      </c>
      <c r="AA130" s="4">
        <f t="shared" si="162"/>
        <v>50.279266511455887</v>
      </c>
      <c r="AB130" s="4">
        <f t="shared" si="162"/>
        <v>50.11221340976924</v>
      </c>
      <c r="AC130" s="4">
        <f t="shared" si="162"/>
        <v>50.181270044188643</v>
      </c>
      <c r="AD130" s="4">
        <f t="shared" si="162"/>
        <v>50.694695817932995</v>
      </c>
      <c r="AE130" s="4">
        <f t="shared" si="162"/>
        <v>54.366946947420359</v>
      </c>
      <c r="AF130" s="4">
        <f t="shared" si="162"/>
        <v>54.713831014143736</v>
      </c>
      <c r="AG130" s="4">
        <f t="shared" si="162"/>
        <v>52.695090669837377</v>
      </c>
      <c r="AI130" s="4">
        <f t="shared" si="163"/>
        <v>-1.993380572378328</v>
      </c>
      <c r="AJ130" s="4">
        <f t="shared" si="163"/>
        <v>-1.0501231733620955</v>
      </c>
      <c r="AK130" s="4">
        <f t="shared" si="163"/>
        <v>-0.21394836841915321</v>
      </c>
      <c r="AL130" s="4">
        <f t="shared" si="163"/>
        <v>1.0456074798294352</v>
      </c>
      <c r="AM130" s="4">
        <f t="shared" si="163"/>
        <v>0.74383434323645758</v>
      </c>
      <c r="AN130" s="4">
        <f t="shared" si="163"/>
        <v>-0.27278319764656089</v>
      </c>
      <c r="AO130" s="4">
        <f t="shared" si="163"/>
        <v>-1.0500858283453809</v>
      </c>
      <c r="AP130" s="4">
        <f t="shared" si="163"/>
        <v>0.37466860263406687</v>
      </c>
      <c r="AQ130" s="4">
        <f t="shared" si="163"/>
        <v>0.32773348854411211</v>
      </c>
      <c r="AR130" s="4">
        <f t="shared" si="163"/>
        <v>0.57678659023076051</v>
      </c>
      <c r="AS130" s="4">
        <f t="shared" si="163"/>
        <v>1.3107299558113539</v>
      </c>
      <c r="AT130" s="4">
        <f t="shared" si="163"/>
        <v>1.4363041820670048</v>
      </c>
      <c r="AU130" s="4">
        <f t="shared" si="163"/>
        <v>-0.72794694742035659</v>
      </c>
      <c r="AV130" s="4">
        <f t="shared" si="163"/>
        <v>-0.6978310141437376</v>
      </c>
      <c r="AW130" s="4">
        <f t="shared" si="163"/>
        <v>0.15690933016261965</v>
      </c>
      <c r="AY130" s="2">
        <f t="shared" si="154"/>
        <v>47.410380572329174</v>
      </c>
      <c r="AZ130" s="2">
        <f t="shared" si="154"/>
        <v>48.954061146535082</v>
      </c>
      <c r="BA130" s="2">
        <f t="shared" si="154"/>
        <v>49.864606922458641</v>
      </c>
      <c r="BB130" s="2">
        <f t="shared" si="154"/>
        <v>49.88796466678572</v>
      </c>
      <c r="BC130" s="2">
        <f t="shared" si="154"/>
        <v>51.548872439912124</v>
      </c>
      <c r="BD130" s="2">
        <f t="shared" si="154"/>
        <v>52.729715874612388</v>
      </c>
      <c r="BE130" s="2">
        <f t="shared" si="154"/>
        <v>50.180843656391694</v>
      </c>
      <c r="BF130" s="2">
        <f t="shared" si="154"/>
        <v>49.412018106014095</v>
      </c>
      <c r="BG130" s="2">
        <f t="shared" si="154"/>
        <v>50.278373972043184</v>
      </c>
      <c r="BH130" s="2">
        <f t="shared" si="154"/>
        <v>50.111799191974868</v>
      </c>
      <c r="BI130" s="2">
        <f t="shared" si="154"/>
        <v>50.180964747710263</v>
      </c>
      <c r="BJ130" s="2">
        <f t="shared" si="154"/>
        <v>50.694378926602312</v>
      </c>
      <c r="BK130" s="2">
        <f t="shared" si="154"/>
        <v>54.366891511077945</v>
      </c>
      <c r="BL130" s="2">
        <f t="shared" si="154"/>
        <v>54.713820867090917</v>
      </c>
      <c r="BM130" s="2">
        <f t="shared" si="154"/>
        <v>52.692676268228773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45.417000000000002</v>
      </c>
      <c r="CF130" s="2">
        <f t="shared" si="155"/>
        <v>47.905000000000001</v>
      </c>
      <c r="CG130" s="2">
        <f t="shared" si="155"/>
        <v>49.651000000000003</v>
      </c>
      <c r="CH130" s="2">
        <f t="shared" si="155"/>
        <v>50.933999999999997</v>
      </c>
      <c r="CI130" s="2">
        <f t="shared" si="155"/>
        <v>52.295000000000002</v>
      </c>
      <c r="CJ130" s="2">
        <f t="shared" si="155"/>
        <v>52.459000000000003</v>
      </c>
      <c r="CK130" s="2">
        <f t="shared" si="155"/>
        <v>49.131</v>
      </c>
      <c r="CL130" s="2">
        <f t="shared" si="155"/>
        <v>49.786999999999999</v>
      </c>
      <c r="CM130" s="2">
        <f t="shared" si="155"/>
        <v>50.606999999999999</v>
      </c>
      <c r="CN130" s="2">
        <f t="shared" si="155"/>
        <v>50.689</v>
      </c>
      <c r="CO130" s="2">
        <f t="shared" si="155"/>
        <v>51.491999999999997</v>
      </c>
      <c r="CP130" s="2">
        <f t="shared" si="155"/>
        <v>52.131</v>
      </c>
      <c r="CQ130" s="2">
        <f t="shared" si="155"/>
        <v>53.639000000000003</v>
      </c>
      <c r="CR130" s="2">
        <f t="shared" si="155"/>
        <v>54.015999999999998</v>
      </c>
      <c r="CS130" s="2">
        <f t="shared" si="155"/>
        <v>52.851999999999997</v>
      </c>
      <c r="CU130" s="2">
        <f t="shared" si="110"/>
        <v>45.417000000000002</v>
      </c>
      <c r="CV130" s="2">
        <f t="shared" si="111"/>
        <v>47.905000000000001</v>
      </c>
      <c r="CW130" s="2">
        <f t="shared" si="112"/>
        <v>49.651000000000003</v>
      </c>
      <c r="CX130" s="2">
        <f t="shared" si="113"/>
        <v>50.933999999999997</v>
      </c>
      <c r="CY130" s="2">
        <f t="shared" si="114"/>
        <v>52.295000000000002</v>
      </c>
      <c r="CZ130" s="2">
        <f t="shared" si="115"/>
        <v>52.459000000000003</v>
      </c>
      <c r="DA130" s="2">
        <f t="shared" si="116"/>
        <v>49.131</v>
      </c>
      <c r="DB130" s="2">
        <f t="shared" si="117"/>
        <v>49.786999999999999</v>
      </c>
      <c r="DC130" s="2">
        <f t="shared" si="118"/>
        <v>50.606999999999999</v>
      </c>
      <c r="DD130" s="2">
        <f t="shared" si="119"/>
        <v>50.689</v>
      </c>
      <c r="DE130" s="2">
        <f t="shared" si="120"/>
        <v>51.491999999999997</v>
      </c>
      <c r="DF130" s="2">
        <f t="shared" si="121"/>
        <v>52.131</v>
      </c>
      <c r="DG130" s="2">
        <f t="shared" si="122"/>
        <v>53.639000000000003</v>
      </c>
      <c r="DH130" s="2">
        <f t="shared" si="123"/>
        <v>54.015999999999998</v>
      </c>
      <c r="DI130" s="2">
        <f t="shared" si="124"/>
        <v>52.851999999999997</v>
      </c>
      <c r="DK130" s="2">
        <f t="shared" si="164"/>
        <v>73.155557837511338</v>
      </c>
      <c r="DL130" s="2">
        <f t="shared" si="164"/>
        <v>84.420083101045293</v>
      </c>
      <c r="DM130" s="2">
        <f t="shared" si="164"/>
        <v>92.940781183932316</v>
      </c>
      <c r="DN130" s="2">
        <f t="shared" si="164"/>
        <v>101.72189302325583</v>
      </c>
      <c r="DO130" s="2">
        <f t="shared" si="164"/>
        <v>82.14229688915735</v>
      </c>
      <c r="DP130" s="2">
        <f t="shared" si="164"/>
        <v>85.288872244035034</v>
      </c>
      <c r="DQ130" s="2">
        <f t="shared" si="164"/>
        <v>76.048625958188154</v>
      </c>
      <c r="DR130" s="2">
        <f t="shared" si="164"/>
        <v>82.826552401087284</v>
      </c>
      <c r="DS130" s="2">
        <f t="shared" si="164"/>
        <v>96.551026655052283</v>
      </c>
      <c r="DT130" s="2">
        <f t="shared" si="164"/>
        <v>91.387753470919307</v>
      </c>
      <c r="DU130" s="2">
        <f t="shared" si="164"/>
        <v>82.819071669793644</v>
      </c>
      <c r="DV130" s="2">
        <f t="shared" si="164"/>
        <v>74.688164200140946</v>
      </c>
      <c r="DW130" s="2">
        <f t="shared" si="164"/>
        <v>81.270574296435271</v>
      </c>
      <c r="DX130" s="2">
        <f t="shared" si="164"/>
        <v>74.279586314886316</v>
      </c>
      <c r="DY130" s="2">
        <f t="shared" si="164"/>
        <v>64.660065065982408</v>
      </c>
      <c r="EA130" s="2">
        <f t="shared" si="152"/>
        <v>47.308690780432642</v>
      </c>
      <c r="EB130" s="2">
        <f t="shared" si="152"/>
        <v>48.834326761979682</v>
      </c>
      <c r="EC130" s="2">
        <f t="shared" si="152"/>
        <v>49.683341698024734</v>
      </c>
      <c r="ED130" s="2">
        <f t="shared" si="152"/>
        <v>49.669274988760677</v>
      </c>
      <c r="EE130" s="2">
        <f t="shared" si="151"/>
        <v>51.426206862374286</v>
      </c>
      <c r="EF130" s="2">
        <f t="shared" si="151"/>
        <v>52.600915848866286</v>
      </c>
      <c r="EG130" s="2">
        <f t="shared" si="151"/>
        <v>50.054782660142621</v>
      </c>
      <c r="EH130" s="2">
        <f t="shared" si="151"/>
        <v>49.258309475838672</v>
      </c>
      <c r="EI130" s="2">
        <f t="shared" si="151"/>
        <v>50.059283974926998</v>
      </c>
      <c r="EJ130" s="2">
        <f t="shared" si="151"/>
        <v>49.904365975566066</v>
      </c>
      <c r="EK130" s="2">
        <f t="shared" si="151"/>
        <v>50.016155807972581</v>
      </c>
      <c r="EL130" s="2">
        <f t="shared" si="151"/>
        <v>50.581704582813664</v>
      </c>
      <c r="EM130" s="2">
        <f t="shared" si="135"/>
        <v>54.225298276248054</v>
      </c>
      <c r="EN130" s="2">
        <f t="shared" si="135"/>
        <v>54.597102415854799</v>
      </c>
      <c r="EO130" s="2">
        <f t="shared" si="135"/>
        <v>52.608550727732684</v>
      </c>
      <c r="EQ130" s="2">
        <f t="shared" si="165"/>
        <v>46.972726525389454</v>
      </c>
      <c r="ER130" s="2">
        <f t="shared" si="165"/>
        <v>48.472877713346634</v>
      </c>
      <c r="ES130" s="2">
        <f t="shared" si="165"/>
        <v>49.520698864018669</v>
      </c>
      <c r="ET130" s="2">
        <f t="shared" si="165"/>
        <v>49.596126516347972</v>
      </c>
      <c r="EU130" s="2">
        <f t="shared" si="165"/>
        <v>51.366863339298874</v>
      </c>
      <c r="EV130" s="2">
        <f t="shared" si="165"/>
        <v>52.750058501995092</v>
      </c>
      <c r="EW130" s="2">
        <f t="shared" si="165"/>
        <v>49.894872433377003</v>
      </c>
      <c r="EX130" s="2">
        <f t="shared" si="165"/>
        <v>49.220126278600993</v>
      </c>
      <c r="EY130" s="2">
        <f t="shared" si="165"/>
        <v>49.878761455547753</v>
      </c>
      <c r="EZ130" s="2">
        <f t="shared" si="165"/>
        <v>49.673769580549859</v>
      </c>
      <c r="FA130" s="2">
        <f t="shared" si="165"/>
        <v>49.918215758611964</v>
      </c>
      <c r="FB130" s="2">
        <f t="shared" si="165"/>
        <v>50.472324368169048</v>
      </c>
      <c r="FC130" s="2">
        <f t="shared" si="165"/>
        <v>54.232672471167696</v>
      </c>
      <c r="FD130" s="2">
        <f t="shared" si="165"/>
        <v>54.717060131341171</v>
      </c>
      <c r="FE130" s="2">
        <f t="shared" si="165"/>
        <v>52.655854410796778</v>
      </c>
      <c r="FG130" s="2">
        <f t="shared" si="166"/>
        <v>0.99601139194118804</v>
      </c>
      <c r="FH130" s="2">
        <f t="shared" si="166"/>
        <v>0.9965651090572557</v>
      </c>
      <c r="FI130" s="2">
        <f t="shared" si="166"/>
        <v>0.99578714069040242</v>
      </c>
      <c r="FJ130" s="2">
        <f t="shared" si="166"/>
        <v>0.99579059015674309</v>
      </c>
      <c r="FK130" s="2">
        <f t="shared" si="166"/>
        <v>0.99599144322989075</v>
      </c>
      <c r="FL130" s="2">
        <f t="shared" si="166"/>
        <v>0.99609672653897863</v>
      </c>
      <c r="FM130" s="2">
        <f t="shared" si="166"/>
        <v>0.99510486011189125</v>
      </c>
      <c r="FN130" s="2">
        <f t="shared" si="166"/>
        <v>0.99541294300832162</v>
      </c>
      <c r="FO130" s="2">
        <f t="shared" si="166"/>
        <v>0.99525432748002285</v>
      </c>
      <c r="FP130" s="2">
        <f t="shared" si="166"/>
        <v>0.99495230789073841</v>
      </c>
      <c r="FQ130" s="2">
        <f t="shared" si="166"/>
        <v>0.99495194498360973</v>
      </c>
      <c r="FR130" s="2">
        <f t="shared" si="166"/>
        <v>0.99529548672034052</v>
      </c>
      <c r="FS130" s="2">
        <f t="shared" si="166"/>
        <v>0.99476612676858234</v>
      </c>
      <c r="FT130" s="2">
        <f t="shared" si="166"/>
        <v>0.99409679513305793</v>
      </c>
      <c r="FU130" s="2">
        <f t="shared" si="166"/>
        <v>0.99303180005227198</v>
      </c>
      <c r="FW130" s="2">
        <f t="shared" si="156"/>
        <v>4.1767251167631201E-3</v>
      </c>
      <c r="FX130" s="2">
        <f t="shared" si="156"/>
        <v>6.9133051914379235E-3</v>
      </c>
      <c r="FY130" s="2">
        <f t="shared" si="156"/>
        <v>5.9780206093722043E-3</v>
      </c>
      <c r="FZ130" s="2">
        <f t="shared" si="156"/>
        <v>5.7571222304477554E-3</v>
      </c>
      <c r="GA130" s="2">
        <f t="shared" si="156"/>
        <v>7.7786600184241543E-3</v>
      </c>
      <c r="GB130" s="2">
        <f t="shared" si="156"/>
        <v>8.1129913437409107E-3</v>
      </c>
      <c r="GC130" s="2">
        <f t="shared" si="156"/>
        <v>7.3947923678544004E-3</v>
      </c>
      <c r="GD130" s="2">
        <f t="shared" si="156"/>
        <v>7.092471369223162E-3</v>
      </c>
      <c r="GE130" s="2">
        <f t="shared" si="156"/>
        <v>8.5562096742478437E-3</v>
      </c>
      <c r="GF130" s="2">
        <f t="shared" si="156"/>
        <v>8.5090285856084923E-3</v>
      </c>
      <c r="GG130" s="2">
        <f t="shared" si="156"/>
        <v>7.9843152614080728E-3</v>
      </c>
      <c r="GH130" s="2">
        <f t="shared" si="156"/>
        <v>6.7179938257906384E-3</v>
      </c>
      <c r="GI130" s="2">
        <f t="shared" si="156"/>
        <v>5.6533129349578869E-3</v>
      </c>
      <c r="GJ130" s="2">
        <f t="shared" si="156"/>
        <v>4.4075238321017556E-3</v>
      </c>
      <c r="GK130" s="2">
        <f t="shared" si="156"/>
        <v>3.1325026860263643E-3</v>
      </c>
      <c r="GM130" s="86">
        <f t="shared" si="157"/>
        <v>1.1694080408797675E-36</v>
      </c>
      <c r="GN130" s="86">
        <f t="shared" si="157"/>
        <v>7.5666040976959668E-47</v>
      </c>
      <c r="GO130" s="86">
        <f t="shared" si="157"/>
        <v>2.3528088239546822E-44</v>
      </c>
      <c r="GP130" s="86">
        <f t="shared" si="157"/>
        <v>1.2218123241430455E-67</v>
      </c>
      <c r="GQ130" s="86">
        <f t="shared" si="157"/>
        <v>4.2124414289263556E-63</v>
      </c>
      <c r="GR130" s="86">
        <f t="shared" si="157"/>
        <v>1.0534126470198713E-86</v>
      </c>
      <c r="GS130" s="86">
        <f t="shared" si="157"/>
        <v>4.0167400561540011E-74</v>
      </c>
      <c r="GT130" s="86">
        <f t="shared" si="157"/>
        <v>1.0906159411714852E-87</v>
      </c>
      <c r="GU130" s="86">
        <f t="shared" si="157"/>
        <v>2.5188762509311832E-87</v>
      </c>
      <c r="GV130" s="86">
        <f t="shared" si="157"/>
        <v>1.473366415561838E-104</v>
      </c>
      <c r="GW130" s="86">
        <f t="shared" si="157"/>
        <v>4.0561445571296744E-96</v>
      </c>
      <c r="GX130" s="86">
        <f t="shared" si="157"/>
        <v>1.6998449123282821E-71</v>
      </c>
      <c r="GY130" s="86">
        <f t="shared" si="157"/>
        <v>1.0706788459287517E-55</v>
      </c>
      <c r="GZ130" s="86">
        <f t="shared" si="157"/>
        <v>4.5518934813849445E-41</v>
      </c>
      <c r="HA130" s="86">
        <f t="shared" si="157"/>
        <v>3.9310148516654576E-44</v>
      </c>
      <c r="HC130" s="86">
        <f t="shared" si="153"/>
        <v>6.9276828116481536E-12</v>
      </c>
      <c r="HD130" s="86">
        <f t="shared" si="153"/>
        <v>5.6427171471851103E-8</v>
      </c>
      <c r="HE130" s="86">
        <f t="shared" si="153"/>
        <v>5.0965316602036557E-8</v>
      </c>
      <c r="HF130" s="86">
        <f t="shared" si="153"/>
        <v>3.3171771763046664E-12</v>
      </c>
      <c r="HG130" s="86">
        <f t="shared" si="153"/>
        <v>5.8871578752332931E-13</v>
      </c>
      <c r="HH130" s="86">
        <f t="shared" si="153"/>
        <v>6.3476919196333921E-16</v>
      </c>
      <c r="HI130" s="86">
        <f t="shared" si="153"/>
        <v>8.3316472237162899E-15</v>
      </c>
      <c r="HJ130" s="86">
        <f t="shared" si="153"/>
        <v>2.1189341850182202E-16</v>
      </c>
      <c r="HK130" s="86">
        <f t="shared" si="153"/>
        <v>4.0543959573961491E-19</v>
      </c>
      <c r="HL130" s="86">
        <f t="shared" si="161"/>
        <v>4.6642155075117123E-12</v>
      </c>
      <c r="HM130" s="86">
        <f t="shared" si="161"/>
        <v>2.9016380012362649E-20</v>
      </c>
      <c r="HN130" s="86">
        <f t="shared" si="161"/>
        <v>1.4960368649076614E-12</v>
      </c>
      <c r="HO130" s="86">
        <f t="shared" si="161"/>
        <v>5.8108002677116524E-9</v>
      </c>
      <c r="HP130" s="86">
        <f t="shared" si="161"/>
        <v>1.616539376035406E-8</v>
      </c>
      <c r="HQ130" s="86">
        <f t="shared" si="161"/>
        <v>1.6250550865351824E-7</v>
      </c>
      <c r="HS130" s="86">
        <f t="shared" si="158"/>
        <v>2.1025494837661726E-7</v>
      </c>
      <c r="HT130" s="86">
        <f t="shared" si="158"/>
        <v>4.1760667998798583E-5</v>
      </c>
      <c r="HU130" s="86">
        <f t="shared" si="158"/>
        <v>7.5207100284234176E-6</v>
      </c>
      <c r="HV130" s="86">
        <f t="shared" si="158"/>
        <v>8.4196264755668203E-6</v>
      </c>
      <c r="HW130" s="86">
        <f t="shared" si="158"/>
        <v>2.9048983730963717E-5</v>
      </c>
      <c r="HX130" s="86">
        <f t="shared" si="158"/>
        <v>1.9265208431030603E-5</v>
      </c>
      <c r="HY130" s="86">
        <f t="shared" si="158"/>
        <v>1.8716813409037226E-6</v>
      </c>
      <c r="HZ130" s="86">
        <f t="shared" si="158"/>
        <v>2.0028963897896344E-6</v>
      </c>
      <c r="IA130" s="86">
        <f t="shared" si="158"/>
        <v>5.7023630299273243E-6</v>
      </c>
      <c r="IB130" s="86">
        <f t="shared" si="158"/>
        <v>2.3219717186629791E-6</v>
      </c>
      <c r="IC130" s="86">
        <f t="shared" si="158"/>
        <v>1.6682038380268989E-6</v>
      </c>
      <c r="ID130" s="86">
        <f t="shared" si="158"/>
        <v>1.3528538351838313E-6</v>
      </c>
      <c r="IE130" s="86">
        <f t="shared" si="158"/>
        <v>2.477070359483107E-7</v>
      </c>
      <c r="IF130" s="86">
        <f t="shared" si="158"/>
        <v>2.1609752417392488E-8</v>
      </c>
      <c r="IG130" s="86">
        <f t="shared" si="158"/>
        <v>3.4887076711777703E-6</v>
      </c>
      <c r="II130" s="86">
        <f t="shared" si="159"/>
        <v>3.2350516987507569E-59</v>
      </c>
      <c r="IJ130" s="86">
        <f t="shared" si="159"/>
        <v>9.2563829576963077E-37</v>
      </c>
      <c r="IK130" s="86">
        <f t="shared" si="159"/>
        <v>1.4199554988263101E-42</v>
      </c>
      <c r="IL130" s="86">
        <f t="shared" si="159"/>
        <v>1.1021524281902259E-43</v>
      </c>
      <c r="IM130" s="86">
        <f t="shared" si="159"/>
        <v>4.0153562732268361E-41</v>
      </c>
      <c r="IN130" s="86">
        <f t="shared" si="159"/>
        <v>1.0723028782402076E-42</v>
      </c>
      <c r="IO130" s="86">
        <f t="shared" si="159"/>
        <v>3.3355608641896767E-50</v>
      </c>
      <c r="IP130" s="86">
        <f t="shared" si="159"/>
        <v>6.3536155983712493E-51</v>
      </c>
      <c r="IQ130" s="86">
        <f t="shared" si="159"/>
        <v>2.5257523165120205E-48</v>
      </c>
      <c r="IR130" s="86">
        <f t="shared" si="159"/>
        <v>4.361498660481527E-53</v>
      </c>
      <c r="IS130" s="86">
        <f t="shared" si="159"/>
        <v>2.1669326869221263E-54</v>
      </c>
      <c r="IT130" s="86">
        <f t="shared" si="159"/>
        <v>1.3555730539433084E-51</v>
      </c>
      <c r="IU130" s="86">
        <f t="shared" si="159"/>
        <v>1.4814205613907632E-54</v>
      </c>
      <c r="IV130" s="86">
        <f t="shared" si="159"/>
        <v>1.1790751612963928E-51</v>
      </c>
      <c r="IW130" s="86">
        <f t="shared" si="159"/>
        <v>1.3074177255149971E-27</v>
      </c>
      <c r="IY130" s="86">
        <f t="shared" si="160"/>
        <v>2.102618760594289E-7</v>
      </c>
      <c r="IZ130" s="86">
        <f t="shared" si="160"/>
        <v>4.181709517027043E-5</v>
      </c>
      <c r="JA130" s="86">
        <f t="shared" si="160"/>
        <v>7.5716753450254539E-6</v>
      </c>
      <c r="JB130" s="86">
        <f t="shared" si="160"/>
        <v>8.4196297927439959E-6</v>
      </c>
      <c r="JC130" s="86">
        <f t="shared" si="160"/>
        <v>2.9048984319679503E-5</v>
      </c>
      <c r="JD130" s="86">
        <f t="shared" si="160"/>
        <v>1.9265208431665373E-5</v>
      </c>
      <c r="JE130" s="86">
        <f t="shared" si="160"/>
        <v>1.8716813492353699E-6</v>
      </c>
      <c r="JF130" s="86">
        <f t="shared" si="160"/>
        <v>2.0028963900015278E-6</v>
      </c>
      <c r="JG130" s="86">
        <f t="shared" si="160"/>
        <v>5.7023630299277301E-6</v>
      </c>
      <c r="JH130" s="86">
        <f t="shared" si="160"/>
        <v>2.3219763828784867E-6</v>
      </c>
      <c r="JI130" s="86">
        <f t="shared" si="160"/>
        <v>1.6682038380269279E-6</v>
      </c>
      <c r="JJ130" s="86">
        <f t="shared" si="160"/>
        <v>1.3528553312206962E-6</v>
      </c>
      <c r="JK130" s="86">
        <f t="shared" si="160"/>
        <v>2.5351783621602235E-7</v>
      </c>
      <c r="JL130" s="86">
        <f t="shared" si="160"/>
        <v>3.7775146177746548E-8</v>
      </c>
      <c r="JM130" s="86">
        <f t="shared" si="160"/>
        <v>3.6512131798312886E-6</v>
      </c>
    </row>
    <row r="131" spans="2:273" x14ac:dyDescent="0.25">
      <c r="B131" s="2">
        <v>104</v>
      </c>
      <c r="C131" s="37">
        <v>48.582999999999998</v>
      </c>
      <c r="D131" s="37">
        <v>47.889000000000003</v>
      </c>
      <c r="E131" s="37">
        <v>49.412999999999997</v>
      </c>
      <c r="F131" s="37">
        <v>49.311</v>
      </c>
      <c r="G131" s="37">
        <v>51.18</v>
      </c>
      <c r="H131" s="37">
        <v>53.097999999999999</v>
      </c>
      <c r="I131" s="37">
        <v>48.689</v>
      </c>
      <c r="J131" s="37">
        <v>50.131</v>
      </c>
      <c r="K131" s="37">
        <v>50.197000000000003</v>
      </c>
      <c r="L131" s="37">
        <v>50.902000000000001</v>
      </c>
      <c r="M131" s="37">
        <v>47.23</v>
      </c>
      <c r="N131" s="37">
        <v>48.655999999999999</v>
      </c>
      <c r="O131" s="37">
        <v>54.802999999999997</v>
      </c>
      <c r="P131" s="37">
        <v>52.851999999999997</v>
      </c>
      <c r="Q131" s="37">
        <v>51.048999999999999</v>
      </c>
      <c r="S131" s="4">
        <f t="shared" si="162"/>
        <v>47.250917596811377</v>
      </c>
      <c r="T131" s="4">
        <f t="shared" si="162"/>
        <v>48.765770746555674</v>
      </c>
      <c r="U131" s="4">
        <f t="shared" si="162"/>
        <v>49.675561918695657</v>
      </c>
      <c r="V131" s="4">
        <f t="shared" si="162"/>
        <v>49.723473533584759</v>
      </c>
      <c r="W131" s="4">
        <f t="shared" si="162"/>
        <v>51.386349802899851</v>
      </c>
      <c r="X131" s="4">
        <f t="shared" si="162"/>
        <v>52.572615897147372</v>
      </c>
      <c r="Y131" s="4">
        <f t="shared" si="162"/>
        <v>50.011207711605863</v>
      </c>
      <c r="Z131" s="4">
        <f t="shared" si="162"/>
        <v>49.240170812030293</v>
      </c>
      <c r="AA131" s="4">
        <f t="shared" si="162"/>
        <v>50.061256683700336</v>
      </c>
      <c r="AB131" s="4">
        <f t="shared" si="162"/>
        <v>49.887519707252899</v>
      </c>
      <c r="AC131" s="4">
        <f t="shared" si="162"/>
        <v>49.987021907941539</v>
      </c>
      <c r="AD131" s="4">
        <f t="shared" si="162"/>
        <v>50.537933819570867</v>
      </c>
      <c r="AE131" s="4">
        <f t="shared" si="162"/>
        <v>54.204545000950716</v>
      </c>
      <c r="AF131" s="4">
        <f t="shared" si="162"/>
        <v>54.565634905615219</v>
      </c>
      <c r="AG131" s="4">
        <f t="shared" si="162"/>
        <v>52.577888639180799</v>
      </c>
      <c r="AI131" s="4">
        <f t="shared" si="163"/>
        <v>1.3320824031886218</v>
      </c>
      <c r="AJ131" s="4">
        <f t="shared" si="163"/>
        <v>-0.87677074655567111</v>
      </c>
      <c r="AK131" s="4">
        <f t="shared" si="163"/>
        <v>-0.26256191869565981</v>
      </c>
      <c r="AL131" s="4">
        <f t="shared" si="163"/>
        <v>-0.41247353358475891</v>
      </c>
      <c r="AM131" s="4">
        <f t="shared" si="163"/>
        <v>-0.20634980289985094</v>
      </c>
      <c r="AN131" s="4">
        <f t="shared" si="163"/>
        <v>0.52538410285262671</v>
      </c>
      <c r="AO131" s="4">
        <f t="shared" si="163"/>
        <v>-1.3222077116058628</v>
      </c>
      <c r="AP131" s="4">
        <f t="shared" si="163"/>
        <v>0.89082918796970745</v>
      </c>
      <c r="AQ131" s="4">
        <f t="shared" si="163"/>
        <v>0.13574331629966707</v>
      </c>
      <c r="AR131" s="4">
        <f t="shared" si="163"/>
        <v>1.0144802927471019</v>
      </c>
      <c r="AS131" s="4">
        <f t="shared" si="163"/>
        <v>-2.7570219079415423</v>
      </c>
      <c r="AT131" s="4">
        <f t="shared" si="163"/>
        <v>-1.8819338195708681</v>
      </c>
      <c r="AU131" s="4">
        <f t="shared" si="163"/>
        <v>0.5984549990492809</v>
      </c>
      <c r="AV131" s="4">
        <f t="shared" si="163"/>
        <v>-1.7136349056152227</v>
      </c>
      <c r="AW131" s="4">
        <f t="shared" si="163"/>
        <v>-1.5288886391807992</v>
      </c>
      <c r="AY131" s="2">
        <f t="shared" si="154"/>
        <v>47.250917596810211</v>
      </c>
      <c r="AZ131" s="2">
        <f t="shared" si="154"/>
        <v>48.763665002901931</v>
      </c>
      <c r="BA131" s="2">
        <f t="shared" si="154"/>
        <v>49.674814174013889</v>
      </c>
      <c r="BB131" s="2">
        <f t="shared" si="154"/>
        <v>49.722534031594208</v>
      </c>
      <c r="BC131" s="2">
        <f t="shared" si="154"/>
        <v>51.381453299075254</v>
      </c>
      <c r="BD131" s="2">
        <f t="shared" si="154"/>
        <v>52.568026300748315</v>
      </c>
      <c r="BE131" s="2">
        <f t="shared" si="154"/>
        <v>50.010581338803014</v>
      </c>
      <c r="BF131" s="2">
        <f t="shared" si="154"/>
        <v>49.239363614645526</v>
      </c>
      <c r="BG131" s="2">
        <f t="shared" si="154"/>
        <v>50.059032690023734</v>
      </c>
      <c r="BH131" s="2">
        <f t="shared" si="154"/>
        <v>49.886397643581269</v>
      </c>
      <c r="BI131" s="2">
        <f t="shared" si="154"/>
        <v>49.986183587023966</v>
      </c>
      <c r="BJ131" s="2">
        <f t="shared" si="154"/>
        <v>50.53710744547341</v>
      </c>
      <c r="BK131" s="2">
        <f t="shared" si="154"/>
        <v>54.204391448493098</v>
      </c>
      <c r="BL131" s="2">
        <f t="shared" si="154"/>
        <v>54.565603607997176</v>
      </c>
      <c r="BM131" s="2">
        <f t="shared" si="154"/>
        <v>52.573028200555612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48.582999999999998</v>
      </c>
      <c r="CF131" s="2">
        <f t="shared" si="155"/>
        <v>47.889000000000003</v>
      </c>
      <c r="CG131" s="2">
        <f t="shared" si="155"/>
        <v>49.412999999999997</v>
      </c>
      <c r="CH131" s="2">
        <f t="shared" si="155"/>
        <v>49.311</v>
      </c>
      <c r="CI131" s="2">
        <f t="shared" si="155"/>
        <v>51.18</v>
      </c>
      <c r="CJ131" s="2">
        <f t="shared" si="155"/>
        <v>53.097999999999999</v>
      </c>
      <c r="CK131" s="2">
        <f t="shared" si="155"/>
        <v>48.689</v>
      </c>
      <c r="CL131" s="2">
        <f t="shared" si="155"/>
        <v>50.131</v>
      </c>
      <c r="CM131" s="2">
        <f t="shared" si="155"/>
        <v>50.197000000000003</v>
      </c>
      <c r="CN131" s="2">
        <f t="shared" si="155"/>
        <v>50.902000000000001</v>
      </c>
      <c r="CO131" s="2">
        <f t="shared" si="155"/>
        <v>47.23</v>
      </c>
      <c r="CP131" s="2">
        <f t="shared" si="155"/>
        <v>48.655999999999999</v>
      </c>
      <c r="CQ131" s="2">
        <f t="shared" si="155"/>
        <v>54.802999999999997</v>
      </c>
      <c r="CR131" s="2">
        <f t="shared" si="155"/>
        <v>52.851999999999997</v>
      </c>
      <c r="CS131" s="2">
        <f t="shared" si="155"/>
        <v>51.048999999999999</v>
      </c>
      <c r="CU131" s="2">
        <f t="shared" si="110"/>
        <v>48.582999999999998</v>
      </c>
      <c r="CV131" s="2">
        <f t="shared" si="111"/>
        <v>47.889000000000003</v>
      </c>
      <c r="CW131" s="2">
        <f t="shared" si="112"/>
        <v>49.412999999999997</v>
      </c>
      <c r="CX131" s="2">
        <f t="shared" si="113"/>
        <v>49.311</v>
      </c>
      <c r="CY131" s="2">
        <f t="shared" si="114"/>
        <v>51.18</v>
      </c>
      <c r="CZ131" s="2">
        <f t="shared" si="115"/>
        <v>53.097999999999999</v>
      </c>
      <c r="DA131" s="2">
        <f t="shared" si="116"/>
        <v>48.689</v>
      </c>
      <c r="DB131" s="2">
        <f t="shared" si="117"/>
        <v>50.131</v>
      </c>
      <c r="DC131" s="2">
        <f t="shared" si="118"/>
        <v>50.197000000000003</v>
      </c>
      <c r="DD131" s="2">
        <f t="shared" si="119"/>
        <v>50.902000000000001</v>
      </c>
      <c r="DE131" s="2">
        <f t="shared" si="120"/>
        <v>47.23</v>
      </c>
      <c r="DF131" s="2">
        <f t="shared" si="121"/>
        <v>48.655999999999999</v>
      </c>
      <c r="DG131" s="2">
        <f t="shared" si="122"/>
        <v>54.802999999999997</v>
      </c>
      <c r="DH131" s="2">
        <f t="shared" si="123"/>
        <v>52.851999999999997</v>
      </c>
      <c r="DI131" s="2">
        <f t="shared" si="124"/>
        <v>51.048999999999999</v>
      </c>
      <c r="DK131" s="2">
        <f t="shared" si="164"/>
        <v>73.291176381757793</v>
      </c>
      <c r="DL131" s="2">
        <f t="shared" si="164"/>
        <v>84.668497560975595</v>
      </c>
      <c r="DM131" s="2">
        <f t="shared" si="164"/>
        <v>93.278920718816039</v>
      </c>
      <c r="DN131" s="2">
        <f t="shared" si="164"/>
        <v>102.14930972515857</v>
      </c>
      <c r="DO131" s="2">
        <f t="shared" si="164"/>
        <v>82.332128360012078</v>
      </c>
      <c r="DP131" s="2">
        <f t="shared" si="164"/>
        <v>85.487935064935058</v>
      </c>
      <c r="DQ131" s="2">
        <f t="shared" si="164"/>
        <v>76.181062717770033</v>
      </c>
      <c r="DR131" s="2">
        <f t="shared" si="164"/>
        <v>83.032519480519483</v>
      </c>
      <c r="DS131" s="2">
        <f t="shared" si="164"/>
        <v>96.911212543554015</v>
      </c>
      <c r="DT131" s="2">
        <f t="shared" si="164"/>
        <v>91.709742870544076</v>
      </c>
      <c r="DU131" s="2">
        <f t="shared" si="164"/>
        <v>83.066377110694205</v>
      </c>
      <c r="DV131" s="2">
        <f t="shared" si="164"/>
        <v>74.829623326286125</v>
      </c>
      <c r="DW131" s="2">
        <f t="shared" si="164"/>
        <v>81.47965009380863</v>
      </c>
      <c r="DX131" s="2">
        <f t="shared" si="164"/>
        <v>74.420062119262113</v>
      </c>
      <c r="DY131" s="2">
        <f t="shared" si="164"/>
        <v>64.734223790322574</v>
      </c>
      <c r="EA131" s="2">
        <f t="shared" si="152"/>
        <v>47.157222530750758</v>
      </c>
      <c r="EB131" s="2">
        <f t="shared" si="152"/>
        <v>48.653332008790642</v>
      </c>
      <c r="EC131" s="2">
        <f t="shared" si="152"/>
        <v>49.507533472109436</v>
      </c>
      <c r="ED131" s="2">
        <f t="shared" si="152"/>
        <v>49.520844747489889</v>
      </c>
      <c r="EE131" s="2">
        <f t="shared" si="151"/>
        <v>51.268339112717328</v>
      </c>
      <c r="EF131" s="2">
        <f t="shared" si="151"/>
        <v>52.449201993191416</v>
      </c>
      <c r="EG131" s="2">
        <f t="shared" si="151"/>
        <v>49.894324685791027</v>
      </c>
      <c r="EH131" s="2">
        <f t="shared" si="151"/>
        <v>49.097613726054547</v>
      </c>
      <c r="EI131" s="2">
        <f t="shared" si="151"/>
        <v>49.856798808703374</v>
      </c>
      <c r="EJ131" s="2">
        <f t="shared" si="151"/>
        <v>49.694724533407609</v>
      </c>
      <c r="EK131" s="2">
        <f t="shared" si="151"/>
        <v>49.833863629135976</v>
      </c>
      <c r="EL131" s="2">
        <f t="shared" si="151"/>
        <v>50.433098212286943</v>
      </c>
      <c r="EM131" s="2">
        <f t="shared" si="135"/>
        <v>54.073477322587877</v>
      </c>
      <c r="EN131" s="2">
        <f t="shared" si="135"/>
        <v>54.457566967131015</v>
      </c>
      <c r="EO131" s="2">
        <f t="shared" si="135"/>
        <v>52.495123845976927</v>
      </c>
      <c r="EQ131" s="2">
        <f t="shared" si="165"/>
        <v>46.850399955693888</v>
      </c>
      <c r="ER131" s="2">
        <f t="shared" si="165"/>
        <v>48.320101014178931</v>
      </c>
      <c r="ES131" s="2">
        <f t="shared" si="165"/>
        <v>49.361155625518656</v>
      </c>
      <c r="ET131" s="2">
        <f t="shared" si="165"/>
        <v>49.453053962260022</v>
      </c>
      <c r="EU131" s="2">
        <f t="shared" si="165"/>
        <v>51.210804677226932</v>
      </c>
      <c r="EV131" s="2">
        <f t="shared" si="165"/>
        <v>52.581020474467039</v>
      </c>
      <c r="EW131" s="2">
        <f t="shared" si="165"/>
        <v>49.752519193541971</v>
      </c>
      <c r="EX131" s="2">
        <f t="shared" si="165"/>
        <v>49.062579133789498</v>
      </c>
      <c r="EY131" s="2">
        <f t="shared" si="165"/>
        <v>49.695967356061686</v>
      </c>
      <c r="EZ131" s="2">
        <f t="shared" si="165"/>
        <v>49.498306785457643</v>
      </c>
      <c r="FA131" s="2">
        <f t="shared" si="165"/>
        <v>49.748521424571933</v>
      </c>
      <c r="FB131" s="2">
        <f t="shared" si="165"/>
        <v>50.336778724333747</v>
      </c>
      <c r="FC131" s="2">
        <f t="shared" si="165"/>
        <v>54.079065716992289</v>
      </c>
      <c r="FD131" s="2">
        <f t="shared" si="165"/>
        <v>54.56251441751715</v>
      </c>
      <c r="FE131" s="2">
        <f t="shared" si="165"/>
        <v>52.51733082522771</v>
      </c>
      <c r="FG131" s="2">
        <f t="shared" si="166"/>
        <v>0.99636106911807087</v>
      </c>
      <c r="FH131" s="2">
        <f t="shared" si="166"/>
        <v>0.99686639514888109</v>
      </c>
      <c r="FI131" s="2">
        <f t="shared" si="166"/>
        <v>0.99615640187712651</v>
      </c>
      <c r="FJ131" s="2">
        <f t="shared" si="166"/>
        <v>0.99615955016048019</v>
      </c>
      <c r="FK131" s="2">
        <f t="shared" si="166"/>
        <v>0.99634286286831097</v>
      </c>
      <c r="FL131" s="2">
        <f t="shared" si="166"/>
        <v>0.99643894926681864</v>
      </c>
      <c r="FM131" s="2">
        <f t="shared" si="166"/>
        <v>0.99553365562138041</v>
      </c>
      <c r="FN131" s="2">
        <f t="shared" si="166"/>
        <v>0.9958148651351455</v>
      </c>
      <c r="FO131" s="2">
        <f t="shared" si="166"/>
        <v>0.99567008718983341</v>
      </c>
      <c r="FP131" s="2">
        <f t="shared" si="166"/>
        <v>0.99539440454336103</v>
      </c>
      <c r="FQ131" s="2">
        <f t="shared" si="166"/>
        <v>0.99539407327391938</v>
      </c>
      <c r="FR131" s="2">
        <f t="shared" si="166"/>
        <v>0.99570765609571699</v>
      </c>
      <c r="FS131" s="2">
        <f t="shared" si="166"/>
        <v>0.99522445162595541</v>
      </c>
      <c r="FT131" s="2">
        <f t="shared" si="166"/>
        <v>0.99461341528512814</v>
      </c>
      <c r="FU131" s="2">
        <f t="shared" si="166"/>
        <v>0.99364102726494474</v>
      </c>
      <c r="FW131" s="2">
        <f t="shared" si="156"/>
        <v>4.5778433207709539E-3</v>
      </c>
      <c r="FX131" s="2">
        <f t="shared" si="156"/>
        <v>7.5752358505388178E-3</v>
      </c>
      <c r="FY131" s="2">
        <f t="shared" si="156"/>
        <v>6.5509909791012736E-3</v>
      </c>
      <c r="FZ131" s="2">
        <f t="shared" si="156"/>
        <v>6.3090547172573548E-3</v>
      </c>
      <c r="GA131" s="2">
        <f t="shared" si="156"/>
        <v>8.522735039183861E-3</v>
      </c>
      <c r="GB131" s="2">
        <f t="shared" si="156"/>
        <v>8.8887606430014081E-3</v>
      </c>
      <c r="GC131" s="2">
        <f t="shared" si="156"/>
        <v>8.1024480164039164E-3</v>
      </c>
      <c r="GD131" s="2">
        <f t="shared" si="156"/>
        <v>7.7714224708534067E-3</v>
      </c>
      <c r="GE131" s="2">
        <f t="shared" si="156"/>
        <v>9.3739592616039133E-3</v>
      </c>
      <c r="GF131" s="2">
        <f t="shared" si="156"/>
        <v>9.3223112960602074E-3</v>
      </c>
      <c r="GG131" s="2">
        <f t="shared" si="156"/>
        <v>8.7478889884841649E-3</v>
      </c>
      <c r="GH131" s="2">
        <f t="shared" si="156"/>
        <v>7.3613625588197481E-3</v>
      </c>
      <c r="GI131" s="2">
        <f t="shared" si="156"/>
        <v>6.1953552895881517E-3</v>
      </c>
      <c r="GJ131" s="2">
        <f t="shared" si="156"/>
        <v>4.8306996227278918E-3</v>
      </c>
      <c r="GK131" s="2">
        <f t="shared" si="156"/>
        <v>3.4336831730105567E-3</v>
      </c>
      <c r="GM131" s="86">
        <f t="shared" si="157"/>
        <v>1.7165025950501715E-38</v>
      </c>
      <c r="GN131" s="86">
        <f t="shared" si="157"/>
        <v>3.127083258923609E-49</v>
      </c>
      <c r="GO131" s="86">
        <f t="shared" si="157"/>
        <v>1.1862059975156913E-46</v>
      </c>
      <c r="GP131" s="86">
        <f t="shared" si="157"/>
        <v>3.6934463882099476E-71</v>
      </c>
      <c r="GQ131" s="86">
        <f t="shared" si="157"/>
        <v>2.8437561740419958E-66</v>
      </c>
      <c r="GR131" s="86">
        <f t="shared" si="157"/>
        <v>3.9945841618141166E-91</v>
      </c>
      <c r="GS131" s="86">
        <f t="shared" si="157"/>
        <v>6.8603600120215059E-78</v>
      </c>
      <c r="GT131" s="86">
        <f t="shared" si="157"/>
        <v>3.8413749874018938E-92</v>
      </c>
      <c r="GU131" s="86">
        <f t="shared" si="157"/>
        <v>9.1464884174288366E-92</v>
      </c>
      <c r="GV131" s="86">
        <f t="shared" si="157"/>
        <v>6.7465430387972352E-110</v>
      </c>
      <c r="GW131" s="86">
        <f t="shared" si="157"/>
        <v>5.047752616690078E-101</v>
      </c>
      <c r="GX131" s="86">
        <f t="shared" si="157"/>
        <v>3.4279739971207074E-75</v>
      </c>
      <c r="GY131" s="86">
        <f t="shared" si="157"/>
        <v>1.5241148438249017E-58</v>
      </c>
      <c r="GZ131" s="86">
        <f t="shared" si="157"/>
        <v>4.0742886468145145E-43</v>
      </c>
      <c r="HA131" s="86">
        <f t="shared" si="157"/>
        <v>2.4419423760587488E-46</v>
      </c>
      <c r="HC131" s="86">
        <f t="shared" si="153"/>
        <v>2.2864590840963544E-13</v>
      </c>
      <c r="HD131" s="86">
        <f t="shared" si="153"/>
        <v>6.0094347249105035E-9</v>
      </c>
      <c r="HE131" s="86">
        <f t="shared" si="153"/>
        <v>4.4443513788110178E-9</v>
      </c>
      <c r="HF131" s="86">
        <f t="shared" si="153"/>
        <v>8.1385222751015281E-14</v>
      </c>
      <c r="HG131" s="86">
        <f t="shared" si="153"/>
        <v>1.6799882536197032E-14</v>
      </c>
      <c r="HH131" s="86">
        <f t="shared" si="153"/>
        <v>7.5442202714966184E-18</v>
      </c>
      <c r="HI131" s="86">
        <f t="shared" si="153"/>
        <v>1.3124611759823374E-16</v>
      </c>
      <c r="HJ131" s="86">
        <f t="shared" si="153"/>
        <v>2.2635402017110024E-18</v>
      </c>
      <c r="HK131" s="86">
        <f t="shared" si="153"/>
        <v>2.5174370765481705E-21</v>
      </c>
      <c r="HL131" s="86">
        <f t="shared" si="161"/>
        <v>2.2815042056808662E-13</v>
      </c>
      <c r="HM131" s="86">
        <f t="shared" si="161"/>
        <v>1.2286452517019355E-22</v>
      </c>
      <c r="HN131" s="86">
        <f t="shared" si="161"/>
        <v>4.4768187066767312E-14</v>
      </c>
      <c r="HO131" s="86">
        <f t="shared" si="161"/>
        <v>4.5254200227411052E-10</v>
      </c>
      <c r="HP131" s="86">
        <f t="shared" si="161"/>
        <v>1.5223771552064404E-9</v>
      </c>
      <c r="HQ131" s="86">
        <f t="shared" si="161"/>
        <v>2.047996435620848E-8</v>
      </c>
      <c r="HS131" s="86">
        <f t="shared" si="158"/>
        <v>5.9927432969537453E-7</v>
      </c>
      <c r="HT131" s="86">
        <f t="shared" si="158"/>
        <v>8.6112450125785676E-5</v>
      </c>
      <c r="HU131" s="86">
        <f t="shared" si="158"/>
        <v>1.7138381740004351E-5</v>
      </c>
      <c r="HV131" s="86">
        <f t="shared" si="158"/>
        <v>1.9200541058672365E-5</v>
      </c>
      <c r="HW131" s="86">
        <f t="shared" si="158"/>
        <v>6.4629280815505175E-5</v>
      </c>
      <c r="HX131" s="86">
        <f t="shared" si="158"/>
        <v>4.4584195679500237E-5</v>
      </c>
      <c r="HY131" s="86">
        <f t="shared" si="158"/>
        <v>5.0404445601374107E-6</v>
      </c>
      <c r="HZ131" s="86">
        <f t="shared" si="158"/>
        <v>5.3733029663966628E-6</v>
      </c>
      <c r="IA131" s="86">
        <f t="shared" si="158"/>
        <v>1.4827390448420952E-5</v>
      </c>
      <c r="IB131" s="86">
        <f t="shared" si="158"/>
        <v>6.5674555582394301E-6</v>
      </c>
      <c r="IC131" s="86">
        <f t="shared" si="158"/>
        <v>4.7801586888156322E-6</v>
      </c>
      <c r="ID131" s="86">
        <f t="shared" si="158"/>
        <v>3.6706427564753546E-6</v>
      </c>
      <c r="IE131" s="86">
        <f t="shared" si="158"/>
        <v>7.1268439538479649E-7</v>
      </c>
      <c r="IF131" s="86">
        <f t="shared" si="158"/>
        <v>6.9385956485878913E-8</v>
      </c>
      <c r="IG131" s="86">
        <f t="shared" si="158"/>
        <v>7.2444883961643004E-6</v>
      </c>
      <c r="II131" s="86">
        <f t="shared" si="159"/>
        <v>2.6618001054960977E-57</v>
      </c>
      <c r="IJ131" s="86">
        <f t="shared" si="159"/>
        <v>1.7952177116347083E-35</v>
      </c>
      <c r="IK131" s="86">
        <f t="shared" si="159"/>
        <v>4.0722292063880083E-41</v>
      </c>
      <c r="IL131" s="86">
        <f t="shared" si="159"/>
        <v>3.3753123758004976E-42</v>
      </c>
      <c r="IM131" s="86">
        <f t="shared" si="159"/>
        <v>1.2186844691069154E-39</v>
      </c>
      <c r="IN131" s="86">
        <f t="shared" si="159"/>
        <v>3.844606809752922E-41</v>
      </c>
      <c r="IO131" s="86">
        <f t="shared" si="159"/>
        <v>2.1212798870907822E-48</v>
      </c>
      <c r="IP131" s="86">
        <f t="shared" si="159"/>
        <v>4.1469281780703147E-49</v>
      </c>
      <c r="IQ131" s="86">
        <f t="shared" si="159"/>
        <v>1.5462220365973577E-46</v>
      </c>
      <c r="IR131" s="86">
        <f t="shared" si="159"/>
        <v>4.0387675505420955E-51</v>
      </c>
      <c r="IS131" s="86">
        <f t="shared" si="159"/>
        <v>2.1167091407517497E-52</v>
      </c>
      <c r="IT131" s="86">
        <f t="shared" si="159"/>
        <v>8.9448674053768122E-50</v>
      </c>
      <c r="IU131" s="86">
        <f t="shared" si="159"/>
        <v>1.0807244389143055E-52</v>
      </c>
      <c r="IV131" s="86">
        <f t="shared" si="159"/>
        <v>5.6489652109811239E-50</v>
      </c>
      <c r="IW131" s="86">
        <f t="shared" si="159"/>
        <v>8.702723991973919E-27</v>
      </c>
      <c r="IY131" s="86">
        <f t="shared" si="160"/>
        <v>5.9927455834128298E-7</v>
      </c>
      <c r="IZ131" s="86">
        <f t="shared" si="160"/>
        <v>8.6118459560510582E-5</v>
      </c>
      <c r="JA131" s="86">
        <f t="shared" si="160"/>
        <v>1.7142826091383162E-5</v>
      </c>
      <c r="JB131" s="86">
        <f t="shared" si="160"/>
        <v>1.9200541140057588E-5</v>
      </c>
      <c r="JC131" s="86">
        <f t="shared" si="160"/>
        <v>6.4629280832305064E-5</v>
      </c>
      <c r="JD131" s="86">
        <f t="shared" si="160"/>
        <v>4.4584195679507779E-5</v>
      </c>
      <c r="JE131" s="86">
        <f t="shared" si="160"/>
        <v>5.0404445602686567E-6</v>
      </c>
      <c r="JF131" s="86">
        <f t="shared" si="160"/>
        <v>5.3733029663989261E-6</v>
      </c>
      <c r="JG131" s="86">
        <f t="shared" si="160"/>
        <v>1.4827390448420954E-5</v>
      </c>
      <c r="JH131" s="86">
        <f t="shared" si="160"/>
        <v>6.5674557863898509E-6</v>
      </c>
      <c r="JI131" s="86">
        <f t="shared" si="160"/>
        <v>4.7801586888156322E-6</v>
      </c>
      <c r="JJ131" s="86">
        <f t="shared" si="160"/>
        <v>3.6706428012435417E-6</v>
      </c>
      <c r="JK131" s="86">
        <f t="shared" si="160"/>
        <v>7.131369373870706E-7</v>
      </c>
      <c r="JL131" s="86">
        <f t="shared" si="160"/>
        <v>7.0908333641085349E-8</v>
      </c>
      <c r="JM131" s="86">
        <f t="shared" si="160"/>
        <v>7.2649683605205088E-6</v>
      </c>
    </row>
    <row r="132" spans="2:273" x14ac:dyDescent="0.25">
      <c r="B132" s="2">
        <v>105</v>
      </c>
      <c r="C132" s="37">
        <v>48.625</v>
      </c>
      <c r="D132" s="37">
        <v>48.570999999999998</v>
      </c>
      <c r="E132" s="37">
        <v>49.713999999999999</v>
      </c>
      <c r="F132" s="37">
        <v>49.524999999999999</v>
      </c>
      <c r="G132" s="37">
        <v>51.115000000000002</v>
      </c>
      <c r="H132" s="37">
        <v>56.033000000000001</v>
      </c>
      <c r="I132" s="37">
        <v>51.689</v>
      </c>
      <c r="J132" s="37">
        <v>47.933999999999997</v>
      </c>
      <c r="K132" s="37">
        <v>50.869</v>
      </c>
      <c r="L132" s="37">
        <v>50.097999999999999</v>
      </c>
      <c r="M132" s="37">
        <v>48.902000000000001</v>
      </c>
      <c r="N132" s="37">
        <v>51.786999999999999</v>
      </c>
      <c r="O132" s="37">
        <v>53.984000000000002</v>
      </c>
      <c r="P132" s="37">
        <v>53.835999999999999</v>
      </c>
      <c r="Q132" s="37">
        <v>52.459000000000003</v>
      </c>
      <c r="S132" s="4">
        <f t="shared" si="162"/>
        <v>47.09207384098093</v>
      </c>
      <c r="T132" s="4">
        <f t="shared" si="162"/>
        <v>48.578046781552708</v>
      </c>
      <c r="U132" s="4">
        <f t="shared" si="162"/>
        <v>49.487671173524006</v>
      </c>
      <c r="V132" s="4">
        <f t="shared" si="162"/>
        <v>49.560392729893955</v>
      </c>
      <c r="W132" s="4">
        <f t="shared" si="162"/>
        <v>51.224854241273384</v>
      </c>
      <c r="X132" s="4">
        <f t="shared" si="162"/>
        <v>52.416901320189424</v>
      </c>
      <c r="Y132" s="4">
        <f t="shared" si="162"/>
        <v>49.8426336699562</v>
      </c>
      <c r="Z132" s="4">
        <f t="shared" si="162"/>
        <v>49.069615364877812</v>
      </c>
      <c r="AA132" s="4">
        <f t="shared" si="162"/>
        <v>49.84628397754647</v>
      </c>
      <c r="AB132" s="4">
        <f t="shared" si="162"/>
        <v>49.665110684852749</v>
      </c>
      <c r="AC132" s="4">
        <f t="shared" si="162"/>
        <v>49.794531810282898</v>
      </c>
      <c r="AD132" s="4">
        <f t="shared" si="162"/>
        <v>50.382564813550694</v>
      </c>
      <c r="AE132" s="4">
        <f t="shared" si="162"/>
        <v>54.043077082416907</v>
      </c>
      <c r="AF132" s="4">
        <f t="shared" si="162"/>
        <v>54.418091614878072</v>
      </c>
      <c r="AG132" s="4">
        <f t="shared" si="162"/>
        <v>52.463352186230523</v>
      </c>
      <c r="AI132" s="4">
        <f t="shared" si="163"/>
        <v>1.5329261590190697</v>
      </c>
      <c r="AJ132" s="4">
        <f t="shared" si="163"/>
        <v>-7.0467815527095468E-3</v>
      </c>
      <c r="AK132" s="4">
        <f t="shared" si="163"/>
        <v>0.22632882647599217</v>
      </c>
      <c r="AL132" s="4">
        <f t="shared" si="163"/>
        <v>-3.5392729893956698E-2</v>
      </c>
      <c r="AM132" s="4">
        <f t="shared" si="163"/>
        <v>-0.10985424127338206</v>
      </c>
      <c r="AN132" s="4">
        <f t="shared" si="163"/>
        <v>3.6160986798105768</v>
      </c>
      <c r="AO132" s="4">
        <f t="shared" si="163"/>
        <v>1.8463663300438</v>
      </c>
      <c r="AP132" s="4">
        <f t="shared" si="163"/>
        <v>-1.1356153648778147</v>
      </c>
      <c r="AQ132" s="4">
        <f t="shared" si="163"/>
        <v>1.0227160224535297</v>
      </c>
      <c r="AR132" s="4">
        <f t="shared" si="163"/>
        <v>0.43288931514724993</v>
      </c>
      <c r="AS132" s="4">
        <f t="shared" si="163"/>
        <v>-0.89253181028289674</v>
      </c>
      <c r="AT132" s="4">
        <f t="shared" si="163"/>
        <v>1.4044351864493052</v>
      </c>
      <c r="AU132" s="4">
        <f t="shared" si="163"/>
        <v>-5.9077082416905569E-2</v>
      </c>
      <c r="AV132" s="4">
        <f t="shared" si="163"/>
        <v>-0.58209161487807393</v>
      </c>
      <c r="AW132" s="4">
        <f t="shared" si="163"/>
        <v>-4.3521862305198056E-3</v>
      </c>
      <c r="AY132" s="2">
        <f t="shared" si="154"/>
        <v>47.092073840980909</v>
      </c>
      <c r="AZ132" s="2">
        <f t="shared" si="154"/>
        <v>48.573988648617672</v>
      </c>
      <c r="BA132" s="2">
        <f t="shared" si="154"/>
        <v>49.486081704705448</v>
      </c>
      <c r="BB132" s="2">
        <f t="shared" si="154"/>
        <v>49.558395663923584</v>
      </c>
      <c r="BC132" s="2">
        <f t="shared" si="154"/>
        <v>51.214753029362576</v>
      </c>
      <c r="BD132" s="2">
        <f t="shared" si="154"/>
        <v>52.407076743452528</v>
      </c>
      <c r="BE132" s="2">
        <f t="shared" si="154"/>
        <v>49.84107942423875</v>
      </c>
      <c r="BF132" s="2">
        <f t="shared" si="154"/>
        <v>49.067619961528649</v>
      </c>
      <c r="BG132" s="2">
        <f t="shared" si="154"/>
        <v>49.840972342166147</v>
      </c>
      <c r="BH132" s="2">
        <f t="shared" si="154"/>
        <v>49.662209615439345</v>
      </c>
      <c r="BI132" s="2">
        <f t="shared" si="154"/>
        <v>49.792334532766802</v>
      </c>
      <c r="BJ132" s="2">
        <f t="shared" si="154"/>
        <v>50.380496513808431</v>
      </c>
      <c r="BK132" s="2">
        <f t="shared" si="154"/>
        <v>54.042668381240155</v>
      </c>
      <c r="BL132" s="2">
        <f t="shared" si="154"/>
        <v>54.417998642379928</v>
      </c>
      <c r="BM132" s="2">
        <f t="shared" si="154"/>
        <v>52.453794401356014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48.625</v>
      </c>
      <c r="CF132" s="2">
        <f t="shared" si="155"/>
        <v>48.570999999999998</v>
      </c>
      <c r="CG132" s="2">
        <f t="shared" si="155"/>
        <v>49.713999999999999</v>
      </c>
      <c r="CH132" s="2">
        <f t="shared" si="155"/>
        <v>49.524999999999999</v>
      </c>
      <c r="CI132" s="2">
        <f t="shared" si="155"/>
        <v>51.115000000000002</v>
      </c>
      <c r="CJ132" s="2">
        <f t="shared" si="155"/>
        <v>56.033000000000001</v>
      </c>
      <c r="CK132" s="2">
        <f t="shared" si="155"/>
        <v>51.689</v>
      </c>
      <c r="CL132" s="2">
        <f t="shared" si="155"/>
        <v>47.933999999999997</v>
      </c>
      <c r="CM132" s="2">
        <f t="shared" si="155"/>
        <v>50.869</v>
      </c>
      <c r="CN132" s="2">
        <f t="shared" si="155"/>
        <v>50.097999999999999</v>
      </c>
      <c r="CO132" s="2">
        <f t="shared" si="155"/>
        <v>48.902000000000001</v>
      </c>
      <c r="CP132" s="2">
        <f t="shared" si="155"/>
        <v>51.786999999999999</v>
      </c>
      <c r="CQ132" s="2">
        <f t="shared" si="155"/>
        <v>53.984000000000002</v>
      </c>
      <c r="CR132" s="2">
        <f t="shared" si="155"/>
        <v>53.835999999999999</v>
      </c>
      <c r="CS132" s="2">
        <f t="shared" si="155"/>
        <v>52.459000000000003</v>
      </c>
      <c r="CU132" s="2">
        <f t="shared" si="110"/>
        <v>48.625</v>
      </c>
      <c r="CV132" s="2">
        <f t="shared" si="111"/>
        <v>48.570999999999998</v>
      </c>
      <c r="CW132" s="2">
        <f t="shared" si="112"/>
        <v>49.713999999999999</v>
      </c>
      <c r="CX132" s="2">
        <f t="shared" si="113"/>
        <v>49.524999999999999</v>
      </c>
      <c r="CY132" s="2">
        <f t="shared" si="114"/>
        <v>51.115000000000002</v>
      </c>
      <c r="CZ132" s="2">
        <f t="shared" si="115"/>
        <v>56.033000000000001</v>
      </c>
      <c r="DA132" s="2">
        <f t="shared" si="116"/>
        <v>51.689</v>
      </c>
      <c r="DB132" s="2">
        <f t="shared" si="117"/>
        <v>47.933999999999997</v>
      </c>
      <c r="DC132" s="2">
        <f t="shared" si="118"/>
        <v>50.869</v>
      </c>
      <c r="DD132" s="2">
        <f t="shared" si="119"/>
        <v>50.097999999999999</v>
      </c>
      <c r="DE132" s="2">
        <f t="shared" si="120"/>
        <v>48.902000000000001</v>
      </c>
      <c r="DF132" s="2">
        <f t="shared" si="121"/>
        <v>51.786999999999999</v>
      </c>
      <c r="DG132" s="2">
        <f t="shared" si="122"/>
        <v>53.984000000000002</v>
      </c>
      <c r="DH132" s="2">
        <f t="shared" si="123"/>
        <v>53.835999999999999</v>
      </c>
      <c r="DI132" s="2">
        <f t="shared" si="124"/>
        <v>52.459000000000003</v>
      </c>
      <c r="DK132" s="2">
        <f t="shared" si="164"/>
        <v>73.426794926004234</v>
      </c>
      <c r="DL132" s="2">
        <f t="shared" si="164"/>
        <v>84.916912020905912</v>
      </c>
      <c r="DM132" s="2">
        <f t="shared" si="164"/>
        <v>93.617060253699748</v>
      </c>
      <c r="DN132" s="2">
        <f t="shared" si="164"/>
        <v>102.57672642706132</v>
      </c>
      <c r="DO132" s="2">
        <f t="shared" si="164"/>
        <v>82.521959830866805</v>
      </c>
      <c r="DP132" s="2">
        <f t="shared" si="164"/>
        <v>85.686997885835098</v>
      </c>
      <c r="DQ132" s="2">
        <f t="shared" si="164"/>
        <v>76.313499477351925</v>
      </c>
      <c r="DR132" s="2">
        <f t="shared" si="164"/>
        <v>83.238486559951667</v>
      </c>
      <c r="DS132" s="2">
        <f t="shared" si="164"/>
        <v>97.271398432055761</v>
      </c>
      <c r="DT132" s="2">
        <f t="shared" si="164"/>
        <v>92.031732270168845</v>
      </c>
      <c r="DU132" s="2">
        <f t="shared" si="164"/>
        <v>83.313682551594766</v>
      </c>
      <c r="DV132" s="2">
        <f t="shared" si="164"/>
        <v>74.97108245243129</v>
      </c>
      <c r="DW132" s="2">
        <f t="shared" si="164"/>
        <v>81.688725891181988</v>
      </c>
      <c r="DX132" s="2">
        <f t="shared" si="164"/>
        <v>74.560537923637924</v>
      </c>
      <c r="DY132" s="2">
        <f t="shared" si="164"/>
        <v>64.808382514662753</v>
      </c>
      <c r="EA132" s="2">
        <f t="shared" si="152"/>
        <v>47.005754281068867</v>
      </c>
      <c r="EB132" s="2">
        <f t="shared" si="152"/>
        <v>48.472337255601602</v>
      </c>
      <c r="EC132" s="2">
        <f t="shared" si="152"/>
        <v>49.331725246194139</v>
      </c>
      <c r="ED132" s="2">
        <f t="shared" si="152"/>
        <v>49.372414506219094</v>
      </c>
      <c r="EE132" s="2">
        <f t="shared" si="151"/>
        <v>51.110471363060363</v>
      </c>
      <c r="EF132" s="2">
        <f t="shared" si="151"/>
        <v>52.297488137516545</v>
      </c>
      <c r="EG132" s="2">
        <f t="shared" si="151"/>
        <v>49.733866711439433</v>
      </c>
      <c r="EH132" s="2">
        <f t="shared" si="151"/>
        <v>48.936917976270415</v>
      </c>
      <c r="EI132" s="2">
        <f t="shared" si="151"/>
        <v>49.65431364247975</v>
      </c>
      <c r="EJ132" s="2">
        <f t="shared" si="151"/>
        <v>49.485083091249145</v>
      </c>
      <c r="EK132" s="2">
        <f t="shared" si="151"/>
        <v>49.651571450299365</v>
      </c>
      <c r="EL132" s="2">
        <f t="shared" si="151"/>
        <v>50.284491841760229</v>
      </c>
      <c r="EM132" s="2">
        <f t="shared" si="135"/>
        <v>53.9216563689277</v>
      </c>
      <c r="EN132" s="2">
        <f t="shared" si="135"/>
        <v>54.318031518407231</v>
      </c>
      <c r="EO132" s="2">
        <f t="shared" si="135"/>
        <v>52.38169696422117</v>
      </c>
      <c r="EQ132" s="2">
        <f t="shared" si="165"/>
        <v>46.728073385998314</v>
      </c>
      <c r="ER132" s="2">
        <f t="shared" si="165"/>
        <v>48.167324315011243</v>
      </c>
      <c r="ES132" s="2">
        <f t="shared" si="165"/>
        <v>49.201612387018642</v>
      </c>
      <c r="ET132" s="2">
        <f t="shared" si="165"/>
        <v>49.309981408172071</v>
      </c>
      <c r="EU132" s="2">
        <f t="shared" si="165"/>
        <v>51.05474601515499</v>
      </c>
      <c r="EV132" s="2">
        <f t="shared" si="165"/>
        <v>52.411982446938978</v>
      </c>
      <c r="EW132" s="2">
        <f t="shared" si="165"/>
        <v>49.610165953706925</v>
      </c>
      <c r="EX132" s="2">
        <f t="shared" si="165"/>
        <v>48.905031988978003</v>
      </c>
      <c r="EY132" s="2">
        <f t="shared" si="165"/>
        <v>49.513173256575627</v>
      </c>
      <c r="EZ132" s="2">
        <f t="shared" si="165"/>
        <v>49.322843990365413</v>
      </c>
      <c r="FA132" s="2">
        <f t="shared" si="165"/>
        <v>49.578827090531902</v>
      </c>
      <c r="FB132" s="2">
        <f t="shared" si="165"/>
        <v>50.201233080498447</v>
      </c>
      <c r="FC132" s="2">
        <f t="shared" si="165"/>
        <v>53.92545896281689</v>
      </c>
      <c r="FD132" s="2">
        <f t="shared" si="165"/>
        <v>54.407968703693129</v>
      </c>
      <c r="FE132" s="2">
        <f t="shared" si="165"/>
        <v>52.378807239658649</v>
      </c>
      <c r="FG132" s="2">
        <f t="shared" si="166"/>
        <v>0.99668019263459917</v>
      </c>
      <c r="FH132" s="2">
        <f t="shared" si="166"/>
        <v>0.99714133020776508</v>
      </c>
      <c r="FI132" s="2">
        <f t="shared" si="166"/>
        <v>0.99649341093901966</v>
      </c>
      <c r="FJ132" s="2">
        <f t="shared" si="166"/>
        <v>0.99649628414985014</v>
      </c>
      <c r="FK132" s="2">
        <f t="shared" si="166"/>
        <v>0.99666357767279756</v>
      </c>
      <c r="FL132" s="2">
        <f t="shared" si="166"/>
        <v>0.99675126519320878</v>
      </c>
      <c r="FM132" s="2">
        <f t="shared" si="166"/>
        <v>0.9959250440979186</v>
      </c>
      <c r="FN132" s="2">
        <f t="shared" si="166"/>
        <v>0.99618170556550978</v>
      </c>
      <c r="FO132" s="2">
        <f t="shared" si="166"/>
        <v>0.99604956752659035</v>
      </c>
      <c r="FP132" s="2">
        <f t="shared" si="166"/>
        <v>0.99579794417033773</v>
      </c>
      <c r="FQ132" s="2">
        <f t="shared" si="166"/>
        <v>0.99579764180399366</v>
      </c>
      <c r="FR132" s="2">
        <f t="shared" si="166"/>
        <v>0.9960838567851098</v>
      </c>
      <c r="FS132" s="2">
        <f t="shared" si="166"/>
        <v>0.99564281724609005</v>
      </c>
      <c r="FT132" s="2">
        <f t="shared" si="166"/>
        <v>0.99508504685648791</v>
      </c>
      <c r="FU132" s="2">
        <f t="shared" si="166"/>
        <v>0.9941973012085249</v>
      </c>
      <c r="FW132" s="2">
        <f t="shared" si="156"/>
        <v>5.0172894401661313E-3</v>
      </c>
      <c r="FX132" s="2">
        <f t="shared" si="156"/>
        <v>8.3000149156081757E-3</v>
      </c>
      <c r="FY132" s="2">
        <f t="shared" si="156"/>
        <v>7.178481771726735E-3</v>
      </c>
      <c r="FZ132" s="2">
        <f t="shared" si="156"/>
        <v>6.9135327636326935E-3</v>
      </c>
      <c r="GA132" s="2">
        <f t="shared" si="156"/>
        <v>9.3373154586764637E-3</v>
      </c>
      <c r="GB132" s="2">
        <f t="shared" si="156"/>
        <v>9.7379812197216069E-3</v>
      </c>
      <c r="GC132" s="2">
        <f t="shared" si="156"/>
        <v>8.8772181789741819E-3</v>
      </c>
      <c r="GD132" s="2">
        <f t="shared" si="156"/>
        <v>8.5148111183516017E-3</v>
      </c>
      <c r="GE132" s="2">
        <f t="shared" si="156"/>
        <v>1.0269054786591328E-2</v>
      </c>
      <c r="GF132" s="2">
        <f t="shared" si="156"/>
        <v>1.021252593023762E-2</v>
      </c>
      <c r="GG132" s="2">
        <f t="shared" si="156"/>
        <v>9.5837810133863506E-3</v>
      </c>
      <c r="GH132" s="2">
        <f t="shared" si="156"/>
        <v>8.0658450878995473E-3</v>
      </c>
      <c r="GI132" s="2">
        <f t="shared" si="156"/>
        <v>6.7890140852793993E-3</v>
      </c>
      <c r="GJ132" s="2">
        <f t="shared" si="156"/>
        <v>5.294289366835599E-3</v>
      </c>
      <c r="GK132" s="2">
        <f t="shared" si="156"/>
        <v>3.7637119059055605E-3</v>
      </c>
      <c r="GM132" s="86">
        <f t="shared" si="157"/>
        <v>2.2646073323356531E-40</v>
      </c>
      <c r="GN132" s="86">
        <f t="shared" si="157"/>
        <v>1.1233499294589927E-51</v>
      </c>
      <c r="GO132" s="86">
        <f t="shared" si="157"/>
        <v>5.2115733337189012E-49</v>
      </c>
      <c r="GP132" s="86">
        <f t="shared" si="157"/>
        <v>9.0514667069644519E-75</v>
      </c>
      <c r="GQ132" s="86">
        <f t="shared" si="157"/>
        <v>1.5988112738515678E-69</v>
      </c>
      <c r="GR132" s="86">
        <f t="shared" si="157"/>
        <v>1.1709676440232662E-95</v>
      </c>
      <c r="GS132" s="86">
        <f t="shared" si="157"/>
        <v>9.4105356465770626E-82</v>
      </c>
      <c r="GT132" s="86">
        <f t="shared" si="157"/>
        <v>1.0450950012079939E-96</v>
      </c>
      <c r="GU132" s="86">
        <f t="shared" si="157"/>
        <v>2.5665760923975847E-96</v>
      </c>
      <c r="GV132" s="86">
        <f t="shared" si="157"/>
        <v>2.2645635583752032E-115</v>
      </c>
      <c r="GW132" s="86">
        <f t="shared" si="157"/>
        <v>4.7220393150067657E-106</v>
      </c>
      <c r="GX132" s="86">
        <f t="shared" si="157"/>
        <v>5.5550652831394293E-79</v>
      </c>
      <c r="GY132" s="86">
        <f t="shared" si="157"/>
        <v>1.8351271352708886E-61</v>
      </c>
      <c r="GZ132" s="86">
        <f t="shared" si="157"/>
        <v>3.2393649023178525E-45</v>
      </c>
      <c r="HA132" s="86">
        <f t="shared" si="157"/>
        <v>1.3350302861424678E-48</v>
      </c>
      <c r="HC132" s="86">
        <f t="shared" si="153"/>
        <v>6.0494936446442976E-15</v>
      </c>
      <c r="HD132" s="86">
        <f t="shared" si="153"/>
        <v>5.5111889696263251E-10</v>
      </c>
      <c r="HE132" s="86">
        <f t="shared" si="153"/>
        <v>3.2515990432506987E-10</v>
      </c>
      <c r="HF132" s="86">
        <f t="shared" si="153"/>
        <v>1.5488944909130213E-15</v>
      </c>
      <c r="HG132" s="86">
        <f t="shared" si="153"/>
        <v>3.8488220862686084E-16</v>
      </c>
      <c r="HH132" s="86">
        <f t="shared" si="153"/>
        <v>6.8245177921476392E-20</v>
      </c>
      <c r="HI132" s="86">
        <f t="shared" si="153"/>
        <v>1.5968831516901703E-18</v>
      </c>
      <c r="HJ132" s="86">
        <f t="shared" si="153"/>
        <v>1.8328670981086419E-20</v>
      </c>
      <c r="HK132" s="86">
        <f t="shared" si="153"/>
        <v>1.1631022677756096E-23</v>
      </c>
      <c r="HL132" s="86">
        <f t="shared" si="161"/>
        <v>9.4089411345660145E-15</v>
      </c>
      <c r="HM132" s="86">
        <f t="shared" si="161"/>
        <v>3.7737569065254616E-25</v>
      </c>
      <c r="HN132" s="86">
        <f t="shared" si="161"/>
        <v>1.0744783172378587E-15</v>
      </c>
      <c r="HO132" s="86">
        <f t="shared" si="161"/>
        <v>2.9764782489987949E-11</v>
      </c>
      <c r="HP132" s="86">
        <f t="shared" si="161"/>
        <v>1.2309775513415815E-10</v>
      </c>
      <c r="HQ132" s="86">
        <f t="shared" si="161"/>
        <v>2.2572370484915012E-9</v>
      </c>
      <c r="HS132" s="86">
        <f t="shared" si="158"/>
        <v>1.6441458795694917E-6</v>
      </c>
      <c r="HT132" s="86">
        <f t="shared" si="158"/>
        <v>1.7270458369153207E-4</v>
      </c>
      <c r="HU132" s="86">
        <f t="shared" si="158"/>
        <v>3.7872494640700367E-5</v>
      </c>
      <c r="HV132" s="86">
        <f t="shared" si="158"/>
        <v>4.2444413413077699E-5</v>
      </c>
      <c r="HW132" s="86">
        <f t="shared" si="158"/>
        <v>1.3914695973842736E-4</v>
      </c>
      <c r="HX132" s="86">
        <f t="shared" si="158"/>
        <v>9.9650092497952924E-5</v>
      </c>
      <c r="HY132" s="86">
        <f t="shared" si="158"/>
        <v>1.3042714922252502E-5</v>
      </c>
      <c r="HZ132" s="86">
        <f t="shared" si="158"/>
        <v>1.3852556354986754E-5</v>
      </c>
      <c r="IA132" s="86">
        <f t="shared" si="158"/>
        <v>3.7018857307464118E-5</v>
      </c>
      <c r="IB132" s="86">
        <f t="shared" si="158"/>
        <v>1.7761255122428071E-5</v>
      </c>
      <c r="IC132" s="86">
        <f t="shared" si="158"/>
        <v>1.3097439413851802E-5</v>
      </c>
      <c r="ID132" s="86">
        <f t="shared" si="158"/>
        <v>9.5733831240730023E-6</v>
      </c>
      <c r="IE132" s="86">
        <f t="shared" si="158"/>
        <v>1.9715101341626949E-6</v>
      </c>
      <c r="IF132" s="86">
        <f t="shared" si="158"/>
        <v>2.1380736446297503E-7</v>
      </c>
      <c r="IG132" s="86">
        <f t="shared" si="158"/>
        <v>1.4707413585719595E-5</v>
      </c>
      <c r="II132" s="86">
        <f t="shared" si="159"/>
        <v>2.0333816340807394E-55</v>
      </c>
      <c r="IJ132" s="86">
        <f t="shared" si="159"/>
        <v>3.2960470046184006E-34</v>
      </c>
      <c r="IK132" s="86">
        <f t="shared" si="159"/>
        <v>1.0994669149667563E-39</v>
      </c>
      <c r="IL132" s="86">
        <f t="shared" si="159"/>
        <v>9.7242654922690884E-41</v>
      </c>
      <c r="IM132" s="86">
        <f t="shared" si="159"/>
        <v>3.4669587921238274E-38</v>
      </c>
      <c r="IN132" s="86">
        <f t="shared" si="159"/>
        <v>1.2871494985829263E-39</v>
      </c>
      <c r="IO132" s="86">
        <f t="shared" si="159"/>
        <v>1.2477112960884898E-46</v>
      </c>
      <c r="IP132" s="86">
        <f t="shared" si="159"/>
        <v>2.5037770408580573E-47</v>
      </c>
      <c r="IQ132" s="86">
        <f t="shared" si="159"/>
        <v>8.7400530777471488E-45</v>
      </c>
      <c r="IR132" s="86">
        <f t="shared" si="159"/>
        <v>3.42571427750883E-49</v>
      </c>
      <c r="IS132" s="86">
        <f t="shared" si="159"/>
        <v>1.8942029123946027E-50</v>
      </c>
      <c r="IT132" s="86">
        <f t="shared" si="159"/>
        <v>5.4634909429484453E-48</v>
      </c>
      <c r="IU132" s="86">
        <f t="shared" si="159"/>
        <v>7.3036652035812125E-51</v>
      </c>
      <c r="IV132" s="86">
        <f t="shared" si="159"/>
        <v>2.5342454827708985E-48</v>
      </c>
      <c r="IW132" s="86">
        <f t="shared" si="159"/>
        <v>5.6215040721266763E-26</v>
      </c>
      <c r="IY132" s="86">
        <f t="shared" si="160"/>
        <v>1.6441458856189854E-6</v>
      </c>
      <c r="IZ132" s="86">
        <f t="shared" si="160"/>
        <v>1.7270513481042904E-4</v>
      </c>
      <c r="JA132" s="86">
        <f t="shared" si="160"/>
        <v>3.7872819800604693E-5</v>
      </c>
      <c r="JB132" s="86">
        <f t="shared" si="160"/>
        <v>4.244441341462659E-5</v>
      </c>
      <c r="JC132" s="86">
        <f t="shared" si="160"/>
        <v>1.3914695973881225E-4</v>
      </c>
      <c r="JD132" s="86">
        <f t="shared" si="160"/>
        <v>9.9650092497952992E-5</v>
      </c>
      <c r="JE132" s="86">
        <f t="shared" si="160"/>
        <v>1.3042714922254099E-5</v>
      </c>
      <c r="JF132" s="86">
        <f t="shared" si="160"/>
        <v>1.3852556354986773E-5</v>
      </c>
      <c r="JG132" s="86">
        <f t="shared" si="160"/>
        <v>3.7018857307464118E-5</v>
      </c>
      <c r="JH132" s="86">
        <f t="shared" si="160"/>
        <v>1.7761255131837011E-5</v>
      </c>
      <c r="JI132" s="86">
        <f t="shared" si="160"/>
        <v>1.3097439413851802E-5</v>
      </c>
      <c r="JJ132" s="86">
        <f t="shared" si="160"/>
        <v>9.5733831251474805E-6</v>
      </c>
      <c r="JK132" s="86">
        <f t="shared" si="160"/>
        <v>1.9715398989451848E-6</v>
      </c>
      <c r="JL132" s="86">
        <f t="shared" si="160"/>
        <v>2.1393046221810918E-7</v>
      </c>
      <c r="JM132" s="86">
        <f t="shared" si="160"/>
        <v>1.4709670822768086E-5</v>
      </c>
    </row>
    <row r="133" spans="2:273" x14ac:dyDescent="0.25">
      <c r="B133" s="2">
        <v>106</v>
      </c>
      <c r="C133" s="37">
        <v>46</v>
      </c>
      <c r="D133" s="37">
        <v>49.222000000000001</v>
      </c>
      <c r="E133" s="37">
        <v>49.872999999999998</v>
      </c>
      <c r="F133" s="37">
        <v>50.917999999999999</v>
      </c>
      <c r="G133" s="37">
        <v>51.77</v>
      </c>
      <c r="H133" s="37">
        <v>51.966999999999999</v>
      </c>
      <c r="I133" s="37">
        <v>52.082000000000001</v>
      </c>
      <c r="J133" s="37">
        <v>48.902000000000001</v>
      </c>
      <c r="K133" s="37">
        <v>49.524999999999999</v>
      </c>
      <c r="L133" s="37">
        <v>46.984000000000002</v>
      </c>
      <c r="M133" s="37">
        <v>49.491999999999997</v>
      </c>
      <c r="N133" s="37">
        <v>49.917999999999999</v>
      </c>
      <c r="O133" s="37">
        <v>55.802999999999997</v>
      </c>
      <c r="P133" s="37">
        <v>55.082000000000001</v>
      </c>
      <c r="Q133" s="37">
        <v>52.689</v>
      </c>
      <c r="S133" s="4">
        <f t="shared" si="162"/>
        <v>46.933807225504395</v>
      </c>
      <c r="T133" s="4">
        <f t="shared" si="162"/>
        <v>48.392581329161409</v>
      </c>
      <c r="U133" s="4">
        <f t="shared" si="162"/>
        <v>49.301608206295725</v>
      </c>
      <c r="V133" s="4">
        <f t="shared" si="162"/>
        <v>49.399564855778657</v>
      </c>
      <c r="W133" s="4">
        <f t="shared" si="162"/>
        <v>51.068851978665997</v>
      </c>
      <c r="X133" s="4">
        <f t="shared" si="162"/>
        <v>52.267085950699858</v>
      </c>
      <c r="Y133" s="4">
        <f t="shared" si="162"/>
        <v>49.675986618443986</v>
      </c>
      <c r="Z133" s="4">
        <f t="shared" si="162"/>
        <v>48.901453416026776</v>
      </c>
      <c r="AA133" s="4">
        <f t="shared" si="162"/>
        <v>49.636265894200662</v>
      </c>
      <c r="AB133" s="4">
        <f t="shared" si="162"/>
        <v>49.446318870820498</v>
      </c>
      <c r="AC133" s="4">
        <f t="shared" si="162"/>
        <v>49.604853148016829</v>
      </c>
      <c r="AD133" s="4">
        <f t="shared" si="162"/>
        <v>50.229470069513525</v>
      </c>
      <c r="AE133" s="4">
        <f t="shared" si="162"/>
        <v>53.882712667063203</v>
      </c>
      <c r="AF133" s="4">
        <f t="shared" si="162"/>
        <v>54.271227346711022</v>
      </c>
      <c r="AG133" s="4">
        <f t="shared" si="162"/>
        <v>52.353303091441454</v>
      </c>
      <c r="AI133" s="4">
        <f t="shared" si="163"/>
        <v>-0.93380722550439543</v>
      </c>
      <c r="AJ133" s="4">
        <f t="shared" si="163"/>
        <v>0.82941867083859222</v>
      </c>
      <c r="AK133" s="4">
        <f t="shared" si="163"/>
        <v>0.57139179370427229</v>
      </c>
      <c r="AL133" s="4">
        <f t="shared" si="163"/>
        <v>1.5184351442213426</v>
      </c>
      <c r="AM133" s="4">
        <f t="shared" si="163"/>
        <v>0.70114802133400644</v>
      </c>
      <c r="AN133" s="4">
        <f t="shared" si="163"/>
        <v>-0.30008595069985944</v>
      </c>
      <c r="AO133" s="4">
        <f t="shared" si="163"/>
        <v>2.406013381556015</v>
      </c>
      <c r="AP133" s="4">
        <f t="shared" si="163"/>
        <v>5.4658397322526753E-4</v>
      </c>
      <c r="AQ133" s="4">
        <f t="shared" si="163"/>
        <v>-0.11126589420066324</v>
      </c>
      <c r="AR133" s="4">
        <f t="shared" si="163"/>
        <v>-2.4623188708204964</v>
      </c>
      <c r="AS133" s="4">
        <f t="shared" si="163"/>
        <v>-0.11285314801683199</v>
      </c>
      <c r="AT133" s="4">
        <f t="shared" si="163"/>
        <v>-0.31147006951352552</v>
      </c>
      <c r="AU133" s="4">
        <f t="shared" si="163"/>
        <v>1.9202873329367947</v>
      </c>
      <c r="AV133" s="4">
        <f t="shared" si="163"/>
        <v>0.81077265328897852</v>
      </c>
      <c r="AW133" s="4">
        <f t="shared" si="163"/>
        <v>0.33569690855854617</v>
      </c>
      <c r="AY133" s="2">
        <f t="shared" si="154"/>
        <v>46.933807225504395</v>
      </c>
      <c r="AZ133" s="2">
        <f t="shared" si="154"/>
        <v>48.38498521318985</v>
      </c>
      <c r="BA133" s="2">
        <f t="shared" si="154"/>
        <v>49.298335979099363</v>
      </c>
      <c r="BB133" s="2">
        <f t="shared" si="154"/>
        <v>49.395455449742336</v>
      </c>
      <c r="BC133" s="2">
        <f t="shared" si="154"/>
        <v>51.048719035111546</v>
      </c>
      <c r="BD133" s="2">
        <f t="shared" si="154"/>
        <v>52.246807890752002</v>
      </c>
      <c r="BE133" s="2">
        <f t="shared" si="154"/>
        <v>49.672286767683836</v>
      </c>
      <c r="BF133" s="2">
        <f t="shared" si="154"/>
        <v>48.896720800124747</v>
      </c>
      <c r="BG133" s="2">
        <f t="shared" si="154"/>
        <v>49.624106511610748</v>
      </c>
      <c r="BH133" s="2">
        <f t="shared" si="154"/>
        <v>49.439159899901313</v>
      </c>
      <c r="BI133" s="2">
        <f t="shared" si="154"/>
        <v>49.599355896321228</v>
      </c>
      <c r="BJ133" s="2">
        <f t="shared" si="154"/>
        <v>50.22450162215393</v>
      </c>
      <c r="BK133" s="2">
        <f t="shared" si="154"/>
        <v>53.881668141009037</v>
      </c>
      <c r="BL133" s="2">
        <f t="shared" si="154"/>
        <v>54.270962595464489</v>
      </c>
      <c r="BM133" s="2">
        <f t="shared" si="154"/>
        <v>52.334945020282021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46</v>
      </c>
      <c r="CF133" s="2">
        <f t="shared" si="155"/>
        <v>49.222000000000001</v>
      </c>
      <c r="CG133" s="2">
        <f t="shared" si="155"/>
        <v>49.872999999999998</v>
      </c>
      <c r="CH133" s="2">
        <f t="shared" si="155"/>
        <v>50.917999999999999</v>
      </c>
      <c r="CI133" s="2">
        <f t="shared" si="155"/>
        <v>51.77</v>
      </c>
      <c r="CJ133" s="2">
        <f t="shared" si="155"/>
        <v>51.966999999999999</v>
      </c>
      <c r="CK133" s="2">
        <f t="shared" si="155"/>
        <v>52.082000000000001</v>
      </c>
      <c r="CL133" s="2">
        <f t="shared" si="155"/>
        <v>48.902000000000001</v>
      </c>
      <c r="CM133" s="2">
        <f t="shared" si="155"/>
        <v>49.524999999999999</v>
      </c>
      <c r="CN133" s="2">
        <f t="shared" si="155"/>
        <v>46.984000000000002</v>
      </c>
      <c r="CO133" s="2">
        <f t="shared" si="155"/>
        <v>49.491999999999997</v>
      </c>
      <c r="CP133" s="2">
        <f t="shared" si="155"/>
        <v>49.917999999999999</v>
      </c>
      <c r="CQ133" s="2">
        <f t="shared" si="155"/>
        <v>55.802999999999997</v>
      </c>
      <c r="CR133" s="2">
        <f t="shared" si="155"/>
        <v>55.082000000000001</v>
      </c>
      <c r="CS133" s="2">
        <f t="shared" si="155"/>
        <v>52.689</v>
      </c>
      <c r="CU133" s="2">
        <f t="shared" si="110"/>
        <v>46</v>
      </c>
      <c r="CV133" s="2">
        <f t="shared" si="111"/>
        <v>49.222000000000001</v>
      </c>
      <c r="CW133" s="2">
        <f t="shared" si="112"/>
        <v>49.872999999999998</v>
      </c>
      <c r="CX133" s="2">
        <f t="shared" si="113"/>
        <v>50.917999999999999</v>
      </c>
      <c r="CY133" s="2">
        <f t="shared" si="114"/>
        <v>51.77</v>
      </c>
      <c r="CZ133" s="2">
        <f t="shared" si="115"/>
        <v>51.966999999999999</v>
      </c>
      <c r="DA133" s="2">
        <f t="shared" si="116"/>
        <v>52.082000000000001</v>
      </c>
      <c r="DB133" s="2">
        <f t="shared" si="117"/>
        <v>48.902000000000001</v>
      </c>
      <c r="DC133" s="2">
        <f t="shared" si="118"/>
        <v>49.524999999999999</v>
      </c>
      <c r="DD133" s="2">
        <f t="shared" si="119"/>
        <v>46.984000000000002</v>
      </c>
      <c r="DE133" s="2">
        <f t="shared" si="120"/>
        <v>49.491999999999997</v>
      </c>
      <c r="DF133" s="2">
        <f t="shared" si="121"/>
        <v>49.917999999999999</v>
      </c>
      <c r="DG133" s="2">
        <f t="shared" si="122"/>
        <v>55.802999999999997</v>
      </c>
      <c r="DH133" s="2">
        <f t="shared" si="123"/>
        <v>55.082000000000001</v>
      </c>
      <c r="DI133" s="2">
        <f t="shared" si="124"/>
        <v>52.689</v>
      </c>
      <c r="DK133" s="2">
        <f t="shared" si="164"/>
        <v>73.562413470250689</v>
      </c>
      <c r="DL133" s="2">
        <f t="shared" si="164"/>
        <v>85.165326480836228</v>
      </c>
      <c r="DM133" s="2">
        <f t="shared" si="164"/>
        <v>93.955199788583485</v>
      </c>
      <c r="DN133" s="2">
        <f t="shared" si="164"/>
        <v>103.00414312896407</v>
      </c>
      <c r="DO133" s="2">
        <f t="shared" si="164"/>
        <v>82.711791301721533</v>
      </c>
      <c r="DP133" s="2">
        <f t="shared" si="164"/>
        <v>85.886060706735122</v>
      </c>
      <c r="DQ133" s="2">
        <f t="shared" si="164"/>
        <v>76.445936236933804</v>
      </c>
      <c r="DR133" s="2">
        <f t="shared" si="164"/>
        <v>83.44445363938388</v>
      </c>
      <c r="DS133" s="2">
        <f t="shared" si="164"/>
        <v>97.631584320557494</v>
      </c>
      <c r="DT133" s="2">
        <f t="shared" si="164"/>
        <v>92.3537216697936</v>
      </c>
      <c r="DU133" s="2">
        <f t="shared" si="164"/>
        <v>83.560987992495328</v>
      </c>
      <c r="DV133" s="2">
        <f t="shared" si="164"/>
        <v>75.112541578576469</v>
      </c>
      <c r="DW133" s="2">
        <f t="shared" si="164"/>
        <v>81.897801688555347</v>
      </c>
      <c r="DX133" s="2">
        <f t="shared" si="164"/>
        <v>74.70101372801372</v>
      </c>
      <c r="DY133" s="2">
        <f t="shared" si="164"/>
        <v>64.882541239002933</v>
      </c>
      <c r="EA133" s="2">
        <f t="shared" si="152"/>
        <v>46.854286031386977</v>
      </c>
      <c r="EB133" s="2">
        <f t="shared" si="152"/>
        <v>48.291342502412562</v>
      </c>
      <c r="EC133" s="2">
        <f t="shared" si="152"/>
        <v>49.155917020278849</v>
      </c>
      <c r="ED133" s="2">
        <f t="shared" si="152"/>
        <v>49.223984264948299</v>
      </c>
      <c r="EE133" s="2">
        <f t="shared" si="151"/>
        <v>50.952603613403397</v>
      </c>
      <c r="EF133" s="2">
        <f t="shared" si="151"/>
        <v>52.145774281841682</v>
      </c>
      <c r="EG133" s="2">
        <f t="shared" si="151"/>
        <v>49.573408737087838</v>
      </c>
      <c r="EH133" s="2">
        <f t="shared" si="151"/>
        <v>48.776222226486283</v>
      </c>
      <c r="EI133" s="2">
        <f t="shared" si="151"/>
        <v>49.451828476256132</v>
      </c>
      <c r="EJ133" s="2">
        <f t="shared" si="151"/>
        <v>49.275441649090681</v>
      </c>
      <c r="EK133" s="2">
        <f t="shared" si="151"/>
        <v>49.469279271462753</v>
      </c>
      <c r="EL133" s="2">
        <f t="shared" si="151"/>
        <v>50.135885471233507</v>
      </c>
      <c r="EM133" s="2">
        <f t="shared" si="135"/>
        <v>53.769835415267529</v>
      </c>
      <c r="EN133" s="2">
        <f t="shared" si="135"/>
        <v>54.178496069683447</v>
      </c>
      <c r="EO133" s="2">
        <f t="shared" si="135"/>
        <v>52.268270082465413</v>
      </c>
      <c r="EQ133" s="2">
        <f t="shared" si="165"/>
        <v>46.605746816302741</v>
      </c>
      <c r="ER133" s="2">
        <f t="shared" si="165"/>
        <v>48.01454761584354</v>
      </c>
      <c r="ES133" s="2">
        <f t="shared" si="165"/>
        <v>49.042069148518635</v>
      </c>
      <c r="ET133" s="2">
        <f t="shared" si="165"/>
        <v>49.16690885408412</v>
      </c>
      <c r="EU133" s="2">
        <f t="shared" si="165"/>
        <v>50.898687353083048</v>
      </c>
      <c r="EV133" s="2">
        <f t="shared" si="165"/>
        <v>52.242944419410925</v>
      </c>
      <c r="EW133" s="2">
        <f t="shared" si="165"/>
        <v>49.467812713871893</v>
      </c>
      <c r="EX133" s="2">
        <f t="shared" si="165"/>
        <v>48.747484844166507</v>
      </c>
      <c r="EY133" s="2">
        <f t="shared" si="165"/>
        <v>49.33037915708956</v>
      </c>
      <c r="EZ133" s="2">
        <f t="shared" si="165"/>
        <v>49.147381195273198</v>
      </c>
      <c r="FA133" s="2">
        <f t="shared" si="165"/>
        <v>49.409132756491871</v>
      </c>
      <c r="FB133" s="2">
        <f t="shared" si="165"/>
        <v>50.065687436663147</v>
      </c>
      <c r="FC133" s="2">
        <f t="shared" si="165"/>
        <v>53.771852208641477</v>
      </c>
      <c r="FD133" s="2">
        <f t="shared" si="165"/>
        <v>54.253422989869108</v>
      </c>
      <c r="FE133" s="2">
        <f t="shared" si="165"/>
        <v>52.240283654089581</v>
      </c>
      <c r="FG133" s="2">
        <f t="shared" si="166"/>
        <v>0.99697141502711761</v>
      </c>
      <c r="FH133" s="2">
        <f t="shared" si="166"/>
        <v>0.99739220621987312</v>
      </c>
      <c r="FI133" s="2">
        <f t="shared" si="166"/>
        <v>0.99680096573133725</v>
      </c>
      <c r="FJ133" s="2">
        <f t="shared" si="166"/>
        <v>0.99680358774784983</v>
      </c>
      <c r="FK133" s="2">
        <f t="shared" si="166"/>
        <v>0.99695625312319502</v>
      </c>
      <c r="FL133" s="2">
        <f t="shared" si="166"/>
        <v>0.9970362714499863</v>
      </c>
      <c r="FM133" s="2">
        <f t="shared" si="166"/>
        <v>0.99628226304557166</v>
      </c>
      <c r="FN133" s="2">
        <f t="shared" si="166"/>
        <v>0.99651650374280232</v>
      </c>
      <c r="FO133" s="2">
        <f t="shared" si="166"/>
        <v>0.99639590999958705</v>
      </c>
      <c r="FP133" s="2">
        <f t="shared" si="166"/>
        <v>0.99616626206727388</v>
      </c>
      <c r="FQ133" s="2">
        <f t="shared" si="166"/>
        <v>0.99616598610185259</v>
      </c>
      <c r="FR133" s="2">
        <f t="shared" si="166"/>
        <v>0.99642720383204031</v>
      </c>
      <c r="FS133" s="2">
        <f t="shared" si="166"/>
        <v>0.99602467802114591</v>
      </c>
      <c r="FT133" s="2">
        <f t="shared" si="166"/>
        <v>0.99551557010997316</v>
      </c>
      <c r="FU133" s="2">
        <f t="shared" si="166"/>
        <v>0.99470517240019396</v>
      </c>
      <c r="FW133" s="2">
        <f t="shared" si="156"/>
        <v>5.4986867858638454E-3</v>
      </c>
      <c r="FX133" s="2">
        <f t="shared" si="156"/>
        <v>9.093503573524165E-3</v>
      </c>
      <c r="FY133" s="2">
        <f t="shared" si="156"/>
        <v>7.8656012884393556E-3</v>
      </c>
      <c r="FZ133" s="2">
        <f t="shared" si="156"/>
        <v>7.5754850459537875E-3</v>
      </c>
      <c r="GA133" s="2">
        <f t="shared" si="156"/>
        <v>1.0228948090145894E-2</v>
      </c>
      <c r="GB133" s="2">
        <f t="shared" si="156"/>
        <v>1.0667461970823047E-2</v>
      </c>
      <c r="GC133" s="2">
        <f t="shared" si="156"/>
        <v>9.7253468245927267E-3</v>
      </c>
      <c r="GD133" s="2">
        <f t="shared" si="156"/>
        <v>9.3286413162516624E-3</v>
      </c>
      <c r="GE133" s="2">
        <f t="shared" si="156"/>
        <v>1.1248650182144144E-2</v>
      </c>
      <c r="GF133" s="2">
        <f t="shared" si="156"/>
        <v>1.1186789821763257E-2</v>
      </c>
      <c r="GG133" s="2">
        <f t="shared" si="156"/>
        <v>1.049869954822435E-2</v>
      </c>
      <c r="GH133" s="2">
        <f t="shared" si="156"/>
        <v>8.8371463978108942E-3</v>
      </c>
      <c r="GI133" s="2">
        <f t="shared" si="156"/>
        <v>7.4391333462348729E-3</v>
      </c>
      <c r="GJ133" s="2">
        <f t="shared" si="156"/>
        <v>5.8021092332162056E-3</v>
      </c>
      <c r="GK133" s="2">
        <f t="shared" si="156"/>
        <v>4.1253300674782591E-3</v>
      </c>
      <c r="GM133" s="86">
        <f t="shared" si="157"/>
        <v>2.685337686790721E-42</v>
      </c>
      <c r="GN133" s="86">
        <f t="shared" si="157"/>
        <v>3.5076414070177475E-54</v>
      </c>
      <c r="GO133" s="86">
        <f t="shared" si="157"/>
        <v>1.9952590025471535E-51</v>
      </c>
      <c r="GP133" s="86">
        <f t="shared" si="157"/>
        <v>1.7982596309556112E-78</v>
      </c>
      <c r="GQ133" s="86">
        <f t="shared" si="157"/>
        <v>7.4857616210039196E-73</v>
      </c>
      <c r="GR133" s="86">
        <f t="shared" si="157"/>
        <v>2.6534182132692328E-100</v>
      </c>
      <c r="GS133" s="86">
        <f t="shared" si="157"/>
        <v>1.0367242043546316E-85</v>
      </c>
      <c r="GT133" s="86">
        <f t="shared" si="157"/>
        <v>2.1961719524508528E-101</v>
      </c>
      <c r="GU133" s="86">
        <f t="shared" si="157"/>
        <v>5.5653611461659565E-101</v>
      </c>
      <c r="GV133" s="86">
        <f t="shared" si="157"/>
        <v>5.5719546644302759E-121</v>
      </c>
      <c r="GW133" s="86">
        <f t="shared" si="157"/>
        <v>3.32043650735194E-111</v>
      </c>
      <c r="GX133" s="86">
        <f t="shared" si="157"/>
        <v>7.2335390373374921E-83</v>
      </c>
      <c r="GY133" s="86">
        <f t="shared" si="157"/>
        <v>1.8689232896143989E-64</v>
      </c>
      <c r="GZ133" s="86">
        <f t="shared" si="157"/>
        <v>2.2877254395173276E-47</v>
      </c>
      <c r="HA133" s="86">
        <f t="shared" si="157"/>
        <v>6.4233166037013752E-51</v>
      </c>
      <c r="HC133" s="86">
        <f t="shared" si="153"/>
        <v>1.2830502299642096E-16</v>
      </c>
      <c r="HD133" s="86">
        <f t="shared" si="153"/>
        <v>4.3522591951317661E-11</v>
      </c>
      <c r="HE133" s="86">
        <f t="shared" si="153"/>
        <v>1.9958290294758289E-11</v>
      </c>
      <c r="HF133" s="86">
        <f t="shared" si="153"/>
        <v>2.2865240624260596E-17</v>
      </c>
      <c r="HG133" s="86">
        <f t="shared" si="153"/>
        <v>7.0787965883476164E-18</v>
      </c>
      <c r="HH133" s="86">
        <f t="shared" si="153"/>
        <v>4.6986262863767663E-22</v>
      </c>
      <c r="HI133" s="86">
        <f t="shared" si="153"/>
        <v>1.5006104206820347E-20</v>
      </c>
      <c r="HJ133" s="86">
        <f t="shared" si="153"/>
        <v>1.1249128209908891E-22</v>
      </c>
      <c r="HK133" s="86">
        <f t="shared" si="153"/>
        <v>3.9982244269778599E-26</v>
      </c>
      <c r="HL133" s="86">
        <f t="shared" si="161"/>
        <v>3.2711212186985038E-16</v>
      </c>
      <c r="HM133" s="86">
        <f t="shared" si="161"/>
        <v>8.4069346060960562E-28</v>
      </c>
      <c r="HN133" s="86">
        <f t="shared" si="161"/>
        <v>2.0682845254742332E-17</v>
      </c>
      <c r="HO133" s="86">
        <f t="shared" si="161"/>
        <v>1.6533618178985468E-12</v>
      </c>
      <c r="HP133" s="86">
        <f t="shared" si="161"/>
        <v>8.5457202750750709E-12</v>
      </c>
      <c r="HQ133" s="86">
        <f t="shared" si="161"/>
        <v>2.1754403749589739E-10</v>
      </c>
      <c r="HS133" s="86">
        <f t="shared" si="158"/>
        <v>4.3423922179232381E-6</v>
      </c>
      <c r="HT133" s="86">
        <f t="shared" si="158"/>
        <v>3.3691731151416993E-4</v>
      </c>
      <c r="HU133" s="86">
        <f t="shared" si="158"/>
        <v>8.116356947620268E-5</v>
      </c>
      <c r="HV133" s="86">
        <f t="shared" si="158"/>
        <v>9.09610164939667E-5</v>
      </c>
      <c r="HW133" s="86">
        <f t="shared" si="158"/>
        <v>2.8994553434460307E-4</v>
      </c>
      <c r="HX133" s="86">
        <f t="shared" si="158"/>
        <v>2.151386489478597E-4</v>
      </c>
      <c r="HY133" s="86">
        <f t="shared" si="158"/>
        <v>3.2432551407031475E-5</v>
      </c>
      <c r="HZ133" s="86">
        <f t="shared" si="158"/>
        <v>3.432228295970224E-5</v>
      </c>
      <c r="IA133" s="86">
        <f t="shared" si="158"/>
        <v>8.8754395603269813E-5</v>
      </c>
      <c r="IB133" s="86">
        <f t="shared" si="158"/>
        <v>4.5935666686065281E-5</v>
      </c>
      <c r="IC133" s="86">
        <f t="shared" si="158"/>
        <v>3.4319635338592013E-5</v>
      </c>
      <c r="ID133" s="86">
        <f t="shared" si="158"/>
        <v>2.4003250923483486E-5</v>
      </c>
      <c r="IE133" s="86">
        <f t="shared" si="158"/>
        <v>5.2442681333281781E-6</v>
      </c>
      <c r="IF133" s="86">
        <f t="shared" si="158"/>
        <v>6.3232295954127451E-7</v>
      </c>
      <c r="IG133" s="86">
        <f t="shared" si="158"/>
        <v>2.919261258693155E-5</v>
      </c>
      <c r="II133" s="86">
        <f t="shared" si="159"/>
        <v>1.4421680375665263E-53</v>
      </c>
      <c r="IJ133" s="86">
        <f t="shared" si="159"/>
        <v>5.7289590518545076E-33</v>
      </c>
      <c r="IK133" s="86">
        <f t="shared" si="159"/>
        <v>2.7946649576032157E-38</v>
      </c>
      <c r="IL133" s="86">
        <f t="shared" si="159"/>
        <v>2.6355740596959002E-39</v>
      </c>
      <c r="IM133" s="86">
        <f t="shared" si="159"/>
        <v>9.2449031255735469E-37</v>
      </c>
      <c r="IN133" s="86">
        <f t="shared" si="159"/>
        <v>4.0239716020303191E-38</v>
      </c>
      <c r="IO133" s="86">
        <f t="shared" si="159"/>
        <v>6.7877090469584124E-45</v>
      </c>
      <c r="IP133" s="86">
        <f t="shared" si="159"/>
        <v>1.3984088149349713E-45</v>
      </c>
      <c r="IQ133" s="86">
        <f t="shared" si="159"/>
        <v>4.5616705582779693E-43</v>
      </c>
      <c r="IR133" s="86">
        <f t="shared" si="159"/>
        <v>2.6616387767251797E-47</v>
      </c>
      <c r="IS133" s="86">
        <f t="shared" si="159"/>
        <v>1.552914844737219E-48</v>
      </c>
      <c r="IT133" s="86">
        <f t="shared" si="159"/>
        <v>3.0889970887406175E-46</v>
      </c>
      <c r="IU133" s="86">
        <f t="shared" si="159"/>
        <v>4.5725776275799075E-49</v>
      </c>
      <c r="IV133" s="86">
        <f t="shared" si="159"/>
        <v>1.0645969063384942E-46</v>
      </c>
      <c r="IW133" s="86">
        <f t="shared" si="159"/>
        <v>3.5237880398157875E-25</v>
      </c>
      <c r="IY133" s="86">
        <f t="shared" si="160"/>
        <v>4.3423922180515433E-6</v>
      </c>
      <c r="IZ133" s="86">
        <f t="shared" si="160"/>
        <v>3.3691735503676187E-4</v>
      </c>
      <c r="JA133" s="86">
        <f t="shared" si="160"/>
        <v>8.1163589434492977E-5</v>
      </c>
      <c r="JB133" s="86">
        <f t="shared" si="160"/>
        <v>9.0961016493989563E-5</v>
      </c>
      <c r="JC133" s="86">
        <f t="shared" si="160"/>
        <v>2.8994553434461017E-4</v>
      </c>
      <c r="JD133" s="86">
        <f t="shared" si="160"/>
        <v>2.151386489478597E-4</v>
      </c>
      <c r="JE133" s="86">
        <f t="shared" si="160"/>
        <v>3.2432551407031489E-5</v>
      </c>
      <c r="JF133" s="86">
        <f t="shared" si="160"/>
        <v>3.432228295970224E-5</v>
      </c>
      <c r="JG133" s="86">
        <f t="shared" si="160"/>
        <v>8.8754395603269813E-5</v>
      </c>
      <c r="JH133" s="86">
        <f t="shared" si="160"/>
        <v>4.5935666686392392E-5</v>
      </c>
      <c r="JI133" s="86">
        <f t="shared" si="160"/>
        <v>3.4319635338592013E-5</v>
      </c>
      <c r="JJ133" s="86">
        <f t="shared" si="160"/>
        <v>2.4003250923504167E-5</v>
      </c>
      <c r="JK133" s="86">
        <f t="shared" si="160"/>
        <v>5.2442697866899958E-6</v>
      </c>
      <c r="JL133" s="86">
        <f t="shared" si="160"/>
        <v>6.3233150526154959E-7</v>
      </c>
      <c r="JM133" s="86">
        <f t="shared" si="160"/>
        <v>2.9192830130969046E-5</v>
      </c>
    </row>
    <row r="134" spans="2:273" x14ac:dyDescent="0.25">
      <c r="B134" s="2">
        <v>107</v>
      </c>
      <c r="C134" s="37">
        <v>48.5</v>
      </c>
      <c r="D134" s="37">
        <v>49.54</v>
      </c>
      <c r="E134" s="37">
        <v>48.27</v>
      </c>
      <c r="F134" s="37">
        <v>49.884999999999998</v>
      </c>
      <c r="G134" s="37">
        <v>49.951000000000001</v>
      </c>
      <c r="H134" s="37">
        <v>53.671999999999997</v>
      </c>
      <c r="I134" s="37">
        <v>51.295000000000002</v>
      </c>
      <c r="J134" s="37">
        <v>48.279000000000003</v>
      </c>
      <c r="K134" s="37">
        <v>49.393000000000001</v>
      </c>
      <c r="L134" s="37">
        <v>48.442999999999998</v>
      </c>
      <c r="M134" s="37">
        <v>49.015999999999998</v>
      </c>
      <c r="N134" s="37">
        <v>52.540999999999997</v>
      </c>
      <c r="O134" s="37">
        <v>54.738</v>
      </c>
      <c r="P134" s="37">
        <v>54.148000000000003</v>
      </c>
      <c r="Q134" s="37">
        <v>51.377000000000002</v>
      </c>
      <c r="S134" s="4">
        <f t="shared" si="162"/>
        <v>46.776079112750047</v>
      </c>
      <c r="T134" s="4">
        <f t="shared" si="162"/>
        <v>48.21042160629198</v>
      </c>
      <c r="U134" s="4">
        <f t="shared" si="162"/>
        <v>49.118032593992297</v>
      </c>
      <c r="V134" s="4">
        <f t="shared" si="162"/>
        <v>49.241811660548848</v>
      </c>
      <c r="W134" s="4">
        <f t="shared" si="162"/>
        <v>50.922071623612105</v>
      </c>
      <c r="X134" s="4">
        <f t="shared" si="162"/>
        <v>52.127520333396106</v>
      </c>
      <c r="Y134" s="4">
        <f t="shared" si="162"/>
        <v>49.512605740518765</v>
      </c>
      <c r="Z134" s="4">
        <f t="shared" si="162"/>
        <v>48.737373878756401</v>
      </c>
      <c r="AA134" s="4">
        <f t="shared" si="162"/>
        <v>49.435035119643452</v>
      </c>
      <c r="AB134" s="4">
        <f t="shared" si="162"/>
        <v>49.234040943010591</v>
      </c>
      <c r="AC134" s="4">
        <f t="shared" si="162"/>
        <v>49.420318183366064</v>
      </c>
      <c r="AD134" s="4">
        <f t="shared" si="162"/>
        <v>50.080536716534333</v>
      </c>
      <c r="AE134" s="4">
        <f t="shared" si="162"/>
        <v>53.723903151323192</v>
      </c>
      <c r="AF134" s="4">
        <f t="shared" si="162"/>
        <v>54.125177008327924</v>
      </c>
      <c r="AG134" s="4">
        <f t="shared" si="162"/>
        <v>52.250893039994722</v>
      </c>
      <c r="AI134" s="4">
        <f t="shared" si="163"/>
        <v>1.7239208872499532</v>
      </c>
      <c r="AJ134" s="4">
        <f t="shared" si="163"/>
        <v>1.3295783937080188</v>
      </c>
      <c r="AK134" s="4">
        <f t="shared" si="163"/>
        <v>-0.84803259399229347</v>
      </c>
      <c r="AL134" s="4">
        <f t="shared" si="163"/>
        <v>0.64318833945115017</v>
      </c>
      <c r="AM134" s="4">
        <f t="shared" si="163"/>
        <v>-0.97107162361210442</v>
      </c>
      <c r="AN134" s="4">
        <f t="shared" si="163"/>
        <v>1.5444796666038911</v>
      </c>
      <c r="AO134" s="4">
        <f t="shared" si="163"/>
        <v>1.7823942594812365</v>
      </c>
      <c r="AP134" s="4">
        <f t="shared" si="163"/>
        <v>-0.45837387875639735</v>
      </c>
      <c r="AQ134" s="4">
        <f t="shared" si="163"/>
        <v>-4.2035119643450969E-2</v>
      </c>
      <c r="AR134" s="4">
        <f t="shared" si="163"/>
        <v>-0.79104094301059291</v>
      </c>
      <c r="AS134" s="4">
        <f t="shared" si="163"/>
        <v>-0.4043181833660654</v>
      </c>
      <c r="AT134" s="4">
        <f t="shared" si="163"/>
        <v>2.4604632834656641</v>
      </c>
      <c r="AU134" s="4">
        <f t="shared" si="163"/>
        <v>1.0140968486768074</v>
      </c>
      <c r="AV134" s="4">
        <f t="shared" si="163"/>
        <v>2.282299167207924E-2</v>
      </c>
      <c r="AW134" s="4">
        <f t="shared" si="163"/>
        <v>-0.87389303999471935</v>
      </c>
      <c r="AY134" s="2">
        <f t="shared" si="154"/>
        <v>46.776079112750047</v>
      </c>
      <c r="AZ134" s="2">
        <f t="shared" si="154"/>
        <v>48.196611777190164</v>
      </c>
      <c r="BA134" s="2">
        <f t="shared" si="154"/>
        <v>49.111508849810889</v>
      </c>
      <c r="BB134" s="2">
        <f t="shared" si="154"/>
        <v>49.233625926442485</v>
      </c>
      <c r="BC134" s="2">
        <f t="shared" si="154"/>
        <v>50.88330236648747</v>
      </c>
      <c r="BD134" s="2">
        <f t="shared" si="154"/>
        <v>52.08716395768765</v>
      </c>
      <c r="BE134" s="2">
        <f t="shared" si="154"/>
        <v>49.504156328786678</v>
      </c>
      <c r="BF134" s="2">
        <f t="shared" si="154"/>
        <v>48.726604480647339</v>
      </c>
      <c r="BG134" s="2">
        <f t="shared" si="154"/>
        <v>49.40835527147712</v>
      </c>
      <c r="BH134" s="2">
        <f t="shared" si="154"/>
        <v>49.21717949236357</v>
      </c>
      <c r="BI134" s="2">
        <f t="shared" si="154"/>
        <v>49.407190368813502</v>
      </c>
      <c r="BJ134" s="2">
        <f t="shared" si="154"/>
        <v>50.069081630883197</v>
      </c>
      <c r="BK134" s="2">
        <f t="shared" si="154"/>
        <v>53.721339904909328</v>
      </c>
      <c r="BL134" s="2">
        <f t="shared" si="154"/>
        <v>54.124454369711223</v>
      </c>
      <c r="BM134" s="2">
        <f t="shared" si="154"/>
        <v>52.216451398071065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48.5</v>
      </c>
      <c r="CF134" s="2">
        <f t="shared" si="155"/>
        <v>49.54</v>
      </c>
      <c r="CG134" s="2">
        <f t="shared" si="155"/>
        <v>48.27</v>
      </c>
      <c r="CH134" s="2">
        <f t="shared" si="155"/>
        <v>49.884999999999998</v>
      </c>
      <c r="CI134" s="2">
        <f t="shared" si="155"/>
        <v>49.951000000000001</v>
      </c>
      <c r="CJ134" s="2">
        <f t="shared" si="155"/>
        <v>53.671999999999997</v>
      </c>
      <c r="CK134" s="2">
        <f t="shared" si="155"/>
        <v>51.295000000000002</v>
      </c>
      <c r="CL134" s="2">
        <f t="shared" si="155"/>
        <v>48.279000000000003</v>
      </c>
      <c r="CM134" s="2">
        <f t="shared" si="155"/>
        <v>49.393000000000001</v>
      </c>
      <c r="CN134" s="2">
        <f t="shared" si="155"/>
        <v>48.442999999999998</v>
      </c>
      <c r="CO134" s="2">
        <f t="shared" si="155"/>
        <v>49.015999999999998</v>
      </c>
      <c r="CP134" s="2">
        <f t="shared" si="155"/>
        <v>52.540999999999997</v>
      </c>
      <c r="CQ134" s="2">
        <f t="shared" si="155"/>
        <v>54.738</v>
      </c>
      <c r="CR134" s="2">
        <f t="shared" si="155"/>
        <v>54.148000000000003</v>
      </c>
      <c r="CS134" s="2">
        <f t="shared" si="155"/>
        <v>51.377000000000002</v>
      </c>
      <c r="CU134" s="2">
        <f t="shared" si="110"/>
        <v>48.5</v>
      </c>
      <c r="CV134" s="2">
        <f t="shared" si="111"/>
        <v>49.54</v>
      </c>
      <c r="CW134" s="2">
        <f t="shared" si="112"/>
        <v>48.27</v>
      </c>
      <c r="CX134" s="2">
        <f t="shared" si="113"/>
        <v>49.884999999999998</v>
      </c>
      <c r="CY134" s="2">
        <f t="shared" si="114"/>
        <v>49.951000000000001</v>
      </c>
      <c r="CZ134" s="2">
        <f t="shared" si="115"/>
        <v>53.671999999999997</v>
      </c>
      <c r="DA134" s="2">
        <f t="shared" si="116"/>
        <v>51.295000000000002</v>
      </c>
      <c r="DB134" s="2">
        <f t="shared" si="117"/>
        <v>48.279000000000003</v>
      </c>
      <c r="DC134" s="2">
        <f t="shared" si="118"/>
        <v>49.393000000000001</v>
      </c>
      <c r="DD134" s="2">
        <f t="shared" si="119"/>
        <v>48.442999999999998</v>
      </c>
      <c r="DE134" s="2">
        <f t="shared" si="120"/>
        <v>49.015999999999998</v>
      </c>
      <c r="DF134" s="2">
        <f t="shared" si="121"/>
        <v>52.540999999999997</v>
      </c>
      <c r="DG134" s="2">
        <f t="shared" si="122"/>
        <v>54.738</v>
      </c>
      <c r="DH134" s="2">
        <f t="shared" si="123"/>
        <v>54.148000000000003</v>
      </c>
      <c r="DI134" s="2">
        <f t="shared" si="124"/>
        <v>51.377000000000002</v>
      </c>
      <c r="DK134" s="2">
        <f t="shared" si="164"/>
        <v>73.698032014497144</v>
      </c>
      <c r="DL134" s="2">
        <f t="shared" si="164"/>
        <v>85.413740940766544</v>
      </c>
      <c r="DM134" s="2">
        <f t="shared" si="164"/>
        <v>94.293339323467194</v>
      </c>
      <c r="DN134" s="2">
        <f t="shared" si="164"/>
        <v>103.43155983086682</v>
      </c>
      <c r="DO134" s="2">
        <f t="shared" si="164"/>
        <v>82.90162277257626</v>
      </c>
      <c r="DP134" s="2">
        <f t="shared" si="164"/>
        <v>86.085123527635147</v>
      </c>
      <c r="DQ134" s="2">
        <f t="shared" si="164"/>
        <v>76.578372996515682</v>
      </c>
      <c r="DR134" s="2">
        <f t="shared" si="164"/>
        <v>83.650420718816065</v>
      </c>
      <c r="DS134" s="2">
        <f t="shared" si="164"/>
        <v>97.99177020905924</v>
      </c>
      <c r="DT134" s="2">
        <f t="shared" si="164"/>
        <v>92.675711069418384</v>
      </c>
      <c r="DU134" s="2">
        <f t="shared" si="164"/>
        <v>83.808293433395889</v>
      </c>
      <c r="DV134" s="2">
        <f t="shared" si="164"/>
        <v>75.254000704721633</v>
      </c>
      <c r="DW134" s="2">
        <f t="shared" si="164"/>
        <v>82.106877485928706</v>
      </c>
      <c r="DX134" s="2">
        <f t="shared" si="164"/>
        <v>74.841489532389531</v>
      </c>
      <c r="DY134" s="2">
        <f t="shared" si="164"/>
        <v>64.956699963343112</v>
      </c>
      <c r="EA134" s="2">
        <f t="shared" si="152"/>
        <v>46.702817781705093</v>
      </c>
      <c r="EB134" s="2">
        <f t="shared" si="152"/>
        <v>48.110347749223521</v>
      </c>
      <c r="EC134" s="2">
        <f t="shared" si="152"/>
        <v>48.980108794363559</v>
      </c>
      <c r="ED134" s="2">
        <f t="shared" si="152"/>
        <v>49.075554023677512</v>
      </c>
      <c r="EE134" s="2">
        <f t="shared" si="151"/>
        <v>50.794735863746439</v>
      </c>
      <c r="EF134" s="2">
        <f t="shared" si="151"/>
        <v>51.994060426166811</v>
      </c>
      <c r="EG134" s="2">
        <f t="shared" si="151"/>
        <v>49.412950762736244</v>
      </c>
      <c r="EH134" s="2">
        <f t="shared" si="151"/>
        <v>48.615526476702151</v>
      </c>
      <c r="EI134" s="2">
        <f t="shared" si="151"/>
        <v>49.249343310032515</v>
      </c>
      <c r="EJ134" s="2">
        <f t="shared" si="151"/>
        <v>49.065800206932224</v>
      </c>
      <c r="EK134" s="2">
        <f t="shared" si="151"/>
        <v>49.286987092626148</v>
      </c>
      <c r="EL134" s="2">
        <f t="shared" si="151"/>
        <v>49.987279100706786</v>
      </c>
      <c r="EM134" s="2">
        <f t="shared" si="135"/>
        <v>53.618014461607359</v>
      </c>
      <c r="EN134" s="2">
        <f t="shared" si="135"/>
        <v>54.038960620959656</v>
      </c>
      <c r="EO134" s="2">
        <f t="shared" si="135"/>
        <v>52.154843200709649</v>
      </c>
      <c r="EQ134" s="2">
        <f t="shared" si="165"/>
        <v>46.483420246607174</v>
      </c>
      <c r="ER134" s="2">
        <f t="shared" si="165"/>
        <v>47.861770916675852</v>
      </c>
      <c r="ES134" s="2">
        <f t="shared" si="165"/>
        <v>48.882525910018622</v>
      </c>
      <c r="ET134" s="2">
        <f t="shared" si="165"/>
        <v>49.023836299996169</v>
      </c>
      <c r="EU134" s="2">
        <f t="shared" si="165"/>
        <v>50.742628691011106</v>
      </c>
      <c r="EV134" s="2">
        <f t="shared" si="165"/>
        <v>52.073906391882872</v>
      </c>
      <c r="EW134" s="2">
        <f t="shared" si="165"/>
        <v>49.325459474036847</v>
      </c>
      <c r="EX134" s="2">
        <f t="shared" si="165"/>
        <v>48.589937699355019</v>
      </c>
      <c r="EY134" s="2">
        <f t="shared" si="165"/>
        <v>49.147585057603493</v>
      </c>
      <c r="EZ134" s="2">
        <f t="shared" si="165"/>
        <v>48.971918400180982</v>
      </c>
      <c r="FA134" s="2">
        <f t="shared" si="165"/>
        <v>49.239438422451848</v>
      </c>
      <c r="FB134" s="2">
        <f t="shared" si="165"/>
        <v>49.930141792827847</v>
      </c>
      <c r="FC134" s="2">
        <f t="shared" si="165"/>
        <v>53.618245454466077</v>
      </c>
      <c r="FD134" s="2">
        <f t="shared" si="165"/>
        <v>54.098877276045087</v>
      </c>
      <c r="FE134" s="2">
        <f t="shared" si="165"/>
        <v>52.10176006852052</v>
      </c>
      <c r="FG134" s="2">
        <f t="shared" si="166"/>
        <v>0.99723716142827756</v>
      </c>
      <c r="FH134" s="2">
        <f t="shared" si="166"/>
        <v>0.99762111795318786</v>
      </c>
      <c r="FI134" s="2">
        <f t="shared" si="166"/>
        <v>0.99708162460620997</v>
      </c>
      <c r="FJ134" s="2">
        <f t="shared" si="166"/>
        <v>0.99708401725991891</v>
      </c>
      <c r="FK134" s="2">
        <f t="shared" si="166"/>
        <v>0.99722332621639709</v>
      </c>
      <c r="FL134" s="2">
        <f t="shared" si="166"/>
        <v>0.9972963423884954</v>
      </c>
      <c r="FM134" s="2">
        <f t="shared" si="166"/>
        <v>0.99660827409643038</v>
      </c>
      <c r="FN134" s="2">
        <f t="shared" si="166"/>
        <v>0.99682203957821147</v>
      </c>
      <c r="FO134" s="2">
        <f t="shared" si="166"/>
        <v>0.99671198815648532</v>
      </c>
      <c r="FP134" s="2">
        <f t="shared" si="166"/>
        <v>0.9965024096170938</v>
      </c>
      <c r="FQ134" s="2">
        <f t="shared" si="166"/>
        <v>0.99650215776374673</v>
      </c>
      <c r="FR134" s="2">
        <f t="shared" si="166"/>
        <v>0.99674054650229871</v>
      </c>
      <c r="FS134" s="2">
        <f t="shared" si="166"/>
        <v>0.99637319466236451</v>
      </c>
      <c r="FT134" s="2">
        <f t="shared" si="166"/>
        <v>0.99590853691746106</v>
      </c>
      <c r="FU134" s="2">
        <f t="shared" si="166"/>
        <v>0.99516880904528804</v>
      </c>
      <c r="FW134" s="2">
        <f t="shared" si="156"/>
        <v>6.0259933582623351E-3</v>
      </c>
      <c r="FX134" s="2">
        <f t="shared" si="156"/>
        <v>9.9620884074865575E-3</v>
      </c>
      <c r="FY134" s="2">
        <f t="shared" si="156"/>
        <v>8.6179205255715041E-3</v>
      </c>
      <c r="FZ134" s="2">
        <f t="shared" si="156"/>
        <v>8.3002877539897803E-3</v>
      </c>
      <c r="GA134" s="2">
        <f t="shared" si="156"/>
        <v>1.1204760902777125E-2</v>
      </c>
      <c r="GB134" s="2">
        <f t="shared" si="156"/>
        <v>1.1684613917589785E-2</v>
      </c>
      <c r="GC134" s="2">
        <f t="shared" si="156"/>
        <v>1.0653634609068988E-2</v>
      </c>
      <c r="GD134" s="2">
        <f t="shared" si="156"/>
        <v>1.021945418697421E-2</v>
      </c>
      <c r="GE134" s="2">
        <f t="shared" si="156"/>
        <v>1.2320528813292181E-2</v>
      </c>
      <c r="GF134" s="2">
        <f t="shared" si="156"/>
        <v>1.2252846855884288E-2</v>
      </c>
      <c r="GG134" s="2">
        <f t="shared" si="156"/>
        <v>1.1499946896940144E-2</v>
      </c>
      <c r="GH134" s="2">
        <f t="shared" si="156"/>
        <v>9.6814839860771412E-3</v>
      </c>
      <c r="GI134" s="2">
        <f t="shared" si="156"/>
        <v>8.1509974260276195E-3</v>
      </c>
      <c r="GJ134" s="2">
        <f t="shared" si="156"/>
        <v>6.358327020430531E-3</v>
      </c>
      <c r="GK134" s="2">
        <f t="shared" si="156"/>
        <v>4.521534880091372E-3</v>
      </c>
      <c r="GM134" s="86">
        <f t="shared" si="157"/>
        <v>2.8618757686743151E-44</v>
      </c>
      <c r="GN134" s="86">
        <f t="shared" si="157"/>
        <v>9.5198020658429864E-57</v>
      </c>
      <c r="GO134" s="86">
        <f t="shared" si="157"/>
        <v>6.6563892507043596E-54</v>
      </c>
      <c r="GP134" s="86">
        <f t="shared" si="157"/>
        <v>2.8961392603591616E-82</v>
      </c>
      <c r="GQ134" s="86">
        <f t="shared" si="157"/>
        <v>2.9187516966005296E-76</v>
      </c>
      <c r="GR134" s="86">
        <f t="shared" si="157"/>
        <v>4.647742842097865E-105</v>
      </c>
      <c r="GS134" s="86">
        <f t="shared" si="157"/>
        <v>9.1723722852281293E-90</v>
      </c>
      <c r="GT134" s="86">
        <f t="shared" si="157"/>
        <v>3.5645654379972735E-106</v>
      </c>
      <c r="GU134" s="86">
        <f t="shared" si="157"/>
        <v>9.3252427225343202E-106</v>
      </c>
      <c r="GV134" s="86">
        <f t="shared" si="157"/>
        <v>1.0049362663775491E-126</v>
      </c>
      <c r="GW134" s="86">
        <f t="shared" si="157"/>
        <v>1.7550231451473364E-116</v>
      </c>
      <c r="GX134" s="86">
        <f t="shared" si="157"/>
        <v>7.5685036298136112E-87</v>
      </c>
      <c r="GY134" s="86">
        <f t="shared" si="157"/>
        <v>1.6098352203523899E-67</v>
      </c>
      <c r="GZ134" s="86">
        <f t="shared" si="157"/>
        <v>1.4350674151668552E-49</v>
      </c>
      <c r="HA134" s="86">
        <f t="shared" si="157"/>
        <v>2.7197464634284136E-53</v>
      </c>
      <c r="HC134" s="86">
        <f t="shared" si="153"/>
        <v>2.181319723250278E-18</v>
      </c>
      <c r="HD134" s="86">
        <f t="shared" si="153"/>
        <v>2.9596396887082147E-12</v>
      </c>
      <c r="HE134" s="86">
        <f t="shared" si="153"/>
        <v>1.0277321098743208E-12</v>
      </c>
      <c r="HF134" s="86">
        <f t="shared" si="153"/>
        <v>2.6181356490976958E-19</v>
      </c>
      <c r="HG134" s="86">
        <f t="shared" si="153"/>
        <v>1.0451680239864238E-19</v>
      </c>
      <c r="HH134" s="86">
        <f t="shared" si="153"/>
        <v>2.4620032486017664E-24</v>
      </c>
      <c r="HI134" s="86">
        <f t="shared" si="153"/>
        <v>1.0890299128754389E-22</v>
      </c>
      <c r="HJ134" s="86">
        <f t="shared" si="153"/>
        <v>5.2325966694524075E-25</v>
      </c>
      <c r="HK134" s="86">
        <f t="shared" si="153"/>
        <v>1.022498701492476E-28</v>
      </c>
      <c r="HL134" s="86">
        <f t="shared" si="161"/>
        <v>9.5860714410714704E-18</v>
      </c>
      <c r="HM134" s="86">
        <f t="shared" si="161"/>
        <v>1.358198562579934E-30</v>
      </c>
      <c r="HN134" s="86">
        <f t="shared" si="161"/>
        <v>3.1928768153186786E-19</v>
      </c>
      <c r="HO134" s="86">
        <f t="shared" si="161"/>
        <v>7.7561393040760097E-14</v>
      </c>
      <c r="HP134" s="86">
        <f t="shared" si="161"/>
        <v>5.0930693111609037E-13</v>
      </c>
      <c r="HQ134" s="86">
        <f t="shared" si="161"/>
        <v>1.8329872394336805E-11</v>
      </c>
      <c r="HS134" s="86">
        <f t="shared" si="158"/>
        <v>1.1041662678693811E-5</v>
      </c>
      <c r="HT134" s="86">
        <f t="shared" si="158"/>
        <v>6.3939702692244625E-4</v>
      </c>
      <c r="HU134" s="86">
        <f t="shared" si="158"/>
        <v>1.6870401692814841E-4</v>
      </c>
      <c r="HV134" s="86">
        <f t="shared" si="158"/>
        <v>1.8900058806976491E-4</v>
      </c>
      <c r="HW134" s="86">
        <f t="shared" si="158"/>
        <v>5.848106679829572E-4</v>
      </c>
      <c r="HX134" s="86">
        <f t="shared" si="158"/>
        <v>4.4870762830117526E-4</v>
      </c>
      <c r="HY134" s="86">
        <f t="shared" si="158"/>
        <v>7.7511396687377903E-5</v>
      </c>
      <c r="HZ134" s="86">
        <f t="shared" si="158"/>
        <v>8.1740562445205183E-5</v>
      </c>
      <c r="IA134" s="86">
        <f t="shared" si="158"/>
        <v>2.0437714298778925E-4</v>
      </c>
      <c r="IB134" s="86">
        <f t="shared" si="158"/>
        <v>1.1363111877766619E-4</v>
      </c>
      <c r="IC134" s="86">
        <f t="shared" si="158"/>
        <v>8.6016057241511293E-5</v>
      </c>
      <c r="ID134" s="86">
        <f t="shared" si="158"/>
        <v>5.7864276362153289E-5</v>
      </c>
      <c r="IE134" s="86">
        <f t="shared" si="158"/>
        <v>1.3415299146934544E-5</v>
      </c>
      <c r="IF134" s="86">
        <f t="shared" si="158"/>
        <v>1.7949813281006034E-6</v>
      </c>
      <c r="IG134" s="86">
        <f t="shared" si="158"/>
        <v>5.6655512397544756E-5</v>
      </c>
      <c r="II134" s="86">
        <f t="shared" si="159"/>
        <v>9.4966587583069815E-52</v>
      </c>
      <c r="IJ134" s="86">
        <f t="shared" si="159"/>
        <v>9.426923705331903E-32</v>
      </c>
      <c r="IK134" s="86">
        <f t="shared" si="159"/>
        <v>6.6877559237853277E-37</v>
      </c>
      <c r="IL134" s="86">
        <f t="shared" si="159"/>
        <v>6.7200817309687352E-38</v>
      </c>
      <c r="IM134" s="86">
        <f t="shared" si="159"/>
        <v>2.3107808240409182E-35</v>
      </c>
      <c r="IN134" s="86">
        <f t="shared" si="159"/>
        <v>1.1747252332376523E-36</v>
      </c>
      <c r="IO134" s="86">
        <f t="shared" si="159"/>
        <v>3.4153215914378805E-43</v>
      </c>
      <c r="IP134" s="86">
        <f t="shared" si="159"/>
        <v>7.225171304610068E-44</v>
      </c>
      <c r="IQ134" s="86">
        <f t="shared" si="159"/>
        <v>2.1984080949447376E-41</v>
      </c>
      <c r="IR134" s="86">
        <f t="shared" si="159"/>
        <v>1.8943041728381752E-45</v>
      </c>
      <c r="IS134" s="86">
        <f t="shared" si="159"/>
        <v>1.1663563502842411E-46</v>
      </c>
      <c r="IT134" s="86">
        <f t="shared" si="159"/>
        <v>1.6166710153378538E-44</v>
      </c>
      <c r="IU134" s="86">
        <f t="shared" si="159"/>
        <v>2.6520457161711401E-47</v>
      </c>
      <c r="IV134" s="86">
        <f t="shared" si="159"/>
        <v>4.187772215166052E-45</v>
      </c>
      <c r="IW134" s="86">
        <f t="shared" si="159"/>
        <v>2.1435349362295807E-24</v>
      </c>
      <c r="IY134" s="86">
        <f t="shared" si="160"/>
        <v>1.1041662678695993E-5</v>
      </c>
      <c r="IZ134" s="86">
        <f t="shared" si="160"/>
        <v>6.3939702988208595E-4</v>
      </c>
      <c r="JA134" s="86">
        <f t="shared" si="160"/>
        <v>1.6870401795588051E-4</v>
      </c>
      <c r="JB134" s="86">
        <f t="shared" si="160"/>
        <v>1.8900058806976518E-4</v>
      </c>
      <c r="JC134" s="86">
        <f t="shared" si="160"/>
        <v>5.8481066798295731E-4</v>
      </c>
      <c r="JD134" s="86">
        <f t="shared" si="160"/>
        <v>4.4870762830117526E-4</v>
      </c>
      <c r="JE134" s="86">
        <f t="shared" si="160"/>
        <v>7.7511396687377903E-5</v>
      </c>
      <c r="JF134" s="86">
        <f t="shared" si="160"/>
        <v>8.1740562445205183E-5</v>
      </c>
      <c r="JG134" s="86">
        <f t="shared" si="160"/>
        <v>2.0437714298778925E-4</v>
      </c>
      <c r="JH134" s="86">
        <f t="shared" si="160"/>
        <v>1.1363111877767577E-4</v>
      </c>
      <c r="JI134" s="86">
        <f t="shared" si="160"/>
        <v>8.6016057241511293E-5</v>
      </c>
      <c r="JJ134" s="86">
        <f t="shared" si="160"/>
        <v>5.7864276362153607E-5</v>
      </c>
      <c r="JK134" s="86">
        <f t="shared" si="160"/>
        <v>1.3415299224495936E-5</v>
      </c>
      <c r="JL134" s="86">
        <f t="shared" si="160"/>
        <v>1.7949818374075345E-6</v>
      </c>
      <c r="JM134" s="86">
        <f t="shared" si="160"/>
        <v>5.6655530727417152E-5</v>
      </c>
    </row>
    <row r="135" spans="2:273" x14ac:dyDescent="0.25">
      <c r="B135" s="2">
        <v>108</v>
      </c>
      <c r="C135" s="37">
        <v>46.957999999999998</v>
      </c>
      <c r="D135" s="37">
        <v>47.667000000000002</v>
      </c>
      <c r="E135" s="37">
        <v>48.825000000000003</v>
      </c>
      <c r="F135" s="37">
        <v>51.802999999999997</v>
      </c>
      <c r="G135" s="37">
        <v>50.738</v>
      </c>
      <c r="H135" s="37">
        <v>52.524999999999999</v>
      </c>
      <c r="I135" s="37">
        <v>49.459000000000003</v>
      </c>
      <c r="J135" s="37">
        <v>48.18</v>
      </c>
      <c r="K135" s="37">
        <v>51.131</v>
      </c>
      <c r="L135" s="37">
        <v>50.524999999999999</v>
      </c>
      <c r="M135" s="37">
        <v>48.951000000000001</v>
      </c>
      <c r="N135" s="37">
        <v>50.59</v>
      </c>
      <c r="O135" s="37">
        <v>55.491999999999997</v>
      </c>
      <c r="P135" s="37">
        <v>55.377000000000002</v>
      </c>
      <c r="Q135" s="37">
        <v>52.835999999999999</v>
      </c>
      <c r="S135" s="4">
        <f t="shared" si="162"/>
        <v>46.618854157734489</v>
      </c>
      <c r="T135" s="4">
        <f t="shared" si="162"/>
        <v>48.033213850118663</v>
      </c>
      <c r="U135" s="4">
        <f t="shared" si="162"/>
        <v>48.938132682280262</v>
      </c>
      <c r="V135" s="4">
        <f t="shared" si="162"/>
        <v>49.088610288945858</v>
      </c>
      <c r="W135" s="4">
        <f t="shared" si="162"/>
        <v>50.79058719432264</v>
      </c>
      <c r="X135" s="4">
        <f t="shared" si="162"/>
        <v>52.00553341392208</v>
      </c>
      <c r="Y135" s="4">
        <f t="shared" si="162"/>
        <v>49.355156705217773</v>
      </c>
      <c r="Z135" s="4">
        <f t="shared" si="162"/>
        <v>48.580726401799183</v>
      </c>
      <c r="AA135" s="4">
        <f t="shared" si="162"/>
        <v>49.249755352706558</v>
      </c>
      <c r="AB135" s="4">
        <f t="shared" si="162"/>
        <v>49.034109948941598</v>
      </c>
      <c r="AC135" s="4">
        <f t="shared" si="162"/>
        <v>49.245709241803887</v>
      </c>
      <c r="AD135" s="4">
        <f t="shared" si="162"/>
        <v>49.939546783887948</v>
      </c>
      <c r="AE135" s="4">
        <f t="shared" si="162"/>
        <v>53.567675775863563</v>
      </c>
      <c r="AF135" s="4">
        <f t="shared" si="162"/>
        <v>53.980325631591811</v>
      </c>
      <c r="AG135" s="4">
        <f t="shared" si="162"/>
        <v>52.161400270530628</v>
      </c>
      <c r="AI135" s="4">
        <f t="shared" si="163"/>
        <v>0.33914584226550915</v>
      </c>
      <c r="AJ135" s="4">
        <f t="shared" si="163"/>
        <v>-0.36621385011866181</v>
      </c>
      <c r="AK135" s="4">
        <f t="shared" si="163"/>
        <v>-0.11313268228025919</v>
      </c>
      <c r="AL135" s="4">
        <f t="shared" si="163"/>
        <v>2.7143897110541388</v>
      </c>
      <c r="AM135" s="4">
        <f t="shared" si="163"/>
        <v>-5.2587194322640585E-2</v>
      </c>
      <c r="AN135" s="4">
        <f t="shared" si="163"/>
        <v>0.51946658607791818</v>
      </c>
      <c r="AO135" s="4">
        <f t="shared" si="163"/>
        <v>0.10384329478223009</v>
      </c>
      <c r="AP135" s="4">
        <f t="shared" si="163"/>
        <v>-0.40072640179918295</v>
      </c>
      <c r="AQ135" s="4">
        <f t="shared" si="163"/>
        <v>1.8812446472934425</v>
      </c>
      <c r="AR135" s="4">
        <f t="shared" si="163"/>
        <v>1.4908900510584004</v>
      </c>
      <c r="AS135" s="4">
        <f t="shared" si="163"/>
        <v>-0.29470924180388636</v>
      </c>
      <c r="AT135" s="4">
        <f t="shared" si="163"/>
        <v>0.65045321611205509</v>
      </c>
      <c r="AU135" s="4">
        <f t="shared" si="163"/>
        <v>1.9243242241364342</v>
      </c>
      <c r="AV135" s="4">
        <f t="shared" si="163"/>
        <v>1.3966743684081919</v>
      </c>
      <c r="AW135" s="4">
        <f t="shared" si="163"/>
        <v>0.67459972946937086</v>
      </c>
      <c r="AY135" s="2">
        <f t="shared" si="154"/>
        <v>46.618854157734489</v>
      </c>
      <c r="AZ135" s="2">
        <f t="shared" si="154"/>
        <v>48.008829233620268</v>
      </c>
      <c r="BA135" s="2">
        <f t="shared" si="154"/>
        <v>48.925537292647554</v>
      </c>
      <c r="BB135" s="2">
        <f t="shared" si="154"/>
        <v>49.07282588638661</v>
      </c>
      <c r="BC135" s="2">
        <f t="shared" si="154"/>
        <v>50.7184574998724</v>
      </c>
      <c r="BD135" s="2">
        <f t="shared" si="154"/>
        <v>51.928092385649549</v>
      </c>
      <c r="BE135" s="2">
        <f t="shared" si="154"/>
        <v>49.336644997678569</v>
      </c>
      <c r="BF135" s="2">
        <f t="shared" si="154"/>
        <v>48.557213771466294</v>
      </c>
      <c r="BG135" s="2">
        <f t="shared" si="154"/>
        <v>49.193644903518191</v>
      </c>
      <c r="BH135" s="2">
        <f t="shared" si="154"/>
        <v>48.996205417490273</v>
      </c>
      <c r="BI135" s="2">
        <f t="shared" si="154"/>
        <v>49.215784849103152</v>
      </c>
      <c r="BJ135" s="2">
        <f t="shared" si="154"/>
        <v>49.914198624942358</v>
      </c>
      <c r="BK135" s="2">
        <f t="shared" si="154"/>
        <v>53.561636025117089</v>
      </c>
      <c r="BL135" s="2">
        <f t="shared" si="154"/>
        <v>53.978435015932028</v>
      </c>
      <c r="BM135" s="2">
        <f t="shared" si="154"/>
        <v>52.098285993080786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46.957999999999998</v>
      </c>
      <c r="CF135" s="2">
        <f t="shared" si="155"/>
        <v>47.667000000000002</v>
      </c>
      <c r="CG135" s="2">
        <f t="shared" si="155"/>
        <v>48.825000000000003</v>
      </c>
      <c r="CH135" s="2">
        <f t="shared" si="155"/>
        <v>51.802999999999997</v>
      </c>
      <c r="CI135" s="2">
        <f t="shared" si="155"/>
        <v>50.738</v>
      </c>
      <c r="CJ135" s="2">
        <f t="shared" si="155"/>
        <v>52.524999999999999</v>
      </c>
      <c r="CK135" s="2">
        <f t="shared" si="155"/>
        <v>49.459000000000003</v>
      </c>
      <c r="CL135" s="2">
        <f t="shared" si="155"/>
        <v>48.18</v>
      </c>
      <c r="CM135" s="2">
        <f t="shared" si="155"/>
        <v>51.131</v>
      </c>
      <c r="CN135" s="2">
        <f t="shared" si="155"/>
        <v>50.524999999999999</v>
      </c>
      <c r="CO135" s="2">
        <f t="shared" si="155"/>
        <v>48.951000000000001</v>
      </c>
      <c r="CP135" s="2">
        <f t="shared" si="155"/>
        <v>50.59</v>
      </c>
      <c r="CQ135" s="2">
        <f t="shared" si="155"/>
        <v>55.491999999999997</v>
      </c>
      <c r="CR135" s="2">
        <f t="shared" si="155"/>
        <v>55.377000000000002</v>
      </c>
      <c r="CS135" s="2">
        <f t="shared" si="155"/>
        <v>52.835999999999999</v>
      </c>
      <c r="CU135" s="2">
        <f t="shared" si="110"/>
        <v>46.957999999999998</v>
      </c>
      <c r="CV135" s="2">
        <f t="shared" si="111"/>
        <v>47.667000000000002</v>
      </c>
      <c r="CW135" s="2">
        <f t="shared" si="112"/>
        <v>48.825000000000003</v>
      </c>
      <c r="CX135" s="2">
        <f t="shared" si="113"/>
        <v>51.802999999999997</v>
      </c>
      <c r="CY135" s="2">
        <f t="shared" si="114"/>
        <v>50.738</v>
      </c>
      <c r="CZ135" s="2">
        <f t="shared" si="115"/>
        <v>52.524999999999999</v>
      </c>
      <c r="DA135" s="2">
        <f t="shared" si="116"/>
        <v>49.459000000000003</v>
      </c>
      <c r="DB135" s="2">
        <f t="shared" si="117"/>
        <v>48.18</v>
      </c>
      <c r="DC135" s="2">
        <f t="shared" si="118"/>
        <v>51.131</v>
      </c>
      <c r="DD135" s="2">
        <f t="shared" si="119"/>
        <v>50.524999999999999</v>
      </c>
      <c r="DE135" s="2">
        <f t="shared" si="120"/>
        <v>48.951000000000001</v>
      </c>
      <c r="DF135" s="2">
        <f t="shared" si="121"/>
        <v>50.59</v>
      </c>
      <c r="DG135" s="2">
        <f t="shared" si="122"/>
        <v>55.491999999999997</v>
      </c>
      <c r="DH135" s="2">
        <f t="shared" si="123"/>
        <v>55.377000000000002</v>
      </c>
      <c r="DI135" s="2">
        <f t="shared" si="124"/>
        <v>52.835999999999999</v>
      </c>
      <c r="DK135" s="2">
        <f t="shared" si="164"/>
        <v>73.833650558743585</v>
      </c>
      <c r="DL135" s="2">
        <f t="shared" si="164"/>
        <v>85.662155400696861</v>
      </c>
      <c r="DM135" s="2">
        <f t="shared" si="164"/>
        <v>94.631478858350917</v>
      </c>
      <c r="DN135" s="2">
        <f t="shared" si="164"/>
        <v>103.85897653276956</v>
      </c>
      <c r="DO135" s="2">
        <f t="shared" si="164"/>
        <v>83.091454243430988</v>
      </c>
      <c r="DP135" s="2">
        <f t="shared" si="164"/>
        <v>86.284186348535187</v>
      </c>
      <c r="DQ135" s="2">
        <f t="shared" si="164"/>
        <v>76.710809756097561</v>
      </c>
      <c r="DR135" s="2">
        <f t="shared" si="164"/>
        <v>83.856387798248264</v>
      </c>
      <c r="DS135" s="2">
        <f t="shared" si="164"/>
        <v>98.351956097560986</v>
      </c>
      <c r="DT135" s="2">
        <f t="shared" si="164"/>
        <v>92.997700469043139</v>
      </c>
      <c r="DU135" s="2">
        <f t="shared" si="164"/>
        <v>84.05559887429645</v>
      </c>
      <c r="DV135" s="2">
        <f t="shared" si="164"/>
        <v>75.395459830866812</v>
      </c>
      <c r="DW135" s="2">
        <f t="shared" si="164"/>
        <v>82.315953283302065</v>
      </c>
      <c r="DX135" s="2">
        <f t="shared" si="164"/>
        <v>74.981965336765342</v>
      </c>
      <c r="DY135" s="2">
        <f t="shared" si="164"/>
        <v>65.030858687683292</v>
      </c>
      <c r="EA135" s="2">
        <f t="shared" si="152"/>
        <v>46.551349532023195</v>
      </c>
      <c r="EB135" s="2">
        <f t="shared" si="152"/>
        <v>47.929352996034481</v>
      </c>
      <c r="EC135" s="2">
        <f t="shared" si="152"/>
        <v>48.804300568448262</v>
      </c>
      <c r="ED135" s="2">
        <f t="shared" si="152"/>
        <v>48.927123782406717</v>
      </c>
      <c r="EE135" s="2">
        <f t="shared" si="151"/>
        <v>50.636868114089467</v>
      </c>
      <c r="EF135" s="2">
        <f t="shared" si="151"/>
        <v>51.842346570491941</v>
      </c>
      <c r="EG135" s="2">
        <f t="shared" si="151"/>
        <v>49.252492788384643</v>
      </c>
      <c r="EH135" s="2">
        <f t="shared" si="151"/>
        <v>48.454830726918019</v>
      </c>
      <c r="EI135" s="2">
        <f t="shared" si="151"/>
        <v>49.04685814380889</v>
      </c>
      <c r="EJ135" s="2">
        <f t="shared" si="151"/>
        <v>48.85615876477376</v>
      </c>
      <c r="EK135" s="2">
        <f t="shared" si="151"/>
        <v>49.104694913789544</v>
      </c>
      <c r="EL135" s="2">
        <f t="shared" si="151"/>
        <v>49.838672730180065</v>
      </c>
      <c r="EM135" s="2">
        <f t="shared" si="135"/>
        <v>53.466193507947182</v>
      </c>
      <c r="EN135" s="2">
        <f t="shared" si="135"/>
        <v>53.899425172235873</v>
      </c>
      <c r="EO135" s="2">
        <f t="shared" si="135"/>
        <v>52.041416318953893</v>
      </c>
      <c r="EQ135" s="2">
        <f t="shared" si="165"/>
        <v>46.361093676911601</v>
      </c>
      <c r="ER135" s="2">
        <f t="shared" si="165"/>
        <v>47.708994217508149</v>
      </c>
      <c r="ES135" s="2">
        <f t="shared" si="165"/>
        <v>48.722982671518608</v>
      </c>
      <c r="ET135" s="2">
        <f t="shared" si="165"/>
        <v>48.880763745908219</v>
      </c>
      <c r="EU135" s="2">
        <f t="shared" si="165"/>
        <v>50.586570028939164</v>
      </c>
      <c r="EV135" s="2">
        <f t="shared" si="165"/>
        <v>51.904868364354812</v>
      </c>
      <c r="EW135" s="2">
        <f t="shared" si="165"/>
        <v>49.183106234201809</v>
      </c>
      <c r="EX135" s="2">
        <f t="shared" si="165"/>
        <v>48.432390554543524</v>
      </c>
      <c r="EY135" s="2">
        <f t="shared" si="165"/>
        <v>48.964790958117433</v>
      </c>
      <c r="EZ135" s="2">
        <f t="shared" si="165"/>
        <v>48.796455605088752</v>
      </c>
      <c r="FA135" s="2">
        <f t="shared" si="165"/>
        <v>49.069744088411824</v>
      </c>
      <c r="FB135" s="2">
        <f t="shared" si="165"/>
        <v>49.794596148992547</v>
      </c>
      <c r="FC135" s="2">
        <f t="shared" si="165"/>
        <v>53.464638700290671</v>
      </c>
      <c r="FD135" s="2">
        <f t="shared" si="165"/>
        <v>53.944331562221066</v>
      </c>
      <c r="FE135" s="2">
        <f t="shared" si="165"/>
        <v>51.963236482951459</v>
      </c>
      <c r="FG135" s="2">
        <f t="shared" si="166"/>
        <v>0.99747964857815363</v>
      </c>
      <c r="FH135" s="2">
        <f t="shared" si="166"/>
        <v>0.99782997956812047</v>
      </c>
      <c r="FI135" s="2">
        <f t="shared" si="166"/>
        <v>0.99733772637455254</v>
      </c>
      <c r="FJ135" s="2">
        <f t="shared" si="166"/>
        <v>0.99733990962131824</v>
      </c>
      <c r="FK135" s="2">
        <f t="shared" si="166"/>
        <v>0.99746702456254344</v>
      </c>
      <c r="FL135" s="2">
        <f t="shared" si="166"/>
        <v>0.9975336482256536</v>
      </c>
      <c r="FM135" s="2">
        <f t="shared" si="166"/>
        <v>0.99690578578964539</v>
      </c>
      <c r="FN135" s="2">
        <f t="shared" si="166"/>
        <v>0.99710085497175394</v>
      </c>
      <c r="FO135" s="2">
        <f t="shared" si="166"/>
        <v>0.99700042975490921</v>
      </c>
      <c r="FP135" s="2">
        <f t="shared" si="166"/>
        <v>0.99680917768346033</v>
      </c>
      <c r="FQ135" s="2">
        <f t="shared" si="166"/>
        <v>0.99680894784903151</v>
      </c>
      <c r="FR135" s="2">
        <f t="shared" si="166"/>
        <v>0.99702649028731138</v>
      </c>
      <c r="FS135" s="2">
        <f t="shared" si="166"/>
        <v>0.99669125833566685</v>
      </c>
      <c r="FT135" s="2">
        <f t="shared" si="166"/>
        <v>0.9962671974945646</v>
      </c>
      <c r="FU135" s="2">
        <f t="shared" si="166"/>
        <v>0.99559202768661148</v>
      </c>
      <c r="FW135" s="2">
        <f t="shared" si="156"/>
        <v>6.6035311864912401E-3</v>
      </c>
      <c r="FX135" s="2">
        <f t="shared" si="156"/>
        <v>1.091272424220001E-2</v>
      </c>
      <c r="FY135" s="2">
        <f t="shared" si="156"/>
        <v>9.4415118882683179E-3</v>
      </c>
      <c r="FZ135" s="2">
        <f t="shared" si="156"/>
        <v>9.0938022563085731E-3</v>
      </c>
      <c r="GA135" s="2">
        <f t="shared" si="156"/>
        <v>1.2272509254826518E-2</v>
      </c>
      <c r="GB135" s="2">
        <f t="shared" si="156"/>
        <v>1.2797497637867937E-2</v>
      </c>
      <c r="GC135" s="2">
        <f t="shared" si="156"/>
        <v>1.166948365618607E-2</v>
      </c>
      <c r="GD135" s="2">
        <f t="shared" si="156"/>
        <v>1.1194371551433716E-2</v>
      </c>
      <c r="GE135" s="2">
        <f t="shared" si="156"/>
        <v>1.3493152405867992E-2</v>
      </c>
      <c r="GF135" s="2">
        <f t="shared" si="156"/>
        <v>1.3419116243889858E-2</v>
      </c>
      <c r="GG135" s="2">
        <f t="shared" si="156"/>
        <v>1.2595466433197382E-2</v>
      </c>
      <c r="GH135" s="2">
        <f t="shared" si="156"/>
        <v>1.0605629886059804E-2</v>
      </c>
      <c r="GI135" s="2">
        <f t="shared" si="156"/>
        <v>8.93036817072255E-3</v>
      </c>
      <c r="GJ135" s="2">
        <f t="shared" si="156"/>
        <v>6.9674928036122042E-3</v>
      </c>
      <c r="GK135" s="2">
        <f t="shared" si="156"/>
        <v>4.9556026289202101E-3</v>
      </c>
      <c r="GM135" s="86">
        <f t="shared" si="157"/>
        <v>2.7411803031898801E-46</v>
      </c>
      <c r="GN135" s="86">
        <f t="shared" si="157"/>
        <v>2.2456500836606644E-59</v>
      </c>
      <c r="GO135" s="86">
        <f t="shared" si="157"/>
        <v>1.934974732778351E-56</v>
      </c>
      <c r="GP135" s="86">
        <f t="shared" si="157"/>
        <v>3.7810139145283697E-86</v>
      </c>
      <c r="GQ135" s="86">
        <f t="shared" si="157"/>
        <v>9.4769777727933067E-80</v>
      </c>
      <c r="GR135" s="86">
        <f t="shared" si="157"/>
        <v>6.2927854572362939E-110</v>
      </c>
      <c r="GS135" s="86">
        <f t="shared" si="157"/>
        <v>6.5171623794966774E-94</v>
      </c>
      <c r="GT135" s="86">
        <f t="shared" si="157"/>
        <v>4.4685384514829511E-111</v>
      </c>
      <c r="GU135" s="86">
        <f t="shared" si="157"/>
        <v>1.2073785646560564E-110</v>
      </c>
      <c r="GV135" s="86">
        <f t="shared" si="157"/>
        <v>1.3285142232859089E-132</v>
      </c>
      <c r="GW135" s="86">
        <f t="shared" si="157"/>
        <v>6.9723865678868288E-122</v>
      </c>
      <c r="GX135" s="86">
        <f t="shared" si="157"/>
        <v>6.3629003048138929E-91</v>
      </c>
      <c r="GY135" s="86">
        <f t="shared" si="157"/>
        <v>1.1728017635841258E-70</v>
      </c>
      <c r="GZ135" s="86">
        <f t="shared" si="157"/>
        <v>7.9956591603787513E-52</v>
      </c>
      <c r="HA135" s="86">
        <f t="shared" si="157"/>
        <v>1.0134155140060944E-55</v>
      </c>
      <c r="HC135" s="86">
        <f t="shared" si="153"/>
        <v>2.9724880043212498E-20</v>
      </c>
      <c r="HD135" s="86">
        <f t="shared" si="153"/>
        <v>1.733066350417628E-13</v>
      </c>
      <c r="HE135" s="86">
        <f t="shared" si="153"/>
        <v>4.4397860629820191E-14</v>
      </c>
      <c r="HF135" s="86">
        <f t="shared" si="153"/>
        <v>2.3251801114866158E-21</v>
      </c>
      <c r="HG135" s="86">
        <f t="shared" si="153"/>
        <v>1.23876119335033E-21</v>
      </c>
      <c r="HH135" s="86">
        <f t="shared" si="153"/>
        <v>9.8174101681172593E-27</v>
      </c>
      <c r="HI135" s="86">
        <f t="shared" si="153"/>
        <v>6.1030947709082652E-25</v>
      </c>
      <c r="HJ135" s="86">
        <f t="shared" si="153"/>
        <v>1.8445261175855494E-27</v>
      </c>
      <c r="HK135" s="86">
        <f t="shared" si="153"/>
        <v>1.945163482631292E-31</v>
      </c>
      <c r="HL135" s="86">
        <f t="shared" si="161"/>
        <v>2.3676632294207904E-19</v>
      </c>
      <c r="HM135" s="86">
        <f t="shared" si="161"/>
        <v>1.591080723516355E-33</v>
      </c>
      <c r="HN135" s="86">
        <f t="shared" si="161"/>
        <v>3.9525718450272623E-21</v>
      </c>
      <c r="HO135" s="86">
        <f t="shared" si="161"/>
        <v>3.0726756599600711E-15</v>
      </c>
      <c r="HP135" s="86">
        <f t="shared" si="161"/>
        <v>2.605506751825953E-14</v>
      </c>
      <c r="HQ135" s="86">
        <f t="shared" si="161"/>
        <v>1.3499818249585971E-12</v>
      </c>
      <c r="HS135" s="86">
        <f t="shared" si="158"/>
        <v>2.7033591131552379E-5</v>
      </c>
      <c r="HT135" s="86">
        <f t="shared" si="158"/>
        <v>1.1805833525888765E-3</v>
      </c>
      <c r="HU135" s="86">
        <f t="shared" si="158"/>
        <v>3.4014581795002382E-4</v>
      </c>
      <c r="HV135" s="86">
        <f t="shared" si="158"/>
        <v>3.8079750526352161E-4</v>
      </c>
      <c r="HW135" s="86">
        <f t="shared" si="158"/>
        <v>1.1419168430813601E-3</v>
      </c>
      <c r="HX135" s="86">
        <f t="shared" si="158"/>
        <v>9.0423184013661102E-4</v>
      </c>
      <c r="HY135" s="86">
        <f t="shared" si="158"/>
        <v>1.7806770822617865E-4</v>
      </c>
      <c r="HZ135" s="86">
        <f t="shared" si="158"/>
        <v>1.8714504173126891E-4</v>
      </c>
      <c r="IA135" s="86">
        <f t="shared" si="158"/>
        <v>4.5209034790182301E-4</v>
      </c>
      <c r="IB135" s="86">
        <f t="shared" si="158"/>
        <v>2.6890261726188983E-4</v>
      </c>
      <c r="IC135" s="86">
        <f t="shared" si="158"/>
        <v>2.0624033068591437E-4</v>
      </c>
      <c r="ID135" s="86">
        <f t="shared" si="158"/>
        <v>1.3413662925861126E-4</v>
      </c>
      <c r="IE135" s="86">
        <f t="shared" si="158"/>
        <v>3.3006214108679803E-5</v>
      </c>
      <c r="IF135" s="86">
        <f t="shared" si="158"/>
        <v>4.8913542600743957E-6</v>
      </c>
      <c r="IG135" s="86">
        <f t="shared" si="158"/>
        <v>1.0751534152940159E-4</v>
      </c>
      <c r="II135" s="86">
        <f t="shared" si="159"/>
        <v>5.8061535883899743E-50</v>
      </c>
      <c r="IJ135" s="86">
        <f t="shared" si="159"/>
        <v>1.4685287769617103E-30</v>
      </c>
      <c r="IK135" s="86">
        <f t="shared" si="159"/>
        <v>1.5067455407872263E-35</v>
      </c>
      <c r="IL135" s="86">
        <f t="shared" si="159"/>
        <v>1.6119828948118923E-36</v>
      </c>
      <c r="IM135" s="86">
        <f t="shared" si="159"/>
        <v>5.4140798299413281E-34</v>
      </c>
      <c r="IN135" s="86">
        <f t="shared" si="159"/>
        <v>3.2024339503293756E-35</v>
      </c>
      <c r="IO135" s="86">
        <f t="shared" si="159"/>
        <v>1.5894465658651359E-41</v>
      </c>
      <c r="IP135" s="86">
        <f t="shared" si="159"/>
        <v>3.4533781229349448E-42</v>
      </c>
      <c r="IQ135" s="86">
        <f t="shared" si="159"/>
        <v>9.7830573005930589E-40</v>
      </c>
      <c r="IR135" s="86">
        <f t="shared" si="159"/>
        <v>1.2349810406164859E-43</v>
      </c>
      <c r="IS135" s="86">
        <f t="shared" si="159"/>
        <v>8.0257273241062396E-45</v>
      </c>
      <c r="IT135" s="86">
        <f t="shared" si="159"/>
        <v>7.8322936391081867E-43</v>
      </c>
      <c r="IU135" s="86">
        <f t="shared" si="159"/>
        <v>1.4249717596770645E-45</v>
      </c>
      <c r="IV135" s="86">
        <f t="shared" si="159"/>
        <v>1.5425777892875256E-43</v>
      </c>
      <c r="IW135" s="86">
        <f t="shared" si="159"/>
        <v>1.2653733516139241E-23</v>
      </c>
      <c r="IY135" s="86">
        <f t="shared" si="160"/>
        <v>2.7033591131552409E-5</v>
      </c>
      <c r="IZ135" s="86">
        <f t="shared" si="160"/>
        <v>1.1805833527621832E-3</v>
      </c>
      <c r="JA135" s="86">
        <f t="shared" si="160"/>
        <v>3.4014581799442169E-4</v>
      </c>
      <c r="JB135" s="86">
        <f t="shared" si="160"/>
        <v>3.8079750526352161E-4</v>
      </c>
      <c r="JC135" s="86">
        <f t="shared" si="160"/>
        <v>1.1419168430813601E-3</v>
      </c>
      <c r="JD135" s="86">
        <f t="shared" si="160"/>
        <v>9.0423184013661102E-4</v>
      </c>
      <c r="JE135" s="86">
        <f t="shared" si="160"/>
        <v>1.7806770822617865E-4</v>
      </c>
      <c r="JF135" s="86">
        <f t="shared" si="160"/>
        <v>1.8714504173126891E-4</v>
      </c>
      <c r="JG135" s="86">
        <f t="shared" si="160"/>
        <v>4.5209034790182301E-4</v>
      </c>
      <c r="JH135" s="86">
        <f t="shared" si="160"/>
        <v>2.6890261726189005E-4</v>
      </c>
      <c r="JI135" s="86">
        <f t="shared" si="160"/>
        <v>2.0624033068591437E-4</v>
      </c>
      <c r="JJ135" s="86">
        <f t="shared" si="160"/>
        <v>1.3413662925861126E-4</v>
      </c>
      <c r="JK135" s="86">
        <f t="shared" si="160"/>
        <v>3.300621411175248E-5</v>
      </c>
      <c r="JL135" s="86">
        <f t="shared" si="160"/>
        <v>4.8913542861294629E-6</v>
      </c>
      <c r="JM135" s="86">
        <f t="shared" si="160"/>
        <v>1.0751534287938342E-4</v>
      </c>
    </row>
    <row r="136" spans="2:273" x14ac:dyDescent="0.25">
      <c r="B136" s="2">
        <v>109</v>
      </c>
      <c r="C136" s="37">
        <v>45.542000000000002</v>
      </c>
      <c r="D136" s="37">
        <v>48.746000000000002</v>
      </c>
      <c r="E136" s="37">
        <v>49.793999999999997</v>
      </c>
      <c r="F136" s="37">
        <v>49.802999999999997</v>
      </c>
      <c r="G136" s="37">
        <v>51.246000000000002</v>
      </c>
      <c r="H136" s="37">
        <v>52.917999999999999</v>
      </c>
      <c r="I136" s="37">
        <v>48.869</v>
      </c>
      <c r="J136" s="37">
        <v>50.738</v>
      </c>
      <c r="K136" s="37">
        <v>49.131</v>
      </c>
      <c r="L136" s="37">
        <v>47.23</v>
      </c>
      <c r="M136" s="37">
        <v>48.573999999999998</v>
      </c>
      <c r="N136" s="37">
        <v>50.097999999999999</v>
      </c>
      <c r="O136" s="37">
        <v>51.917999999999999</v>
      </c>
      <c r="P136" s="37">
        <v>52.606999999999999</v>
      </c>
      <c r="Q136" s="37">
        <v>53.984000000000002</v>
      </c>
      <c r="S136" s="4">
        <f t="shared" si="162"/>
        <v>46.462100172637143</v>
      </c>
      <c r="T136" s="4">
        <f t="shared" si="162"/>
        <v>47.86342124167836</v>
      </c>
      <c r="U136" s="4">
        <f t="shared" si="162"/>
        <v>48.763912970792788</v>
      </c>
      <c r="V136" s="4">
        <f t="shared" si="162"/>
        <v>48.942443924782879</v>
      </c>
      <c r="W136" s="4">
        <f t="shared" si="162"/>
        <v>50.683796485250738</v>
      </c>
      <c r="X136" s="4">
        <f t="shared" si="162"/>
        <v>51.912829386484766</v>
      </c>
      <c r="Y136" s="4">
        <f t="shared" si="162"/>
        <v>49.208621910885704</v>
      </c>
      <c r="Z136" s="4">
        <f t="shared" si="162"/>
        <v>48.437748358311751</v>
      </c>
      <c r="AA136" s="4">
        <f t="shared" si="162"/>
        <v>49.093015470612826</v>
      </c>
      <c r="AB136" s="4">
        <f t="shared" si="162"/>
        <v>48.857508401796018</v>
      </c>
      <c r="AC136" s="4">
        <f t="shared" si="162"/>
        <v>49.090199778287257</v>
      </c>
      <c r="AD136" s="4">
        <f t="shared" si="162"/>
        <v>49.813652804685788</v>
      </c>
      <c r="AE136" s="4">
        <f t="shared" si="162"/>
        <v>53.416176721616608</v>
      </c>
      <c r="AF136" s="4">
        <f t="shared" si="162"/>
        <v>53.837608755585798</v>
      </c>
      <c r="AG136" s="4">
        <f t="shared" si="162"/>
        <v>52.093391055769239</v>
      </c>
      <c r="AI136" s="4">
        <f t="shared" si="163"/>
        <v>-0.92010017263714161</v>
      </c>
      <c r="AJ136" s="4">
        <f t="shared" si="163"/>
        <v>0.88257875832164245</v>
      </c>
      <c r="AK136" s="4">
        <f t="shared" si="163"/>
        <v>1.0300870292072091</v>
      </c>
      <c r="AL136" s="4">
        <f t="shared" si="163"/>
        <v>0.86055607521711863</v>
      </c>
      <c r="AM136" s="4">
        <f t="shared" si="163"/>
        <v>0.56220351474926389</v>
      </c>
      <c r="AN136" s="4">
        <f t="shared" si="163"/>
        <v>1.005170613515233</v>
      </c>
      <c r="AO136" s="4">
        <f t="shared" si="163"/>
        <v>-0.33962191088570393</v>
      </c>
      <c r="AP136" s="4">
        <f t="shared" si="163"/>
        <v>2.3002516416882486</v>
      </c>
      <c r="AQ136" s="4">
        <f t="shared" si="163"/>
        <v>3.7984529387173893E-2</v>
      </c>
      <c r="AR136" s="4">
        <f t="shared" si="163"/>
        <v>-1.6275084017960211</v>
      </c>
      <c r="AS136" s="4">
        <f t="shared" si="163"/>
        <v>-0.51619977828725894</v>
      </c>
      <c r="AT136" s="4">
        <f t="shared" si="163"/>
        <v>0.28434719531421138</v>
      </c>
      <c r="AU136" s="4">
        <f t="shared" si="163"/>
        <v>-1.4981767216166091</v>
      </c>
      <c r="AV136" s="4">
        <f t="shared" si="163"/>
        <v>-1.2306087555857985</v>
      </c>
      <c r="AW136" s="4">
        <f t="shared" si="163"/>
        <v>1.8906089442307632</v>
      </c>
      <c r="AY136" s="2">
        <f t="shared" si="154"/>
        <v>46.462100172637143</v>
      </c>
      <c r="AZ136" s="2">
        <f t="shared" si="154"/>
        <v>47.82160216429611</v>
      </c>
      <c r="BA136" s="2">
        <f t="shared" si="154"/>
        <v>48.740363156662745</v>
      </c>
      <c r="BB136" s="2">
        <f t="shared" si="154"/>
        <v>48.912979999854812</v>
      </c>
      <c r="BC136" s="2">
        <f t="shared" si="154"/>
        <v>50.554142128426001</v>
      </c>
      <c r="BD136" s="2">
        <f t="shared" si="154"/>
        <v>51.769543549216593</v>
      </c>
      <c r="BE136" s="2">
        <f t="shared" si="154"/>
        <v>49.169713434257474</v>
      </c>
      <c r="BF136" s="2">
        <f t="shared" si="154"/>
        <v>48.38849559388624</v>
      </c>
      <c r="BG136" s="2">
        <f t="shared" si="154"/>
        <v>48.97990763323569</v>
      </c>
      <c r="BH136" s="2">
        <f t="shared" si="154"/>
        <v>48.776180570990213</v>
      </c>
      <c r="BI136" s="2">
        <f t="shared" si="154"/>
        <v>49.02509027851184</v>
      </c>
      <c r="BJ136" s="2">
        <f t="shared" si="154"/>
        <v>49.759817777644855</v>
      </c>
      <c r="BK136" s="2">
        <f t="shared" si="154"/>
        <v>53.402511859662646</v>
      </c>
      <c r="BL136" s="2">
        <f t="shared" si="154"/>
        <v>53.8328675994523</v>
      </c>
      <c r="BM136" s="2">
        <f t="shared" si="154"/>
        <v>51.980422298738205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45.542000000000002</v>
      </c>
      <c r="CF136" s="2">
        <f t="shared" si="155"/>
        <v>48.746000000000002</v>
      </c>
      <c r="CG136" s="2">
        <f t="shared" si="155"/>
        <v>49.793999999999997</v>
      </c>
      <c r="CH136" s="2">
        <f t="shared" si="155"/>
        <v>49.802999999999997</v>
      </c>
      <c r="CI136" s="2">
        <f t="shared" si="155"/>
        <v>51.246000000000002</v>
      </c>
      <c r="CJ136" s="2">
        <f t="shared" si="155"/>
        <v>52.917999999999999</v>
      </c>
      <c r="CK136" s="2">
        <f t="shared" si="155"/>
        <v>48.869</v>
      </c>
      <c r="CL136" s="2">
        <f t="shared" si="155"/>
        <v>50.738</v>
      </c>
      <c r="CM136" s="2">
        <f t="shared" si="155"/>
        <v>49.131</v>
      </c>
      <c r="CN136" s="2">
        <f t="shared" si="155"/>
        <v>47.23</v>
      </c>
      <c r="CO136" s="2">
        <f t="shared" si="155"/>
        <v>48.573999999999998</v>
      </c>
      <c r="CP136" s="2">
        <f t="shared" si="155"/>
        <v>50.097999999999999</v>
      </c>
      <c r="CQ136" s="2">
        <f t="shared" si="155"/>
        <v>51.917999999999999</v>
      </c>
      <c r="CR136" s="2">
        <f t="shared" si="155"/>
        <v>52.606999999999999</v>
      </c>
      <c r="CS136" s="2">
        <f t="shared" si="155"/>
        <v>53.984000000000002</v>
      </c>
      <c r="CU136" s="2">
        <f t="shared" si="110"/>
        <v>45.542000000000002</v>
      </c>
      <c r="CV136" s="2">
        <f t="shared" si="111"/>
        <v>48.746000000000002</v>
      </c>
      <c r="CW136" s="2">
        <f t="shared" si="112"/>
        <v>49.793999999999997</v>
      </c>
      <c r="CX136" s="2">
        <f t="shared" si="113"/>
        <v>49.802999999999997</v>
      </c>
      <c r="CY136" s="2">
        <f t="shared" si="114"/>
        <v>51.246000000000002</v>
      </c>
      <c r="CZ136" s="2">
        <f t="shared" si="115"/>
        <v>52.917999999999999</v>
      </c>
      <c r="DA136" s="2">
        <f t="shared" si="116"/>
        <v>48.869</v>
      </c>
      <c r="DB136" s="2">
        <f t="shared" si="117"/>
        <v>50.738</v>
      </c>
      <c r="DC136" s="2">
        <f t="shared" si="118"/>
        <v>49.131</v>
      </c>
      <c r="DD136" s="2">
        <f t="shared" si="119"/>
        <v>47.23</v>
      </c>
      <c r="DE136" s="2">
        <f t="shared" si="120"/>
        <v>48.573999999999998</v>
      </c>
      <c r="DF136" s="2">
        <f t="shared" si="121"/>
        <v>50.097999999999999</v>
      </c>
      <c r="DG136" s="2">
        <f t="shared" si="122"/>
        <v>51.917999999999999</v>
      </c>
      <c r="DH136" s="2">
        <f t="shared" si="123"/>
        <v>52.606999999999999</v>
      </c>
      <c r="DI136" s="2">
        <f t="shared" si="124"/>
        <v>53.984000000000002</v>
      </c>
      <c r="DK136" s="2">
        <f t="shared" si="164"/>
        <v>73.96926910299004</v>
      </c>
      <c r="DL136" s="2">
        <f t="shared" si="164"/>
        <v>85.910569860627163</v>
      </c>
      <c r="DM136" s="2">
        <f t="shared" si="164"/>
        <v>94.96961839323464</v>
      </c>
      <c r="DN136" s="2">
        <f t="shared" si="164"/>
        <v>104.28639323467232</v>
      </c>
      <c r="DO136" s="2">
        <f t="shared" si="164"/>
        <v>83.281285714285715</v>
      </c>
      <c r="DP136" s="2">
        <f t="shared" si="164"/>
        <v>86.483249169435211</v>
      </c>
      <c r="DQ136" s="2">
        <f t="shared" si="164"/>
        <v>76.843246515679454</v>
      </c>
      <c r="DR136" s="2">
        <f t="shared" si="164"/>
        <v>84.062354877680463</v>
      </c>
      <c r="DS136" s="2">
        <f t="shared" si="164"/>
        <v>98.712141986062733</v>
      </c>
      <c r="DT136" s="2">
        <f t="shared" si="164"/>
        <v>93.319689868667908</v>
      </c>
      <c r="DU136" s="2">
        <f t="shared" si="164"/>
        <v>84.302904315197026</v>
      </c>
      <c r="DV136" s="2">
        <f t="shared" si="164"/>
        <v>75.536918957011977</v>
      </c>
      <c r="DW136" s="2">
        <f t="shared" si="164"/>
        <v>82.525029080675424</v>
      </c>
      <c r="DX136" s="2">
        <f t="shared" si="164"/>
        <v>75.122441141141138</v>
      </c>
      <c r="DY136" s="2">
        <f t="shared" si="164"/>
        <v>65.105017412023457</v>
      </c>
      <c r="EA136" s="2">
        <f t="shared" si="152"/>
        <v>46.399881282341312</v>
      </c>
      <c r="EB136" s="2">
        <f t="shared" si="152"/>
        <v>47.748358242845448</v>
      </c>
      <c r="EC136" s="2">
        <f t="shared" si="152"/>
        <v>48.628492342532965</v>
      </c>
      <c r="ED136" s="2">
        <f t="shared" si="152"/>
        <v>48.778693541135922</v>
      </c>
      <c r="EE136" s="2">
        <f t="shared" si="151"/>
        <v>50.479000364432508</v>
      </c>
      <c r="EF136" s="2">
        <f t="shared" si="151"/>
        <v>51.69063271481707</v>
      </c>
      <c r="EG136" s="2">
        <f t="shared" si="151"/>
        <v>49.092034814033056</v>
      </c>
      <c r="EH136" s="2">
        <f t="shared" si="151"/>
        <v>48.294134977133893</v>
      </c>
      <c r="EI136" s="2">
        <f t="shared" si="151"/>
        <v>48.844372977585266</v>
      </c>
      <c r="EJ136" s="2">
        <f t="shared" si="151"/>
        <v>48.646517322615296</v>
      </c>
      <c r="EK136" s="2">
        <f t="shared" si="151"/>
        <v>48.922402734952932</v>
      </c>
      <c r="EL136" s="2">
        <f t="shared" si="151"/>
        <v>49.690066359653343</v>
      </c>
      <c r="EM136" s="2">
        <f t="shared" si="135"/>
        <v>53.314372554287004</v>
      </c>
      <c r="EN136" s="2">
        <f t="shared" si="135"/>
        <v>53.759889723512089</v>
      </c>
      <c r="EO136" s="2">
        <f t="shared" si="135"/>
        <v>51.927989437198136</v>
      </c>
      <c r="EQ136" s="2">
        <f t="shared" si="165"/>
        <v>46.238767107216034</v>
      </c>
      <c r="ER136" s="2">
        <f t="shared" si="165"/>
        <v>47.556217518340453</v>
      </c>
      <c r="ES136" s="2">
        <f t="shared" si="165"/>
        <v>48.563439433018601</v>
      </c>
      <c r="ET136" s="2">
        <f t="shared" si="165"/>
        <v>48.737691191820268</v>
      </c>
      <c r="EU136" s="2">
        <f t="shared" si="165"/>
        <v>50.430511366867222</v>
      </c>
      <c r="EV136" s="2">
        <f t="shared" si="165"/>
        <v>51.735830336826758</v>
      </c>
      <c r="EW136" s="2">
        <f t="shared" si="165"/>
        <v>49.04075299436677</v>
      </c>
      <c r="EX136" s="2">
        <f t="shared" si="165"/>
        <v>48.274843409732028</v>
      </c>
      <c r="EY136" s="2">
        <f t="shared" si="165"/>
        <v>48.781996858631366</v>
      </c>
      <c r="EZ136" s="2">
        <f t="shared" si="165"/>
        <v>48.620992809996537</v>
      </c>
      <c r="FA136" s="2">
        <f t="shared" si="165"/>
        <v>48.900049754371793</v>
      </c>
      <c r="FB136" s="2">
        <f t="shared" si="165"/>
        <v>49.659050505157246</v>
      </c>
      <c r="FC136" s="2">
        <f t="shared" si="165"/>
        <v>53.311031946115264</v>
      </c>
      <c r="FD136" s="2">
        <f t="shared" si="165"/>
        <v>53.789785848397052</v>
      </c>
      <c r="FE136" s="2">
        <f t="shared" si="165"/>
        <v>51.824712897382398</v>
      </c>
      <c r="FG136" s="2">
        <f t="shared" si="166"/>
        <v>0.99770090232809949</v>
      </c>
      <c r="FH136" s="2">
        <f t="shared" si="166"/>
        <v>0.99802053988980044</v>
      </c>
      <c r="FI136" s="2">
        <f t="shared" si="166"/>
        <v>0.99757140869578054</v>
      </c>
      <c r="FJ136" s="2">
        <f t="shared" si="166"/>
        <v>0.99757340077329715</v>
      </c>
      <c r="FK136" s="2">
        <f t="shared" si="166"/>
        <v>0.99768938396809559</v>
      </c>
      <c r="FL136" s="2">
        <f t="shared" si="166"/>
        <v>0.99775017220800211</v>
      </c>
      <c r="FM136" s="2">
        <f t="shared" si="166"/>
        <v>0.99717727459323791</v>
      </c>
      <c r="FN136" s="2">
        <f t="shared" si="166"/>
        <v>0.99735527365730503</v>
      </c>
      <c r="FO136" s="2">
        <f t="shared" si="166"/>
        <v>0.99726363721574618</v>
      </c>
      <c r="FP136" s="2">
        <f t="shared" si="166"/>
        <v>0.99708911820815493</v>
      </c>
      <c r="FQ136" s="2">
        <f t="shared" si="166"/>
        <v>0.99708890847891074</v>
      </c>
      <c r="FR136" s="2">
        <f t="shared" si="166"/>
        <v>0.9972874172000924</v>
      </c>
      <c r="FS136" s="2">
        <f t="shared" si="166"/>
        <v>0.99698151295509785</v>
      </c>
      <c r="FT136" s="2">
        <f t="shared" si="166"/>
        <v>0.99659452513872915</v>
      </c>
      <c r="FU136" s="2">
        <f t="shared" si="166"/>
        <v>0.99597832164744182</v>
      </c>
      <c r="FW136" s="2">
        <f t="shared" si="156"/>
        <v>7.2360179198437853E-3</v>
      </c>
      <c r="FX136" s="2">
        <f t="shared" si="156"/>
        <v>1.1952979617633738E-2</v>
      </c>
      <c r="FY136" s="2">
        <f t="shared" si="156"/>
        <v>1.0342990493701435E-2</v>
      </c>
      <c r="FZ136" s="2">
        <f t="shared" si="156"/>
        <v>9.962415332746874E-3</v>
      </c>
      <c r="GA136" s="2">
        <f t="shared" si="156"/>
        <v>1.344062471298414E-2</v>
      </c>
      <c r="GB136" s="2">
        <f t="shared" si="156"/>
        <v>1.4014873248599683E-2</v>
      </c>
      <c r="GC136" s="2">
        <f t="shared" si="156"/>
        <v>1.27809449530126E-2</v>
      </c>
      <c r="GD136" s="2">
        <f t="shared" si="156"/>
        <v>1.2261142135539492E-2</v>
      </c>
      <c r="GE136" s="2">
        <f t="shared" si="156"/>
        <v>1.4775712461602209E-2</v>
      </c>
      <c r="GF136" s="2">
        <f t="shared" si="156"/>
        <v>1.4694743791600476E-2</v>
      </c>
      <c r="GG136" s="2">
        <f t="shared" si="156"/>
        <v>1.3793892143688691E-2</v>
      </c>
      <c r="GH136" s="2">
        <f t="shared" si="156"/>
        <v>1.1616955317875433E-2</v>
      </c>
      <c r="GI136" s="2">
        <f t="shared" si="156"/>
        <v>9.7835246367099747E-3</v>
      </c>
      <c r="GJ136" s="2">
        <f t="shared" si="156"/>
        <v>7.6345718966876058E-3</v>
      </c>
      <c r="GK136" s="2">
        <f t="shared" si="156"/>
        <v>5.4311135746710872E-3</v>
      </c>
      <c r="GM136" s="86">
        <f t="shared" si="157"/>
        <v>2.3596585646719178E-48</v>
      </c>
      <c r="GN136" s="86">
        <f t="shared" si="157"/>
        <v>4.6041261365696615E-62</v>
      </c>
      <c r="GO136" s="86">
        <f t="shared" si="157"/>
        <v>4.9011496714032747E-59</v>
      </c>
      <c r="GP136" s="86">
        <f t="shared" si="157"/>
        <v>4.0013621509584916E-90</v>
      </c>
      <c r="GQ136" s="86">
        <f t="shared" si="157"/>
        <v>2.5623828688771988E-83</v>
      </c>
      <c r="GR136" s="86">
        <f t="shared" si="157"/>
        <v>6.5856374132285444E-115</v>
      </c>
      <c r="GS136" s="86">
        <f t="shared" si="157"/>
        <v>3.7186343108255211E-98</v>
      </c>
      <c r="GT136" s="86">
        <f t="shared" si="157"/>
        <v>4.3264607588887395E-116</v>
      </c>
      <c r="GU136" s="86">
        <f t="shared" si="157"/>
        <v>1.2079055397860985E-115</v>
      </c>
      <c r="GV136" s="86">
        <f t="shared" si="157"/>
        <v>1.2873013997866779E-138</v>
      </c>
      <c r="GW136" s="86">
        <f t="shared" si="157"/>
        <v>2.0819994215729223E-127</v>
      </c>
      <c r="GX136" s="86">
        <f t="shared" si="157"/>
        <v>4.2980876112296311E-95</v>
      </c>
      <c r="GY136" s="86">
        <f t="shared" si="157"/>
        <v>7.2262070239591338E-74</v>
      </c>
      <c r="GZ136" s="86">
        <f t="shared" si="157"/>
        <v>3.9567600136747525E-54</v>
      </c>
      <c r="HA136" s="86">
        <f t="shared" si="157"/>
        <v>3.3229711976159125E-58</v>
      </c>
      <c r="HC136" s="86">
        <f t="shared" si="153"/>
        <v>3.2464803446050383E-22</v>
      </c>
      <c r="HD136" s="86">
        <f t="shared" si="153"/>
        <v>8.7385451858106824E-15</v>
      </c>
      <c r="HE136" s="86">
        <f t="shared" si="153"/>
        <v>1.6090269475361996E-15</v>
      </c>
      <c r="HF136" s="86">
        <f t="shared" si="153"/>
        <v>1.6015938292109167E-23</v>
      </c>
      <c r="HG136" s="86">
        <f t="shared" si="153"/>
        <v>1.1785230124837804E-23</v>
      </c>
      <c r="HH136" s="86">
        <f t="shared" si="153"/>
        <v>2.9789443466512413E-29</v>
      </c>
      <c r="HI136" s="86">
        <f t="shared" si="153"/>
        <v>2.640915653639223E-27</v>
      </c>
      <c r="HJ136" s="86">
        <f t="shared" si="153"/>
        <v>4.9269169594039016E-30</v>
      </c>
      <c r="HK136" s="86">
        <f t="shared" si="153"/>
        <v>2.7523002506260648E-34</v>
      </c>
      <c r="HL136" s="86">
        <f t="shared" si="161"/>
        <v>4.9281027779010492E-21</v>
      </c>
      <c r="HM136" s="86">
        <f t="shared" si="161"/>
        <v>1.3513397969478595E-36</v>
      </c>
      <c r="HN136" s="86">
        <f t="shared" si="161"/>
        <v>3.9234025311316688E-23</v>
      </c>
      <c r="HO136" s="86">
        <f t="shared" si="161"/>
        <v>1.0279046184588237E-16</v>
      </c>
      <c r="HP136" s="86">
        <f t="shared" si="161"/>
        <v>1.1440057740827837E-15</v>
      </c>
      <c r="HQ136" s="86">
        <f t="shared" si="161"/>
        <v>8.6889362135185135E-14</v>
      </c>
      <c r="HS136" s="86">
        <f t="shared" si="158"/>
        <v>6.3736607590422949E-5</v>
      </c>
      <c r="HT136" s="86">
        <f t="shared" si="158"/>
        <v>2.1210827955558567E-3</v>
      </c>
      <c r="HU136" s="86">
        <f t="shared" si="158"/>
        <v>6.6532469053815738E-4</v>
      </c>
      <c r="HV136" s="86">
        <f t="shared" si="158"/>
        <v>7.4405210221329624E-4</v>
      </c>
      <c r="HW136" s="86">
        <f t="shared" si="158"/>
        <v>2.1589637350946981E-3</v>
      </c>
      <c r="HX136" s="86">
        <f t="shared" si="158"/>
        <v>1.760930273807581E-3</v>
      </c>
      <c r="HY136" s="86">
        <f t="shared" si="158"/>
        <v>3.9328838845999772E-4</v>
      </c>
      <c r="HZ136" s="86">
        <f t="shared" si="158"/>
        <v>4.1197390374691383E-4</v>
      </c>
      <c r="IA136" s="86">
        <f t="shared" si="158"/>
        <v>9.6084312553654065E-4</v>
      </c>
      <c r="IB136" s="86">
        <f t="shared" si="158"/>
        <v>6.0888146412367149E-4</v>
      </c>
      <c r="IC136" s="86">
        <f t="shared" si="158"/>
        <v>4.7316311042641028E-4</v>
      </c>
      <c r="ID136" s="86">
        <f t="shared" si="158"/>
        <v>2.9905295828747965E-4</v>
      </c>
      <c r="IE136" s="86">
        <f t="shared" si="158"/>
        <v>7.8113601584612707E-5</v>
      </c>
      <c r="IF136" s="86">
        <f t="shared" si="158"/>
        <v>1.2796598937634088E-5</v>
      </c>
      <c r="IG136" s="86">
        <f t="shared" si="158"/>
        <v>1.9952004013105458E-4</v>
      </c>
      <c r="II136" s="86">
        <f t="shared" si="159"/>
        <v>3.2958990735497515E-48</v>
      </c>
      <c r="IJ136" s="86">
        <f t="shared" si="159"/>
        <v>2.165806900889414E-29</v>
      </c>
      <c r="IK136" s="86">
        <f t="shared" si="159"/>
        <v>3.1960556450808312E-34</v>
      </c>
      <c r="IL136" s="86">
        <f t="shared" si="159"/>
        <v>3.6377998070203298E-35</v>
      </c>
      <c r="IM136" s="86">
        <f t="shared" si="159"/>
        <v>1.1890696155818007E-32</v>
      </c>
      <c r="IN136" s="86">
        <f t="shared" si="159"/>
        <v>8.1525600431039966E-34</v>
      </c>
      <c r="IO136" s="86">
        <f t="shared" si="159"/>
        <v>6.8418456933908301E-40</v>
      </c>
      <c r="IP136" s="86">
        <f t="shared" si="159"/>
        <v>1.5269646762892401E-40</v>
      </c>
      <c r="IQ136" s="86">
        <f t="shared" si="159"/>
        <v>4.020041708899396E-38</v>
      </c>
      <c r="IR136" s="86">
        <f t="shared" si="159"/>
        <v>7.375452111055828E-42</v>
      </c>
      <c r="IS136" s="86">
        <f t="shared" si="159"/>
        <v>5.0595809947031641E-43</v>
      </c>
      <c r="IT136" s="86">
        <f t="shared" si="159"/>
        <v>3.5125787653759468E-41</v>
      </c>
      <c r="IU136" s="86">
        <f t="shared" si="159"/>
        <v>7.0932098126954095E-44</v>
      </c>
      <c r="IV136" s="86">
        <f t="shared" si="159"/>
        <v>5.3208665719532384E-42</v>
      </c>
      <c r="IW136" s="86">
        <f t="shared" si="159"/>
        <v>7.2490000599583401E-23</v>
      </c>
      <c r="IY136" s="86">
        <f t="shared" si="160"/>
        <v>6.3736607590422949E-5</v>
      </c>
      <c r="IZ136" s="86">
        <f t="shared" si="160"/>
        <v>2.1210827955645954E-3</v>
      </c>
      <c r="JA136" s="86">
        <f t="shared" si="160"/>
        <v>6.6532469053976644E-4</v>
      </c>
      <c r="JB136" s="86">
        <f t="shared" si="160"/>
        <v>7.4405210221329624E-4</v>
      </c>
      <c r="JC136" s="86">
        <f t="shared" si="160"/>
        <v>2.1589637350946981E-3</v>
      </c>
      <c r="JD136" s="86">
        <f t="shared" si="160"/>
        <v>1.760930273807581E-3</v>
      </c>
      <c r="JE136" s="86">
        <f t="shared" si="160"/>
        <v>3.9328838845999772E-4</v>
      </c>
      <c r="JF136" s="86">
        <f t="shared" si="160"/>
        <v>4.1197390374691383E-4</v>
      </c>
      <c r="JG136" s="86">
        <f t="shared" si="160"/>
        <v>9.6084312553654065E-4</v>
      </c>
      <c r="JH136" s="86">
        <f t="shared" si="160"/>
        <v>6.0888146412367149E-4</v>
      </c>
      <c r="JI136" s="86">
        <f t="shared" si="160"/>
        <v>4.7316311042641028E-4</v>
      </c>
      <c r="JJ136" s="86">
        <f t="shared" si="160"/>
        <v>2.9905295828747965E-4</v>
      </c>
      <c r="JK136" s="86">
        <f t="shared" si="160"/>
        <v>7.8113601584715503E-5</v>
      </c>
      <c r="JL136" s="86">
        <f t="shared" si="160"/>
        <v>1.2796598938778094E-5</v>
      </c>
      <c r="JM136" s="86">
        <f t="shared" si="160"/>
        <v>1.9952004021794395E-4</v>
      </c>
    </row>
    <row r="137" spans="2:273" x14ac:dyDescent="0.25">
      <c r="B137" s="2">
        <v>110</v>
      </c>
      <c r="C137" s="37">
        <v>41.957999999999998</v>
      </c>
      <c r="D137" s="37">
        <v>47.031999999999996</v>
      </c>
      <c r="E137" s="37">
        <v>47.905000000000001</v>
      </c>
      <c r="F137" s="37">
        <v>48.573999999999998</v>
      </c>
      <c r="G137" s="37">
        <v>52.984000000000002</v>
      </c>
      <c r="H137" s="37">
        <v>54.18</v>
      </c>
      <c r="I137" s="37">
        <v>48.884999999999998</v>
      </c>
      <c r="J137" s="37">
        <v>48.951000000000001</v>
      </c>
      <c r="K137" s="37">
        <v>49.753999999999998</v>
      </c>
      <c r="L137" s="37">
        <v>51.704999999999998</v>
      </c>
      <c r="M137" s="37">
        <v>48.984000000000002</v>
      </c>
      <c r="N137" s="37">
        <v>51.966999999999999</v>
      </c>
      <c r="O137" s="37">
        <v>53.720999999999997</v>
      </c>
      <c r="P137" s="37">
        <v>53.524999999999999</v>
      </c>
      <c r="Q137" s="37">
        <v>52.213000000000001</v>
      </c>
      <c r="S137" s="4">
        <f t="shared" si="162"/>
        <v>46.305788005429676</v>
      </c>
      <c r="T137" s="4">
        <f t="shared" si="162"/>
        <v>47.704555585890851</v>
      </c>
      <c r="U137" s="4">
        <f t="shared" si="162"/>
        <v>48.598573652354041</v>
      </c>
      <c r="V137" s="4">
        <f t="shared" si="162"/>
        <v>48.807259308447335</v>
      </c>
      <c r="W137" s="4">
        <f t="shared" si="162"/>
        <v>50.615484898685885</v>
      </c>
      <c r="X137" s="4">
        <f t="shared" si="162"/>
        <v>51.867098586830181</v>
      </c>
      <c r="Y137" s="4">
        <f t="shared" si="162"/>
        <v>49.081780756836885</v>
      </c>
      <c r="Z137" s="4">
        <f t="shared" si="162"/>
        <v>48.319388102391194</v>
      </c>
      <c r="AA137" s="4">
        <f t="shared" si="162"/>
        <v>48.985621017966359</v>
      </c>
      <c r="AB137" s="4">
        <f t="shared" si="162"/>
        <v>48.723601457352324</v>
      </c>
      <c r="AC137" s="4">
        <f t="shared" si="162"/>
        <v>48.970284143292588</v>
      </c>
      <c r="AD137" s="4">
        <f t="shared" si="162"/>
        <v>49.715644426179928</v>
      </c>
      <c r="AE137" s="4">
        <f t="shared" si="162"/>
        <v>53.273611425977236</v>
      </c>
      <c r="AF137" s="4">
        <f t="shared" si="162"/>
        <v>53.699113370637157</v>
      </c>
      <c r="AG137" s="4">
        <f t="shared" si="162"/>
        <v>52.060338825033845</v>
      </c>
      <c r="AI137" s="4">
        <f t="shared" si="163"/>
        <v>-4.3477880054296776</v>
      </c>
      <c r="AJ137" s="4">
        <f t="shared" si="163"/>
        <v>-0.67255558589085496</v>
      </c>
      <c r="AK137" s="4">
        <f t="shared" si="163"/>
        <v>-0.69357365235403989</v>
      </c>
      <c r="AL137" s="4">
        <f t="shared" si="163"/>
        <v>-0.23325930844733733</v>
      </c>
      <c r="AM137" s="4">
        <f t="shared" si="163"/>
        <v>2.3685151013141166</v>
      </c>
      <c r="AN137" s="4">
        <f t="shared" si="163"/>
        <v>2.3129014131698185</v>
      </c>
      <c r="AO137" s="4">
        <f t="shared" si="163"/>
        <v>-0.19678075683688689</v>
      </c>
      <c r="AP137" s="4">
        <f t="shared" si="163"/>
        <v>0.63161189760880632</v>
      </c>
      <c r="AQ137" s="4">
        <f t="shared" si="163"/>
        <v>0.76837898203363864</v>
      </c>
      <c r="AR137" s="4">
        <f t="shared" si="163"/>
        <v>2.9813985426476748</v>
      </c>
      <c r="AS137" s="4">
        <f t="shared" si="163"/>
        <v>1.371585670741382E-2</v>
      </c>
      <c r="AT137" s="4">
        <f t="shared" si="163"/>
        <v>2.2513555738200708</v>
      </c>
      <c r="AU137" s="4">
        <f t="shared" si="163"/>
        <v>0.44738857402276011</v>
      </c>
      <c r="AV137" s="4">
        <f t="shared" si="163"/>
        <v>-0.17411337063715848</v>
      </c>
      <c r="AW137" s="4">
        <f t="shared" si="163"/>
        <v>0.1526611749661555</v>
      </c>
      <c r="AY137" s="2">
        <f t="shared" si="154"/>
        <v>46.305788005429676</v>
      </c>
      <c r="AZ137" s="2">
        <f t="shared" si="154"/>
        <v>47.634898732040099</v>
      </c>
      <c r="BA137" s="2">
        <f t="shared" si="154"/>
        <v>48.55593293000819</v>
      </c>
      <c r="BB137" s="2">
        <f t="shared" si="154"/>
        <v>48.754018457764253</v>
      </c>
      <c r="BC137" s="2">
        <f t="shared" si="154"/>
        <v>50.390316963037428</v>
      </c>
      <c r="BD137" s="2">
        <f t="shared" si="154"/>
        <v>51.611470470163347</v>
      </c>
      <c r="BE137" s="2">
        <f t="shared" si="154"/>
        <v>49.003325921672726</v>
      </c>
      <c r="BF137" s="2">
        <f t="shared" si="154"/>
        <v>48.220400770622398</v>
      </c>
      <c r="BG137" s="2">
        <f t="shared" si="154"/>
        <v>48.767081382874707</v>
      </c>
      <c r="BH137" s="2">
        <f t="shared" si="154"/>
        <v>48.557053579025748</v>
      </c>
      <c r="BI137" s="2">
        <f t="shared" si="154"/>
        <v>48.835061483800189</v>
      </c>
      <c r="BJ137" s="2">
        <f t="shared" si="154"/>
        <v>49.60590722427613</v>
      </c>
      <c r="BK137" s="2">
        <f t="shared" si="154"/>
        <v>53.243925605550416</v>
      </c>
      <c r="BL137" s="2">
        <f t="shared" si="154"/>
        <v>53.687717062443753</v>
      </c>
      <c r="BM137" s="2">
        <f t="shared" si="154"/>
        <v>51.862834752921877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41.957999999999998</v>
      </c>
      <c r="CF137" s="2">
        <f t="shared" si="155"/>
        <v>47.031999999999996</v>
      </c>
      <c r="CG137" s="2">
        <f t="shared" si="155"/>
        <v>47.905000000000001</v>
      </c>
      <c r="CH137" s="2">
        <f t="shared" si="155"/>
        <v>48.573999999999998</v>
      </c>
      <c r="CI137" s="2">
        <f t="shared" si="155"/>
        <v>52.984000000000002</v>
      </c>
      <c r="CJ137" s="2">
        <f t="shared" si="155"/>
        <v>54.18</v>
      </c>
      <c r="CK137" s="2">
        <f t="shared" si="155"/>
        <v>48.884999999999998</v>
      </c>
      <c r="CL137" s="2">
        <f t="shared" si="155"/>
        <v>48.951000000000001</v>
      </c>
      <c r="CM137" s="2">
        <f t="shared" si="155"/>
        <v>49.753999999999998</v>
      </c>
      <c r="CN137" s="2">
        <f t="shared" si="155"/>
        <v>51.704999999999998</v>
      </c>
      <c r="CO137" s="2">
        <f t="shared" si="155"/>
        <v>48.984000000000002</v>
      </c>
      <c r="CP137" s="2">
        <f t="shared" si="155"/>
        <v>51.966999999999999</v>
      </c>
      <c r="CQ137" s="2">
        <f t="shared" si="155"/>
        <v>53.720999999999997</v>
      </c>
      <c r="CR137" s="2">
        <f t="shared" si="155"/>
        <v>53.524999999999999</v>
      </c>
      <c r="CS137" s="2">
        <f t="shared" si="155"/>
        <v>52.213000000000001</v>
      </c>
      <c r="CU137" s="2">
        <f t="shared" si="110"/>
        <v>41.957999999999998</v>
      </c>
      <c r="CV137" s="2">
        <f t="shared" si="111"/>
        <v>47.031999999999996</v>
      </c>
      <c r="CW137" s="2">
        <f t="shared" si="112"/>
        <v>47.905000000000001</v>
      </c>
      <c r="CX137" s="2">
        <f t="shared" si="113"/>
        <v>48.573999999999998</v>
      </c>
      <c r="CY137" s="2">
        <f t="shared" si="114"/>
        <v>52.984000000000002</v>
      </c>
      <c r="CZ137" s="2">
        <f t="shared" si="115"/>
        <v>54.18</v>
      </c>
      <c r="DA137" s="2">
        <f t="shared" si="116"/>
        <v>48.884999999999998</v>
      </c>
      <c r="DB137" s="2">
        <f t="shared" si="117"/>
        <v>48.951000000000001</v>
      </c>
      <c r="DC137" s="2">
        <f t="shared" si="118"/>
        <v>49.753999999999998</v>
      </c>
      <c r="DD137" s="2">
        <f t="shared" si="119"/>
        <v>51.704999999999998</v>
      </c>
      <c r="DE137" s="2">
        <f t="shared" si="120"/>
        <v>48.984000000000002</v>
      </c>
      <c r="DF137" s="2">
        <f t="shared" si="121"/>
        <v>51.966999999999999</v>
      </c>
      <c r="DG137" s="2">
        <f t="shared" si="122"/>
        <v>53.720999999999997</v>
      </c>
      <c r="DH137" s="2">
        <f t="shared" si="123"/>
        <v>53.524999999999999</v>
      </c>
      <c r="DI137" s="2">
        <f t="shared" si="124"/>
        <v>52.213000000000001</v>
      </c>
      <c r="DK137" s="2">
        <f t="shared" si="164"/>
        <v>74.104887647236495</v>
      </c>
      <c r="DL137" s="2">
        <f t="shared" si="164"/>
        <v>86.158984320557479</v>
      </c>
      <c r="DM137" s="2">
        <f t="shared" si="164"/>
        <v>95.307757928118363</v>
      </c>
      <c r="DN137" s="2">
        <f t="shared" si="164"/>
        <v>104.71380993657506</v>
      </c>
      <c r="DO137" s="2">
        <f t="shared" si="164"/>
        <v>83.471117185140443</v>
      </c>
      <c r="DP137" s="2">
        <f t="shared" si="164"/>
        <v>86.682311990335251</v>
      </c>
      <c r="DQ137" s="2">
        <f t="shared" si="164"/>
        <v>76.975683275261332</v>
      </c>
      <c r="DR137" s="2">
        <f t="shared" si="164"/>
        <v>84.268321957112647</v>
      </c>
      <c r="DS137" s="2">
        <f t="shared" si="164"/>
        <v>99.072327874564479</v>
      </c>
      <c r="DT137" s="2">
        <f t="shared" si="164"/>
        <v>93.641679268292677</v>
      </c>
      <c r="DU137" s="2">
        <f t="shared" si="164"/>
        <v>84.550209756097587</v>
      </c>
      <c r="DV137" s="2">
        <f t="shared" si="164"/>
        <v>75.678378083157156</v>
      </c>
      <c r="DW137" s="2">
        <f t="shared" si="164"/>
        <v>82.734104878048782</v>
      </c>
      <c r="DX137" s="2">
        <f t="shared" si="164"/>
        <v>75.262916945516949</v>
      </c>
      <c r="DY137" s="2">
        <f t="shared" si="164"/>
        <v>65.179176136363637</v>
      </c>
      <c r="EA137" s="2">
        <f t="shared" si="152"/>
        <v>46.248413032659421</v>
      </c>
      <c r="EB137" s="2">
        <f t="shared" si="152"/>
        <v>47.567363489656408</v>
      </c>
      <c r="EC137" s="2">
        <f t="shared" si="152"/>
        <v>48.452684116617675</v>
      </c>
      <c r="ED137" s="2">
        <f t="shared" si="152"/>
        <v>48.630263299865135</v>
      </c>
      <c r="EE137" s="2">
        <f t="shared" si="151"/>
        <v>50.321132614775543</v>
      </c>
      <c r="EF137" s="2">
        <f t="shared" si="151"/>
        <v>51.5389188591422</v>
      </c>
      <c r="EG137" s="2">
        <f t="shared" si="151"/>
        <v>48.931576839681455</v>
      </c>
      <c r="EH137" s="2">
        <f t="shared" si="151"/>
        <v>48.133439227349754</v>
      </c>
      <c r="EI137" s="2">
        <f t="shared" si="151"/>
        <v>48.641887811361642</v>
      </c>
      <c r="EJ137" s="2">
        <f t="shared" si="151"/>
        <v>48.436875880456839</v>
      </c>
      <c r="EK137" s="2">
        <f t="shared" si="151"/>
        <v>48.740110556116321</v>
      </c>
      <c r="EL137" s="2">
        <f t="shared" si="151"/>
        <v>49.541459989126622</v>
      </c>
      <c r="EM137" s="2">
        <f t="shared" si="135"/>
        <v>53.162551600626827</v>
      </c>
      <c r="EN137" s="2">
        <f t="shared" si="135"/>
        <v>53.620354274788305</v>
      </c>
      <c r="EO137" s="2">
        <f t="shared" si="135"/>
        <v>51.814562555442379</v>
      </c>
      <c r="EQ137" s="2">
        <f t="shared" si="165"/>
        <v>46.116440537520461</v>
      </c>
      <c r="ER137" s="2">
        <f t="shared" si="165"/>
        <v>47.403440819172758</v>
      </c>
      <c r="ES137" s="2">
        <f t="shared" si="165"/>
        <v>48.403896194518587</v>
      </c>
      <c r="ET137" s="2">
        <f t="shared" si="165"/>
        <v>48.594618637732317</v>
      </c>
      <c r="EU137" s="2">
        <f t="shared" si="165"/>
        <v>50.27445270479528</v>
      </c>
      <c r="EV137" s="2">
        <f t="shared" si="165"/>
        <v>51.566792309298705</v>
      </c>
      <c r="EW137" s="2">
        <f t="shared" si="165"/>
        <v>48.898399754531731</v>
      </c>
      <c r="EX137" s="2">
        <f t="shared" si="165"/>
        <v>48.11729626492054</v>
      </c>
      <c r="EY137" s="2">
        <f t="shared" si="165"/>
        <v>48.5992027591453</v>
      </c>
      <c r="EZ137" s="2">
        <f t="shared" si="165"/>
        <v>48.445530014904314</v>
      </c>
      <c r="FA137" s="2">
        <f t="shared" si="165"/>
        <v>48.730355420331762</v>
      </c>
      <c r="FB137" s="2">
        <f t="shared" si="165"/>
        <v>49.523504861321946</v>
      </c>
      <c r="FC137" s="2">
        <f t="shared" si="165"/>
        <v>53.157425191939858</v>
      </c>
      <c r="FD137" s="2">
        <f t="shared" si="165"/>
        <v>53.635240134573031</v>
      </c>
      <c r="FE137" s="2">
        <f t="shared" si="165"/>
        <v>51.68618931181333</v>
      </c>
      <c r="FG137" s="2">
        <f t="shared" si="166"/>
        <v>0.99790277374268876</v>
      </c>
      <c r="FH137" s="2">
        <f t="shared" si="166"/>
        <v>0.99819439643958696</v>
      </c>
      <c r="FI137" s="2">
        <f t="shared" si="166"/>
        <v>0.99778462500334486</v>
      </c>
      <c r="FJ137" s="2">
        <f t="shared" si="166"/>
        <v>0.99778644257602445</v>
      </c>
      <c r="FK137" s="2">
        <f t="shared" si="166"/>
        <v>0.99789226461139124</v>
      </c>
      <c r="FL137" s="2">
        <f t="shared" si="166"/>
        <v>0.99794772639798945</v>
      </c>
      <c r="FM137" s="2">
        <f t="shared" si="166"/>
        <v>0.99742500428278025</v>
      </c>
      <c r="FN137" s="2">
        <f t="shared" si="166"/>
        <v>0.99758741948335217</v>
      </c>
      <c r="FO137" s="2">
        <f t="shared" si="166"/>
        <v>0.99750380647117398</v>
      </c>
      <c r="FP137" s="2">
        <f t="shared" si="166"/>
        <v>0.99734456412746419</v>
      </c>
      <c r="FQ137" s="2">
        <f t="shared" si="166"/>
        <v>0.99734437275409771</v>
      </c>
      <c r="FR137" s="2">
        <f t="shared" si="166"/>
        <v>0.99752550447647892</v>
      </c>
      <c r="FS137" s="2">
        <f t="shared" si="166"/>
        <v>0.9972463757501252</v>
      </c>
      <c r="FT137" s="2">
        <f t="shared" si="166"/>
        <v>0.99689323908838312</v>
      </c>
      <c r="FU137" s="2">
        <f t="shared" si="166"/>
        <v>0.99633088738282027</v>
      </c>
      <c r="FW137" s="2">
        <f t="shared" si="156"/>
        <v>7.928600777440075E-3</v>
      </c>
      <c r="FX137" s="2">
        <f t="shared" si="156"/>
        <v>1.3091084865581552E-2</v>
      </c>
      <c r="FY137" s="2">
        <f t="shared" si="156"/>
        <v>1.1329558098388794E-2</v>
      </c>
      <c r="FZ137" s="2">
        <f t="shared" si="156"/>
        <v>1.0913082020538992E-2</v>
      </c>
      <c r="GA137" s="2">
        <f t="shared" si="156"/>
        <v>1.4718266363597344E-2</v>
      </c>
      <c r="GB137" s="2">
        <f t="shared" si="156"/>
        <v>1.5346252814735841E-2</v>
      </c>
      <c r="GC137" s="2">
        <f t="shared" si="156"/>
        <v>1.3996768296844238E-2</v>
      </c>
      <c r="GD137" s="2">
        <f t="shared" si="156"/>
        <v>1.3428190363586726E-2</v>
      </c>
      <c r="GE137" s="2">
        <f t="shared" si="156"/>
        <v>1.6178183993910824E-2</v>
      </c>
      <c r="GF137" s="2">
        <f t="shared" si="156"/>
        <v>1.608965550081012E-2</v>
      </c>
      <c r="GG137" s="2">
        <f t="shared" si="156"/>
        <v>1.5104600624488687E-2</v>
      </c>
      <c r="GH137" s="2">
        <f t="shared" si="156"/>
        <v>1.2723477955178926E-2</v>
      </c>
      <c r="GI137" s="2">
        <f t="shared" si="156"/>
        <v>1.0717305415201052E-2</v>
      </c>
      <c r="GJ137" s="2">
        <f t="shared" si="156"/>
        <v>8.364980230418215E-3</v>
      </c>
      <c r="GK137" s="2">
        <f t="shared" si="156"/>
        <v>5.9519788734636462E-3</v>
      </c>
      <c r="GM137" s="86">
        <f t="shared" si="157"/>
        <v>1.8254750509654382E-50</v>
      </c>
      <c r="GN137" s="86">
        <f t="shared" si="157"/>
        <v>8.2041477771629958E-65</v>
      </c>
      <c r="GO137" s="86">
        <f t="shared" si="157"/>
        <v>1.0816738963769931E-61</v>
      </c>
      <c r="GP137" s="86">
        <f t="shared" si="157"/>
        <v>3.4324788886158803E-94</v>
      </c>
      <c r="GQ137" s="86">
        <f t="shared" si="157"/>
        <v>5.7691279621009137E-87</v>
      </c>
      <c r="GR137" s="86">
        <f t="shared" si="157"/>
        <v>5.3271759271333108E-120</v>
      </c>
      <c r="GS137" s="86">
        <f t="shared" si="157"/>
        <v>1.7039104496873353E-102</v>
      </c>
      <c r="GT137" s="86">
        <f t="shared" si="157"/>
        <v>3.2351824211555131E-121</v>
      </c>
      <c r="GU137" s="86">
        <f t="shared" si="157"/>
        <v>9.337250759954619E-121</v>
      </c>
      <c r="GV137" s="86">
        <f t="shared" si="157"/>
        <v>9.1426247959156586E-145</v>
      </c>
      <c r="GW137" s="86">
        <f t="shared" si="157"/>
        <v>4.6727286692169716E-133</v>
      </c>
      <c r="GX137" s="86">
        <f t="shared" si="157"/>
        <v>2.3327076881060669E-99</v>
      </c>
      <c r="GY137" s="86">
        <f t="shared" si="157"/>
        <v>3.7655537670982593E-77</v>
      </c>
      <c r="GZ137" s="86">
        <f t="shared" si="157"/>
        <v>1.7390784062743831E-56</v>
      </c>
      <c r="HA137" s="86">
        <f t="shared" si="157"/>
        <v>9.5881765249287207E-61</v>
      </c>
      <c r="HC137" s="86">
        <f t="shared" si="153"/>
        <v>2.8415694021260117E-24</v>
      </c>
      <c r="HD137" s="86">
        <f t="shared" si="153"/>
        <v>3.7940415577543435E-16</v>
      </c>
      <c r="HE137" s="86">
        <f t="shared" si="153"/>
        <v>4.8918507652730385E-17</v>
      </c>
      <c r="HF137" s="86">
        <f t="shared" si="153"/>
        <v>8.5557628409098396E-26</v>
      </c>
      <c r="HG137" s="86">
        <f t="shared" si="153"/>
        <v>8.999262804121183E-26</v>
      </c>
      <c r="HH137" s="86">
        <f t="shared" si="153"/>
        <v>6.8777652441288596E-32</v>
      </c>
      <c r="HI137" s="86">
        <f t="shared" si="153"/>
        <v>8.8227712637107193E-30</v>
      </c>
      <c r="HJ137" s="86">
        <f t="shared" si="153"/>
        <v>9.9710157187104114E-33</v>
      </c>
      <c r="HK137" s="86">
        <f t="shared" si="153"/>
        <v>2.8962074074927171E-37</v>
      </c>
      <c r="HL137" s="86">
        <f t="shared" si="161"/>
        <v>8.643026926134045E-23</v>
      </c>
      <c r="HM137" s="86">
        <f t="shared" si="161"/>
        <v>8.319956655805835E-40</v>
      </c>
      <c r="HN137" s="86">
        <f t="shared" si="161"/>
        <v>3.1223857280319696E-25</v>
      </c>
      <c r="HO137" s="86">
        <f t="shared" si="161"/>
        <v>2.903473821153671E-18</v>
      </c>
      <c r="HP137" s="86">
        <f t="shared" si="161"/>
        <v>4.310481870056644E-17</v>
      </c>
      <c r="HQ137" s="86">
        <f t="shared" si="161"/>
        <v>4.8864491132599501E-15</v>
      </c>
      <c r="HS137" s="86">
        <f t="shared" si="158"/>
        <v>1.4472643005021958E-4</v>
      </c>
      <c r="HT137" s="86">
        <f t="shared" si="158"/>
        <v>3.7086476890822199E-3</v>
      </c>
      <c r="HU137" s="86">
        <f t="shared" si="158"/>
        <v>1.2626702478964816E-3</v>
      </c>
      <c r="HV137" s="86">
        <f t="shared" si="158"/>
        <v>1.410106915652531E-3</v>
      </c>
      <c r="HW137" s="86">
        <f t="shared" si="158"/>
        <v>3.9530053817458831E-3</v>
      </c>
      <c r="HX137" s="86">
        <f t="shared" si="158"/>
        <v>3.3146217796437591E-3</v>
      </c>
      <c r="HY137" s="86">
        <f t="shared" si="158"/>
        <v>8.3526263628863921E-4</v>
      </c>
      <c r="HZ137" s="86">
        <f t="shared" si="158"/>
        <v>8.7215096186865171E-4</v>
      </c>
      <c r="IA137" s="86">
        <f t="shared" si="158"/>
        <v>1.9624940131091674E-3</v>
      </c>
      <c r="IB137" s="86">
        <f t="shared" si="158"/>
        <v>1.3195060406433227E-3</v>
      </c>
      <c r="IC137" s="86">
        <f t="shared" si="158"/>
        <v>1.0389347775801186E-3</v>
      </c>
      <c r="ID137" s="86">
        <f t="shared" si="158"/>
        <v>6.4133950923608103E-4</v>
      </c>
      <c r="IE137" s="86">
        <f t="shared" si="158"/>
        <v>1.7785051298203607E-4</v>
      </c>
      <c r="IF137" s="86">
        <f t="shared" si="158"/>
        <v>3.2144707888995722E-5</v>
      </c>
      <c r="IG137" s="86">
        <f t="shared" si="158"/>
        <v>3.6209428676066467E-4</v>
      </c>
      <c r="II137" s="86">
        <f t="shared" si="159"/>
        <v>1.7371296592652577E-46</v>
      </c>
      <c r="IJ137" s="86">
        <f t="shared" si="159"/>
        <v>3.0240489028199698E-28</v>
      </c>
      <c r="IK137" s="86">
        <f t="shared" si="159"/>
        <v>6.3827833353182952E-33</v>
      </c>
      <c r="IL137" s="86">
        <f t="shared" si="159"/>
        <v>7.7235319511963867E-34</v>
      </c>
      <c r="IM137" s="86">
        <f t="shared" si="159"/>
        <v>2.4480162489938099E-31</v>
      </c>
      <c r="IN137" s="86">
        <f t="shared" si="159"/>
        <v>1.938142408829659E-32</v>
      </c>
      <c r="IO137" s="86">
        <f t="shared" si="159"/>
        <v>2.7240880331337563E-38</v>
      </c>
      <c r="IP137" s="86">
        <f t="shared" si="159"/>
        <v>6.2461156612548602E-39</v>
      </c>
      <c r="IQ137" s="86">
        <f t="shared" si="159"/>
        <v>1.5254026226264911E-36</v>
      </c>
      <c r="IR137" s="86">
        <f t="shared" si="159"/>
        <v>4.034995867726326E-40</v>
      </c>
      <c r="IS137" s="86">
        <f t="shared" si="159"/>
        <v>2.9223327814787103E-41</v>
      </c>
      <c r="IT137" s="86">
        <f t="shared" si="159"/>
        <v>1.4582770100012607E-39</v>
      </c>
      <c r="IU137" s="86">
        <f t="shared" si="159"/>
        <v>3.2711236735633445E-42</v>
      </c>
      <c r="IV137" s="86">
        <f t="shared" si="159"/>
        <v>1.7186772013028322E-40</v>
      </c>
      <c r="IW137" s="86">
        <f t="shared" si="159"/>
        <v>4.0300737481832748E-22</v>
      </c>
      <c r="IY137" s="86">
        <f t="shared" si="160"/>
        <v>1.4472643005021958E-4</v>
      </c>
      <c r="IZ137" s="86">
        <f t="shared" si="160"/>
        <v>3.7086476890825994E-3</v>
      </c>
      <c r="JA137" s="86">
        <f t="shared" si="160"/>
        <v>1.2626702478965306E-3</v>
      </c>
      <c r="JB137" s="86">
        <f t="shared" si="160"/>
        <v>1.410106915652531E-3</v>
      </c>
      <c r="JC137" s="86">
        <f t="shared" si="160"/>
        <v>3.9530053817458831E-3</v>
      </c>
      <c r="JD137" s="86">
        <f t="shared" si="160"/>
        <v>3.3146217796437591E-3</v>
      </c>
      <c r="JE137" s="86">
        <f t="shared" si="160"/>
        <v>8.3526263628863921E-4</v>
      </c>
      <c r="JF137" s="86">
        <f t="shared" si="160"/>
        <v>8.7215096186865171E-4</v>
      </c>
      <c r="JG137" s="86">
        <f t="shared" si="160"/>
        <v>1.9624940131091674E-3</v>
      </c>
      <c r="JH137" s="86">
        <f t="shared" si="160"/>
        <v>1.3195060406433227E-3</v>
      </c>
      <c r="JI137" s="86">
        <f t="shared" si="160"/>
        <v>1.0389347775801186E-3</v>
      </c>
      <c r="JJ137" s="86">
        <f t="shared" si="160"/>
        <v>6.4133950923608103E-4</v>
      </c>
      <c r="JK137" s="86">
        <f t="shared" si="160"/>
        <v>1.7785051298203897E-4</v>
      </c>
      <c r="JL137" s="86">
        <f t="shared" si="160"/>
        <v>3.2144707889038825E-5</v>
      </c>
      <c r="JM137" s="86">
        <f t="shared" si="160"/>
        <v>3.6209428676555112E-4</v>
      </c>
    </row>
    <row r="138" spans="2:273" x14ac:dyDescent="0.25">
      <c r="B138" s="2">
        <v>111</v>
      </c>
      <c r="C138" s="37">
        <v>49.542000000000002</v>
      </c>
      <c r="D138" s="37">
        <v>48.905000000000001</v>
      </c>
      <c r="E138" s="37">
        <v>47.508000000000003</v>
      </c>
      <c r="F138" s="37">
        <v>49.704999999999998</v>
      </c>
      <c r="G138" s="37">
        <v>51.23</v>
      </c>
      <c r="H138" s="37">
        <v>53.655999999999999</v>
      </c>
      <c r="I138" s="37">
        <v>48.984000000000002</v>
      </c>
      <c r="J138" s="37">
        <v>48.082000000000001</v>
      </c>
      <c r="K138" s="37">
        <v>48.753999999999998</v>
      </c>
      <c r="L138" s="37">
        <v>48.720999999999997</v>
      </c>
      <c r="M138" s="37">
        <v>50.015999999999998</v>
      </c>
      <c r="N138" s="37">
        <v>49.720999999999997</v>
      </c>
      <c r="O138" s="37">
        <v>54.066000000000003</v>
      </c>
      <c r="P138" s="37">
        <v>56.148000000000003</v>
      </c>
      <c r="Q138" s="37">
        <v>51.524999999999999</v>
      </c>
      <c r="S138" s="4">
        <f t="shared" si="162"/>
        <v>46.149891433079112</v>
      </c>
      <c r="T138" s="4">
        <f t="shared" si="162"/>
        <v>47.561380269914288</v>
      </c>
      <c r="U138" s="4">
        <f t="shared" si="162"/>
        <v>48.446966736177906</v>
      </c>
      <c r="V138" s="4">
        <f t="shared" si="162"/>
        <v>48.689007000016232</v>
      </c>
      <c r="W138" s="4">
        <f t="shared" si="162"/>
        <v>50.604754611196583</v>
      </c>
      <c r="X138" s="4">
        <f t="shared" si="162"/>
        <v>51.893559625374408</v>
      </c>
      <c r="Y138" s="4">
        <f t="shared" si="162"/>
        <v>48.98921569406604</v>
      </c>
      <c r="Z138" s="4">
        <f t="shared" si="162"/>
        <v>48.243758430146414</v>
      </c>
      <c r="AA138" s="4">
        <f t="shared" si="162"/>
        <v>48.959831055319547</v>
      </c>
      <c r="AB138" s="4">
        <f t="shared" si="162"/>
        <v>48.66430857282208</v>
      </c>
      <c r="AC138" s="4">
        <f t="shared" si="162"/>
        <v>48.91372238430769</v>
      </c>
      <c r="AD138" s="4">
        <f t="shared" si="162"/>
        <v>49.667128660914443</v>
      </c>
      <c r="AE138" s="4">
        <f t="shared" si="162"/>
        <v>53.147760914086021</v>
      </c>
      <c r="AF138" s="4">
        <f t="shared" si="162"/>
        <v>53.569206958015329</v>
      </c>
      <c r="AG138" s="4">
        <f t="shared" si="162"/>
        <v>52.082770980600003</v>
      </c>
      <c r="AI138" s="4">
        <f t="shared" si="163"/>
        <v>3.3921085669208892</v>
      </c>
      <c r="AJ138" s="4">
        <f t="shared" si="163"/>
        <v>1.3436197300857131</v>
      </c>
      <c r="AK138" s="4">
        <f t="shared" si="163"/>
        <v>-0.93896673617790327</v>
      </c>
      <c r="AL138" s="4">
        <f t="shared" si="163"/>
        <v>1.0159929999837658</v>
      </c>
      <c r="AM138" s="4">
        <f t="shared" si="163"/>
        <v>0.62524538880341396</v>
      </c>
      <c r="AN138" s="4">
        <f t="shared" si="163"/>
        <v>1.7624403746255908</v>
      </c>
      <c r="AO138" s="4">
        <f t="shared" si="163"/>
        <v>-5.2156940660381679E-3</v>
      </c>
      <c r="AP138" s="4">
        <f t="shared" si="163"/>
        <v>-0.16175843014641345</v>
      </c>
      <c r="AQ138" s="4">
        <f t="shared" si="163"/>
        <v>-0.20583105531954971</v>
      </c>
      <c r="AR138" s="4">
        <f t="shared" si="163"/>
        <v>5.6691427177916864E-2</v>
      </c>
      <c r="AS138" s="4">
        <f t="shared" si="163"/>
        <v>1.1022776156923086</v>
      </c>
      <c r="AT138" s="4">
        <f t="shared" si="163"/>
        <v>5.3871339085553416E-2</v>
      </c>
      <c r="AU138" s="4">
        <f t="shared" si="163"/>
        <v>0.91823908591398151</v>
      </c>
      <c r="AV138" s="4">
        <f t="shared" si="163"/>
        <v>2.5787930419846745</v>
      </c>
      <c r="AW138" s="4">
        <f t="shared" si="163"/>
        <v>-0.55777098060000441</v>
      </c>
      <c r="AY138" s="2">
        <f t="shared" si="154"/>
        <v>46.149891433079112</v>
      </c>
      <c r="AZ138" s="2">
        <f t="shared" si="154"/>
        <v>47.448690589340465</v>
      </c>
      <c r="BA138" s="2">
        <f t="shared" si="154"/>
        <v>48.372197522251618</v>
      </c>
      <c r="BB138" s="2">
        <f t="shared" si="154"/>
        <v>48.595876634297966</v>
      </c>
      <c r="BC138" s="2">
        <f t="shared" si="154"/>
        <v>50.226945543756578</v>
      </c>
      <c r="BD138" s="2">
        <f t="shared" si="154"/>
        <v>51.453828538194351</v>
      </c>
      <c r="BE138" s="2">
        <f t="shared" si="154"/>
        <v>48.837450234569857</v>
      </c>
      <c r="BF138" s="2">
        <f t="shared" si="154"/>
        <v>48.052883788115992</v>
      </c>
      <c r="BG138" s="2">
        <f t="shared" si="154"/>
        <v>48.555109543373796</v>
      </c>
      <c r="BH138" s="2">
        <f t="shared" si="154"/>
        <v>48.338778676939654</v>
      </c>
      <c r="BI138" s="2">
        <f t="shared" si="154"/>
        <v>48.645657029609069</v>
      </c>
      <c r="BJ138" s="2">
        <f t="shared" si="154"/>
        <v>49.452437946108482</v>
      </c>
      <c r="BK138" s="2">
        <f t="shared" si="154"/>
        <v>53.085838135149245</v>
      </c>
      <c r="BL138" s="2">
        <f t="shared" si="154"/>
        <v>53.542950083300461</v>
      </c>
      <c r="BM138" s="2">
        <f t="shared" si="154"/>
        <v>51.745498640064937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49.542000000000002</v>
      </c>
      <c r="CF138" s="2">
        <f t="shared" si="155"/>
        <v>48.905000000000001</v>
      </c>
      <c r="CG138" s="2">
        <f t="shared" si="155"/>
        <v>47.508000000000003</v>
      </c>
      <c r="CH138" s="2">
        <f t="shared" si="155"/>
        <v>49.704999999999998</v>
      </c>
      <c r="CI138" s="2">
        <f t="shared" si="155"/>
        <v>51.23</v>
      </c>
      <c r="CJ138" s="2">
        <f t="shared" si="155"/>
        <v>53.655999999999999</v>
      </c>
      <c r="CK138" s="2">
        <f t="shared" si="155"/>
        <v>48.984000000000002</v>
      </c>
      <c r="CL138" s="2">
        <f t="shared" si="155"/>
        <v>48.082000000000001</v>
      </c>
      <c r="CM138" s="2">
        <f t="shared" si="155"/>
        <v>48.753999999999998</v>
      </c>
      <c r="CN138" s="2">
        <f t="shared" si="155"/>
        <v>48.720999999999997</v>
      </c>
      <c r="CO138" s="2">
        <f t="shared" si="155"/>
        <v>50.015999999999998</v>
      </c>
      <c r="CP138" s="2">
        <f t="shared" si="155"/>
        <v>49.720999999999997</v>
      </c>
      <c r="CQ138" s="2">
        <f t="shared" si="155"/>
        <v>54.066000000000003</v>
      </c>
      <c r="CR138" s="2">
        <f t="shared" si="155"/>
        <v>56.148000000000003</v>
      </c>
      <c r="CS138" s="2">
        <f t="shared" si="155"/>
        <v>51.524999999999999</v>
      </c>
      <c r="CU138" s="2">
        <f t="shared" si="110"/>
        <v>49.542000000000002</v>
      </c>
      <c r="CV138" s="2">
        <f t="shared" si="111"/>
        <v>48.905000000000001</v>
      </c>
      <c r="CW138" s="2">
        <f t="shared" si="112"/>
        <v>47.508000000000003</v>
      </c>
      <c r="CX138" s="2">
        <f t="shared" si="113"/>
        <v>49.704999999999998</v>
      </c>
      <c r="CY138" s="2">
        <f t="shared" si="114"/>
        <v>51.23</v>
      </c>
      <c r="CZ138" s="2">
        <f t="shared" si="115"/>
        <v>53.655999999999999</v>
      </c>
      <c r="DA138" s="2">
        <f t="shared" si="116"/>
        <v>48.984000000000002</v>
      </c>
      <c r="DB138" s="2">
        <f t="shared" si="117"/>
        <v>48.082000000000001</v>
      </c>
      <c r="DC138" s="2">
        <f t="shared" si="118"/>
        <v>48.753999999999998</v>
      </c>
      <c r="DD138" s="2">
        <f t="shared" si="119"/>
        <v>48.720999999999997</v>
      </c>
      <c r="DE138" s="2">
        <f t="shared" si="120"/>
        <v>50.015999999999998</v>
      </c>
      <c r="DF138" s="2">
        <f t="shared" si="121"/>
        <v>49.720999999999997</v>
      </c>
      <c r="DG138" s="2">
        <f t="shared" si="122"/>
        <v>54.066000000000003</v>
      </c>
      <c r="DH138" s="2">
        <f t="shared" si="123"/>
        <v>56.148000000000003</v>
      </c>
      <c r="DI138" s="2">
        <f t="shared" si="124"/>
        <v>51.524999999999999</v>
      </c>
      <c r="DK138" s="2">
        <f t="shared" si="164"/>
        <v>74.24050619148295</v>
      </c>
      <c r="DL138" s="2">
        <f t="shared" si="164"/>
        <v>86.407398780487796</v>
      </c>
      <c r="DM138" s="2">
        <f t="shared" si="164"/>
        <v>95.645897463002086</v>
      </c>
      <c r="DN138" s="2">
        <f t="shared" si="164"/>
        <v>105.1412266384778</v>
      </c>
      <c r="DO138" s="2">
        <f t="shared" si="164"/>
        <v>83.66094865599517</v>
      </c>
      <c r="DP138" s="2">
        <f t="shared" si="164"/>
        <v>86.881374811235276</v>
      </c>
      <c r="DQ138" s="2">
        <f t="shared" si="164"/>
        <v>77.108120034843211</v>
      </c>
      <c r="DR138" s="2">
        <f t="shared" si="164"/>
        <v>84.474289036544846</v>
      </c>
      <c r="DS138" s="2">
        <f t="shared" si="164"/>
        <v>99.432513763066211</v>
      </c>
      <c r="DT138" s="2">
        <f t="shared" si="164"/>
        <v>93.963668667917432</v>
      </c>
      <c r="DU138" s="2">
        <f t="shared" si="164"/>
        <v>84.797515196998148</v>
      </c>
      <c r="DV138" s="2">
        <f t="shared" si="164"/>
        <v>75.819837209302335</v>
      </c>
      <c r="DW138" s="2">
        <f t="shared" si="164"/>
        <v>82.943180675422141</v>
      </c>
      <c r="DX138" s="2">
        <f t="shared" si="164"/>
        <v>75.403392749892745</v>
      </c>
      <c r="DY138" s="2">
        <f t="shared" si="164"/>
        <v>65.253334860703816</v>
      </c>
      <c r="EA138" s="2">
        <f t="shared" si="152"/>
        <v>46.096944782977531</v>
      </c>
      <c r="EB138" s="2">
        <f t="shared" si="152"/>
        <v>47.386368736467368</v>
      </c>
      <c r="EC138" s="2">
        <f t="shared" si="152"/>
        <v>48.276875890702385</v>
      </c>
      <c r="ED138" s="2">
        <f t="shared" si="152"/>
        <v>48.481833058594333</v>
      </c>
      <c r="EE138" s="2">
        <f t="shared" si="151"/>
        <v>50.163264865118578</v>
      </c>
      <c r="EF138" s="2">
        <f t="shared" si="151"/>
        <v>51.387205003467329</v>
      </c>
      <c r="EG138" s="2">
        <f t="shared" si="151"/>
        <v>48.771118865329868</v>
      </c>
      <c r="EH138" s="2">
        <f t="shared" si="151"/>
        <v>47.972743477565629</v>
      </c>
      <c r="EI138" s="2">
        <f t="shared" si="151"/>
        <v>48.439402645138017</v>
      </c>
      <c r="EJ138" s="2">
        <f t="shared" si="151"/>
        <v>48.227234438298368</v>
      </c>
      <c r="EK138" s="2">
        <f t="shared" si="151"/>
        <v>48.557818377279716</v>
      </c>
      <c r="EL138" s="2">
        <f t="shared" si="151"/>
        <v>49.392853618599901</v>
      </c>
      <c r="EM138" s="2">
        <f t="shared" si="135"/>
        <v>53.010730646966657</v>
      </c>
      <c r="EN138" s="2">
        <f t="shared" si="135"/>
        <v>53.480818826064521</v>
      </c>
      <c r="EO138" s="2">
        <f t="shared" si="135"/>
        <v>51.701135673686622</v>
      </c>
      <c r="EQ138" s="2">
        <f t="shared" si="165"/>
        <v>45.994113967824887</v>
      </c>
      <c r="ER138" s="2">
        <f t="shared" si="165"/>
        <v>47.250664120005062</v>
      </c>
      <c r="ES138" s="2">
        <f t="shared" si="165"/>
        <v>48.244352956018574</v>
      </c>
      <c r="ET138" s="2">
        <f t="shared" si="165"/>
        <v>48.451546083644367</v>
      </c>
      <c r="EU138" s="2">
        <f t="shared" si="165"/>
        <v>50.118394042723338</v>
      </c>
      <c r="EV138" s="2">
        <f t="shared" si="165"/>
        <v>51.397754281770645</v>
      </c>
      <c r="EW138" s="2">
        <f t="shared" si="165"/>
        <v>48.756046514696692</v>
      </c>
      <c r="EX138" s="2">
        <f t="shared" si="165"/>
        <v>47.959749120109045</v>
      </c>
      <c r="EY138" s="2">
        <f t="shared" si="165"/>
        <v>48.41640865965924</v>
      </c>
      <c r="EZ138" s="2">
        <f t="shared" si="165"/>
        <v>48.270067219812091</v>
      </c>
      <c r="FA138" s="2">
        <f t="shared" si="165"/>
        <v>48.560661086291738</v>
      </c>
      <c r="FB138" s="2">
        <f t="shared" si="165"/>
        <v>49.387959217486646</v>
      </c>
      <c r="FC138" s="2">
        <f t="shared" si="165"/>
        <v>53.003818437764451</v>
      </c>
      <c r="FD138" s="2">
        <f t="shared" si="165"/>
        <v>53.48069442074901</v>
      </c>
      <c r="FE138" s="2">
        <f t="shared" si="165"/>
        <v>51.547665726244269</v>
      </c>
      <c r="FG138" s="2">
        <f t="shared" si="166"/>
        <v>0.99808695390027369</v>
      </c>
      <c r="FH138" s="2">
        <f t="shared" si="166"/>
        <v>0.99835300831792195</v>
      </c>
      <c r="FI138" s="2">
        <f t="shared" si="166"/>
        <v>0.99797916006953302</v>
      </c>
      <c r="FJ138" s="2">
        <f t="shared" si="166"/>
        <v>0.99798081836168839</v>
      </c>
      <c r="FK138" s="2">
        <f t="shared" si="166"/>
        <v>0.99807736591147633</v>
      </c>
      <c r="FL138" s="2">
        <f t="shared" si="166"/>
        <v>0.99812796618183475</v>
      </c>
      <c r="FM138" s="2">
        <f t="shared" si="166"/>
        <v>0.99765104378757052</v>
      </c>
      <c r="FN138" s="2">
        <f t="shared" si="166"/>
        <v>0.9977992332371729</v>
      </c>
      <c r="FO138" s="2">
        <f t="shared" si="166"/>
        <v>0.99772294431668496</v>
      </c>
      <c r="FP138" s="2">
        <f t="shared" si="166"/>
        <v>0.99757764771945545</v>
      </c>
      <c r="FQ138" s="2">
        <f t="shared" si="166"/>
        <v>0.99757747310327949</v>
      </c>
      <c r="FR138" s="2">
        <f t="shared" si="166"/>
        <v>0.99774274179052569</v>
      </c>
      <c r="FS138" s="2">
        <f t="shared" si="166"/>
        <v>0.99748805622003722</v>
      </c>
      <c r="FT138" s="2">
        <f t="shared" si="166"/>
        <v>0.99716582561976785</v>
      </c>
      <c r="FU138" s="2">
        <f t="shared" si="166"/>
        <v>0.99665264885630966</v>
      </c>
      <c r="FW138" s="2">
        <f t="shared" si="156"/>
        <v>8.6868929516762516E-3</v>
      </c>
      <c r="FX138" s="2">
        <f t="shared" si="156"/>
        <v>1.4335982711828671E-2</v>
      </c>
      <c r="FY138" s="2">
        <f t="shared" si="156"/>
        <v>1.2409049648981168E-2</v>
      </c>
      <c r="FZ138" s="2">
        <f t="shared" si="156"/>
        <v>1.1953371089020587E-2</v>
      </c>
      <c r="GA138" s="2">
        <f t="shared" si="156"/>
        <v>1.611537445330993E-2</v>
      </c>
      <c r="GB138" s="2">
        <f t="shared" si="156"/>
        <v>1.6801954985691214E-2</v>
      </c>
      <c r="GC138" s="2">
        <f t="shared" si="156"/>
        <v>1.5326454670777492E-2</v>
      </c>
      <c r="GD138" s="2">
        <f t="shared" si="156"/>
        <v>1.4704667644789221E-2</v>
      </c>
      <c r="GE138" s="2">
        <f t="shared" si="156"/>
        <v>1.771138133449859E-2</v>
      </c>
      <c r="GF138" s="2">
        <f t="shared" si="156"/>
        <v>1.7614613259385903E-2</v>
      </c>
      <c r="GG138" s="2">
        <f t="shared" si="156"/>
        <v>1.6537765345841889E-2</v>
      </c>
      <c r="GH138" s="2">
        <f t="shared" si="156"/>
        <v>1.393391174799123E-2</v>
      </c>
      <c r="GI138" s="2">
        <f t="shared" si="156"/>
        <v>1.1739153585265212E-2</v>
      </c>
      <c r="GJ138" s="2">
        <f t="shared" si="156"/>
        <v>9.1646222335601147E-3</v>
      </c>
      <c r="GK138" s="2">
        <f t="shared" si="156"/>
        <v>6.5224696205847931E-3</v>
      </c>
      <c r="GM138" s="86">
        <f t="shared" si="157"/>
        <v>1.2691379712359891E-52</v>
      </c>
      <c r="GN138" s="86">
        <f t="shared" si="157"/>
        <v>1.2705496672203162E-67</v>
      </c>
      <c r="GO138" s="86">
        <f t="shared" si="157"/>
        <v>2.0799876093442439E-64</v>
      </c>
      <c r="GP138" s="86">
        <f t="shared" si="157"/>
        <v>2.386704567996782E-98</v>
      </c>
      <c r="GQ138" s="86">
        <f t="shared" si="157"/>
        <v>1.0815819906053056E-90</v>
      </c>
      <c r="GR138" s="86">
        <f t="shared" si="157"/>
        <v>3.3306691073703708E-125</v>
      </c>
      <c r="GS138" s="86">
        <f t="shared" si="157"/>
        <v>6.269592927459622E-107</v>
      </c>
      <c r="GT138" s="86">
        <f t="shared" si="157"/>
        <v>1.8683339243705593E-126</v>
      </c>
      <c r="GU138" s="86">
        <f t="shared" si="157"/>
        <v>5.5768962563470027E-126</v>
      </c>
      <c r="GV138" s="86">
        <f t="shared" si="157"/>
        <v>4.7591465047644264E-151</v>
      </c>
      <c r="GW138" s="86">
        <f t="shared" si="157"/>
        <v>7.8821052538311276E-139</v>
      </c>
      <c r="GX138" s="86">
        <f t="shared" si="157"/>
        <v>1.0171870069672179E-103</v>
      </c>
      <c r="GY138" s="86">
        <f t="shared" si="157"/>
        <v>1.6594748218520248E-80</v>
      </c>
      <c r="GZ138" s="86">
        <f t="shared" si="157"/>
        <v>6.7886554880658465E-59</v>
      </c>
      <c r="HA138" s="86">
        <f t="shared" si="157"/>
        <v>2.4344843753486E-63</v>
      </c>
      <c r="HC138" s="86">
        <f t="shared" si="153"/>
        <v>1.9930287277982779E-26</v>
      </c>
      <c r="HD138" s="86">
        <f t="shared" si="153"/>
        <v>1.4183742847519432E-17</v>
      </c>
      <c r="HE138" s="86">
        <f t="shared" si="153"/>
        <v>1.2476015484984328E-18</v>
      </c>
      <c r="HF138" s="86">
        <f t="shared" si="153"/>
        <v>3.5444633481735078E-28</v>
      </c>
      <c r="HG138" s="86">
        <f t="shared" si="153"/>
        <v>5.515183032444454E-28</v>
      </c>
      <c r="HH138" s="86">
        <f t="shared" si="153"/>
        <v>1.2081236868628839E-34</v>
      </c>
      <c r="HI138" s="86">
        <f t="shared" si="153"/>
        <v>2.27536913095395E-32</v>
      </c>
      <c r="HJ138" s="86">
        <f t="shared" si="153"/>
        <v>1.5287171388828061E-35</v>
      </c>
      <c r="HK138" s="86">
        <f t="shared" si="153"/>
        <v>2.2662417733598275E-40</v>
      </c>
      <c r="HL138" s="86">
        <f t="shared" si="161"/>
        <v>1.2771030528974393E-24</v>
      </c>
      <c r="HM138" s="86">
        <f t="shared" si="161"/>
        <v>3.7128268473487982E-43</v>
      </c>
      <c r="HN138" s="86">
        <f t="shared" si="161"/>
        <v>1.992064420680742E-27</v>
      </c>
      <c r="HO138" s="86">
        <f t="shared" si="161"/>
        <v>6.9242179202265624E-20</v>
      </c>
      <c r="HP138" s="86">
        <f t="shared" si="161"/>
        <v>1.3935512229613148E-18</v>
      </c>
      <c r="HQ138" s="86">
        <f t="shared" si="161"/>
        <v>2.4006677587918377E-16</v>
      </c>
      <c r="HS138" s="86">
        <f t="shared" si="158"/>
        <v>3.1655171412853131E-4</v>
      </c>
      <c r="HT138" s="86">
        <f t="shared" si="158"/>
        <v>6.3115968131818492E-3</v>
      </c>
      <c r="HU138" s="86">
        <f t="shared" si="158"/>
        <v>2.3254095499216153E-3</v>
      </c>
      <c r="HV138" s="86">
        <f t="shared" si="158"/>
        <v>2.5924356695969384E-3</v>
      </c>
      <c r="HW138" s="86">
        <f t="shared" si="158"/>
        <v>7.0108306499181714E-3</v>
      </c>
      <c r="HX138" s="86">
        <f t="shared" si="158"/>
        <v>6.0318243150942544E-3</v>
      </c>
      <c r="HY138" s="86">
        <f t="shared" si="158"/>
        <v>1.7061227708330116E-3</v>
      </c>
      <c r="HZ138" s="86">
        <f t="shared" si="158"/>
        <v>1.7759626363047668E-3</v>
      </c>
      <c r="IA138" s="86">
        <f t="shared" si="158"/>
        <v>3.8530001725347856E-3</v>
      </c>
      <c r="IB138" s="86">
        <f t="shared" si="158"/>
        <v>2.7374431953733811E-3</v>
      </c>
      <c r="IC138" s="86">
        <f t="shared" si="158"/>
        <v>2.1838124635495848E-3</v>
      </c>
      <c r="ID138" s="86">
        <f t="shared" si="158"/>
        <v>1.3232790108962716E-3</v>
      </c>
      <c r="IE138" s="86">
        <f t="shared" si="158"/>
        <v>3.8962791901966628E-4</v>
      </c>
      <c r="IF138" s="86">
        <f t="shared" si="158"/>
        <v>7.7541285442026225E-5</v>
      </c>
      <c r="IG138" s="86">
        <f t="shared" si="158"/>
        <v>6.427023540205712E-4</v>
      </c>
      <c r="II138" s="86">
        <f t="shared" si="159"/>
        <v>8.5009811745312643E-45</v>
      </c>
      <c r="IJ138" s="86">
        <f t="shared" si="159"/>
        <v>3.9975795940409639E-27</v>
      </c>
      <c r="IK138" s="86">
        <f t="shared" si="159"/>
        <v>1.2001458953713256E-31</v>
      </c>
      <c r="IL138" s="86">
        <f t="shared" si="159"/>
        <v>1.5427606327186008E-32</v>
      </c>
      <c r="IM138" s="86">
        <f t="shared" si="159"/>
        <v>4.7244781202013105E-30</v>
      </c>
      <c r="IN138" s="86">
        <f t="shared" si="159"/>
        <v>4.3029235812000965E-31</v>
      </c>
      <c r="IO138" s="86">
        <f t="shared" si="159"/>
        <v>1.0032230440697622E-36</v>
      </c>
      <c r="IP138" s="86">
        <f t="shared" si="159"/>
        <v>2.3637143083120296E-37</v>
      </c>
      <c r="IQ138" s="86">
        <f t="shared" si="159"/>
        <v>5.3449692778054512E-35</v>
      </c>
      <c r="IR138" s="86">
        <f t="shared" si="159"/>
        <v>2.0222389852152109E-38</v>
      </c>
      <c r="IS138" s="86">
        <f t="shared" si="159"/>
        <v>1.5464583133232711E-39</v>
      </c>
      <c r="IT138" s="86">
        <f t="shared" si="159"/>
        <v>5.6045185715912133E-38</v>
      </c>
      <c r="IU138" s="86">
        <f t="shared" si="159"/>
        <v>1.3975759446526025E-40</v>
      </c>
      <c r="IV138" s="86">
        <f t="shared" si="159"/>
        <v>5.1986262876476798E-39</v>
      </c>
      <c r="IW138" s="86">
        <f t="shared" si="159"/>
        <v>2.1743413978242378E-21</v>
      </c>
      <c r="IY138" s="86">
        <f t="shared" si="160"/>
        <v>3.1655171412853131E-4</v>
      </c>
      <c r="IZ138" s="86">
        <f t="shared" si="160"/>
        <v>6.311596813181863E-3</v>
      </c>
      <c r="JA138" s="86">
        <f t="shared" si="160"/>
        <v>2.3254095499216166E-3</v>
      </c>
      <c r="JB138" s="86">
        <f t="shared" si="160"/>
        <v>2.5924356695969384E-3</v>
      </c>
      <c r="JC138" s="86">
        <f t="shared" si="160"/>
        <v>7.0108306499181714E-3</v>
      </c>
      <c r="JD138" s="86">
        <f t="shared" si="160"/>
        <v>6.0318243150942544E-3</v>
      </c>
      <c r="JE138" s="86">
        <f t="shared" si="160"/>
        <v>1.7061227708330116E-3</v>
      </c>
      <c r="JF138" s="86">
        <f t="shared" si="160"/>
        <v>1.7759626363047668E-3</v>
      </c>
      <c r="JG138" s="86">
        <f t="shared" si="160"/>
        <v>3.8530001725347856E-3</v>
      </c>
      <c r="JH138" s="86">
        <f t="shared" si="160"/>
        <v>2.7374431953733811E-3</v>
      </c>
      <c r="JI138" s="86">
        <f t="shared" si="160"/>
        <v>2.1838124635495848E-3</v>
      </c>
      <c r="JJ138" s="86">
        <f t="shared" si="160"/>
        <v>1.3232790108962716E-3</v>
      </c>
      <c r="JK138" s="86">
        <f t="shared" si="160"/>
        <v>3.8962791901966633E-4</v>
      </c>
      <c r="JL138" s="86">
        <f t="shared" si="160"/>
        <v>7.7541285442027621E-5</v>
      </c>
      <c r="JM138" s="86">
        <f t="shared" si="160"/>
        <v>6.4270235402081124E-4</v>
      </c>
    </row>
    <row r="139" spans="2:273" x14ac:dyDescent="0.25">
      <c r="B139" s="2">
        <v>112</v>
      </c>
      <c r="C139" s="37">
        <v>44.625</v>
      </c>
      <c r="D139" s="37">
        <v>46.348999999999997</v>
      </c>
      <c r="E139" s="37">
        <v>48.348999999999997</v>
      </c>
      <c r="F139" s="37">
        <v>47.622999999999998</v>
      </c>
      <c r="G139" s="37">
        <v>48.704999999999998</v>
      </c>
      <c r="H139" s="37">
        <v>54.197000000000003</v>
      </c>
      <c r="I139" s="37">
        <v>48.18</v>
      </c>
      <c r="J139" s="37">
        <v>49.720999999999997</v>
      </c>
      <c r="K139" s="37">
        <v>50</v>
      </c>
      <c r="L139" s="37">
        <v>47.786999999999999</v>
      </c>
      <c r="M139" s="37">
        <v>48.066000000000003</v>
      </c>
      <c r="N139" s="37">
        <v>49.966999999999999</v>
      </c>
      <c r="O139" s="37">
        <v>54.213000000000001</v>
      </c>
      <c r="P139" s="37">
        <v>52.344000000000001</v>
      </c>
      <c r="Q139" s="37">
        <v>52.475000000000001</v>
      </c>
      <c r="S139" s="4">
        <f t="shared" si="162"/>
        <v>45.994387069721192</v>
      </c>
      <c r="T139" s="4">
        <f t="shared" si="162"/>
        <v>47.440018850522534</v>
      </c>
      <c r="U139" s="4">
        <f t="shared" si="162"/>
        <v>48.316076552141638</v>
      </c>
      <c r="V139" s="4">
        <f t="shared" si="162"/>
        <v>48.596193996399329</v>
      </c>
      <c r="W139" s="4">
        <f t="shared" si="162"/>
        <v>50.676463670506386</v>
      </c>
      <c r="X139" s="4">
        <f t="shared" si="162"/>
        <v>52.025930082384427</v>
      </c>
      <c r="Y139" s="4">
        <f t="shared" si="162"/>
        <v>48.953703729786838</v>
      </c>
      <c r="Z139" s="4">
        <f t="shared" si="162"/>
        <v>48.23903407633486</v>
      </c>
      <c r="AA139" s="4">
        <f t="shared" si="162"/>
        <v>49.062348358262206</v>
      </c>
      <c r="AB139" s="4">
        <f t="shared" si="162"/>
        <v>48.728603342410175</v>
      </c>
      <c r="AC139" s="4">
        <f t="shared" si="162"/>
        <v>48.964084347842942</v>
      </c>
      <c r="AD139" s="4">
        <f t="shared" si="162"/>
        <v>49.702511767742202</v>
      </c>
      <c r="AE139" s="4">
        <f t="shared" si="162"/>
        <v>53.052237882082551</v>
      </c>
      <c r="AF139" s="4">
        <f t="shared" si="162"/>
        <v>53.456520617649453</v>
      </c>
      <c r="AG139" s="4">
        <f t="shared" si="162"/>
        <v>52.190954543398057</v>
      </c>
      <c r="AI139" s="4">
        <f t="shared" si="163"/>
        <v>-1.3693870697211921</v>
      </c>
      <c r="AJ139" s="4">
        <f t="shared" si="163"/>
        <v>-1.0910188505225378</v>
      </c>
      <c r="AK139" s="4">
        <f t="shared" si="163"/>
        <v>3.2923447858358657E-2</v>
      </c>
      <c r="AL139" s="4">
        <f t="shared" si="163"/>
        <v>-0.97319399639933124</v>
      </c>
      <c r="AM139" s="4">
        <f t="shared" si="163"/>
        <v>-1.9714636705063882</v>
      </c>
      <c r="AN139" s="4">
        <f t="shared" si="163"/>
        <v>2.1710699176155757</v>
      </c>
      <c r="AO139" s="4">
        <f t="shared" si="163"/>
        <v>-0.77370372978683832</v>
      </c>
      <c r="AP139" s="4">
        <f t="shared" si="163"/>
        <v>1.4819659236651361</v>
      </c>
      <c r="AQ139" s="4">
        <f t="shared" si="163"/>
        <v>0.93765164173779425</v>
      </c>
      <c r="AR139" s="4">
        <f t="shared" si="163"/>
        <v>-0.94160334241017551</v>
      </c>
      <c r="AS139" s="4">
        <f t="shared" si="163"/>
        <v>-0.89808434784293922</v>
      </c>
      <c r="AT139" s="4">
        <f t="shared" si="163"/>
        <v>0.26448823225779705</v>
      </c>
      <c r="AU139" s="4">
        <f t="shared" si="163"/>
        <v>1.1607621179174501</v>
      </c>
      <c r="AV139" s="4">
        <f t="shared" si="163"/>
        <v>-1.1125206176494515</v>
      </c>
      <c r="AW139" s="4">
        <f t="shared" si="163"/>
        <v>0.28404545660194458</v>
      </c>
      <c r="AY139" s="2">
        <f t="shared" si="154"/>
        <v>45.994387069721192</v>
      </c>
      <c r="AZ139" s="2">
        <f t="shared" si="154"/>
        <v>47.262952804019683</v>
      </c>
      <c r="BA139" s="2">
        <f t="shared" si="154"/>
        <v>48.189112063638198</v>
      </c>
      <c r="BB139" s="2">
        <f t="shared" si="154"/>
        <v>48.438494769389067</v>
      </c>
      <c r="BC139" s="2">
        <f t="shared" si="154"/>
        <v>50.063994061685904</v>
      </c>
      <c r="BD139" s="2">
        <f t="shared" si="154"/>
        <v>51.296575237900861</v>
      </c>
      <c r="BE139" s="2">
        <f t="shared" si="154"/>
        <v>48.672057522498307</v>
      </c>
      <c r="BF139" s="2">
        <f t="shared" si="154"/>
        <v>47.885902572682745</v>
      </c>
      <c r="BG139" s="2">
        <f t="shared" si="154"/>
        <v>48.343940766043296</v>
      </c>
      <c r="BH139" s="2">
        <f t="shared" si="154"/>
        <v>48.121315608621025</v>
      </c>
      <c r="BI139" s="2">
        <f t="shared" si="154"/>
        <v>48.456839081323658</v>
      </c>
      <c r="BJ139" s="2">
        <f t="shared" si="154"/>
        <v>49.299383665286349</v>
      </c>
      <c r="BK139" s="2">
        <f t="shared" si="154"/>
        <v>52.928212836576208</v>
      </c>
      <c r="BL139" s="2">
        <f t="shared" si="154"/>
        <v>53.398534933711979</v>
      </c>
      <c r="BM139" s="2">
        <f t="shared" si="154"/>
        <v>51.62838998656305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44.625</v>
      </c>
      <c r="CF139" s="2" t="str">
        <f t="shared" si="155"/>
        <v/>
      </c>
      <c r="CG139" s="2">
        <f t="shared" si="155"/>
        <v>48.348999999999997</v>
      </c>
      <c r="CH139" s="2">
        <f t="shared" si="155"/>
        <v>47.622999999999998</v>
      </c>
      <c r="CI139" s="2" t="str">
        <f t="shared" si="155"/>
        <v/>
      </c>
      <c r="CJ139" s="2" t="str">
        <f t="shared" si="155"/>
        <v/>
      </c>
      <c r="CK139" s="2">
        <f t="shared" si="155"/>
        <v>48.18</v>
      </c>
      <c r="CL139" s="2">
        <f t="shared" si="155"/>
        <v>49.720999999999997</v>
      </c>
      <c r="CM139" s="2">
        <f t="shared" si="155"/>
        <v>50</v>
      </c>
      <c r="CN139" s="2">
        <f t="shared" si="155"/>
        <v>47.786999999999999</v>
      </c>
      <c r="CO139" s="2">
        <f t="shared" si="155"/>
        <v>48.066000000000003</v>
      </c>
      <c r="CP139" s="2">
        <f t="shared" si="155"/>
        <v>49.966999999999999</v>
      </c>
      <c r="CQ139" s="2">
        <f t="shared" si="155"/>
        <v>54.213000000000001</v>
      </c>
      <c r="CR139" s="2">
        <f t="shared" si="155"/>
        <v>52.344000000000001</v>
      </c>
      <c r="CS139" s="2">
        <f t="shared" si="155"/>
        <v>52.475000000000001</v>
      </c>
      <c r="CU139" s="2">
        <f t="shared" si="110"/>
        <v>44.625</v>
      </c>
      <c r="CV139" s="2" t="str">
        <f t="shared" si="111"/>
        <v/>
      </c>
      <c r="CW139" s="2">
        <f t="shared" si="112"/>
        <v>48.348999999999997</v>
      </c>
      <c r="CX139" s="2">
        <f t="shared" si="113"/>
        <v>47.622999999999998</v>
      </c>
      <c r="CY139" s="2" t="str">
        <f t="shared" si="114"/>
        <v/>
      </c>
      <c r="CZ139" s="2" t="str">
        <f t="shared" si="115"/>
        <v/>
      </c>
      <c r="DA139" s="2">
        <f t="shared" si="116"/>
        <v>48.18</v>
      </c>
      <c r="DB139" s="2">
        <f t="shared" si="117"/>
        <v>49.720999999999997</v>
      </c>
      <c r="DC139" s="2">
        <f t="shared" si="118"/>
        <v>50</v>
      </c>
      <c r="DD139" s="2">
        <f t="shared" si="119"/>
        <v>47.786999999999999</v>
      </c>
      <c r="DE139" s="2">
        <f t="shared" si="120"/>
        <v>48.066000000000003</v>
      </c>
      <c r="DF139" s="2">
        <f t="shared" si="121"/>
        <v>49.966999999999999</v>
      </c>
      <c r="DG139" s="2">
        <f t="shared" si="122"/>
        <v>54.213000000000001</v>
      </c>
      <c r="DH139" s="2">
        <f t="shared" si="123"/>
        <v>52.344000000000001</v>
      </c>
      <c r="DI139" s="2">
        <f t="shared" si="124"/>
        <v>52.475000000000001</v>
      </c>
      <c r="DK139" s="2">
        <f t="shared" si="164"/>
        <v>74.376124735729391</v>
      </c>
      <c r="DL139" s="2">
        <f t="shared" si="164"/>
        <v>86.655813240418112</v>
      </c>
      <c r="DM139" s="2">
        <f t="shared" si="164"/>
        <v>95.984036997885795</v>
      </c>
      <c r="DN139" s="2">
        <f t="shared" si="164"/>
        <v>105.56864334038056</v>
      </c>
      <c r="DO139" s="2">
        <f t="shared" si="164"/>
        <v>83.850780126849898</v>
      </c>
      <c r="DP139" s="2">
        <f t="shared" si="164"/>
        <v>87.0804376321353</v>
      </c>
      <c r="DQ139" s="2">
        <f t="shared" si="164"/>
        <v>77.240556794425089</v>
      </c>
      <c r="DR139" s="2">
        <f t="shared" si="164"/>
        <v>84.680256115977045</v>
      </c>
      <c r="DS139" s="2">
        <f t="shared" si="164"/>
        <v>99.792699651567958</v>
      </c>
      <c r="DT139" s="2">
        <f t="shared" si="164"/>
        <v>94.285658067542201</v>
      </c>
      <c r="DU139" s="2">
        <f t="shared" si="164"/>
        <v>85.044820637898709</v>
      </c>
      <c r="DV139" s="2">
        <f t="shared" si="164"/>
        <v>75.9612963354475</v>
      </c>
      <c r="DW139" s="2">
        <f t="shared" si="164"/>
        <v>83.1522564727955</v>
      </c>
      <c r="DX139" s="2">
        <f t="shared" si="164"/>
        <v>75.543868554268556</v>
      </c>
      <c r="DY139" s="2">
        <f t="shared" si="164"/>
        <v>65.327493585043982</v>
      </c>
      <c r="EA139" s="2">
        <f t="shared" si="152"/>
        <v>45.945476533295647</v>
      </c>
      <c r="EB139" s="2">
        <f t="shared" si="152"/>
        <v>47.205373983278328</v>
      </c>
      <c r="EC139" s="2">
        <f t="shared" si="152"/>
        <v>48.101067664787088</v>
      </c>
      <c r="ED139" s="2">
        <f t="shared" si="152"/>
        <v>48.333402817323545</v>
      </c>
      <c r="EE139" s="2">
        <f t="shared" si="151"/>
        <v>50.005397115461612</v>
      </c>
      <c r="EF139" s="2">
        <f t="shared" si="151"/>
        <v>51.235491147792459</v>
      </c>
      <c r="EG139" s="2">
        <f t="shared" si="151"/>
        <v>48.610660890978266</v>
      </c>
      <c r="EH139" s="2">
        <f t="shared" si="151"/>
        <v>47.812047727781497</v>
      </c>
      <c r="EI139" s="2">
        <f t="shared" si="151"/>
        <v>48.236917478914393</v>
      </c>
      <c r="EJ139" s="2">
        <f t="shared" si="151"/>
        <v>48.017592996139911</v>
      </c>
      <c r="EK139" s="2">
        <f t="shared" si="151"/>
        <v>48.375526198443112</v>
      </c>
      <c r="EL139" s="2">
        <f t="shared" si="151"/>
        <v>49.244247248073187</v>
      </c>
      <c r="EM139" s="2">
        <f t="shared" si="135"/>
        <v>52.858909693306487</v>
      </c>
      <c r="EN139" s="2">
        <f t="shared" si="135"/>
        <v>53.34128337734073</v>
      </c>
      <c r="EO139" s="2">
        <f t="shared" si="135"/>
        <v>51.587708791930865</v>
      </c>
      <c r="EQ139" s="2">
        <f t="shared" si="165"/>
        <v>45.871787398129314</v>
      </c>
      <c r="ER139" s="2">
        <f t="shared" si="165"/>
        <v>47.097887420837367</v>
      </c>
      <c r="ES139" s="2">
        <f t="shared" si="165"/>
        <v>48.084809717518567</v>
      </c>
      <c r="ET139" s="2">
        <f t="shared" si="165"/>
        <v>48.308473529556423</v>
      </c>
      <c r="EU139" s="2">
        <f t="shared" si="165"/>
        <v>49.962335380651396</v>
      </c>
      <c r="EV139" s="2">
        <f t="shared" si="165"/>
        <v>51.228716254242592</v>
      </c>
      <c r="EW139" s="2">
        <f t="shared" si="165"/>
        <v>48.613693274861653</v>
      </c>
      <c r="EX139" s="2">
        <f t="shared" si="165"/>
        <v>47.80220197529755</v>
      </c>
      <c r="EY139" s="2">
        <f t="shared" si="165"/>
        <v>48.233614560173173</v>
      </c>
      <c r="EZ139" s="2">
        <f t="shared" si="165"/>
        <v>48.094604424719876</v>
      </c>
      <c r="FA139" s="2">
        <f t="shared" si="165"/>
        <v>48.390966752251707</v>
      </c>
      <c r="FB139" s="2">
        <f t="shared" si="165"/>
        <v>49.252413573651346</v>
      </c>
      <c r="FC139" s="2">
        <f t="shared" si="165"/>
        <v>52.850211683589052</v>
      </c>
      <c r="FD139" s="2">
        <f t="shared" si="165"/>
        <v>53.326148706924997</v>
      </c>
      <c r="FE139" s="2">
        <f t="shared" si="165"/>
        <v>51.4091421406752</v>
      </c>
      <c r="FG139" s="2">
        <f t="shared" si="166"/>
        <v>0.99825498748758146</v>
      </c>
      <c r="FH139" s="2">
        <f t="shared" si="166"/>
        <v>0.99849770802534521</v>
      </c>
      <c r="FI139" s="2">
        <f t="shared" si="166"/>
        <v>0.99815664430803142</v>
      </c>
      <c r="FJ139" s="2">
        <f t="shared" si="166"/>
        <v>0.99815815722621348</v>
      </c>
      <c r="FK139" s="2">
        <f t="shared" si="166"/>
        <v>0.99824624018592045</v>
      </c>
      <c r="FL139" s="2">
        <f t="shared" si="166"/>
        <v>0.99829240359315885</v>
      </c>
      <c r="FM139" s="2">
        <f t="shared" si="166"/>
        <v>0.99785728361071424</v>
      </c>
      <c r="FN139" s="2">
        <f t="shared" si="166"/>
        <v>0.99799248811553853</v>
      </c>
      <c r="FO139" s="2">
        <f t="shared" si="166"/>
        <v>0.99792288437196741</v>
      </c>
      <c r="FP139" s="2">
        <f t="shared" si="166"/>
        <v>0.99779031749003078</v>
      </c>
      <c r="FQ139" s="2">
        <f t="shared" si="166"/>
        <v>0.99779015817027528</v>
      </c>
      <c r="FR139" s="2">
        <f t="shared" si="166"/>
        <v>0.99794094708847392</v>
      </c>
      <c r="FS139" s="2">
        <f t="shared" si="166"/>
        <v>0.99770857358499077</v>
      </c>
      <c r="FT139" s="2">
        <f t="shared" si="166"/>
        <v>0.99741455749567798</v>
      </c>
      <c r="FU139" s="2">
        <f t="shared" si="166"/>
        <v>0.99694628005980435</v>
      </c>
      <c r="FW139" s="2">
        <f t="shared" si="156"/>
        <v>9.5170125458607108E-3</v>
      </c>
      <c r="FX139" s="2">
        <f t="shared" si="156"/>
        <v>1.5697381262700833E-2</v>
      </c>
      <c r="FY139" s="2">
        <f t="shared" si="156"/>
        <v>1.3589982410977581E-2</v>
      </c>
      <c r="FZ139" s="2">
        <f t="shared" si="156"/>
        <v>1.3091513117114973E-2</v>
      </c>
      <c r="GA139" s="2">
        <f t="shared" si="156"/>
        <v>1.7642726113203777E-2</v>
      </c>
      <c r="GB139" s="2">
        <f t="shared" si="156"/>
        <v>1.8393161569158593E-2</v>
      </c>
      <c r="GC139" s="2">
        <f t="shared" si="156"/>
        <v>1.6780310850255425E-2</v>
      </c>
      <c r="GD139" s="2">
        <f t="shared" si="156"/>
        <v>1.6100505991274938E-2</v>
      </c>
      <c r="GE139" s="2">
        <f t="shared" si="156"/>
        <v>1.9387015658831736E-2</v>
      </c>
      <c r="GF139" s="2">
        <f t="shared" si="156"/>
        <v>1.928127227481511E-2</v>
      </c>
      <c r="GG139" s="2">
        <f t="shared" si="156"/>
        <v>1.8104412912481719E-2</v>
      </c>
      <c r="GH139" s="2">
        <f t="shared" si="156"/>
        <v>1.5257719181887794E-2</v>
      </c>
      <c r="GI139" s="2">
        <f t="shared" si="156"/>
        <v>1.2857164278501903E-2</v>
      </c>
      <c r="GJ139" s="2">
        <f t="shared" si="156"/>
        <v>1.0039931286080493E-2</v>
      </c>
      <c r="GK139" s="2">
        <f t="shared" si="156"/>
        <v>7.1472481315233557E-3</v>
      </c>
      <c r="GM139" s="86">
        <f t="shared" si="157"/>
        <v>7.9293859042967217E-55</v>
      </c>
      <c r="GN139" s="86">
        <f t="shared" si="157"/>
        <v>1.7100667755815562E-70</v>
      </c>
      <c r="GO139" s="86">
        <f t="shared" si="157"/>
        <v>3.4848337747982949E-67</v>
      </c>
      <c r="GP139" s="86">
        <f t="shared" si="157"/>
        <v>1.3451514420682599E-102</v>
      </c>
      <c r="GQ139" s="86">
        <f t="shared" si="157"/>
        <v>1.6884318285656906E-94</v>
      </c>
      <c r="GR139" s="86">
        <f t="shared" si="157"/>
        <v>1.6095060918074427E-130</v>
      </c>
      <c r="GS139" s="86">
        <f t="shared" si="157"/>
        <v>1.8524764249233185E-111</v>
      </c>
      <c r="GT139" s="86">
        <f t="shared" si="157"/>
        <v>8.3328102332299768E-132</v>
      </c>
      <c r="GU139" s="86">
        <f t="shared" si="157"/>
        <v>2.5736241502237895E-131</v>
      </c>
      <c r="GV139" s="86">
        <f t="shared" si="157"/>
        <v>1.8157089774342017E-157</v>
      </c>
      <c r="GW139" s="86">
        <f t="shared" si="157"/>
        <v>9.9927970583582144E-145</v>
      </c>
      <c r="GX139" s="86">
        <f t="shared" si="157"/>
        <v>3.56359078600751E-108</v>
      </c>
      <c r="GY139" s="86">
        <f t="shared" si="157"/>
        <v>6.1848208155754811E-84</v>
      </c>
      <c r="GZ139" s="86">
        <f t="shared" si="157"/>
        <v>2.3535596784563554E-61</v>
      </c>
      <c r="HA139" s="86">
        <f t="shared" si="157"/>
        <v>5.4391513851253302E-66</v>
      </c>
      <c r="HC139" s="86">
        <f t="shared" si="153"/>
        <v>1.1200399964625322E-28</v>
      </c>
      <c r="HD139" s="86">
        <f t="shared" si="153"/>
        <v>4.5654937238231146E-19</v>
      </c>
      <c r="HE139" s="86">
        <f t="shared" si="153"/>
        <v>2.6690111662368263E-20</v>
      </c>
      <c r="HF139" s="86">
        <f t="shared" si="153"/>
        <v>1.1386716266307574E-30</v>
      </c>
      <c r="HG139" s="86">
        <f t="shared" si="153"/>
        <v>2.7124418417724619E-30</v>
      </c>
      <c r="HH139" s="86">
        <f t="shared" si="153"/>
        <v>1.6144060303793897E-37</v>
      </c>
      <c r="HI139" s="86">
        <f t="shared" si="153"/>
        <v>4.5294490732584394E-35</v>
      </c>
      <c r="HJ139" s="86">
        <f t="shared" si="153"/>
        <v>1.7753700002753436E-38</v>
      </c>
      <c r="HK139" s="86">
        <f t="shared" si="153"/>
        <v>1.3184877918459159E-43</v>
      </c>
      <c r="HL139" s="86">
        <f t="shared" si="161"/>
        <v>1.5896832893386046E-26</v>
      </c>
      <c r="HM139" s="86">
        <f t="shared" si="161"/>
        <v>1.2007752312247939E-46</v>
      </c>
      <c r="HN139" s="86">
        <f t="shared" si="161"/>
        <v>1.0187443077710869E-29</v>
      </c>
      <c r="HO139" s="86">
        <f t="shared" si="161"/>
        <v>1.3940131597100937E-21</v>
      </c>
      <c r="HP139" s="86">
        <f t="shared" si="161"/>
        <v>3.8650884927343152E-20</v>
      </c>
      <c r="HQ139" s="86">
        <f t="shared" si="161"/>
        <v>1.030180223837849E-17</v>
      </c>
      <c r="HS139" s="86">
        <f t="shared" si="158"/>
        <v>6.6703861318088682E-4</v>
      </c>
      <c r="HT139" s="86">
        <f t="shared" si="158"/>
        <v>1.0456945661318634E-2</v>
      </c>
      <c r="HU139" s="86">
        <f t="shared" si="158"/>
        <v>4.1565670361054814E-3</v>
      </c>
      <c r="HV139" s="86">
        <f t="shared" si="158"/>
        <v>4.6243061720260045E-3</v>
      </c>
      <c r="HW139" s="86">
        <f t="shared" si="158"/>
        <v>1.2046779914066549E-2</v>
      </c>
      <c r="HX139" s="86">
        <f t="shared" si="158"/>
        <v>1.0614294388036632E-2</v>
      </c>
      <c r="HY139" s="86">
        <f t="shared" si="158"/>
        <v>3.352534692317128E-3</v>
      </c>
      <c r="HZ139" s="86">
        <f t="shared" si="158"/>
        <v>3.4793412025262305E-3</v>
      </c>
      <c r="IA139" s="86">
        <f t="shared" si="158"/>
        <v>7.2735198213220243E-3</v>
      </c>
      <c r="IB139" s="86">
        <f t="shared" si="158"/>
        <v>5.4383052964268441E-3</v>
      </c>
      <c r="IC139" s="86">
        <f t="shared" si="158"/>
        <v>4.3955804638618808E-3</v>
      </c>
      <c r="ID139" s="86">
        <f t="shared" si="158"/>
        <v>2.6274419739153896E-3</v>
      </c>
      <c r="IE139" s="86">
        <f t="shared" si="158"/>
        <v>8.2146405114698633E-4</v>
      </c>
      <c r="IF139" s="86">
        <f t="shared" si="158"/>
        <v>1.7965152191147166E-4</v>
      </c>
      <c r="IG139" s="86">
        <f t="shared" si="158"/>
        <v>1.1158048497288738E-3</v>
      </c>
      <c r="II139" s="86">
        <f t="shared" si="159"/>
        <v>3.8626932175288984E-43</v>
      </c>
      <c r="IJ139" s="86">
        <f t="shared" si="159"/>
        <v>5.0032539853622343E-26</v>
      </c>
      <c r="IK139" s="86">
        <f t="shared" si="159"/>
        <v>2.1246793005446728E-30</v>
      </c>
      <c r="IL139" s="86">
        <f t="shared" si="159"/>
        <v>2.8993033744036784E-31</v>
      </c>
      <c r="IM139" s="86">
        <f t="shared" si="159"/>
        <v>8.5474109629227241E-29</v>
      </c>
      <c r="IN139" s="86">
        <f t="shared" si="159"/>
        <v>8.9214781355617371E-30</v>
      </c>
      <c r="IO139" s="86">
        <f t="shared" si="159"/>
        <v>3.4175182818750104E-35</v>
      </c>
      <c r="IP139" s="86">
        <f t="shared" si="159"/>
        <v>8.2754596546948525E-36</v>
      </c>
      <c r="IQ139" s="86">
        <f t="shared" si="159"/>
        <v>1.7295062847626994E-33</v>
      </c>
      <c r="IR139" s="86">
        <f t="shared" si="159"/>
        <v>9.2846649477420663E-37</v>
      </c>
      <c r="IS139" s="86">
        <f t="shared" si="159"/>
        <v>7.4980652530192807E-38</v>
      </c>
      <c r="IT139" s="86">
        <f t="shared" si="159"/>
        <v>1.9940170597409537E-36</v>
      </c>
      <c r="IU139" s="86">
        <f t="shared" si="159"/>
        <v>5.5320392632836118E-39</v>
      </c>
      <c r="IV139" s="86">
        <f t="shared" si="159"/>
        <v>1.4725539752478115E-37</v>
      </c>
      <c r="IW139" s="86">
        <f t="shared" si="159"/>
        <v>1.138483997061009E-20</v>
      </c>
      <c r="IY139" s="86">
        <f t="shared" si="160"/>
        <v>6.6703861318088682E-4</v>
      </c>
      <c r="IZ139" s="86">
        <f t="shared" si="160"/>
        <v>1.0456945661318634E-2</v>
      </c>
      <c r="JA139" s="86">
        <f t="shared" si="160"/>
        <v>4.1565670361054814E-3</v>
      </c>
      <c r="JB139" s="86">
        <f t="shared" si="160"/>
        <v>4.6243061720260045E-3</v>
      </c>
      <c r="JC139" s="86">
        <f t="shared" si="160"/>
        <v>1.2046779914066549E-2</v>
      </c>
      <c r="JD139" s="86">
        <f t="shared" si="160"/>
        <v>1.0614294388036632E-2</v>
      </c>
      <c r="JE139" s="86">
        <f t="shared" si="160"/>
        <v>3.352534692317128E-3</v>
      </c>
      <c r="JF139" s="86">
        <f t="shared" si="160"/>
        <v>3.4793412025262305E-3</v>
      </c>
      <c r="JG139" s="86">
        <f t="shared" si="160"/>
        <v>7.2735198213220243E-3</v>
      </c>
      <c r="JH139" s="86">
        <f t="shared" si="160"/>
        <v>5.4383052964268441E-3</v>
      </c>
      <c r="JI139" s="86">
        <f t="shared" si="160"/>
        <v>4.3955804638618808E-3</v>
      </c>
      <c r="JJ139" s="86">
        <f t="shared" si="160"/>
        <v>2.6274419739153896E-3</v>
      </c>
      <c r="JK139" s="86">
        <f t="shared" si="160"/>
        <v>8.2146405114698633E-4</v>
      </c>
      <c r="JL139" s="86">
        <f t="shared" si="160"/>
        <v>1.7965152191147169E-4</v>
      </c>
      <c r="JM139" s="86">
        <f t="shared" si="160"/>
        <v>1.1158048497288842E-3</v>
      </c>
    </row>
    <row r="140" spans="2:273" x14ac:dyDescent="0.25">
      <c r="B140" s="2">
        <v>113</v>
      </c>
      <c r="C140" s="37">
        <v>47.417000000000002</v>
      </c>
      <c r="D140" s="37">
        <v>49.206000000000003</v>
      </c>
      <c r="E140" s="37">
        <v>45.905000000000001</v>
      </c>
      <c r="F140" s="37">
        <v>47.984000000000002</v>
      </c>
      <c r="G140" s="37">
        <v>51.295000000000002</v>
      </c>
      <c r="H140" s="37">
        <v>51</v>
      </c>
      <c r="I140" s="37">
        <v>50.508000000000003</v>
      </c>
      <c r="J140" s="37">
        <v>46.951000000000001</v>
      </c>
      <c r="K140" s="37">
        <v>50.015999999999998</v>
      </c>
      <c r="L140" s="37">
        <v>49.328000000000003</v>
      </c>
      <c r="M140" s="37">
        <v>47.048999999999999</v>
      </c>
      <c r="N140" s="37">
        <v>48.213000000000001</v>
      </c>
      <c r="O140" s="37">
        <v>52.738</v>
      </c>
      <c r="P140" s="37">
        <v>54.933999999999997</v>
      </c>
      <c r="Q140" s="37">
        <v>53.197000000000003</v>
      </c>
      <c r="S140" s="4">
        <f t="shared" si="162"/>
        <v>45.839254290152908</v>
      </c>
      <c r="T140" s="4">
        <f t="shared" si="162"/>
        <v>47.347883554317811</v>
      </c>
      <c r="U140" s="4">
        <f t="shared" si="162"/>
        <v>48.215422455887072</v>
      </c>
      <c r="V140" s="4">
        <f t="shared" si="162"/>
        <v>48.540317190489532</v>
      </c>
      <c r="W140" s="4">
        <f t="shared" si="162"/>
        <v>50.860705157333975</v>
      </c>
      <c r="X140" s="4">
        <f t="shared" si="162"/>
        <v>52.306112693356425</v>
      </c>
      <c r="Y140" s="4">
        <f t="shared" si="162"/>
        <v>49.008554855420947</v>
      </c>
      <c r="Z140" s="4">
        <f t="shared" si="162"/>
        <v>48.346240372442864</v>
      </c>
      <c r="AA140" s="4">
        <f t="shared" si="162"/>
        <v>49.355818018804534</v>
      </c>
      <c r="AB140" s="4">
        <f t="shared" si="162"/>
        <v>48.985938882715459</v>
      </c>
      <c r="AC140" s="4">
        <f t="shared" si="162"/>
        <v>49.184754522539308</v>
      </c>
      <c r="AD140" s="4">
        <f t="shared" si="162"/>
        <v>49.873233628185396</v>
      </c>
      <c r="AE140" s="4">
        <f t="shared" si="162"/>
        <v>53.009536077051841</v>
      </c>
      <c r="AF140" s="4">
        <f t="shared" si="162"/>
        <v>53.377184517818741</v>
      </c>
      <c r="AG140" s="4">
        <f t="shared" si="162"/>
        <v>52.428024504882757</v>
      </c>
      <c r="AI140" s="4">
        <f t="shared" si="163"/>
        <v>1.5777457098470933</v>
      </c>
      <c r="AJ140" s="4">
        <f t="shared" si="163"/>
        <v>1.8581164456821924</v>
      </c>
      <c r="AK140" s="4">
        <f t="shared" si="163"/>
        <v>-2.3104224558870712</v>
      </c>
      <c r="AL140" s="4">
        <f t="shared" si="163"/>
        <v>-0.55631719048952988</v>
      </c>
      <c r="AM140" s="4">
        <f t="shared" si="163"/>
        <v>0.43429484266602714</v>
      </c>
      <c r="AN140" s="4">
        <f t="shared" si="163"/>
        <v>-1.3061126933564253</v>
      </c>
      <c r="AO140" s="4">
        <f t="shared" si="163"/>
        <v>1.499445144579056</v>
      </c>
      <c r="AP140" s="4">
        <f t="shared" si="163"/>
        <v>-1.3952403724428635</v>
      </c>
      <c r="AQ140" s="4">
        <f t="shared" si="163"/>
        <v>0.66018198119546412</v>
      </c>
      <c r="AR140" s="4">
        <f t="shared" si="163"/>
        <v>0.34206111728454403</v>
      </c>
      <c r="AS140" s="4">
        <f t="shared" si="163"/>
        <v>-2.1357545225393082</v>
      </c>
      <c r="AT140" s="4">
        <f t="shared" si="163"/>
        <v>-1.6602336281853951</v>
      </c>
      <c r="AU140" s="4">
        <f t="shared" si="163"/>
        <v>-0.27153607705184157</v>
      </c>
      <c r="AV140" s="4">
        <f t="shared" si="163"/>
        <v>1.556815482181257</v>
      </c>
      <c r="AW140" s="4">
        <f t="shared" si="163"/>
        <v>0.76897549511724606</v>
      </c>
      <c r="AY140" s="2">
        <f t="shared" si="154"/>
        <v>45.839254290152908</v>
      </c>
      <c r="AZ140" s="2">
        <f t="shared" si="154"/>
        <v>47.077663802340687</v>
      </c>
      <c r="BA140" s="2">
        <f t="shared" si="154"/>
        <v>48.006635721614373</v>
      </c>
      <c r="BB140" s="2">
        <f t="shared" si="154"/>
        <v>48.281817670852156</v>
      </c>
      <c r="BC140" s="2">
        <f t="shared" si="154"/>
        <v>49.901431191228255</v>
      </c>
      <c r="BD140" s="2">
        <f t="shared" si="154"/>
        <v>51.139669881404174</v>
      </c>
      <c r="BE140" s="2">
        <f t="shared" si="154"/>
        <v>48.507122208741428</v>
      </c>
      <c r="BF140" s="2">
        <f t="shared" si="154"/>
        <v>47.719418280368018</v>
      </c>
      <c r="BG140" s="2">
        <f t="shared" si="154"/>
        <v>48.133528774468182</v>
      </c>
      <c r="BH140" s="2">
        <f t="shared" si="154"/>
        <v>47.90462954747769</v>
      </c>
      <c r="BI140" s="2">
        <f t="shared" si="154"/>
        <v>48.268573279087114</v>
      </c>
      <c r="BJ140" s="2">
        <f t="shared" si="154"/>
        <v>49.146720750917339</v>
      </c>
      <c r="BK140" s="2">
        <f t="shared" si="154"/>
        <v>52.771015458615935</v>
      </c>
      <c r="BL140" s="2">
        <f t="shared" si="154"/>
        <v>53.25444133390171</v>
      </c>
      <c r="BM140" s="2">
        <f t="shared" si="154"/>
        <v>51.511485449891175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47.417000000000002</v>
      </c>
      <c r="CF140" s="2" t="str">
        <f t="shared" si="155"/>
        <v/>
      </c>
      <c r="CG140" s="2">
        <f t="shared" si="155"/>
        <v>45.905000000000001</v>
      </c>
      <c r="CH140" s="2">
        <f t="shared" si="155"/>
        <v>47.984000000000002</v>
      </c>
      <c r="CI140" s="2" t="str">
        <f t="shared" si="155"/>
        <v/>
      </c>
      <c r="CJ140" s="2" t="str">
        <f t="shared" si="155"/>
        <v/>
      </c>
      <c r="CK140" s="2">
        <f t="shared" si="155"/>
        <v>50.508000000000003</v>
      </c>
      <c r="CL140" s="2">
        <f t="shared" si="155"/>
        <v>46.951000000000001</v>
      </c>
      <c r="CM140" s="2" t="str">
        <f t="shared" si="155"/>
        <v/>
      </c>
      <c r="CN140" s="2" t="str">
        <f t="shared" si="155"/>
        <v/>
      </c>
      <c r="CO140" s="2">
        <f t="shared" si="155"/>
        <v>47.048999999999999</v>
      </c>
      <c r="CP140" s="2">
        <f t="shared" si="155"/>
        <v>48.213000000000001</v>
      </c>
      <c r="CQ140" s="2">
        <f t="shared" si="155"/>
        <v>52.738</v>
      </c>
      <c r="CR140" s="2">
        <f t="shared" si="155"/>
        <v>54.933999999999997</v>
      </c>
      <c r="CS140" s="2">
        <f t="shared" si="155"/>
        <v>53.197000000000003</v>
      </c>
      <c r="CU140" s="2">
        <f t="shared" si="110"/>
        <v>47.417000000000002</v>
      </c>
      <c r="CV140" s="2" t="str">
        <f t="shared" si="111"/>
        <v/>
      </c>
      <c r="CW140" s="2">
        <f t="shared" si="112"/>
        <v>45.905000000000001</v>
      </c>
      <c r="CX140" s="2">
        <f t="shared" si="113"/>
        <v>47.984000000000002</v>
      </c>
      <c r="CY140" s="2" t="str">
        <f t="shared" si="114"/>
        <v/>
      </c>
      <c r="CZ140" s="2" t="str">
        <f t="shared" si="115"/>
        <v/>
      </c>
      <c r="DA140" s="2">
        <f t="shared" si="116"/>
        <v>50.508000000000003</v>
      </c>
      <c r="DB140" s="2">
        <f t="shared" si="117"/>
        <v>46.951000000000001</v>
      </c>
      <c r="DC140" s="2" t="str">
        <f t="shared" si="118"/>
        <v/>
      </c>
      <c r="DD140" s="2" t="str">
        <f t="shared" si="119"/>
        <v/>
      </c>
      <c r="DE140" s="2">
        <f t="shared" si="120"/>
        <v>47.048999999999999</v>
      </c>
      <c r="DF140" s="2">
        <f t="shared" si="121"/>
        <v>48.213000000000001</v>
      </c>
      <c r="DG140" s="2">
        <f t="shared" si="122"/>
        <v>52.738</v>
      </c>
      <c r="DH140" s="2">
        <f t="shared" si="123"/>
        <v>54.933999999999997</v>
      </c>
      <c r="DI140" s="2">
        <f t="shared" si="124"/>
        <v>53.197000000000003</v>
      </c>
      <c r="DK140" s="2">
        <f t="shared" si="164"/>
        <v>74.511743279975846</v>
      </c>
      <c r="DL140" s="2">
        <f t="shared" si="164"/>
        <v>86.904227700348429</v>
      </c>
      <c r="DM140" s="2">
        <f t="shared" si="164"/>
        <v>96.322176532769532</v>
      </c>
      <c r="DN140" s="2">
        <f t="shared" si="164"/>
        <v>105.99606004228332</v>
      </c>
      <c r="DO140" s="2">
        <f t="shared" si="164"/>
        <v>84.040611597704611</v>
      </c>
      <c r="DP140" s="2">
        <f t="shared" si="164"/>
        <v>87.279500453035325</v>
      </c>
      <c r="DQ140" s="2">
        <f t="shared" si="164"/>
        <v>77.372993554006968</v>
      </c>
      <c r="DR140" s="2">
        <f t="shared" si="164"/>
        <v>84.886223195409244</v>
      </c>
      <c r="DS140" s="2">
        <f t="shared" si="164"/>
        <v>100.15288554006969</v>
      </c>
      <c r="DT140" s="2">
        <f t="shared" si="164"/>
        <v>94.60764746716697</v>
      </c>
      <c r="DU140" s="2">
        <f t="shared" si="164"/>
        <v>85.292126078799271</v>
      </c>
      <c r="DV140" s="2">
        <f t="shared" si="164"/>
        <v>76.102755461592679</v>
      </c>
      <c r="DW140" s="2">
        <f t="shared" si="164"/>
        <v>83.361332270168859</v>
      </c>
      <c r="DX140" s="2">
        <f t="shared" si="164"/>
        <v>75.684344358644353</v>
      </c>
      <c r="DY140" s="2">
        <f t="shared" si="164"/>
        <v>65.401652309384161</v>
      </c>
      <c r="EA140" s="2">
        <f t="shared" si="152"/>
        <v>45.794008283613756</v>
      </c>
      <c r="EB140" s="2">
        <f t="shared" si="152"/>
        <v>47.024379230089288</v>
      </c>
      <c r="EC140" s="2">
        <f t="shared" si="152"/>
        <v>47.925259438871798</v>
      </c>
      <c r="ED140" s="2">
        <f t="shared" si="152"/>
        <v>48.184972576052751</v>
      </c>
      <c r="EE140" s="2">
        <f t="shared" si="151"/>
        <v>49.847529365804647</v>
      </c>
      <c r="EF140" s="2">
        <f t="shared" si="151"/>
        <v>51.083777292117588</v>
      </c>
      <c r="EG140" s="2">
        <f t="shared" si="151"/>
        <v>48.450202916626679</v>
      </c>
      <c r="EH140" s="2">
        <f t="shared" si="151"/>
        <v>47.651351977997365</v>
      </c>
      <c r="EI140" s="2">
        <f t="shared" si="151"/>
        <v>48.034432312690775</v>
      </c>
      <c r="EJ140" s="2">
        <f t="shared" si="151"/>
        <v>47.807951553981447</v>
      </c>
      <c r="EK140" s="2">
        <f t="shared" si="151"/>
        <v>48.193234019606507</v>
      </c>
      <c r="EL140" s="2">
        <f t="shared" si="151"/>
        <v>49.095640877546465</v>
      </c>
      <c r="EM140" s="2">
        <f t="shared" si="135"/>
        <v>52.707088739646309</v>
      </c>
      <c r="EN140" s="2">
        <f t="shared" si="135"/>
        <v>53.201747928616946</v>
      </c>
      <c r="EO140" s="2">
        <f t="shared" si="135"/>
        <v>51.474281910175108</v>
      </c>
      <c r="EQ140" s="2">
        <f t="shared" si="165"/>
        <v>45.749460828433747</v>
      </c>
      <c r="ER140" s="2">
        <f t="shared" si="165"/>
        <v>46.945110721669664</v>
      </c>
      <c r="ES140" s="2">
        <f t="shared" si="165"/>
        <v>47.925266479018553</v>
      </c>
      <c r="ET140" s="2">
        <f t="shared" si="165"/>
        <v>48.165400975468472</v>
      </c>
      <c r="EU140" s="2">
        <f t="shared" si="165"/>
        <v>49.806276718579454</v>
      </c>
      <c r="EV140" s="2">
        <f t="shared" si="165"/>
        <v>51.059678226714539</v>
      </c>
      <c r="EW140" s="2">
        <f t="shared" si="165"/>
        <v>48.471340035026614</v>
      </c>
      <c r="EX140" s="2">
        <f t="shared" si="165"/>
        <v>47.644654830486054</v>
      </c>
      <c r="EY140" s="2">
        <f t="shared" si="165"/>
        <v>48.050820460687106</v>
      </c>
      <c r="EZ140" s="2">
        <f t="shared" si="165"/>
        <v>47.919141629627653</v>
      </c>
      <c r="FA140" s="2">
        <f t="shared" si="165"/>
        <v>48.221272418211683</v>
      </c>
      <c r="FB140" s="2">
        <f t="shared" si="165"/>
        <v>49.116867929816046</v>
      </c>
      <c r="FC140" s="2">
        <f t="shared" si="165"/>
        <v>52.696604929413638</v>
      </c>
      <c r="FD140" s="2">
        <f t="shared" si="165"/>
        <v>53.171602993100976</v>
      </c>
      <c r="FE140" s="2">
        <f t="shared" si="165"/>
        <v>51.27061855510614</v>
      </c>
      <c r="FG140" s="2">
        <f t="shared" si="166"/>
        <v>0.99840828527850434</v>
      </c>
      <c r="FH140" s="2">
        <f t="shared" si="166"/>
        <v>0.99862971230319653</v>
      </c>
      <c r="FI140" s="2">
        <f t="shared" si="166"/>
        <v>0.9983185669075576</v>
      </c>
      <c r="FJ140" s="2">
        <f t="shared" si="166"/>
        <v>0.99831994715285732</v>
      </c>
      <c r="FK140" s="2">
        <f t="shared" si="166"/>
        <v>0.99840030518806044</v>
      </c>
      <c r="FL140" s="2">
        <f t="shared" si="166"/>
        <v>0.99844241954129143</v>
      </c>
      <c r="FM140" s="2">
        <f t="shared" si="166"/>
        <v>0.9980454509247999</v>
      </c>
      <c r="FN140" s="2">
        <f t="shared" si="166"/>
        <v>0.99816880394007135</v>
      </c>
      <c r="FO140" s="2">
        <f t="shared" si="166"/>
        <v>0.99810530175065082</v>
      </c>
      <c r="FP140" s="2">
        <f t="shared" si="166"/>
        <v>0.99798435370107397</v>
      </c>
      <c r="FQ140" s="2">
        <f t="shared" si="166"/>
        <v>0.99798420834321011</v>
      </c>
      <c r="FR140" s="2">
        <f t="shared" si="166"/>
        <v>0.99812178114082351</v>
      </c>
      <c r="FS140" s="2">
        <f t="shared" si="166"/>
        <v>0.99790977283888904</v>
      </c>
      <c r="FT140" s="2">
        <f t="shared" si="166"/>
        <v>0.99764151187690364</v>
      </c>
      <c r="FU140" s="2">
        <f t="shared" si="166"/>
        <v>0.99721422579266072</v>
      </c>
      <c r="FW140" s="2">
        <f t="shared" si="156"/>
        <v>1.0425624105596226E-2</v>
      </c>
      <c r="FX140" s="2">
        <f t="shared" si="156"/>
        <v>1.7185809156004671E-2</v>
      </c>
      <c r="FY140" s="2">
        <f t="shared" si="156"/>
        <v>1.4881607573466489E-2</v>
      </c>
      <c r="FZ140" s="2">
        <f t="shared" si="156"/>
        <v>1.4336451096387605E-2</v>
      </c>
      <c r="GA140" s="2">
        <f t="shared" si="156"/>
        <v>1.9311992819280137E-2</v>
      </c>
      <c r="GB140" s="2">
        <f t="shared" si="156"/>
        <v>2.0131975641799957E-2</v>
      </c>
      <c r="GC140" s="2">
        <f t="shared" si="156"/>
        <v>1.8369505951828461E-2</v>
      </c>
      <c r="GD140" s="2">
        <f t="shared" si="156"/>
        <v>1.7626473722567107E-2</v>
      </c>
      <c r="GE140" s="2">
        <f t="shared" si="156"/>
        <v>2.1217753755992386E-2</v>
      </c>
      <c r="GF140" s="2">
        <f t="shared" si="156"/>
        <v>2.1102239784763503E-2</v>
      </c>
      <c r="GG140" s="2">
        <f t="shared" si="156"/>
        <v>1.9816480939782763E-2</v>
      </c>
      <c r="GH140" s="2">
        <f t="shared" si="156"/>
        <v>1.6705165779955618E-2</v>
      </c>
      <c r="GI140" s="2">
        <f t="shared" si="156"/>
        <v>1.4080134789290004E-2</v>
      </c>
      <c r="GJ140" s="2">
        <f t="shared" si="156"/>
        <v>1.0997912788649193E-2</v>
      </c>
      <c r="GK140" s="2">
        <f t="shared" si="156"/>
        <v>7.8314015674408721E-3</v>
      </c>
      <c r="GM140" s="86">
        <f t="shared" si="157"/>
        <v>4.4520510743477163E-57</v>
      </c>
      <c r="GN140" s="86">
        <f t="shared" si="157"/>
        <v>2.0002745173286595E-73</v>
      </c>
      <c r="GO140" s="86">
        <f t="shared" si="157"/>
        <v>5.0868832976038378E-70</v>
      </c>
      <c r="GP140" s="86">
        <f t="shared" si="157"/>
        <v>6.1449300055357371E-107</v>
      </c>
      <c r="GQ140" s="86">
        <f t="shared" si="157"/>
        <v>2.1946971870482969E-98</v>
      </c>
      <c r="GR140" s="86">
        <f t="shared" si="157"/>
        <v>6.0113557316398873E-136</v>
      </c>
      <c r="GS140" s="86">
        <f t="shared" si="157"/>
        <v>4.3952016928222959E-116</v>
      </c>
      <c r="GT140" s="86">
        <f t="shared" si="157"/>
        <v>2.8701316105833612E-137</v>
      </c>
      <c r="GU140" s="86">
        <f t="shared" si="157"/>
        <v>9.1763238678935234E-137</v>
      </c>
      <c r="GV140" s="86">
        <f t="shared" si="157"/>
        <v>5.0770844540707546E-164</v>
      </c>
      <c r="GW140" s="86">
        <f t="shared" si="157"/>
        <v>9.5213178451478914E-151</v>
      </c>
      <c r="GX140" s="86">
        <f t="shared" si="157"/>
        <v>1.0030279932522786E-112</v>
      </c>
      <c r="GY140" s="86">
        <f t="shared" si="157"/>
        <v>1.9493509361177144E-87</v>
      </c>
      <c r="GZ140" s="86">
        <f t="shared" si="157"/>
        <v>7.2466232657086752E-64</v>
      </c>
      <c r="HA140" s="86">
        <f t="shared" si="157"/>
        <v>1.0693026608355298E-68</v>
      </c>
      <c r="HC140" s="86">
        <f t="shared" si="153"/>
        <v>5.0428099663392701E-31</v>
      </c>
      <c r="HD140" s="86">
        <f t="shared" si="153"/>
        <v>1.2652349176453375E-20</v>
      </c>
      <c r="HE140" s="86">
        <f t="shared" si="153"/>
        <v>4.7892885264920891E-22</v>
      </c>
      <c r="HF140" s="86">
        <f t="shared" si="153"/>
        <v>2.8364197607951256E-33</v>
      </c>
      <c r="HG140" s="86">
        <f t="shared" si="153"/>
        <v>1.0704607129525335E-32</v>
      </c>
      <c r="HH140" s="86">
        <f t="shared" si="153"/>
        <v>1.6410038098966937E-40</v>
      </c>
      <c r="HI140" s="86">
        <f t="shared" si="153"/>
        <v>6.9588467185281425E-38</v>
      </c>
      <c r="HJ140" s="86">
        <f t="shared" si="153"/>
        <v>1.5616252193201167E-41</v>
      </c>
      <c r="HK140" s="86">
        <f t="shared" si="153"/>
        <v>5.7028584245543771E-47</v>
      </c>
      <c r="HL140" s="86">
        <f t="shared" si="161"/>
        <v>1.6667633005976371E-28</v>
      </c>
      <c r="HM140" s="86">
        <f t="shared" si="161"/>
        <v>2.8141173924665474E-50</v>
      </c>
      <c r="HN140" s="86">
        <f t="shared" si="161"/>
        <v>4.1756551600486296E-32</v>
      </c>
      <c r="HO140" s="86">
        <f t="shared" si="161"/>
        <v>2.3689767968553776E-23</v>
      </c>
      <c r="HP140" s="86">
        <f t="shared" si="161"/>
        <v>9.1955684635156438E-22</v>
      </c>
      <c r="HQ140" s="86">
        <f t="shared" si="161"/>
        <v>3.8607718397524769E-19</v>
      </c>
      <c r="HS140" s="86">
        <f t="shared" si="158"/>
        <v>1.3543994023411273E-3</v>
      </c>
      <c r="HT140" s="86">
        <f t="shared" si="158"/>
        <v>1.6869296575720626E-2</v>
      </c>
      <c r="HU140" s="86">
        <f t="shared" si="158"/>
        <v>7.2123502801102598E-3</v>
      </c>
      <c r="HV140" s="86">
        <f t="shared" si="158"/>
        <v>8.0048247511505313E-3</v>
      </c>
      <c r="HW140" s="86">
        <f t="shared" si="158"/>
        <v>2.0060565850292759E-2</v>
      </c>
      <c r="HX140" s="86">
        <f t="shared" si="158"/>
        <v>1.806671116080243E-2</v>
      </c>
      <c r="HY140" s="86">
        <f t="shared" si="158"/>
        <v>6.3390681653903063E-3</v>
      </c>
      <c r="HZ140" s="86">
        <f t="shared" si="158"/>
        <v>6.5598666422892358E-3</v>
      </c>
      <c r="IA140" s="86">
        <f t="shared" si="158"/>
        <v>1.3206300749202423E-2</v>
      </c>
      <c r="IB140" s="86">
        <f t="shared" si="158"/>
        <v>1.034938125657736E-2</v>
      </c>
      <c r="IC140" s="86">
        <f t="shared" si="158"/>
        <v>8.4748539726955882E-3</v>
      </c>
      <c r="ID140" s="86">
        <f t="shared" si="158"/>
        <v>5.0215736369841777E-3</v>
      </c>
      <c r="IE140" s="86">
        <f t="shared" si="158"/>
        <v>1.6670818963177257E-3</v>
      </c>
      <c r="IF140" s="86">
        <f t="shared" si="158"/>
        <v>3.9983115740131281E-4</v>
      </c>
      <c r="IG140" s="86">
        <f t="shared" si="158"/>
        <v>1.8949475996545664E-3</v>
      </c>
      <c r="II140" s="86">
        <f t="shared" si="159"/>
        <v>1.6296784273935187E-41</v>
      </c>
      <c r="IJ140" s="86">
        <f t="shared" si="159"/>
        <v>5.9287547829224232E-25</v>
      </c>
      <c r="IK140" s="86">
        <f t="shared" si="159"/>
        <v>3.541569802086255E-29</v>
      </c>
      <c r="IL140" s="86">
        <f t="shared" si="159"/>
        <v>5.126356216531534E-30</v>
      </c>
      <c r="IM140" s="86">
        <f t="shared" si="159"/>
        <v>1.4496586806860956E-27</v>
      </c>
      <c r="IN140" s="86">
        <f t="shared" si="159"/>
        <v>1.727487006588004E-28</v>
      </c>
      <c r="IO140" s="86">
        <f t="shared" si="159"/>
        <v>1.0768872202827835E-33</v>
      </c>
      <c r="IP140" s="86">
        <f t="shared" si="159"/>
        <v>2.6804655470978519E-34</v>
      </c>
      <c r="IQ140" s="86">
        <f t="shared" si="159"/>
        <v>5.1680336342491573E-32</v>
      </c>
      <c r="IR140" s="86">
        <f t="shared" si="159"/>
        <v>3.9053003794116766E-35</v>
      </c>
      <c r="IS140" s="86">
        <f t="shared" si="159"/>
        <v>3.3309820104643302E-36</v>
      </c>
      <c r="IT140" s="86">
        <f t="shared" si="159"/>
        <v>6.5678035762918457E-35</v>
      </c>
      <c r="IU140" s="86">
        <f t="shared" si="159"/>
        <v>2.0287755422645637E-37</v>
      </c>
      <c r="IV140" s="86">
        <f t="shared" si="159"/>
        <v>3.9061466377305605E-36</v>
      </c>
      <c r="IW140" s="86">
        <f t="shared" si="159"/>
        <v>5.7851606638015977E-20</v>
      </c>
      <c r="IY140" s="86">
        <f t="shared" si="160"/>
        <v>1.3543994023411273E-3</v>
      </c>
      <c r="IZ140" s="86">
        <f t="shared" si="160"/>
        <v>1.6869296575720626E-2</v>
      </c>
      <c r="JA140" s="86">
        <f t="shared" si="160"/>
        <v>7.2123502801102598E-3</v>
      </c>
      <c r="JB140" s="86">
        <f t="shared" si="160"/>
        <v>8.0048247511505313E-3</v>
      </c>
      <c r="JC140" s="86">
        <f t="shared" si="160"/>
        <v>2.0060565850292759E-2</v>
      </c>
      <c r="JD140" s="86">
        <f t="shared" si="160"/>
        <v>1.806671116080243E-2</v>
      </c>
      <c r="JE140" s="86">
        <f t="shared" si="160"/>
        <v>6.3390681653903063E-3</v>
      </c>
      <c r="JF140" s="86">
        <f t="shared" si="160"/>
        <v>6.5598666422892358E-3</v>
      </c>
      <c r="JG140" s="86">
        <f t="shared" si="160"/>
        <v>1.3206300749202423E-2</v>
      </c>
      <c r="JH140" s="86">
        <f t="shared" si="160"/>
        <v>1.034938125657736E-2</v>
      </c>
      <c r="JI140" s="86">
        <f t="shared" si="160"/>
        <v>8.4748539726955882E-3</v>
      </c>
      <c r="JJ140" s="86">
        <f t="shared" si="160"/>
        <v>5.0215736369841777E-3</v>
      </c>
      <c r="JK140" s="86">
        <f t="shared" si="160"/>
        <v>1.6670818963177257E-3</v>
      </c>
      <c r="JL140" s="86">
        <f t="shared" si="160"/>
        <v>3.9983115740131281E-4</v>
      </c>
      <c r="JM140" s="86">
        <f t="shared" si="160"/>
        <v>1.8949475996545668E-3</v>
      </c>
    </row>
    <row r="141" spans="2:273" x14ac:dyDescent="0.25">
      <c r="B141" s="2">
        <v>114</v>
      </c>
      <c r="C141" s="37">
        <v>43.042000000000002</v>
      </c>
      <c r="D141" s="37">
        <v>48.508000000000003</v>
      </c>
      <c r="E141" s="37">
        <v>48.143000000000001</v>
      </c>
      <c r="F141" s="37">
        <v>47.951000000000001</v>
      </c>
      <c r="G141" s="37">
        <v>49.048999999999999</v>
      </c>
      <c r="H141" s="37">
        <v>54.097999999999999</v>
      </c>
      <c r="I141" s="37">
        <v>49.491999999999997</v>
      </c>
      <c r="J141" s="37">
        <v>50.426000000000002</v>
      </c>
      <c r="K141" s="37">
        <v>48.475000000000001</v>
      </c>
      <c r="L141" s="37">
        <v>47.197000000000003</v>
      </c>
      <c r="M141" s="37">
        <v>48.966999999999999</v>
      </c>
      <c r="N141" s="37">
        <v>48.18</v>
      </c>
      <c r="O141" s="37">
        <v>53.82</v>
      </c>
      <c r="P141" s="37">
        <v>53.197000000000003</v>
      </c>
      <c r="Q141" s="37">
        <v>54.097999999999999</v>
      </c>
      <c r="S141" s="4">
        <f t="shared" si="162"/>
        <v>45.684475168954187</v>
      </c>
      <c r="T141" s="4">
        <f t="shared" si="162"/>
        <v>47.293329397455175</v>
      </c>
      <c r="U141" s="4">
        <f t="shared" si="162"/>
        <v>48.157226178616035</v>
      </c>
      <c r="V141" s="4">
        <f t="shared" si="162"/>
        <v>48.535981296477793</v>
      </c>
      <c r="W141" s="4">
        <f t="shared" si="162"/>
        <v>51.190820264362607</v>
      </c>
      <c r="X141" s="4">
        <f t="shared" si="162"/>
        <v>52.781775773461298</v>
      </c>
      <c r="Y141" s="4">
        <f t="shared" si="162"/>
        <v>49.199065918879015</v>
      </c>
      <c r="Z141" s="4">
        <f t="shared" si="162"/>
        <v>48.62090438794268</v>
      </c>
      <c r="AA141" s="4">
        <f t="shared" si="162"/>
        <v>49.917096147631817</v>
      </c>
      <c r="AB141" s="4">
        <f t="shared" si="162"/>
        <v>49.526315851633846</v>
      </c>
      <c r="AC141" s="4">
        <f t="shared" si="162"/>
        <v>49.660368821404134</v>
      </c>
      <c r="AD141" s="4">
        <f t="shared" si="162"/>
        <v>50.251077056028201</v>
      </c>
      <c r="AE141" s="4">
        <f t="shared" si="162"/>
        <v>53.054667427251374</v>
      </c>
      <c r="AF141" s="4">
        <f t="shared" si="162"/>
        <v>53.359682310177767</v>
      </c>
      <c r="AG141" s="4">
        <f t="shared" si="162"/>
        <v>52.85329618469278</v>
      </c>
      <c r="AI141" s="4">
        <f t="shared" si="163"/>
        <v>-2.642475168954185</v>
      </c>
      <c r="AJ141" s="4">
        <f t="shared" si="163"/>
        <v>1.2146706025448282</v>
      </c>
      <c r="AK141" s="4">
        <f t="shared" si="163"/>
        <v>-1.4226178616034701E-2</v>
      </c>
      <c r="AL141" s="4">
        <f t="shared" si="163"/>
        <v>-0.58498129647779251</v>
      </c>
      <c r="AM141" s="4">
        <f t="shared" si="163"/>
        <v>-2.1418202643626074</v>
      </c>
      <c r="AN141" s="4">
        <f t="shared" si="163"/>
        <v>1.3162242265387007</v>
      </c>
      <c r="AO141" s="4">
        <f t="shared" si="163"/>
        <v>0.29293408112098263</v>
      </c>
      <c r="AP141" s="4">
        <f t="shared" si="163"/>
        <v>1.8050956120573218</v>
      </c>
      <c r="AQ141" s="4">
        <f t="shared" si="163"/>
        <v>-1.4420961476318155</v>
      </c>
      <c r="AR141" s="4">
        <f t="shared" si="163"/>
        <v>-2.3293158516338437</v>
      </c>
      <c r="AS141" s="4">
        <f t="shared" si="163"/>
        <v>-0.69336882140413536</v>
      </c>
      <c r="AT141" s="4">
        <f t="shared" si="163"/>
        <v>-2.0710770560282015</v>
      </c>
      <c r="AU141" s="4">
        <f t="shared" si="163"/>
        <v>0.76533257274862621</v>
      </c>
      <c r="AV141" s="4">
        <f t="shared" si="163"/>
        <v>-0.16268231017776458</v>
      </c>
      <c r="AW141" s="4">
        <f t="shared" si="163"/>
        <v>1.2447038153072185</v>
      </c>
      <c r="AY141" s="2">
        <f t="shared" si="154"/>
        <v>45.684475168954187</v>
      </c>
      <c r="AZ141" s="2">
        <f t="shared" si="154"/>
        <v>46.892805329865155</v>
      </c>
      <c r="BA141" s="2">
        <f t="shared" si="154"/>
        <v>47.824731534793955</v>
      </c>
      <c r="BB141" s="2">
        <f t="shared" si="154"/>
        <v>48.125794435831459</v>
      </c>
      <c r="BC141" s="2">
        <f t="shared" si="154"/>
        <v>49.739227932518212</v>
      </c>
      <c r="BD141" s="2">
        <f t="shared" si="154"/>
        <v>50.983073346155813</v>
      </c>
      <c r="BE141" s="2">
        <f t="shared" si="154"/>
        <v>48.34262190469132</v>
      </c>
      <c r="BF141" s="2">
        <f t="shared" si="154"/>
        <v>47.553395100283161</v>
      </c>
      <c r="BG141" s="2">
        <f t="shared" si="154"/>
        <v>47.923832196871764</v>
      </c>
      <c r="BH141" s="2">
        <f t="shared" si="154"/>
        <v>47.688691039630491</v>
      </c>
      <c r="BI141" s="2">
        <f t="shared" si="154"/>
        <v>48.080828623478141</v>
      </c>
      <c r="BJ141" s="2">
        <f t="shared" si="154"/>
        <v>48.99442813659121</v>
      </c>
      <c r="BK141" s="2">
        <f t="shared" si="154"/>
        <v>52.614213960564818</v>
      </c>
      <c r="BL141" s="2">
        <f t="shared" si="154"/>
        <v>53.110640306341288</v>
      </c>
      <c r="BM141" s="2">
        <f t="shared" si="154"/>
        <v>51.394762201676656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43.042000000000002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48.18</v>
      </c>
      <c r="CQ141" s="2">
        <f t="shared" si="155"/>
        <v>53.82</v>
      </c>
      <c r="CR141" s="2">
        <f t="shared" si="155"/>
        <v>53.197000000000003</v>
      </c>
      <c r="CS141" s="2">
        <f t="shared" si="155"/>
        <v>54.097999999999999</v>
      </c>
      <c r="CU141" s="2">
        <f t="shared" si="110"/>
        <v>43.042000000000002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48.18</v>
      </c>
      <c r="DG141" s="2">
        <f t="shared" si="122"/>
        <v>53.82</v>
      </c>
      <c r="DH141" s="2">
        <f t="shared" si="123"/>
        <v>53.197000000000003</v>
      </c>
      <c r="DI141" s="2">
        <f t="shared" si="124"/>
        <v>54.097999999999999</v>
      </c>
      <c r="DK141" s="2">
        <f t="shared" si="164"/>
        <v>74.647361824222301</v>
      </c>
      <c r="DL141" s="2">
        <f t="shared" si="164"/>
        <v>87.152642160278731</v>
      </c>
      <c r="DM141" s="2">
        <f t="shared" si="164"/>
        <v>96.660316067653241</v>
      </c>
      <c r="DN141" s="2">
        <f t="shared" si="164"/>
        <v>106.42347674418605</v>
      </c>
      <c r="DO141" s="2">
        <f t="shared" si="164"/>
        <v>84.230443068559339</v>
      </c>
      <c r="DP141" s="2">
        <f t="shared" si="164"/>
        <v>87.478563273935364</v>
      </c>
      <c r="DQ141" s="2">
        <f t="shared" si="164"/>
        <v>77.50543031358886</v>
      </c>
      <c r="DR141" s="2">
        <f t="shared" si="164"/>
        <v>85.092190274841442</v>
      </c>
      <c r="DS141" s="2">
        <f t="shared" si="164"/>
        <v>100.51307142857144</v>
      </c>
      <c r="DT141" s="2">
        <f t="shared" si="164"/>
        <v>94.929636866791725</v>
      </c>
      <c r="DU141" s="2">
        <f t="shared" si="164"/>
        <v>85.539431519699832</v>
      </c>
      <c r="DV141" s="2">
        <f t="shared" si="164"/>
        <v>76.244214587737844</v>
      </c>
      <c r="DW141" s="2">
        <f t="shared" si="164"/>
        <v>83.570408067542218</v>
      </c>
      <c r="DX141" s="2">
        <f t="shared" si="164"/>
        <v>75.824820163020163</v>
      </c>
      <c r="DY141" s="2">
        <f t="shared" si="164"/>
        <v>65.475811033724341</v>
      </c>
      <c r="EA141" s="2">
        <f t="shared" si="152"/>
        <v>45.642540033931866</v>
      </c>
      <c r="EB141" s="2">
        <f t="shared" si="152"/>
        <v>46.843384476900255</v>
      </c>
      <c r="EC141" s="2">
        <f t="shared" si="152"/>
        <v>47.749451212956501</v>
      </c>
      <c r="ED141" s="2">
        <f t="shared" si="152"/>
        <v>48.036542334781956</v>
      </c>
      <c r="EE141" s="2">
        <f t="shared" si="151"/>
        <v>49.689661616147689</v>
      </c>
      <c r="EF141" s="2">
        <f t="shared" si="151"/>
        <v>50.932063436442725</v>
      </c>
      <c r="EG141" s="2">
        <f t="shared" si="151"/>
        <v>48.289744942275078</v>
      </c>
      <c r="EH141" s="2">
        <f t="shared" si="151"/>
        <v>47.490656228213233</v>
      </c>
      <c r="EI141" s="2">
        <f t="shared" si="151"/>
        <v>47.831947146467151</v>
      </c>
      <c r="EJ141" s="2">
        <f t="shared" si="151"/>
        <v>47.598310111822983</v>
      </c>
      <c r="EK141" s="2">
        <f t="shared" si="151"/>
        <v>48.010941840769895</v>
      </c>
      <c r="EL141" s="2">
        <f t="shared" si="151"/>
        <v>48.947034507019751</v>
      </c>
      <c r="EM141" s="2">
        <f t="shared" si="135"/>
        <v>52.555267785986132</v>
      </c>
      <c r="EN141" s="2">
        <f t="shared" si="135"/>
        <v>53.062212479893162</v>
      </c>
      <c r="EO141" s="2">
        <f t="shared" si="135"/>
        <v>51.360855028419351</v>
      </c>
      <c r="EQ141" s="2">
        <f t="shared" si="165"/>
        <v>45.627134258738181</v>
      </c>
      <c r="ER141" s="2">
        <f t="shared" si="165"/>
        <v>46.792334022501976</v>
      </c>
      <c r="ES141" s="2">
        <f t="shared" si="165"/>
        <v>47.76572324051854</v>
      </c>
      <c r="ET141" s="2">
        <f t="shared" si="165"/>
        <v>48.022328421380521</v>
      </c>
      <c r="EU141" s="2">
        <f t="shared" si="165"/>
        <v>49.650218056507512</v>
      </c>
      <c r="EV141" s="2">
        <f t="shared" si="165"/>
        <v>50.890640199186478</v>
      </c>
      <c r="EW141" s="2">
        <f t="shared" si="165"/>
        <v>48.328986795191575</v>
      </c>
      <c r="EX141" s="2">
        <f t="shared" si="165"/>
        <v>47.487107685674559</v>
      </c>
      <c r="EY141" s="2">
        <f t="shared" si="165"/>
        <v>47.868026361201046</v>
      </c>
      <c r="EZ141" s="2">
        <f t="shared" si="165"/>
        <v>47.74367883453543</v>
      </c>
      <c r="FA141" s="2">
        <f t="shared" si="165"/>
        <v>48.051578084171652</v>
      </c>
      <c r="FB141" s="2">
        <f t="shared" si="165"/>
        <v>48.981322285980745</v>
      </c>
      <c r="FC141" s="2">
        <f t="shared" si="165"/>
        <v>52.542998175238239</v>
      </c>
      <c r="FD141" s="2">
        <f t="shared" si="165"/>
        <v>53.017057279276955</v>
      </c>
      <c r="FE141" s="2">
        <f t="shared" si="165"/>
        <v>51.132094969537079</v>
      </c>
      <c r="FG141" s="2">
        <f t="shared" si="166"/>
        <v>0.99854813558193367</v>
      </c>
      <c r="FH141" s="2">
        <f t="shared" si="166"/>
        <v>0.99875013207032259</v>
      </c>
      <c r="FI141" s="2">
        <f t="shared" si="166"/>
        <v>0.99846628788457481</v>
      </c>
      <c r="FJ141" s="2">
        <f t="shared" si="166"/>
        <v>0.9984675470556521</v>
      </c>
      <c r="FK141" s="2">
        <f t="shared" si="166"/>
        <v>0.99854085560880801</v>
      </c>
      <c r="FL141" s="2">
        <f t="shared" si="166"/>
        <v>0.99857927502785127</v>
      </c>
      <c r="FM141" s="2">
        <f t="shared" si="166"/>
        <v>0.99821712343980018</v>
      </c>
      <c r="FN141" s="2">
        <f t="shared" si="166"/>
        <v>0.99832966021018521</v>
      </c>
      <c r="FO141" s="2">
        <f t="shared" si="166"/>
        <v>0.99827172653378848</v>
      </c>
      <c r="FP141" s="2">
        <f t="shared" si="166"/>
        <v>0.99816138263904197</v>
      </c>
      <c r="FQ141" s="2">
        <f t="shared" si="166"/>
        <v>0.9981612500240572</v>
      </c>
      <c r="FR141" s="2">
        <f t="shared" si="166"/>
        <v>0.99828676090688584</v>
      </c>
      <c r="FS141" s="2">
        <f t="shared" si="166"/>
        <v>0.99809333950443657</v>
      </c>
      <c r="FT141" s="2">
        <f t="shared" si="166"/>
        <v>0.99784858680298616</v>
      </c>
      <c r="FU141" s="2">
        <f t="shared" si="166"/>
        <v>0.99745872081380405</v>
      </c>
      <c r="FW141" s="2">
        <f t="shared" si="156"/>
        <v>1.141998277574378E-2</v>
      </c>
      <c r="FX141" s="2">
        <f t="shared" si="156"/>
        <v>1.881267256053101E-2</v>
      </c>
      <c r="FY141" s="2">
        <f t="shared" si="156"/>
        <v>1.6293964158162456E-2</v>
      </c>
      <c r="FZ141" s="2">
        <f t="shared" si="156"/>
        <v>1.5697893418419068E-2</v>
      </c>
      <c r="GA141" s="2">
        <f t="shared" si="156"/>
        <v>2.1135799120509075E-2</v>
      </c>
      <c r="GB141" s="2">
        <f t="shared" si="156"/>
        <v>2.2031480664445015E-2</v>
      </c>
      <c r="GC141" s="2">
        <f t="shared" si="156"/>
        <v>2.0106129525364069E-2</v>
      </c>
      <c r="GD141" s="2">
        <f t="shared" si="156"/>
        <v>1.9294232910517246E-2</v>
      </c>
      <c r="GE141" s="2">
        <f t="shared" si="156"/>
        <v>2.3217277422702909E-2</v>
      </c>
      <c r="GF141" s="2">
        <f t="shared" si="156"/>
        <v>2.3091134433967528E-2</v>
      </c>
      <c r="GG141" s="2">
        <f t="shared" si="156"/>
        <v>2.1686877038133861E-2</v>
      </c>
      <c r="GH141" s="2">
        <f t="shared" si="156"/>
        <v>1.8287376563700969E-2</v>
      </c>
      <c r="GI141" s="2">
        <f t="shared" si="156"/>
        <v>1.541761710319127E-2</v>
      </c>
      <c r="GJ141" s="2">
        <f t="shared" si="156"/>
        <v>1.2046189860234792E-2</v>
      </c>
      <c r="GK141" s="2">
        <f t="shared" si="156"/>
        <v>8.58047800230133E-3</v>
      </c>
      <c r="GM141" s="86">
        <f t="shared" si="157"/>
        <v>2.2462761352116689E-59</v>
      </c>
      <c r="GN141" s="86">
        <f t="shared" si="157"/>
        <v>2.0333567827080355E-76</v>
      </c>
      <c r="GO141" s="86">
        <f t="shared" si="157"/>
        <v>6.469367951203179E-73</v>
      </c>
      <c r="GP141" s="86">
        <f t="shared" si="157"/>
        <v>2.2752439644766005E-111</v>
      </c>
      <c r="GQ141" s="86">
        <f t="shared" si="157"/>
        <v>2.375337505690346E-102</v>
      </c>
      <c r="GR141" s="86">
        <f t="shared" si="157"/>
        <v>1.7352552348745989E-141</v>
      </c>
      <c r="GS141" s="86">
        <f t="shared" si="157"/>
        <v>8.3735609666915139E-121</v>
      </c>
      <c r="GT141" s="86">
        <f t="shared" si="157"/>
        <v>7.6344542557831337E-143</v>
      </c>
      <c r="GU141" s="86">
        <f t="shared" si="157"/>
        <v>2.5278768344616962E-142</v>
      </c>
      <c r="GV141" s="86">
        <f t="shared" si="157"/>
        <v>1.0404614320419192E-170</v>
      </c>
      <c r="GW141" s="86">
        <f t="shared" si="157"/>
        <v>6.8181206970135869E-157</v>
      </c>
      <c r="GX141" s="86">
        <f t="shared" si="157"/>
        <v>2.2681337052471527E-117</v>
      </c>
      <c r="GY141" s="86">
        <f t="shared" si="157"/>
        <v>5.1957913427451754E-91</v>
      </c>
      <c r="GZ141" s="86">
        <f t="shared" si="157"/>
        <v>1.9815627207034271E-66</v>
      </c>
      <c r="HA141" s="86">
        <f t="shared" si="157"/>
        <v>1.8497290637714521E-71</v>
      </c>
      <c r="HC141" s="86">
        <f t="shared" si="153"/>
        <v>1.8188044930678916E-33</v>
      </c>
      <c r="HD141" s="86">
        <f t="shared" si="153"/>
        <v>3.018675131573579E-22</v>
      </c>
      <c r="HE141" s="86">
        <f t="shared" si="153"/>
        <v>7.2078955496563059E-24</v>
      </c>
      <c r="HF141" s="86">
        <f t="shared" si="153"/>
        <v>5.4781279026848969E-36</v>
      </c>
      <c r="HG141" s="86">
        <f t="shared" si="153"/>
        <v>3.3896362098536999E-35</v>
      </c>
      <c r="HH141" s="86">
        <f t="shared" si="153"/>
        <v>1.2687056864839133E-43</v>
      </c>
      <c r="HI141" s="86">
        <f t="shared" si="153"/>
        <v>8.2505235000775054E-41</v>
      </c>
      <c r="HJ141" s="86">
        <f t="shared" si="153"/>
        <v>1.0402690088696013E-44</v>
      </c>
      <c r="HK141" s="86">
        <f t="shared" si="153"/>
        <v>1.8336319141425459E-50</v>
      </c>
      <c r="HL141" s="86">
        <f t="shared" si="161"/>
        <v>1.4718840082023038E-30</v>
      </c>
      <c r="HM141" s="86">
        <f t="shared" si="161"/>
        <v>4.7785951512557219E-54</v>
      </c>
      <c r="HN141" s="86">
        <f t="shared" si="161"/>
        <v>1.3716273261053153E-34</v>
      </c>
      <c r="HO141" s="86">
        <f t="shared" si="161"/>
        <v>3.3978746961780024E-25</v>
      </c>
      <c r="HP141" s="86">
        <f t="shared" si="161"/>
        <v>1.8764097651095305E-23</v>
      </c>
      <c r="HQ141" s="86">
        <f t="shared" si="161"/>
        <v>1.2634512786213538E-20</v>
      </c>
      <c r="HS141" s="86">
        <f t="shared" si="158"/>
        <v>2.6504623920996398E-3</v>
      </c>
      <c r="HT141" s="86">
        <f t="shared" si="158"/>
        <v>2.6503859398621661E-2</v>
      </c>
      <c r="HU141" s="86">
        <f t="shared" si="158"/>
        <v>1.2151102101874169E-2</v>
      </c>
      <c r="HV141" s="86">
        <f t="shared" si="158"/>
        <v>1.3449851396468451E-2</v>
      </c>
      <c r="HW141" s="86">
        <f t="shared" si="158"/>
        <v>3.238244623209232E-2</v>
      </c>
      <c r="HX141" s="86">
        <f t="shared" si="158"/>
        <v>2.9753921816865668E-2</v>
      </c>
      <c r="HY141" s="86">
        <f t="shared" si="158"/>
        <v>1.1537053964745698E-2</v>
      </c>
      <c r="HZ141" s="86">
        <f t="shared" si="158"/>
        <v>1.1905741879594438E-2</v>
      </c>
      <c r="IA141" s="86">
        <f t="shared" si="158"/>
        <v>2.3070807076251115E-2</v>
      </c>
      <c r="IB141" s="86">
        <f t="shared" si="158"/>
        <v>1.8874082185403165E-2</v>
      </c>
      <c r="IC141" s="86">
        <f t="shared" si="158"/>
        <v>1.5657569782504675E-2</v>
      </c>
      <c r="ID141" s="86">
        <f t="shared" si="158"/>
        <v>9.24042712967061E-3</v>
      </c>
      <c r="IE141" s="86">
        <f t="shared" si="158"/>
        <v>3.2572581606371272E-3</v>
      </c>
      <c r="IF141" s="86">
        <f t="shared" si="158"/>
        <v>8.5497274303299989E-4</v>
      </c>
      <c r="IG141" s="86">
        <f t="shared" si="158"/>
        <v>3.148335678187255E-3</v>
      </c>
      <c r="II141" s="86">
        <f t="shared" si="159"/>
        <v>6.384262144156669E-40</v>
      </c>
      <c r="IJ141" s="86">
        <f t="shared" si="159"/>
        <v>6.6517950736583175E-24</v>
      </c>
      <c r="IK141" s="86">
        <f t="shared" si="159"/>
        <v>5.558395673092048E-28</v>
      </c>
      <c r="IL141" s="86">
        <f t="shared" si="159"/>
        <v>8.5280918705403668E-29</v>
      </c>
      <c r="IM141" s="86">
        <f t="shared" si="159"/>
        <v>2.3049272293698028E-26</v>
      </c>
      <c r="IN141" s="86">
        <f t="shared" si="159"/>
        <v>3.1239765202864706E-27</v>
      </c>
      <c r="IO141" s="86">
        <f t="shared" si="159"/>
        <v>3.1389563493489581E-32</v>
      </c>
      <c r="IP141" s="86">
        <f t="shared" si="159"/>
        <v>8.0326465738343664E-33</v>
      </c>
      <c r="IQ141" s="86">
        <f t="shared" si="159"/>
        <v>1.4261510246778389E-30</v>
      </c>
      <c r="IR141" s="86">
        <f t="shared" si="159"/>
        <v>1.5049008138646953E-33</v>
      </c>
      <c r="IS141" s="86">
        <f t="shared" si="159"/>
        <v>1.3558689439296914E-34</v>
      </c>
      <c r="IT141" s="86">
        <f t="shared" si="159"/>
        <v>2.0027243547555248E-33</v>
      </c>
      <c r="IU141" s="86">
        <f t="shared" si="159"/>
        <v>6.8933392991245003E-36</v>
      </c>
      <c r="IV141" s="86">
        <f t="shared" si="159"/>
        <v>9.7034749839844034E-35</v>
      </c>
      <c r="IW141" s="86">
        <f t="shared" si="159"/>
        <v>2.8529773030793396E-19</v>
      </c>
      <c r="IY141" s="86">
        <f t="shared" si="160"/>
        <v>2.6504623920996398E-3</v>
      </c>
      <c r="IZ141" s="86">
        <f t="shared" si="160"/>
        <v>2.6503859398621661E-2</v>
      </c>
      <c r="JA141" s="86">
        <f t="shared" si="160"/>
        <v>1.2151102101874169E-2</v>
      </c>
      <c r="JB141" s="86">
        <f t="shared" si="160"/>
        <v>1.3449851396468451E-2</v>
      </c>
      <c r="JC141" s="86">
        <f t="shared" si="160"/>
        <v>3.238244623209232E-2</v>
      </c>
      <c r="JD141" s="86">
        <f t="shared" si="160"/>
        <v>2.9753921816865668E-2</v>
      </c>
      <c r="JE141" s="86">
        <f t="shared" si="160"/>
        <v>1.1537053964745698E-2</v>
      </c>
      <c r="JF141" s="86">
        <f t="shared" si="160"/>
        <v>1.1905741879594438E-2</v>
      </c>
      <c r="JG141" s="86">
        <f t="shared" si="160"/>
        <v>2.3070807076251115E-2</v>
      </c>
      <c r="JH141" s="86">
        <f t="shared" si="160"/>
        <v>1.8874082185403165E-2</v>
      </c>
      <c r="JI141" s="86">
        <f t="shared" si="160"/>
        <v>1.5657569782504675E-2</v>
      </c>
      <c r="JJ141" s="86">
        <f t="shared" si="160"/>
        <v>9.24042712967061E-3</v>
      </c>
      <c r="JK141" s="86">
        <f t="shared" si="160"/>
        <v>3.2572581606371272E-3</v>
      </c>
      <c r="JL141" s="86">
        <f t="shared" si="160"/>
        <v>8.5497274303299989E-4</v>
      </c>
      <c r="JM141" s="86">
        <f t="shared" si="160"/>
        <v>3.1483356781872554E-3</v>
      </c>
    </row>
    <row r="142" spans="2:273" x14ac:dyDescent="0.25">
      <c r="B142" s="2">
        <v>115</v>
      </c>
      <c r="C142" s="37">
        <v>45.917000000000002</v>
      </c>
      <c r="D142" s="37">
        <v>48.365000000000002</v>
      </c>
      <c r="E142" s="37">
        <v>47.634999999999998</v>
      </c>
      <c r="F142" s="37">
        <v>48.360999999999997</v>
      </c>
      <c r="G142" s="37">
        <v>50.015999999999998</v>
      </c>
      <c r="H142" s="37">
        <v>53.835999999999999</v>
      </c>
      <c r="I142" s="37">
        <v>49.951000000000001</v>
      </c>
      <c r="J142" s="37">
        <v>48.606999999999999</v>
      </c>
      <c r="K142" s="37">
        <v>50.197000000000003</v>
      </c>
      <c r="L142" s="37">
        <v>48.77</v>
      </c>
      <c r="M142" s="37">
        <v>48.459000000000003</v>
      </c>
      <c r="N142" s="37">
        <v>49.344000000000001</v>
      </c>
      <c r="O142" s="37">
        <v>54.426000000000002</v>
      </c>
      <c r="P142" s="37">
        <v>54.164000000000001</v>
      </c>
      <c r="Q142" s="37">
        <v>56.606999999999999</v>
      </c>
      <c r="S142" s="4">
        <f t="shared" si="162"/>
        <v>45.530034435514843</v>
      </c>
      <c r="T142" s="4">
        <f t="shared" si="162"/>
        <v>47.284950816799864</v>
      </c>
      <c r="U142" s="4">
        <f t="shared" si="162"/>
        <v>48.156141641115155</v>
      </c>
      <c r="V142" s="4">
        <f t="shared" si="162"/>
        <v>48.600457274476611</v>
      </c>
      <c r="W142" s="4">
        <f t="shared" si="162"/>
        <v>51.699532415135536</v>
      </c>
      <c r="X142" s="4">
        <f t="shared" si="162"/>
        <v>53.501100586830582</v>
      </c>
      <c r="Y142" s="4">
        <f t="shared" si="162"/>
        <v>49.581876308648617</v>
      </c>
      <c r="Z142" s="4">
        <f t="shared" si="162"/>
        <v>49.132087621297458</v>
      </c>
      <c r="AA142" s="4">
        <f t="shared" si="162"/>
        <v>50.830395639196709</v>
      </c>
      <c r="AB142" s="4">
        <f t="shared" si="162"/>
        <v>50.454137087438816</v>
      </c>
      <c r="AC142" s="4">
        <f t="shared" si="162"/>
        <v>50.492925522994632</v>
      </c>
      <c r="AD142" s="4">
        <f t="shared" si="162"/>
        <v>50.928681790476944</v>
      </c>
      <c r="AE142" s="4">
        <f t="shared" si="162"/>
        <v>53.238743611603901</v>
      </c>
      <c r="AF142" s="4">
        <f t="shared" si="162"/>
        <v>53.451438722928984</v>
      </c>
      <c r="AG142" s="4">
        <f t="shared" si="162"/>
        <v>53.545289555582947</v>
      </c>
      <c r="AI142" s="4">
        <f t="shared" si="163"/>
        <v>0.38696556448515906</v>
      </c>
      <c r="AJ142" s="4">
        <f t="shared" si="163"/>
        <v>1.0800491832001384</v>
      </c>
      <c r="AK142" s="4">
        <f t="shared" si="163"/>
        <v>-0.52114164111515748</v>
      </c>
      <c r="AL142" s="4">
        <f t="shared" si="163"/>
        <v>-0.23945727447661369</v>
      </c>
      <c r="AM142" s="4">
        <f t="shared" si="163"/>
        <v>-1.683532415135538</v>
      </c>
      <c r="AN142" s="4">
        <f t="shared" si="163"/>
        <v>0.33489941316941696</v>
      </c>
      <c r="AO142" s="4">
        <f t="shared" si="163"/>
        <v>0.36912369135138334</v>
      </c>
      <c r="AP142" s="4">
        <f t="shared" si="163"/>
        <v>-0.5250876212974589</v>
      </c>
      <c r="AQ142" s="4">
        <f t="shared" si="163"/>
        <v>-0.63339563919670638</v>
      </c>
      <c r="AR142" s="4">
        <f t="shared" si="163"/>
        <v>-1.6841370874388133</v>
      </c>
      <c r="AS142" s="4">
        <f t="shared" si="163"/>
        <v>-2.0339255229946289</v>
      </c>
      <c r="AT142" s="4">
        <f t="shared" si="163"/>
        <v>-1.5846817904769424</v>
      </c>
      <c r="AU142" s="4">
        <f t="shared" si="163"/>
        <v>1.1872563883961007</v>
      </c>
      <c r="AV142" s="4">
        <f t="shared" si="163"/>
        <v>0.71256127707101768</v>
      </c>
      <c r="AW142" s="4">
        <f t="shared" si="163"/>
        <v>3.0617104444170522</v>
      </c>
      <c r="AY142" s="2">
        <f t="shared" si="154"/>
        <v>45.530034435514843</v>
      </c>
      <c r="AZ142" s="2">
        <f t="shared" si="154"/>
        <v>46.708362430253423</v>
      </c>
      <c r="BA142" s="2">
        <f t="shared" si="154"/>
        <v>47.643366264421026</v>
      </c>
      <c r="BB142" s="2">
        <f t="shared" si="154"/>
        <v>47.970378191136803</v>
      </c>
      <c r="BC142" s="2">
        <f t="shared" si="154"/>
        <v>49.577357463809548</v>
      </c>
      <c r="BD142" s="2">
        <f t="shared" si="154"/>
        <v>50.826747817406122</v>
      </c>
      <c r="BE142" s="2">
        <f t="shared" si="154"/>
        <v>48.178537339754371</v>
      </c>
      <c r="BF142" s="2">
        <f t="shared" si="154"/>
        <v>47.387800071118136</v>
      </c>
      <c r="BG142" s="2">
        <f t="shared" si="154"/>
        <v>47.71481441892346</v>
      </c>
      <c r="BH142" s="2">
        <f t="shared" si="154"/>
        <v>47.47347596957681</v>
      </c>
      <c r="BI142" s="2">
        <f t="shared" si="154"/>
        <v>47.893577373166785</v>
      </c>
      <c r="BJ142" s="2">
        <f t="shared" si="154"/>
        <v>48.842487249440211</v>
      </c>
      <c r="BK142" s="2">
        <f t="shared" si="154"/>
        <v>52.457778367263444</v>
      </c>
      <c r="BL142" s="2">
        <f t="shared" si="154"/>
        <v>52.967104028122996</v>
      </c>
      <c r="BM142" s="2">
        <f t="shared" si="154"/>
        <v>51.27819780484112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45.917000000000002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>
        <f t="shared" si="155"/>
        <v>54.426000000000002</v>
      </c>
      <c r="CR142" s="2">
        <f t="shared" si="155"/>
        <v>54.164000000000001</v>
      </c>
      <c r="CS142" s="2">
        <f t="shared" si="155"/>
        <v>56.606999999999999</v>
      </c>
      <c r="CU142" s="2">
        <f t="shared" si="110"/>
        <v>45.917000000000002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>
        <f t="shared" si="122"/>
        <v>54.426000000000002</v>
      </c>
      <c r="DH142" s="2">
        <f t="shared" si="123"/>
        <v>54.164000000000001</v>
      </c>
      <c r="DI142" s="2">
        <f t="shared" si="124"/>
        <v>56.606999999999999</v>
      </c>
      <c r="DK142" s="2">
        <f t="shared" si="164"/>
        <v>74.782980368468742</v>
      </c>
      <c r="DL142" s="2">
        <f t="shared" si="164"/>
        <v>87.401056620209047</v>
      </c>
      <c r="DM142" s="2">
        <f t="shared" si="164"/>
        <v>96.998455602536964</v>
      </c>
      <c r="DN142" s="2">
        <f t="shared" si="164"/>
        <v>106.8508934460888</v>
      </c>
      <c r="DO142" s="2">
        <f t="shared" si="164"/>
        <v>84.420274539414066</v>
      </c>
      <c r="DP142" s="2">
        <f t="shared" si="164"/>
        <v>87.677626094835389</v>
      </c>
      <c r="DQ142" s="2">
        <f t="shared" si="164"/>
        <v>77.637867073170739</v>
      </c>
      <c r="DR142" s="2">
        <f t="shared" si="164"/>
        <v>85.298157354273627</v>
      </c>
      <c r="DS142" s="2">
        <f t="shared" si="164"/>
        <v>100.87325731707318</v>
      </c>
      <c r="DT142" s="2">
        <f t="shared" si="164"/>
        <v>95.251626266416508</v>
      </c>
      <c r="DU142" s="2">
        <f t="shared" si="164"/>
        <v>85.786736960600393</v>
      </c>
      <c r="DV142" s="2">
        <f t="shared" si="164"/>
        <v>76.385673713883023</v>
      </c>
      <c r="DW142" s="2">
        <f t="shared" si="164"/>
        <v>83.779483864915576</v>
      </c>
      <c r="DX142" s="2">
        <f t="shared" si="164"/>
        <v>75.96529596739596</v>
      </c>
      <c r="DY142" s="2">
        <f t="shared" si="164"/>
        <v>65.54996975806452</v>
      </c>
      <c r="EA142" s="2">
        <f t="shared" si="152"/>
        <v>45.491071784249982</v>
      </c>
      <c r="EB142" s="2">
        <f t="shared" si="152"/>
        <v>46.662389723711215</v>
      </c>
      <c r="EC142" s="2">
        <f t="shared" si="152"/>
        <v>47.573642987041211</v>
      </c>
      <c r="ED142" s="2">
        <f t="shared" si="152"/>
        <v>47.888112093511168</v>
      </c>
      <c r="EE142" s="2">
        <f t="shared" si="151"/>
        <v>49.531793866490723</v>
      </c>
      <c r="EF142" s="2">
        <f t="shared" si="151"/>
        <v>50.780349580767854</v>
      </c>
      <c r="EG142" s="2">
        <f t="shared" si="151"/>
        <v>48.129286967923491</v>
      </c>
      <c r="EH142" s="2">
        <f t="shared" si="151"/>
        <v>47.329960478429101</v>
      </c>
      <c r="EI142" s="2">
        <f t="shared" si="151"/>
        <v>47.629461980243534</v>
      </c>
      <c r="EJ142" s="2">
        <f t="shared" si="151"/>
        <v>47.388668669664526</v>
      </c>
      <c r="EK142" s="2">
        <f t="shared" si="151"/>
        <v>47.828649661933284</v>
      </c>
      <c r="EL142" s="2">
        <f t="shared" si="151"/>
        <v>48.79842813649303</v>
      </c>
      <c r="EM142" s="2">
        <f t="shared" si="135"/>
        <v>52.403446832325955</v>
      </c>
      <c r="EN142" s="2">
        <f t="shared" si="135"/>
        <v>52.922677031169378</v>
      </c>
      <c r="EO142" s="2">
        <f t="shared" si="135"/>
        <v>51.247428146663594</v>
      </c>
      <c r="EQ142" s="2">
        <f t="shared" si="165"/>
        <v>45.504807689042607</v>
      </c>
      <c r="ER142" s="2">
        <f t="shared" si="165"/>
        <v>46.639557323334273</v>
      </c>
      <c r="ES142" s="2">
        <f t="shared" si="165"/>
        <v>47.606180002018533</v>
      </c>
      <c r="ET142" s="2">
        <f t="shared" si="165"/>
        <v>47.879255867292571</v>
      </c>
      <c r="EU142" s="2">
        <f t="shared" si="165"/>
        <v>49.49415939443557</v>
      </c>
      <c r="EV142" s="2">
        <f t="shared" si="165"/>
        <v>50.721602171658425</v>
      </c>
      <c r="EW142" s="2">
        <f t="shared" si="165"/>
        <v>48.186633555356536</v>
      </c>
      <c r="EX142" s="2">
        <f t="shared" si="165"/>
        <v>47.329560540863071</v>
      </c>
      <c r="EY142" s="2">
        <f t="shared" si="165"/>
        <v>47.68523226171498</v>
      </c>
      <c r="EZ142" s="2">
        <f t="shared" si="165"/>
        <v>47.568216039443215</v>
      </c>
      <c r="FA142" s="2">
        <f t="shared" si="165"/>
        <v>47.881883750131621</v>
      </c>
      <c r="FB142" s="2">
        <f t="shared" si="165"/>
        <v>48.845776642145438</v>
      </c>
      <c r="FC142" s="2">
        <f t="shared" si="165"/>
        <v>52.389391421062832</v>
      </c>
      <c r="FD142" s="2">
        <f t="shared" si="165"/>
        <v>52.862511565452934</v>
      </c>
      <c r="FE142" s="2">
        <f t="shared" si="165"/>
        <v>50.99357138396801</v>
      </c>
      <c r="FG142" s="2">
        <f t="shared" si="166"/>
        <v>0.9986757147382157</v>
      </c>
      <c r="FH142" s="2">
        <f t="shared" si="166"/>
        <v>0.99885998152703315</v>
      </c>
      <c r="FI142" s="2">
        <f t="shared" si="166"/>
        <v>0.99860104913780356</v>
      </c>
      <c r="FJ142" s="2">
        <f t="shared" si="166"/>
        <v>0.99860219782535731</v>
      </c>
      <c r="FK142" s="2">
        <f t="shared" si="166"/>
        <v>0.99866907362288704</v>
      </c>
      <c r="FL142" s="2">
        <f t="shared" si="166"/>
        <v>0.99870412142995291</v>
      </c>
      <c r="FM142" s="2">
        <f t="shared" si="166"/>
        <v>0.9983737421345934</v>
      </c>
      <c r="FN142" s="2">
        <f t="shared" si="166"/>
        <v>0.99847640808124072</v>
      </c>
      <c r="FO142" s="2">
        <f t="shared" si="166"/>
        <v>0.99842355613667921</v>
      </c>
      <c r="FP142" s="2">
        <f t="shared" si="166"/>
        <v>0.99832288971716288</v>
      </c>
      <c r="FQ142" s="2">
        <f t="shared" si="166"/>
        <v>0.99832276873171544</v>
      </c>
      <c r="FR142" s="2">
        <f t="shared" si="166"/>
        <v>0.99843727180091235</v>
      </c>
      <c r="FS142" s="2">
        <f t="shared" si="166"/>
        <v>0.99826081318560433</v>
      </c>
      <c r="FT142" s="2">
        <f t="shared" si="166"/>
        <v>0.99803751634419025</v>
      </c>
      <c r="FU142" s="2">
        <f t="shared" si="166"/>
        <v>0.9976818074768683</v>
      </c>
      <c r="FW142" s="2">
        <f t="shared" si="156"/>
        <v>1.2507981078818665E-2</v>
      </c>
      <c r="FX142" s="2">
        <f t="shared" si="156"/>
        <v>2.0590313592862126E-2</v>
      </c>
      <c r="FY142" s="2">
        <f t="shared" si="156"/>
        <v>1.7837934975510686E-2</v>
      </c>
      <c r="FZ142" s="2">
        <f t="shared" si="156"/>
        <v>1.7186369026473618E-2</v>
      </c>
      <c r="GA142" s="2">
        <f t="shared" si="156"/>
        <v>2.3127782021004656E-2</v>
      </c>
      <c r="GB142" s="2">
        <f t="shared" si="156"/>
        <v>2.4105799913204901E-2</v>
      </c>
      <c r="GC142" s="2">
        <f t="shared" si="156"/>
        <v>2.2003250659376642E-2</v>
      </c>
      <c r="GD142" s="2">
        <f t="shared" si="156"/>
        <v>2.1116398097269243E-2</v>
      </c>
      <c r="GE142" s="2">
        <f t="shared" si="156"/>
        <v>2.540034268964422E-2</v>
      </c>
      <c r="GF142" s="2">
        <f t="shared" si="156"/>
        <v>2.5262645536767037E-2</v>
      </c>
      <c r="GG142" s="2">
        <f t="shared" si="156"/>
        <v>2.3729538246155462E-2</v>
      </c>
      <c r="GH142" s="2">
        <f t="shared" si="156"/>
        <v>2.001639408007868E-2</v>
      </c>
      <c r="GI142" s="2">
        <f t="shared" si="156"/>
        <v>1.6879972640418277E-2</v>
      </c>
      <c r="GJ142" s="2">
        <f t="shared" si="156"/>
        <v>1.3193051634083285E-2</v>
      </c>
      <c r="GK142" s="2">
        <f t="shared" si="156"/>
        <v>9.400525014414211E-3</v>
      </c>
      <c r="GM142" s="86">
        <f t="shared" si="157"/>
        <v>1.0184543252865817E-61</v>
      </c>
      <c r="GN142" s="86">
        <f t="shared" si="157"/>
        <v>1.7962956534607461E-79</v>
      </c>
      <c r="GO142" s="86">
        <f t="shared" si="157"/>
        <v>7.1681116923643787E-76</v>
      </c>
      <c r="GP142" s="86">
        <f t="shared" si="157"/>
        <v>6.828051365011849E-116</v>
      </c>
      <c r="GQ142" s="86">
        <f t="shared" si="157"/>
        <v>2.1405667001002856E-106</v>
      </c>
      <c r="GR142" s="86">
        <f t="shared" si="157"/>
        <v>3.8713134250441033E-147</v>
      </c>
      <c r="GS142" s="86">
        <f t="shared" si="157"/>
        <v>1.2809723257522749E-125</v>
      </c>
      <c r="GT142" s="86">
        <f t="shared" si="157"/>
        <v>1.5682417883747319E-148</v>
      </c>
      <c r="GU142" s="86">
        <f t="shared" si="157"/>
        <v>5.3802147196475611E-148</v>
      </c>
      <c r="GV142" s="86">
        <f t="shared" si="157"/>
        <v>1.5626940261153835E-177</v>
      </c>
      <c r="GW142" s="86">
        <f t="shared" si="157"/>
        <v>3.6692968174158895E-163</v>
      </c>
      <c r="GX142" s="86">
        <f t="shared" si="157"/>
        <v>4.1204747575804472E-122</v>
      </c>
      <c r="GY142" s="86">
        <f t="shared" si="157"/>
        <v>1.1711294343972155E-94</v>
      </c>
      <c r="GZ142" s="86">
        <f t="shared" si="157"/>
        <v>4.8121006888403106E-69</v>
      </c>
      <c r="HA142" s="86">
        <f t="shared" si="157"/>
        <v>2.8154422229555577E-74</v>
      </c>
      <c r="HC142" s="86">
        <f t="shared" si="153"/>
        <v>5.2544926355429397E-36</v>
      </c>
      <c r="HD142" s="86">
        <f t="shared" si="153"/>
        <v>6.2000680975045393E-24</v>
      </c>
      <c r="HE142" s="86">
        <f t="shared" si="153"/>
        <v>9.0976900312750227E-26</v>
      </c>
      <c r="HF142" s="86">
        <f t="shared" si="153"/>
        <v>8.2025360398109736E-39</v>
      </c>
      <c r="HG142" s="86">
        <f t="shared" si="153"/>
        <v>8.6113376086366212E-38</v>
      </c>
      <c r="HH142" s="86">
        <f t="shared" si="153"/>
        <v>7.4598026268477179E-47</v>
      </c>
      <c r="HI142" s="86">
        <f t="shared" si="153"/>
        <v>7.5480522077082862E-44</v>
      </c>
      <c r="HJ142" s="86">
        <f t="shared" si="153"/>
        <v>5.2475078900296001E-48</v>
      </c>
      <c r="HK142" s="86">
        <f t="shared" si="153"/>
        <v>4.3822246122122089E-54</v>
      </c>
      <c r="HL142" s="86">
        <f t="shared" si="161"/>
        <v>1.0946387741248367E-32</v>
      </c>
      <c r="HM142" s="86">
        <f t="shared" si="161"/>
        <v>5.8788696153128969E-58</v>
      </c>
      <c r="HN142" s="86">
        <f t="shared" si="161"/>
        <v>3.6104112568373565E-37</v>
      </c>
      <c r="HO142" s="86">
        <f t="shared" si="161"/>
        <v>4.1130392731448621E-27</v>
      </c>
      <c r="HP142" s="86">
        <f t="shared" si="161"/>
        <v>3.2836616355281346E-25</v>
      </c>
      <c r="HQ142" s="86">
        <f t="shared" si="161"/>
        <v>3.6100707041890494E-22</v>
      </c>
      <c r="HS142" s="86">
        <f t="shared" si="158"/>
        <v>5.000073491806185E-3</v>
      </c>
      <c r="HT142" s="86">
        <f t="shared" si="158"/>
        <v>4.056417930339213E-2</v>
      </c>
      <c r="HU142" s="86">
        <f t="shared" si="158"/>
        <v>1.988162504319034E-2</v>
      </c>
      <c r="HV142" s="86">
        <f t="shared" si="158"/>
        <v>2.1940579087393445E-2</v>
      </c>
      <c r="HW142" s="86">
        <f t="shared" si="158"/>
        <v>5.0687707488307449E-2</v>
      </c>
      <c r="HX142" s="86">
        <f t="shared" si="158"/>
        <v>4.7427400137108007E-2</v>
      </c>
      <c r="HY142" s="86">
        <f t="shared" si="158"/>
        <v>2.0217474870610826E-2</v>
      </c>
      <c r="HZ142" s="86">
        <f t="shared" si="158"/>
        <v>2.0807838537174602E-2</v>
      </c>
      <c r="IA142" s="86">
        <f t="shared" si="158"/>
        <v>3.8793737813920558E-2</v>
      </c>
      <c r="IB142" s="86">
        <f t="shared" si="158"/>
        <v>3.2999601128668128E-2</v>
      </c>
      <c r="IC142" s="86">
        <f t="shared" si="158"/>
        <v>2.7731656272585104E-2</v>
      </c>
      <c r="ID142" s="86">
        <f t="shared" si="158"/>
        <v>1.6376689241189204E-2</v>
      </c>
      <c r="IE142" s="86">
        <f t="shared" si="158"/>
        <v>6.1289147015181206E-3</v>
      </c>
      <c r="IF142" s="86">
        <f t="shared" si="158"/>
        <v>1.7569094964663087E-3</v>
      </c>
      <c r="IG142" s="86">
        <f t="shared" si="158"/>
        <v>5.1178576804402189E-3</v>
      </c>
      <c r="II142" s="86">
        <f t="shared" si="159"/>
        <v>2.3223279642879674E-38</v>
      </c>
      <c r="IJ142" s="86">
        <f t="shared" si="159"/>
        <v>7.0662367530683373E-23</v>
      </c>
      <c r="IK142" s="86">
        <f t="shared" si="159"/>
        <v>8.2141574940347732E-27</v>
      </c>
      <c r="IL142" s="86">
        <f t="shared" si="159"/>
        <v>1.3348467183163853E-27</v>
      </c>
      <c r="IM142" s="86">
        <f t="shared" si="159"/>
        <v>3.4357336162383944E-25</v>
      </c>
      <c r="IN142" s="86">
        <f t="shared" si="159"/>
        <v>5.276265520959717E-26</v>
      </c>
      <c r="IO142" s="86">
        <f t="shared" si="159"/>
        <v>8.4638179151919845E-31</v>
      </c>
      <c r="IP142" s="86">
        <f t="shared" si="159"/>
        <v>2.2271394472697894E-31</v>
      </c>
      <c r="IQ142" s="86">
        <f t="shared" si="159"/>
        <v>3.6345798057777013E-29</v>
      </c>
      <c r="IR142" s="86">
        <f t="shared" si="159"/>
        <v>5.3129787313696332E-32</v>
      </c>
      <c r="IS142" s="86">
        <f t="shared" si="159"/>
        <v>5.057041218164917E-33</v>
      </c>
      <c r="IT142" s="86">
        <f t="shared" si="159"/>
        <v>5.6538144066238965E-32</v>
      </c>
      <c r="IU142" s="86">
        <f t="shared" si="159"/>
        <v>2.1701049088890118E-34</v>
      </c>
      <c r="IV142" s="86">
        <f t="shared" si="159"/>
        <v>2.2574316137855946E-33</v>
      </c>
      <c r="IW142" s="86">
        <f t="shared" si="159"/>
        <v>1.3654662814339299E-18</v>
      </c>
      <c r="IY142" s="86">
        <f t="shared" si="160"/>
        <v>5.000073491806185E-3</v>
      </c>
      <c r="IZ142" s="86">
        <f t="shared" si="160"/>
        <v>4.056417930339213E-2</v>
      </c>
      <c r="JA142" s="86">
        <f t="shared" si="160"/>
        <v>1.988162504319034E-2</v>
      </c>
      <c r="JB142" s="86">
        <f t="shared" si="160"/>
        <v>2.1940579087393445E-2</v>
      </c>
      <c r="JC142" s="86">
        <f t="shared" si="160"/>
        <v>5.0687707488307449E-2</v>
      </c>
      <c r="JD142" s="86">
        <f t="shared" si="160"/>
        <v>4.7427400137108007E-2</v>
      </c>
      <c r="JE142" s="86">
        <f t="shared" si="160"/>
        <v>2.0217474870610826E-2</v>
      </c>
      <c r="JF142" s="86">
        <f t="shared" si="160"/>
        <v>2.0807838537174602E-2</v>
      </c>
      <c r="JG142" s="86">
        <f t="shared" si="160"/>
        <v>3.8793737813920558E-2</v>
      </c>
      <c r="JH142" s="86">
        <f t="shared" si="160"/>
        <v>3.2999601128668128E-2</v>
      </c>
      <c r="JI142" s="86">
        <f t="shared" si="160"/>
        <v>2.7731656272585104E-2</v>
      </c>
      <c r="JJ142" s="86">
        <f t="shared" si="160"/>
        <v>1.6376689241189204E-2</v>
      </c>
      <c r="JK142" s="86">
        <f t="shared" si="160"/>
        <v>6.1289147015181206E-3</v>
      </c>
      <c r="JL142" s="86">
        <f t="shared" si="160"/>
        <v>1.7569094964663087E-3</v>
      </c>
      <c r="JM142" s="86">
        <f t="shared" si="160"/>
        <v>5.1178576804402206E-3</v>
      </c>
    </row>
    <row r="143" spans="2:273" x14ac:dyDescent="0.25">
      <c r="B143" s="2">
        <v>116</v>
      </c>
      <c r="C143" s="37">
        <v>47.332999999999998</v>
      </c>
      <c r="D143" s="37">
        <v>44.667000000000002</v>
      </c>
      <c r="E143" s="37">
        <v>46.984000000000002</v>
      </c>
      <c r="F143" s="37">
        <v>50.066000000000003</v>
      </c>
      <c r="G143" s="37">
        <v>50.295000000000002</v>
      </c>
      <c r="H143" s="37">
        <v>52.115000000000002</v>
      </c>
      <c r="I143" s="37">
        <v>51.786999999999999</v>
      </c>
      <c r="J143" s="37">
        <v>49.524999999999999</v>
      </c>
      <c r="K143" s="37">
        <v>50.360999999999997</v>
      </c>
      <c r="L143" s="37">
        <v>50.393000000000001</v>
      </c>
      <c r="M143" s="37">
        <v>49.377000000000002</v>
      </c>
      <c r="N143" s="37">
        <v>51.459000000000003</v>
      </c>
      <c r="O143" s="37">
        <v>54.23</v>
      </c>
      <c r="P143" s="37">
        <v>54.835999999999999</v>
      </c>
      <c r="Q143" s="37">
        <v>55.639000000000003</v>
      </c>
      <c r="S143" s="4">
        <f t="shared" si="162"/>
        <v>45.375919445210357</v>
      </c>
      <c r="T143" s="4">
        <f t="shared" si="162"/>
        <v>47.330469857876523</v>
      </c>
      <c r="U143" s="4">
        <f t="shared" si="162"/>
        <v>48.228333635134334</v>
      </c>
      <c r="V143" s="4">
        <f t="shared" si="162"/>
        <v>48.75243432329971</v>
      </c>
      <c r="W143" s="4">
        <f t="shared" si="162"/>
        <v>52.412992788819537</v>
      </c>
      <c r="X143" s="4">
        <f t="shared" si="162"/>
        <v>54.50427572026868</v>
      </c>
      <c r="Y143" s="4">
        <f t="shared" si="162"/>
        <v>50.220827829955901</v>
      </c>
      <c r="Z143" s="4">
        <f t="shared" si="162"/>
        <v>49.957119477401598</v>
      </c>
      <c r="AA143" s="4">
        <f t="shared" si="162"/>
        <v>52.173842823263548</v>
      </c>
      <c r="AB143" s="4">
        <f t="shared" si="162"/>
        <v>51.873225798807511</v>
      </c>
      <c r="AC143" s="4">
        <f t="shared" si="162"/>
        <v>51.789743665375688</v>
      </c>
      <c r="AD143" s="4">
        <f t="shared" si="162"/>
        <v>52.014908467724219</v>
      </c>
      <c r="AE143" s="4">
        <f t="shared" si="162"/>
        <v>53.631280297774488</v>
      </c>
      <c r="AF143" s="4">
        <f t="shared" si="162"/>
        <v>53.726651162436809</v>
      </c>
      <c r="AG143" s="4">
        <f t="shared" si="162"/>
        <v>54.603752159696462</v>
      </c>
      <c r="AI143" s="4">
        <f t="shared" si="163"/>
        <v>1.9570805547896413</v>
      </c>
      <c r="AJ143" s="4">
        <f t="shared" si="163"/>
        <v>-2.663469857876521</v>
      </c>
      <c r="AK143" s="4">
        <f t="shared" si="163"/>
        <v>-1.2443336351343319</v>
      </c>
      <c r="AL143" s="4">
        <f t="shared" si="163"/>
        <v>1.3135656767002928</v>
      </c>
      <c r="AM143" s="4">
        <f t="shared" si="163"/>
        <v>-2.1179927888195351</v>
      </c>
      <c r="AN143" s="4">
        <f t="shared" si="163"/>
        <v>-2.3892757202686781</v>
      </c>
      <c r="AO143" s="4">
        <f t="shared" si="163"/>
        <v>1.5661721700440978</v>
      </c>
      <c r="AP143" s="4">
        <f t="shared" si="163"/>
        <v>-0.43211947740159928</v>
      </c>
      <c r="AQ143" s="4">
        <f t="shared" si="163"/>
        <v>-1.8128428232635514</v>
      </c>
      <c r="AR143" s="4">
        <f t="shared" si="163"/>
        <v>-1.4802257988075098</v>
      </c>
      <c r="AS143" s="4">
        <f t="shared" si="163"/>
        <v>-2.412743665375686</v>
      </c>
      <c r="AT143" s="4">
        <f t="shared" si="163"/>
        <v>-0.55590846772421543</v>
      </c>
      <c r="AU143" s="4">
        <f t="shared" si="163"/>
        <v>0.59871970222550885</v>
      </c>
      <c r="AV143" s="4">
        <f t="shared" si="163"/>
        <v>1.1093488375631892</v>
      </c>
      <c r="AW143" s="4">
        <f t="shared" si="163"/>
        <v>1.0352478403035406</v>
      </c>
      <c r="AY143" s="2">
        <f t="shared" si="154"/>
        <v>45.375919445210357</v>
      </c>
      <c r="AZ143" s="2">
        <f t="shared" si="154"/>
        <v>46.524323442054985</v>
      </c>
      <c r="BA143" s="2">
        <f t="shared" si="154"/>
        <v>47.46251026326707</v>
      </c>
      <c r="BB143" s="2">
        <f t="shared" si="154"/>
        <v>47.815525851960146</v>
      </c>
      <c r="BC143" s="2">
        <f t="shared" si="154"/>
        <v>49.41579500354932</v>
      </c>
      <c r="BD143" s="2">
        <f t="shared" si="154"/>
        <v>50.670656534934267</v>
      </c>
      <c r="BE143" s="2">
        <f t="shared" si="154"/>
        <v>48.014852306628129</v>
      </c>
      <c r="BF143" s="2">
        <f t="shared" si="154"/>
        <v>47.222602910459209</v>
      </c>
      <c r="BG143" s="2">
        <f t="shared" si="154"/>
        <v>47.506443456715409</v>
      </c>
      <c r="BH143" s="2">
        <f t="shared" si="154"/>
        <v>47.258965548175276</v>
      </c>
      <c r="BI143" s="2">
        <f t="shared" si="154"/>
        <v>47.706794954667458</v>
      </c>
      <c r="BJ143" s="2">
        <f t="shared" si="154"/>
        <v>48.690881950747318</v>
      </c>
      <c r="BK143" s="2">
        <f t="shared" si="154"/>
        <v>52.301680629477239</v>
      </c>
      <c r="BL143" s="2">
        <f t="shared" si="154"/>
        <v>52.823805682068652</v>
      </c>
      <c r="BM143" s="2">
        <f t="shared" si="154"/>
        <v>51.161770084809291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47.332999999999998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>
        <f t="shared" si="155"/>
        <v>54.835999999999999</v>
      </c>
      <c r="CS143" s="2">
        <f t="shared" si="155"/>
        <v>55.639000000000003</v>
      </c>
      <c r="CU143" s="2">
        <f t="shared" si="110"/>
        <v>47.332999999999998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>
        <f t="shared" si="123"/>
        <v>54.835999999999999</v>
      </c>
      <c r="DI143" s="2">
        <f t="shared" si="124"/>
        <v>55.639000000000003</v>
      </c>
      <c r="DK143" s="2">
        <f t="shared" si="164"/>
        <v>74.918598912715197</v>
      </c>
      <c r="DL143" s="2">
        <f t="shared" si="164"/>
        <v>87.649471080139364</v>
      </c>
      <c r="DM143" s="2">
        <f t="shared" si="164"/>
        <v>97.336595137420687</v>
      </c>
      <c r="DN143" s="2">
        <f t="shared" si="164"/>
        <v>107.27831014799156</v>
      </c>
      <c r="DO143" s="2">
        <f t="shared" si="164"/>
        <v>84.610106010268794</v>
      </c>
      <c r="DP143" s="2">
        <f t="shared" si="164"/>
        <v>87.876688915735429</v>
      </c>
      <c r="DQ143" s="2">
        <f t="shared" si="164"/>
        <v>77.770303832752617</v>
      </c>
      <c r="DR143" s="2">
        <f t="shared" si="164"/>
        <v>85.504124433705826</v>
      </c>
      <c r="DS143" s="2">
        <f t="shared" si="164"/>
        <v>101.23344320557493</v>
      </c>
      <c r="DT143" s="2">
        <f t="shared" si="164"/>
        <v>95.573615666041263</v>
      </c>
      <c r="DU143" s="2">
        <f t="shared" si="164"/>
        <v>86.034042401500955</v>
      </c>
      <c r="DV143" s="2">
        <f t="shared" si="164"/>
        <v>76.527132840028187</v>
      </c>
      <c r="DW143" s="2">
        <f t="shared" si="164"/>
        <v>83.988559662288935</v>
      </c>
      <c r="DX143" s="2">
        <f t="shared" si="164"/>
        <v>76.105771771771771</v>
      </c>
      <c r="DY143" s="2">
        <f t="shared" si="164"/>
        <v>65.624128482404686</v>
      </c>
      <c r="EA143" s="2">
        <f t="shared" si="152"/>
        <v>45.339603534568084</v>
      </c>
      <c r="EB143" s="2">
        <f t="shared" si="152"/>
        <v>46.481394970522175</v>
      </c>
      <c r="EC143" s="2">
        <f t="shared" si="152"/>
        <v>47.397834761125921</v>
      </c>
      <c r="ED143" s="2">
        <f t="shared" si="152"/>
        <v>47.739681852240373</v>
      </c>
      <c r="EE143" s="2">
        <f t="shared" si="151"/>
        <v>49.373926116833758</v>
      </c>
      <c r="EF143" s="2">
        <f t="shared" si="151"/>
        <v>50.628635725092991</v>
      </c>
      <c r="EG143" s="2">
        <f t="shared" si="151"/>
        <v>47.96882899357189</v>
      </c>
      <c r="EH143" s="2">
        <f t="shared" si="151"/>
        <v>47.169264728644976</v>
      </c>
      <c r="EI143" s="2">
        <f t="shared" si="151"/>
        <v>47.426976814019909</v>
      </c>
      <c r="EJ143" s="2">
        <f t="shared" si="151"/>
        <v>47.179027227506054</v>
      </c>
      <c r="EK143" s="2">
        <f t="shared" si="151"/>
        <v>47.646357483096679</v>
      </c>
      <c r="EL143" s="2">
        <f t="shared" si="151"/>
        <v>48.649821765966308</v>
      </c>
      <c r="EM143" s="2">
        <f t="shared" si="135"/>
        <v>52.251625878665784</v>
      </c>
      <c r="EN143" s="2">
        <f t="shared" si="135"/>
        <v>52.783141582445595</v>
      </c>
      <c r="EO143" s="2">
        <f t="shared" si="135"/>
        <v>51.134001264907837</v>
      </c>
      <c r="EQ143" s="2">
        <f t="shared" si="165"/>
        <v>45.382481119347034</v>
      </c>
      <c r="ER143" s="2">
        <f t="shared" si="165"/>
        <v>46.486780624166585</v>
      </c>
      <c r="ES143" s="2">
        <f t="shared" si="165"/>
        <v>47.446636763518519</v>
      </c>
      <c r="ET143" s="2">
        <f t="shared" si="165"/>
        <v>47.73618331320462</v>
      </c>
      <c r="EU143" s="2">
        <f t="shared" si="165"/>
        <v>49.338100732363628</v>
      </c>
      <c r="EV143" s="2">
        <f t="shared" si="165"/>
        <v>50.552564144130372</v>
      </c>
      <c r="EW143" s="2">
        <f t="shared" si="165"/>
        <v>48.044280315521497</v>
      </c>
      <c r="EX143" s="2">
        <f t="shared" si="165"/>
        <v>47.172013396051575</v>
      </c>
      <c r="EY143" s="2">
        <f t="shared" si="165"/>
        <v>47.502438162228913</v>
      </c>
      <c r="EZ143" s="2">
        <f t="shared" si="165"/>
        <v>47.392753244350992</v>
      </c>
      <c r="FA143" s="2">
        <f t="shared" si="165"/>
        <v>47.712189416091597</v>
      </c>
      <c r="FB143" s="2">
        <f t="shared" si="165"/>
        <v>48.710230998310138</v>
      </c>
      <c r="FC143" s="2">
        <f t="shared" si="165"/>
        <v>52.235784666887426</v>
      </c>
      <c r="FD143" s="2">
        <f t="shared" si="165"/>
        <v>52.707965851628913</v>
      </c>
      <c r="FE143" s="2">
        <f t="shared" si="165"/>
        <v>50.85504779839895</v>
      </c>
      <c r="FG143" s="2">
        <f t="shared" si="166"/>
        <v>0.99879209673864533</v>
      </c>
      <c r="FH143" s="2">
        <f t="shared" si="166"/>
        <v>0.99896018649265583</v>
      </c>
      <c r="FI143" s="2">
        <f t="shared" si="166"/>
        <v>0.99872398458200728</v>
      </c>
      <c r="FJ143" s="2">
        <f t="shared" si="166"/>
        <v>0.99872503245535627</v>
      </c>
      <c r="FK143" s="2">
        <f t="shared" si="166"/>
        <v>0.99878603855419013</v>
      </c>
      <c r="FL143" s="2">
        <f t="shared" si="166"/>
        <v>0.99881800992325709</v>
      </c>
      <c r="FM143" s="2">
        <f t="shared" si="166"/>
        <v>0.99851662293819166</v>
      </c>
      <c r="FN143" s="2">
        <f t="shared" si="166"/>
        <v>0.9986102813502461</v>
      </c>
      <c r="FO143" s="2">
        <f t="shared" si="166"/>
        <v>0.99856206665332059</v>
      </c>
      <c r="FP143" s="2">
        <f t="shared" si="166"/>
        <v>0.99847023149910419</v>
      </c>
      <c r="FQ143" s="2">
        <f t="shared" si="166"/>
        <v>0.99847012112649103</v>
      </c>
      <c r="FR143" s="2">
        <f t="shared" si="166"/>
        <v>0.99857457894359025</v>
      </c>
      <c r="FS143" s="2">
        <f t="shared" si="166"/>
        <v>0.99841360000746904</v>
      </c>
      <c r="FT143" s="2">
        <f t="shared" si="166"/>
        <v>0.99820988452155368</v>
      </c>
      <c r="FU143" s="2">
        <f t="shared" si="166"/>
        <v>0.99788535195413286</v>
      </c>
      <c r="FW143" s="2">
        <f t="shared" si="156"/>
        <v>1.3698198264844757E-2</v>
      </c>
      <c r="FX143" s="2">
        <f t="shared" si="156"/>
        <v>2.253206958252222E-2</v>
      </c>
      <c r="FY143" s="2">
        <f t="shared" si="156"/>
        <v>1.9525304267045209E-2</v>
      </c>
      <c r="FZ143" s="2">
        <f t="shared" si="156"/>
        <v>1.8813284415597927E-2</v>
      </c>
      <c r="GA143" s="2">
        <f t="shared" si="156"/>
        <v>2.5302650232388178E-2</v>
      </c>
      <c r="GB143" s="2">
        <f t="shared" si="156"/>
        <v>2.6370155354602038E-2</v>
      </c>
      <c r="GC143" s="2">
        <f t="shared" si="156"/>
        <v>2.4074977413292845E-2</v>
      </c>
      <c r="GD143" s="2">
        <f t="shared" si="156"/>
        <v>2.310659567441092E-2</v>
      </c>
      <c r="GE143" s="2">
        <f t="shared" si="156"/>
        <v>2.7782837887889142E-2</v>
      </c>
      <c r="GF143" s="2">
        <f t="shared" si="156"/>
        <v>2.7632591246090205E-2</v>
      </c>
      <c r="GG143" s="2">
        <f t="shared" si="156"/>
        <v>2.595949007501289E-2</v>
      </c>
      <c r="GH143" s="2">
        <f t="shared" si="156"/>
        <v>2.1905237471384405E-2</v>
      </c>
      <c r="GI143" s="2">
        <f t="shared" si="156"/>
        <v>1.8478428919022277E-2</v>
      </c>
      <c r="GJ143" s="2">
        <f t="shared" si="156"/>
        <v>1.4447504069941313E-2</v>
      </c>
      <c r="GK143" s="2">
        <f t="shared" si="156"/>
        <v>1.0298130865136843E-2</v>
      </c>
      <c r="GM143" s="86">
        <f t="shared" si="157"/>
        <v>4.1494330931352143E-64</v>
      </c>
      <c r="GN143" s="86">
        <f t="shared" si="157"/>
        <v>1.3790356630456246E-82</v>
      </c>
      <c r="GO143" s="86">
        <f t="shared" si="157"/>
        <v>6.9194792157045341E-79</v>
      </c>
      <c r="GP143" s="86">
        <f t="shared" si="157"/>
        <v>1.6607960802158004E-120</v>
      </c>
      <c r="GQ143" s="86">
        <f t="shared" si="157"/>
        <v>1.6061215021691313E-110</v>
      </c>
      <c r="GR143" s="86">
        <f t="shared" si="157"/>
        <v>6.6749905440744641E-153</v>
      </c>
      <c r="GS143" s="86">
        <f t="shared" si="157"/>
        <v>1.5734785405645143E-130</v>
      </c>
      <c r="GT143" s="86">
        <f t="shared" si="157"/>
        <v>2.4877129419861987E-154</v>
      </c>
      <c r="GU143" s="86">
        <f t="shared" si="157"/>
        <v>8.8469421641825828E-154</v>
      </c>
      <c r="GV143" s="86">
        <f t="shared" si="157"/>
        <v>1.7200917332884318E-184</v>
      </c>
      <c r="GW143" s="86">
        <f t="shared" si="157"/>
        <v>1.4840374531447935E-169</v>
      </c>
      <c r="GX143" s="86">
        <f t="shared" si="157"/>
        <v>6.0137024371911813E-127</v>
      </c>
      <c r="GY143" s="86">
        <f t="shared" si="157"/>
        <v>2.2322498112000746E-98</v>
      </c>
      <c r="GZ143" s="86">
        <f t="shared" si="157"/>
        <v>1.0377907600581918E-71</v>
      </c>
      <c r="HA143" s="86">
        <f t="shared" si="157"/>
        <v>3.7705924583030253E-77</v>
      </c>
      <c r="HC143" s="86">
        <f t="shared" si="153"/>
        <v>1.2158115877490715E-38</v>
      </c>
      <c r="HD143" s="86">
        <f t="shared" si="153"/>
        <v>1.0961833955917498E-25</v>
      </c>
      <c r="HE143" s="86">
        <f t="shared" si="153"/>
        <v>9.6295482809063222E-28</v>
      </c>
      <c r="HF143" s="86">
        <f t="shared" si="153"/>
        <v>9.521009832548217E-42</v>
      </c>
      <c r="HG143" s="86">
        <f t="shared" si="153"/>
        <v>1.7550434780538565E-40</v>
      </c>
      <c r="HH143" s="86">
        <f t="shared" si="153"/>
        <v>3.3355828891039189E-50</v>
      </c>
      <c r="HI143" s="86">
        <f t="shared" si="153"/>
        <v>5.3279156766457663E-47</v>
      </c>
      <c r="HJ143" s="86">
        <f t="shared" si="153"/>
        <v>2.0042872552482425E-51</v>
      </c>
      <c r="HK143" s="86">
        <f t="shared" si="153"/>
        <v>7.7840052523036254E-58</v>
      </c>
      <c r="HL143" s="86">
        <f t="shared" si="161"/>
        <v>6.8553601576283361E-35</v>
      </c>
      <c r="HM143" s="86">
        <f t="shared" si="161"/>
        <v>5.239438537509875E-62</v>
      </c>
      <c r="HN143" s="86">
        <f t="shared" si="161"/>
        <v>7.6145828242120513E-40</v>
      </c>
      <c r="HO143" s="86">
        <f t="shared" si="161"/>
        <v>4.2013208505713191E-29</v>
      </c>
      <c r="HP143" s="86">
        <f t="shared" si="161"/>
        <v>4.9275000250911143E-27</v>
      </c>
      <c r="HQ143" s="86">
        <f t="shared" si="161"/>
        <v>9.0053438763508199E-24</v>
      </c>
      <c r="HS143" s="86">
        <f t="shared" si="158"/>
        <v>9.0954558830353537E-3</v>
      </c>
      <c r="HT143" s="86">
        <f t="shared" si="158"/>
        <v>6.0492360207571497E-2</v>
      </c>
      <c r="HU143" s="86">
        <f t="shared" si="158"/>
        <v>3.1600696460345072E-2</v>
      </c>
      <c r="HV143" s="86">
        <f t="shared" si="158"/>
        <v>3.4758332560996245E-2</v>
      </c>
      <c r="HW143" s="86">
        <f t="shared" si="158"/>
        <v>7.6956507719427344E-2</v>
      </c>
      <c r="HX143" s="86">
        <f t="shared" si="158"/>
        <v>7.3193497355887094E-2</v>
      </c>
      <c r="HY143" s="86">
        <f t="shared" si="158"/>
        <v>3.4125912858265071E-2</v>
      </c>
      <c r="HZ143" s="86">
        <f t="shared" si="158"/>
        <v>3.5032388746092567E-2</v>
      </c>
      <c r="IA143" s="86">
        <f t="shared" si="158"/>
        <v>6.2814169562466729E-2</v>
      </c>
      <c r="IB143" s="86">
        <f t="shared" si="158"/>
        <v>5.5341384214220621E-2</v>
      </c>
      <c r="IC143" s="86">
        <f t="shared" si="158"/>
        <v>4.7107467906268581E-2</v>
      </c>
      <c r="ID143" s="86">
        <f t="shared" si="158"/>
        <v>2.7963772593314593E-2</v>
      </c>
      <c r="IE143" s="86">
        <f t="shared" si="158"/>
        <v>1.1108989403719469E-2</v>
      </c>
      <c r="IF143" s="86">
        <f t="shared" si="158"/>
        <v>3.4703177117983075E-3</v>
      </c>
      <c r="IG143" s="86">
        <f t="shared" si="158"/>
        <v>8.140890597441339E-3</v>
      </c>
      <c r="II143" s="86">
        <f t="shared" si="159"/>
        <v>7.8441847521696881E-37</v>
      </c>
      <c r="IJ143" s="86">
        <f t="shared" si="159"/>
        <v>7.1075776261402494E-22</v>
      </c>
      <c r="IK143" s="86">
        <f t="shared" si="159"/>
        <v>1.1429987473454529E-25</v>
      </c>
      <c r="IL143" s="86">
        <f t="shared" si="159"/>
        <v>1.9658771879708885E-26</v>
      </c>
      <c r="IM143" s="86">
        <f t="shared" si="159"/>
        <v>4.801354990245875E-24</v>
      </c>
      <c r="IN143" s="86">
        <f t="shared" si="159"/>
        <v>8.323061796892049E-25</v>
      </c>
      <c r="IO143" s="86">
        <f t="shared" si="159"/>
        <v>2.1111755750147057E-29</v>
      </c>
      <c r="IP143" s="86">
        <f t="shared" si="159"/>
        <v>5.7133018431730273E-30</v>
      </c>
      <c r="IQ143" s="86">
        <f t="shared" si="159"/>
        <v>8.554679447889539E-28</v>
      </c>
      <c r="IR143" s="86">
        <f t="shared" si="159"/>
        <v>1.7185312088004234E-30</v>
      </c>
      <c r="IS143" s="86">
        <f t="shared" si="159"/>
        <v>1.7283051050321417E-31</v>
      </c>
      <c r="IT143" s="86">
        <f t="shared" si="159"/>
        <v>1.4777178702894681E-30</v>
      </c>
      <c r="IU143" s="86">
        <f t="shared" si="159"/>
        <v>6.329891843331408E-33</v>
      </c>
      <c r="IV143" s="86">
        <f t="shared" si="159"/>
        <v>4.9183344196521988E-32</v>
      </c>
      <c r="IW143" s="86">
        <f t="shared" si="159"/>
        <v>6.3426256932384047E-18</v>
      </c>
      <c r="IY143" s="86">
        <f t="shared" si="160"/>
        <v>9.0954558830353537E-3</v>
      </c>
      <c r="IZ143" s="86">
        <f t="shared" si="160"/>
        <v>6.0492360207571497E-2</v>
      </c>
      <c r="JA143" s="86">
        <f t="shared" si="160"/>
        <v>3.1600696460345072E-2</v>
      </c>
      <c r="JB143" s="86">
        <f t="shared" si="160"/>
        <v>3.4758332560996245E-2</v>
      </c>
      <c r="JC143" s="86">
        <f t="shared" si="160"/>
        <v>7.6956507719427344E-2</v>
      </c>
      <c r="JD143" s="86">
        <f t="shared" si="160"/>
        <v>7.3193497355887094E-2</v>
      </c>
      <c r="JE143" s="86">
        <f t="shared" si="160"/>
        <v>3.4125912858265071E-2</v>
      </c>
      <c r="JF143" s="86">
        <f t="shared" si="160"/>
        <v>3.5032388746092567E-2</v>
      </c>
      <c r="JG143" s="86">
        <f t="shared" si="160"/>
        <v>6.2814169562466729E-2</v>
      </c>
      <c r="JH143" s="86">
        <f t="shared" si="160"/>
        <v>5.5341384214220621E-2</v>
      </c>
      <c r="JI143" s="86">
        <f t="shared" si="160"/>
        <v>4.7107467906268581E-2</v>
      </c>
      <c r="JJ143" s="86">
        <f t="shared" si="160"/>
        <v>2.7963772593314593E-2</v>
      </c>
      <c r="JK143" s="86">
        <f t="shared" si="160"/>
        <v>1.1108989403719469E-2</v>
      </c>
      <c r="JL143" s="86">
        <f t="shared" si="160"/>
        <v>3.4703177117983075E-3</v>
      </c>
      <c r="JM143" s="86">
        <f t="shared" si="160"/>
        <v>8.140890597441346E-3</v>
      </c>
    </row>
    <row r="144" spans="2:273" x14ac:dyDescent="0.25">
      <c r="B144" s="2">
        <v>117</v>
      </c>
      <c r="C144" s="37">
        <v>44.832999999999998</v>
      </c>
      <c r="D144" s="37">
        <v>47.825000000000003</v>
      </c>
      <c r="E144" s="37">
        <v>47.762</v>
      </c>
      <c r="F144" s="37">
        <v>48.18</v>
      </c>
      <c r="G144" s="37">
        <v>50.360999999999997</v>
      </c>
      <c r="H144" s="37">
        <v>55.328000000000003</v>
      </c>
      <c r="I144" s="37">
        <v>50.18</v>
      </c>
      <c r="J144" s="37">
        <v>51.786999999999999</v>
      </c>
      <c r="K144" s="37">
        <v>53.524999999999999</v>
      </c>
      <c r="L144" s="37">
        <v>51.720999999999997</v>
      </c>
      <c r="M144" s="37">
        <v>53.097999999999999</v>
      </c>
      <c r="N144" s="37">
        <v>51.720999999999997</v>
      </c>
      <c r="O144" s="37">
        <v>54</v>
      </c>
      <c r="P144" s="37">
        <v>54.097999999999999</v>
      </c>
      <c r="Q144" s="37">
        <v>55.82</v>
      </c>
      <c r="S144" s="4">
        <f t="shared" si="162"/>
        <v>45.222120166932797</v>
      </c>
      <c r="T144" s="4">
        <f t="shared" si="162"/>
        <v>47.435198777335813</v>
      </c>
      <c r="U144" s="4">
        <f t="shared" si="162"/>
        <v>48.389732710246783</v>
      </c>
      <c r="V144" s="4">
        <f t="shared" si="162"/>
        <v>49.009779604204347</v>
      </c>
      <c r="W144" s="4">
        <f t="shared" si="162"/>
        <v>53.342636582127163</v>
      </c>
      <c r="X144" s="4">
        <f t="shared" si="162"/>
        <v>55.81157023585488</v>
      </c>
      <c r="Y144" s="4">
        <f t="shared" si="162"/>
        <v>51.178141561678245</v>
      </c>
      <c r="Z144" s="4">
        <f t="shared" si="162"/>
        <v>51.170633313294573</v>
      </c>
      <c r="AA144" s="4">
        <f t="shared" si="162"/>
        <v>53.998781163298858</v>
      </c>
      <c r="AB144" s="4">
        <f t="shared" si="162"/>
        <v>53.861514274744799</v>
      </c>
      <c r="AC144" s="4">
        <f t="shared" si="162"/>
        <v>53.641347617098745</v>
      </c>
      <c r="AD144" s="4">
        <f t="shared" si="162"/>
        <v>53.622777761476293</v>
      </c>
      <c r="AE144" s="4">
        <f t="shared" si="162"/>
        <v>54.319432458183364</v>
      </c>
      <c r="AF144" s="4">
        <f t="shared" si="162"/>
        <v>54.293841431033862</v>
      </c>
      <c r="AG144" s="4">
        <f t="shared" si="162"/>
        <v>56.149743601351901</v>
      </c>
      <c r="AI144" s="4">
        <f t="shared" si="163"/>
        <v>-0.38912016693279838</v>
      </c>
      <c r="AJ144" s="4">
        <f t="shared" si="163"/>
        <v>0.38980122266418959</v>
      </c>
      <c r="AK144" s="4">
        <f t="shared" si="163"/>
        <v>-0.62773271024678223</v>
      </c>
      <c r="AL144" s="4">
        <f t="shared" si="163"/>
        <v>-0.82977960420434727</v>
      </c>
      <c r="AM144" s="4">
        <f t="shared" si="163"/>
        <v>-2.981636582127166</v>
      </c>
      <c r="AN144" s="4">
        <f t="shared" si="163"/>
        <v>-0.48357023585487724</v>
      </c>
      <c r="AO144" s="4">
        <f t="shared" si="163"/>
        <v>-0.99814156167824564</v>
      </c>
      <c r="AP144" s="4">
        <f t="shared" si="163"/>
        <v>0.61636668670542605</v>
      </c>
      <c r="AQ144" s="4">
        <f t="shared" si="163"/>
        <v>-0.47378116329885955</v>
      </c>
      <c r="AR144" s="4">
        <f t="shared" si="163"/>
        <v>-2.1405142747448025</v>
      </c>
      <c r="AS144" s="4">
        <f t="shared" si="163"/>
        <v>-0.54334761709874613</v>
      </c>
      <c r="AT144" s="4">
        <f t="shared" si="163"/>
        <v>-1.9017777614762963</v>
      </c>
      <c r="AU144" s="4">
        <f t="shared" si="163"/>
        <v>-0.31943245818336408</v>
      </c>
      <c r="AV144" s="4">
        <f t="shared" si="163"/>
        <v>-0.19584143103386253</v>
      </c>
      <c r="AW144" s="4">
        <f t="shared" si="163"/>
        <v>-0.3297436013519004</v>
      </c>
      <c r="AY144" s="2">
        <f t="shared" ref="AY144:BM160" si="167">IF(OR($B144 &lt; C$230, $B144 &gt; C$233), #N/A, ((1-FG144)*DK144) + (FG144 - FW144)*EA144 + (FW144*EQ144))</f>
        <v>45.222120166932797</v>
      </c>
      <c r="AZ144" s="2">
        <f t="shared" si="167"/>
        <v>46.340680013370857</v>
      </c>
      <c r="BA144" s="2">
        <f t="shared" si="167"/>
        <v>47.282137361783946</v>
      </c>
      <c r="BB144" s="2">
        <f t="shared" si="167"/>
        <v>47.661197898402158</v>
      </c>
      <c r="BC144" s="2">
        <f t="shared" si="167"/>
        <v>49.254517681834912</v>
      </c>
      <c r="BD144" s="2">
        <f t="shared" si="167"/>
        <v>50.514763543753901</v>
      </c>
      <c r="BE144" s="2">
        <f t="shared" si="167"/>
        <v>47.851553621631602</v>
      </c>
      <c r="BF144" s="2">
        <f t="shared" si="167"/>
        <v>47.057775856484433</v>
      </c>
      <c r="BG144" s="2">
        <f t="shared" si="167"/>
        <v>47.298691849362179</v>
      </c>
      <c r="BH144" s="2">
        <f t="shared" si="167"/>
        <v>47.045146322364474</v>
      </c>
      <c r="BI144" s="2">
        <f t="shared" si="167"/>
        <v>47.520459884111439</v>
      </c>
      <c r="BJ144" s="2">
        <f t="shared" si="167"/>
        <v>48.539598487995356</v>
      </c>
      <c r="BK144" s="2">
        <f t="shared" si="167"/>
        <v>52.145894489701789</v>
      </c>
      <c r="BL144" s="2">
        <f t="shared" si="167"/>
        <v>52.680719306576158</v>
      </c>
      <c r="BM144" s="2">
        <f t="shared" si="167"/>
        <v>51.045456994690497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>
        <f t="shared" si="168"/>
        <v>54.097999999999999</v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>
        <f t="shared" si="123"/>
        <v>54.097999999999999</v>
      </c>
      <c r="DI144" s="2" t="str">
        <f t="shared" si="124"/>
        <v/>
      </c>
      <c r="DK144" s="2">
        <f t="shared" si="164"/>
        <v>75.054217456961652</v>
      </c>
      <c r="DL144" s="2">
        <f t="shared" si="164"/>
        <v>87.89788554006968</v>
      </c>
      <c r="DM144" s="2">
        <f t="shared" si="164"/>
        <v>97.674734672304396</v>
      </c>
      <c r="DN144" s="2">
        <f t="shared" si="164"/>
        <v>107.7057268498943</v>
      </c>
      <c r="DO144" s="2">
        <f t="shared" si="164"/>
        <v>84.799937481123521</v>
      </c>
      <c r="DP144" s="2">
        <f t="shared" si="164"/>
        <v>88.075751736635453</v>
      </c>
      <c r="DQ144" s="2">
        <f t="shared" si="164"/>
        <v>77.902740592334496</v>
      </c>
      <c r="DR144" s="2">
        <f t="shared" si="164"/>
        <v>85.710091513138025</v>
      </c>
      <c r="DS144" s="2">
        <f t="shared" si="164"/>
        <v>101.59362909407668</v>
      </c>
      <c r="DT144" s="2">
        <f t="shared" si="164"/>
        <v>95.895605065666032</v>
      </c>
      <c r="DU144" s="2">
        <f t="shared" si="164"/>
        <v>86.281347842401516</v>
      </c>
      <c r="DV144" s="2">
        <f t="shared" si="164"/>
        <v>76.668591966173366</v>
      </c>
      <c r="DW144" s="2">
        <f t="shared" si="164"/>
        <v>84.197635459662294</v>
      </c>
      <c r="DX144" s="2">
        <f t="shared" si="164"/>
        <v>76.246247576147567</v>
      </c>
      <c r="DY144" s="2">
        <f t="shared" si="164"/>
        <v>65.698287206744865</v>
      </c>
      <c r="EA144" s="2">
        <f t="shared" si="152"/>
        <v>45.188135284886201</v>
      </c>
      <c r="EB144" s="2">
        <f t="shared" si="152"/>
        <v>46.300400217333134</v>
      </c>
      <c r="EC144" s="2">
        <f t="shared" si="152"/>
        <v>47.222026535210624</v>
      </c>
      <c r="ED144" s="2">
        <f t="shared" si="152"/>
        <v>47.591251610969579</v>
      </c>
      <c r="EE144" s="2">
        <f t="shared" si="151"/>
        <v>49.216058367176792</v>
      </c>
      <c r="EF144" s="2">
        <f t="shared" si="151"/>
        <v>50.476921869418121</v>
      </c>
      <c r="EG144" s="2">
        <f t="shared" si="151"/>
        <v>47.808371019220303</v>
      </c>
      <c r="EH144" s="2">
        <f t="shared" si="151"/>
        <v>47.008568978860836</v>
      </c>
      <c r="EI144" s="2">
        <f t="shared" si="151"/>
        <v>47.224491647796285</v>
      </c>
      <c r="EJ144" s="2">
        <f t="shared" si="151"/>
        <v>46.969385785347598</v>
      </c>
      <c r="EK144" s="2">
        <f t="shared" si="151"/>
        <v>47.464065304260075</v>
      </c>
      <c r="EL144" s="2">
        <f t="shared" si="151"/>
        <v>48.501215395439587</v>
      </c>
      <c r="EM144" s="2">
        <f t="shared" si="135"/>
        <v>52.099804925005607</v>
      </c>
      <c r="EN144" s="2">
        <f t="shared" si="135"/>
        <v>52.643606133721804</v>
      </c>
      <c r="EO144" s="2">
        <f t="shared" si="135"/>
        <v>51.020574383152081</v>
      </c>
      <c r="EQ144" s="2">
        <f t="shared" si="165"/>
        <v>45.26015454965146</v>
      </c>
      <c r="ER144" s="2">
        <f t="shared" si="165"/>
        <v>46.334003924998882</v>
      </c>
      <c r="ES144" s="2">
        <f t="shared" si="165"/>
        <v>47.287093525018506</v>
      </c>
      <c r="ET144" s="2">
        <f t="shared" si="165"/>
        <v>47.593110759116669</v>
      </c>
      <c r="EU144" s="2">
        <f t="shared" si="165"/>
        <v>49.182042070291686</v>
      </c>
      <c r="EV144" s="2">
        <f t="shared" si="165"/>
        <v>50.383526116602312</v>
      </c>
      <c r="EW144" s="2">
        <f t="shared" si="165"/>
        <v>47.901927075686459</v>
      </c>
      <c r="EX144" s="2">
        <f t="shared" si="165"/>
        <v>47.01446625124008</v>
      </c>
      <c r="EY144" s="2">
        <f t="shared" si="165"/>
        <v>47.319644062742853</v>
      </c>
      <c r="EZ144" s="2">
        <f t="shared" si="165"/>
        <v>47.217290449258769</v>
      </c>
      <c r="FA144" s="2">
        <f t="shared" si="165"/>
        <v>47.542495082051573</v>
      </c>
      <c r="FB144" s="2">
        <f t="shared" si="165"/>
        <v>48.574685354474838</v>
      </c>
      <c r="FC144" s="2">
        <f t="shared" si="165"/>
        <v>52.082177912712027</v>
      </c>
      <c r="FD144" s="2">
        <f t="shared" si="165"/>
        <v>52.553420137804892</v>
      </c>
      <c r="FE144" s="2">
        <f t="shared" si="165"/>
        <v>50.716524212829881</v>
      </c>
      <c r="FG144" s="2">
        <f t="shared" si="166"/>
        <v>0.99889826203740284</v>
      </c>
      <c r="FH144" s="2">
        <f t="shared" si="166"/>
        <v>0.99905159203835092</v>
      </c>
      <c r="FI144" s="2">
        <f t="shared" si="166"/>
        <v>0.9988361294334257</v>
      </c>
      <c r="FJ144" s="2">
        <f t="shared" si="166"/>
        <v>0.9988370853198234</v>
      </c>
      <c r="FK144" s="2">
        <f t="shared" si="166"/>
        <v>0.99889273572993142</v>
      </c>
      <c r="FL144" s="2">
        <f t="shared" si="166"/>
        <v>0.99892190011311555</v>
      </c>
      <c r="FM144" s="2">
        <f t="shared" si="166"/>
        <v>0.99864696744147752</v>
      </c>
      <c r="FN144" s="2">
        <f t="shared" si="166"/>
        <v>0.99873240652621442</v>
      </c>
      <c r="FO144" s="2">
        <f t="shared" si="166"/>
        <v>0.99868842325752538</v>
      </c>
      <c r="FP144" s="2">
        <f t="shared" si="166"/>
        <v>0.99860464672667637</v>
      </c>
      <c r="FQ144" s="2">
        <f t="shared" si="166"/>
        <v>0.99860454603855187</v>
      </c>
      <c r="FR144" s="2">
        <f t="shared" si="166"/>
        <v>0.99869983747744129</v>
      </c>
      <c r="FS144" s="2">
        <f t="shared" si="166"/>
        <v>0.99855298402808068</v>
      </c>
      <c r="FT144" s="2">
        <f t="shared" si="166"/>
        <v>0.99836713808663979</v>
      </c>
      <c r="FU144" s="2">
        <f t="shared" si="166"/>
        <v>0.99807105915023264</v>
      </c>
      <c r="FW144" s="2">
        <f t="shared" ref="FW144:GK160" si="169">POWER(10,($B144-C$232)/C$229)/(1+POWER(10,($B144-C$232)/C$229))</f>
        <v>1.499995212523385E-2</v>
      </c>
      <c r="FX144" s="2">
        <f t="shared" si="169"/>
        <v>2.4652332453786712E-2</v>
      </c>
      <c r="FY144" s="2">
        <f t="shared" si="169"/>
        <v>2.1368816548920283E-2</v>
      </c>
      <c r="FZ144" s="2">
        <f t="shared" si="169"/>
        <v>2.059098204984474E-2</v>
      </c>
      <c r="GA144" s="2">
        <f t="shared" si="169"/>
        <v>2.7676242313381748E-2</v>
      </c>
      <c r="GB144" s="2">
        <f t="shared" si="169"/>
        <v>2.8840924879806343E-2</v>
      </c>
      <c r="GC144" s="2">
        <f t="shared" si="169"/>
        <v>2.6336515707565285E-2</v>
      </c>
      <c r="GD144" s="2">
        <f t="shared" si="169"/>
        <v>2.5279523141251505E-2</v>
      </c>
      <c r="GE144" s="2">
        <f t="shared" si="169"/>
        <v>3.0381839331869578E-2</v>
      </c>
      <c r="GF144" s="2">
        <f t="shared" si="169"/>
        <v>3.0217974420245878E-2</v>
      </c>
      <c r="GG144" s="2">
        <f t="shared" si="169"/>
        <v>2.8392904118441566E-2</v>
      </c>
      <c r="GH144" s="2">
        <f t="shared" si="169"/>
        <v>2.3967961910163545E-2</v>
      </c>
      <c r="GI144" s="2">
        <f t="shared" si="169"/>
        <v>2.0225137731118802E-2</v>
      </c>
      <c r="GJ144" s="2">
        <f t="shared" si="169"/>
        <v>1.5819323135182178E-2</v>
      </c>
      <c r="GK144" s="2">
        <f t="shared" si="169"/>
        <v>1.1280468300764047E-2</v>
      </c>
      <c r="GM144" s="86">
        <f t="shared" ref="GM144:HA160" si="170" xml:space="preserve"> _xlfn.NORM.DIST($B144, C$7, ABS(C$11), TRUE) * _xlfn.NORM.DIST(($B144 - C$7)*C$15, 0, ABS(C$11), TRUE) * 2</f>
        <v>1.5191425507533093E-66</v>
      </c>
      <c r="GN144" s="86">
        <f t="shared" si="170"/>
        <v>9.2002623733551399E-86</v>
      </c>
      <c r="GO144" s="86">
        <f t="shared" si="170"/>
        <v>5.8191707114518649E-82</v>
      </c>
      <c r="GP144" s="86">
        <f t="shared" si="170"/>
        <v>3.274009362477825E-125</v>
      </c>
      <c r="GQ144" s="86">
        <f t="shared" si="170"/>
        <v>1.00338605041747E-114</v>
      </c>
      <c r="GR144" s="86">
        <f t="shared" si="170"/>
        <v>8.8947556165023777E-159</v>
      </c>
      <c r="GS144" s="86">
        <f t="shared" si="170"/>
        <v>1.551912130490985E-135</v>
      </c>
      <c r="GT144" s="86">
        <f t="shared" si="170"/>
        <v>3.047428186678302E-160</v>
      </c>
      <c r="GU144" s="86">
        <f t="shared" si="170"/>
        <v>1.1239070229405399E-159</v>
      </c>
      <c r="GV144" s="86">
        <f t="shared" si="170"/>
        <v>1.3875628356017231E-191</v>
      </c>
      <c r="GW144" s="86">
        <f t="shared" si="170"/>
        <v>4.5107051142105096E-176</v>
      </c>
      <c r="GX144" s="86">
        <f t="shared" si="170"/>
        <v>7.0509258156535023E-132</v>
      </c>
      <c r="GY144" s="86">
        <f t="shared" si="170"/>
        <v>3.5979818299833218E-102</v>
      </c>
      <c r="GZ144" s="86">
        <f t="shared" si="170"/>
        <v>1.9875906116844056E-74</v>
      </c>
      <c r="HA144" s="86">
        <f t="shared" si="170"/>
        <v>4.4431488484915566E-80</v>
      </c>
      <c r="HC144" s="86">
        <f t="shared" si="153"/>
        <v>2.2529654953464678E-41</v>
      </c>
      <c r="HD144" s="86">
        <f t="shared" si="153"/>
        <v>1.6681994831945773E-27</v>
      </c>
      <c r="HE144" s="86">
        <f t="shared" si="153"/>
        <v>8.5467190359986466E-30</v>
      </c>
      <c r="HF144" s="86">
        <f t="shared" si="153"/>
        <v>8.5664725166620294E-45</v>
      </c>
      <c r="HG144" s="86">
        <f t="shared" si="153"/>
        <v>2.8692693295589885E-43</v>
      </c>
      <c r="HH144" s="86">
        <f t="shared" si="153"/>
        <v>1.1341206808942653E-53</v>
      </c>
      <c r="HI144" s="86">
        <f t="shared" si="153"/>
        <v>2.9014286436215681E-50</v>
      </c>
      <c r="HJ144" s="86">
        <f t="shared" si="153"/>
        <v>5.7960246791267549E-55</v>
      </c>
      <c r="HK144" s="86">
        <f t="shared" si="153"/>
        <v>1.0275521336670178E-61</v>
      </c>
      <c r="HL144" s="86">
        <f t="shared" si="161"/>
        <v>3.6150947020651235E-37</v>
      </c>
      <c r="HM144" s="86">
        <f t="shared" si="161"/>
        <v>3.3825033410721391E-66</v>
      </c>
      <c r="HN144" s="86">
        <f t="shared" si="161"/>
        <v>1.2866704031226644E-42</v>
      </c>
      <c r="HO144" s="86">
        <f t="shared" si="161"/>
        <v>3.6210750556945024E-31</v>
      </c>
      <c r="HP144" s="86">
        <f t="shared" si="161"/>
        <v>6.3400446876308775E-29</v>
      </c>
      <c r="HQ144" s="86">
        <f t="shared" si="161"/>
        <v>1.9609717734887264E-25</v>
      </c>
      <c r="HS144" s="86">
        <f t="shared" ref="HS144:IG160" si="171" xml:space="preserve"> _xlfn.NORM.DIST($B144, C$9, ABS(C$13), TRUE) * _xlfn.NORM.DIST(($B144 - C$9)*C$17, 0, ABS(C$13), TRUE) * 2</f>
        <v>1.5958570383142235E-2</v>
      </c>
      <c r="HT144" s="86">
        <f t="shared" si="171"/>
        <v>8.791541319747305E-2</v>
      </c>
      <c r="HU144" s="86">
        <f t="shared" si="171"/>
        <v>4.8805526692504098E-2</v>
      </c>
      <c r="HV144" s="86">
        <f t="shared" si="171"/>
        <v>5.3489887239971556E-2</v>
      </c>
      <c r="HW144" s="86">
        <f t="shared" si="171"/>
        <v>0.11334307968449941</v>
      </c>
      <c r="HX144" s="86">
        <f t="shared" si="171"/>
        <v>0.10938342998279439</v>
      </c>
      <c r="HY144" s="86">
        <f t="shared" si="171"/>
        <v>5.5506224220882333E-2</v>
      </c>
      <c r="HZ144" s="86">
        <f t="shared" si="171"/>
        <v>5.6840642973971733E-2</v>
      </c>
      <c r="IA144" s="86">
        <f t="shared" si="171"/>
        <v>9.7969310671731494E-2</v>
      </c>
      <c r="IB144" s="86">
        <f t="shared" si="171"/>
        <v>8.9058149830099395E-2</v>
      </c>
      <c r="IC144" s="86">
        <f t="shared" si="171"/>
        <v>7.6783089755635137E-2</v>
      </c>
      <c r="ID144" s="86">
        <f t="shared" si="171"/>
        <v>4.6022488147936275E-2</v>
      </c>
      <c r="IE144" s="86">
        <f t="shared" si="171"/>
        <v>1.9402810337305749E-2</v>
      </c>
      <c r="IF144" s="86">
        <f t="shared" si="171"/>
        <v>6.5905333234518703E-3</v>
      </c>
      <c r="IG144" s="86">
        <f t="shared" si="171"/>
        <v>1.2673326164565421E-2</v>
      </c>
      <c r="II144" s="86">
        <f t="shared" ref="II144:IW160" si="172" xml:space="preserve"> _xlfn.NORM.DIST($B144, C$10, ABS(C$14), TRUE) * _xlfn.NORM.DIST(($B144 - C$10)*C$18, 0, ABS(C$14), TRUE) * 2</f>
        <v>2.4603185065430648E-35</v>
      </c>
      <c r="IJ144" s="86">
        <f t="shared" si="172"/>
        <v>6.7693971412026367E-21</v>
      </c>
      <c r="IK144" s="86">
        <f t="shared" si="172"/>
        <v>1.4976402757126137E-24</v>
      </c>
      <c r="IL144" s="86">
        <f t="shared" si="172"/>
        <v>2.7241840226407261E-25</v>
      </c>
      <c r="IM144" s="86">
        <f t="shared" si="172"/>
        <v>6.2907478752480765E-23</v>
      </c>
      <c r="IN144" s="86">
        <f t="shared" si="172"/>
        <v>1.2262802139880815E-23</v>
      </c>
      <c r="IO144" s="86">
        <f t="shared" si="172"/>
        <v>4.8715953719773602E-28</v>
      </c>
      <c r="IP144" s="86">
        <f t="shared" si="172"/>
        <v>1.3560926921160088E-28</v>
      </c>
      <c r="IQ144" s="86">
        <f t="shared" si="172"/>
        <v>1.8596335058837669E-26</v>
      </c>
      <c r="IR144" s="86">
        <f t="shared" si="172"/>
        <v>5.0930649427915152E-29</v>
      </c>
      <c r="IS144" s="86">
        <f t="shared" si="172"/>
        <v>5.4125524561266294E-30</v>
      </c>
      <c r="IT144" s="86">
        <f t="shared" si="172"/>
        <v>3.5758730155831869E-29</v>
      </c>
      <c r="IU144" s="86">
        <f t="shared" si="172"/>
        <v>1.7107478737546226E-31</v>
      </c>
      <c r="IV144" s="86">
        <f t="shared" si="172"/>
        <v>1.0035654426346945E-30</v>
      </c>
      <c r="IW144" s="86">
        <f t="shared" si="172"/>
        <v>2.8593584723207753E-17</v>
      </c>
      <c r="IY144" s="86">
        <f t="shared" ref="IY144:JM160" si="173">GM144+HC144+HS144+II144</f>
        <v>1.5958570383142235E-2</v>
      </c>
      <c r="IZ144" s="86">
        <f t="shared" si="173"/>
        <v>8.791541319747305E-2</v>
      </c>
      <c r="JA144" s="86">
        <f t="shared" si="173"/>
        <v>4.8805526692504098E-2</v>
      </c>
      <c r="JB144" s="86">
        <f t="shared" si="173"/>
        <v>5.3489887239971556E-2</v>
      </c>
      <c r="JC144" s="86">
        <f t="shared" si="173"/>
        <v>0.11334307968449941</v>
      </c>
      <c r="JD144" s="86">
        <f t="shared" si="173"/>
        <v>0.10938342998279439</v>
      </c>
      <c r="JE144" s="86">
        <f t="shared" si="173"/>
        <v>5.5506224220882333E-2</v>
      </c>
      <c r="JF144" s="86">
        <f t="shared" si="173"/>
        <v>5.6840642973971733E-2</v>
      </c>
      <c r="JG144" s="86">
        <f t="shared" si="173"/>
        <v>9.7969310671731494E-2</v>
      </c>
      <c r="JH144" s="86">
        <f t="shared" si="173"/>
        <v>8.9058149830099395E-2</v>
      </c>
      <c r="JI144" s="86">
        <f t="shared" si="173"/>
        <v>7.6783089755635137E-2</v>
      </c>
      <c r="JJ144" s="86">
        <f t="shared" si="173"/>
        <v>4.6022488147936275E-2</v>
      </c>
      <c r="JK144" s="86">
        <f t="shared" si="173"/>
        <v>1.9402810337305749E-2</v>
      </c>
      <c r="JL144" s="86">
        <f t="shared" si="173"/>
        <v>6.5905333234518703E-3</v>
      </c>
      <c r="JM144" s="86">
        <f t="shared" si="173"/>
        <v>1.2673326164565448E-2</v>
      </c>
    </row>
    <row r="145" spans="2:273" x14ac:dyDescent="0.25">
      <c r="B145" s="2">
        <v>118</v>
      </c>
      <c r="C145" s="37">
        <v>45.125</v>
      </c>
      <c r="D145" s="37">
        <v>50.206000000000003</v>
      </c>
      <c r="E145" s="37">
        <v>48.27</v>
      </c>
      <c r="F145" s="37">
        <v>48.966999999999999</v>
      </c>
      <c r="G145" s="37">
        <v>53.491999999999997</v>
      </c>
      <c r="H145" s="37">
        <v>54.82</v>
      </c>
      <c r="I145" s="37">
        <v>49.917999999999999</v>
      </c>
      <c r="J145" s="37">
        <v>51.393000000000001</v>
      </c>
      <c r="K145" s="37">
        <v>53.311</v>
      </c>
      <c r="L145" s="37">
        <v>56.59</v>
      </c>
      <c r="M145" s="37">
        <v>53.984000000000002</v>
      </c>
      <c r="N145" s="37">
        <v>53.197000000000003</v>
      </c>
      <c r="O145" s="37">
        <v>54</v>
      </c>
      <c r="P145" s="37">
        <v>54.279000000000003</v>
      </c>
      <c r="Q145" s="37">
        <v>56.393000000000001</v>
      </c>
      <c r="S145" s="4">
        <f t="shared" si="162"/>
        <v>45.068629187136644</v>
      </c>
      <c r="T145" s="4">
        <f t="shared" si="162"/>
        <v>47.600042050699251</v>
      </c>
      <c r="U145" s="4">
        <f t="shared" si="162"/>
        <v>48.653378395416432</v>
      </c>
      <c r="V145" s="4">
        <f t="shared" si="162"/>
        <v>49.386222629058892</v>
      </c>
      <c r="W145" s="4">
        <f t="shared" si="162"/>
        <v>54.474344843999162</v>
      </c>
      <c r="X145" s="4">
        <f t="shared" si="162"/>
        <v>57.407337096265842</v>
      </c>
      <c r="Y145" s="4">
        <f t="shared" si="162"/>
        <v>52.500296061873975</v>
      </c>
      <c r="Z145" s="4">
        <f t="shared" si="162"/>
        <v>52.827203136530137</v>
      </c>
      <c r="AA145" s="4">
        <f t="shared" si="162"/>
        <v>56.301043577535182</v>
      </c>
      <c r="AB145" s="4">
        <f t="shared" si="162"/>
        <v>56.434526744059148</v>
      </c>
      <c r="AC145" s="4">
        <f t="shared" si="162"/>
        <v>56.08843638079999</v>
      </c>
      <c r="AD145" s="4">
        <f t="shared" si="162"/>
        <v>55.848518209012873</v>
      </c>
      <c r="AE145" s="4">
        <f t="shared" si="162"/>
        <v>55.402076052944835</v>
      </c>
      <c r="AF145" s="4">
        <f t="shared" si="162"/>
        <v>55.300191310454565</v>
      </c>
      <c r="AG145" s="4">
        <f t="shared" si="162"/>
        <v>58.322706636268279</v>
      </c>
      <c r="AI145" s="4">
        <f t="shared" si="163"/>
        <v>5.6370812863356434E-2</v>
      </c>
      <c r="AJ145" s="4">
        <f t="shared" si="163"/>
        <v>2.6059579493007519</v>
      </c>
      <c r="AK145" s="4">
        <f t="shared" si="163"/>
        <v>-0.38337839541642893</v>
      </c>
      <c r="AL145" s="4">
        <f t="shared" si="163"/>
        <v>-0.4192226290588934</v>
      </c>
      <c r="AM145" s="4">
        <f t="shared" si="163"/>
        <v>-0.98234484399916511</v>
      </c>
      <c r="AN145" s="4">
        <f t="shared" si="163"/>
        <v>-2.5873370962658413</v>
      </c>
      <c r="AO145" s="4">
        <f t="shared" si="163"/>
        <v>-2.5822960618739756</v>
      </c>
      <c r="AP145" s="4">
        <f t="shared" si="163"/>
        <v>-1.4342031365301366</v>
      </c>
      <c r="AQ145" s="4">
        <f t="shared" si="163"/>
        <v>-2.9900435775351824</v>
      </c>
      <c r="AR145" s="4">
        <f t="shared" si="163"/>
        <v>0.15547325594085493</v>
      </c>
      <c r="AS145" s="4">
        <f t="shared" si="163"/>
        <v>-2.1044363807999886</v>
      </c>
      <c r="AT145" s="4">
        <f t="shared" si="163"/>
        <v>-2.6515182090128704</v>
      </c>
      <c r="AU145" s="4">
        <f t="shared" si="163"/>
        <v>-1.4020760529448353</v>
      </c>
      <c r="AV145" s="4">
        <f t="shared" si="163"/>
        <v>-1.0211913104545616</v>
      </c>
      <c r="AW145" s="4">
        <f t="shared" si="163"/>
        <v>-1.9297066362682784</v>
      </c>
      <c r="AY145" s="2">
        <f t="shared" si="167"/>
        <v>45.068629187136644</v>
      </c>
      <c r="AZ145" s="2">
        <f t="shared" si="167"/>
        <v>46.157427134069003</v>
      </c>
      <c r="BA145" s="2">
        <f t="shared" si="167"/>
        <v>47.102224771212867</v>
      </c>
      <c r="BB145" s="2">
        <f t="shared" si="167"/>
        <v>47.50735816918489</v>
      </c>
      <c r="BC145" s="2">
        <f t="shared" si="167"/>
        <v>49.093504420923672</v>
      </c>
      <c r="BD145" s="2">
        <f t="shared" si="167"/>
        <v>50.359033448676676</v>
      </c>
      <c r="BE145" s="2">
        <f t="shared" si="167"/>
        <v>47.688631099589436</v>
      </c>
      <c r="BF145" s="2">
        <f t="shared" si="167"/>
        <v>46.893293521562057</v>
      </c>
      <c r="BG145" s="2">
        <f t="shared" si="167"/>
        <v>47.091536570380661</v>
      </c>
      <c r="BH145" s="2">
        <f t="shared" si="167"/>
        <v>46.832010205531255</v>
      </c>
      <c r="BI145" s="2">
        <f t="shared" si="167"/>
        <v>47.334553700755244</v>
      </c>
      <c r="BJ145" s="2">
        <f t="shared" si="167"/>
        <v>48.388625458128359</v>
      </c>
      <c r="BK145" s="2">
        <f t="shared" si="167"/>
        <v>51.99039535340485</v>
      </c>
      <c r="BL145" s="2">
        <f t="shared" si="167"/>
        <v>52.537819644151973</v>
      </c>
      <c r="BM145" s="2">
        <f t="shared" si="167"/>
        <v>50.929236474266595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75.189836001208107</v>
      </c>
      <c r="DL145" s="2">
        <f t="shared" si="164"/>
        <v>88.146299999999997</v>
      </c>
      <c r="DM145" s="2">
        <f t="shared" si="164"/>
        <v>98.012874207188133</v>
      </c>
      <c r="DN145" s="2">
        <f t="shared" si="164"/>
        <v>108.13314355179705</v>
      </c>
      <c r="DO145" s="2">
        <f t="shared" si="164"/>
        <v>84.989768951978249</v>
      </c>
      <c r="DP145" s="2">
        <f t="shared" si="164"/>
        <v>88.274814557535478</v>
      </c>
      <c r="DQ145" s="2">
        <f t="shared" si="164"/>
        <v>78.035177351916374</v>
      </c>
      <c r="DR145" s="2">
        <f t="shared" si="164"/>
        <v>85.916058592570224</v>
      </c>
      <c r="DS145" s="2">
        <f t="shared" si="164"/>
        <v>101.95381498257841</v>
      </c>
      <c r="DT145" s="2">
        <f t="shared" si="164"/>
        <v>96.217594465290802</v>
      </c>
      <c r="DU145" s="2">
        <f t="shared" si="164"/>
        <v>86.528653283302077</v>
      </c>
      <c r="DV145" s="2">
        <f t="shared" si="164"/>
        <v>76.810051092318531</v>
      </c>
      <c r="DW145" s="2">
        <f t="shared" si="164"/>
        <v>84.406711257035653</v>
      </c>
      <c r="DX145" s="2">
        <f t="shared" si="164"/>
        <v>76.386723380523378</v>
      </c>
      <c r="DY145" s="2">
        <f t="shared" si="164"/>
        <v>65.772445931085045</v>
      </c>
      <c r="EA145" s="2">
        <f t="shared" si="152"/>
        <v>45.03666703520431</v>
      </c>
      <c r="EB145" s="2">
        <f t="shared" si="152"/>
        <v>46.119405464144094</v>
      </c>
      <c r="EC145" s="2">
        <f t="shared" si="152"/>
        <v>47.046218309295327</v>
      </c>
      <c r="ED145" s="2">
        <f t="shared" si="152"/>
        <v>47.442821369698791</v>
      </c>
      <c r="EE145" s="2">
        <f t="shared" si="151"/>
        <v>49.058190617519827</v>
      </c>
      <c r="EF145" s="2">
        <f t="shared" si="151"/>
        <v>50.32520801374325</v>
      </c>
      <c r="EG145" s="2">
        <f t="shared" si="151"/>
        <v>47.647913044868702</v>
      </c>
      <c r="EH145" s="2">
        <f t="shared" si="151"/>
        <v>46.847873229076711</v>
      </c>
      <c r="EI145" s="2">
        <f t="shared" si="151"/>
        <v>47.02200648157266</v>
      </c>
      <c r="EJ145" s="2">
        <f t="shared" si="151"/>
        <v>46.759744343189134</v>
      </c>
      <c r="EK145" s="2">
        <f t="shared" si="151"/>
        <v>47.281773125423463</v>
      </c>
      <c r="EL145" s="2">
        <f t="shared" si="151"/>
        <v>48.352609024912866</v>
      </c>
      <c r="EM145" s="2">
        <f t="shared" si="135"/>
        <v>51.947983971345437</v>
      </c>
      <c r="EN145" s="2">
        <f t="shared" si="135"/>
        <v>52.504070684998027</v>
      </c>
      <c r="EO145" s="2">
        <f t="shared" si="135"/>
        <v>50.907147501396317</v>
      </c>
      <c r="EQ145" s="2">
        <f t="shared" si="165"/>
        <v>45.137827979955894</v>
      </c>
      <c r="ER145" s="2">
        <f t="shared" si="165"/>
        <v>46.181227225831186</v>
      </c>
      <c r="ES145" s="2">
        <f t="shared" si="165"/>
        <v>47.127550286518499</v>
      </c>
      <c r="ET145" s="2">
        <f t="shared" si="165"/>
        <v>47.450038205028719</v>
      </c>
      <c r="EU145" s="2">
        <f t="shared" si="165"/>
        <v>49.025983408219744</v>
      </c>
      <c r="EV145" s="2">
        <f t="shared" si="165"/>
        <v>50.214488089074258</v>
      </c>
      <c r="EW145" s="2">
        <f t="shared" si="165"/>
        <v>47.75957383585142</v>
      </c>
      <c r="EX145" s="2">
        <f t="shared" si="165"/>
        <v>46.856919106428592</v>
      </c>
      <c r="EY145" s="2">
        <f t="shared" si="165"/>
        <v>47.136849963256786</v>
      </c>
      <c r="EZ145" s="2">
        <f t="shared" si="165"/>
        <v>47.041827654166553</v>
      </c>
      <c r="FA145" s="2">
        <f t="shared" si="165"/>
        <v>47.372800748011542</v>
      </c>
      <c r="FB145" s="2">
        <f t="shared" si="165"/>
        <v>48.439139710639537</v>
      </c>
      <c r="FC145" s="2">
        <f t="shared" si="165"/>
        <v>51.928571158536613</v>
      </c>
      <c r="FD145" s="2">
        <f t="shared" si="165"/>
        <v>52.398874423980871</v>
      </c>
      <c r="FE145" s="2">
        <f t="shared" si="165"/>
        <v>50.57800062726082</v>
      </c>
      <c r="FG145" s="2">
        <f t="shared" si="166"/>
        <v>0.99899510562051685</v>
      </c>
      <c r="FH145" s="2">
        <f t="shared" si="166"/>
        <v>0.99913496947237534</v>
      </c>
      <c r="FI145" s="2">
        <f t="shared" si="166"/>
        <v>0.99893842871429084</v>
      </c>
      <c r="FJ145" s="2">
        <f t="shared" si="166"/>
        <v>0.99893930067155501</v>
      </c>
      <c r="FK145" s="2">
        <f t="shared" si="166"/>
        <v>0.99899006458843231</v>
      </c>
      <c r="FL145" s="2">
        <f t="shared" si="166"/>
        <v>0.99901666793728783</v>
      </c>
      <c r="FM145" s="2">
        <f t="shared" si="166"/>
        <v>0.99876587271505879</v>
      </c>
      <c r="FN145" s="2">
        <f t="shared" si="166"/>
        <v>0.99884381205718309</v>
      </c>
      <c r="FO145" s="2">
        <f t="shared" si="166"/>
        <v>0.99880368973458411</v>
      </c>
      <c r="FP145" s="2">
        <f t="shared" si="166"/>
        <v>0.99872726642890786</v>
      </c>
      <c r="FQ145" s="2">
        <f t="shared" si="166"/>
        <v>0.99872717457769322</v>
      </c>
      <c r="FR145" s="2">
        <f t="shared" si="166"/>
        <v>0.99881410201952525</v>
      </c>
      <c r="FS145" s="2">
        <f t="shared" si="166"/>
        <v>0.99868013770174946</v>
      </c>
      <c r="FT145" s="2">
        <f t="shared" si="166"/>
        <v>0.99851059824731447</v>
      </c>
      <c r="FU145" s="2">
        <f t="shared" si="166"/>
        <v>0.99824048640153074</v>
      </c>
      <c r="FW145" s="2">
        <f t="shared" si="169"/>
        <v>1.6423353092153585E-2</v>
      </c>
      <c r="FX145" s="2">
        <f t="shared" si="169"/>
        <v>2.6966607301984413E-2</v>
      </c>
      <c r="FY145" s="2">
        <f t="shared" si="169"/>
        <v>2.3382236023869914E-2</v>
      </c>
      <c r="FZ145" s="2">
        <f t="shared" si="169"/>
        <v>2.2532799627607673E-2</v>
      </c>
      <c r="GA145" s="2">
        <f t="shared" si="169"/>
        <v>3.0265582483652374E-2</v>
      </c>
      <c r="GB145" s="2">
        <f t="shared" si="169"/>
        <v>3.1535696568045696E-2</v>
      </c>
      <c r="GC145" s="2">
        <f t="shared" si="169"/>
        <v>2.8804226589976296E-2</v>
      </c>
      <c r="GD145" s="2">
        <f t="shared" si="169"/>
        <v>2.7651007261446883E-2</v>
      </c>
      <c r="GE145" s="2">
        <f t="shared" si="169"/>
        <v>3.3215663130784445E-2</v>
      </c>
      <c r="GF145" s="2">
        <f t="shared" si="169"/>
        <v>3.3037034716416697E-2</v>
      </c>
      <c r="GG145" s="2">
        <f t="shared" si="169"/>
        <v>3.1047152943825651E-2</v>
      </c>
      <c r="GH145" s="2">
        <f t="shared" si="169"/>
        <v>2.6219717539792617E-2</v>
      </c>
      <c r="GI145" s="2">
        <f t="shared" si="169"/>
        <v>2.2133234292403343E-2</v>
      </c>
      <c r="GJ145" s="2">
        <f t="shared" si="169"/>
        <v>1.7319110127363715E-2</v>
      </c>
      <c r="GK145" s="2">
        <f t="shared" si="169"/>
        <v>1.2355340978850786E-2</v>
      </c>
      <c r="GM145" s="86">
        <f t="shared" si="170"/>
        <v>4.9976397116627651E-69</v>
      </c>
      <c r="GN145" s="86">
        <f t="shared" si="170"/>
        <v>5.3339127710975913E-89</v>
      </c>
      <c r="GO145" s="86">
        <f t="shared" si="170"/>
        <v>4.2634533573802323E-85</v>
      </c>
      <c r="GP145" s="86">
        <f t="shared" si="170"/>
        <v>5.2309590899184473E-130</v>
      </c>
      <c r="GQ145" s="86">
        <f t="shared" si="170"/>
        <v>5.2190556918354042E-119</v>
      </c>
      <c r="GR145" s="86">
        <f t="shared" si="170"/>
        <v>9.1601476590147909E-165</v>
      </c>
      <c r="GS145" s="86">
        <f t="shared" si="170"/>
        <v>1.2290023609425673E-140</v>
      </c>
      <c r="GT145" s="86">
        <f t="shared" si="170"/>
        <v>2.8827485697139181E-166</v>
      </c>
      <c r="GU145" s="86">
        <f t="shared" si="170"/>
        <v>1.1030756101590908E-165</v>
      </c>
      <c r="GV145" s="86">
        <f t="shared" si="170"/>
        <v>8.2029706316683013E-199</v>
      </c>
      <c r="GW145" s="86">
        <f t="shared" si="170"/>
        <v>1.0303282743404909E-182</v>
      </c>
      <c r="GX145" s="86">
        <f t="shared" si="170"/>
        <v>6.641309473919255E-137</v>
      </c>
      <c r="GY145" s="86">
        <f t="shared" si="170"/>
        <v>4.9039647101465633E-106</v>
      </c>
      <c r="GZ145" s="86">
        <f t="shared" si="170"/>
        <v>3.3804949236185292E-77</v>
      </c>
      <c r="HA145" s="86">
        <f t="shared" si="170"/>
        <v>4.6066432465787542E-83</v>
      </c>
      <c r="HC145" s="86">
        <f t="shared" si="153"/>
        <v>3.343185092070508E-44</v>
      </c>
      <c r="HD145" s="86">
        <f t="shared" si="153"/>
        <v>2.1850544609183668E-29</v>
      </c>
      <c r="HE145" s="86">
        <f t="shared" si="153"/>
        <v>6.3603163822413256E-32</v>
      </c>
      <c r="HF145" s="86">
        <f t="shared" si="153"/>
        <v>5.9740891470942031E-48</v>
      </c>
      <c r="HG145" s="86">
        <f t="shared" si="153"/>
        <v>3.7626121030100959E-46</v>
      </c>
      <c r="HH145" s="86">
        <f t="shared" si="153"/>
        <v>2.9319570284968731E-57</v>
      </c>
      <c r="HI145" s="86">
        <f t="shared" si="153"/>
        <v>1.2188903740165805E-53</v>
      </c>
      <c r="HJ145" s="86">
        <f t="shared" si="153"/>
        <v>1.2689101390922172E-58</v>
      </c>
      <c r="HK145" s="86">
        <f t="shared" si="153"/>
        <v>1.0080127744104947E-65</v>
      </c>
      <c r="HL145" s="86">
        <f t="shared" si="161"/>
        <v>1.605127824007595E-39</v>
      </c>
      <c r="HM145" s="86">
        <f t="shared" si="161"/>
        <v>1.5816946949070744E-70</v>
      </c>
      <c r="HN145" s="86">
        <f t="shared" si="161"/>
        <v>1.7417511316471324E-45</v>
      </c>
      <c r="HO145" s="86">
        <f t="shared" si="161"/>
        <v>2.6331880971849106E-33</v>
      </c>
      <c r="HP145" s="86">
        <f t="shared" si="161"/>
        <v>6.9938943116777107E-31</v>
      </c>
      <c r="HQ145" s="86">
        <f t="shared" si="161"/>
        <v>3.7272787253071737E-27</v>
      </c>
      <c r="HS145" s="86">
        <f t="shared" si="171"/>
        <v>2.7016498454818641E-2</v>
      </c>
      <c r="HT145" s="86">
        <f t="shared" si="171"/>
        <v>0.12452046843565318</v>
      </c>
      <c r="HU145" s="86">
        <f t="shared" si="171"/>
        <v>7.3262510049259252E-2</v>
      </c>
      <c r="HV145" s="86">
        <f t="shared" si="171"/>
        <v>7.9982607287850116E-2</v>
      </c>
      <c r="HW145" s="86">
        <f t="shared" si="171"/>
        <v>0.16188305111995333</v>
      </c>
      <c r="HX145" s="86">
        <f t="shared" si="171"/>
        <v>0.15824764818588444</v>
      </c>
      <c r="HY145" s="86">
        <f t="shared" si="171"/>
        <v>8.7026803064557276E-2</v>
      </c>
      <c r="HZ145" s="86">
        <f t="shared" si="171"/>
        <v>8.8908854498268242E-2</v>
      </c>
      <c r="IA145" s="86">
        <f t="shared" si="171"/>
        <v>0.14716505762635526</v>
      </c>
      <c r="IB145" s="86">
        <f t="shared" si="171"/>
        <v>0.13752927165685061</v>
      </c>
      <c r="IC145" s="86">
        <f t="shared" si="171"/>
        <v>0.12011570184867199</v>
      </c>
      <c r="ID145" s="86">
        <f t="shared" si="171"/>
        <v>7.3032423870733554E-2</v>
      </c>
      <c r="IE145" s="86">
        <f t="shared" si="171"/>
        <v>3.2667090479396886E-2</v>
      </c>
      <c r="IF145" s="86">
        <f t="shared" si="171"/>
        <v>1.2036819503984745E-2</v>
      </c>
      <c r="IG145" s="86">
        <f t="shared" si="171"/>
        <v>1.9311167139710473E-2</v>
      </c>
      <c r="II145" s="86">
        <f t="shared" si="172"/>
        <v>7.1657630615667902E-34</v>
      </c>
      <c r="IJ145" s="86">
        <f t="shared" si="172"/>
        <v>6.1049897866959173E-20</v>
      </c>
      <c r="IK145" s="86">
        <f t="shared" si="172"/>
        <v>1.84781646840566E-23</v>
      </c>
      <c r="IL145" s="86">
        <f t="shared" si="172"/>
        <v>3.5520726503648037E-24</v>
      </c>
      <c r="IM145" s="86">
        <f t="shared" si="172"/>
        <v>7.7276566149901665E-22</v>
      </c>
      <c r="IN145" s="86">
        <f t="shared" si="172"/>
        <v>1.6875626563010111E-22</v>
      </c>
      <c r="IO145" s="86">
        <f t="shared" si="172"/>
        <v>1.0399669844253623E-26</v>
      </c>
      <c r="IP145" s="86">
        <f t="shared" si="172"/>
        <v>2.9782852792570114E-27</v>
      </c>
      <c r="IQ145" s="86">
        <f t="shared" si="172"/>
        <v>3.7336992137174565E-25</v>
      </c>
      <c r="IR145" s="86">
        <f t="shared" si="172"/>
        <v>1.3829859244645365E-27</v>
      </c>
      <c r="IS145" s="86">
        <f t="shared" si="172"/>
        <v>1.5532995049769558E-28</v>
      </c>
      <c r="IT145" s="86">
        <f t="shared" si="172"/>
        <v>8.0117058236716545E-28</v>
      </c>
      <c r="IU145" s="86">
        <f t="shared" si="172"/>
        <v>4.2841061281911759E-30</v>
      </c>
      <c r="IV145" s="86">
        <f t="shared" si="172"/>
        <v>1.9178122916032631E-29</v>
      </c>
      <c r="IW145" s="86">
        <f t="shared" si="172"/>
        <v>1.2510822691045619E-16</v>
      </c>
      <c r="IY145" s="86">
        <f t="shared" si="173"/>
        <v>2.7016498454818641E-2</v>
      </c>
      <c r="IZ145" s="86">
        <f t="shared" si="173"/>
        <v>0.12452046843565318</v>
      </c>
      <c r="JA145" s="86">
        <f t="shared" si="173"/>
        <v>7.3262510049259252E-2</v>
      </c>
      <c r="JB145" s="86">
        <f t="shared" si="173"/>
        <v>7.9982607287850116E-2</v>
      </c>
      <c r="JC145" s="86">
        <f t="shared" si="173"/>
        <v>0.16188305111995333</v>
      </c>
      <c r="JD145" s="86">
        <f t="shared" si="173"/>
        <v>0.15824764818588444</v>
      </c>
      <c r="JE145" s="86">
        <f t="shared" si="173"/>
        <v>8.7026803064557276E-2</v>
      </c>
      <c r="JF145" s="86">
        <f t="shared" si="173"/>
        <v>8.8908854498268242E-2</v>
      </c>
      <c r="JG145" s="86">
        <f t="shared" si="173"/>
        <v>0.14716505762635526</v>
      </c>
      <c r="JH145" s="86">
        <f t="shared" si="173"/>
        <v>0.13752927165685061</v>
      </c>
      <c r="JI145" s="86">
        <f t="shared" si="173"/>
        <v>0.12011570184867199</v>
      </c>
      <c r="JJ145" s="86">
        <f t="shared" si="173"/>
        <v>7.3032423870733554E-2</v>
      </c>
      <c r="JK145" s="86">
        <f t="shared" si="173"/>
        <v>3.2667090479396886E-2</v>
      </c>
      <c r="JL145" s="86">
        <f t="shared" si="173"/>
        <v>1.2036819503984745E-2</v>
      </c>
      <c r="JM145" s="86">
        <f t="shared" si="173"/>
        <v>1.9311167139710598E-2</v>
      </c>
    </row>
    <row r="146" spans="2:273" x14ac:dyDescent="0.25">
      <c r="B146" s="2">
        <v>119</v>
      </c>
      <c r="C146" s="37">
        <v>46.082999999999998</v>
      </c>
      <c r="D146" s="37">
        <v>48.698</v>
      </c>
      <c r="E146" s="37">
        <v>49.094999999999999</v>
      </c>
      <c r="F146" s="37">
        <v>47.902000000000001</v>
      </c>
      <c r="G146" s="37">
        <v>55.360999999999997</v>
      </c>
      <c r="H146" s="37">
        <v>57.639000000000003</v>
      </c>
      <c r="I146" s="37">
        <v>53.557000000000002</v>
      </c>
      <c r="J146" s="37">
        <v>55.573999999999998</v>
      </c>
      <c r="K146" s="37">
        <v>59.704999999999998</v>
      </c>
      <c r="L146" s="37">
        <v>58.720999999999997</v>
      </c>
      <c r="M146" s="37">
        <v>56.720999999999997</v>
      </c>
      <c r="N146" s="37">
        <v>58.015999999999998</v>
      </c>
      <c r="O146" s="37">
        <v>56.033000000000001</v>
      </c>
      <c r="P146" s="37">
        <v>54.344000000000001</v>
      </c>
      <c r="Q146" s="37">
        <v>59.835999999999999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44.915441730499111</v>
      </c>
      <c r="T146" s="4">
        <f t="shared" si="174"/>
        <v>47.818871344288311</v>
      </c>
      <c r="U146" s="4">
        <f t="shared" si="174"/>
        <v>49.025813508457311</v>
      </c>
      <c r="V146" s="4">
        <f t="shared" si="174"/>
        <v>49.886909704697246</v>
      </c>
      <c r="W146" s="4">
        <f t="shared" si="174"/>
        <v>55.753421734010196</v>
      </c>
      <c r="X146" s="4">
        <f t="shared" si="174"/>
        <v>59.217755753383358</v>
      </c>
      <c r="Y146" s="4">
        <f t="shared" si="174"/>
        <v>54.198216685611385</v>
      </c>
      <c r="Z146" s="4">
        <f t="shared" si="174"/>
        <v>54.937084011282543</v>
      </c>
      <c r="AA146" s="4">
        <f t="shared" si="174"/>
        <v>58.980606444267174</v>
      </c>
      <c r="AB146" s="4">
        <f t="shared" si="174"/>
        <v>59.493749035492989</v>
      </c>
      <c r="AC146" s="4">
        <f t="shared" si="174"/>
        <v>59.07552341792092</v>
      </c>
      <c r="AD146" s="4">
        <f t="shared" si="174"/>
        <v>58.741123992365686</v>
      </c>
      <c r="AE146" s="4">
        <f t="shared" si="174"/>
        <v>56.976925241669377</v>
      </c>
      <c r="AF146" s="4">
        <f t="shared" si="174"/>
        <v>56.928174328016489</v>
      </c>
      <c r="AG146" s="4">
        <f t="shared" si="174"/>
        <v>61.27347691091127</v>
      </c>
      <c r="AI146" s="4">
        <f t="shared" ref="AI146:AW162" si="175">IF(OR($B146 &lt; C$230, $B146 &gt; C$233), 0, C146-S146)</f>
        <v>1.167558269500887</v>
      </c>
      <c r="AJ146" s="4">
        <f t="shared" si="175"/>
        <v>0.87912865571168908</v>
      </c>
      <c r="AK146" s="4">
        <f t="shared" si="175"/>
        <v>6.9186491542687634E-2</v>
      </c>
      <c r="AL146" s="4">
        <f t="shared" si="175"/>
        <v>-1.9849097046972446</v>
      </c>
      <c r="AM146" s="4">
        <f t="shared" si="175"/>
        <v>-0.39242173401019897</v>
      </c>
      <c r="AN146" s="4">
        <f t="shared" si="175"/>
        <v>-1.5787557533833549</v>
      </c>
      <c r="AO146" s="4">
        <f t="shared" si="175"/>
        <v>-0.64121668561138279</v>
      </c>
      <c r="AP146" s="4">
        <f t="shared" si="175"/>
        <v>0.6369159887174547</v>
      </c>
      <c r="AQ146" s="4">
        <f t="shared" si="175"/>
        <v>0.72439355573282427</v>
      </c>
      <c r="AR146" s="4">
        <f t="shared" si="175"/>
        <v>-0.77274903549299268</v>
      </c>
      <c r="AS146" s="4">
        <f t="shared" si="175"/>
        <v>-2.3545234179209231</v>
      </c>
      <c r="AT146" s="4">
        <f t="shared" si="175"/>
        <v>-0.72512399236568825</v>
      </c>
      <c r="AU146" s="4">
        <f t="shared" si="175"/>
        <v>-0.94392524166937619</v>
      </c>
      <c r="AV146" s="4">
        <f t="shared" si="175"/>
        <v>-2.5841743280164877</v>
      </c>
      <c r="AW146" s="4">
        <f t="shared" si="175"/>
        <v>-1.4374769109112719</v>
      </c>
      <c r="AY146" s="2">
        <f t="shared" si="167"/>
        <v>44.915441730499111</v>
      </c>
      <c r="AZ146" s="2">
        <f t="shared" si="167"/>
        <v>45.97456318498854</v>
      </c>
      <c r="BA146" s="2">
        <f t="shared" si="167"/>
        <v>46.922753003217608</v>
      </c>
      <c r="BB146" s="2">
        <f t="shared" si="167"/>
        <v>47.353973671879942</v>
      </c>
      <c r="BC146" s="2">
        <f t="shared" si="167"/>
        <v>48.932735824442481</v>
      </c>
      <c r="BD146" s="2">
        <f t="shared" si="167"/>
        <v>50.203431172831479</v>
      </c>
      <c r="BE146" s="2">
        <f t="shared" si="167"/>
        <v>47.526077542560316</v>
      </c>
      <c r="BF146" s="2">
        <f t="shared" si="167"/>
        <v>46.729132757231085</v>
      </c>
      <c r="BG146" s="2">
        <f t="shared" si="167"/>
        <v>46.884958956677757</v>
      </c>
      <c r="BH146" s="2">
        <f t="shared" si="167"/>
        <v>46.619554526875014</v>
      </c>
      <c r="BI146" s="2">
        <f t="shared" si="167"/>
        <v>47.149060911720518</v>
      </c>
      <c r="BJ146" s="2">
        <f t="shared" si="167"/>
        <v>48.237953781657779</v>
      </c>
      <c r="BK146" s="2">
        <f t="shared" si="167"/>
        <v>51.835160165667403</v>
      </c>
      <c r="BL146" s="2">
        <f t="shared" si="167"/>
        <v>52.395081988551567</v>
      </c>
      <c r="BM146" s="2">
        <f t="shared" si="167"/>
        <v>50.813086302570611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75.325454545454562</v>
      </c>
      <c r="DL146" s="2">
        <f t="shared" si="176"/>
        <v>88.394714459930299</v>
      </c>
      <c r="DM146" s="2">
        <f t="shared" si="176"/>
        <v>98.351013742071842</v>
      </c>
      <c r="DN146" s="2">
        <f t="shared" si="176"/>
        <v>108.5605602536998</v>
      </c>
      <c r="DO146" s="2">
        <f t="shared" si="176"/>
        <v>85.179600422832976</v>
      </c>
      <c r="DP146" s="2">
        <f t="shared" si="176"/>
        <v>88.473877378435517</v>
      </c>
      <c r="DQ146" s="2">
        <f t="shared" si="176"/>
        <v>78.167614111498267</v>
      </c>
      <c r="DR146" s="2">
        <f t="shared" si="176"/>
        <v>86.122025672002422</v>
      </c>
      <c r="DS146" s="2">
        <f t="shared" si="176"/>
        <v>102.31400087108014</v>
      </c>
      <c r="DT146" s="2">
        <f t="shared" si="176"/>
        <v>96.539583864915556</v>
      </c>
      <c r="DU146" s="2">
        <f t="shared" si="176"/>
        <v>86.775958724202638</v>
      </c>
      <c r="DV146" s="2">
        <f t="shared" si="176"/>
        <v>76.95151021846371</v>
      </c>
      <c r="DW146" s="2">
        <f t="shared" si="176"/>
        <v>84.615787054409012</v>
      </c>
      <c r="DX146" s="2">
        <f t="shared" si="176"/>
        <v>76.527199184899189</v>
      </c>
      <c r="DY146" s="2">
        <f t="shared" si="176"/>
        <v>65.846604655425224</v>
      </c>
      <c r="EA146" s="2">
        <f t="shared" si="152"/>
        <v>44.885198785522419</v>
      </c>
      <c r="EB146" s="2">
        <f t="shared" si="152"/>
        <v>45.938410710955054</v>
      </c>
      <c r="EC146" s="2">
        <f t="shared" si="152"/>
        <v>46.870410083380037</v>
      </c>
      <c r="ED146" s="2">
        <f t="shared" si="152"/>
        <v>47.294391128427996</v>
      </c>
      <c r="EE146" s="2">
        <f t="shared" si="151"/>
        <v>48.900322867862869</v>
      </c>
      <c r="EF146" s="2">
        <f t="shared" si="151"/>
        <v>50.17349415806838</v>
      </c>
      <c r="EG146" s="2">
        <f t="shared" si="151"/>
        <v>47.487455070517115</v>
      </c>
      <c r="EH146" s="2">
        <f t="shared" si="151"/>
        <v>46.687177479292579</v>
      </c>
      <c r="EI146" s="2">
        <f t="shared" si="151"/>
        <v>46.819521315349036</v>
      </c>
      <c r="EJ146" s="2">
        <f t="shared" si="151"/>
        <v>46.550102901030669</v>
      </c>
      <c r="EK146" s="2">
        <f t="shared" si="151"/>
        <v>47.099480946586851</v>
      </c>
      <c r="EL146" s="2">
        <f t="shared" si="151"/>
        <v>48.204002654386144</v>
      </c>
      <c r="EM146" s="2">
        <f t="shared" si="135"/>
        <v>51.796163017685259</v>
      </c>
      <c r="EN146" s="2">
        <f t="shared" si="135"/>
        <v>52.364535236274236</v>
      </c>
      <c r="EO146" s="2">
        <f t="shared" si="135"/>
        <v>50.79372061964056</v>
      </c>
      <c r="EQ146" s="2">
        <f t="shared" ref="EQ146:FE162" si="177">CU$228*$B146+CU$229</f>
        <v>45.015501410260327</v>
      </c>
      <c r="ER146" s="2">
        <f t="shared" si="177"/>
        <v>46.028450526663491</v>
      </c>
      <c r="ES146" s="2">
        <f t="shared" si="177"/>
        <v>46.968007048018492</v>
      </c>
      <c r="ET146" s="2">
        <f t="shared" si="177"/>
        <v>47.306965650940768</v>
      </c>
      <c r="EU146" s="2">
        <f t="shared" si="177"/>
        <v>48.869924746147802</v>
      </c>
      <c r="EV146" s="2">
        <f t="shared" si="177"/>
        <v>50.045450061546205</v>
      </c>
      <c r="EW146" s="2">
        <f t="shared" si="177"/>
        <v>47.617220596016381</v>
      </c>
      <c r="EX146" s="2">
        <f t="shared" si="177"/>
        <v>46.699371961617096</v>
      </c>
      <c r="EY146" s="2">
        <f t="shared" si="177"/>
        <v>46.954055863770719</v>
      </c>
      <c r="EZ146" s="2">
        <f t="shared" si="177"/>
        <v>46.866364859074331</v>
      </c>
      <c r="FA146" s="2">
        <f t="shared" si="177"/>
        <v>47.203106413971511</v>
      </c>
      <c r="FB146" s="2">
        <f t="shared" si="177"/>
        <v>48.303594066804237</v>
      </c>
      <c r="FC146" s="2">
        <f t="shared" si="177"/>
        <v>51.774964404361214</v>
      </c>
      <c r="FD146" s="2">
        <f t="shared" si="177"/>
        <v>52.244328710156857</v>
      </c>
      <c r="FE146" s="2">
        <f t="shared" si="177"/>
        <v>50.439477041691759</v>
      </c>
      <c r="FG146" s="2">
        <f t="shared" ref="FG146:FU162" si="178">POWER(10,($B146-C$231)/C$229)/(1+POWER(10,($B146-C$231)/C$229))</f>
        <v>0.99908344439182817</v>
      </c>
      <c r="FH146" s="2">
        <f t="shared" si="178"/>
        <v>0.99921102273076101</v>
      </c>
      <c r="FI146" s="2">
        <f t="shared" si="178"/>
        <v>0.99903174503911929</v>
      </c>
      <c r="FJ146" s="2">
        <f t="shared" si="178"/>
        <v>0.99903254042211609</v>
      </c>
      <c r="FK146" s="2">
        <f t="shared" si="178"/>
        <v>0.99907884610076192</v>
      </c>
      <c r="FL146" s="2">
        <f t="shared" si="178"/>
        <v>0.99910311289914977</v>
      </c>
      <c r="FM146" s="2">
        <f t="shared" si="178"/>
        <v>0.99887434030380051</v>
      </c>
      <c r="FN146" s="2">
        <f t="shared" si="178"/>
        <v>0.99894543678098591</v>
      </c>
      <c r="FO146" s="2">
        <f t="shared" si="178"/>
        <v>0.99890883721236379</v>
      </c>
      <c r="FP146" s="2">
        <f t="shared" si="178"/>
        <v>0.99883912318472012</v>
      </c>
      <c r="FQ146" s="2">
        <f t="shared" si="178"/>
        <v>0.99883903939665075</v>
      </c>
      <c r="FR146" s="2">
        <f t="shared" si="178"/>
        <v>0.9989183353198724</v>
      </c>
      <c r="FS146" s="2">
        <f t="shared" si="178"/>
        <v>0.99879613146798085</v>
      </c>
      <c r="FT146" s="2">
        <f t="shared" si="178"/>
        <v>0.9986414714205808</v>
      </c>
      <c r="FU146" s="2">
        <f t="shared" si="178"/>
        <v>0.99839505605178969</v>
      </c>
      <c r="FW146" s="2">
        <f t="shared" si="169"/>
        <v>1.7979360357869689E-2</v>
      </c>
      <c r="FX146" s="2">
        <f t="shared" si="169"/>
        <v>2.9491569021327661E-2</v>
      </c>
      <c r="FY146" s="2">
        <f t="shared" si="169"/>
        <v>2.5580405755026694E-2</v>
      </c>
      <c r="FZ146" s="2">
        <f t="shared" si="169"/>
        <v>2.4653129463318664E-2</v>
      </c>
      <c r="GA146" s="2">
        <f t="shared" si="169"/>
        <v>3.3088932635868484E-2</v>
      </c>
      <c r="GB146" s="2">
        <f t="shared" si="169"/>
        <v>3.4473318370491668E-2</v>
      </c>
      <c r="GC146" s="2">
        <f t="shared" si="169"/>
        <v>3.1495680551920764E-2</v>
      </c>
      <c r="GD146" s="2">
        <f t="shared" si="169"/>
        <v>3.0238059907499299E-2</v>
      </c>
      <c r="GE146" s="2">
        <f t="shared" si="169"/>
        <v>3.6303911341476307E-2</v>
      </c>
      <c r="GF146" s="2">
        <f t="shared" si="169"/>
        <v>3.6109295142965271E-2</v>
      </c>
      <c r="GG146" s="2">
        <f t="shared" si="169"/>
        <v>3.394086070690007E-2</v>
      </c>
      <c r="GH146" s="2">
        <f t="shared" si="169"/>
        <v>2.8676806850345616E-2</v>
      </c>
      <c r="GI146" s="2">
        <f t="shared" si="169"/>
        <v>2.4216896667667142E-2</v>
      </c>
      <c r="GJ146" s="2">
        <f t="shared" si="169"/>
        <v>1.8958348813338164E-2</v>
      </c>
      <c r="GK146" s="2">
        <f t="shared" si="169"/>
        <v>1.3531232475816859E-2</v>
      </c>
      <c r="GM146" s="86">
        <f t="shared" si="170"/>
        <v>1.4773467201674746E-71</v>
      </c>
      <c r="GN146" s="86">
        <f t="shared" si="170"/>
        <v>2.6872425141047271E-92</v>
      </c>
      <c r="GO146" s="86">
        <f t="shared" si="170"/>
        <v>2.7212516140377873E-88</v>
      </c>
      <c r="GP146" s="86">
        <f t="shared" si="170"/>
        <v>6.773522925666552E-135</v>
      </c>
      <c r="GQ146" s="86">
        <f t="shared" si="170"/>
        <v>2.2601876953095849E-123</v>
      </c>
      <c r="GR146" s="86">
        <f t="shared" si="170"/>
        <v>7.2903837048030232E-171</v>
      </c>
      <c r="GS146" s="86">
        <f t="shared" si="170"/>
        <v>7.8146939758796495E-146</v>
      </c>
      <c r="GT146" s="86">
        <f t="shared" si="170"/>
        <v>2.1057874914792149E-172</v>
      </c>
      <c r="GU146" s="86">
        <f t="shared" si="170"/>
        <v>8.3639665097216078E-172</v>
      </c>
      <c r="GV146" s="86">
        <f t="shared" si="170"/>
        <v>3.5538695235492955E-206</v>
      </c>
      <c r="GW146" s="86">
        <f t="shared" si="170"/>
        <v>1.7686128723388314E-189</v>
      </c>
      <c r="GX146" s="86">
        <f t="shared" si="170"/>
        <v>5.0252633139026631E-142</v>
      </c>
      <c r="GY146" s="86">
        <f t="shared" si="170"/>
        <v>5.6520001698522798E-110</v>
      </c>
      <c r="GZ146" s="86">
        <f t="shared" si="170"/>
        <v>5.1058063499254572E-80</v>
      </c>
      <c r="HA146" s="86">
        <f t="shared" si="170"/>
        <v>4.2022822613306811E-86</v>
      </c>
      <c r="HC146" s="86">
        <f t="shared" si="153"/>
        <v>3.9723868442857008E-47</v>
      </c>
      <c r="HD146" s="86">
        <f t="shared" si="153"/>
        <v>2.463192171920327E-31</v>
      </c>
      <c r="HE146" s="86">
        <f t="shared" si="153"/>
        <v>3.9683674366434823E-34</v>
      </c>
      <c r="HF146" s="86">
        <f t="shared" si="153"/>
        <v>3.2289416082072279E-51</v>
      </c>
      <c r="HG146" s="86">
        <f t="shared" si="153"/>
        <v>3.9574275429363854E-49</v>
      </c>
      <c r="HH146" s="86">
        <f t="shared" si="153"/>
        <v>5.7628439273152345E-61</v>
      </c>
      <c r="HI146" s="86">
        <f t="shared" si="153"/>
        <v>3.9498861127470326E-57</v>
      </c>
      <c r="HJ146" s="86">
        <f t="shared" si="153"/>
        <v>2.1029632797386051E-62</v>
      </c>
      <c r="HK146" s="86">
        <f t="shared" si="153"/>
        <v>7.3478701343243067E-70</v>
      </c>
      <c r="HL146" s="86">
        <f t="shared" si="161"/>
        <v>6.0003040672087354E-42</v>
      </c>
      <c r="HM146" s="86">
        <f t="shared" si="161"/>
        <v>5.3568468561231632E-75</v>
      </c>
      <c r="HN146" s="86">
        <f t="shared" si="161"/>
        <v>1.8887355858722613E-48</v>
      </c>
      <c r="HO146" s="86">
        <f t="shared" si="161"/>
        <v>1.6154209883978511E-35</v>
      </c>
      <c r="HP146" s="86">
        <f t="shared" si="161"/>
        <v>6.6141466928723334E-33</v>
      </c>
      <c r="HQ146" s="86">
        <f t="shared" si="161"/>
        <v>6.1834153765770523E-29</v>
      </c>
      <c r="HS146" s="86">
        <f t="shared" si="171"/>
        <v>4.4145693853322399E-2</v>
      </c>
      <c r="HT146" s="86">
        <f t="shared" si="171"/>
        <v>0.17180335817722395</v>
      </c>
      <c r="HU146" s="86">
        <f t="shared" si="171"/>
        <v>0.10690497694742496</v>
      </c>
      <c r="HV146" s="86">
        <f t="shared" si="171"/>
        <v>0.11621742492918986</v>
      </c>
      <c r="HW146" s="86">
        <f t="shared" si="171"/>
        <v>0.22388762477095564</v>
      </c>
      <c r="HX146" s="86">
        <f t="shared" si="171"/>
        <v>0.22130607994249762</v>
      </c>
      <c r="HY146" s="86">
        <f t="shared" si="171"/>
        <v>0.13153494932061177</v>
      </c>
      <c r="HZ146" s="86">
        <f t="shared" si="171"/>
        <v>0.13407217475768668</v>
      </c>
      <c r="IA146" s="86">
        <f t="shared" si="171"/>
        <v>0.21261479221853888</v>
      </c>
      <c r="IB146" s="86">
        <f t="shared" si="171"/>
        <v>0.20355355299294797</v>
      </c>
      <c r="IC146" s="86">
        <f t="shared" si="171"/>
        <v>0.18021749528812225</v>
      </c>
      <c r="ID146" s="86">
        <f t="shared" si="171"/>
        <v>0.11177065775690941</v>
      </c>
      <c r="IE146" s="86">
        <f t="shared" si="171"/>
        <v>5.303724188549596E-2</v>
      </c>
      <c r="IF146" s="86">
        <f t="shared" si="171"/>
        <v>2.1146127829672488E-2</v>
      </c>
      <c r="IG146" s="86">
        <f t="shared" si="171"/>
        <v>2.8806870160726829E-2</v>
      </c>
      <c r="II146" s="86">
        <f t="shared" si="172"/>
        <v>1.9380725054829027E-32</v>
      </c>
      <c r="IJ146" s="86">
        <f t="shared" si="172"/>
        <v>5.2136142942086883E-19</v>
      </c>
      <c r="IK146" s="86">
        <f t="shared" si="172"/>
        <v>2.1468959383172729E-22</v>
      </c>
      <c r="IL146" s="86">
        <f t="shared" si="172"/>
        <v>4.358163855044748E-23</v>
      </c>
      <c r="IM146" s="86">
        <f t="shared" si="172"/>
        <v>8.9004985709725436E-21</v>
      </c>
      <c r="IN146" s="86">
        <f t="shared" si="172"/>
        <v>2.1692427455167617E-21</v>
      </c>
      <c r="IO146" s="86">
        <f t="shared" si="172"/>
        <v>2.0539175126717068E-25</v>
      </c>
      <c r="IP146" s="86">
        <f t="shared" si="172"/>
        <v>6.0524484360534677E-26</v>
      </c>
      <c r="IQ146" s="86">
        <f t="shared" si="172"/>
        <v>6.923967150258441E-24</v>
      </c>
      <c r="IR146" s="86">
        <f t="shared" si="172"/>
        <v>3.4410302317468193E-26</v>
      </c>
      <c r="IS146" s="86">
        <f t="shared" si="172"/>
        <v>4.0850211053055832E-27</v>
      </c>
      <c r="IT146" s="86">
        <f t="shared" si="172"/>
        <v>1.6620070391220324E-26</v>
      </c>
      <c r="IU146" s="86">
        <f t="shared" si="172"/>
        <v>9.9409978342338218E-29</v>
      </c>
      <c r="IV146" s="86">
        <f t="shared" si="172"/>
        <v>3.432482872330513E-28</v>
      </c>
      <c r="IW146" s="86">
        <f t="shared" si="172"/>
        <v>5.3128500300596002E-16</v>
      </c>
      <c r="IY146" s="86">
        <f t="shared" si="173"/>
        <v>4.4145693853322399E-2</v>
      </c>
      <c r="IZ146" s="86">
        <f t="shared" si="173"/>
        <v>0.17180335817722395</v>
      </c>
      <c r="JA146" s="86">
        <f t="shared" si="173"/>
        <v>0.10690497694742496</v>
      </c>
      <c r="JB146" s="86">
        <f t="shared" si="173"/>
        <v>0.11621742492918986</v>
      </c>
      <c r="JC146" s="86">
        <f t="shared" si="173"/>
        <v>0.22388762477095564</v>
      </c>
      <c r="JD146" s="86">
        <f t="shared" si="173"/>
        <v>0.22130607994249762</v>
      </c>
      <c r="JE146" s="86">
        <f t="shared" si="173"/>
        <v>0.13153494932061177</v>
      </c>
      <c r="JF146" s="86">
        <f t="shared" si="173"/>
        <v>0.13407217475768668</v>
      </c>
      <c r="JG146" s="86">
        <f t="shared" si="173"/>
        <v>0.21261479221853888</v>
      </c>
      <c r="JH146" s="86">
        <f t="shared" si="173"/>
        <v>0.20355355299294797</v>
      </c>
      <c r="JI146" s="86">
        <f t="shared" si="173"/>
        <v>0.18021749528812225</v>
      </c>
      <c r="JJ146" s="86">
        <f t="shared" si="173"/>
        <v>0.11177065775690941</v>
      </c>
      <c r="JK146" s="86">
        <f t="shared" si="173"/>
        <v>5.303724188549596E-2</v>
      </c>
      <c r="JL146" s="86">
        <f t="shared" si="173"/>
        <v>2.1146127829672488E-2</v>
      </c>
      <c r="JM146" s="86">
        <f t="shared" si="173"/>
        <v>2.880687016072736E-2</v>
      </c>
    </row>
    <row r="147" spans="2:273" x14ac:dyDescent="0.25">
      <c r="B147" s="2">
        <v>120</v>
      </c>
      <c r="C147" s="37">
        <v>46.707999999999998</v>
      </c>
      <c r="D147" s="37">
        <v>48.238</v>
      </c>
      <c r="E147" s="37">
        <v>50.174999999999997</v>
      </c>
      <c r="F147" s="37">
        <v>49.295000000000002</v>
      </c>
      <c r="G147" s="37">
        <v>59.131</v>
      </c>
      <c r="H147" s="37">
        <v>61.720999999999997</v>
      </c>
      <c r="I147" s="37">
        <v>58.082000000000001</v>
      </c>
      <c r="J147" s="37">
        <v>56.475000000000001</v>
      </c>
      <c r="K147" s="37">
        <v>61.786999999999999</v>
      </c>
      <c r="L147" s="37">
        <v>63.786999999999999</v>
      </c>
      <c r="M147" s="37">
        <v>64.180000000000007</v>
      </c>
      <c r="N147" s="37">
        <v>62.328000000000003</v>
      </c>
      <c r="O147" s="37">
        <v>59.606999999999999</v>
      </c>
      <c r="P147" s="37">
        <v>60.41</v>
      </c>
      <c r="Q147" s="37">
        <v>63.835999999999999</v>
      </c>
      <c r="S147" s="4">
        <f t="shared" si="174"/>
        <v>44.76255569721171</v>
      </c>
      <c r="T147" s="4">
        <f t="shared" si="174"/>
        <v>48.074937882706493</v>
      </c>
      <c r="U147" s="4">
        <f t="shared" si="174"/>
        <v>49.502345744720614</v>
      </c>
      <c r="V147" s="4">
        <f t="shared" si="174"/>
        <v>50.502526750461747</v>
      </c>
      <c r="W147" s="4">
        <f t="shared" si="174"/>
        <v>57.064325994029851</v>
      </c>
      <c r="X147" s="4">
        <f t="shared" si="174"/>
        <v>61.080335376034057</v>
      </c>
      <c r="Y147" s="4">
        <f t="shared" si="174"/>
        <v>56.219879399257017</v>
      </c>
      <c r="Z147" s="4">
        <f t="shared" si="174"/>
        <v>57.432613617967007</v>
      </c>
      <c r="AA147" s="4">
        <f t="shared" si="174"/>
        <v>61.784145582473172</v>
      </c>
      <c r="AB147" s="4">
        <f t="shared" si="174"/>
        <v>62.75150924458184</v>
      </c>
      <c r="AC147" s="4">
        <f t="shared" si="174"/>
        <v>62.383513909331818</v>
      </c>
      <c r="AD147" s="4">
        <f t="shared" si="174"/>
        <v>62.260655312052961</v>
      </c>
      <c r="AE147" s="4">
        <f t="shared" si="174"/>
        <v>59.119705864426507</v>
      </c>
      <c r="AF147" s="4">
        <f t="shared" si="174"/>
        <v>59.37868464803784</v>
      </c>
      <c r="AG147" s="4">
        <f t="shared" si="174"/>
        <v>65.152436554795898</v>
      </c>
      <c r="AI147" s="4">
        <f t="shared" si="175"/>
        <v>1.9454443027882888</v>
      </c>
      <c r="AJ147" s="4">
        <f t="shared" si="175"/>
        <v>0.1630621172935065</v>
      </c>
      <c r="AK147" s="4">
        <f t="shared" si="175"/>
        <v>0.67265425527938305</v>
      </c>
      <c r="AL147" s="4">
        <f t="shared" si="175"/>
        <v>-1.2075267504617457</v>
      </c>
      <c r="AM147" s="4">
        <f t="shared" si="175"/>
        <v>2.0666740059701496</v>
      </c>
      <c r="AN147" s="4">
        <f t="shared" si="175"/>
        <v>0.64066462396593948</v>
      </c>
      <c r="AO147" s="4">
        <f t="shared" si="175"/>
        <v>1.8621206007429834</v>
      </c>
      <c r="AP147" s="4">
        <f t="shared" si="175"/>
        <v>-0.95761361796700584</v>
      </c>
      <c r="AQ147" s="4">
        <f t="shared" si="175"/>
        <v>2.8544175268265803E-3</v>
      </c>
      <c r="AR147" s="4">
        <f t="shared" si="175"/>
        <v>1.0354907554181594</v>
      </c>
      <c r="AS147" s="4">
        <f t="shared" si="175"/>
        <v>1.7964860906681892</v>
      </c>
      <c r="AT147" s="4">
        <f t="shared" si="175"/>
        <v>6.7344687947041848E-2</v>
      </c>
      <c r="AU147" s="4">
        <f t="shared" si="175"/>
        <v>0.48729413557349233</v>
      </c>
      <c r="AV147" s="4">
        <f t="shared" si="175"/>
        <v>1.0313153519621565</v>
      </c>
      <c r="AW147" s="4">
        <f t="shared" si="175"/>
        <v>-1.3164365547958994</v>
      </c>
      <c r="AY147" s="2">
        <f t="shared" si="167"/>
        <v>44.76255569721171</v>
      </c>
      <c r="AZ147" s="2">
        <f t="shared" si="167"/>
        <v>45.792090003269792</v>
      </c>
      <c r="BA147" s="2">
        <f t="shared" si="167"/>
        <v>46.743705805458454</v>
      </c>
      <c r="BB147" s="2">
        <f t="shared" si="167"/>
        <v>47.201014408937752</v>
      </c>
      <c r="BC147" s="2">
        <f t="shared" si="167"/>
        <v>48.772194074924883</v>
      </c>
      <c r="BD147" s="2">
        <f t="shared" si="167"/>
        <v>50.047921720508064</v>
      </c>
      <c r="BE147" s="2">
        <f t="shared" si="167"/>
        <v>47.363888741451362</v>
      </c>
      <c r="BF147" s="2">
        <f t="shared" si="167"/>
        <v>46.56527253000116</v>
      </c>
      <c r="BG147" s="2">
        <f t="shared" si="167"/>
        <v>46.678944653599409</v>
      </c>
      <c r="BH147" s="2">
        <f t="shared" si="167"/>
        <v>46.407782097455758</v>
      </c>
      <c r="BI147" s="2">
        <f t="shared" si="167"/>
        <v>46.963968947217573</v>
      </c>
      <c r="BJ147" s="2">
        <f t="shared" si="167"/>
        <v>48.087576687087171</v>
      </c>
      <c r="BK147" s="2">
        <f t="shared" si="167"/>
        <v>51.680167293152863</v>
      </c>
      <c r="BL147" s="2">
        <f t="shared" si="167"/>
        <v>52.252482030450281</v>
      </c>
      <c r="BM147" s="2">
        <f t="shared" si="167"/>
        <v>50.696983943815574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75.461073089701003</v>
      </c>
      <c r="DL147" s="2">
        <f t="shared" si="176"/>
        <v>88.643128919860615</v>
      </c>
      <c r="DM147" s="2">
        <f t="shared" si="176"/>
        <v>98.689153276955565</v>
      </c>
      <c r="DN147" s="2">
        <f t="shared" si="176"/>
        <v>108.98797695560255</v>
      </c>
      <c r="DO147" s="2">
        <f t="shared" si="176"/>
        <v>85.369431893687704</v>
      </c>
      <c r="DP147" s="2">
        <f t="shared" si="176"/>
        <v>88.672940199335542</v>
      </c>
      <c r="DQ147" s="2">
        <f t="shared" si="176"/>
        <v>78.300050871080145</v>
      </c>
      <c r="DR147" s="2">
        <f t="shared" si="176"/>
        <v>86.327992751434607</v>
      </c>
      <c r="DS147" s="2">
        <f t="shared" si="176"/>
        <v>102.67418675958189</v>
      </c>
      <c r="DT147" s="2">
        <f t="shared" si="176"/>
        <v>96.861573264540326</v>
      </c>
      <c r="DU147" s="2">
        <f t="shared" si="176"/>
        <v>87.0232641651032</v>
      </c>
      <c r="DV147" s="2">
        <f t="shared" si="176"/>
        <v>77.092969344608889</v>
      </c>
      <c r="DW147" s="2">
        <f t="shared" si="176"/>
        <v>84.82486285178237</v>
      </c>
      <c r="DX147" s="2">
        <f t="shared" si="176"/>
        <v>76.667674989274985</v>
      </c>
      <c r="DY147" s="2">
        <f t="shared" si="176"/>
        <v>65.92076337976539</v>
      </c>
      <c r="EA147" s="2">
        <f t="shared" si="152"/>
        <v>44.733730535840536</v>
      </c>
      <c r="EB147" s="2">
        <f t="shared" si="152"/>
        <v>45.757415957766014</v>
      </c>
      <c r="EC147" s="2">
        <f t="shared" si="152"/>
        <v>46.694601857464747</v>
      </c>
      <c r="ED147" s="2">
        <f t="shared" si="152"/>
        <v>47.145960887157202</v>
      </c>
      <c r="EE147" s="2">
        <f t="shared" si="151"/>
        <v>48.742455118205896</v>
      </c>
      <c r="EF147" s="2">
        <f t="shared" si="151"/>
        <v>50.021780302393509</v>
      </c>
      <c r="EG147" s="2">
        <f t="shared" si="151"/>
        <v>47.326997096165513</v>
      </c>
      <c r="EH147" s="2">
        <f t="shared" si="151"/>
        <v>46.526481729508447</v>
      </c>
      <c r="EI147" s="2">
        <f t="shared" si="151"/>
        <v>46.617036149125418</v>
      </c>
      <c r="EJ147" s="2">
        <f t="shared" si="151"/>
        <v>46.340461458872213</v>
      </c>
      <c r="EK147" s="2">
        <f t="shared" si="151"/>
        <v>46.917188767750247</v>
      </c>
      <c r="EL147" s="2">
        <f t="shared" ref="EL147:EO210" si="179">CP$228*$B147+CP$229</f>
        <v>48.055396283859423</v>
      </c>
      <c r="EM147" s="2">
        <f t="shared" si="135"/>
        <v>51.644342064025082</v>
      </c>
      <c r="EN147" s="2">
        <f t="shared" si="135"/>
        <v>52.224999787550452</v>
      </c>
      <c r="EO147" s="2">
        <f t="shared" si="135"/>
        <v>50.680293737884803</v>
      </c>
      <c r="EQ147" s="2">
        <f t="shared" si="177"/>
        <v>44.893174840564754</v>
      </c>
      <c r="ER147" s="2">
        <f t="shared" si="177"/>
        <v>45.875673827495795</v>
      </c>
      <c r="ES147" s="2">
        <f t="shared" si="177"/>
        <v>46.808463809518472</v>
      </c>
      <c r="ET147" s="2">
        <f t="shared" si="177"/>
        <v>47.163893096852817</v>
      </c>
      <c r="EU147" s="2">
        <f t="shared" si="177"/>
        <v>48.71386608407586</v>
      </c>
      <c r="EV147" s="2">
        <f t="shared" si="177"/>
        <v>49.876412034018145</v>
      </c>
      <c r="EW147" s="2">
        <f t="shared" si="177"/>
        <v>47.474867356181342</v>
      </c>
      <c r="EX147" s="2">
        <f t="shared" si="177"/>
        <v>46.541824816805601</v>
      </c>
      <c r="EY147" s="2">
        <f t="shared" si="177"/>
        <v>46.77126176428466</v>
      </c>
      <c r="EZ147" s="2">
        <f t="shared" si="177"/>
        <v>46.690902063982108</v>
      </c>
      <c r="FA147" s="2">
        <f t="shared" si="177"/>
        <v>47.03341207993148</v>
      </c>
      <c r="FB147" s="2">
        <f t="shared" si="177"/>
        <v>48.168048422968937</v>
      </c>
      <c r="FC147" s="2">
        <f t="shared" si="177"/>
        <v>51.621357650185807</v>
      </c>
      <c r="FD147" s="2">
        <f t="shared" si="177"/>
        <v>52.089782996332836</v>
      </c>
      <c r="FE147" s="2">
        <f t="shared" si="177"/>
        <v>50.300953456122699</v>
      </c>
      <c r="FG147" s="2">
        <f t="shared" si="178"/>
        <v>0.99916402393154735</v>
      </c>
      <c r="FH147" s="2">
        <f t="shared" si="178"/>
        <v>0.9992803942223738</v>
      </c>
      <c r="FI147" s="2">
        <f t="shared" si="178"/>
        <v>0.99911686574096226</v>
      </c>
      <c r="FJ147" s="2">
        <f t="shared" si="178"/>
        <v>0.99911759126244359</v>
      </c>
      <c r="FK147" s="2">
        <f t="shared" si="178"/>
        <v>0.99915982956205662</v>
      </c>
      <c r="FL147" s="2">
        <f t="shared" si="178"/>
        <v>0.99918196468599052</v>
      </c>
      <c r="FM147" s="2">
        <f t="shared" si="178"/>
        <v>0.99897328446372502</v>
      </c>
      <c r="FN147" s="2">
        <f t="shared" si="178"/>
        <v>0.99903813766213934</v>
      </c>
      <c r="FO147" s="2">
        <f t="shared" si="178"/>
        <v>0.9990047521559331</v>
      </c>
      <c r="FP147" s="2">
        <f t="shared" si="178"/>
        <v>0.99894115960650409</v>
      </c>
      <c r="FQ147" s="2">
        <f t="shared" si="178"/>
        <v>0.99894108317526287</v>
      </c>
      <c r="FR147" s="2">
        <f t="shared" si="178"/>
        <v>0.99901341618929052</v>
      </c>
      <c r="FS147" s="2">
        <f t="shared" si="178"/>
        <v>0.99890194253528686</v>
      </c>
      <c r="FT147" s="2">
        <f t="shared" si="178"/>
        <v>0.99876085908830792</v>
      </c>
      <c r="FU147" s="2">
        <f t="shared" si="178"/>
        <v>0.9985360669894634</v>
      </c>
      <c r="FW147" s="2">
        <f t="shared" si="169"/>
        <v>1.9679839643261591E-2</v>
      </c>
      <c r="FX147" s="2">
        <f t="shared" si="169"/>
        <v>3.2245115587998065E-2</v>
      </c>
      <c r="FY147" s="2">
        <f t="shared" si="169"/>
        <v>2.7979305592366822E-2</v>
      </c>
      <c r="FZ147" s="2">
        <f t="shared" si="169"/>
        <v>2.6967477063268831E-2</v>
      </c>
      <c r="GA147" s="2">
        <f t="shared" si="169"/>
        <v>3.6165838772539718E-2</v>
      </c>
      <c r="GB147" s="2">
        <f t="shared" si="169"/>
        <v>3.7673941292571844E-2</v>
      </c>
      <c r="GC147" s="2">
        <f t="shared" si="169"/>
        <v>3.4429707290179634E-2</v>
      </c>
      <c r="GD147" s="2">
        <f t="shared" si="169"/>
        <v>3.3058930119944818E-2</v>
      </c>
      <c r="GE147" s="2">
        <f t="shared" si="169"/>
        <v>3.9667510342432433E-2</v>
      </c>
      <c r="GF147" s="2">
        <f t="shared" si="169"/>
        <v>3.9455600971359223E-2</v>
      </c>
      <c r="GG147" s="2">
        <f t="shared" si="169"/>
        <v>3.7093947625356574E-2</v>
      </c>
      <c r="GH147" s="2">
        <f t="shared" si="169"/>
        <v>3.1356739176437658E-2</v>
      </c>
      <c r="GI147" s="2">
        <f t="shared" si="169"/>
        <v>2.6491404590259358E-2</v>
      </c>
      <c r="GJ147" s="2">
        <f t="shared" si="169"/>
        <v>2.0749463942808195E-2</v>
      </c>
      <c r="GK147" s="2">
        <f t="shared" si="169"/>
        <v>1.4817357776907078E-2</v>
      </c>
      <c r="GM147" s="86">
        <f t="shared" si="170"/>
        <v>3.9241509920063113E-74</v>
      </c>
      <c r="GN147" s="86">
        <f t="shared" si="170"/>
        <v>1.1764613199900434E-95</v>
      </c>
      <c r="GO147" s="86">
        <f t="shared" si="170"/>
        <v>1.5131326709709774E-91</v>
      </c>
      <c r="GP147" s="86">
        <f t="shared" si="170"/>
        <v>7.1084376525339642E-140</v>
      </c>
      <c r="GQ147" s="86">
        <f t="shared" si="170"/>
        <v>8.1493049615301403E-128</v>
      </c>
      <c r="GR147" s="86">
        <f t="shared" si="170"/>
        <v>4.4840704600090493E-177</v>
      </c>
      <c r="GS147" s="86">
        <f t="shared" si="170"/>
        <v>3.9896939978526621E-151</v>
      </c>
      <c r="GT147" s="86">
        <f t="shared" si="170"/>
        <v>1.1878224468213929E-178</v>
      </c>
      <c r="GU147" s="86">
        <f t="shared" si="170"/>
        <v>4.8994361178321539E-178</v>
      </c>
      <c r="GV147" s="86">
        <f t="shared" si="170"/>
        <v>1.1283356402499617E-213</v>
      </c>
      <c r="GW147" s="86">
        <f t="shared" si="170"/>
        <v>2.2814481535077699E-196</v>
      </c>
      <c r="GX147" s="86">
        <f t="shared" si="170"/>
        <v>3.0546112388102976E-147</v>
      </c>
      <c r="GY147" s="86">
        <f t="shared" si="170"/>
        <v>5.5083055724214054E-114</v>
      </c>
      <c r="GZ147" s="86">
        <f t="shared" si="170"/>
        <v>6.8481595043622223E-83</v>
      </c>
      <c r="HA147" s="86">
        <f t="shared" si="170"/>
        <v>3.3727763745087693E-89</v>
      </c>
      <c r="HC147" s="86">
        <f t="shared" si="153"/>
        <v>3.7791848654143489E-50</v>
      </c>
      <c r="HD147" s="86">
        <f t="shared" si="153"/>
        <v>2.389622926131721E-33</v>
      </c>
      <c r="HE147" s="86">
        <f t="shared" si="153"/>
        <v>2.0757184086566674E-36</v>
      </c>
      <c r="HF147" s="86">
        <f t="shared" si="153"/>
        <v>1.3525008087743038E-54</v>
      </c>
      <c r="HG147" s="86">
        <f t="shared" si="153"/>
        <v>3.338218355368244E-52</v>
      </c>
      <c r="HH147" s="86">
        <f t="shared" si="153"/>
        <v>8.6113160791341095E-65</v>
      </c>
      <c r="HI147" s="86">
        <f t="shared" si="153"/>
        <v>9.8728672922914702E-61</v>
      </c>
      <c r="HJ147" s="86">
        <f t="shared" si="153"/>
        <v>2.638183977158529E-66</v>
      </c>
      <c r="HK147" s="86">
        <f t="shared" si="153"/>
        <v>3.9798292137537298E-74</v>
      </c>
      <c r="HL147" s="86">
        <f t="shared" si="161"/>
        <v>1.8883654014698987E-44</v>
      </c>
      <c r="HM147" s="86">
        <f t="shared" si="161"/>
        <v>1.3139283908554606E-79</v>
      </c>
      <c r="HN147" s="86">
        <f t="shared" si="161"/>
        <v>1.6405664215423131E-51</v>
      </c>
      <c r="HO147" s="86">
        <f t="shared" si="161"/>
        <v>8.3602360766628079E-38</v>
      </c>
      <c r="HP147" s="86">
        <f t="shared" si="161"/>
        <v>5.3619965224943446E-35</v>
      </c>
      <c r="HQ147" s="86">
        <f t="shared" si="161"/>
        <v>8.9526294993988929E-31</v>
      </c>
      <c r="HS147" s="86">
        <f t="shared" si="171"/>
        <v>6.9651503127936484E-2</v>
      </c>
      <c r="HT147" s="86">
        <f t="shared" si="171"/>
        <v>0.23058378239943533</v>
      </c>
      <c r="HU147" s="86">
        <f t="shared" si="171"/>
        <v>0.15160790735853993</v>
      </c>
      <c r="HV147" s="86">
        <f t="shared" si="171"/>
        <v>0.16403557697911267</v>
      </c>
      <c r="HW147" s="86">
        <f t="shared" si="171"/>
        <v>0.29878182778858448</v>
      </c>
      <c r="HX147" s="86">
        <f t="shared" si="171"/>
        <v>0.29806860239074301</v>
      </c>
      <c r="HY147" s="86">
        <f t="shared" si="171"/>
        <v>0.19147813400251926</v>
      </c>
      <c r="HZ147" s="86">
        <f t="shared" si="171"/>
        <v>0.19472560572617681</v>
      </c>
      <c r="IA147" s="86">
        <f t="shared" si="171"/>
        <v>0.29422201518427804</v>
      </c>
      <c r="IB147" s="86">
        <f t="shared" si="171"/>
        <v>0.28755042735938091</v>
      </c>
      <c r="IC147" s="86">
        <f t="shared" si="171"/>
        <v>0.25855844946365919</v>
      </c>
      <c r="ID147" s="86">
        <f t="shared" si="171"/>
        <v>0.16490587602735587</v>
      </c>
      <c r="IE147" s="86">
        <f t="shared" si="171"/>
        <v>8.3067274284584547E-2</v>
      </c>
      <c r="IF147" s="86">
        <f t="shared" si="171"/>
        <v>3.5735847410988793E-2</v>
      </c>
      <c r="IG147" s="86">
        <f t="shared" si="171"/>
        <v>4.2075521245895225E-2</v>
      </c>
      <c r="II147" s="86">
        <f t="shared" si="172"/>
        <v>4.8676968766706745E-31</v>
      </c>
      <c r="IJ147" s="86">
        <f t="shared" si="172"/>
        <v>4.2162389771700251E-18</v>
      </c>
      <c r="IK147" s="86">
        <f t="shared" si="172"/>
        <v>2.3489624228062313E-21</v>
      </c>
      <c r="IL147" s="86">
        <f t="shared" si="172"/>
        <v>5.0316837507275955E-22</v>
      </c>
      <c r="IM147" s="86">
        <f t="shared" si="172"/>
        <v>9.6120674648164759E-20</v>
      </c>
      <c r="IN147" s="86">
        <f t="shared" si="172"/>
        <v>2.604654148221921E-20</v>
      </c>
      <c r="IO147" s="86">
        <f t="shared" si="172"/>
        <v>3.752979602083282E-24</v>
      </c>
      <c r="IP147" s="86">
        <f t="shared" si="172"/>
        <v>1.138145935604286E-24</v>
      </c>
      <c r="IQ147" s="86">
        <f t="shared" si="172"/>
        <v>1.1860171152004387E-22</v>
      </c>
      <c r="IR147" s="86">
        <f t="shared" si="172"/>
        <v>7.845272951914247E-25</v>
      </c>
      <c r="IS147" s="86">
        <f t="shared" si="172"/>
        <v>9.845441723411676E-26</v>
      </c>
      <c r="IT147" s="86">
        <f t="shared" si="172"/>
        <v>3.192414211796668E-25</v>
      </c>
      <c r="IU147" s="86">
        <f t="shared" si="172"/>
        <v>2.1375049340324534E-27</v>
      </c>
      <c r="IV147" s="86">
        <f t="shared" si="172"/>
        <v>5.7538995324934533E-27</v>
      </c>
      <c r="IW147" s="86">
        <f t="shared" si="172"/>
        <v>2.1897813025911655E-15</v>
      </c>
      <c r="IY147" s="86">
        <f t="shared" si="173"/>
        <v>6.9651503127936484E-2</v>
      </c>
      <c r="IZ147" s="86">
        <f t="shared" si="173"/>
        <v>0.23058378239943533</v>
      </c>
      <c r="JA147" s="86">
        <f t="shared" si="173"/>
        <v>0.15160790735853993</v>
      </c>
      <c r="JB147" s="86">
        <f t="shared" si="173"/>
        <v>0.16403557697911267</v>
      </c>
      <c r="JC147" s="86">
        <f t="shared" si="173"/>
        <v>0.29878182778858448</v>
      </c>
      <c r="JD147" s="86">
        <f t="shared" si="173"/>
        <v>0.29806860239074301</v>
      </c>
      <c r="JE147" s="86">
        <f t="shared" si="173"/>
        <v>0.19147813400251926</v>
      </c>
      <c r="JF147" s="86">
        <f t="shared" si="173"/>
        <v>0.19472560572617681</v>
      </c>
      <c r="JG147" s="86">
        <f t="shared" si="173"/>
        <v>0.29422201518427804</v>
      </c>
      <c r="JH147" s="86">
        <f t="shared" si="173"/>
        <v>0.28755042735938091</v>
      </c>
      <c r="JI147" s="86">
        <f t="shared" si="173"/>
        <v>0.25855844946365919</v>
      </c>
      <c r="JJ147" s="86">
        <f t="shared" si="173"/>
        <v>0.16490587602735587</v>
      </c>
      <c r="JK147" s="86">
        <f t="shared" si="173"/>
        <v>8.3067274284584547E-2</v>
      </c>
      <c r="JL147" s="86">
        <f t="shared" si="173"/>
        <v>3.5735847410988793E-2</v>
      </c>
      <c r="JM147" s="86">
        <f t="shared" si="173"/>
        <v>4.2075521245897418E-2</v>
      </c>
    </row>
    <row r="148" spans="2:273" x14ac:dyDescent="0.25">
      <c r="B148" s="2">
        <v>121</v>
      </c>
      <c r="C148" s="37">
        <v>46.375</v>
      </c>
      <c r="D148" s="37">
        <v>46.174999999999997</v>
      </c>
      <c r="E148" s="37">
        <v>48.698</v>
      </c>
      <c r="F148" s="37">
        <v>51.311</v>
      </c>
      <c r="G148" s="37">
        <v>58.360999999999997</v>
      </c>
      <c r="H148" s="37">
        <v>63.279000000000003</v>
      </c>
      <c r="I148" s="37">
        <v>59.344000000000001</v>
      </c>
      <c r="J148" s="37">
        <v>60.557000000000002</v>
      </c>
      <c r="K148" s="37">
        <v>66.393000000000001</v>
      </c>
      <c r="L148" s="37">
        <v>64.671999999999997</v>
      </c>
      <c r="M148" s="37">
        <v>68.180000000000007</v>
      </c>
      <c r="N148" s="37">
        <v>66.131</v>
      </c>
      <c r="O148" s="37">
        <v>60.966999999999999</v>
      </c>
      <c r="P148" s="37">
        <v>63.524999999999999</v>
      </c>
      <c r="Q148" s="37">
        <v>68.507999999999996</v>
      </c>
      <c r="S148" s="4">
        <f t="shared" si="174"/>
        <v>44.609971716811131</v>
      </c>
      <c r="T148" s="4">
        <f t="shared" si="174"/>
        <v>48.336260377200063</v>
      </c>
      <c r="U148" s="4">
        <f t="shared" si="174"/>
        <v>50.060585212680117</v>
      </c>
      <c r="V148" s="4">
        <f t="shared" si="174"/>
        <v>51.201195432489222</v>
      </c>
      <c r="W148" s="4">
        <f t="shared" si="174"/>
        <v>58.211093029618425</v>
      </c>
      <c r="X148" s="4">
        <f t="shared" si="174"/>
        <v>62.713605049113553</v>
      </c>
      <c r="Y148" s="4">
        <f t="shared" si="174"/>
        <v>58.411024986185282</v>
      </c>
      <c r="Z148" s="4">
        <f t="shared" si="174"/>
        <v>60.120070463136614</v>
      </c>
      <c r="AA148" s="4">
        <f t="shared" si="174"/>
        <v>64.242795254733039</v>
      </c>
      <c r="AB148" s="4">
        <f t="shared" si="174"/>
        <v>65.643281497291213</v>
      </c>
      <c r="AC148" s="4">
        <f t="shared" si="174"/>
        <v>65.540571469600181</v>
      </c>
      <c r="AD148" s="4">
        <f t="shared" si="174"/>
        <v>66.219078946381231</v>
      </c>
      <c r="AE148" s="4">
        <f t="shared" si="174"/>
        <v>61.854860694489339</v>
      </c>
      <c r="AF148" s="4">
        <f t="shared" si="174"/>
        <v>62.834250823967338</v>
      </c>
      <c r="AG148" s="4">
        <f t="shared" si="174"/>
        <v>70.092474321933636</v>
      </c>
      <c r="AI148" s="4">
        <f t="shared" si="175"/>
        <v>1.7650282831888688</v>
      </c>
      <c r="AJ148" s="4">
        <f t="shared" si="175"/>
        <v>-2.1612603772000654</v>
      </c>
      <c r="AK148" s="4">
        <f t="shared" si="175"/>
        <v>-1.3625852126801163</v>
      </c>
      <c r="AL148" s="4">
        <f t="shared" si="175"/>
        <v>0.10980456751077838</v>
      </c>
      <c r="AM148" s="4">
        <f t="shared" si="175"/>
        <v>0.14990697038157208</v>
      </c>
      <c r="AN148" s="4">
        <f t="shared" si="175"/>
        <v>0.56539495088644998</v>
      </c>
      <c r="AO148" s="4">
        <f t="shared" si="175"/>
        <v>0.93297501381471903</v>
      </c>
      <c r="AP148" s="4">
        <f t="shared" si="175"/>
        <v>0.43692953686338853</v>
      </c>
      <c r="AQ148" s="4">
        <f t="shared" si="175"/>
        <v>2.1502047452669615</v>
      </c>
      <c r="AR148" s="4">
        <f t="shared" si="175"/>
        <v>-0.9712814972912156</v>
      </c>
      <c r="AS148" s="4">
        <f t="shared" si="175"/>
        <v>2.6394285303998259</v>
      </c>
      <c r="AT148" s="4">
        <f t="shared" si="175"/>
        <v>-8.8078946381230594E-2</v>
      </c>
      <c r="AU148" s="4">
        <f t="shared" si="175"/>
        <v>-0.88786069448934057</v>
      </c>
      <c r="AV148" s="4">
        <f t="shared" si="175"/>
        <v>0.69074917603266073</v>
      </c>
      <c r="AW148" s="4">
        <f t="shared" si="175"/>
        <v>-1.5844743219336408</v>
      </c>
      <c r="AY148" s="2">
        <f t="shared" si="167"/>
        <v>44.609971716811131</v>
      </c>
      <c r="AZ148" s="2">
        <f t="shared" si="167"/>
        <v>45.610012962584548</v>
      </c>
      <c r="BA148" s="2">
        <f t="shared" si="167"/>
        <v>46.565070112348238</v>
      </c>
      <c r="BB148" s="2">
        <f t="shared" si="167"/>
        <v>47.048453218757842</v>
      </c>
      <c r="BC148" s="2">
        <f t="shared" si="167"/>
        <v>48.611862839285514</v>
      </c>
      <c r="BD148" s="2">
        <f t="shared" si="167"/>
        <v>49.89246994502259</v>
      </c>
      <c r="BE148" s="2">
        <f t="shared" si="167"/>
        <v>47.202063489268845</v>
      </c>
      <c r="BF148" s="2">
        <f t="shared" si="167"/>
        <v>46.401693807363529</v>
      </c>
      <c r="BG148" s="2">
        <f t="shared" si="167"/>
        <v>46.473483574067863</v>
      </c>
      <c r="BH148" s="2">
        <f t="shared" si="167"/>
        <v>46.196701289856101</v>
      </c>
      <c r="BI148" s="2">
        <f t="shared" si="167"/>
        <v>46.779268125233713</v>
      </c>
      <c r="BJ148" s="2">
        <f t="shared" si="167"/>
        <v>47.937489704943367</v>
      </c>
      <c r="BK148" s="2">
        <f t="shared" si="167"/>
        <v>51.525396411312308</v>
      </c>
      <c r="BL148" s="2">
        <f t="shared" si="167"/>
        <v>52.109995701595935</v>
      </c>
      <c r="BM148" s="2">
        <f t="shared" si="167"/>
        <v>50.580906386433561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75.596691633947458</v>
      </c>
      <c r="DL148" s="2">
        <f t="shared" si="176"/>
        <v>88.891543379790932</v>
      </c>
      <c r="DM148" s="2">
        <f t="shared" si="176"/>
        <v>99.027292811839288</v>
      </c>
      <c r="DN148" s="2">
        <f t="shared" si="176"/>
        <v>109.41539365750529</v>
      </c>
      <c r="DO148" s="2">
        <f t="shared" si="176"/>
        <v>85.559263364542431</v>
      </c>
      <c r="DP148" s="2">
        <f t="shared" si="176"/>
        <v>88.872003020235582</v>
      </c>
      <c r="DQ148" s="2">
        <f t="shared" si="176"/>
        <v>78.432487630662024</v>
      </c>
      <c r="DR148" s="2">
        <f t="shared" si="176"/>
        <v>86.533959830866806</v>
      </c>
      <c r="DS148" s="2">
        <f t="shared" si="176"/>
        <v>103.03437264808363</v>
      </c>
      <c r="DT148" s="2">
        <f t="shared" si="176"/>
        <v>97.183562664165095</v>
      </c>
      <c r="DU148" s="2">
        <f t="shared" si="176"/>
        <v>87.270569606003775</v>
      </c>
      <c r="DV148" s="2">
        <f t="shared" si="176"/>
        <v>77.234428470754054</v>
      </c>
      <c r="DW148" s="2">
        <f t="shared" si="176"/>
        <v>85.033938649155729</v>
      </c>
      <c r="DX148" s="2">
        <f t="shared" si="176"/>
        <v>76.808150793650796</v>
      </c>
      <c r="DY148" s="2">
        <f t="shared" si="176"/>
        <v>65.994922104105569</v>
      </c>
      <c r="EA148" s="2">
        <f t="shared" si="152"/>
        <v>44.582262286158645</v>
      </c>
      <c r="EB148" s="2">
        <f t="shared" si="152"/>
        <v>45.576421204576974</v>
      </c>
      <c r="EC148" s="2">
        <f t="shared" si="152"/>
        <v>46.51879363154945</v>
      </c>
      <c r="ED148" s="2">
        <f t="shared" si="152"/>
        <v>46.997530645886414</v>
      </c>
      <c r="EE148" s="2">
        <f t="shared" si="152"/>
        <v>48.584587368548938</v>
      </c>
      <c r="EF148" s="2">
        <f t="shared" si="152"/>
        <v>49.870066446718639</v>
      </c>
      <c r="EG148" s="2">
        <f t="shared" si="152"/>
        <v>47.166539121813926</v>
      </c>
      <c r="EH148" s="2">
        <f t="shared" si="152"/>
        <v>46.365785979724315</v>
      </c>
      <c r="EI148" s="2">
        <f t="shared" si="152"/>
        <v>46.414550982901794</v>
      </c>
      <c r="EJ148" s="2">
        <f t="shared" si="152"/>
        <v>46.130820016713749</v>
      </c>
      <c r="EK148" s="2">
        <f t="shared" si="152"/>
        <v>46.734896588913642</v>
      </c>
      <c r="EL148" s="2">
        <f t="shared" si="179"/>
        <v>47.906789913332709</v>
      </c>
      <c r="EM148" s="2">
        <f t="shared" si="135"/>
        <v>51.492521110364912</v>
      </c>
      <c r="EN148" s="2">
        <f t="shared" si="135"/>
        <v>52.085464338826668</v>
      </c>
      <c r="EO148" s="2">
        <f t="shared" si="135"/>
        <v>50.566866856129046</v>
      </c>
      <c r="EQ148" s="2">
        <f t="shared" si="177"/>
        <v>44.77084827086918</v>
      </c>
      <c r="ER148" s="2">
        <f t="shared" si="177"/>
        <v>45.7228971283281</v>
      </c>
      <c r="ES148" s="2">
        <f t="shared" si="177"/>
        <v>46.648920571018465</v>
      </c>
      <c r="ET148" s="2">
        <f t="shared" si="177"/>
        <v>47.020820542764866</v>
      </c>
      <c r="EU148" s="2">
        <f t="shared" si="177"/>
        <v>48.557807422003918</v>
      </c>
      <c r="EV148" s="2">
        <f t="shared" si="177"/>
        <v>49.707374006490092</v>
      </c>
      <c r="EW148" s="2">
        <f t="shared" si="177"/>
        <v>47.332514116346303</v>
      </c>
      <c r="EX148" s="2">
        <f t="shared" si="177"/>
        <v>46.384277671994106</v>
      </c>
      <c r="EY148" s="2">
        <f t="shared" si="177"/>
        <v>46.588467664798593</v>
      </c>
      <c r="EZ148" s="2">
        <f t="shared" si="177"/>
        <v>46.515439268889892</v>
      </c>
      <c r="FA148" s="2">
        <f t="shared" si="177"/>
        <v>46.863717745891456</v>
      </c>
      <c r="FB148" s="2">
        <f t="shared" si="177"/>
        <v>48.032502779133637</v>
      </c>
      <c r="FC148" s="2">
        <f t="shared" si="177"/>
        <v>51.467750896010401</v>
      </c>
      <c r="FD148" s="2">
        <f t="shared" si="177"/>
        <v>51.935237282508815</v>
      </c>
      <c r="FE148" s="2">
        <f t="shared" si="177"/>
        <v>50.162429870553638</v>
      </c>
      <c r="FG148" s="2">
        <f t="shared" si="178"/>
        <v>0.99923752467885951</v>
      </c>
      <c r="FH148" s="2">
        <f t="shared" si="178"/>
        <v>0.99934367017357251</v>
      </c>
      <c r="FI148" s="2">
        <f t="shared" si="178"/>
        <v>0.99919450939150267</v>
      </c>
      <c r="FJ148" s="2">
        <f t="shared" si="178"/>
        <v>0.99919517117776147</v>
      </c>
      <c r="FK148" s="2">
        <f t="shared" si="178"/>
        <v>0.99923369880419</v>
      </c>
      <c r="FL148" s="2">
        <f t="shared" si="178"/>
        <v>0.99925388922290637</v>
      </c>
      <c r="FM148" s="2">
        <f t="shared" si="178"/>
        <v>0.99906353970231032</v>
      </c>
      <c r="FN148" s="2">
        <f t="shared" si="178"/>
        <v>0.99912269687270394</v>
      </c>
      <c r="FO148" s="2">
        <f t="shared" si="178"/>
        <v>0.99909224368521676</v>
      </c>
      <c r="FP148" s="2">
        <f t="shared" si="178"/>
        <v>0.99903423610716391</v>
      </c>
      <c r="FQ148" s="2">
        <f t="shared" si="178"/>
        <v>0.99903416638805254</v>
      </c>
      <c r="FR148" s="2">
        <f t="shared" si="178"/>
        <v>0.99910014675562631</v>
      </c>
      <c r="FS148" s="2">
        <f t="shared" si="178"/>
        <v>0.9989984629242834</v>
      </c>
      <c r="FT148" s="2">
        <f t="shared" si="178"/>
        <v>0.99886976682662965</v>
      </c>
      <c r="FU148" s="2">
        <f t="shared" si="178"/>
        <v>0.99866470522666373</v>
      </c>
      <c r="FW148" s="2">
        <f t="shared" si="169"/>
        <v>2.153762211851146E-2</v>
      </c>
      <c r="FX148" s="2">
        <f t="shared" si="169"/>
        <v>3.5246416314854881E-2</v>
      </c>
      <c r="FY148" s="2">
        <f t="shared" si="169"/>
        <v>3.0596107608604674E-2</v>
      </c>
      <c r="FZ148" s="2">
        <f t="shared" si="169"/>
        <v>2.9492517752502192E-2</v>
      </c>
      <c r="GA148" s="2">
        <f t="shared" si="169"/>
        <v>3.9517169762301574E-2</v>
      </c>
      <c r="GB148" s="2">
        <f t="shared" si="169"/>
        <v>4.1159053805209213E-2</v>
      </c>
      <c r="GC148" s="2">
        <f t="shared" si="169"/>
        <v>3.7626438996837458E-2</v>
      </c>
      <c r="GD148" s="2">
        <f t="shared" si="169"/>
        <v>3.6133150611003195E-2</v>
      </c>
      <c r="GE148" s="2">
        <f t="shared" si="169"/>
        <v>4.3328738942181116E-2</v>
      </c>
      <c r="GF148" s="2">
        <f t="shared" si="169"/>
        <v>4.3098148544055269E-2</v>
      </c>
      <c r="GG148" s="2">
        <f t="shared" si="169"/>
        <v>4.0527666105043055E-2</v>
      </c>
      <c r="GH148" s="2">
        <f t="shared" si="169"/>
        <v>3.4278280727160375E-2</v>
      </c>
      <c r="GI148" s="2">
        <f t="shared" si="169"/>
        <v>2.897319657884441E-2</v>
      </c>
      <c r="GJ148" s="2">
        <f t="shared" si="169"/>
        <v>2.2705880554494164E-2</v>
      </c>
      <c r="GK148" s="2">
        <f t="shared" si="169"/>
        <v>1.6223717080443893E-2</v>
      </c>
      <c r="GM148" s="86">
        <f t="shared" si="170"/>
        <v>9.3659054175341384E-77</v>
      </c>
      <c r="GN148" s="86">
        <f t="shared" si="170"/>
        <v>4.4756194308932506E-99</v>
      </c>
      <c r="GO148" s="86">
        <f t="shared" si="170"/>
        <v>7.3296140026387628E-95</v>
      </c>
      <c r="GP148" s="86">
        <f t="shared" si="170"/>
        <v>6.0458125947419338E-145</v>
      </c>
      <c r="GQ148" s="86">
        <f t="shared" si="170"/>
        <v>2.4463307897655098E-132</v>
      </c>
      <c r="GR148" s="86">
        <f t="shared" si="170"/>
        <v>2.1313930822184695E-183</v>
      </c>
      <c r="GS148" s="86">
        <f t="shared" si="170"/>
        <v>1.6354245625504142E-156</v>
      </c>
      <c r="GT148" s="86">
        <f t="shared" si="170"/>
        <v>5.173836750786986E-185</v>
      </c>
      <c r="GU148" s="86">
        <f t="shared" si="170"/>
        <v>2.2171838604811788E-184</v>
      </c>
      <c r="GV148" s="86">
        <f t="shared" si="170"/>
        <v>2.6252858535587465E-221</v>
      </c>
      <c r="GW148" s="86">
        <f t="shared" si="170"/>
        <v>2.211587068184266E-203</v>
      </c>
      <c r="GX148" s="86">
        <f t="shared" si="170"/>
        <v>1.4915570348163141E-152</v>
      </c>
      <c r="GY148" s="86">
        <f t="shared" si="170"/>
        <v>4.5393092172479028E-118</v>
      </c>
      <c r="GZ148" s="86">
        <f t="shared" si="170"/>
        <v>8.1565015271443894E-86</v>
      </c>
      <c r="HA148" s="86">
        <f t="shared" si="170"/>
        <v>2.3816974971456262E-92</v>
      </c>
      <c r="HC148" s="86">
        <f t="shared" si="153"/>
        <v>2.8785445145605474E-53</v>
      </c>
      <c r="HD148" s="86">
        <f t="shared" si="153"/>
        <v>1.994941355155162E-35</v>
      </c>
      <c r="HE148" s="86">
        <f t="shared" si="153"/>
        <v>9.1016396051016277E-39</v>
      </c>
      <c r="HF148" s="86">
        <f t="shared" si="153"/>
        <v>4.3901133124070209E-58</v>
      </c>
      <c r="HG148" s="86">
        <f t="shared" si="153"/>
        <v>2.2582378492726595E-55</v>
      </c>
      <c r="HH148" s="86">
        <f t="shared" si="153"/>
        <v>9.7820600040172161E-69</v>
      </c>
      <c r="HI148" s="86">
        <f t="shared" si="153"/>
        <v>1.9033334030315506E-64</v>
      </c>
      <c r="HJ148" s="86">
        <f t="shared" si="153"/>
        <v>2.5051040650243752E-70</v>
      </c>
      <c r="HK148" s="86">
        <f t="shared" si="153"/>
        <v>1.601590077321496E-78</v>
      </c>
      <c r="HL148" s="86">
        <f t="shared" si="161"/>
        <v>5.0029418734742443E-47</v>
      </c>
      <c r="HM148" s="86">
        <f t="shared" si="161"/>
        <v>2.3339205268278752E-84</v>
      </c>
      <c r="HN148" s="86">
        <f t="shared" si="161"/>
        <v>1.1413735805429424E-54</v>
      </c>
      <c r="HO148" s="86">
        <f t="shared" si="161"/>
        <v>3.6496597053475444E-40</v>
      </c>
      <c r="HP148" s="86">
        <f t="shared" si="161"/>
        <v>3.7260594661090142E-37</v>
      </c>
      <c r="HQ148" s="86">
        <f t="shared" si="161"/>
        <v>1.1311775480367615E-32</v>
      </c>
      <c r="HS148" s="86">
        <f t="shared" si="171"/>
        <v>0.10613478815962372</v>
      </c>
      <c r="HT148" s="86">
        <f t="shared" si="171"/>
        <v>0.30014147176583622</v>
      </c>
      <c r="HU148" s="86">
        <f t="shared" si="171"/>
        <v>0.20873010488294855</v>
      </c>
      <c r="HV148" s="86">
        <f t="shared" si="171"/>
        <v>0.22458672707504312</v>
      </c>
      <c r="HW148" s="86">
        <f t="shared" si="171"/>
        <v>0.38224807226378399</v>
      </c>
      <c r="HX148" s="86">
        <f t="shared" si="171"/>
        <v>0.38393816714427359</v>
      </c>
      <c r="HY148" s="86">
        <f t="shared" si="171"/>
        <v>0.26765005033814315</v>
      </c>
      <c r="HZ148" s="86">
        <f t="shared" si="171"/>
        <v>0.27153253853882992</v>
      </c>
      <c r="IA148" s="86">
        <f t="shared" si="171"/>
        <v>0.38671932862741509</v>
      </c>
      <c r="IB148" s="86">
        <f t="shared" si="171"/>
        <v>0.38417207778934415</v>
      </c>
      <c r="IC148" s="86">
        <f t="shared" si="171"/>
        <v>0.35213145773662846</v>
      </c>
      <c r="ID148" s="86">
        <f t="shared" si="171"/>
        <v>0.23409608548853164</v>
      </c>
      <c r="IE148" s="86">
        <f t="shared" si="171"/>
        <v>0.12551686522421218</v>
      </c>
      <c r="IF148" s="86">
        <f t="shared" si="171"/>
        <v>5.807951015632782E-2</v>
      </c>
      <c r="IG148" s="86">
        <f t="shared" si="171"/>
        <v>6.018494602724609E-2</v>
      </c>
      <c r="II148" s="86">
        <f t="shared" si="172"/>
        <v>1.1353586250866018E-29</v>
      </c>
      <c r="IJ148" s="86">
        <f t="shared" si="172"/>
        <v>3.2289272240094458E-17</v>
      </c>
      <c r="IK148" s="86">
        <f t="shared" si="172"/>
        <v>2.4202878064511123E-20</v>
      </c>
      <c r="IL148" s="86">
        <f t="shared" si="172"/>
        <v>5.4666817067464598E-21</v>
      </c>
      <c r="IM148" s="86">
        <f t="shared" si="172"/>
        <v>9.7335527641501593E-19</v>
      </c>
      <c r="IN148" s="86">
        <f t="shared" si="172"/>
        <v>2.921477071744176E-19</v>
      </c>
      <c r="IO148" s="86">
        <f t="shared" si="172"/>
        <v>6.3447567282057334E-23</v>
      </c>
      <c r="IP148" s="86">
        <f t="shared" si="172"/>
        <v>1.9805331647098514E-23</v>
      </c>
      <c r="IQ148" s="86">
        <f t="shared" si="172"/>
        <v>1.8765715858467468E-21</v>
      </c>
      <c r="IR148" s="86">
        <f t="shared" si="172"/>
        <v>1.6390586534203551E-23</v>
      </c>
      <c r="IS148" s="86">
        <f t="shared" si="172"/>
        <v>2.1746780130997947E-24</v>
      </c>
      <c r="IT148" s="86">
        <f t="shared" si="172"/>
        <v>5.6780434612946594E-24</v>
      </c>
      <c r="IU148" s="86">
        <f t="shared" si="172"/>
        <v>4.2589679009140779E-26</v>
      </c>
      <c r="IV148" s="86">
        <f t="shared" si="172"/>
        <v>9.0339603597833126E-26</v>
      </c>
      <c r="IW148" s="86">
        <f t="shared" si="172"/>
        <v>8.760177858522943E-15</v>
      </c>
      <c r="IY148" s="86">
        <f t="shared" si="173"/>
        <v>0.10613478815962372</v>
      </c>
      <c r="IZ148" s="86">
        <f t="shared" si="173"/>
        <v>0.30014147176583628</v>
      </c>
      <c r="JA148" s="86">
        <f t="shared" si="173"/>
        <v>0.20873010488294855</v>
      </c>
      <c r="JB148" s="86">
        <f t="shared" si="173"/>
        <v>0.22458672707504312</v>
      </c>
      <c r="JC148" s="86">
        <f t="shared" si="173"/>
        <v>0.38224807226378399</v>
      </c>
      <c r="JD148" s="86">
        <f t="shared" si="173"/>
        <v>0.38393816714427359</v>
      </c>
      <c r="JE148" s="86">
        <f t="shared" si="173"/>
        <v>0.26765005033814315</v>
      </c>
      <c r="JF148" s="86">
        <f t="shared" si="173"/>
        <v>0.27153253853882992</v>
      </c>
      <c r="JG148" s="86">
        <f t="shared" si="173"/>
        <v>0.38671932862741509</v>
      </c>
      <c r="JH148" s="86">
        <f t="shared" si="173"/>
        <v>0.38417207778934415</v>
      </c>
      <c r="JI148" s="86">
        <f t="shared" si="173"/>
        <v>0.35213145773662846</v>
      </c>
      <c r="JJ148" s="86">
        <f t="shared" si="173"/>
        <v>0.23409608548853164</v>
      </c>
      <c r="JK148" s="86">
        <f t="shared" si="173"/>
        <v>0.12551686522421218</v>
      </c>
      <c r="JL148" s="86">
        <f t="shared" si="173"/>
        <v>5.807951015632782E-2</v>
      </c>
      <c r="JM148" s="86">
        <f t="shared" si="173"/>
        <v>6.0184946027254847E-2</v>
      </c>
    </row>
    <row r="149" spans="2:273" x14ac:dyDescent="0.25">
      <c r="B149" s="2">
        <v>122</v>
      </c>
      <c r="C149" s="37">
        <v>47.125</v>
      </c>
      <c r="D149" s="37">
        <v>48.412999999999997</v>
      </c>
      <c r="E149" s="37">
        <v>51.429000000000002</v>
      </c>
      <c r="F149" s="37">
        <v>51.984000000000002</v>
      </c>
      <c r="G149" s="37">
        <v>60.59</v>
      </c>
      <c r="H149" s="37">
        <v>63.966999999999999</v>
      </c>
      <c r="I149" s="37">
        <v>61.917999999999999</v>
      </c>
      <c r="J149" s="37">
        <v>62.557000000000002</v>
      </c>
      <c r="K149" s="37">
        <v>66.557000000000002</v>
      </c>
      <c r="L149" s="37">
        <v>70</v>
      </c>
      <c r="M149" s="37">
        <v>68.212999999999994</v>
      </c>
      <c r="N149" s="37">
        <v>73.23</v>
      </c>
      <c r="O149" s="37">
        <v>66</v>
      </c>
      <c r="P149" s="37">
        <v>66.525000000000006</v>
      </c>
      <c r="Q149" s="37">
        <v>72.787000000000006</v>
      </c>
      <c r="S149" s="4">
        <f t="shared" si="174"/>
        <v>44.457693218312698</v>
      </c>
      <c r="T149" s="4">
        <f t="shared" si="174"/>
        <v>48.551511363342314</v>
      </c>
      <c r="U149" s="4">
        <f t="shared" si="174"/>
        <v>50.651632095653362</v>
      </c>
      <c r="V149" s="4">
        <f t="shared" si="174"/>
        <v>51.917678292143158</v>
      </c>
      <c r="W149" s="4">
        <f t="shared" si="174"/>
        <v>58.920680004042495</v>
      </c>
      <c r="X149" s="4">
        <f t="shared" si="174"/>
        <v>63.721544468426309</v>
      </c>
      <c r="Y149" s="4">
        <f t="shared" si="174"/>
        <v>60.466517807054089</v>
      </c>
      <c r="Z149" s="4">
        <f t="shared" si="174"/>
        <v>62.621106589344748</v>
      </c>
      <c r="AA149" s="4">
        <f t="shared" si="174"/>
        <v>65.674883812275553</v>
      </c>
      <c r="AB149" s="4">
        <f t="shared" si="174"/>
        <v>67.318997869967717</v>
      </c>
      <c r="AC149" s="4">
        <f t="shared" si="174"/>
        <v>67.770319765298964</v>
      </c>
      <c r="AD149" s="4">
        <f t="shared" si="174"/>
        <v>70.199214118755236</v>
      </c>
      <c r="AE149" s="4">
        <f t="shared" si="174"/>
        <v>65.115323794345215</v>
      </c>
      <c r="AF149" s="4">
        <f t="shared" si="174"/>
        <v>67.396860662044489</v>
      </c>
      <c r="AG149" s="4">
        <f t="shared" si="174"/>
        <v>76.186851402082937</v>
      </c>
      <c r="AI149" s="4">
        <f t="shared" si="175"/>
        <v>2.6673067816873015</v>
      </c>
      <c r="AJ149" s="4">
        <f t="shared" si="175"/>
        <v>-0.1385113633423174</v>
      </c>
      <c r="AK149" s="4">
        <f t="shared" si="175"/>
        <v>0.77736790434664016</v>
      </c>
      <c r="AL149" s="4">
        <f t="shared" si="175"/>
        <v>6.6321707856843659E-2</v>
      </c>
      <c r="AM149" s="4">
        <f t="shared" si="175"/>
        <v>1.6693199959575082</v>
      </c>
      <c r="AN149" s="4">
        <f t="shared" si="175"/>
        <v>0.24545553157368971</v>
      </c>
      <c r="AO149" s="4">
        <f t="shared" si="175"/>
        <v>1.4514821929459103</v>
      </c>
      <c r="AP149" s="4">
        <f t="shared" si="175"/>
        <v>-6.4106589344746112E-2</v>
      </c>
      <c r="AQ149" s="4">
        <f t="shared" si="175"/>
        <v>0.88211618772444922</v>
      </c>
      <c r="AR149" s="4">
        <f t="shared" si="175"/>
        <v>2.681002130032283</v>
      </c>
      <c r="AS149" s="4">
        <f t="shared" si="175"/>
        <v>0.44268023470102946</v>
      </c>
      <c r="AT149" s="4">
        <f t="shared" si="175"/>
        <v>3.0307858812447677</v>
      </c>
      <c r="AU149" s="4">
        <f t="shared" si="175"/>
        <v>0.88467620565478455</v>
      </c>
      <c r="AV149" s="4">
        <f t="shared" si="175"/>
        <v>-0.87186066204448309</v>
      </c>
      <c r="AW149" s="4">
        <f t="shared" si="175"/>
        <v>-3.3998514020829305</v>
      </c>
      <c r="AY149" s="2">
        <f t="shared" si="167"/>
        <v>44.457693218312698</v>
      </c>
      <c r="AZ149" s="2">
        <f t="shared" si="167"/>
        <v>45.428341066602606</v>
      </c>
      <c r="BA149" s="2">
        <f t="shared" si="167"/>
        <v>46.386836010023252</v>
      </c>
      <c r="BB149" s="2">
        <f t="shared" si="167"/>
        <v>46.896265630990719</v>
      </c>
      <c r="BC149" s="2">
        <f t="shared" si="167"/>
        <v>48.451727181821866</v>
      </c>
      <c r="BD149" s="2">
        <f t="shared" si="167"/>
        <v>49.737040322695158</v>
      </c>
      <c r="BE149" s="2">
        <f t="shared" si="167"/>
        <v>47.04060360440976</v>
      </c>
      <c r="BF149" s="2">
        <f t="shared" si="167"/>
        <v>46.238379453356401</v>
      </c>
      <c r="BG149" s="2">
        <f t="shared" si="167"/>
        <v>46.268569869346962</v>
      </c>
      <c r="BH149" s="2">
        <f t="shared" si="167"/>
        <v>45.986326127514502</v>
      </c>
      <c r="BI149" s="2">
        <f t="shared" si="167"/>
        <v>46.594951624361713</v>
      </c>
      <c r="BJ149" s="2">
        <f t="shared" si="167"/>
        <v>47.787690670483585</v>
      </c>
      <c r="BK149" s="2">
        <f t="shared" si="167"/>
        <v>51.370828396726516</v>
      </c>
      <c r="BL149" s="2">
        <f t="shared" si="167"/>
        <v>51.967599017455541</v>
      </c>
      <c r="BM149" s="2">
        <f t="shared" si="167"/>
        <v>50.464829975016521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75.732310178193899</v>
      </c>
      <c r="DL149" s="2">
        <f t="shared" si="176"/>
        <v>89.139957839721248</v>
      </c>
      <c r="DM149" s="2">
        <f t="shared" si="176"/>
        <v>99.365432346723011</v>
      </c>
      <c r="DN149" s="2">
        <f t="shared" si="176"/>
        <v>109.84281035940805</v>
      </c>
      <c r="DO149" s="2">
        <f t="shared" si="176"/>
        <v>85.749094835397159</v>
      </c>
      <c r="DP149" s="2">
        <f t="shared" si="176"/>
        <v>89.071065841135606</v>
      </c>
      <c r="DQ149" s="2">
        <f t="shared" si="176"/>
        <v>78.564924390243903</v>
      </c>
      <c r="DR149" s="2">
        <f t="shared" si="176"/>
        <v>86.739926910299005</v>
      </c>
      <c r="DS149" s="2">
        <f t="shared" si="176"/>
        <v>103.39455853658538</v>
      </c>
      <c r="DT149" s="2">
        <f t="shared" si="176"/>
        <v>97.50555206378985</v>
      </c>
      <c r="DU149" s="2">
        <f t="shared" si="176"/>
        <v>87.517875046904337</v>
      </c>
      <c r="DV149" s="2">
        <f t="shared" si="176"/>
        <v>77.375887596899233</v>
      </c>
      <c r="DW149" s="2">
        <f t="shared" si="176"/>
        <v>85.243014446529088</v>
      </c>
      <c r="DX149" s="2">
        <f t="shared" si="176"/>
        <v>76.948626598026593</v>
      </c>
      <c r="DY149" s="2">
        <f t="shared" si="176"/>
        <v>66.069080828445749</v>
      </c>
      <c r="EA149" s="2">
        <f t="shared" si="152"/>
        <v>44.430794036476755</v>
      </c>
      <c r="EB149" s="2">
        <f t="shared" si="152"/>
        <v>45.395426451387934</v>
      </c>
      <c r="EC149" s="2">
        <f t="shared" si="152"/>
        <v>46.342985405634153</v>
      </c>
      <c r="ED149" s="2">
        <f t="shared" si="152"/>
        <v>46.849100404615619</v>
      </c>
      <c r="EE149" s="2">
        <f t="shared" si="152"/>
        <v>48.426719618891973</v>
      </c>
      <c r="EF149" s="2">
        <f t="shared" si="152"/>
        <v>49.718352591043768</v>
      </c>
      <c r="EG149" s="2">
        <f t="shared" si="152"/>
        <v>47.006081147462325</v>
      </c>
      <c r="EH149" s="2">
        <f t="shared" si="152"/>
        <v>46.205090229940183</v>
      </c>
      <c r="EI149" s="2">
        <f t="shared" si="152"/>
        <v>46.212065816678177</v>
      </c>
      <c r="EJ149" s="2">
        <f t="shared" si="152"/>
        <v>45.921178574555285</v>
      </c>
      <c r="EK149" s="2">
        <f t="shared" si="152"/>
        <v>46.552604410077031</v>
      </c>
      <c r="EL149" s="2">
        <f t="shared" si="179"/>
        <v>47.758183542805988</v>
      </c>
      <c r="EM149" s="2">
        <f t="shared" si="135"/>
        <v>51.340700156704735</v>
      </c>
      <c r="EN149" s="2">
        <f t="shared" si="135"/>
        <v>51.945928890102877</v>
      </c>
      <c r="EO149" s="2">
        <f t="shared" si="135"/>
        <v>50.453439974373289</v>
      </c>
      <c r="EQ149" s="2">
        <f t="shared" si="177"/>
        <v>44.648521701173607</v>
      </c>
      <c r="ER149" s="2">
        <f t="shared" si="177"/>
        <v>45.570120429160397</v>
      </c>
      <c r="ES149" s="2">
        <f t="shared" si="177"/>
        <v>46.489377332518458</v>
      </c>
      <c r="ET149" s="2">
        <f t="shared" si="177"/>
        <v>46.877747988676916</v>
      </c>
      <c r="EU149" s="2">
        <f t="shared" si="177"/>
        <v>48.401748759931976</v>
      </c>
      <c r="EV149" s="2">
        <f t="shared" si="177"/>
        <v>49.538335978962039</v>
      </c>
      <c r="EW149" s="2">
        <f t="shared" si="177"/>
        <v>47.190160876511264</v>
      </c>
      <c r="EX149" s="2">
        <f t="shared" si="177"/>
        <v>46.22673052718261</v>
      </c>
      <c r="EY149" s="2">
        <f t="shared" si="177"/>
        <v>46.405673565312526</v>
      </c>
      <c r="EZ149" s="2">
        <f t="shared" si="177"/>
        <v>46.33997647379767</v>
      </c>
      <c r="FA149" s="2">
        <f t="shared" si="177"/>
        <v>46.694023411851433</v>
      </c>
      <c r="FB149" s="2">
        <f t="shared" si="177"/>
        <v>47.896957135298337</v>
      </c>
      <c r="FC149" s="2">
        <f t="shared" si="177"/>
        <v>51.314144141834994</v>
      </c>
      <c r="FD149" s="2">
        <f t="shared" si="177"/>
        <v>51.780691568684801</v>
      </c>
      <c r="FE149" s="2">
        <f t="shared" si="177"/>
        <v>50.023906284984569</v>
      </c>
      <c r="FG149" s="2">
        <f t="shared" si="178"/>
        <v>0.99930456758612141</v>
      </c>
      <c r="FH149" s="2">
        <f t="shared" si="178"/>
        <v>0.99940138551417246</v>
      </c>
      <c r="FI149" s="2">
        <f t="shared" si="178"/>
        <v>0.99926533176484944</v>
      </c>
      <c r="FJ149" s="2">
        <f t="shared" si="178"/>
        <v>0.99926593540661823</v>
      </c>
      <c r="FK149" s="2">
        <f t="shared" si="178"/>
        <v>0.99930107787754785</v>
      </c>
      <c r="FL149" s="2">
        <f t="shared" si="178"/>
        <v>0.99931949420895583</v>
      </c>
      <c r="FM149" s="2">
        <f t="shared" si="178"/>
        <v>0.99914586767878188</v>
      </c>
      <c r="FN149" s="2">
        <f t="shared" si="178"/>
        <v>0.99919982827071618</v>
      </c>
      <c r="FO149" s="2">
        <f t="shared" si="178"/>
        <v>0.99917205027083011</v>
      </c>
      <c r="FP149" s="2">
        <f t="shared" si="178"/>
        <v>0.99911913800868191</v>
      </c>
      <c r="FQ149" s="2">
        <f t="shared" si="178"/>
        <v>0.99911907441328851</v>
      </c>
      <c r="FR149" s="2">
        <f t="shared" si="178"/>
        <v>0.99917925910322747</v>
      </c>
      <c r="FS149" s="2">
        <f t="shared" si="178"/>
        <v>0.99908650682988609</v>
      </c>
      <c r="FT149" s="2">
        <f t="shared" si="178"/>
        <v>0.99896911257491738</v>
      </c>
      <c r="FU149" s="2">
        <f t="shared" si="178"/>
        <v>0.99878205359467298</v>
      </c>
      <c r="FW149" s="2">
        <f t="shared" si="169"/>
        <v>2.356656382912746E-2</v>
      </c>
      <c r="FX149" s="2">
        <f t="shared" si="169"/>
        <v>3.8515953072168811E-2</v>
      </c>
      <c r="FY149" s="2">
        <f t="shared" si="169"/>
        <v>3.3449227534176826E-2</v>
      </c>
      <c r="FZ149" s="2">
        <f t="shared" si="169"/>
        <v>3.224614995641286E-2</v>
      </c>
      <c r="GA149" s="2">
        <f t="shared" si="169"/>
        <v>4.3165145945282243E-2</v>
      </c>
      <c r="GB149" s="2">
        <f t="shared" si="169"/>
        <v>4.4951504836254076E-2</v>
      </c>
      <c r="GC149" s="2">
        <f t="shared" si="169"/>
        <v>4.1107344913021628E-2</v>
      </c>
      <c r="GD149" s="2">
        <f t="shared" si="169"/>
        <v>3.9481576610903742E-2</v>
      </c>
      <c r="GE149" s="2">
        <f t="shared" si="169"/>
        <v>4.7311243339625574E-2</v>
      </c>
      <c r="GF149" s="2">
        <f t="shared" si="169"/>
        <v>4.7060501120577677E-2</v>
      </c>
      <c r="GG149" s="2">
        <f t="shared" si="169"/>
        <v>4.4264625938506004E-2</v>
      </c>
      <c r="GH149" s="2">
        <f t="shared" si="169"/>
        <v>3.7461498247081997E-2</v>
      </c>
      <c r="GI149" s="2">
        <f t="shared" si="169"/>
        <v>3.1679924008091873E-2</v>
      </c>
      <c r="GJ149" s="2">
        <f t="shared" si="169"/>
        <v>2.4842083328089345E-2</v>
      </c>
      <c r="GK149" s="2">
        <f t="shared" si="169"/>
        <v>1.776115166361257E-2</v>
      </c>
      <c r="GM149" s="86">
        <f t="shared" si="170"/>
        <v>2.0085833370923391E-79</v>
      </c>
      <c r="GN149" s="86">
        <f t="shared" si="170"/>
        <v>1.4795460583368451E-102</v>
      </c>
      <c r="GO149" s="86">
        <f t="shared" si="170"/>
        <v>3.092971572144287E-98</v>
      </c>
      <c r="GP149" s="86">
        <f t="shared" si="170"/>
        <v>4.167265281342627E-150</v>
      </c>
      <c r="GQ149" s="86">
        <f t="shared" si="170"/>
        <v>6.1139749112489831E-137</v>
      </c>
      <c r="GR149" s="86">
        <f t="shared" si="170"/>
        <v>7.8292285558882336E-190</v>
      </c>
      <c r="GS149" s="86">
        <f t="shared" si="170"/>
        <v>5.3824497804544247E-162</v>
      </c>
      <c r="GT149" s="86">
        <f t="shared" si="170"/>
        <v>1.7401768093836019E-191</v>
      </c>
      <c r="GU149" s="86">
        <f t="shared" si="170"/>
        <v>7.7512966098096047E-191</v>
      </c>
      <c r="GV149" s="86">
        <f t="shared" si="170"/>
        <v>4.4762215838093143E-229</v>
      </c>
      <c r="GW149" s="86">
        <f t="shared" si="170"/>
        <v>1.6110473853125721E-210</v>
      </c>
      <c r="GX149" s="86">
        <f t="shared" si="170"/>
        <v>5.8506704138895384E-158</v>
      </c>
      <c r="GY149" s="86">
        <f t="shared" si="170"/>
        <v>3.1630970668078258E-122</v>
      </c>
      <c r="GZ149" s="86">
        <f t="shared" si="170"/>
        <v>8.6268015187428539E-89</v>
      </c>
      <c r="HA149" s="86">
        <f t="shared" si="170"/>
        <v>1.4797136248412554E-95</v>
      </c>
      <c r="HC149" s="86">
        <f t="shared" si="153"/>
        <v>1.7552984341431564E-56</v>
      </c>
      <c r="HD149" s="86">
        <f t="shared" si="153"/>
        <v>1.4331005079520718E-37</v>
      </c>
      <c r="HE149" s="86">
        <f t="shared" si="153"/>
        <v>3.3453266554546252E-41</v>
      </c>
      <c r="HF149" s="86">
        <f t="shared" si="153"/>
        <v>1.1042026042140444E-61</v>
      </c>
      <c r="HG149" s="86">
        <f t="shared" si="153"/>
        <v>1.2250524315253413E-58</v>
      </c>
      <c r="HH149" s="86">
        <f t="shared" si="153"/>
        <v>8.4468733995930611E-73</v>
      </c>
      <c r="HI149" s="86">
        <f t="shared" si="153"/>
        <v>2.8299288536925703E-68</v>
      </c>
      <c r="HJ149" s="86">
        <f t="shared" si="153"/>
        <v>1.8004067345582661E-74</v>
      </c>
      <c r="HK149" s="86">
        <f t="shared" si="153"/>
        <v>4.7885130412132243E-83</v>
      </c>
      <c r="HL149" s="86">
        <f t="shared" si="161"/>
        <v>1.1157602253815166E-49</v>
      </c>
      <c r="HM149" s="86">
        <f t="shared" si="161"/>
        <v>3.002135975927116E-89</v>
      </c>
      <c r="HN149" s="86">
        <f t="shared" si="161"/>
        <v>6.3598827096505844E-58</v>
      </c>
      <c r="HO149" s="86">
        <f t="shared" si="161"/>
        <v>1.3438833507079719E-42</v>
      </c>
      <c r="HP149" s="86">
        <f t="shared" si="161"/>
        <v>2.2193130075307544E-39</v>
      </c>
      <c r="HQ149" s="86">
        <f t="shared" si="161"/>
        <v>1.247221706177433E-34</v>
      </c>
      <c r="HS149" s="86">
        <f t="shared" si="171"/>
        <v>0.15615505575178038</v>
      </c>
      <c r="HT149" s="86">
        <f t="shared" si="171"/>
        <v>0.3769260081782036</v>
      </c>
      <c r="HU149" s="86">
        <f t="shared" si="171"/>
        <v>0.27823847559610632</v>
      </c>
      <c r="HV149" s="86">
        <f t="shared" si="171"/>
        <v>0.29729507920716058</v>
      </c>
      <c r="HW149" s="86">
        <f t="shared" si="171"/>
        <v>0.46420304978966531</v>
      </c>
      <c r="HX149" s="86">
        <f t="shared" si="171"/>
        <v>0.46789135550091815</v>
      </c>
      <c r="HY149" s="86">
        <f t="shared" si="171"/>
        <v>0.35682457728481526</v>
      </c>
      <c r="HZ149" s="86">
        <f t="shared" si="171"/>
        <v>0.36101435136406795</v>
      </c>
      <c r="IA149" s="86">
        <f t="shared" si="171"/>
        <v>0.47632321314277654</v>
      </c>
      <c r="IB149" s="86">
        <f t="shared" si="171"/>
        <v>0.47807366288687891</v>
      </c>
      <c r="IC149" s="86">
        <f t="shared" si="171"/>
        <v>0.44924823914321543</v>
      </c>
      <c r="ID149" s="86">
        <f t="shared" si="171"/>
        <v>0.31816475987531234</v>
      </c>
      <c r="IE149" s="86">
        <f t="shared" si="171"/>
        <v>0.1828476497385827</v>
      </c>
      <c r="IF149" s="86">
        <f t="shared" si="171"/>
        <v>9.0706214771155522E-2</v>
      </c>
      <c r="IG149" s="86">
        <f t="shared" si="171"/>
        <v>8.4322370511077854E-2</v>
      </c>
      <c r="II149" s="86">
        <f t="shared" si="172"/>
        <v>2.4592882567095906E-28</v>
      </c>
      <c r="IJ149" s="86">
        <f t="shared" si="172"/>
        <v>2.3418197667253572E-16</v>
      </c>
      <c r="IK149" s="86">
        <f t="shared" si="172"/>
        <v>2.3485388280326386E-19</v>
      </c>
      <c r="IL149" s="86">
        <f t="shared" si="172"/>
        <v>5.5891844020974792E-20</v>
      </c>
      <c r="IM149" s="86">
        <f t="shared" si="172"/>
        <v>9.2426286905652394E-18</v>
      </c>
      <c r="IN149" s="86">
        <f t="shared" si="172"/>
        <v>3.0611430209061934E-18</v>
      </c>
      <c r="IO149" s="86">
        <f t="shared" si="172"/>
        <v>9.9246770525921352E-22</v>
      </c>
      <c r="IP149" s="86">
        <f t="shared" si="172"/>
        <v>3.189334525846128E-22</v>
      </c>
      <c r="IQ149" s="86">
        <f t="shared" si="172"/>
        <v>2.74281789678273E-20</v>
      </c>
      <c r="IR149" s="86">
        <f t="shared" si="172"/>
        <v>3.1381040572835949E-22</v>
      </c>
      <c r="IS149" s="86">
        <f t="shared" si="172"/>
        <v>4.40242577867088E-23</v>
      </c>
      <c r="IT149" s="86">
        <f t="shared" si="172"/>
        <v>9.3516235817971659E-23</v>
      </c>
      <c r="IU149" s="86">
        <f t="shared" si="172"/>
        <v>7.8638524571013075E-25</v>
      </c>
      <c r="IV149" s="86">
        <f t="shared" si="172"/>
        <v>1.3285173057763563E-24</v>
      </c>
      <c r="IW149" s="86">
        <f t="shared" si="172"/>
        <v>3.4015123232980839E-14</v>
      </c>
      <c r="IY149" s="86">
        <f t="shared" si="173"/>
        <v>0.15615505575178038</v>
      </c>
      <c r="IZ149" s="86">
        <f t="shared" si="173"/>
        <v>0.37692600817820382</v>
      </c>
      <c r="JA149" s="86">
        <f t="shared" si="173"/>
        <v>0.27823847559610632</v>
      </c>
      <c r="JB149" s="86">
        <f t="shared" si="173"/>
        <v>0.29729507920716058</v>
      </c>
      <c r="JC149" s="86">
        <f t="shared" si="173"/>
        <v>0.46420304978966531</v>
      </c>
      <c r="JD149" s="86">
        <f t="shared" si="173"/>
        <v>0.46789135550091815</v>
      </c>
      <c r="JE149" s="86">
        <f t="shared" si="173"/>
        <v>0.35682457728481526</v>
      </c>
      <c r="JF149" s="86">
        <f t="shared" si="173"/>
        <v>0.36101435136406795</v>
      </c>
      <c r="JG149" s="86">
        <f t="shared" si="173"/>
        <v>0.47632321314277654</v>
      </c>
      <c r="JH149" s="86">
        <f t="shared" si="173"/>
        <v>0.47807366288687891</v>
      </c>
      <c r="JI149" s="86">
        <f t="shared" si="173"/>
        <v>0.44924823914321543</v>
      </c>
      <c r="JJ149" s="86">
        <f t="shared" si="173"/>
        <v>0.31816475987531234</v>
      </c>
      <c r="JK149" s="86">
        <f t="shared" si="173"/>
        <v>0.1828476497385827</v>
      </c>
      <c r="JL149" s="86">
        <f t="shared" si="173"/>
        <v>9.0706214771155522E-2</v>
      </c>
      <c r="JM149" s="86">
        <f t="shared" si="173"/>
        <v>8.4322370511111869E-2</v>
      </c>
    </row>
    <row r="150" spans="2:273" x14ac:dyDescent="0.25">
      <c r="B150" s="2">
        <v>123</v>
      </c>
      <c r="C150" s="37">
        <v>44.082999999999998</v>
      </c>
      <c r="D150" s="37">
        <v>50.856999999999999</v>
      </c>
      <c r="E150" s="37">
        <v>51</v>
      </c>
      <c r="F150" s="37">
        <v>53.720999999999997</v>
      </c>
      <c r="G150" s="37">
        <v>59.557000000000002</v>
      </c>
      <c r="H150" s="37">
        <v>65.819999999999993</v>
      </c>
      <c r="I150" s="37">
        <v>61.262</v>
      </c>
      <c r="J150" s="37">
        <v>65.393000000000001</v>
      </c>
      <c r="K150" s="37">
        <v>64.343999999999994</v>
      </c>
      <c r="L150" s="37">
        <v>66.671999999999997</v>
      </c>
      <c r="M150" s="37">
        <v>67.507999999999996</v>
      </c>
      <c r="N150" s="37">
        <v>74.081999999999994</v>
      </c>
      <c r="O150" s="37">
        <v>69.671999999999997</v>
      </c>
      <c r="P150" s="37">
        <v>72.738</v>
      </c>
      <c r="Q150" s="37">
        <v>84.754000000000005</v>
      </c>
      <c r="S150" s="4">
        <f t="shared" si="174"/>
        <v>44.305726516221817</v>
      </c>
      <c r="T150" s="4">
        <f t="shared" si="174"/>
        <v>48.650977515609206</v>
      </c>
      <c r="U150" s="4">
        <f t="shared" si="174"/>
        <v>51.190510460310769</v>
      </c>
      <c r="V150" s="4">
        <f t="shared" si="174"/>
        <v>52.543068632664607</v>
      </c>
      <c r="W150" s="4">
        <f t="shared" si="174"/>
        <v>58.903325984078457</v>
      </c>
      <c r="X150" s="4">
        <f t="shared" si="174"/>
        <v>63.687152935701128</v>
      </c>
      <c r="Y150" s="4">
        <f t="shared" si="174"/>
        <v>61.908509412227147</v>
      </c>
      <c r="Z150" s="4">
        <f t="shared" si="174"/>
        <v>64.350033935312055</v>
      </c>
      <c r="AA150" s="4">
        <f t="shared" si="174"/>
        <v>65.374412334244198</v>
      </c>
      <c r="AB150" s="4">
        <f t="shared" si="174"/>
        <v>66.890656569284261</v>
      </c>
      <c r="AC150" s="4">
        <f t="shared" si="174"/>
        <v>68.139063992889788</v>
      </c>
      <c r="AD150" s="4">
        <f t="shared" si="174"/>
        <v>73.48367040981978</v>
      </c>
      <c r="AE150" s="4">
        <f t="shared" si="174"/>
        <v>68.685041844249184</v>
      </c>
      <c r="AF150" s="4">
        <f t="shared" si="174"/>
        <v>72.99976610306399</v>
      </c>
      <c r="AG150" s="4">
        <f t="shared" si="174"/>
        <v>83.461914689376727</v>
      </c>
      <c r="AI150" s="4">
        <f t="shared" si="175"/>
        <v>-0.22272651622181883</v>
      </c>
      <c r="AJ150" s="4">
        <f t="shared" si="175"/>
        <v>2.2060224843907932</v>
      </c>
      <c r="AK150" s="4">
        <f t="shared" si="175"/>
        <v>-0.19051046031076879</v>
      </c>
      <c r="AL150" s="4">
        <f t="shared" si="175"/>
        <v>1.1779313673353897</v>
      </c>
      <c r="AM150" s="4">
        <f t="shared" si="175"/>
        <v>0.6536740159215455</v>
      </c>
      <c r="AN150" s="4">
        <f t="shared" si="175"/>
        <v>2.1328470642988648</v>
      </c>
      <c r="AO150" s="4">
        <f t="shared" si="175"/>
        <v>-0.64650941222714664</v>
      </c>
      <c r="AP150" s="4">
        <f t="shared" si="175"/>
        <v>1.0429660646879455</v>
      </c>
      <c r="AQ150" s="4">
        <f t="shared" si="175"/>
        <v>-1.030412334244204</v>
      </c>
      <c r="AR150" s="4">
        <f t="shared" si="175"/>
        <v>-0.21865656928426347</v>
      </c>
      <c r="AS150" s="4">
        <f t="shared" si="175"/>
        <v>-0.63106399288979276</v>
      </c>
      <c r="AT150" s="4">
        <f t="shared" si="175"/>
        <v>0.5983295901802137</v>
      </c>
      <c r="AU150" s="4">
        <f t="shared" si="175"/>
        <v>0.98695815575081269</v>
      </c>
      <c r="AV150" s="4">
        <f t="shared" si="175"/>
        <v>-0.26176610306399084</v>
      </c>
      <c r="AW150" s="4">
        <f t="shared" si="175"/>
        <v>1.2920853106232784</v>
      </c>
      <c r="AY150" s="2">
        <f t="shared" si="167"/>
        <v>44.305726516221817</v>
      </c>
      <c r="AZ150" s="2">
        <f t="shared" si="167"/>
        <v>45.247087053507364</v>
      </c>
      <c r="BA150" s="2">
        <f t="shared" si="167"/>
        <v>46.208996714315411</v>
      </c>
      <c r="BB150" s="2">
        <f t="shared" si="167"/>
        <v>46.744429735204939</v>
      </c>
      <c r="BC150" s="2">
        <f t="shared" si="167"/>
        <v>48.29177348431341</v>
      </c>
      <c r="BD150" s="2">
        <f t="shared" si="167"/>
        <v>49.581596734488613</v>
      </c>
      <c r="BE150" s="2">
        <f t="shared" si="167"/>
        <v>46.879513961996437</v>
      </c>
      <c r="BF150" s="2">
        <f t="shared" si="167"/>
        <v>46.075314132973979</v>
      </c>
      <c r="BG150" s="2">
        <f t="shared" si="167"/>
        <v>46.064201908421445</v>
      </c>
      <c r="BH150" s="2">
        <f t="shared" si="167"/>
        <v>45.776676378792907</v>
      </c>
      <c r="BI150" s="2">
        <f t="shared" si="167"/>
        <v>46.41101546309968</v>
      </c>
      <c r="BJ150" s="2">
        <f t="shared" si="167"/>
        <v>47.638179733893097</v>
      </c>
      <c r="BK150" s="2">
        <f t="shared" si="167"/>
        <v>51.216445224489391</v>
      </c>
      <c r="BL150" s="2">
        <f t="shared" si="167"/>
        <v>51.825267918462856</v>
      </c>
      <c r="BM150" s="2">
        <f t="shared" si="167"/>
        <v>50.348730235014024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75.867928722440354</v>
      </c>
      <c r="DL150" s="2">
        <f t="shared" si="176"/>
        <v>89.388372299651564</v>
      </c>
      <c r="DM150" s="2">
        <f t="shared" si="176"/>
        <v>99.703571881606734</v>
      </c>
      <c r="DN150" s="2">
        <f t="shared" si="176"/>
        <v>110.27022706131079</v>
      </c>
      <c r="DO150" s="2">
        <f t="shared" si="176"/>
        <v>85.938926306251886</v>
      </c>
      <c r="DP150" s="2">
        <f t="shared" si="176"/>
        <v>89.270128662035631</v>
      </c>
      <c r="DQ150" s="2">
        <f t="shared" si="176"/>
        <v>78.697361149825781</v>
      </c>
      <c r="DR150" s="2">
        <f t="shared" si="176"/>
        <v>86.945893989731189</v>
      </c>
      <c r="DS150" s="2">
        <f t="shared" si="176"/>
        <v>103.75474442508713</v>
      </c>
      <c r="DT150" s="2">
        <f t="shared" si="176"/>
        <v>97.827541463414633</v>
      </c>
      <c r="DU150" s="2">
        <f t="shared" si="176"/>
        <v>87.765180487804898</v>
      </c>
      <c r="DV150" s="2">
        <f t="shared" si="176"/>
        <v>77.517346723044398</v>
      </c>
      <c r="DW150" s="2">
        <f t="shared" si="176"/>
        <v>85.452090243902447</v>
      </c>
      <c r="DX150" s="2">
        <f t="shared" si="176"/>
        <v>77.089102402402403</v>
      </c>
      <c r="DY150" s="2">
        <f t="shared" si="176"/>
        <v>66.143239552785928</v>
      </c>
      <c r="EA150" s="2">
        <f t="shared" si="152"/>
        <v>44.279325786794871</v>
      </c>
      <c r="EB150" s="2">
        <f t="shared" si="152"/>
        <v>45.214431698198894</v>
      </c>
      <c r="EC150" s="2">
        <f t="shared" si="152"/>
        <v>46.167177179718863</v>
      </c>
      <c r="ED150" s="2">
        <f t="shared" si="152"/>
        <v>46.700670163344824</v>
      </c>
      <c r="EE150" s="2">
        <f t="shared" si="152"/>
        <v>48.268851869235007</v>
      </c>
      <c r="EF150" s="2">
        <f t="shared" si="152"/>
        <v>49.566638735368898</v>
      </c>
      <c r="EG150" s="2">
        <f t="shared" si="152"/>
        <v>46.845623173110738</v>
      </c>
      <c r="EH150" s="2">
        <f t="shared" si="152"/>
        <v>46.044394480156058</v>
      </c>
      <c r="EI150" s="2">
        <f t="shared" si="152"/>
        <v>46.009580650454552</v>
      </c>
      <c r="EJ150" s="2">
        <f t="shared" si="152"/>
        <v>45.711537132396828</v>
      </c>
      <c r="EK150" s="2">
        <f t="shared" si="152"/>
        <v>46.370312231240419</v>
      </c>
      <c r="EL150" s="2">
        <f t="shared" si="179"/>
        <v>47.609577172279273</v>
      </c>
      <c r="EM150" s="2">
        <f t="shared" si="135"/>
        <v>51.188879203044564</v>
      </c>
      <c r="EN150" s="2">
        <f t="shared" si="135"/>
        <v>51.8063934413791</v>
      </c>
      <c r="EO150" s="2">
        <f t="shared" si="135"/>
        <v>50.340013092617525</v>
      </c>
      <c r="EQ150" s="2">
        <f t="shared" si="177"/>
        <v>44.52619513147804</v>
      </c>
      <c r="ER150" s="2">
        <f t="shared" si="177"/>
        <v>45.417343729992709</v>
      </c>
      <c r="ES150" s="2">
        <f t="shared" si="177"/>
        <v>46.329834094018437</v>
      </c>
      <c r="ET150" s="2">
        <f t="shared" si="177"/>
        <v>46.734675434588965</v>
      </c>
      <c r="EU150" s="2">
        <f t="shared" si="177"/>
        <v>48.245690097860034</v>
      </c>
      <c r="EV150" s="2">
        <f t="shared" si="177"/>
        <v>49.369297951433978</v>
      </c>
      <c r="EW150" s="2">
        <f t="shared" si="177"/>
        <v>47.047807636676225</v>
      </c>
      <c r="EX150" s="2">
        <f t="shared" si="177"/>
        <v>46.069183382371122</v>
      </c>
      <c r="EY150" s="2">
        <f t="shared" si="177"/>
        <v>46.222879465826466</v>
      </c>
      <c r="EZ150" s="2">
        <f t="shared" si="177"/>
        <v>46.164513678705447</v>
      </c>
      <c r="FA150" s="2">
        <f t="shared" si="177"/>
        <v>46.524329077811402</v>
      </c>
      <c r="FB150" s="2">
        <f t="shared" si="177"/>
        <v>47.761411491463036</v>
      </c>
      <c r="FC150" s="2">
        <f t="shared" si="177"/>
        <v>51.160537387659588</v>
      </c>
      <c r="FD150" s="2">
        <f t="shared" si="177"/>
        <v>51.626145854860781</v>
      </c>
      <c r="FE150" s="2">
        <f t="shared" si="177"/>
        <v>49.885382699415501</v>
      </c>
      <c r="FG150" s="2">
        <f t="shared" si="178"/>
        <v>0.99936571928854023</v>
      </c>
      <c r="FH150" s="2">
        <f t="shared" si="178"/>
        <v>0.99945402834313668</v>
      </c>
      <c r="FI150" s="2">
        <f t="shared" si="178"/>
        <v>0.99932993129106695</v>
      </c>
      <c r="FJ150" s="2">
        <f t="shared" si="178"/>
        <v>0.99933048189005613</v>
      </c>
      <c r="FK150" s="2">
        <f t="shared" si="178"/>
        <v>0.99936253624598559</v>
      </c>
      <c r="FL150" s="2">
        <f t="shared" si="178"/>
        <v>0.99937933417863312</v>
      </c>
      <c r="FM150" s="2">
        <f t="shared" si="178"/>
        <v>0.99922096351679623</v>
      </c>
      <c r="FN150" s="2">
        <f t="shared" si="178"/>
        <v>0.99927018332575401</v>
      </c>
      <c r="FO150" s="2">
        <f t="shared" si="178"/>
        <v>0.99924484585912177</v>
      </c>
      <c r="FP150" s="2">
        <f t="shared" si="178"/>
        <v>0.99919658204598238</v>
      </c>
      <c r="FQ150" s="2">
        <f t="shared" si="178"/>
        <v>0.9991965240373023</v>
      </c>
      <c r="FR150" s="2">
        <f t="shared" si="178"/>
        <v>0.99925142134625811</v>
      </c>
      <c r="FS150" s="2">
        <f t="shared" si="178"/>
        <v>0.99916681735804302</v>
      </c>
      <c r="FT150" s="2">
        <f t="shared" si="178"/>
        <v>0.99905973420555549</v>
      </c>
      <c r="FU150" s="2">
        <f t="shared" si="178"/>
        <v>0.9988891006258539</v>
      </c>
      <c r="FW150" s="2">
        <f t="shared" si="169"/>
        <v>2.5781604804225568E-2</v>
      </c>
      <c r="FX150" s="2">
        <f t="shared" si="169"/>
        <v>4.2075552113101287E-2</v>
      </c>
      <c r="FY150" s="2">
        <f t="shared" si="169"/>
        <v>3.6558370379349191E-2</v>
      </c>
      <c r="FZ150" s="2">
        <f t="shared" si="169"/>
        <v>3.5247543453303158E-2</v>
      </c>
      <c r="GA150" s="2">
        <f t="shared" si="169"/>
        <v>4.7133354722607518E-2</v>
      </c>
      <c r="GB150" s="2">
        <f t="shared" si="169"/>
        <v>4.9075512287136948E-2</v>
      </c>
      <c r="GC150" s="2">
        <f t="shared" si="169"/>
        <v>4.4895254503331011E-2</v>
      </c>
      <c r="GD150" s="2">
        <f t="shared" si="169"/>
        <v>4.3126414590399592E-2</v>
      </c>
      <c r="GE150" s="2">
        <f t="shared" si="169"/>
        <v>5.1640035635331309E-2</v>
      </c>
      <c r="GF150" s="2">
        <f t="shared" si="169"/>
        <v>5.136758848663061E-2</v>
      </c>
      <c r="GG150" s="2">
        <f t="shared" si="169"/>
        <v>4.8328805593638433E-2</v>
      </c>
      <c r="GH150" s="2">
        <f t="shared" si="169"/>
        <v>4.0927794061962626E-2</v>
      </c>
      <c r="GI150" s="2">
        <f t="shared" si="169"/>
        <v>3.4630500509410175E-2</v>
      </c>
      <c r="GJ150" s="2">
        <f t="shared" si="169"/>
        <v>2.7173675042207048E-2</v>
      </c>
      <c r="GK150" s="2">
        <f t="shared" si="169"/>
        <v>1.9441401454352678E-2</v>
      </c>
      <c r="GM150" s="86">
        <f t="shared" si="170"/>
        <v>3.870450005733876E-82</v>
      </c>
      <c r="GN150" s="86">
        <f t="shared" si="170"/>
        <v>4.2500990473735734E-106</v>
      </c>
      <c r="GO150" s="86">
        <f t="shared" si="170"/>
        <v>1.1369901027957425E-101</v>
      </c>
      <c r="GP150" s="86">
        <f t="shared" si="170"/>
        <v>2.3278703801729753E-155</v>
      </c>
      <c r="GQ150" s="86">
        <f t="shared" si="170"/>
        <v>1.2721594014834342E-141</v>
      </c>
      <c r="GR150" s="86">
        <f t="shared" si="170"/>
        <v>2.222460979971133E-196</v>
      </c>
      <c r="GS150" s="86">
        <f t="shared" si="170"/>
        <v>1.4222746373329727E-167</v>
      </c>
      <c r="GT150" s="86">
        <f t="shared" si="170"/>
        <v>4.5194854262461723E-198</v>
      </c>
      <c r="GU150" s="86">
        <f t="shared" si="170"/>
        <v>2.0934352189473198E-197</v>
      </c>
      <c r="GV150" s="86">
        <f t="shared" si="170"/>
        <v>5.5929212868454437E-237</v>
      </c>
      <c r="GW150" s="86">
        <f t="shared" si="170"/>
        <v>8.8189906822893671E-218</v>
      </c>
      <c r="GX150" s="86">
        <f t="shared" si="170"/>
        <v>1.8435229947402763E-163</v>
      </c>
      <c r="GY150" s="86">
        <f t="shared" si="170"/>
        <v>1.8637242341863921E-126</v>
      </c>
      <c r="GZ150" s="86">
        <f t="shared" si="170"/>
        <v>8.1022764956440706E-92</v>
      </c>
      <c r="HA150" s="86">
        <f t="shared" si="170"/>
        <v>8.0882821911609722E-99</v>
      </c>
      <c r="HC150" s="86">
        <f t="shared" si="153"/>
        <v>8.5685875563437342E-60</v>
      </c>
      <c r="HD150" s="86">
        <f t="shared" si="153"/>
        <v>8.8582211765052983E-40</v>
      </c>
      <c r="HE150" s="86">
        <f t="shared" si="153"/>
        <v>1.0306234863169141E-43</v>
      </c>
      <c r="HF150" s="86">
        <f t="shared" si="153"/>
        <v>2.1519518825185434E-65</v>
      </c>
      <c r="HG150" s="86">
        <f t="shared" si="153"/>
        <v>5.3290330762877751E-62</v>
      </c>
      <c r="HH150" s="86">
        <f t="shared" si="153"/>
        <v>5.5442798118589245E-77</v>
      </c>
      <c r="HI150" s="86">
        <f t="shared" si="153"/>
        <v>3.2449159077754786E-72</v>
      </c>
      <c r="HJ150" s="86">
        <f t="shared" si="153"/>
        <v>9.7930600537613713E-79</v>
      </c>
      <c r="HK150" s="86">
        <f t="shared" si="153"/>
        <v>1.0636347272802774E-87</v>
      </c>
      <c r="HL150" s="86">
        <f t="shared" si="161"/>
        <v>2.0946105744633578E-52</v>
      </c>
      <c r="HM150" s="86">
        <f t="shared" si="161"/>
        <v>2.7963041999623708E-94</v>
      </c>
      <c r="HN150" s="86">
        <f t="shared" si="161"/>
        <v>2.8381518709412232E-61</v>
      </c>
      <c r="HO150" s="86">
        <f t="shared" si="161"/>
        <v>4.1737134018720182E-45</v>
      </c>
      <c r="HP150" s="86">
        <f t="shared" si="161"/>
        <v>1.1329479259733831E-41</v>
      </c>
      <c r="HQ150" s="86">
        <f t="shared" si="161"/>
        <v>1.1999582867751227E-36</v>
      </c>
      <c r="HS150" s="86">
        <f t="shared" si="171"/>
        <v>0.2214875933093253</v>
      </c>
      <c r="HT150" s="86">
        <f t="shared" si="171"/>
        <v>0.4532008683165083</v>
      </c>
      <c r="HU150" s="86">
        <f t="shared" si="171"/>
        <v>0.35726035450537502</v>
      </c>
      <c r="HV150" s="86">
        <f t="shared" si="171"/>
        <v>0.37823685512608973</v>
      </c>
      <c r="HW150" s="86">
        <f t="shared" si="171"/>
        <v>0.52837126305845827</v>
      </c>
      <c r="HX150" s="86">
        <f t="shared" si="171"/>
        <v>0.53204216265618898</v>
      </c>
      <c r="HY150" s="86">
        <f t="shared" si="171"/>
        <v>0.44850734634645645</v>
      </c>
      <c r="HZ150" s="86">
        <f t="shared" si="171"/>
        <v>0.45231373903083871</v>
      </c>
      <c r="IA150" s="86">
        <f t="shared" si="171"/>
        <v>0.54021755011050709</v>
      </c>
      <c r="IB150" s="86">
        <f t="shared" si="171"/>
        <v>0.54306071250382015</v>
      </c>
      <c r="IC150" s="86">
        <f t="shared" si="171"/>
        <v>0.52690666140416342</v>
      </c>
      <c r="ID150" s="86">
        <f t="shared" si="171"/>
        <v>0.41016467802976975</v>
      </c>
      <c r="IE150" s="86">
        <f t="shared" si="171"/>
        <v>0.25613068120304744</v>
      </c>
      <c r="IF150" s="86">
        <f t="shared" si="171"/>
        <v>0.13590224472911014</v>
      </c>
      <c r="IG150" s="86">
        <f t="shared" si="171"/>
        <v>0.11572601565547264</v>
      </c>
      <c r="II150" s="86">
        <f t="shared" si="172"/>
        <v>4.9472540120881545E-27</v>
      </c>
      <c r="IJ150" s="86">
        <f t="shared" si="172"/>
        <v>1.6085239037440854E-15</v>
      </c>
      <c r="IK150" s="86">
        <f t="shared" si="172"/>
        <v>2.1462645178674779E-18</v>
      </c>
      <c r="IL150" s="86">
        <f t="shared" si="172"/>
        <v>5.3777652624243634E-19</v>
      </c>
      <c r="IM150" s="86">
        <f t="shared" si="172"/>
        <v>8.2301554940420927E-17</v>
      </c>
      <c r="IN150" s="86">
        <f t="shared" si="172"/>
        <v>2.9964926617129608E-17</v>
      </c>
      <c r="IO150" s="86">
        <f t="shared" si="172"/>
        <v>1.4364777660999201E-20</v>
      </c>
      <c r="IP150" s="86">
        <f t="shared" si="172"/>
        <v>4.7530198822303854E-21</v>
      </c>
      <c r="IQ150" s="86">
        <f t="shared" si="172"/>
        <v>3.703459310029146E-19</v>
      </c>
      <c r="IR150" s="86">
        <f t="shared" si="172"/>
        <v>5.5061472784796047E-21</v>
      </c>
      <c r="IS150" s="86">
        <f t="shared" si="172"/>
        <v>8.168578259070967E-22</v>
      </c>
      <c r="IT150" s="86">
        <f t="shared" si="172"/>
        <v>1.4262679988091145E-21</v>
      </c>
      <c r="IU150" s="86">
        <f t="shared" si="172"/>
        <v>1.3455963275094822E-23</v>
      </c>
      <c r="IV150" s="86">
        <f t="shared" si="172"/>
        <v>1.8299587097039858E-23</v>
      </c>
      <c r="IW150" s="86">
        <f t="shared" si="172"/>
        <v>1.2819956722202694E-13</v>
      </c>
      <c r="IY150" s="86">
        <f t="shared" si="173"/>
        <v>0.2214875933093253</v>
      </c>
      <c r="IZ150" s="86">
        <f t="shared" si="173"/>
        <v>0.45320086831650991</v>
      </c>
      <c r="JA150" s="86">
        <f t="shared" si="173"/>
        <v>0.35726035450537502</v>
      </c>
      <c r="JB150" s="86">
        <f t="shared" si="173"/>
        <v>0.37823685512608973</v>
      </c>
      <c r="JC150" s="86">
        <f t="shared" si="173"/>
        <v>0.52837126305845838</v>
      </c>
      <c r="JD150" s="86">
        <f t="shared" si="173"/>
        <v>0.53204216265618898</v>
      </c>
      <c r="JE150" s="86">
        <f t="shared" si="173"/>
        <v>0.44850734634645645</v>
      </c>
      <c r="JF150" s="86">
        <f t="shared" si="173"/>
        <v>0.45231373903083871</v>
      </c>
      <c r="JG150" s="86">
        <f t="shared" si="173"/>
        <v>0.54021755011050709</v>
      </c>
      <c r="JH150" s="86">
        <f t="shared" si="173"/>
        <v>0.54306071250382015</v>
      </c>
      <c r="JI150" s="86">
        <f t="shared" si="173"/>
        <v>0.52690666140416342</v>
      </c>
      <c r="JJ150" s="86">
        <f t="shared" si="173"/>
        <v>0.41016467802976975</v>
      </c>
      <c r="JK150" s="86">
        <f t="shared" si="173"/>
        <v>0.25613068120304744</v>
      </c>
      <c r="JL150" s="86">
        <f t="shared" si="173"/>
        <v>0.13590224472911014</v>
      </c>
      <c r="JM150" s="86">
        <f t="shared" si="173"/>
        <v>0.11572601565560084</v>
      </c>
    </row>
    <row r="151" spans="2:273" x14ac:dyDescent="0.25">
      <c r="B151" s="2">
        <v>124</v>
      </c>
      <c r="C151" s="37">
        <v>44</v>
      </c>
      <c r="D151" s="37">
        <v>49.063000000000002</v>
      </c>
      <c r="E151" s="37">
        <v>52.429000000000002</v>
      </c>
      <c r="F151" s="37">
        <v>53.115000000000002</v>
      </c>
      <c r="G151" s="37">
        <v>58.18</v>
      </c>
      <c r="H151" s="37">
        <v>61.097999999999999</v>
      </c>
      <c r="I151" s="37">
        <v>62.015999999999998</v>
      </c>
      <c r="J151" s="37">
        <v>64</v>
      </c>
      <c r="K151" s="37">
        <v>62.048999999999999</v>
      </c>
      <c r="L151" s="37">
        <v>63.689</v>
      </c>
      <c r="M151" s="37">
        <v>66.966999999999999</v>
      </c>
      <c r="N151" s="37">
        <v>73.671999999999997</v>
      </c>
      <c r="O151" s="37">
        <v>71.212999999999994</v>
      </c>
      <c r="P151" s="37">
        <v>81.950999999999993</v>
      </c>
      <c r="Q151" s="37">
        <v>94.869</v>
      </c>
      <c r="S151" s="4">
        <f t="shared" si="174"/>
        <v>44.15408091175879</v>
      </c>
      <c r="T151" s="4">
        <f t="shared" si="174"/>
        <v>48.55916221478217</v>
      </c>
      <c r="U151" s="4">
        <f t="shared" si="174"/>
        <v>51.553569437930037</v>
      </c>
      <c r="V151" s="4">
        <f t="shared" si="174"/>
        <v>52.9262239021621</v>
      </c>
      <c r="W151" s="4">
        <f t="shared" si="174"/>
        <v>57.979844205980314</v>
      </c>
      <c r="X151" s="4">
        <f t="shared" si="174"/>
        <v>62.369359611665871</v>
      </c>
      <c r="Y151" s="4">
        <f t="shared" si="174"/>
        <v>62.175090423261892</v>
      </c>
      <c r="Z151" s="4">
        <f t="shared" si="174"/>
        <v>64.629287272922909</v>
      </c>
      <c r="AA151" s="4">
        <f t="shared" si="174"/>
        <v>63.010400044565813</v>
      </c>
      <c r="AB151" s="4">
        <f t="shared" si="174"/>
        <v>63.980538122032442</v>
      </c>
      <c r="AC151" s="4">
        <f t="shared" si="174"/>
        <v>66.028464085685357</v>
      </c>
      <c r="AD151" s="4">
        <f t="shared" si="174"/>
        <v>75.10801106580675</v>
      </c>
      <c r="AE151" s="4">
        <f t="shared" si="174"/>
        <v>72.125041771145106</v>
      </c>
      <c r="AF151" s="4">
        <f t="shared" si="174"/>
        <v>79.306080054434474</v>
      </c>
      <c r="AG151" s="4">
        <f t="shared" si="174"/>
        <v>91.843031703441085</v>
      </c>
      <c r="AI151" s="4">
        <f t="shared" si="175"/>
        <v>-0.1540809117587898</v>
      </c>
      <c r="AJ151" s="4">
        <f t="shared" si="175"/>
        <v>0.50383778521783285</v>
      </c>
      <c r="AK151" s="4">
        <f t="shared" si="175"/>
        <v>0.87543056206996539</v>
      </c>
      <c r="AL151" s="4">
        <f t="shared" si="175"/>
        <v>0.18877609783790206</v>
      </c>
      <c r="AM151" s="4">
        <f t="shared" si="175"/>
        <v>0.20015579401968608</v>
      </c>
      <c r="AN151" s="4">
        <f t="shared" si="175"/>
        <v>-1.2713596116658721</v>
      </c>
      <c r="AO151" s="4">
        <f t="shared" si="175"/>
        <v>-0.15909042326189393</v>
      </c>
      <c r="AP151" s="4">
        <f t="shared" si="175"/>
        <v>-0.62928727292290887</v>
      </c>
      <c r="AQ151" s="4">
        <f t="shared" si="175"/>
        <v>-0.96140004456581352</v>
      </c>
      <c r="AR151" s="4">
        <f t="shared" si="175"/>
        <v>-0.291538122032442</v>
      </c>
      <c r="AS151" s="4">
        <f t="shared" si="175"/>
        <v>0.93853591431464167</v>
      </c>
      <c r="AT151" s="4">
        <f t="shared" si="175"/>
        <v>-1.4360110658067526</v>
      </c>
      <c r="AU151" s="4">
        <f t="shared" si="175"/>
        <v>-0.91204177114511253</v>
      </c>
      <c r="AV151" s="4">
        <f t="shared" si="175"/>
        <v>2.644919945565519</v>
      </c>
      <c r="AW151" s="4">
        <f t="shared" si="175"/>
        <v>3.025968296558915</v>
      </c>
      <c r="AY151" s="2">
        <f t="shared" si="167"/>
        <v>44.15408091175879</v>
      </c>
      <c r="AZ151" s="2">
        <f t="shared" si="167"/>
        <v>45.066267508755892</v>
      </c>
      <c r="BA151" s="2">
        <f t="shared" si="167"/>
        <v>46.031548560219413</v>
      </c>
      <c r="BB151" s="2">
        <f t="shared" si="167"/>
        <v>46.592926061983853</v>
      </c>
      <c r="BC151" s="2">
        <f t="shared" si="167"/>
        <v>48.131989372762689</v>
      </c>
      <c r="BD151" s="2">
        <f t="shared" si="167"/>
        <v>49.426102257387335</v>
      </c>
      <c r="BE151" s="2">
        <f t="shared" si="167"/>
        <v>46.718802530787755</v>
      </c>
      <c r="BF151" s="2">
        <f t="shared" si="167"/>
        <v>45.912484224645773</v>
      </c>
      <c r="BG151" s="2">
        <f t="shared" si="167"/>
        <v>45.860382262352282</v>
      </c>
      <c r="BH151" s="2">
        <f t="shared" si="167"/>
        <v>45.567777649720654</v>
      </c>
      <c r="BI151" s="2">
        <f t="shared" si="167"/>
        <v>46.227458483566544</v>
      </c>
      <c r="BJ151" s="2">
        <f t="shared" si="167"/>
        <v>47.488959376489035</v>
      </c>
      <c r="BK151" s="2">
        <f t="shared" si="167"/>
        <v>51.062229870553267</v>
      </c>
      <c r="BL151" s="2">
        <f t="shared" si="167"/>
        <v>51.682978110106873</v>
      </c>
      <c r="BM151" s="2">
        <f t="shared" si="167"/>
        <v>50.232581690147192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76.003547266686809</v>
      </c>
      <c r="DL151" s="2">
        <f t="shared" si="176"/>
        <v>89.636786759581867</v>
      </c>
      <c r="DM151" s="2">
        <f t="shared" si="176"/>
        <v>100.04171141649044</v>
      </c>
      <c r="DN151" s="2">
        <f t="shared" si="176"/>
        <v>110.69764376321353</v>
      </c>
      <c r="DO151" s="2">
        <f t="shared" si="176"/>
        <v>86.128757777106614</v>
      </c>
      <c r="DP151" s="2">
        <f t="shared" si="176"/>
        <v>89.469191482935656</v>
      </c>
      <c r="DQ151" s="2">
        <f t="shared" si="176"/>
        <v>78.829797909407674</v>
      </c>
      <c r="DR151" s="2">
        <f t="shared" si="176"/>
        <v>87.151861069163402</v>
      </c>
      <c r="DS151" s="2">
        <f t="shared" si="176"/>
        <v>104.11493031358886</v>
      </c>
      <c r="DT151" s="2">
        <f t="shared" si="176"/>
        <v>98.149530863039388</v>
      </c>
      <c r="DU151" s="2">
        <f t="shared" si="176"/>
        <v>88.012485928705459</v>
      </c>
      <c r="DV151" s="2">
        <f t="shared" si="176"/>
        <v>77.658805849189577</v>
      </c>
      <c r="DW151" s="2">
        <f t="shared" si="176"/>
        <v>85.661166041275806</v>
      </c>
      <c r="DX151" s="2">
        <f t="shared" si="176"/>
        <v>77.2295782067782</v>
      </c>
      <c r="DY151" s="2">
        <f t="shared" si="176"/>
        <v>66.217398277126094</v>
      </c>
      <c r="EA151" s="2">
        <f t="shared" si="152"/>
        <v>44.127857537112973</v>
      </c>
      <c r="EB151" s="2">
        <f t="shared" si="152"/>
        <v>45.033436945009854</v>
      </c>
      <c r="EC151" s="2">
        <f t="shared" si="152"/>
        <v>45.991368953803573</v>
      </c>
      <c r="ED151" s="2">
        <f t="shared" si="152"/>
        <v>46.552239922074037</v>
      </c>
      <c r="EE151" s="2">
        <f t="shared" si="152"/>
        <v>48.110984119578049</v>
      </c>
      <c r="EF151" s="2">
        <f t="shared" si="152"/>
        <v>49.414924879694034</v>
      </c>
      <c r="EG151" s="2">
        <f t="shared" si="152"/>
        <v>46.685165198759137</v>
      </c>
      <c r="EH151" s="2">
        <f t="shared" si="152"/>
        <v>45.883698730371918</v>
      </c>
      <c r="EI151" s="2">
        <f t="shared" si="152"/>
        <v>45.807095484230928</v>
      </c>
      <c r="EJ151" s="2">
        <f t="shared" si="152"/>
        <v>45.501895690238356</v>
      </c>
      <c r="EK151" s="2">
        <f t="shared" si="152"/>
        <v>46.188020052403814</v>
      </c>
      <c r="EL151" s="2">
        <f t="shared" si="179"/>
        <v>47.460970801752552</v>
      </c>
      <c r="EM151" s="2">
        <f t="shared" si="135"/>
        <v>51.037058249384387</v>
      </c>
      <c r="EN151" s="2">
        <f t="shared" si="135"/>
        <v>51.666857992655309</v>
      </c>
      <c r="EO151" s="2">
        <f t="shared" si="135"/>
        <v>50.226586210861768</v>
      </c>
      <c r="EQ151" s="2">
        <f t="shared" si="177"/>
        <v>44.403868561782474</v>
      </c>
      <c r="ER151" s="2">
        <f t="shared" si="177"/>
        <v>45.264567030825006</v>
      </c>
      <c r="ES151" s="2">
        <f t="shared" si="177"/>
        <v>46.170290855518431</v>
      </c>
      <c r="ET151" s="2">
        <f t="shared" si="177"/>
        <v>46.591602880501014</v>
      </c>
      <c r="EU151" s="2">
        <f t="shared" si="177"/>
        <v>48.089631435788093</v>
      </c>
      <c r="EV151" s="2">
        <f t="shared" si="177"/>
        <v>49.200259923905925</v>
      </c>
      <c r="EW151" s="2">
        <f t="shared" si="177"/>
        <v>46.905454396841179</v>
      </c>
      <c r="EX151" s="2">
        <f t="shared" si="177"/>
        <v>45.911636237559627</v>
      </c>
      <c r="EY151" s="2">
        <f t="shared" si="177"/>
        <v>46.040085366340399</v>
      </c>
      <c r="EZ151" s="2">
        <f t="shared" si="177"/>
        <v>45.989050883613231</v>
      </c>
      <c r="FA151" s="2">
        <f t="shared" si="177"/>
        <v>46.354634743771371</v>
      </c>
      <c r="FB151" s="2">
        <f t="shared" si="177"/>
        <v>47.625865847627736</v>
      </c>
      <c r="FC151" s="2">
        <f t="shared" si="177"/>
        <v>51.006930633484188</v>
      </c>
      <c r="FD151" s="2">
        <f t="shared" si="177"/>
        <v>51.47160014103676</v>
      </c>
      <c r="FE151" s="2">
        <f t="shared" si="177"/>
        <v>49.74685911384644</v>
      </c>
      <c r="FG151" s="2">
        <f t="shared" si="178"/>
        <v>0.99942149682979231</v>
      </c>
      <c r="FH151" s="2">
        <f t="shared" si="178"/>
        <v>0.99950204400935905</v>
      </c>
      <c r="FI151" s="2">
        <f t="shared" si="178"/>
        <v>0.9993888540419178</v>
      </c>
      <c r="FJ151" s="2">
        <f t="shared" si="178"/>
        <v>0.99938935625335756</v>
      </c>
      <c r="FK151" s="2">
        <f t="shared" si="178"/>
        <v>0.99941859353561147</v>
      </c>
      <c r="FL151" s="2">
        <f t="shared" si="178"/>
        <v>0.99943391512834523</v>
      </c>
      <c r="FM151" s="2">
        <f t="shared" si="178"/>
        <v>0.99928946157795329</v>
      </c>
      <c r="FN151" s="2">
        <f t="shared" si="178"/>
        <v>0.9993343565374132</v>
      </c>
      <c r="FO151" s="2">
        <f t="shared" si="178"/>
        <v>0.99931124547357897</v>
      </c>
      <c r="FP151" s="2">
        <f t="shared" si="178"/>
        <v>0.99926722231583043</v>
      </c>
      <c r="FQ151" s="2">
        <f t="shared" si="178"/>
        <v>0.99926716940380444</v>
      </c>
      <c r="FR151" s="2">
        <f t="shared" si="178"/>
        <v>0.99931724318266513</v>
      </c>
      <c r="FS151" s="2">
        <f t="shared" si="178"/>
        <v>0.99924007268830939</v>
      </c>
      <c r="FT151" s="2">
        <f t="shared" si="178"/>
        <v>0.99914239645130676</v>
      </c>
      <c r="FU151" s="2">
        <f t="shared" si="178"/>
        <v>0.99898674868696402</v>
      </c>
      <c r="FW151" s="2">
        <f t="shared" si="169"/>
        <v>2.8198826818690879E-2</v>
      </c>
      <c r="FX151" s="2">
        <f t="shared" si="169"/>
        <v>4.5948403756118625E-2</v>
      </c>
      <c r="FY151" s="2">
        <f t="shared" si="169"/>
        <v>3.9944568095431822E-2</v>
      </c>
      <c r="FZ151" s="2">
        <f t="shared" si="169"/>
        <v>3.8517180592183252E-2</v>
      </c>
      <c r="GA151" s="2">
        <f t="shared" si="169"/>
        <v>5.1446749847372658E-2</v>
      </c>
      <c r="GB151" s="2">
        <f t="shared" si="169"/>
        <v>5.3556653594507043E-2</v>
      </c>
      <c r="GC151" s="2">
        <f t="shared" si="169"/>
        <v>4.9014366201921712E-2</v>
      </c>
      <c r="GD151" s="2">
        <f t="shared" si="169"/>
        <v>4.7091237998676191E-2</v>
      </c>
      <c r="GE151" s="2">
        <f t="shared" si="169"/>
        <v>5.634147216167594E-2</v>
      </c>
      <c r="GF151" s="2">
        <f t="shared" si="169"/>
        <v>5.6045686620369302E-2</v>
      </c>
      <c r="GG151" s="2">
        <f t="shared" si="169"/>
        <v>5.2745546187520455E-2</v>
      </c>
      <c r="GH151" s="2">
        <f t="shared" si="169"/>
        <v>4.4699929885515549E-2</v>
      </c>
      <c r="GI151" s="2">
        <f t="shared" si="169"/>
        <v>3.7845144762716935E-2</v>
      </c>
      <c r="GJ151" s="2">
        <f t="shared" si="169"/>
        <v>2.9717432975027908E-2</v>
      </c>
      <c r="GK151" s="2">
        <f t="shared" si="169"/>
        <v>2.1277163830710547E-2</v>
      </c>
      <c r="GM151" s="86">
        <f t="shared" si="170"/>
        <v>6.7013191312211744E-85</v>
      </c>
      <c r="GN151" s="86">
        <f t="shared" si="170"/>
        <v>1.0608658043039933E-109</v>
      </c>
      <c r="GO151" s="86">
        <f t="shared" si="170"/>
        <v>3.6409844024653702E-105</v>
      </c>
      <c r="GP151" s="86">
        <f t="shared" si="170"/>
        <v>1.0538361643897834E-160</v>
      </c>
      <c r="GQ151" s="86">
        <f t="shared" si="170"/>
        <v>2.2037614931181059E-146</v>
      </c>
      <c r="GR151" s="86">
        <f t="shared" si="170"/>
        <v>4.8753383032438856E-203</v>
      </c>
      <c r="GS151" s="86">
        <f t="shared" si="170"/>
        <v>3.0174261352549132E-173</v>
      </c>
      <c r="GT151" s="86">
        <f t="shared" si="170"/>
        <v>9.0634863165450652E-205</v>
      </c>
      <c r="GU151" s="86">
        <f t="shared" si="170"/>
        <v>4.3677013059125516E-204</v>
      </c>
      <c r="GV151" s="86">
        <f t="shared" si="170"/>
        <v>5.1209870937768004E-245</v>
      </c>
      <c r="GW151" s="86">
        <f t="shared" si="170"/>
        <v>3.6277006223379812E-225</v>
      </c>
      <c r="GX151" s="86">
        <f t="shared" si="170"/>
        <v>4.6662089817216393E-169</v>
      </c>
      <c r="GY151" s="86">
        <f t="shared" si="170"/>
        <v>9.2852322774308953E-131</v>
      </c>
      <c r="GZ151" s="86">
        <f t="shared" si="170"/>
        <v>6.7572726593327654E-95</v>
      </c>
      <c r="HA151" s="86">
        <f t="shared" si="170"/>
        <v>3.8897189187591773E-102</v>
      </c>
      <c r="HC151" s="86">
        <f t="shared" si="153"/>
        <v>3.3483179748653558E-63</v>
      </c>
      <c r="HD151" s="86">
        <f t="shared" si="153"/>
        <v>4.7110622289318302E-42</v>
      </c>
      <c r="HE151" s="86">
        <f t="shared" si="153"/>
        <v>2.6612205435008372E-46</v>
      </c>
      <c r="HF151" s="86">
        <f t="shared" si="153"/>
        <v>3.2494124133680008E-69</v>
      </c>
      <c r="HG151" s="86">
        <f t="shared" si="153"/>
        <v>1.8587939652791934E-65</v>
      </c>
      <c r="HH151" s="86">
        <f t="shared" si="153"/>
        <v>2.7660378043728055E-81</v>
      </c>
      <c r="HI151" s="86">
        <f t="shared" si="153"/>
        <v>2.8693176643378079E-76</v>
      </c>
      <c r="HJ151" s="86">
        <f t="shared" si="153"/>
        <v>4.0313417989206136E-83</v>
      </c>
      <c r="HK151" s="86">
        <f t="shared" si="153"/>
        <v>1.7551272355065205E-92</v>
      </c>
      <c r="HL151" s="86">
        <f t="shared" si="161"/>
        <v>3.3098262025794546E-55</v>
      </c>
      <c r="HM151" s="86">
        <f t="shared" si="161"/>
        <v>1.8859478517078437E-99</v>
      </c>
      <c r="HN151" s="86">
        <f t="shared" si="161"/>
        <v>1.0143016256085388E-64</v>
      </c>
      <c r="HO151" s="86">
        <f t="shared" si="161"/>
        <v>1.0932360017156569E-47</v>
      </c>
      <c r="HP151" s="86">
        <f t="shared" si="161"/>
        <v>4.956817518412573E-44</v>
      </c>
      <c r="HQ151" s="86">
        <f t="shared" si="161"/>
        <v>1.0073422192216215E-38</v>
      </c>
      <c r="HS151" s="86">
        <f t="shared" si="171"/>
        <v>0.30161361420809535</v>
      </c>
      <c r="HT151" s="86">
        <f t="shared" si="171"/>
        <v>0.51666210120874145</v>
      </c>
      <c r="HU151" s="86">
        <f t="shared" si="171"/>
        <v>0.43830978089282358</v>
      </c>
      <c r="HV151" s="86">
        <f t="shared" si="171"/>
        <v>0.45837102893605691</v>
      </c>
      <c r="HW151" s="86">
        <f t="shared" si="171"/>
        <v>0.55584178956828101</v>
      </c>
      <c r="HX151" s="86">
        <f t="shared" si="171"/>
        <v>0.55594051263868483</v>
      </c>
      <c r="HY151" s="86">
        <f t="shared" si="171"/>
        <v>0.52310283812706537</v>
      </c>
      <c r="HZ151" s="86">
        <f t="shared" si="171"/>
        <v>0.52553083353515573</v>
      </c>
      <c r="IA151" s="86">
        <f t="shared" si="171"/>
        <v>0.55343610086577899</v>
      </c>
      <c r="IB151" s="86">
        <f t="shared" si="171"/>
        <v>0.55079994837301649</v>
      </c>
      <c r="IC151" s="86">
        <f t="shared" si="171"/>
        <v>0.55587269366840064</v>
      </c>
      <c r="ID151" s="86">
        <f t="shared" si="171"/>
        <v>0.49456799143270769</v>
      </c>
      <c r="IE151" s="86">
        <f t="shared" si="171"/>
        <v>0.34294638015175299</v>
      </c>
      <c r="IF151" s="86">
        <f t="shared" si="171"/>
        <v>0.19480097676295535</v>
      </c>
      <c r="IG151" s="86">
        <f t="shared" si="171"/>
        <v>0.155558218082198</v>
      </c>
      <c r="II151" s="86">
        <f t="shared" si="172"/>
        <v>9.2429326033684358E-26</v>
      </c>
      <c r="IJ151" s="86">
        <f t="shared" si="172"/>
        <v>1.0464016595535322E-14</v>
      </c>
      <c r="IK151" s="86">
        <f t="shared" si="172"/>
        <v>1.8473095121361907E-17</v>
      </c>
      <c r="IL151" s="86">
        <f t="shared" si="172"/>
        <v>4.8696716327556542E-18</v>
      </c>
      <c r="IM151" s="86">
        <f t="shared" si="172"/>
        <v>6.8727327360108685E-16</v>
      </c>
      <c r="IN151" s="86">
        <f t="shared" si="172"/>
        <v>2.740392089528688E-16</v>
      </c>
      <c r="IO151" s="86">
        <f t="shared" si="172"/>
        <v>1.9239004074498633E-19</v>
      </c>
      <c r="IP151" s="86">
        <f t="shared" si="172"/>
        <v>6.5555644170301134E-20</v>
      </c>
      <c r="IQ151" s="86">
        <f t="shared" si="172"/>
        <v>4.6197653048374265E-18</v>
      </c>
      <c r="IR151" s="86">
        <f t="shared" si="172"/>
        <v>8.8543983910176449E-20</v>
      </c>
      <c r="IS151" s="86">
        <f t="shared" si="172"/>
        <v>1.3892488059219585E-20</v>
      </c>
      <c r="IT151" s="86">
        <f t="shared" si="172"/>
        <v>2.0144637499475796E-20</v>
      </c>
      <c r="IU151" s="86">
        <f t="shared" si="172"/>
        <v>2.1338236563901241E-22</v>
      </c>
      <c r="IV151" s="86">
        <f t="shared" si="172"/>
        <v>2.3610934695938823E-22</v>
      </c>
      <c r="IW151" s="86">
        <f t="shared" si="172"/>
        <v>4.6899199165859281E-13</v>
      </c>
      <c r="IY151" s="86">
        <f t="shared" si="173"/>
        <v>0.30161361420809535</v>
      </c>
      <c r="IZ151" s="86">
        <f t="shared" si="173"/>
        <v>0.51666210120875189</v>
      </c>
      <c r="JA151" s="86">
        <f t="shared" si="173"/>
        <v>0.43830978089282358</v>
      </c>
      <c r="JB151" s="86">
        <f t="shared" si="173"/>
        <v>0.45837102893605691</v>
      </c>
      <c r="JC151" s="86">
        <f t="shared" si="173"/>
        <v>0.55584178956828167</v>
      </c>
      <c r="JD151" s="86">
        <f t="shared" si="173"/>
        <v>0.55594051263868505</v>
      </c>
      <c r="JE151" s="86">
        <f t="shared" si="173"/>
        <v>0.52310283812706537</v>
      </c>
      <c r="JF151" s="86">
        <f t="shared" si="173"/>
        <v>0.52553083353515573</v>
      </c>
      <c r="JG151" s="86">
        <f t="shared" si="173"/>
        <v>0.55343610086577899</v>
      </c>
      <c r="JH151" s="86">
        <f t="shared" si="173"/>
        <v>0.55079994837301649</v>
      </c>
      <c r="JI151" s="86">
        <f t="shared" si="173"/>
        <v>0.55587269366840064</v>
      </c>
      <c r="JJ151" s="86">
        <f t="shared" si="173"/>
        <v>0.49456799143270769</v>
      </c>
      <c r="JK151" s="86">
        <f t="shared" si="173"/>
        <v>0.34294638015175299</v>
      </c>
      <c r="JL151" s="86">
        <f t="shared" si="173"/>
        <v>0.19480097676295535</v>
      </c>
      <c r="JM151" s="86">
        <f t="shared" si="173"/>
        <v>0.15555821808266698</v>
      </c>
    </row>
    <row r="152" spans="2:273" x14ac:dyDescent="0.25">
      <c r="B152" s="2">
        <v>125</v>
      </c>
      <c r="C152" s="37">
        <v>36.25</v>
      </c>
      <c r="D152" s="37">
        <v>48.127000000000002</v>
      </c>
      <c r="E152" s="37">
        <v>52.094999999999999</v>
      </c>
      <c r="F152" s="37">
        <v>52.377000000000002</v>
      </c>
      <c r="G152" s="37">
        <v>55.966999999999999</v>
      </c>
      <c r="H152" s="37">
        <v>59.753999999999998</v>
      </c>
      <c r="I152" s="37">
        <v>61.295000000000002</v>
      </c>
      <c r="J152" s="37">
        <v>63.491999999999997</v>
      </c>
      <c r="K152" s="37">
        <v>59.917999999999999</v>
      </c>
      <c r="L152" s="37">
        <v>59.951000000000001</v>
      </c>
      <c r="M152" s="37">
        <v>62</v>
      </c>
      <c r="N152" s="37">
        <v>75.802999999999997</v>
      </c>
      <c r="O152" s="37">
        <v>75.376999999999995</v>
      </c>
      <c r="P152" s="37">
        <v>86.656000000000006</v>
      </c>
      <c r="Q152" s="37">
        <v>104.23</v>
      </c>
      <c r="S152" s="4">
        <f t="shared" si="174"/>
        <v>44.002768808330437</v>
      </c>
      <c r="T152" s="4">
        <f t="shared" si="174"/>
        <v>48.221517616521908</v>
      </c>
      <c r="U152" s="4">
        <f t="shared" si="174"/>
        <v>51.597090303398225</v>
      </c>
      <c r="V152" s="4">
        <f t="shared" si="174"/>
        <v>52.90414712836548</v>
      </c>
      <c r="W152" s="4">
        <f t="shared" si="174"/>
        <v>56.21653002049721</v>
      </c>
      <c r="X152" s="4">
        <f t="shared" si="174"/>
        <v>59.903025469239118</v>
      </c>
      <c r="Y152" s="4">
        <f t="shared" si="174"/>
        <v>60.87809453476887</v>
      </c>
      <c r="Z152" s="4">
        <f t="shared" si="174"/>
        <v>63.008150080229285</v>
      </c>
      <c r="AA152" s="4">
        <f t="shared" si="174"/>
        <v>58.986241047092165</v>
      </c>
      <c r="AB152" s="4">
        <f t="shared" si="174"/>
        <v>59.192389073375239</v>
      </c>
      <c r="AC152" s="4">
        <f t="shared" si="174"/>
        <v>61.703559657370654</v>
      </c>
      <c r="AD152" s="4">
        <f t="shared" si="174"/>
        <v>74.186043341318353</v>
      </c>
      <c r="AE152" s="4">
        <f t="shared" si="174"/>
        <v>74.728035586779555</v>
      </c>
      <c r="AF152" s="4">
        <f t="shared" si="174"/>
        <v>85.632690293183686</v>
      </c>
      <c r="AG152" s="4">
        <f t="shared" si="174"/>
        <v>101.10912512531064</v>
      </c>
      <c r="AI152" s="4">
        <f t="shared" si="175"/>
        <v>-7.7527688083304369</v>
      </c>
      <c r="AJ152" s="4">
        <f t="shared" si="175"/>
        <v>-9.4517616521905268E-2</v>
      </c>
      <c r="AK152" s="4">
        <f t="shared" si="175"/>
        <v>0.49790969660177353</v>
      </c>
      <c r="AL152" s="4">
        <f t="shared" si="175"/>
        <v>-0.52714712836547761</v>
      </c>
      <c r="AM152" s="4">
        <f t="shared" si="175"/>
        <v>-0.24953002049721107</v>
      </c>
      <c r="AN152" s="4">
        <f t="shared" si="175"/>
        <v>-0.14902546923912041</v>
      </c>
      <c r="AO152" s="4">
        <f t="shared" si="175"/>
        <v>0.4169054652311317</v>
      </c>
      <c r="AP152" s="4">
        <f t="shared" si="175"/>
        <v>0.48384991977071223</v>
      </c>
      <c r="AQ152" s="4">
        <f t="shared" si="175"/>
        <v>0.93175895290783473</v>
      </c>
      <c r="AR152" s="4">
        <f t="shared" si="175"/>
        <v>0.75861092662476182</v>
      </c>
      <c r="AS152" s="4">
        <f t="shared" si="175"/>
        <v>0.29644034262934582</v>
      </c>
      <c r="AT152" s="4">
        <f t="shared" si="175"/>
        <v>1.6169566586816444</v>
      </c>
      <c r="AU152" s="4">
        <f t="shared" si="175"/>
        <v>0.64896441322044041</v>
      </c>
      <c r="AV152" s="4">
        <f t="shared" si="175"/>
        <v>1.0233097068163204</v>
      </c>
      <c r="AW152" s="4">
        <f t="shared" si="175"/>
        <v>3.1208748746893633</v>
      </c>
      <c r="AY152" s="2">
        <f t="shared" si="167"/>
        <v>44.002768808330437</v>
      </c>
      <c r="AZ152" s="2">
        <f t="shared" si="167"/>
        <v>44.885902982557262</v>
      </c>
      <c r="BA152" s="2">
        <f t="shared" si="167"/>
        <v>45.85449100100444</v>
      </c>
      <c r="BB152" s="2">
        <f t="shared" si="167"/>
        <v>46.441737475435893</v>
      </c>
      <c r="BC152" s="2">
        <f t="shared" si="167"/>
        <v>47.972363650294646</v>
      </c>
      <c r="BD152" s="2">
        <f t="shared" si="167"/>
        <v>49.270518968192413</v>
      </c>
      <c r="BE152" s="2">
        <f t="shared" si="167"/>
        <v>46.558480412665219</v>
      </c>
      <c r="BF152" s="2">
        <f t="shared" si="167"/>
        <v>45.749877739941702</v>
      </c>
      <c r="BG152" s="2">
        <f t="shared" si="167"/>
        <v>45.657117689275438</v>
      </c>
      <c r="BH152" s="2">
        <f t="shared" si="167"/>
        <v>45.359661468109785</v>
      </c>
      <c r="BI152" s="2">
        <f t="shared" si="167"/>
        <v>46.044282337146377</v>
      </c>
      <c r="BJ152" s="2">
        <f t="shared" si="167"/>
        <v>47.340034431102183</v>
      </c>
      <c r="BK152" s="2">
        <f t="shared" si="167"/>
        <v>50.908166218983609</v>
      </c>
      <c r="BL152" s="2">
        <f t="shared" si="167"/>
        <v>51.54070490227636</v>
      </c>
      <c r="BM152" s="2">
        <f t="shared" si="167"/>
        <v>50.116357672644369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76.139165810933264</v>
      </c>
      <c r="DL152" s="2">
        <f t="shared" si="176"/>
        <v>89.885201219512183</v>
      </c>
      <c r="DM152" s="2">
        <f t="shared" si="176"/>
        <v>100.37985095137418</v>
      </c>
      <c r="DN152" s="2">
        <f t="shared" si="176"/>
        <v>111.12506046511629</v>
      </c>
      <c r="DO152" s="2">
        <f t="shared" si="176"/>
        <v>86.318589247961341</v>
      </c>
      <c r="DP152" s="2">
        <f t="shared" si="176"/>
        <v>89.668254303835695</v>
      </c>
      <c r="DQ152" s="2">
        <f t="shared" si="176"/>
        <v>78.962234668989552</v>
      </c>
      <c r="DR152" s="2">
        <f t="shared" si="176"/>
        <v>87.357828148595587</v>
      </c>
      <c r="DS152" s="2">
        <f t="shared" si="176"/>
        <v>104.4751162020906</v>
      </c>
      <c r="DT152" s="2">
        <f t="shared" si="176"/>
        <v>98.471520262664157</v>
      </c>
      <c r="DU152" s="2">
        <f t="shared" si="176"/>
        <v>88.25979136960602</v>
      </c>
      <c r="DV152" s="2">
        <f t="shared" si="176"/>
        <v>77.800264975334741</v>
      </c>
      <c r="DW152" s="2">
        <f t="shared" si="176"/>
        <v>85.87024183864915</v>
      </c>
      <c r="DX152" s="2">
        <f t="shared" si="176"/>
        <v>77.370054011154011</v>
      </c>
      <c r="DY152" s="2">
        <f t="shared" si="176"/>
        <v>66.291557001466273</v>
      </c>
      <c r="EA152" s="2">
        <f t="shared" si="152"/>
        <v>43.97638928743109</v>
      </c>
      <c r="EB152" s="2">
        <f t="shared" si="152"/>
        <v>44.852442191820813</v>
      </c>
      <c r="EC152" s="2">
        <f t="shared" si="152"/>
        <v>45.815560727888283</v>
      </c>
      <c r="ED152" s="2">
        <f t="shared" si="152"/>
        <v>46.403809680803235</v>
      </c>
      <c r="EE152" s="2">
        <f t="shared" si="152"/>
        <v>47.953116369921077</v>
      </c>
      <c r="EF152" s="2">
        <f t="shared" si="152"/>
        <v>49.263211024019164</v>
      </c>
      <c r="EG152" s="2">
        <f t="shared" si="152"/>
        <v>46.52470722440755</v>
      </c>
      <c r="EH152" s="2">
        <f t="shared" si="152"/>
        <v>45.723002980587793</v>
      </c>
      <c r="EI152" s="2">
        <f t="shared" si="152"/>
        <v>45.604610318007303</v>
      </c>
      <c r="EJ152" s="2">
        <f t="shared" si="152"/>
        <v>45.2922542480799</v>
      </c>
      <c r="EK152" s="2">
        <f t="shared" si="152"/>
        <v>46.00572787356721</v>
      </c>
      <c r="EL152" s="2">
        <f t="shared" si="179"/>
        <v>47.312364431225831</v>
      </c>
      <c r="EM152" s="2">
        <f t="shared" si="135"/>
        <v>50.88523729572421</v>
      </c>
      <c r="EN152" s="2">
        <f t="shared" si="135"/>
        <v>51.527322543931525</v>
      </c>
      <c r="EO152" s="2">
        <f t="shared" si="135"/>
        <v>50.113159329106011</v>
      </c>
      <c r="EQ152" s="2">
        <f t="shared" si="177"/>
        <v>44.2815419920869</v>
      </c>
      <c r="ER152" s="2">
        <f t="shared" si="177"/>
        <v>45.111790331657318</v>
      </c>
      <c r="ES152" s="2">
        <f t="shared" si="177"/>
        <v>46.010747617018424</v>
      </c>
      <c r="ET152" s="2">
        <f t="shared" si="177"/>
        <v>46.448530326413064</v>
      </c>
      <c r="EU152" s="2">
        <f t="shared" si="177"/>
        <v>47.933572773716151</v>
      </c>
      <c r="EV152" s="2">
        <f t="shared" si="177"/>
        <v>49.031221896377872</v>
      </c>
      <c r="EW152" s="2">
        <f t="shared" si="177"/>
        <v>46.763101157006147</v>
      </c>
      <c r="EX152" s="2">
        <f t="shared" si="177"/>
        <v>45.754089092748131</v>
      </c>
      <c r="EY152" s="2">
        <f t="shared" si="177"/>
        <v>45.857291266854332</v>
      </c>
      <c r="EZ152" s="2">
        <f t="shared" si="177"/>
        <v>45.813588088521009</v>
      </c>
      <c r="FA152" s="2">
        <f t="shared" si="177"/>
        <v>46.18494040973134</v>
      </c>
      <c r="FB152" s="2">
        <f t="shared" si="177"/>
        <v>47.490320203792436</v>
      </c>
      <c r="FC152" s="2">
        <f t="shared" si="177"/>
        <v>50.853323879308775</v>
      </c>
      <c r="FD152" s="2">
        <f t="shared" si="177"/>
        <v>51.317054427212739</v>
      </c>
      <c r="FE152" s="2">
        <f t="shared" si="177"/>
        <v>49.608335528277379</v>
      </c>
      <c r="FG152" s="2">
        <f t="shared" si="178"/>
        <v>0.99947237198084293</v>
      </c>
      <c r="FH152" s="2">
        <f t="shared" si="178"/>
        <v>0.99954583884006476</v>
      </c>
      <c r="FI152" s="2">
        <f t="shared" si="178"/>
        <v>0.99944259828795823</v>
      </c>
      <c r="FJ152" s="2">
        <f t="shared" si="178"/>
        <v>0.99944305635947828</v>
      </c>
      <c r="FK152" s="2">
        <f t="shared" si="178"/>
        <v>0.9994697238748228</v>
      </c>
      <c r="FL152" s="2">
        <f t="shared" si="178"/>
        <v>0.99948369874443443</v>
      </c>
      <c r="FM152" s="2">
        <f t="shared" si="178"/>
        <v>0.99935194074085754</v>
      </c>
      <c r="FN152" s="2">
        <f t="shared" si="178"/>
        <v>0.99939289038892298</v>
      </c>
      <c r="FO152" s="2">
        <f t="shared" si="178"/>
        <v>0.99937181033611266</v>
      </c>
      <c r="FP152" s="2">
        <f t="shared" si="178"/>
        <v>0.99933165571670346</v>
      </c>
      <c r="FQ152" s="2">
        <f t="shared" si="178"/>
        <v>0.99933160745413863</v>
      </c>
      <c r="FR152" s="2">
        <f t="shared" si="178"/>
        <v>0.99937728097197676</v>
      </c>
      <c r="FS152" s="2">
        <f t="shared" si="178"/>
        <v>0.9993068917096759</v>
      </c>
      <c r="FT152" s="2">
        <f t="shared" si="178"/>
        <v>0.99921779724284521</v>
      </c>
      <c r="FU152" s="2">
        <f t="shared" si="178"/>
        <v>0.99907582142425622</v>
      </c>
      <c r="FW152" s="2">
        <f t="shared" si="169"/>
        <v>3.0835508544062973E-2</v>
      </c>
      <c r="FX152" s="2">
        <f t="shared" si="169"/>
        <v>5.0159066764657756E-2</v>
      </c>
      <c r="FY152" s="2">
        <f t="shared" si="169"/>
        <v>4.3630206758226077E-2</v>
      </c>
      <c r="FZ152" s="2">
        <f t="shared" si="169"/>
        <v>4.2076888114398574E-2</v>
      </c>
      <c r="GA152" s="2">
        <f t="shared" si="169"/>
        <v>5.613163070357418E-2</v>
      </c>
      <c r="GB152" s="2">
        <f t="shared" si="169"/>
        <v>5.8421834424335496E-2</v>
      </c>
      <c r="GC152" s="2">
        <f t="shared" si="169"/>
        <v>5.3490238256151026E-2</v>
      </c>
      <c r="GD152" s="2">
        <f t="shared" si="169"/>
        <v>5.1400986738323821E-2</v>
      </c>
      <c r="GE152" s="2">
        <f t="shared" si="169"/>
        <v>6.1443207470841178E-2</v>
      </c>
      <c r="GF152" s="2">
        <f t="shared" si="169"/>
        <v>6.1122373280377867E-2</v>
      </c>
      <c r="GG152" s="2">
        <f t="shared" si="169"/>
        <v>5.7541524308411564E-2</v>
      </c>
      <c r="GH152" s="2">
        <f t="shared" si="169"/>
        <v>4.8802036358829411E-2</v>
      </c>
      <c r="GI152" s="2">
        <f t="shared" si="169"/>
        <v>4.1345414391086681E-2</v>
      </c>
      <c r="GJ152" s="2">
        <f t="shared" si="169"/>
        <v>3.249136182818993E-2</v>
      </c>
      <c r="GK152" s="2">
        <f t="shared" si="169"/>
        <v>2.3282153022521009E-2</v>
      </c>
      <c r="GM152" s="86">
        <f t="shared" si="170"/>
        <v>1.042514954193836E-87</v>
      </c>
      <c r="GN152" s="86">
        <f t="shared" si="170"/>
        <v>2.30095708195868E-113</v>
      </c>
      <c r="GO152" s="86">
        <f t="shared" si="170"/>
        <v>1.0156825825189394E-108</v>
      </c>
      <c r="GP152" s="86">
        <f t="shared" si="170"/>
        <v>3.8662484823431924E-166</v>
      </c>
      <c r="GQ152" s="86">
        <f t="shared" si="170"/>
        <v>3.1782554816672155E-151</v>
      </c>
      <c r="GR152" s="86">
        <f t="shared" si="170"/>
        <v>8.2646926298549623E-210</v>
      </c>
      <c r="GS152" s="86">
        <f t="shared" si="170"/>
        <v>5.1396724060072493E-179</v>
      </c>
      <c r="GT152" s="86">
        <f t="shared" si="170"/>
        <v>1.403486332376359E-211</v>
      </c>
      <c r="GU152" s="86">
        <f t="shared" si="170"/>
        <v>7.0396406542676222E-211</v>
      </c>
      <c r="GV152" s="86">
        <f t="shared" si="170"/>
        <v>3.4359940558426261E-253</v>
      </c>
      <c r="GW152" s="86">
        <f t="shared" si="170"/>
        <v>1.121351798095785E-232</v>
      </c>
      <c r="GX152" s="86">
        <f t="shared" si="170"/>
        <v>9.4874233126108629E-175</v>
      </c>
      <c r="GY152" s="86">
        <f t="shared" si="170"/>
        <v>3.9114852998987359E-135</v>
      </c>
      <c r="GZ152" s="86">
        <f t="shared" si="170"/>
        <v>5.004249152947493E-98</v>
      </c>
      <c r="HA152" s="86">
        <f t="shared" si="170"/>
        <v>1.645733105159113E-105</v>
      </c>
      <c r="HC152" s="86">
        <f t="shared" si="153"/>
        <v>1.0473309600641951E-66</v>
      </c>
      <c r="HD152" s="86">
        <f t="shared" si="153"/>
        <v>2.1556297470110053E-44</v>
      </c>
      <c r="HE152" s="86">
        <f t="shared" si="153"/>
        <v>5.7591643853362854E-49</v>
      </c>
      <c r="HF152" s="86">
        <f t="shared" si="153"/>
        <v>3.801412920929218E-73</v>
      </c>
      <c r="HG152" s="86">
        <f t="shared" si="153"/>
        <v>5.1985839508389011E-69</v>
      </c>
      <c r="HH152" s="86">
        <f t="shared" si="153"/>
        <v>1.0488581612068029E-85</v>
      </c>
      <c r="HI152" s="86">
        <f t="shared" si="153"/>
        <v>1.9565125566980205E-80</v>
      </c>
      <c r="HJ152" s="86">
        <f t="shared" si="153"/>
        <v>1.2558745633183847E-87</v>
      </c>
      <c r="HK152" s="86">
        <f t="shared" si="153"/>
        <v>2.1514542585648734E-97</v>
      </c>
      <c r="HL152" s="86">
        <f t="shared" si="161"/>
        <v>4.4021049146696161E-58</v>
      </c>
      <c r="HM152" s="86">
        <f t="shared" si="161"/>
        <v>9.2097756444544672E-105</v>
      </c>
      <c r="HN152" s="86">
        <f t="shared" si="161"/>
        <v>2.9028521773636848E-68</v>
      </c>
      <c r="HO152" s="86">
        <f t="shared" si="161"/>
        <v>2.4149915331225337E-50</v>
      </c>
      <c r="HP152" s="86">
        <f t="shared" si="161"/>
        <v>1.858566795377204E-46</v>
      </c>
      <c r="HQ152" s="86">
        <f t="shared" si="161"/>
        <v>7.3783086894965868E-41</v>
      </c>
      <c r="HS152" s="86">
        <f t="shared" si="171"/>
        <v>0.39119169043839686</v>
      </c>
      <c r="HT152" s="86">
        <f t="shared" si="171"/>
        <v>0.55244033772813383</v>
      </c>
      <c r="HU152" s="86">
        <f t="shared" si="171"/>
        <v>0.50832270199221807</v>
      </c>
      <c r="HV152" s="86">
        <f t="shared" si="171"/>
        <v>0.52306371073195113</v>
      </c>
      <c r="HW152" s="86">
        <f t="shared" si="171"/>
        <v>0.53307342980887007</v>
      </c>
      <c r="HX152" s="86">
        <f t="shared" si="171"/>
        <v>0.52596504649169451</v>
      </c>
      <c r="HY152" s="86">
        <f t="shared" si="171"/>
        <v>0.55581874098297379</v>
      </c>
      <c r="HZ152" s="86">
        <f t="shared" si="171"/>
        <v>0.55594703873229978</v>
      </c>
      <c r="IA152" s="86">
        <f t="shared" si="171"/>
        <v>0.50293894501170122</v>
      </c>
      <c r="IB152" s="86">
        <f t="shared" si="171"/>
        <v>0.48860087235387045</v>
      </c>
      <c r="IC152" s="86">
        <f t="shared" si="171"/>
        <v>0.51632561595638027</v>
      </c>
      <c r="ID152" s="86">
        <f t="shared" si="171"/>
        <v>0.54817127748139427</v>
      </c>
      <c r="IE152" s="86">
        <f t="shared" si="171"/>
        <v>0.43433794513210722</v>
      </c>
      <c r="IF152" s="86">
        <f t="shared" si="171"/>
        <v>0.2660741524641686</v>
      </c>
      <c r="IG152" s="86">
        <f t="shared" si="171"/>
        <v>0.20467205213330805</v>
      </c>
      <c r="II152" s="86">
        <f t="shared" si="172"/>
        <v>1.6038342629310656E-24</v>
      </c>
      <c r="IJ152" s="86">
        <f t="shared" si="172"/>
        <v>6.4474155184589026E-14</v>
      </c>
      <c r="IK152" s="86">
        <f t="shared" si="172"/>
        <v>1.4975607472025933E-16</v>
      </c>
      <c r="IL152" s="86">
        <f t="shared" si="172"/>
        <v>4.1501029284141616E-17</v>
      </c>
      <c r="IM152" s="86">
        <f t="shared" si="172"/>
        <v>5.3824745787631001E-15</v>
      </c>
      <c r="IN152" s="86">
        <f t="shared" si="172"/>
        <v>2.3415605813851909E-15</v>
      </c>
      <c r="IO152" s="86">
        <f t="shared" si="172"/>
        <v>2.3844553451537611E-18</v>
      </c>
      <c r="IP152" s="86">
        <f t="shared" si="172"/>
        <v>8.3683994408942062E-19</v>
      </c>
      <c r="IQ152" s="86">
        <f t="shared" si="172"/>
        <v>5.3242572630865518E-17</v>
      </c>
      <c r="IR152" s="86">
        <f t="shared" si="172"/>
        <v>1.3050473443850251E-18</v>
      </c>
      <c r="IS152" s="86">
        <f t="shared" si="172"/>
        <v>2.1657904775504318E-19</v>
      </c>
      <c r="IT152" s="86">
        <f t="shared" si="172"/>
        <v>2.6350077977888842E-19</v>
      </c>
      <c r="IU152" s="86">
        <f t="shared" si="172"/>
        <v>3.1360550297676928E-21</v>
      </c>
      <c r="IV152" s="86">
        <f t="shared" si="172"/>
        <v>2.853623090362335E-21</v>
      </c>
      <c r="IW152" s="86">
        <f t="shared" si="172"/>
        <v>1.6653986150526082E-12</v>
      </c>
      <c r="IY152" s="86">
        <f t="shared" si="173"/>
        <v>0.39119169043839686</v>
      </c>
      <c r="IZ152" s="86">
        <f t="shared" si="173"/>
        <v>0.55244033772819834</v>
      </c>
      <c r="JA152" s="86">
        <f t="shared" si="173"/>
        <v>0.50832270199221818</v>
      </c>
      <c r="JB152" s="86">
        <f t="shared" si="173"/>
        <v>0.52306371073195113</v>
      </c>
      <c r="JC152" s="86">
        <f t="shared" si="173"/>
        <v>0.5330734298088754</v>
      </c>
      <c r="JD152" s="86">
        <f t="shared" si="173"/>
        <v>0.52596504649169684</v>
      </c>
      <c r="JE152" s="86">
        <f t="shared" si="173"/>
        <v>0.55581874098297379</v>
      </c>
      <c r="JF152" s="86">
        <f t="shared" si="173"/>
        <v>0.55594703873229978</v>
      </c>
      <c r="JG152" s="86">
        <f t="shared" si="173"/>
        <v>0.50293894501170122</v>
      </c>
      <c r="JH152" s="86">
        <f t="shared" si="173"/>
        <v>0.48860087235387045</v>
      </c>
      <c r="JI152" s="86">
        <f t="shared" si="173"/>
        <v>0.51632561595638027</v>
      </c>
      <c r="JJ152" s="86">
        <f t="shared" si="173"/>
        <v>0.54817127748139427</v>
      </c>
      <c r="JK152" s="86">
        <f t="shared" si="173"/>
        <v>0.43433794513210722</v>
      </c>
      <c r="JL152" s="86">
        <f t="shared" si="173"/>
        <v>0.2660741524641686</v>
      </c>
      <c r="JM152" s="86">
        <f t="shared" si="173"/>
        <v>0.20467205213497344</v>
      </c>
    </row>
    <row r="153" spans="2:273" x14ac:dyDescent="0.25">
      <c r="B153" s="2">
        <v>126</v>
      </c>
      <c r="C153" s="37">
        <v>40.457999999999998</v>
      </c>
      <c r="D153" s="37">
        <v>48.015999999999998</v>
      </c>
      <c r="E153" s="37">
        <v>51.603000000000002</v>
      </c>
      <c r="F153" s="37">
        <v>54.393000000000001</v>
      </c>
      <c r="G153" s="37">
        <v>54.393000000000001</v>
      </c>
      <c r="H153" s="37">
        <v>58.262</v>
      </c>
      <c r="I153" s="37">
        <v>56.508000000000003</v>
      </c>
      <c r="J153" s="37">
        <v>61.344000000000001</v>
      </c>
      <c r="K153" s="37">
        <v>53.966999999999999</v>
      </c>
      <c r="L153" s="37">
        <v>53.015999999999998</v>
      </c>
      <c r="M153" s="37">
        <v>55.164000000000001</v>
      </c>
      <c r="N153" s="37">
        <v>69.278999999999996</v>
      </c>
      <c r="O153" s="37">
        <v>75.066000000000003</v>
      </c>
      <c r="P153" s="37">
        <v>89.066000000000003</v>
      </c>
      <c r="Q153" s="37">
        <v>114.11499999999999</v>
      </c>
      <c r="S153" s="4">
        <f t="shared" si="174"/>
        <v>43.851805839907058</v>
      </c>
      <c r="T153" s="4">
        <f t="shared" si="174"/>
        <v>47.635881050335918</v>
      </c>
      <c r="U153" s="4">
        <f t="shared" si="174"/>
        <v>51.206756132991671</v>
      </c>
      <c r="V153" s="4">
        <f t="shared" si="174"/>
        <v>52.367485980135662</v>
      </c>
      <c r="W153" s="4">
        <f t="shared" si="174"/>
        <v>53.955715465325994</v>
      </c>
      <c r="X153" s="4">
        <f t="shared" si="174"/>
        <v>56.822631150770029</v>
      </c>
      <c r="Y153" s="4">
        <f t="shared" si="174"/>
        <v>58.117094295670952</v>
      </c>
      <c r="Z153" s="4">
        <f t="shared" si="174"/>
        <v>59.637099071776049</v>
      </c>
      <c r="AA153" s="4">
        <f t="shared" si="174"/>
        <v>54.365914395973867</v>
      </c>
      <c r="AB153" s="4">
        <f t="shared" si="174"/>
        <v>53.933985128526245</v>
      </c>
      <c r="AC153" s="4">
        <f t="shared" si="174"/>
        <v>56.391055899871859</v>
      </c>
      <c r="AD153" s="4">
        <f t="shared" si="174"/>
        <v>70.46519638161061</v>
      </c>
      <c r="AE153" s="4">
        <f t="shared" si="174"/>
        <v>75.619690194217497</v>
      </c>
      <c r="AF153" s="4">
        <f t="shared" si="174"/>
        <v>90.967669136438289</v>
      </c>
      <c r="AG153" s="4">
        <f t="shared" si="174"/>
        <v>110.83008185104136</v>
      </c>
      <c r="AI153" s="4">
        <f t="shared" si="175"/>
        <v>-3.3938058399070599</v>
      </c>
      <c r="AJ153" s="4">
        <f t="shared" si="175"/>
        <v>0.38011894966408022</v>
      </c>
      <c r="AK153" s="4">
        <f t="shared" si="175"/>
        <v>0.39624386700833014</v>
      </c>
      <c r="AL153" s="4">
        <f t="shared" si="175"/>
        <v>2.0255140198643389</v>
      </c>
      <c r="AM153" s="4">
        <f t="shared" si="175"/>
        <v>0.43728453467400641</v>
      </c>
      <c r="AN153" s="4">
        <f t="shared" si="175"/>
        <v>1.4393688492299717</v>
      </c>
      <c r="AO153" s="4">
        <f t="shared" si="175"/>
        <v>-1.6090942956709497</v>
      </c>
      <c r="AP153" s="4">
        <f t="shared" si="175"/>
        <v>1.706900928223952</v>
      </c>
      <c r="AQ153" s="4">
        <f t="shared" si="175"/>
        <v>-0.39891439597386835</v>
      </c>
      <c r="AR153" s="4">
        <f t="shared" si="175"/>
        <v>-0.91798512852624725</v>
      </c>
      <c r="AS153" s="4">
        <f t="shared" si="175"/>
        <v>-1.227055899871857</v>
      </c>
      <c r="AT153" s="4">
        <f t="shared" si="175"/>
        <v>-1.186196381610614</v>
      </c>
      <c r="AU153" s="4">
        <f t="shared" si="175"/>
        <v>-0.55369019421749499</v>
      </c>
      <c r="AV153" s="4">
        <f t="shared" si="175"/>
        <v>-1.9016691364382865</v>
      </c>
      <c r="AW153" s="4">
        <f t="shared" si="175"/>
        <v>3.2849181489586385</v>
      </c>
      <c r="AY153" s="2">
        <f t="shared" si="167"/>
        <v>43.851805839907058</v>
      </c>
      <c r="AZ153" s="2">
        <f t="shared" si="167"/>
        <v>44.706018107715522</v>
      </c>
      <c r="BA153" s="2">
        <f t="shared" si="167"/>
        <v>45.677826614718526</v>
      </c>
      <c r="BB153" s="2">
        <f t="shared" si="167"/>
        <v>46.290849076003312</v>
      </c>
      <c r="BC153" s="2">
        <f t="shared" si="167"/>
        <v>47.812886235695913</v>
      </c>
      <c r="BD153" s="2">
        <f t="shared" si="167"/>
        <v>49.11480776307446</v>
      </c>
      <c r="BE153" s="2">
        <f t="shared" si="167"/>
        <v>46.398561881086991</v>
      </c>
      <c r="BF153" s="2">
        <f t="shared" si="167"/>
        <v>45.587484249576136</v>
      </c>
      <c r="BG153" s="2">
        <f t="shared" si="167"/>
        <v>45.454419114951733</v>
      </c>
      <c r="BH153" s="2">
        <f t="shared" si="167"/>
        <v>45.152365350374374</v>
      </c>
      <c r="BI153" s="2">
        <f t="shared" si="167"/>
        <v>45.861491469100478</v>
      </c>
      <c r="BJ153" s="2">
        <f t="shared" si="167"/>
        <v>47.191412104414553</v>
      </c>
      <c r="BK153" s="2">
        <f t="shared" si="167"/>
        <v>50.754238974108269</v>
      </c>
      <c r="BL153" s="2">
        <f t="shared" si="167"/>
        <v>51.398423048497087</v>
      </c>
      <c r="BM153" s="2">
        <f t="shared" si="167"/>
        <v>50.000030126603278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76.274784355179719</v>
      </c>
      <c r="DL153" s="2">
        <f t="shared" si="176"/>
        <v>90.133615679442499</v>
      </c>
      <c r="DM153" s="2">
        <f t="shared" si="176"/>
        <v>100.71799048625789</v>
      </c>
      <c r="DN153" s="2">
        <f t="shared" si="176"/>
        <v>111.55247716701903</v>
      </c>
      <c r="DO153" s="2">
        <f t="shared" si="176"/>
        <v>86.508420718816069</v>
      </c>
      <c r="DP153" s="2">
        <f t="shared" si="176"/>
        <v>89.86731712473572</v>
      </c>
      <c r="DQ153" s="2">
        <f t="shared" si="176"/>
        <v>79.094671428571431</v>
      </c>
      <c r="DR153" s="2">
        <f t="shared" si="176"/>
        <v>87.563795228027786</v>
      </c>
      <c r="DS153" s="2">
        <f t="shared" si="176"/>
        <v>104.83530209059234</v>
      </c>
      <c r="DT153" s="2">
        <f t="shared" si="176"/>
        <v>98.793509662288926</v>
      </c>
      <c r="DU153" s="2">
        <f t="shared" si="176"/>
        <v>88.507096810506582</v>
      </c>
      <c r="DV153" s="2">
        <f t="shared" si="176"/>
        <v>77.94172410147992</v>
      </c>
      <c r="DW153" s="2">
        <f t="shared" si="176"/>
        <v>86.079317636022523</v>
      </c>
      <c r="DX153" s="2">
        <f t="shared" si="176"/>
        <v>77.510529815529821</v>
      </c>
      <c r="DY153" s="2">
        <f t="shared" si="176"/>
        <v>66.365715725806453</v>
      </c>
      <c r="EA153" s="2">
        <f t="shared" si="152"/>
        <v>43.824921037749199</v>
      </c>
      <c r="EB153" s="2">
        <f t="shared" si="152"/>
        <v>44.67144743863178</v>
      </c>
      <c r="EC153" s="2">
        <f t="shared" si="152"/>
        <v>45.639752501972985</v>
      </c>
      <c r="ED153" s="2">
        <f t="shared" si="152"/>
        <v>46.255379439532447</v>
      </c>
      <c r="EE153" s="2">
        <f t="shared" si="152"/>
        <v>47.795248620264118</v>
      </c>
      <c r="EF153" s="2">
        <f t="shared" si="152"/>
        <v>49.111497168344293</v>
      </c>
      <c r="EG153" s="2">
        <f t="shared" si="152"/>
        <v>46.364249250055948</v>
      </c>
      <c r="EH153" s="2">
        <f t="shared" si="152"/>
        <v>45.562307230803654</v>
      </c>
      <c r="EI153" s="2">
        <f t="shared" si="152"/>
        <v>45.402125151783679</v>
      </c>
      <c r="EJ153" s="2">
        <f t="shared" si="152"/>
        <v>45.082612805921435</v>
      </c>
      <c r="EK153" s="2">
        <f t="shared" si="152"/>
        <v>45.823435694730598</v>
      </c>
      <c r="EL153" s="2">
        <f t="shared" si="179"/>
        <v>47.163758060699109</v>
      </c>
      <c r="EM153" s="2">
        <f t="shared" si="135"/>
        <v>50.733416342064032</v>
      </c>
      <c r="EN153" s="2">
        <f t="shared" si="135"/>
        <v>51.387787095207742</v>
      </c>
      <c r="EO153" s="2">
        <f t="shared" si="135"/>
        <v>49.999732447350254</v>
      </c>
      <c r="EQ153" s="2">
        <f t="shared" si="177"/>
        <v>44.159215422391327</v>
      </c>
      <c r="ER153" s="2">
        <f t="shared" si="177"/>
        <v>44.959013632489615</v>
      </c>
      <c r="ES153" s="2">
        <f t="shared" si="177"/>
        <v>45.85120437851841</v>
      </c>
      <c r="ET153" s="2">
        <f t="shared" si="177"/>
        <v>46.305457772325113</v>
      </c>
      <c r="EU153" s="2">
        <f t="shared" si="177"/>
        <v>47.777514111644209</v>
      </c>
      <c r="EV153" s="2">
        <f t="shared" si="177"/>
        <v>48.862183868849812</v>
      </c>
      <c r="EW153" s="2">
        <f t="shared" si="177"/>
        <v>46.620747917171101</v>
      </c>
      <c r="EX153" s="2">
        <f t="shared" si="177"/>
        <v>45.596541947936643</v>
      </c>
      <c r="EY153" s="2">
        <f t="shared" si="177"/>
        <v>45.674497167368273</v>
      </c>
      <c r="EZ153" s="2">
        <f t="shared" si="177"/>
        <v>45.638125293428786</v>
      </c>
      <c r="FA153" s="2">
        <f t="shared" si="177"/>
        <v>46.015246075691316</v>
      </c>
      <c r="FB153" s="2">
        <f t="shared" si="177"/>
        <v>47.354774559957136</v>
      </c>
      <c r="FC153" s="2">
        <f t="shared" si="177"/>
        <v>50.699717125133375</v>
      </c>
      <c r="FD153" s="2">
        <f t="shared" si="177"/>
        <v>51.162508713388718</v>
      </c>
      <c r="FE153" s="2">
        <f t="shared" si="177"/>
        <v>49.469811942708318</v>
      </c>
      <c r="FG153" s="2">
        <f t="shared" si="178"/>
        <v>0.99951877518625587</v>
      </c>
      <c r="FH153" s="2">
        <f t="shared" si="178"/>
        <v>0.99958578354671357</v>
      </c>
      <c r="FI153" s="2">
        <f t="shared" si="178"/>
        <v>0.99949161866302272</v>
      </c>
      <c r="FJ153" s="2">
        <f t="shared" si="178"/>
        <v>0.99949203647017926</v>
      </c>
      <c r="FK153" s="2">
        <f t="shared" si="178"/>
        <v>0.99951635986003851</v>
      </c>
      <c r="FL153" s="2">
        <f t="shared" si="178"/>
        <v>0.99952910626636016</v>
      </c>
      <c r="FM153" s="2">
        <f t="shared" si="178"/>
        <v>0.999408929226967</v>
      </c>
      <c r="FN153" s="2">
        <f t="shared" si="178"/>
        <v>0.99944627987480927</v>
      </c>
      <c r="FO153" s="2">
        <f t="shared" si="178"/>
        <v>0.99942705254833397</v>
      </c>
      <c r="FP153" s="2">
        <f t="shared" si="178"/>
        <v>0.99939042692201607</v>
      </c>
      <c r="FQ153" s="2">
        <f t="shared" si="178"/>
        <v>0.99939038290085613</v>
      </c>
      <c r="FR153" s="2">
        <f t="shared" si="178"/>
        <v>0.99943204237673766</v>
      </c>
      <c r="FS153" s="2">
        <f t="shared" si="178"/>
        <v>0.99936783917340621</v>
      </c>
      <c r="FT153" s="2">
        <f t="shared" si="178"/>
        <v>0.99928657350506256</v>
      </c>
      <c r="FU153" s="2">
        <f t="shared" si="178"/>
        <v>0.99915707057634151</v>
      </c>
      <c r="FW153" s="2">
        <f t="shared" si="169"/>
        <v>3.3710176552834738E-2</v>
      </c>
      <c r="FX153" s="2">
        <f t="shared" si="169"/>
        <v>5.4733453836043409E-2</v>
      </c>
      <c r="FY153" s="2">
        <f t="shared" si="169"/>
        <v>4.7639040359025484E-2</v>
      </c>
      <c r="FZ153" s="2">
        <f t="shared" si="169"/>
        <v>4.5949856831130537E-2</v>
      </c>
      <c r="GA153" s="2">
        <f t="shared" si="169"/>
        <v>6.1215597430099834E-2</v>
      </c>
      <c r="GB153" s="2">
        <f t="shared" si="169"/>
        <v>6.3699231163585779E-2</v>
      </c>
      <c r="GC153" s="2">
        <f t="shared" si="169"/>
        <v>5.8349757761389058E-2</v>
      </c>
      <c r="GD153" s="2">
        <f t="shared" si="169"/>
        <v>5.6081946668278031E-2</v>
      </c>
      <c r="GE153" s="2">
        <f t="shared" si="169"/>
        <v>6.6974119413105715E-2</v>
      </c>
      <c r="GF153" s="2">
        <f t="shared" si="169"/>
        <v>6.6626454971335444E-2</v>
      </c>
      <c r="GG153" s="2">
        <f t="shared" si="169"/>
        <v>6.2744699423276165E-2</v>
      </c>
      <c r="GH153" s="2">
        <f t="shared" si="169"/>
        <v>5.325960486970608E-2</v>
      </c>
      <c r="GI153" s="2">
        <f t="shared" si="169"/>
        <v>4.5154228289360811E-2</v>
      </c>
      <c r="GJ153" s="2">
        <f t="shared" si="169"/>
        <v>3.5514741464154523E-2</v>
      </c>
      <c r="GK153" s="2">
        <f t="shared" si="169"/>
        <v>2.547115931777278E-2</v>
      </c>
      <c r="GM153" s="86">
        <f t="shared" si="170"/>
        <v>1.4572147538090718E-90</v>
      </c>
      <c r="GN153" s="86">
        <f t="shared" si="170"/>
        <v>4.3364993625770427E-117</v>
      </c>
      <c r="GO153" s="86">
        <f t="shared" si="170"/>
        <v>2.4681419323193373E-112</v>
      </c>
      <c r="GP153" s="86">
        <f t="shared" si="170"/>
        <v>1.1494886894674641E-171</v>
      </c>
      <c r="GQ153" s="86">
        <f t="shared" si="170"/>
        <v>3.8160173951357361E-156</v>
      </c>
      <c r="GR153" s="86">
        <f t="shared" si="170"/>
        <v>1.0826699672046863E-216</v>
      </c>
      <c r="GS153" s="86">
        <f t="shared" si="170"/>
        <v>7.0287151470640542E-185</v>
      </c>
      <c r="GT153" s="86">
        <f t="shared" si="170"/>
        <v>1.6781231610495453E-218</v>
      </c>
      <c r="GU153" s="86">
        <f t="shared" si="170"/>
        <v>8.7649274515560616E-218</v>
      </c>
      <c r="GV153" s="86">
        <f t="shared" si="170"/>
        <v>1.6893941195170887E-261</v>
      </c>
      <c r="GW153" s="86">
        <f t="shared" si="170"/>
        <v>2.6046316730170889E-240</v>
      </c>
      <c r="GX153" s="86">
        <f t="shared" si="170"/>
        <v>1.5495186650675628E-180</v>
      </c>
      <c r="GY153" s="86">
        <f t="shared" si="170"/>
        <v>1.3932352972182727E-139</v>
      </c>
      <c r="GZ153" s="86">
        <f t="shared" si="170"/>
        <v>3.2908316375327067E-101</v>
      </c>
      <c r="HA153" s="86">
        <f t="shared" si="170"/>
        <v>6.1259861047112872E-109</v>
      </c>
      <c r="HC153" s="86">
        <f t="shared" si="153"/>
        <v>2.6221836868704013E-70</v>
      </c>
      <c r="HD153" s="86">
        <f t="shared" si="153"/>
        <v>8.4858321864190611E-47</v>
      </c>
      <c r="HE153" s="86">
        <f t="shared" si="153"/>
        <v>1.0445179904459385E-51</v>
      </c>
      <c r="HF153" s="86">
        <f t="shared" ref="HF153:HN187" si="180" xml:space="preserve"> _xlfn.NORM.DIST($B153, F$8, ABS(F$12), TRUE) * _xlfn.NORM.DIST(($B153 - F$8)*F$16, 0, ABS(F$12), TRUE) * 2</f>
        <v>3.4453568261812652E-77</v>
      </c>
      <c r="HG153" s="86">
        <f t="shared" si="180"/>
        <v>1.1657168906679614E-72</v>
      </c>
      <c r="HH153" s="86">
        <f t="shared" si="180"/>
        <v>3.0227647404536142E-90</v>
      </c>
      <c r="HI153" s="86">
        <f t="shared" si="180"/>
        <v>1.0287230384849363E-84</v>
      </c>
      <c r="HJ153" s="86">
        <f t="shared" si="180"/>
        <v>2.9606819517257436E-92</v>
      </c>
      <c r="HK153" s="86">
        <f t="shared" si="180"/>
        <v>1.9590587967114759E-102</v>
      </c>
      <c r="HL153" s="86">
        <f t="shared" si="161"/>
        <v>4.9278095103101473E-61</v>
      </c>
      <c r="HM153" s="86">
        <f t="shared" si="161"/>
        <v>3.2563173814303124E-110</v>
      </c>
      <c r="HN153" s="86">
        <f t="shared" si="161"/>
        <v>6.6526062816073706E-72</v>
      </c>
      <c r="HO153" s="86">
        <f t="shared" si="161"/>
        <v>4.4989315274295636E-53</v>
      </c>
      <c r="HP153" s="86">
        <f t="shared" si="161"/>
        <v>5.9719733566691414E-49</v>
      </c>
      <c r="HQ153" s="86">
        <f t="shared" si="161"/>
        <v>4.7150633548993365E-43</v>
      </c>
      <c r="HS153" s="86">
        <f t="shared" si="171"/>
        <v>0.47729425552043842</v>
      </c>
      <c r="HT153" s="86">
        <f t="shared" si="171"/>
        <v>0.54802036261650966</v>
      </c>
      <c r="HU153" s="86">
        <f t="shared" si="171"/>
        <v>0.55040577893425902</v>
      </c>
      <c r="HV153" s="86">
        <f t="shared" si="171"/>
        <v>0.55489802970777591</v>
      </c>
      <c r="HW153" s="86">
        <f t="shared" si="171"/>
        <v>0.46043187454209461</v>
      </c>
      <c r="HX153" s="86">
        <f t="shared" si="171"/>
        <v>0.44473117019431851</v>
      </c>
      <c r="HY153" s="86">
        <f t="shared" si="171"/>
        <v>0.52834078327157585</v>
      </c>
      <c r="HZ153" s="86">
        <f t="shared" si="171"/>
        <v>0.52590178359860607</v>
      </c>
      <c r="IA153" s="86">
        <f t="shared" si="171"/>
        <v>0.39924846655944624</v>
      </c>
      <c r="IB153" s="86">
        <f t="shared" si="171"/>
        <v>0.37263183707209441</v>
      </c>
      <c r="IC153" s="86">
        <f t="shared" si="171"/>
        <v>0.41456286452788826</v>
      </c>
      <c r="ID153" s="86">
        <f t="shared" si="171"/>
        <v>0.54839781846137814</v>
      </c>
      <c r="IE153" s="86">
        <f t="shared" si="171"/>
        <v>0.51262973354166275</v>
      </c>
      <c r="IF153" s="86">
        <f t="shared" si="171"/>
        <v>0.34455700044132598</v>
      </c>
      <c r="IG153" s="86">
        <f t="shared" si="171"/>
        <v>0.26319138944444037</v>
      </c>
      <c r="II153" s="86">
        <f t="shared" si="172"/>
        <v>2.5848041431324509E-23</v>
      </c>
      <c r="IJ153" s="86">
        <f t="shared" si="172"/>
        <v>3.7627934329126076E-13</v>
      </c>
      <c r="IK153" s="86">
        <f t="shared" si="172"/>
        <v>1.1435007706013264E-15</v>
      </c>
      <c r="IL153" s="86">
        <f t="shared" si="172"/>
        <v>3.3288767052177932E-16</v>
      </c>
      <c r="IM153" s="86">
        <f t="shared" si="172"/>
        <v>3.9535737714620245E-14</v>
      </c>
      <c r="IN153" s="86">
        <f t="shared" si="172"/>
        <v>1.8694623556583167E-14</v>
      </c>
      <c r="IO153" s="86">
        <f t="shared" si="172"/>
        <v>2.7349062472897457E-17</v>
      </c>
      <c r="IP153" s="86">
        <f t="shared" si="172"/>
        <v>9.8875652774202921E-18</v>
      </c>
      <c r="IQ153" s="86">
        <f t="shared" si="172"/>
        <v>5.6695987196483131E-16</v>
      </c>
      <c r="IR153" s="86">
        <f t="shared" si="172"/>
        <v>1.7631003831214762E-17</v>
      </c>
      <c r="IS153" s="86">
        <f t="shared" si="172"/>
        <v>3.0951493018261863E-18</v>
      </c>
      <c r="IT153" s="86">
        <f t="shared" si="172"/>
        <v>3.1922003249231801E-18</v>
      </c>
      <c r="IU153" s="86">
        <f t="shared" si="172"/>
        <v>4.2717789458463863E-20</v>
      </c>
      <c r="IV153" s="86">
        <f t="shared" si="172"/>
        <v>3.2307723215297808E-20</v>
      </c>
      <c r="IW153" s="86">
        <f t="shared" si="172"/>
        <v>5.7405703870486674E-12</v>
      </c>
      <c r="IY153" s="86">
        <f t="shared" si="173"/>
        <v>0.47729425552043842</v>
      </c>
      <c r="IZ153" s="86">
        <f t="shared" si="173"/>
        <v>0.54802036261688591</v>
      </c>
      <c r="JA153" s="86">
        <f t="shared" si="173"/>
        <v>0.55040577893426013</v>
      </c>
      <c r="JB153" s="86">
        <f t="shared" si="173"/>
        <v>0.55489802970777624</v>
      </c>
      <c r="JC153" s="86">
        <f t="shared" si="173"/>
        <v>0.46043187454213413</v>
      </c>
      <c r="JD153" s="86">
        <f t="shared" si="173"/>
        <v>0.44473117019433722</v>
      </c>
      <c r="JE153" s="86">
        <f t="shared" si="173"/>
        <v>0.52834078327157585</v>
      </c>
      <c r="JF153" s="86">
        <f t="shared" si="173"/>
        <v>0.52590178359860607</v>
      </c>
      <c r="JG153" s="86">
        <f t="shared" si="173"/>
        <v>0.39924846655944679</v>
      </c>
      <c r="JH153" s="86">
        <f t="shared" si="173"/>
        <v>0.37263183707209441</v>
      </c>
      <c r="JI153" s="86">
        <f t="shared" si="173"/>
        <v>0.41456286452788826</v>
      </c>
      <c r="JJ153" s="86">
        <f t="shared" si="173"/>
        <v>0.54839781846137814</v>
      </c>
      <c r="JK153" s="86">
        <f t="shared" si="173"/>
        <v>0.51262973354166275</v>
      </c>
      <c r="JL153" s="86">
        <f t="shared" si="173"/>
        <v>0.34455700044132598</v>
      </c>
      <c r="JM153" s="86">
        <f t="shared" si="173"/>
        <v>0.26319138945018095</v>
      </c>
    </row>
    <row r="154" spans="2:273" x14ac:dyDescent="0.25">
      <c r="B154" s="2">
        <v>127</v>
      </c>
      <c r="C154" s="37">
        <v>42.207999999999998</v>
      </c>
      <c r="D154" s="37">
        <v>45.396999999999998</v>
      </c>
      <c r="E154" s="37">
        <v>50.396999999999998</v>
      </c>
      <c r="F154" s="37">
        <v>50.851999999999997</v>
      </c>
      <c r="G154" s="37">
        <v>49.524999999999999</v>
      </c>
      <c r="H154" s="37">
        <v>53.639000000000003</v>
      </c>
      <c r="I154" s="37">
        <v>54.720999999999997</v>
      </c>
      <c r="J154" s="37">
        <v>54.459000000000003</v>
      </c>
      <c r="K154" s="37">
        <v>51.655999999999999</v>
      </c>
      <c r="L154" s="37">
        <v>47.933999999999997</v>
      </c>
      <c r="M154" s="37">
        <v>49.984000000000002</v>
      </c>
      <c r="N154" s="37">
        <v>63.491999999999997</v>
      </c>
      <c r="O154" s="37">
        <v>72.77</v>
      </c>
      <c r="P154" s="37">
        <v>93.557000000000002</v>
      </c>
      <c r="Q154" s="37">
        <v>122.52500000000001</v>
      </c>
      <c r="S154" s="4">
        <f t="shared" si="174"/>
        <v>43.701211010507564</v>
      </c>
      <c r="T154" s="4">
        <f t="shared" si="174"/>
        <v>46.867915709188701</v>
      </c>
      <c r="U154" s="4">
        <f t="shared" si="174"/>
        <v>50.363336855394301</v>
      </c>
      <c r="V154" s="4">
        <f t="shared" si="174"/>
        <v>51.33407831760686</v>
      </c>
      <c r="W154" s="4">
        <f t="shared" si="174"/>
        <v>51.681368722658114</v>
      </c>
      <c r="X154" s="4">
        <f t="shared" si="174"/>
        <v>53.830958755238981</v>
      </c>
      <c r="Y154" s="4">
        <f t="shared" si="174"/>
        <v>54.562009227827936</v>
      </c>
      <c r="Z154" s="4">
        <f t="shared" si="174"/>
        <v>55.34853666399195</v>
      </c>
      <c r="AA154" s="4">
        <f t="shared" si="174"/>
        <v>50.306674527633049</v>
      </c>
      <c r="AB154" s="4">
        <f t="shared" si="174"/>
        <v>49.585283651120278</v>
      </c>
      <c r="AC154" s="4">
        <f t="shared" si="174"/>
        <v>51.600179678689067</v>
      </c>
      <c r="AD154" s="4">
        <f t="shared" si="174"/>
        <v>64.710758958349771</v>
      </c>
      <c r="AE154" s="4">
        <f t="shared" si="174"/>
        <v>74.114025223621979</v>
      </c>
      <c r="AF154" s="4">
        <f t="shared" si="174"/>
        <v>94.152225519464764</v>
      </c>
      <c r="AG154" s="4">
        <f t="shared" si="174"/>
        <v>120.29097131902687</v>
      </c>
      <c r="AI154" s="4">
        <f t="shared" si="175"/>
        <v>-1.4932110105075651</v>
      </c>
      <c r="AJ154" s="4">
        <f t="shared" si="175"/>
        <v>-1.4709157091887022</v>
      </c>
      <c r="AK154" s="4">
        <f t="shared" si="175"/>
        <v>3.3663144605696971E-2</v>
      </c>
      <c r="AL154" s="4">
        <f t="shared" si="175"/>
        <v>-0.48207831760686304</v>
      </c>
      <c r="AM154" s="4">
        <f t="shared" si="175"/>
        <v>-2.1563687226581152</v>
      </c>
      <c r="AN154" s="4">
        <f t="shared" si="175"/>
        <v>-0.19195875523897854</v>
      </c>
      <c r="AO154" s="4">
        <f t="shared" si="175"/>
        <v>0.1589907721720607</v>
      </c>
      <c r="AP154" s="4">
        <f t="shared" si="175"/>
        <v>-0.88953666399194731</v>
      </c>
      <c r="AQ154" s="4">
        <f t="shared" si="175"/>
        <v>1.3493254723669494</v>
      </c>
      <c r="AR154" s="4">
        <f t="shared" si="175"/>
        <v>-1.6512836511202806</v>
      </c>
      <c r="AS154" s="4">
        <f t="shared" si="175"/>
        <v>-1.6161796786890648</v>
      </c>
      <c r="AT154" s="4">
        <f t="shared" si="175"/>
        <v>-1.218758958349774</v>
      </c>
      <c r="AU154" s="4">
        <f t="shared" si="175"/>
        <v>-1.3440252236219834</v>
      </c>
      <c r="AV154" s="4">
        <f t="shared" si="175"/>
        <v>-0.59522551946476199</v>
      </c>
      <c r="AW154" s="4">
        <f t="shared" si="175"/>
        <v>2.2340286809731396</v>
      </c>
      <c r="AY154" s="2">
        <f t="shared" si="167"/>
        <v>43.701211010507564</v>
      </c>
      <c r="AZ154" s="2">
        <f t="shared" si="167"/>
        <v>44.5266417125464</v>
      </c>
      <c r="BA154" s="2">
        <f t="shared" si="167"/>
        <v>45.501561115371416</v>
      </c>
      <c r="BB154" s="2">
        <f t="shared" si="167"/>
        <v>46.140248112338433</v>
      </c>
      <c r="BC154" s="2">
        <f t="shared" si="167"/>
        <v>47.653548107034375</v>
      </c>
      <c r="BD154" s="2">
        <f t="shared" si="167"/>
        <v>48.958928196946829</v>
      </c>
      <c r="BE154" s="2">
        <f t="shared" si="167"/>
        <v>46.239064414232011</v>
      </c>
      <c r="BF154" s="2">
        <f t="shared" si="167"/>
        <v>45.425294814691931</v>
      </c>
      <c r="BG154" s="2">
        <f t="shared" si="167"/>
        <v>45.252301602961381</v>
      </c>
      <c r="BH154" s="2">
        <f t="shared" si="167"/>
        <v>44.945932840932301</v>
      </c>
      <c r="BI154" s="2">
        <f t="shared" si="167"/>
        <v>45.679093098673377</v>
      </c>
      <c r="BJ154" s="2">
        <f t="shared" si="167"/>
        <v>47.043101998587126</v>
      </c>
      <c r="BK154" s="2">
        <f t="shared" si="167"/>
        <v>50.600433577594835</v>
      </c>
      <c r="BL154" s="2">
        <f t="shared" si="167"/>
        <v>51.256106585971793</v>
      </c>
      <c r="BM154" s="2">
        <f t="shared" si="167"/>
        <v>49.883569405040781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76.41040289942616</v>
      </c>
      <c r="DL154" s="2">
        <f t="shared" si="176"/>
        <v>90.382030139372816</v>
      </c>
      <c r="DM154" s="2">
        <f t="shared" si="176"/>
        <v>101.05613002114161</v>
      </c>
      <c r="DN154" s="2">
        <f t="shared" si="176"/>
        <v>111.97989386892178</v>
      </c>
      <c r="DO154" s="2">
        <f t="shared" si="176"/>
        <v>86.698252189670796</v>
      </c>
      <c r="DP154" s="2">
        <f t="shared" si="176"/>
        <v>90.066379945635759</v>
      </c>
      <c r="DQ154" s="2">
        <f t="shared" si="176"/>
        <v>79.227108188153309</v>
      </c>
      <c r="DR154" s="2">
        <f t="shared" si="176"/>
        <v>87.769762307459985</v>
      </c>
      <c r="DS154" s="2">
        <f t="shared" si="176"/>
        <v>105.19548797909408</v>
      </c>
      <c r="DT154" s="2">
        <f t="shared" si="176"/>
        <v>99.115499061913681</v>
      </c>
      <c r="DU154" s="2">
        <f t="shared" si="176"/>
        <v>88.754402251407157</v>
      </c>
      <c r="DV154" s="2">
        <f t="shared" si="176"/>
        <v>78.083183227625085</v>
      </c>
      <c r="DW154" s="2">
        <f t="shared" si="176"/>
        <v>86.288393433395868</v>
      </c>
      <c r="DX154" s="2">
        <f t="shared" si="176"/>
        <v>77.651005619905618</v>
      </c>
      <c r="DY154" s="2">
        <f t="shared" si="176"/>
        <v>66.439874450146633</v>
      </c>
      <c r="EA154" s="2">
        <f t="shared" si="152"/>
        <v>43.673452788067308</v>
      </c>
      <c r="EB154" s="2">
        <f t="shared" si="152"/>
        <v>44.49045268544274</v>
      </c>
      <c r="EC154" s="2">
        <f t="shared" si="152"/>
        <v>45.463944276057688</v>
      </c>
      <c r="ED154" s="2">
        <f t="shared" si="152"/>
        <v>46.106949198261653</v>
      </c>
      <c r="EE154" s="2">
        <f t="shared" si="152"/>
        <v>47.637380870607153</v>
      </c>
      <c r="EF154" s="2">
        <f t="shared" si="152"/>
        <v>48.95978331266943</v>
      </c>
      <c r="EG154" s="2">
        <f t="shared" si="152"/>
        <v>46.203791275704361</v>
      </c>
      <c r="EH154" s="2">
        <f t="shared" si="152"/>
        <v>45.401611481019529</v>
      </c>
      <c r="EI154" s="2">
        <f t="shared" si="152"/>
        <v>45.199639985560054</v>
      </c>
      <c r="EJ154" s="2">
        <f t="shared" si="152"/>
        <v>44.872971363762971</v>
      </c>
      <c r="EK154" s="2">
        <f t="shared" si="152"/>
        <v>45.641143515893987</v>
      </c>
      <c r="EL154" s="2">
        <f t="shared" si="179"/>
        <v>47.015151690172388</v>
      </c>
      <c r="EM154" s="2">
        <f t="shared" si="135"/>
        <v>50.581595388403862</v>
      </c>
      <c r="EN154" s="2">
        <f t="shared" si="135"/>
        <v>51.248251646483951</v>
      </c>
      <c r="EO154" s="2">
        <f t="shared" si="135"/>
        <v>49.886305565594498</v>
      </c>
      <c r="EQ154" s="2">
        <f t="shared" si="177"/>
        <v>44.036888852695753</v>
      </c>
      <c r="ER154" s="2">
        <f t="shared" si="177"/>
        <v>44.806236933321919</v>
      </c>
      <c r="ES154" s="2">
        <f t="shared" si="177"/>
        <v>45.691661140018397</v>
      </c>
      <c r="ET154" s="2">
        <f t="shared" si="177"/>
        <v>46.162385218237162</v>
      </c>
      <c r="EU154" s="2">
        <f t="shared" si="177"/>
        <v>47.621455449572267</v>
      </c>
      <c r="EV154" s="2">
        <f t="shared" si="177"/>
        <v>48.693145841321758</v>
      </c>
      <c r="EW154" s="2">
        <f t="shared" si="177"/>
        <v>46.47839467733607</v>
      </c>
      <c r="EX154" s="2">
        <f t="shared" si="177"/>
        <v>45.438994803125148</v>
      </c>
      <c r="EY154" s="2">
        <f t="shared" si="177"/>
        <v>45.491703067882199</v>
      </c>
      <c r="EZ154" s="2">
        <f t="shared" si="177"/>
        <v>45.46266249833657</v>
      </c>
      <c r="FA154" s="2">
        <f t="shared" si="177"/>
        <v>45.845551741651292</v>
      </c>
      <c r="FB154" s="2">
        <f t="shared" si="177"/>
        <v>47.219228916121835</v>
      </c>
      <c r="FC154" s="2">
        <f t="shared" si="177"/>
        <v>50.546110370957969</v>
      </c>
      <c r="FD154" s="2">
        <f t="shared" si="177"/>
        <v>51.007962999564697</v>
      </c>
      <c r="FE154" s="2">
        <f t="shared" si="177"/>
        <v>49.331288357139258</v>
      </c>
      <c r="FG154" s="2">
        <f t="shared" si="178"/>
        <v>0.9995610991695103</v>
      </c>
      <c r="FH154" s="2">
        <f t="shared" si="178"/>
        <v>0.99962221633584891</v>
      </c>
      <c r="FI154" s="2">
        <f t="shared" si="178"/>
        <v>0.9995363299692408</v>
      </c>
      <c r="FJ154" s="2">
        <f t="shared" si="178"/>
        <v>0.99953671104797448</v>
      </c>
      <c r="FK154" s="2">
        <f t="shared" si="178"/>
        <v>0.99955889617879479</v>
      </c>
      <c r="FL154" s="2">
        <f t="shared" si="178"/>
        <v>0.99957052201594054</v>
      </c>
      <c r="FM154" s="2">
        <f t="shared" si="178"/>
        <v>0.99946090901121964</v>
      </c>
      <c r="FN154" s="2">
        <f t="shared" si="178"/>
        <v>0.9994949766384269</v>
      </c>
      <c r="FO154" s="2">
        <f t="shared" si="178"/>
        <v>0.99947743936976374</v>
      </c>
      <c r="FP154" s="2">
        <f t="shared" si="178"/>
        <v>0.99944403292574724</v>
      </c>
      <c r="FQ154" s="2">
        <f t="shared" si="178"/>
        <v>0.99944399277366502</v>
      </c>
      <c r="FR154" s="2">
        <f t="shared" si="178"/>
        <v>0.99948199060422904</v>
      </c>
      <c r="FS154" s="2">
        <f t="shared" si="178"/>
        <v>0.99942343040322634</v>
      </c>
      <c r="FT154" s="2">
        <f t="shared" si="178"/>
        <v>0.99934930645702802</v>
      </c>
      <c r="FU154" s="2">
        <f t="shared" si="178"/>
        <v>0.99923118220663176</v>
      </c>
      <c r="FW154" s="2">
        <f t="shared" si="169"/>
        <v>3.6842650336221021E-2</v>
      </c>
      <c r="FX154" s="2">
        <f t="shared" si="169"/>
        <v>5.969879418004697E-2</v>
      </c>
      <c r="FY154" s="2">
        <f t="shared" si="169"/>
        <v>5.1996187868552098E-2</v>
      </c>
      <c r="FZ154" s="2">
        <f t="shared" si="169"/>
        <v>5.0160645996935038E-2</v>
      </c>
      <c r="GA154" s="2">
        <f t="shared" si="169"/>
        <v>6.672747733889324E-2</v>
      </c>
      <c r="GB154" s="2">
        <f t="shared" si="169"/>
        <v>6.9418202484868477E-2</v>
      </c>
      <c r="GC154" s="2">
        <f t="shared" si="169"/>
        <v>6.3621083557945296E-2</v>
      </c>
      <c r="GD154" s="2">
        <f t="shared" si="169"/>
        <v>6.1161704996130627E-2</v>
      </c>
      <c r="GE154" s="2">
        <f t="shared" si="169"/>
        <v>7.2964200380378763E-2</v>
      </c>
      <c r="GF154" s="2">
        <f t="shared" si="169"/>
        <v>7.2587860381981784E-2</v>
      </c>
      <c r="GG154" s="2">
        <f t="shared" si="169"/>
        <v>6.8384231210888158E-2</v>
      </c>
      <c r="GH154" s="2">
        <f t="shared" si="169"/>
        <v>5.8099457766881739E-2</v>
      </c>
      <c r="GI154" s="2">
        <f t="shared" si="169"/>
        <v>4.9295874310369775E-2</v>
      </c>
      <c r="GJ154" s="2">
        <f t="shared" si="169"/>
        <v>3.8808167422379865E-2</v>
      </c>
      <c r="GK154" s="2">
        <f t="shared" si="169"/>
        <v>2.7860107074780711E-2</v>
      </c>
      <c r="GM154" s="86">
        <f t="shared" si="170"/>
        <v>1.8301235190562166E-93</v>
      </c>
      <c r="GN154" s="86">
        <f t="shared" si="170"/>
        <v>7.1014818217797213E-121</v>
      </c>
      <c r="GO154" s="86">
        <f t="shared" si="170"/>
        <v>5.2245787609356619E-116</v>
      </c>
      <c r="GP154" s="86">
        <f t="shared" si="170"/>
        <v>2.76958073708761E-177</v>
      </c>
      <c r="GQ154" s="86">
        <f t="shared" si="170"/>
        <v>3.8143941297302422E-161</v>
      </c>
      <c r="GR154" s="86">
        <f t="shared" si="170"/>
        <v>1.0959965581734208E-223</v>
      </c>
      <c r="GS154" s="86">
        <f t="shared" si="170"/>
        <v>7.7171057329289037E-191</v>
      </c>
      <c r="GT154" s="86">
        <f t="shared" si="170"/>
        <v>1.5493107256486382E-225</v>
      </c>
      <c r="GU154" s="86">
        <f t="shared" si="170"/>
        <v>8.4302943733652509E-225</v>
      </c>
      <c r="GV154" s="86">
        <f t="shared" si="170"/>
        <v>6.086753210690611E-270</v>
      </c>
      <c r="GW154" s="86">
        <f t="shared" si="170"/>
        <v>4.5461213823363505E-248</v>
      </c>
      <c r="GX154" s="86">
        <f t="shared" si="170"/>
        <v>2.0328528976423722E-186</v>
      </c>
      <c r="GY154" s="86">
        <f t="shared" si="170"/>
        <v>4.1960174701636257E-144</v>
      </c>
      <c r="GZ154" s="86">
        <f t="shared" si="170"/>
        <v>1.9216221868885549E-104</v>
      </c>
      <c r="HA154" s="86">
        <f t="shared" si="170"/>
        <v>2.0061544298647824E-112</v>
      </c>
      <c r="HC154" s="86">
        <f t="shared" ref="HC154:HH213" si="181" xml:space="preserve"> _xlfn.NORM.DIST($B154, C$8, ABS(C$12), TRUE) * _xlfn.NORM.DIST(($B154 - C$8)*C$16, 0, ABS(C$12), TRUE) * 2</f>
        <v>5.2546972845468587E-74</v>
      </c>
      <c r="HD154" s="86">
        <f t="shared" si="181"/>
        <v>2.8738419937688975E-49</v>
      </c>
      <c r="HE154" s="86">
        <f t="shared" si="181"/>
        <v>1.5875659792834646E-54</v>
      </c>
      <c r="HF154" s="86">
        <f t="shared" si="180"/>
        <v>2.4191053234029403E-81</v>
      </c>
      <c r="HG154" s="86">
        <f t="shared" si="180"/>
        <v>2.0957517493827866E-76</v>
      </c>
      <c r="HH154" s="86">
        <f t="shared" si="180"/>
        <v>6.6207224860096511E-95</v>
      </c>
      <c r="HI154" s="86">
        <f t="shared" si="180"/>
        <v>4.1707138838908059E-89</v>
      </c>
      <c r="HJ154" s="86">
        <f t="shared" si="180"/>
        <v>5.2816638504361622E-97</v>
      </c>
      <c r="HK154" s="86">
        <f t="shared" si="180"/>
        <v>1.3250743418673636E-107</v>
      </c>
      <c r="HL154" s="86">
        <f t="shared" si="161"/>
        <v>4.6427133255868476E-64</v>
      </c>
      <c r="HM154" s="86">
        <f t="shared" si="161"/>
        <v>8.3358153323096379E-116</v>
      </c>
      <c r="HN154" s="86">
        <f t="shared" si="161"/>
        <v>1.2208208094457154E-75</v>
      </c>
      <c r="HO154" s="86">
        <f t="shared" si="161"/>
        <v>7.0677038538891611E-56</v>
      </c>
      <c r="HP154" s="86">
        <f t="shared" si="161"/>
        <v>1.6443927007165993E-51</v>
      </c>
      <c r="HQ154" s="86">
        <f t="shared" si="161"/>
        <v>2.6287699104949373E-45</v>
      </c>
      <c r="HS154" s="86">
        <f t="shared" si="171"/>
        <v>0.53920914879248816</v>
      </c>
      <c r="HT154" s="86">
        <f t="shared" si="171"/>
        <v>0.49934674179132865</v>
      </c>
      <c r="HU154" s="86">
        <f t="shared" si="171"/>
        <v>0.54945351225464967</v>
      </c>
      <c r="HV154" s="86">
        <f t="shared" si="171"/>
        <v>0.54036251908599742</v>
      </c>
      <c r="HW154" s="86">
        <f t="shared" si="171"/>
        <v>0.35461139712301193</v>
      </c>
      <c r="HX154" s="86">
        <f t="shared" si="171"/>
        <v>0.33257890593619521</v>
      </c>
      <c r="HY154" s="86">
        <f t="shared" si="171"/>
        <v>0.44218068824737095</v>
      </c>
      <c r="HZ154" s="86">
        <f t="shared" si="171"/>
        <v>0.43788206764182558</v>
      </c>
      <c r="IA154" s="86">
        <f t="shared" si="171"/>
        <v>0.27357388560086499</v>
      </c>
      <c r="IB154" s="86">
        <f t="shared" si="171"/>
        <v>0.24117302333944959</v>
      </c>
      <c r="IC154" s="86">
        <f t="shared" si="171"/>
        <v>0.28363252989558591</v>
      </c>
      <c r="ID154" s="86">
        <f t="shared" si="171"/>
        <v>0.48691001206689666</v>
      </c>
      <c r="IE154" s="86">
        <f t="shared" si="171"/>
        <v>0.55401386493424132</v>
      </c>
      <c r="IF154" s="86">
        <f t="shared" si="171"/>
        <v>0.42058058926188752</v>
      </c>
      <c r="IG154" s="86">
        <f t="shared" si="171"/>
        <v>0.32982279925093505</v>
      </c>
      <c r="II154" s="86">
        <f t="shared" si="172"/>
        <v>3.8692758181950491E-22</v>
      </c>
      <c r="IJ154" s="86">
        <f t="shared" si="172"/>
        <v>2.0801542408392581E-12</v>
      </c>
      <c r="IK154" s="86">
        <f t="shared" si="172"/>
        <v>8.2246260879711369E-15</v>
      </c>
      <c r="IL154" s="86">
        <f t="shared" si="172"/>
        <v>2.5132519209985429E-15</v>
      </c>
      <c r="IM154" s="86">
        <f t="shared" si="172"/>
        <v>2.723826586086346E-13</v>
      </c>
      <c r="IN154" s="86">
        <f t="shared" si="172"/>
        <v>1.3946796794308299E-13</v>
      </c>
      <c r="IO154" s="86">
        <f t="shared" si="172"/>
        <v>2.9031416079885214E-16</v>
      </c>
      <c r="IP154" s="86">
        <f t="shared" si="172"/>
        <v>1.0813737674215633E-16</v>
      </c>
      <c r="IQ154" s="86">
        <f t="shared" si="172"/>
        <v>5.5786587592574106E-15</v>
      </c>
      <c r="IR154" s="86">
        <f t="shared" si="172"/>
        <v>2.1834418602622464E-16</v>
      </c>
      <c r="IS154" s="86">
        <f t="shared" si="172"/>
        <v>4.0551215841132854E-17</v>
      </c>
      <c r="IT154" s="86">
        <f t="shared" si="172"/>
        <v>3.5818527999122293E-17</v>
      </c>
      <c r="IU154" s="86">
        <f t="shared" si="172"/>
        <v>5.3932916800417421E-19</v>
      </c>
      <c r="IV154" s="86">
        <f t="shared" si="172"/>
        <v>3.4265599360790705E-19</v>
      </c>
      <c r="IW154" s="86">
        <f t="shared" si="172"/>
        <v>1.9208206507584981E-11</v>
      </c>
      <c r="IY154" s="86">
        <f t="shared" si="173"/>
        <v>0.53920914879248816</v>
      </c>
      <c r="IZ154" s="86">
        <f t="shared" si="173"/>
        <v>0.49934674179340882</v>
      </c>
      <c r="JA154" s="86">
        <f t="shared" si="173"/>
        <v>0.54945351225465788</v>
      </c>
      <c r="JB154" s="86">
        <f t="shared" si="173"/>
        <v>0.54036251908599997</v>
      </c>
      <c r="JC154" s="86">
        <f t="shared" si="173"/>
        <v>0.35461139712328432</v>
      </c>
      <c r="JD154" s="86">
        <f t="shared" si="173"/>
        <v>0.33257890593633466</v>
      </c>
      <c r="JE154" s="86">
        <f t="shared" si="173"/>
        <v>0.44218068824737122</v>
      </c>
      <c r="JF154" s="86">
        <f t="shared" si="173"/>
        <v>0.43788206764182569</v>
      </c>
      <c r="JG154" s="86">
        <f t="shared" si="173"/>
        <v>0.27357388560087054</v>
      </c>
      <c r="JH154" s="86">
        <f t="shared" si="173"/>
        <v>0.24117302333944982</v>
      </c>
      <c r="JI154" s="86">
        <f t="shared" si="173"/>
        <v>0.28363252989558596</v>
      </c>
      <c r="JJ154" s="86">
        <f t="shared" si="173"/>
        <v>0.48691001206689671</v>
      </c>
      <c r="JK154" s="86">
        <f t="shared" si="173"/>
        <v>0.55401386493424132</v>
      </c>
      <c r="JL154" s="86">
        <f t="shared" si="173"/>
        <v>0.42058058926188752</v>
      </c>
      <c r="JM154" s="86">
        <f t="shared" si="173"/>
        <v>0.32982279927014324</v>
      </c>
    </row>
    <row r="155" spans="2:273" x14ac:dyDescent="0.25">
      <c r="B155" s="2">
        <v>128</v>
      </c>
      <c r="C155" s="37">
        <v>45.167000000000002</v>
      </c>
      <c r="D155" s="37">
        <v>43.905000000000001</v>
      </c>
      <c r="E155" s="37">
        <v>48.110999999999997</v>
      </c>
      <c r="F155" s="37">
        <v>49.835999999999999</v>
      </c>
      <c r="G155" s="37">
        <v>48.442999999999998</v>
      </c>
      <c r="H155" s="37">
        <v>51.917999999999999</v>
      </c>
      <c r="I155" s="37">
        <v>48.902000000000001</v>
      </c>
      <c r="J155" s="37">
        <v>51.622999999999998</v>
      </c>
      <c r="K155" s="37">
        <v>47.639000000000003</v>
      </c>
      <c r="L155" s="37">
        <v>46.524999999999999</v>
      </c>
      <c r="M155" s="37">
        <v>48.115000000000002</v>
      </c>
      <c r="N155" s="37">
        <v>58.77</v>
      </c>
      <c r="O155" s="37">
        <v>71.41</v>
      </c>
      <c r="P155" s="37">
        <v>94.295000000000002</v>
      </c>
      <c r="Q155" s="37">
        <v>128.738</v>
      </c>
      <c r="S155" s="4">
        <f t="shared" si="174"/>
        <v>43.551006842444473</v>
      </c>
      <c r="T155" s="4">
        <f t="shared" si="174"/>
        <v>46.033718780342099</v>
      </c>
      <c r="U155" s="4">
        <f t="shared" si="174"/>
        <v>49.180924639780613</v>
      </c>
      <c r="V155" s="4">
        <f t="shared" si="174"/>
        <v>49.974864519032025</v>
      </c>
      <c r="W155" s="4">
        <f t="shared" si="174"/>
        <v>49.79708943320253</v>
      </c>
      <c r="X155" s="4">
        <f t="shared" si="174"/>
        <v>51.462222919351255</v>
      </c>
      <c r="Y155" s="4">
        <f t="shared" si="174"/>
        <v>51.135772296929666</v>
      </c>
      <c r="Z155" s="4">
        <f t="shared" si="174"/>
        <v>51.2568659430545</v>
      </c>
      <c r="AA155" s="4">
        <f t="shared" si="174"/>
        <v>47.456514901542086</v>
      </c>
      <c r="AB155" s="4">
        <f t="shared" si="174"/>
        <v>46.756289046792162</v>
      </c>
      <c r="AC155" s="4">
        <f t="shared" si="174"/>
        <v>48.246121603267056</v>
      </c>
      <c r="AD155" s="4">
        <f t="shared" si="174"/>
        <v>58.455436051070592</v>
      </c>
      <c r="AE155" s="4">
        <f t="shared" si="174"/>
        <v>70.20570437398699</v>
      </c>
      <c r="AF155" s="4">
        <f t="shared" si="174"/>
        <v>94.235224523068297</v>
      </c>
      <c r="AG155" s="4">
        <f t="shared" si="174"/>
        <v>128.43724212382378</v>
      </c>
      <c r="AI155" s="4">
        <f t="shared" si="175"/>
        <v>1.6159931575555291</v>
      </c>
      <c r="AJ155" s="4">
        <f t="shared" si="175"/>
        <v>-2.1287187803420977</v>
      </c>
      <c r="AK155" s="4">
        <f t="shared" si="175"/>
        <v>-1.0699246397806164</v>
      </c>
      <c r="AL155" s="4">
        <f t="shared" si="175"/>
        <v>-0.13886451903202612</v>
      </c>
      <c r="AM155" s="4">
        <f t="shared" si="175"/>
        <v>-1.3540894332025317</v>
      </c>
      <c r="AN155" s="4">
        <f t="shared" si="175"/>
        <v>0.455777080648744</v>
      </c>
      <c r="AO155" s="4">
        <f t="shared" si="175"/>
        <v>-2.2337722969296649</v>
      </c>
      <c r="AP155" s="4">
        <f t="shared" si="175"/>
        <v>0.36613405694549783</v>
      </c>
      <c r="AQ155" s="4">
        <f t="shared" si="175"/>
        <v>0.18248509845791716</v>
      </c>
      <c r="AR155" s="4">
        <f t="shared" si="175"/>
        <v>-0.23128904679216333</v>
      </c>
      <c r="AS155" s="4">
        <f t="shared" si="175"/>
        <v>-0.13112160326705435</v>
      </c>
      <c r="AT155" s="4">
        <f t="shared" si="175"/>
        <v>0.3145639489294112</v>
      </c>
      <c r="AU155" s="4">
        <f t="shared" si="175"/>
        <v>1.2042956260130069</v>
      </c>
      <c r="AV155" s="4">
        <f t="shared" si="175"/>
        <v>5.9775476931704929E-2</v>
      </c>
      <c r="AW155" s="4">
        <f t="shared" si="175"/>
        <v>0.30075787617622041</v>
      </c>
      <c r="AY155" s="2">
        <f t="shared" si="167"/>
        <v>43.551006842444473</v>
      </c>
      <c r="AZ155" s="2">
        <f t="shared" si="167"/>
        <v>44.347806922536499</v>
      </c>
      <c r="BA155" s="2">
        <f t="shared" si="167"/>
        <v>45.325703365556514</v>
      </c>
      <c r="BB155" s="2">
        <f t="shared" si="167"/>
        <v>45.989923900880704</v>
      </c>
      <c r="BC155" s="2">
        <f t="shared" si="167"/>
        <v>47.494341249752594</v>
      </c>
      <c r="BD155" s="2">
        <f t="shared" si="167"/>
        <v>48.8028383474878</v>
      </c>
      <c r="BE155" s="2">
        <f t="shared" si="167"/>
        <v>46.080008717826587</v>
      </c>
      <c r="BF155" s="2">
        <f t="shared" si="167"/>
        <v>45.263301922301906</v>
      </c>
      <c r="BG155" s="2">
        <f t="shared" si="167"/>
        <v>45.050784307787801</v>
      </c>
      <c r="BH155" s="2">
        <f t="shared" si="167"/>
        <v>44.740413512553999</v>
      </c>
      <c r="BI155" s="2">
        <f t="shared" si="167"/>
        <v>45.497097190675532</v>
      </c>
      <c r="BJ155" s="2">
        <f t="shared" si="167"/>
        <v>46.895116129021361</v>
      </c>
      <c r="BK155" s="2">
        <f t="shared" si="167"/>
        <v>50.446736130547983</v>
      </c>
      <c r="BL155" s="2">
        <f t="shared" si="167"/>
        <v>51.113728677660937</v>
      </c>
      <c r="BM155" s="2">
        <f t="shared" si="167"/>
        <v>49.766944061514629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76.546021443672615</v>
      </c>
      <c r="DL155" s="2">
        <f t="shared" si="176"/>
        <v>90.630444599303132</v>
      </c>
      <c r="DM155" s="2">
        <f t="shared" si="176"/>
        <v>101.39426955602534</v>
      </c>
      <c r="DN155" s="2">
        <f t="shared" si="176"/>
        <v>112.40731057082454</v>
      </c>
      <c r="DO155" s="2">
        <f t="shared" si="176"/>
        <v>86.888083660525524</v>
      </c>
      <c r="DP155" s="2">
        <f t="shared" si="176"/>
        <v>90.265442766535784</v>
      </c>
      <c r="DQ155" s="2">
        <f t="shared" si="176"/>
        <v>79.359544947735202</v>
      </c>
      <c r="DR155" s="2">
        <f t="shared" si="176"/>
        <v>87.975729386892169</v>
      </c>
      <c r="DS155" s="2">
        <f t="shared" si="176"/>
        <v>105.55567386759583</v>
      </c>
      <c r="DT155" s="2">
        <f t="shared" si="176"/>
        <v>99.43748846153845</v>
      </c>
      <c r="DU155" s="2">
        <f t="shared" si="176"/>
        <v>89.001707692307718</v>
      </c>
      <c r="DV155" s="2">
        <f t="shared" si="176"/>
        <v>78.224642353770264</v>
      </c>
      <c r="DW155" s="2">
        <f t="shared" si="176"/>
        <v>86.497469230769241</v>
      </c>
      <c r="DX155" s="2">
        <f t="shared" si="176"/>
        <v>77.791481424281415</v>
      </c>
      <c r="DY155" s="2">
        <f t="shared" si="176"/>
        <v>66.514033174486798</v>
      </c>
      <c r="EA155" s="2">
        <f t="shared" si="152"/>
        <v>43.521984538385425</v>
      </c>
      <c r="EB155" s="2">
        <f t="shared" si="152"/>
        <v>44.3094579322537</v>
      </c>
      <c r="EC155" s="2">
        <f t="shared" si="152"/>
        <v>45.288136050142398</v>
      </c>
      <c r="ED155" s="2">
        <f t="shared" si="152"/>
        <v>45.958518956990858</v>
      </c>
      <c r="EE155" s="2">
        <f t="shared" si="152"/>
        <v>47.479513120950187</v>
      </c>
      <c r="EF155" s="2">
        <f t="shared" si="152"/>
        <v>48.808069456994559</v>
      </c>
      <c r="EG155" s="2">
        <f t="shared" si="152"/>
        <v>46.04333330135276</v>
      </c>
      <c r="EH155" s="2">
        <f t="shared" si="152"/>
        <v>45.240915731235397</v>
      </c>
      <c r="EI155" s="2">
        <f t="shared" si="152"/>
        <v>44.997154819336437</v>
      </c>
      <c r="EJ155" s="2">
        <f t="shared" si="152"/>
        <v>44.663329921604515</v>
      </c>
      <c r="EK155" s="2">
        <f t="shared" si="152"/>
        <v>45.458851337057382</v>
      </c>
      <c r="EL155" s="2">
        <f t="shared" si="179"/>
        <v>46.866545319645667</v>
      </c>
      <c r="EM155" s="2">
        <f t="shared" si="135"/>
        <v>50.429774434743692</v>
      </c>
      <c r="EN155" s="2">
        <f t="shared" si="135"/>
        <v>51.108716197760174</v>
      </c>
      <c r="EO155" s="2">
        <f t="shared" si="135"/>
        <v>49.772878683838741</v>
      </c>
      <c r="EQ155" s="2">
        <f t="shared" si="177"/>
        <v>43.914562283000187</v>
      </c>
      <c r="ER155" s="2">
        <f t="shared" si="177"/>
        <v>44.653460234154224</v>
      </c>
      <c r="ES155" s="2">
        <f t="shared" si="177"/>
        <v>45.53211790151839</v>
      </c>
      <c r="ET155" s="2">
        <f t="shared" si="177"/>
        <v>46.019312664149211</v>
      </c>
      <c r="EU155" s="2">
        <f t="shared" si="177"/>
        <v>47.465396787500325</v>
      </c>
      <c r="EV155" s="2">
        <f t="shared" si="177"/>
        <v>48.524107813793705</v>
      </c>
      <c r="EW155" s="2">
        <f t="shared" si="177"/>
        <v>46.336041437501024</v>
      </c>
      <c r="EX155" s="2">
        <f t="shared" si="177"/>
        <v>45.281447658313652</v>
      </c>
      <c r="EY155" s="2">
        <f t="shared" si="177"/>
        <v>45.308908968396139</v>
      </c>
      <c r="EZ155" s="2">
        <f t="shared" si="177"/>
        <v>45.287199703244347</v>
      </c>
      <c r="FA155" s="2">
        <f t="shared" si="177"/>
        <v>45.675857407611261</v>
      </c>
      <c r="FB155" s="2">
        <f t="shared" si="177"/>
        <v>47.083683272286535</v>
      </c>
      <c r="FC155" s="2">
        <f t="shared" si="177"/>
        <v>50.392503616782562</v>
      </c>
      <c r="FD155" s="2">
        <f t="shared" si="177"/>
        <v>50.853417285740676</v>
      </c>
      <c r="FE155" s="2">
        <f t="shared" si="177"/>
        <v>49.192764771570189</v>
      </c>
      <c r="FG155" s="2">
        <f t="shared" si="178"/>
        <v>0.99959970222628525</v>
      </c>
      <c r="FH155" s="2">
        <f t="shared" si="178"/>
        <v>0.99965544575008047</v>
      </c>
      <c r="FI155" s="2">
        <f t="shared" si="178"/>
        <v>0.99957711065305022</v>
      </c>
      <c r="FJ155" s="2">
        <f t="shared" si="178"/>
        <v>0.99957745822933453</v>
      </c>
      <c r="FK155" s="2">
        <f t="shared" si="178"/>
        <v>0.99959769291929423</v>
      </c>
      <c r="FL155" s="2">
        <f t="shared" si="178"/>
        <v>0.99960829662103456</v>
      </c>
      <c r="FM155" s="2">
        <f t="shared" si="178"/>
        <v>0.99950831985239663</v>
      </c>
      <c r="FN155" s="2">
        <f t="shared" si="178"/>
        <v>0.99953939275230586</v>
      </c>
      <c r="FO155" s="2">
        <f t="shared" si="178"/>
        <v>0.99952339712696048</v>
      </c>
      <c r="FP155" s="2">
        <f t="shared" si="178"/>
        <v>0.99949292719642335</v>
      </c>
      <c r="FQ155" s="2">
        <f t="shared" si="178"/>
        <v>0.99949289057370605</v>
      </c>
      <c r="FR155" s="2">
        <f t="shared" si="178"/>
        <v>0.9995275482821917</v>
      </c>
      <c r="FS155" s="2">
        <f t="shared" si="178"/>
        <v>0.99947413560001241</v>
      </c>
      <c r="FT155" s="2">
        <f t="shared" si="178"/>
        <v>0.99940652645698902</v>
      </c>
      <c r="FU155" s="2">
        <f t="shared" si="178"/>
        <v>0.99929878240324832</v>
      </c>
      <c r="FW155" s="2">
        <f t="shared" si="169"/>
        <v>4.0254079156447076E-2</v>
      </c>
      <c r="FX155" s="2">
        <f t="shared" si="169"/>
        <v>6.5083568750874662E-2</v>
      </c>
      <c r="FY155" s="2">
        <f t="shared" si="169"/>
        <v>5.6728109807673011E-2</v>
      </c>
      <c r="FZ155" s="2">
        <f t="shared" si="169"/>
        <v>5.4735168791163372E-2</v>
      </c>
      <c r="GA155" s="2">
        <f t="shared" si="169"/>
        <v>7.2697217716148052E-2</v>
      </c>
      <c r="GB155" s="2">
        <f t="shared" si="169"/>
        <v>7.5609164932001857E-2</v>
      </c>
      <c r="GC155" s="2">
        <f t="shared" si="169"/>
        <v>6.9333558270715787E-2</v>
      </c>
      <c r="GD155" s="2">
        <f t="shared" si="169"/>
        <v>6.6669077012893332E-2</v>
      </c>
      <c r="GE155" s="2">
        <f t="shared" si="169"/>
        <v>7.9444409515152317E-2</v>
      </c>
      <c r="GF155" s="2">
        <f t="shared" si="169"/>
        <v>7.9037495109119393E-2</v>
      </c>
      <c r="GG155" s="2">
        <f t="shared" si="169"/>
        <v>7.449036181973466E-2</v>
      </c>
      <c r="GH155" s="2">
        <f t="shared" si="169"/>
        <v>6.3349692660477089E-2</v>
      </c>
      <c r="GI155" s="2">
        <f t="shared" si="169"/>
        <v>5.3795998806464761E-2</v>
      </c>
      <c r="GJ155" s="2">
        <f t="shared" si="169"/>
        <v>4.2393581821172789E-2</v>
      </c>
      <c r="GK155" s="2">
        <f t="shared" si="169"/>
        <v>3.0466110308885436E-2</v>
      </c>
      <c r="GM155" s="86">
        <f t="shared" si="170"/>
        <v>2.065139037334358E-96</v>
      </c>
      <c r="GN155" s="86">
        <f t="shared" si="170"/>
        <v>1.0104946004834075E-124</v>
      </c>
      <c r="GO155" s="86">
        <f t="shared" si="170"/>
        <v>9.6338022445903745E-120</v>
      </c>
      <c r="GP155" s="86">
        <f t="shared" si="170"/>
        <v>5.4077180856198625E-183</v>
      </c>
      <c r="GQ155" s="86">
        <f t="shared" si="170"/>
        <v>3.174175868633365E-166</v>
      </c>
      <c r="GR155" s="86">
        <f t="shared" si="170"/>
        <v>8.5735851569790453E-231</v>
      </c>
      <c r="GS155" s="86">
        <f t="shared" si="170"/>
        <v>6.8024823809293509E-197</v>
      </c>
      <c r="GT155" s="86">
        <f t="shared" si="170"/>
        <v>1.1044568704465994E-232</v>
      </c>
      <c r="GU155" s="86">
        <f t="shared" si="170"/>
        <v>6.2636893468707314E-232</v>
      </c>
      <c r="GV155" s="86">
        <f t="shared" si="170"/>
        <v>1.6069894055991607E-278</v>
      </c>
      <c r="GW155" s="86">
        <f t="shared" si="170"/>
        <v>5.9624187633361749E-256</v>
      </c>
      <c r="GX155" s="86">
        <f t="shared" si="170"/>
        <v>2.1422593695307515E-192</v>
      </c>
      <c r="GY155" s="86">
        <f t="shared" si="170"/>
        <v>1.0685049898414851E-148</v>
      </c>
      <c r="GZ155" s="86">
        <f t="shared" si="170"/>
        <v>9.9637416592305148E-108</v>
      </c>
      <c r="HA155" s="86">
        <f t="shared" si="170"/>
        <v>5.7799086323764871E-116</v>
      </c>
      <c r="HC155" s="86">
        <f t="shared" si="181"/>
        <v>8.4279596998367097E-78</v>
      </c>
      <c r="HD155" s="86">
        <f t="shared" si="181"/>
        <v>8.3726694334221467E-52</v>
      </c>
      <c r="HE155" s="86">
        <f t="shared" si="181"/>
        <v>2.0220411926834856E-57</v>
      </c>
      <c r="HF155" s="86">
        <f t="shared" si="180"/>
        <v>1.3158019696352956E-85</v>
      </c>
      <c r="HG155" s="86">
        <f t="shared" si="180"/>
        <v>3.0207232735723697E-80</v>
      </c>
      <c r="HH155" s="86">
        <f t="shared" si="180"/>
        <v>1.1020607276739834E-99</v>
      </c>
      <c r="HI155" s="86">
        <f t="shared" si="180"/>
        <v>1.3037787069903931E-93</v>
      </c>
      <c r="HJ155" s="86">
        <f t="shared" si="180"/>
        <v>7.1296638653026575E-102</v>
      </c>
      <c r="HK155" s="86">
        <f t="shared" si="180"/>
        <v>6.657283614686929E-113</v>
      </c>
      <c r="HL155" s="86">
        <f t="shared" si="161"/>
        <v>3.6813012245673046E-67</v>
      </c>
      <c r="HM155" s="86">
        <f t="shared" si="161"/>
        <v>1.5448971058921481E-121</v>
      </c>
      <c r="HN155" s="86">
        <f t="shared" si="161"/>
        <v>1.7938680921956492E-79</v>
      </c>
      <c r="HO155" s="86">
        <f t="shared" si="161"/>
        <v>9.3628242239317759E-59</v>
      </c>
      <c r="HP155" s="86">
        <f t="shared" si="161"/>
        <v>3.8799487157140071E-54</v>
      </c>
      <c r="HQ155" s="86">
        <f t="shared" si="161"/>
        <v>1.2786055704999012E-47</v>
      </c>
      <c r="HS155" s="86">
        <f t="shared" si="171"/>
        <v>0.55439724549775604</v>
      </c>
      <c r="HT155" s="86">
        <f t="shared" si="171"/>
        <v>0.41437842484987392</v>
      </c>
      <c r="HU155" s="86">
        <f t="shared" si="171"/>
        <v>0.49984007713658402</v>
      </c>
      <c r="HV155" s="86">
        <f t="shared" si="171"/>
        <v>0.47754664680053299</v>
      </c>
      <c r="HW155" s="86">
        <f t="shared" si="171"/>
        <v>0.24165998979649173</v>
      </c>
      <c r="HX155" s="86">
        <f t="shared" si="171"/>
        <v>0.2182176229897867</v>
      </c>
      <c r="HY155" s="86">
        <f t="shared" si="171"/>
        <v>0.32169402195269325</v>
      </c>
      <c r="HZ155" s="86">
        <f t="shared" si="171"/>
        <v>0.31689888436931751</v>
      </c>
      <c r="IA155" s="86">
        <f t="shared" si="171"/>
        <v>0.16041956208583619</v>
      </c>
      <c r="IB155" s="86">
        <f t="shared" si="171"/>
        <v>0.13125908410995307</v>
      </c>
      <c r="IC155" s="86">
        <f t="shared" si="171"/>
        <v>0.16365918394686504</v>
      </c>
      <c r="ID155" s="86">
        <f t="shared" si="171"/>
        <v>0.37834502550026311</v>
      </c>
      <c r="IE155" s="86">
        <f t="shared" si="171"/>
        <v>0.53857084795885191</v>
      </c>
      <c r="IF155" s="86">
        <f t="shared" si="171"/>
        <v>0.48100403436622302</v>
      </c>
      <c r="IG155" s="86">
        <f t="shared" si="171"/>
        <v>0.40092791098707647</v>
      </c>
      <c r="II155" s="86">
        <f t="shared" si="172"/>
        <v>5.3800002938663652E-21</v>
      </c>
      <c r="IJ155" s="86">
        <f t="shared" si="172"/>
        <v>1.0893467746167586E-11</v>
      </c>
      <c r="IK155" s="86">
        <f t="shared" si="172"/>
        <v>5.572444753399259E-14</v>
      </c>
      <c r="IL155" s="86">
        <f t="shared" si="172"/>
        <v>1.7860570180365341E-14</v>
      </c>
      <c r="IM155" s="86">
        <f t="shared" si="172"/>
        <v>1.7602717059690027E-12</v>
      </c>
      <c r="IN155" s="86">
        <f t="shared" si="172"/>
        <v>9.7231971540648576E-13</v>
      </c>
      <c r="IO155" s="86">
        <f t="shared" si="172"/>
        <v>2.8522976581530106E-15</v>
      </c>
      <c r="IP155" s="86">
        <f t="shared" si="172"/>
        <v>1.0947853189367775E-15</v>
      </c>
      <c r="IQ155" s="86">
        <f t="shared" si="172"/>
        <v>5.0725278280788482E-14</v>
      </c>
      <c r="IR155" s="86">
        <f t="shared" si="172"/>
        <v>2.4788674934643778E-15</v>
      </c>
      <c r="IS155" s="86">
        <f t="shared" si="172"/>
        <v>4.8709581019436017E-16</v>
      </c>
      <c r="IT155" s="86">
        <f t="shared" si="172"/>
        <v>3.7227204670159093E-16</v>
      </c>
      <c r="IU155" s="86">
        <f t="shared" si="172"/>
        <v>6.3116211661751607E-18</v>
      </c>
      <c r="IV155" s="86">
        <f t="shared" si="172"/>
        <v>3.4046286047351217E-18</v>
      </c>
      <c r="IW155" s="86">
        <f t="shared" si="172"/>
        <v>6.2391452010102798E-11</v>
      </c>
      <c r="IY155" s="86">
        <f t="shared" si="173"/>
        <v>0.55439724549775604</v>
      </c>
      <c r="IZ155" s="86">
        <f t="shared" si="173"/>
        <v>0.41437842486076737</v>
      </c>
      <c r="JA155" s="86">
        <f t="shared" si="173"/>
        <v>0.49984007713663975</v>
      </c>
      <c r="JB155" s="86">
        <f t="shared" si="173"/>
        <v>0.47754664680055087</v>
      </c>
      <c r="JC155" s="86">
        <f t="shared" si="173"/>
        <v>0.24165998979825198</v>
      </c>
      <c r="JD155" s="86">
        <f t="shared" si="173"/>
        <v>0.21821762299075903</v>
      </c>
      <c r="JE155" s="86">
        <f t="shared" si="173"/>
        <v>0.32169402195269609</v>
      </c>
      <c r="JF155" s="86">
        <f t="shared" si="173"/>
        <v>0.31689888436931862</v>
      </c>
      <c r="JG155" s="86">
        <f t="shared" si="173"/>
        <v>0.16041956208588692</v>
      </c>
      <c r="JH155" s="86">
        <f t="shared" si="173"/>
        <v>0.13125908410995554</v>
      </c>
      <c r="JI155" s="86">
        <f t="shared" si="173"/>
        <v>0.16365918394686554</v>
      </c>
      <c r="JJ155" s="86">
        <f t="shared" si="173"/>
        <v>0.3783450255002635</v>
      </c>
      <c r="JK155" s="86">
        <f t="shared" si="173"/>
        <v>0.53857084795885191</v>
      </c>
      <c r="JL155" s="86">
        <f t="shared" si="173"/>
        <v>0.48100403436622302</v>
      </c>
      <c r="JM155" s="86">
        <f t="shared" si="173"/>
        <v>0.4009279110494679</v>
      </c>
    </row>
    <row r="156" spans="2:273" x14ac:dyDescent="0.25">
      <c r="B156" s="2">
        <v>129</v>
      </c>
      <c r="C156" s="37">
        <v>45.707999999999998</v>
      </c>
      <c r="D156" s="37">
        <v>44.651000000000003</v>
      </c>
      <c r="E156" s="37">
        <v>46.793999999999997</v>
      </c>
      <c r="F156" s="37">
        <v>48.197000000000003</v>
      </c>
      <c r="G156" s="37">
        <v>47.41</v>
      </c>
      <c r="H156" s="37">
        <v>49.082000000000001</v>
      </c>
      <c r="I156" s="37">
        <v>49.671999999999997</v>
      </c>
      <c r="J156" s="37">
        <v>46.738</v>
      </c>
      <c r="K156" s="37">
        <v>44.884999999999998</v>
      </c>
      <c r="L156" s="37">
        <v>44.720999999999997</v>
      </c>
      <c r="M156" s="37">
        <v>41.606999999999999</v>
      </c>
      <c r="N156" s="37">
        <v>55.426000000000002</v>
      </c>
      <c r="O156" s="37">
        <v>65.638999999999996</v>
      </c>
      <c r="P156" s="37">
        <v>90.097999999999999</v>
      </c>
      <c r="Q156" s="37">
        <v>130.50800000000001</v>
      </c>
      <c r="S156" s="4">
        <f t="shared" si="174"/>
        <v>43.401219530329357</v>
      </c>
      <c r="T156" s="4">
        <f t="shared" si="174"/>
        <v>45.254760050095342</v>
      </c>
      <c r="U156" s="4">
        <f t="shared" si="174"/>
        <v>47.876640206801355</v>
      </c>
      <c r="V156" s="4">
        <f t="shared" si="174"/>
        <v>48.55499370725596</v>
      </c>
      <c r="W156" s="4">
        <f t="shared" si="174"/>
        <v>48.474805989039652</v>
      </c>
      <c r="X156" s="4">
        <f t="shared" si="174"/>
        <v>49.890632228895697</v>
      </c>
      <c r="Y156" s="4">
        <f t="shared" si="174"/>
        <v>48.517864033950239</v>
      </c>
      <c r="Z156" s="4">
        <f t="shared" si="174"/>
        <v>48.162067996718548</v>
      </c>
      <c r="AA156" s="4">
        <f t="shared" si="174"/>
        <v>45.802922892764663</v>
      </c>
      <c r="AB156" s="4">
        <f t="shared" si="174"/>
        <v>45.249998527328941</v>
      </c>
      <c r="AC156" s="4">
        <f t="shared" si="174"/>
        <v>46.359160151705417</v>
      </c>
      <c r="AD156" s="4">
        <f t="shared" si="174"/>
        <v>53.184991196551614</v>
      </c>
      <c r="AE156" s="4">
        <f t="shared" si="174"/>
        <v>64.791328784983165</v>
      </c>
      <c r="AF156" s="4">
        <f t="shared" si="174"/>
        <v>90.881800488815813</v>
      </c>
      <c r="AG156" s="4">
        <f t="shared" si="174"/>
        <v>133.9192264953372</v>
      </c>
      <c r="AI156" s="4">
        <f t="shared" si="175"/>
        <v>2.3067804696706418</v>
      </c>
      <c r="AJ156" s="4">
        <f t="shared" si="175"/>
        <v>-0.60376005009533884</v>
      </c>
      <c r="AK156" s="4">
        <f t="shared" si="175"/>
        <v>-1.0826402068013579</v>
      </c>
      <c r="AL156" s="4">
        <f t="shared" si="175"/>
        <v>-0.35799370725595736</v>
      </c>
      <c r="AM156" s="4">
        <f t="shared" si="175"/>
        <v>-1.0648059890396553</v>
      </c>
      <c r="AN156" s="4">
        <f t="shared" si="175"/>
        <v>-0.80863222889569641</v>
      </c>
      <c r="AO156" s="4">
        <f t="shared" si="175"/>
        <v>1.1541359660497577</v>
      </c>
      <c r="AP156" s="4">
        <f t="shared" si="175"/>
        <v>-1.4240679967185486</v>
      </c>
      <c r="AQ156" s="4">
        <f t="shared" si="175"/>
        <v>-0.91792289276466477</v>
      </c>
      <c r="AR156" s="4">
        <f t="shared" si="175"/>
        <v>-0.52899852732894459</v>
      </c>
      <c r="AS156" s="4">
        <f t="shared" si="175"/>
        <v>-4.7521601517054179</v>
      </c>
      <c r="AT156" s="4">
        <f t="shared" si="175"/>
        <v>2.2410088034483877</v>
      </c>
      <c r="AU156" s="4">
        <f t="shared" si="175"/>
        <v>0.84767121501683107</v>
      </c>
      <c r="AV156" s="4">
        <f t="shared" si="175"/>
        <v>-0.78380048881581388</v>
      </c>
      <c r="AW156" s="4">
        <f t="shared" si="175"/>
        <v>-3.4112264953371891</v>
      </c>
      <c r="AY156" s="2">
        <f t="shared" si="167"/>
        <v>43.401219530329357</v>
      </c>
      <c r="AZ156" s="2">
        <f t="shared" si="167"/>
        <v>44.169551243283067</v>
      </c>
      <c r="BA156" s="2">
        <f t="shared" si="167"/>
        <v>45.150265386686783</v>
      </c>
      <c r="BB156" s="2">
        <f t="shared" si="167"/>
        <v>45.839867751611244</v>
      </c>
      <c r="BC156" s="2">
        <f t="shared" si="167"/>
        <v>47.335258608574371</v>
      </c>
      <c r="BD156" s="2">
        <f t="shared" si="167"/>
        <v>48.646494709426875</v>
      </c>
      <c r="BE156" s="2">
        <f t="shared" si="167"/>
        <v>45.921418731873324</v>
      </c>
      <c r="BF156" s="2">
        <f t="shared" si="167"/>
        <v>45.101499423653792</v>
      </c>
      <c r="BG156" s="2">
        <f t="shared" si="167"/>
        <v>44.849890403181078</v>
      </c>
      <c r="BH156" s="2">
        <f t="shared" si="167"/>
        <v>44.535862914506858</v>
      </c>
      <c r="BI156" s="2">
        <f t="shared" si="167"/>
        <v>45.315516413968311</v>
      </c>
      <c r="BJ156" s="2">
        <f t="shared" si="167"/>
        <v>46.747468934565319</v>
      </c>
      <c r="BK156" s="2">
        <f t="shared" si="167"/>
        <v>50.293133320786609</v>
      </c>
      <c r="BL156" s="2">
        <f t="shared" si="167"/>
        <v>50.971261458030206</v>
      </c>
      <c r="BM156" s="2">
        <f t="shared" si="167"/>
        <v>49.650120637600267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76.68163998791907</v>
      </c>
      <c r="DL156" s="2">
        <f t="shared" si="176"/>
        <v>90.878859059233434</v>
      </c>
      <c r="DM156" s="2">
        <f t="shared" si="176"/>
        <v>101.73240909090906</v>
      </c>
      <c r="DN156" s="2">
        <f t="shared" si="176"/>
        <v>112.83472727272729</v>
      </c>
      <c r="DO156" s="2">
        <f t="shared" si="176"/>
        <v>87.077915131380252</v>
      </c>
      <c r="DP156" s="2">
        <f t="shared" si="176"/>
        <v>90.464505587435809</v>
      </c>
      <c r="DQ156" s="2">
        <f t="shared" si="176"/>
        <v>79.49198170731708</v>
      </c>
      <c r="DR156" s="2">
        <f t="shared" si="176"/>
        <v>88.181696466324368</v>
      </c>
      <c r="DS156" s="2">
        <f t="shared" si="176"/>
        <v>105.91585975609757</v>
      </c>
      <c r="DT156" s="2">
        <f t="shared" si="176"/>
        <v>99.759477861163219</v>
      </c>
      <c r="DU156" s="2">
        <f t="shared" si="176"/>
        <v>89.24901313320828</v>
      </c>
      <c r="DV156" s="2">
        <f t="shared" si="176"/>
        <v>78.366101479915443</v>
      </c>
      <c r="DW156" s="2">
        <f t="shared" si="176"/>
        <v>86.706545028142585</v>
      </c>
      <c r="DX156" s="2">
        <f t="shared" si="176"/>
        <v>77.931957228657225</v>
      </c>
      <c r="DY156" s="2">
        <f t="shared" si="176"/>
        <v>66.588191898826977</v>
      </c>
      <c r="EA156" s="2">
        <f t="shared" si="152"/>
        <v>43.370516288703527</v>
      </c>
      <c r="EB156" s="2">
        <f t="shared" si="152"/>
        <v>44.12846317906466</v>
      </c>
      <c r="EC156" s="2">
        <f t="shared" si="152"/>
        <v>45.112327824227108</v>
      </c>
      <c r="ED156" s="2">
        <f t="shared" si="152"/>
        <v>45.81008871572007</v>
      </c>
      <c r="EE156" s="2">
        <f t="shared" si="152"/>
        <v>47.321645371293222</v>
      </c>
      <c r="EF156" s="2">
        <f t="shared" si="152"/>
        <v>48.656355601319689</v>
      </c>
      <c r="EG156" s="2">
        <f t="shared" si="152"/>
        <v>45.882875327001173</v>
      </c>
      <c r="EH156" s="2">
        <f t="shared" si="152"/>
        <v>45.080219981451265</v>
      </c>
      <c r="EI156" s="2">
        <f t="shared" si="152"/>
        <v>44.79466965311282</v>
      </c>
      <c r="EJ156" s="2">
        <f t="shared" si="152"/>
        <v>44.453688479446043</v>
      </c>
      <c r="EK156" s="2">
        <f t="shared" si="152"/>
        <v>45.276559158220778</v>
      </c>
      <c r="EL156" s="2">
        <f t="shared" si="179"/>
        <v>46.717938949118945</v>
      </c>
      <c r="EM156" s="2">
        <f t="shared" si="135"/>
        <v>50.277953481083514</v>
      </c>
      <c r="EN156" s="2">
        <f t="shared" si="135"/>
        <v>50.969180749036383</v>
      </c>
      <c r="EO156" s="2">
        <f t="shared" si="135"/>
        <v>49.659451802082984</v>
      </c>
      <c r="EQ156" s="2">
        <f t="shared" si="177"/>
        <v>43.792235713304621</v>
      </c>
      <c r="ER156" s="2">
        <f t="shared" si="177"/>
        <v>44.500683534986528</v>
      </c>
      <c r="ES156" s="2">
        <f t="shared" si="177"/>
        <v>45.372574663018376</v>
      </c>
      <c r="ET156" s="2">
        <f t="shared" si="177"/>
        <v>45.876240110061261</v>
      </c>
      <c r="EU156" s="2">
        <f t="shared" si="177"/>
        <v>47.309338125428383</v>
      </c>
      <c r="EV156" s="2">
        <f t="shared" si="177"/>
        <v>48.355069786265645</v>
      </c>
      <c r="EW156" s="2">
        <f t="shared" si="177"/>
        <v>46.193688197665992</v>
      </c>
      <c r="EX156" s="2">
        <f t="shared" si="177"/>
        <v>45.123900513502157</v>
      </c>
      <c r="EY156" s="2">
        <f t="shared" si="177"/>
        <v>45.126114868910079</v>
      </c>
      <c r="EZ156" s="2">
        <f t="shared" si="177"/>
        <v>45.111736908152125</v>
      </c>
      <c r="FA156" s="2">
        <f t="shared" si="177"/>
        <v>45.50616307357123</v>
      </c>
      <c r="FB156" s="2">
        <f t="shared" si="177"/>
        <v>46.948137628451235</v>
      </c>
      <c r="FC156" s="2">
        <f t="shared" si="177"/>
        <v>50.238896862607156</v>
      </c>
      <c r="FD156" s="2">
        <f t="shared" si="177"/>
        <v>50.698871571916655</v>
      </c>
      <c r="FE156" s="2">
        <f t="shared" si="177"/>
        <v>49.054241186001121</v>
      </c>
      <c r="FG156" s="2">
        <f t="shared" si="178"/>
        <v>0.99963491123229475</v>
      </c>
      <c r="FH156" s="2">
        <f t="shared" si="178"/>
        <v>0.99968575326229658</v>
      </c>
      <c r="FI156" s="2">
        <f t="shared" si="178"/>
        <v>0.99961430598018308</v>
      </c>
      <c r="FJ156" s="2">
        <f t="shared" si="178"/>
        <v>0.99961462299710402</v>
      </c>
      <c r="FK156" s="2">
        <f t="shared" si="178"/>
        <v>0.99963307859311978</v>
      </c>
      <c r="FL156" s="2">
        <f t="shared" si="178"/>
        <v>0.9996427499597158</v>
      </c>
      <c r="FM156" s="2">
        <f t="shared" si="178"/>
        <v>0.99955156297537229</v>
      </c>
      <c r="FN156" s="2">
        <f t="shared" si="178"/>
        <v>0.99957990417158626</v>
      </c>
      <c r="FO156" s="2">
        <f t="shared" si="178"/>
        <v>0.99956531478480981</v>
      </c>
      <c r="FP156" s="2">
        <f t="shared" si="178"/>
        <v>0.99953752347252178</v>
      </c>
      <c r="FQ156" s="2">
        <f t="shared" si="178"/>
        <v>0.99953749006922588</v>
      </c>
      <c r="FR156" s="2">
        <f t="shared" si="178"/>
        <v>0.99956910099954355</v>
      </c>
      <c r="FS156" s="2">
        <f t="shared" si="178"/>
        <v>0.99952038377516117</v>
      </c>
      <c r="FT156" s="2">
        <f t="shared" si="178"/>
        <v>0.99945871743053927</v>
      </c>
      <c r="FU156" s="2">
        <f t="shared" si="178"/>
        <v>0.99936044249060618</v>
      </c>
      <c r="FW156" s="2">
        <f t="shared" si="169"/>
        <v>4.3966968183028476E-2</v>
      </c>
      <c r="FX156" s="2">
        <f t="shared" si="169"/>
        <v>7.0917413319162945E-2</v>
      </c>
      <c r="FY156" s="2">
        <f t="shared" si="169"/>
        <v>6.1862560130765909E-2</v>
      </c>
      <c r="FZ156" s="2">
        <f t="shared" si="169"/>
        <v>5.9700654887501481E-2</v>
      </c>
      <c r="GA156" s="2">
        <f t="shared" si="169"/>
        <v>7.9155739816276313E-2</v>
      </c>
      <c r="GB156" s="2">
        <f t="shared" si="169"/>
        <v>8.230342724601733E-2</v>
      </c>
      <c r="GC156" s="2">
        <f t="shared" si="169"/>
        <v>7.5517584443535915E-2</v>
      </c>
      <c r="GD156" s="2">
        <f t="shared" si="169"/>
        <v>7.2633999262392737E-2</v>
      </c>
      <c r="GE156" s="2">
        <f t="shared" si="169"/>
        <v>8.6446480534485406E-2</v>
      </c>
      <c r="GF156" s="2">
        <f t="shared" si="169"/>
        <v>8.6007052321983427E-2</v>
      </c>
      <c r="GG156" s="2">
        <f t="shared" si="169"/>
        <v>8.109425780120548E-2</v>
      </c>
      <c r="GH156" s="2">
        <f t="shared" si="169"/>
        <v>6.9039596107445034E-2</v>
      </c>
      <c r="GI156" s="2">
        <f t="shared" si="169"/>
        <v>5.8681574091821356E-2</v>
      </c>
      <c r="GJ156" s="2">
        <f t="shared" si="169"/>
        <v>4.6294291863139415E-2</v>
      </c>
      <c r="GK156" s="2">
        <f t="shared" si="169"/>
        <v>3.3307524356837162E-2</v>
      </c>
      <c r="GM156" s="86">
        <f t="shared" si="170"/>
        <v>2.0937599056422691E-99</v>
      </c>
      <c r="GN156" s="86">
        <f t="shared" si="170"/>
        <v>1.2493695214260649E-128</v>
      </c>
      <c r="GO156" s="86">
        <f t="shared" si="170"/>
        <v>1.5474118454394533E-123</v>
      </c>
      <c r="GP156" s="86">
        <f t="shared" si="170"/>
        <v>8.5565996499431701E-189</v>
      </c>
      <c r="GQ156" s="86">
        <f t="shared" si="170"/>
        <v>2.1989901724257681E-171</v>
      </c>
      <c r="GR156" s="86">
        <f t="shared" si="170"/>
        <v>5.182657846454476E-238</v>
      </c>
      <c r="GS156" s="86">
        <f t="shared" si="170"/>
        <v>4.8140599630451804E-203</v>
      </c>
      <c r="GT156" s="86">
        <f t="shared" si="170"/>
        <v>6.0792664729302312E-240</v>
      </c>
      <c r="GU156" s="86">
        <f t="shared" si="170"/>
        <v>3.5950702199426744E-239</v>
      </c>
      <c r="GV156" s="86">
        <f t="shared" si="170"/>
        <v>3.1089201360715788E-287</v>
      </c>
      <c r="GW156" s="86">
        <f t="shared" si="170"/>
        <v>5.876074392769587E-264</v>
      </c>
      <c r="GX156" s="86">
        <f t="shared" si="170"/>
        <v>1.8133917059257752E-198</v>
      </c>
      <c r="GY156" s="86">
        <f t="shared" si="170"/>
        <v>2.3005879028288168E-153</v>
      </c>
      <c r="GZ156" s="86">
        <f t="shared" si="170"/>
        <v>4.5873903740017292E-111</v>
      </c>
      <c r="HA156" s="86">
        <f t="shared" si="170"/>
        <v>1.4650164820280184E-119</v>
      </c>
      <c r="HC156" s="86">
        <f t="shared" si="181"/>
        <v>1.0818653457706387E-81</v>
      </c>
      <c r="HD156" s="86">
        <f t="shared" si="181"/>
        <v>2.0983752497959737E-54</v>
      </c>
      <c r="HE156" s="86">
        <f t="shared" si="181"/>
        <v>2.1581159655557233E-60</v>
      </c>
      <c r="HF156" s="86">
        <f t="shared" si="180"/>
        <v>5.5440411598565926E-90</v>
      </c>
      <c r="HG156" s="86">
        <f t="shared" si="180"/>
        <v>3.4905436034936097E-84</v>
      </c>
      <c r="HH156" s="86">
        <f t="shared" si="180"/>
        <v>1.3940920808285632E-104</v>
      </c>
      <c r="HI156" s="86">
        <f t="shared" si="180"/>
        <v>3.1424286558804746E-98</v>
      </c>
      <c r="HJ156" s="86">
        <f t="shared" si="180"/>
        <v>7.2823820410122766E-107</v>
      </c>
      <c r="HK156" s="86">
        <f t="shared" si="180"/>
        <v>2.4843082321216045E-118</v>
      </c>
      <c r="HL156" s="86">
        <f t="shared" si="161"/>
        <v>2.4565769068108914E-70</v>
      </c>
      <c r="HM156" s="86">
        <f t="shared" si="161"/>
        <v>2.0728532149054191E-127</v>
      </c>
      <c r="HN156" s="86">
        <f t="shared" si="161"/>
        <v>2.1105415760695524E-83</v>
      </c>
      <c r="HO156" s="86">
        <f t="shared" si="161"/>
        <v>1.0458766992177174E-61</v>
      </c>
      <c r="HP156" s="86">
        <f t="shared" si="161"/>
        <v>7.8444966335820364E-57</v>
      </c>
      <c r="HQ156" s="86">
        <f t="shared" si="161"/>
        <v>5.4253198579639125E-50</v>
      </c>
      <c r="HS156" s="86">
        <f t="shared" si="171"/>
        <v>0.51034726369317129</v>
      </c>
      <c r="HT156" s="86">
        <f t="shared" si="171"/>
        <v>0.31102314391634034</v>
      </c>
      <c r="HU156" s="86">
        <f t="shared" si="171"/>
        <v>0.41028309786421008</v>
      </c>
      <c r="HV156" s="86">
        <f t="shared" si="171"/>
        <v>0.37937826842369271</v>
      </c>
      <c r="HW156" s="86">
        <f t="shared" si="171"/>
        <v>0.14490123759449758</v>
      </c>
      <c r="HX156" s="86">
        <f t="shared" si="171"/>
        <v>0.124909830814246</v>
      </c>
      <c r="HY156" s="86">
        <f t="shared" si="171"/>
        <v>0.20151756383486638</v>
      </c>
      <c r="HZ156" s="86">
        <f t="shared" si="171"/>
        <v>0.1974834329773287</v>
      </c>
      <c r="IA156" s="86">
        <f t="shared" si="171"/>
        <v>8.0027044011100626E-2</v>
      </c>
      <c r="IB156" s="86">
        <f t="shared" si="171"/>
        <v>5.9713784792159282E-2</v>
      </c>
      <c r="IC156" s="86">
        <f t="shared" si="171"/>
        <v>7.9091726079397767E-2</v>
      </c>
      <c r="ID156" s="86">
        <f t="shared" si="171"/>
        <v>0.2545272724171998</v>
      </c>
      <c r="IE156" s="86">
        <f t="shared" si="171"/>
        <v>0.46348739799145611</v>
      </c>
      <c r="IF156" s="86">
        <f t="shared" si="171"/>
        <v>0.51245683741010861</v>
      </c>
      <c r="IG156" s="86">
        <f t="shared" si="171"/>
        <v>0.46967748647119301</v>
      </c>
      <c r="II156" s="86">
        <f t="shared" si="172"/>
        <v>6.9486989798192036E-20</v>
      </c>
      <c r="IJ156" s="86">
        <f t="shared" si="172"/>
        <v>5.4044251576498384E-11</v>
      </c>
      <c r="IK156" s="86">
        <f t="shared" si="172"/>
        <v>3.5567183201232719E-13</v>
      </c>
      <c r="IL156" s="86">
        <f t="shared" si="172"/>
        <v>1.1948104021267208E-13</v>
      </c>
      <c r="IM156" s="86">
        <f t="shared" si="172"/>
        <v>1.067142198047915E-11</v>
      </c>
      <c r="IN156" s="86">
        <f t="shared" si="172"/>
        <v>6.3351079965008734E-12</v>
      </c>
      <c r="IO156" s="86">
        <f t="shared" si="172"/>
        <v>2.5939009245749956E-14</v>
      </c>
      <c r="IP156" s="86">
        <f t="shared" si="172"/>
        <v>1.0260736367033355E-14</v>
      </c>
      <c r="IQ156" s="86">
        <f t="shared" si="172"/>
        <v>4.262580405782827E-13</v>
      </c>
      <c r="IR156" s="86">
        <f t="shared" si="172"/>
        <v>2.5801726214526636E-14</v>
      </c>
      <c r="IS156" s="86">
        <f t="shared" si="172"/>
        <v>5.364724124446193E-15</v>
      </c>
      <c r="IT156" s="86">
        <f t="shared" si="172"/>
        <v>3.5840690248209768E-15</v>
      </c>
      <c r="IU156" s="86">
        <f t="shared" si="172"/>
        <v>6.8468939028266321E-17</v>
      </c>
      <c r="IV156" s="86">
        <f t="shared" si="172"/>
        <v>3.1692696389562065E-17</v>
      </c>
      <c r="IW156" s="86">
        <f t="shared" si="172"/>
        <v>1.9673528689825069E-10</v>
      </c>
      <c r="IY156" s="86">
        <f t="shared" si="173"/>
        <v>0.51034726369317129</v>
      </c>
      <c r="IZ156" s="86">
        <f t="shared" si="173"/>
        <v>0.31102314397038461</v>
      </c>
      <c r="JA156" s="86">
        <f t="shared" si="173"/>
        <v>0.41028309786456574</v>
      </c>
      <c r="JB156" s="86">
        <f t="shared" si="173"/>
        <v>0.37937826842381217</v>
      </c>
      <c r="JC156" s="86">
        <f t="shared" si="173"/>
        <v>0.14490123760516899</v>
      </c>
      <c r="JD156" s="86">
        <f t="shared" si="173"/>
        <v>0.12490983082058112</v>
      </c>
      <c r="JE156" s="86">
        <f t="shared" si="173"/>
        <v>0.20151756383489233</v>
      </c>
      <c r="JF156" s="86">
        <f t="shared" si="173"/>
        <v>0.19748343297733897</v>
      </c>
      <c r="JG156" s="86">
        <f t="shared" si="173"/>
        <v>8.0027044011526882E-2</v>
      </c>
      <c r="JH156" s="86">
        <f t="shared" si="173"/>
        <v>5.971378479218508E-2</v>
      </c>
      <c r="JI156" s="86">
        <f t="shared" si="173"/>
        <v>7.9091726079403138E-2</v>
      </c>
      <c r="JJ156" s="86">
        <f t="shared" si="173"/>
        <v>0.25452727241720341</v>
      </c>
      <c r="JK156" s="86">
        <f t="shared" si="173"/>
        <v>0.46348739799145616</v>
      </c>
      <c r="JL156" s="86">
        <f t="shared" si="173"/>
        <v>0.51245683741010861</v>
      </c>
      <c r="JM156" s="86">
        <f t="shared" si="173"/>
        <v>0.4696774866679283</v>
      </c>
    </row>
    <row r="157" spans="2:273" x14ac:dyDescent="0.25">
      <c r="B157" s="2">
        <v>130</v>
      </c>
      <c r="C157" s="37">
        <v>46.207999999999998</v>
      </c>
      <c r="D157" s="37">
        <v>42.317</v>
      </c>
      <c r="E157" s="37">
        <v>47.143000000000001</v>
      </c>
      <c r="F157" s="37">
        <v>45.393000000000001</v>
      </c>
      <c r="G157" s="37">
        <v>48.295000000000002</v>
      </c>
      <c r="H157" s="37">
        <v>47.704999999999998</v>
      </c>
      <c r="I157" s="37">
        <v>44.720999999999997</v>
      </c>
      <c r="J157" s="37">
        <v>44.131</v>
      </c>
      <c r="K157" s="37">
        <v>43.689</v>
      </c>
      <c r="L157" s="37">
        <v>42.851999999999997</v>
      </c>
      <c r="M157" s="37">
        <v>45.573999999999998</v>
      </c>
      <c r="N157" s="37">
        <v>48.213000000000001</v>
      </c>
      <c r="O157" s="37">
        <v>57.869</v>
      </c>
      <c r="P157" s="37">
        <v>85.376999999999995</v>
      </c>
      <c r="Q157" s="37">
        <v>133.62299999999999</v>
      </c>
      <c r="S157" s="4">
        <f t="shared" si="174"/>
        <v>43.251879097076561</v>
      </c>
      <c r="T157" s="4">
        <f t="shared" si="174"/>
        <v>44.612290538197811</v>
      </c>
      <c r="U157" s="4">
        <f t="shared" si="174"/>
        <v>46.678983323962207</v>
      </c>
      <c r="V157" s="4">
        <f t="shared" si="174"/>
        <v>47.318436351287524</v>
      </c>
      <c r="W157" s="4">
        <f t="shared" si="174"/>
        <v>47.661650558474314</v>
      </c>
      <c r="X157" s="4">
        <f t="shared" si="174"/>
        <v>48.985804456384017</v>
      </c>
      <c r="Y157" s="4">
        <f t="shared" si="174"/>
        <v>46.880684455646474</v>
      </c>
      <c r="Z157" s="4">
        <f t="shared" si="174"/>
        <v>46.249658308608346</v>
      </c>
      <c r="AA157" s="4">
        <f t="shared" si="174"/>
        <v>44.961927385029966</v>
      </c>
      <c r="AB157" s="4">
        <f t="shared" si="174"/>
        <v>44.537255241327614</v>
      </c>
      <c r="AC157" s="4">
        <f t="shared" si="174"/>
        <v>45.456028406429603</v>
      </c>
      <c r="AD157" s="4">
        <f t="shared" si="174"/>
        <v>49.621052953507764</v>
      </c>
      <c r="AE157" s="4">
        <f t="shared" si="174"/>
        <v>59.292361028370927</v>
      </c>
      <c r="AF157" s="4">
        <f t="shared" si="174"/>
        <v>84.612499771990045</v>
      </c>
      <c r="AG157" s="4">
        <f t="shared" si="174"/>
        <v>135.33042429043221</v>
      </c>
      <c r="AI157" s="4">
        <f t="shared" si="175"/>
        <v>2.9561209029234377</v>
      </c>
      <c r="AJ157" s="4">
        <f t="shared" si="175"/>
        <v>-2.2952905381978113</v>
      </c>
      <c r="AK157" s="4">
        <f t="shared" si="175"/>
        <v>0.46401667603779373</v>
      </c>
      <c r="AL157" s="4">
        <f t="shared" si="175"/>
        <v>-1.925436351287523</v>
      </c>
      <c r="AM157" s="4">
        <f t="shared" si="175"/>
        <v>0.63334944152568795</v>
      </c>
      <c r="AN157" s="4">
        <f t="shared" si="175"/>
        <v>-1.2808044563840184</v>
      </c>
      <c r="AO157" s="4">
        <f t="shared" si="175"/>
        <v>-2.1596844556464774</v>
      </c>
      <c r="AP157" s="4">
        <f t="shared" si="175"/>
        <v>-2.1186583086083459</v>
      </c>
      <c r="AQ157" s="4">
        <f t="shared" si="175"/>
        <v>-1.2729273850299663</v>
      </c>
      <c r="AR157" s="4">
        <f t="shared" si="175"/>
        <v>-1.6852552413276172</v>
      </c>
      <c r="AS157" s="4">
        <f t="shared" si="175"/>
        <v>0.11797159357039533</v>
      </c>
      <c r="AT157" s="4">
        <f t="shared" si="175"/>
        <v>-1.408052953507763</v>
      </c>
      <c r="AU157" s="4">
        <f t="shared" si="175"/>
        <v>-1.4233610283709268</v>
      </c>
      <c r="AV157" s="4">
        <f t="shared" si="175"/>
        <v>0.76450022800995043</v>
      </c>
      <c r="AW157" s="4">
        <f t="shared" si="175"/>
        <v>-1.7074242904322148</v>
      </c>
      <c r="AY157" s="2">
        <f t="shared" si="167"/>
        <v>43.251879097076561</v>
      </c>
      <c r="AZ157" s="2">
        <f t="shared" si="167"/>
        <v>43.991916616054233</v>
      </c>
      <c r="BA157" s="2">
        <f t="shared" si="167"/>
        <v>44.975262362378452</v>
      </c>
      <c r="BB157" s="2">
        <f t="shared" si="167"/>
        <v>45.690072898286466</v>
      </c>
      <c r="BC157" s="2">
        <f t="shared" si="167"/>
        <v>47.176294042504651</v>
      </c>
      <c r="BD157" s="2">
        <f t="shared" si="167"/>
        <v>48.489852125486863</v>
      </c>
      <c r="BE157" s="2">
        <f t="shared" si="167"/>
        <v>45.763321614707813</v>
      </c>
      <c r="BF157" s="2">
        <f t="shared" si="167"/>
        <v>44.939882474166083</v>
      </c>
      <c r="BG157" s="2">
        <f t="shared" si="167"/>
        <v>44.649646977372662</v>
      </c>
      <c r="BH157" s="2">
        <f t="shared" si="167"/>
        <v>44.33234245389901</v>
      </c>
      <c r="BI157" s="2">
        <f t="shared" si="167"/>
        <v>45.134366081725126</v>
      </c>
      <c r="BJ157" s="2">
        <f t="shared" si="167"/>
        <v>46.600177275911896</v>
      </c>
      <c r="BK157" s="2">
        <f t="shared" si="167"/>
        <v>50.139612355536471</v>
      </c>
      <c r="BL157" s="2">
        <f t="shared" si="167"/>
        <v>50.828675884540459</v>
      </c>
      <c r="BM157" s="2">
        <f t="shared" si="167"/>
        <v>49.533063447987772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76.817258532165511</v>
      </c>
      <c r="DL157" s="2">
        <f t="shared" si="176"/>
        <v>91.127273519163765</v>
      </c>
      <c r="DM157" s="2">
        <f t="shared" si="176"/>
        <v>102.07054862579278</v>
      </c>
      <c r="DN157" s="2">
        <f t="shared" si="176"/>
        <v>113.26214397463004</v>
      </c>
      <c r="DO157" s="2">
        <f t="shared" si="176"/>
        <v>87.267746602234979</v>
      </c>
      <c r="DP157" s="2">
        <f t="shared" si="176"/>
        <v>90.663568408335848</v>
      </c>
      <c r="DQ157" s="2">
        <f t="shared" si="176"/>
        <v>79.624418466898959</v>
      </c>
      <c r="DR157" s="2">
        <f t="shared" si="176"/>
        <v>88.387663545756567</v>
      </c>
      <c r="DS157" s="2">
        <f t="shared" si="176"/>
        <v>106.27604564459932</v>
      </c>
      <c r="DT157" s="2">
        <f t="shared" si="176"/>
        <v>100.08146726078797</v>
      </c>
      <c r="DU157" s="2">
        <f t="shared" si="176"/>
        <v>89.496318574108841</v>
      </c>
      <c r="DV157" s="2">
        <f t="shared" si="176"/>
        <v>78.507560606060608</v>
      </c>
      <c r="DW157" s="2">
        <f t="shared" si="176"/>
        <v>86.915620825515958</v>
      </c>
      <c r="DX157" s="2">
        <f t="shared" si="176"/>
        <v>78.072433033033036</v>
      </c>
      <c r="DY157" s="2">
        <f t="shared" si="176"/>
        <v>66.662350623167157</v>
      </c>
      <c r="EA157" s="2">
        <f t="shared" si="152"/>
        <v>43.219048039021644</v>
      </c>
      <c r="EB157" s="2">
        <f t="shared" si="152"/>
        <v>43.94746842587562</v>
      </c>
      <c r="EC157" s="2">
        <f t="shared" si="152"/>
        <v>44.936519598311811</v>
      </c>
      <c r="ED157" s="2">
        <f t="shared" si="152"/>
        <v>45.661658474449276</v>
      </c>
      <c r="EE157" s="2">
        <f t="shared" si="152"/>
        <v>47.163777621636257</v>
      </c>
      <c r="EF157" s="2">
        <f t="shared" si="152"/>
        <v>48.504641745644818</v>
      </c>
      <c r="EG157" s="2">
        <f t="shared" si="152"/>
        <v>45.722417352649572</v>
      </c>
      <c r="EH157" s="2">
        <f t="shared" si="152"/>
        <v>44.91952423166714</v>
      </c>
      <c r="EI157" s="2">
        <f t="shared" si="152"/>
        <v>44.592184486889195</v>
      </c>
      <c r="EJ157" s="2">
        <f t="shared" si="152"/>
        <v>44.244047037287586</v>
      </c>
      <c r="EK157" s="2">
        <f t="shared" si="152"/>
        <v>45.094266979384166</v>
      </c>
      <c r="EL157" s="2">
        <f t="shared" si="179"/>
        <v>46.569332578592231</v>
      </c>
      <c r="EM157" s="2">
        <f t="shared" si="135"/>
        <v>50.126132527423337</v>
      </c>
      <c r="EN157" s="2">
        <f t="shared" si="135"/>
        <v>50.829645300312599</v>
      </c>
      <c r="EO157" s="2">
        <f t="shared" si="135"/>
        <v>49.546024920327227</v>
      </c>
      <c r="EQ157" s="2">
        <f t="shared" si="177"/>
        <v>43.669909143609047</v>
      </c>
      <c r="ER157" s="2">
        <f t="shared" si="177"/>
        <v>44.347906835818833</v>
      </c>
      <c r="ES157" s="2">
        <f t="shared" si="177"/>
        <v>45.213031424518363</v>
      </c>
      <c r="ET157" s="2">
        <f t="shared" si="177"/>
        <v>45.73316755597331</v>
      </c>
      <c r="EU157" s="2">
        <f t="shared" si="177"/>
        <v>47.153279463356441</v>
      </c>
      <c r="EV157" s="2">
        <f t="shared" si="177"/>
        <v>48.186031758737592</v>
      </c>
      <c r="EW157" s="2">
        <f t="shared" si="177"/>
        <v>46.051334957830946</v>
      </c>
      <c r="EX157" s="2">
        <f t="shared" si="177"/>
        <v>44.966353368690662</v>
      </c>
      <c r="EY157" s="2">
        <f t="shared" si="177"/>
        <v>44.943320769424005</v>
      </c>
      <c r="EZ157" s="2">
        <f t="shared" si="177"/>
        <v>44.936274113059909</v>
      </c>
      <c r="FA157" s="2">
        <f t="shared" si="177"/>
        <v>45.336468739531206</v>
      </c>
      <c r="FB157" s="2">
        <f t="shared" si="177"/>
        <v>46.812591984615935</v>
      </c>
      <c r="FC157" s="2">
        <f t="shared" si="177"/>
        <v>50.085290108431749</v>
      </c>
      <c r="FD157" s="2">
        <f t="shared" si="177"/>
        <v>50.544325858092641</v>
      </c>
      <c r="FE157" s="2">
        <f t="shared" si="177"/>
        <v>48.91571760043206</v>
      </c>
      <c r="FG157" s="2">
        <f t="shared" si="178"/>
        <v>0.99966702439006583</v>
      </c>
      <c r="FH157" s="2">
        <f t="shared" si="178"/>
        <v>0.99971339564428385</v>
      </c>
      <c r="FI157" s="2">
        <f t="shared" si="178"/>
        <v>0.99964823093530308</v>
      </c>
      <c r="FJ157" s="2">
        <f t="shared" si="178"/>
        <v>0.99964852007778804</v>
      </c>
      <c r="FK157" s="2">
        <f t="shared" si="178"/>
        <v>0.99966535289561609</v>
      </c>
      <c r="FL157" s="2">
        <f t="shared" si="178"/>
        <v>0.9996741738488385</v>
      </c>
      <c r="FM157" s="2">
        <f t="shared" si="178"/>
        <v>0.99959100443478877</v>
      </c>
      <c r="FN157" s="2">
        <f t="shared" si="178"/>
        <v>0.99961685388835186</v>
      </c>
      <c r="FO157" s="2">
        <f t="shared" si="178"/>
        <v>0.99960354720867617</v>
      </c>
      <c r="FP157" s="2">
        <f t="shared" si="178"/>
        <v>0.99957819922968649</v>
      </c>
      <c r="FQ157" s="2">
        <f t="shared" si="178"/>
        <v>0.99957816876303895</v>
      </c>
      <c r="FR157" s="2">
        <f t="shared" si="178"/>
        <v>0.99960700054056106</v>
      </c>
      <c r="FS157" s="2">
        <f t="shared" si="178"/>
        <v>0.9995625663440656</v>
      </c>
      <c r="FT157" s="2">
        <f t="shared" si="178"/>
        <v>0.99950632091704417</v>
      </c>
      <c r="FU157" s="2">
        <f t="shared" si="178"/>
        <v>0.99941668379343029</v>
      </c>
      <c r="FW157" s="2">
        <f t="shared" si="169"/>
        <v>4.8005190962459345E-2</v>
      </c>
      <c r="FX157" s="2">
        <f t="shared" si="169"/>
        <v>7.7230984264034422E-2</v>
      </c>
      <c r="FY157" s="2">
        <f t="shared" si="169"/>
        <v>6.7428508823884625E-2</v>
      </c>
      <c r="FZ157" s="2">
        <f t="shared" si="169"/>
        <v>6.508558567527109E-2</v>
      </c>
      <c r="GA157" s="2">
        <f t="shared" si="169"/>
        <v>8.6134748701543432E-2</v>
      </c>
      <c r="GB157" s="2">
        <f t="shared" si="169"/>
        <v>8.9532978066592148E-2</v>
      </c>
      <c r="GC157" s="2">
        <f t="shared" si="169"/>
        <v>8.2204459490134718E-2</v>
      </c>
      <c r="GD157" s="2">
        <f t="shared" si="169"/>
        <v>7.9087383957344035E-2</v>
      </c>
      <c r="GE157" s="2">
        <f t="shared" si="169"/>
        <v>9.4002679841503997E-2</v>
      </c>
      <c r="GF157" s="2">
        <f t="shared" si="169"/>
        <v>9.3528774032137385E-2</v>
      </c>
      <c r="GG157" s="2">
        <f t="shared" si="169"/>
        <v>8.8227806355261035E-2</v>
      </c>
      <c r="GH157" s="2">
        <f t="shared" si="169"/>
        <v>7.519952164830139E-2</v>
      </c>
      <c r="GI157" s="2">
        <f t="shared" si="169"/>
        <v>6.3980839469665915E-2</v>
      </c>
      <c r="GJ157" s="2">
        <f t="shared" si="169"/>
        <v>5.0534972748475758E-2</v>
      </c>
      <c r="GK157" s="2">
        <f t="shared" si="169"/>
        <v>3.6403991822066793E-2</v>
      </c>
      <c r="GM157" s="86">
        <f t="shared" si="170"/>
        <v>1.9072601734813805E-102</v>
      </c>
      <c r="GN157" s="86">
        <f t="shared" si="170"/>
        <v>1.3421975243445019E-132</v>
      </c>
      <c r="GO157" s="86">
        <f t="shared" si="170"/>
        <v>2.1650725853412544E-127</v>
      </c>
      <c r="GP157" s="86">
        <f t="shared" si="170"/>
        <v>1.0971655753176858E-194</v>
      </c>
      <c r="GQ157" s="86">
        <f t="shared" si="170"/>
        <v>1.2682337481931851E-176</v>
      </c>
      <c r="GR157" s="86">
        <f t="shared" si="170"/>
        <v>2.4208962789282774E-245</v>
      </c>
      <c r="GS157" s="86">
        <f t="shared" si="170"/>
        <v>2.7351644381844519E-209</v>
      </c>
      <c r="GT157" s="86">
        <f t="shared" si="170"/>
        <v>2.5837029729509762E-247</v>
      </c>
      <c r="GU157" s="86">
        <f t="shared" si="170"/>
        <v>1.5939365683068828E-246</v>
      </c>
      <c r="GV157" s="86">
        <f t="shared" si="170"/>
        <v>4.4072951039263276E-296</v>
      </c>
      <c r="GW157" s="86">
        <f t="shared" si="170"/>
        <v>4.3514323673228169E-272</v>
      </c>
      <c r="GX157" s="86">
        <f t="shared" si="170"/>
        <v>1.2329951118710961E-204</v>
      </c>
      <c r="GY157" s="86">
        <f t="shared" si="170"/>
        <v>4.1881366072331762E-158</v>
      </c>
      <c r="GZ157" s="86">
        <f t="shared" si="170"/>
        <v>1.8754027491295566E-114</v>
      </c>
      <c r="HA157" s="86">
        <f t="shared" si="170"/>
        <v>3.2668244037122907E-123</v>
      </c>
      <c r="HC157" s="86">
        <f t="shared" si="181"/>
        <v>1.1114421080787403E-85</v>
      </c>
      <c r="HD157" s="86">
        <f t="shared" si="181"/>
        <v>4.5238383152446035E-57</v>
      </c>
      <c r="HE157" s="86">
        <f t="shared" si="181"/>
        <v>1.9300629693676001E-63</v>
      </c>
      <c r="HF157" s="86">
        <f t="shared" si="180"/>
        <v>1.8094583070355246E-94</v>
      </c>
      <c r="HG157" s="86">
        <f t="shared" si="180"/>
        <v>3.2335070767731358E-88</v>
      </c>
      <c r="HH157" s="86">
        <f t="shared" si="180"/>
        <v>1.3401419700106273E-109</v>
      </c>
      <c r="HI157" s="86">
        <f t="shared" si="180"/>
        <v>5.8395916741728634E-103</v>
      </c>
      <c r="HJ157" s="86">
        <f t="shared" si="180"/>
        <v>5.6282282647931897E-112</v>
      </c>
      <c r="HK157" s="86">
        <f t="shared" si="180"/>
        <v>6.8857923802416051E-124</v>
      </c>
      <c r="HL157" s="86">
        <f t="shared" si="161"/>
        <v>1.3795825852964567E-73</v>
      </c>
      <c r="HM157" s="86">
        <f t="shared" si="161"/>
        <v>2.0134614808730107E-133</v>
      </c>
      <c r="HN157" s="86">
        <f t="shared" si="161"/>
        <v>1.9881514115041906E-87</v>
      </c>
      <c r="HO157" s="86">
        <f t="shared" si="161"/>
        <v>9.8511234419492791E-65</v>
      </c>
      <c r="HP157" s="86">
        <f t="shared" si="161"/>
        <v>1.3589695248295517E-59</v>
      </c>
      <c r="HQ157" s="86">
        <f t="shared" si="161"/>
        <v>2.0081937925781879E-52</v>
      </c>
      <c r="HS157" s="86">
        <f t="shared" si="171"/>
        <v>0.41477108136400348</v>
      </c>
      <c r="HT157" s="86">
        <f t="shared" si="171"/>
        <v>0.21003365071242391</v>
      </c>
      <c r="HU157" s="86">
        <f t="shared" si="171"/>
        <v>0.30147638967728513</v>
      </c>
      <c r="HV157" s="86">
        <f t="shared" si="171"/>
        <v>0.26891158648491109</v>
      </c>
      <c r="HW157" s="86">
        <f t="shared" si="171"/>
        <v>7.6146531852255339E-2</v>
      </c>
      <c r="HX157" s="86">
        <f t="shared" si="171"/>
        <v>6.2133207664133674E-2</v>
      </c>
      <c r="HY157" s="86">
        <f t="shared" si="171"/>
        <v>0.10797375350341785</v>
      </c>
      <c r="HZ157" s="86">
        <f t="shared" si="171"/>
        <v>0.10528040012575794</v>
      </c>
      <c r="IA157" s="86">
        <f t="shared" si="171"/>
        <v>3.3837032939133448E-2</v>
      </c>
      <c r="IB157" s="86">
        <f t="shared" si="171"/>
        <v>2.2625104721904439E-2</v>
      </c>
      <c r="IC157" s="86">
        <f t="shared" si="171"/>
        <v>3.1875131130212814E-2</v>
      </c>
      <c r="ID157" s="86">
        <f t="shared" si="171"/>
        <v>0.14710082864907922</v>
      </c>
      <c r="IE157" s="86">
        <f t="shared" si="171"/>
        <v>0.3485430989045033</v>
      </c>
      <c r="IF157" s="86">
        <f t="shared" si="171"/>
        <v>0.50601260756654964</v>
      </c>
      <c r="IG157" s="86">
        <f t="shared" si="171"/>
        <v>0.52599742152371476</v>
      </c>
      <c r="II157" s="86">
        <f t="shared" si="172"/>
        <v>8.3370579277719421E-19</v>
      </c>
      <c r="IJ157" s="86">
        <f t="shared" si="172"/>
        <v>2.5402440953494005E-10</v>
      </c>
      <c r="IK157" s="86">
        <f t="shared" si="172"/>
        <v>2.1387185980436044E-12</v>
      </c>
      <c r="IL157" s="86">
        <f t="shared" si="172"/>
        <v>7.5244117401091125E-13</v>
      </c>
      <c r="IM157" s="86">
        <f t="shared" si="172"/>
        <v>6.0693480090046163E-11</v>
      </c>
      <c r="IN157" s="86">
        <f t="shared" si="172"/>
        <v>3.8578567416017523E-11</v>
      </c>
      <c r="IO157" s="86">
        <f t="shared" si="172"/>
        <v>2.1836247118522773E-13</v>
      </c>
      <c r="IP157" s="86">
        <f t="shared" si="172"/>
        <v>8.9034272180577179E-14</v>
      </c>
      <c r="IQ157" s="86">
        <f t="shared" si="172"/>
        <v>3.3106585237249147E-12</v>
      </c>
      <c r="IR157" s="86">
        <f t="shared" si="172"/>
        <v>2.4624563947718218E-13</v>
      </c>
      <c r="IS157" s="86">
        <f t="shared" si="172"/>
        <v>5.4180208999181645E-14</v>
      </c>
      <c r="IT157" s="86">
        <f t="shared" si="172"/>
        <v>3.1965861800191399E-14</v>
      </c>
      <c r="IU157" s="86">
        <f t="shared" si="172"/>
        <v>6.8855381465117864E-16</v>
      </c>
      <c r="IV157" s="86">
        <f t="shared" si="172"/>
        <v>2.764056007076595E-16</v>
      </c>
      <c r="IW157" s="86">
        <f t="shared" si="172"/>
        <v>6.0224276036957445E-10</v>
      </c>
      <c r="IY157" s="86">
        <f t="shared" si="173"/>
        <v>0.41477108136400348</v>
      </c>
      <c r="IZ157" s="86">
        <f t="shared" si="173"/>
        <v>0.21003365096644833</v>
      </c>
      <c r="JA157" s="86">
        <f t="shared" si="173"/>
        <v>0.30147638967942386</v>
      </c>
      <c r="JB157" s="86">
        <f t="shared" si="173"/>
        <v>0.26891158648566355</v>
      </c>
      <c r="JC157" s="86">
        <f t="shared" si="173"/>
        <v>7.6146531912948817E-2</v>
      </c>
      <c r="JD157" s="86">
        <f t="shared" si="173"/>
        <v>6.2133207702712238E-2</v>
      </c>
      <c r="JE157" s="86">
        <f t="shared" si="173"/>
        <v>0.10797375350363622</v>
      </c>
      <c r="JF157" s="86">
        <f t="shared" si="173"/>
        <v>0.10528040012584698</v>
      </c>
      <c r="JG157" s="86">
        <f t="shared" si="173"/>
        <v>3.3837032942444105E-2</v>
      </c>
      <c r="JH157" s="86">
        <f t="shared" si="173"/>
        <v>2.2625104722150683E-2</v>
      </c>
      <c r="JI157" s="86">
        <f t="shared" si="173"/>
        <v>3.1875131130266993E-2</v>
      </c>
      <c r="JJ157" s="86">
        <f t="shared" si="173"/>
        <v>0.1471008286491112</v>
      </c>
      <c r="JK157" s="86">
        <f t="shared" si="173"/>
        <v>0.34854309890450397</v>
      </c>
      <c r="JL157" s="86">
        <f t="shared" si="173"/>
        <v>0.50601260756654987</v>
      </c>
      <c r="JM157" s="86">
        <f t="shared" si="173"/>
        <v>0.52599742212595757</v>
      </c>
    </row>
    <row r="158" spans="2:273" x14ac:dyDescent="0.25">
      <c r="B158" s="2">
        <v>131</v>
      </c>
      <c r="C158" s="37">
        <v>41.417000000000002</v>
      </c>
      <c r="D158" s="37">
        <v>45</v>
      </c>
      <c r="E158" s="37">
        <v>46.332999999999998</v>
      </c>
      <c r="F158" s="37">
        <v>45.475000000000001</v>
      </c>
      <c r="G158" s="37">
        <v>48.508000000000003</v>
      </c>
      <c r="H158" s="37">
        <v>46.966999999999999</v>
      </c>
      <c r="I158" s="37">
        <v>46.164000000000001</v>
      </c>
      <c r="J158" s="37">
        <v>42.033000000000001</v>
      </c>
      <c r="K158" s="37">
        <v>41.442999999999998</v>
      </c>
      <c r="L158" s="37">
        <v>46.311</v>
      </c>
      <c r="M158" s="37">
        <v>44.23</v>
      </c>
      <c r="N158" s="37">
        <v>45.524999999999999</v>
      </c>
      <c r="O158" s="37">
        <v>56.048999999999999</v>
      </c>
      <c r="P158" s="37">
        <v>77.966999999999999</v>
      </c>
      <c r="Q158" s="37">
        <v>130.197</v>
      </c>
      <c r="S158" s="4">
        <f t="shared" si="174"/>
        <v>43.103019547265248</v>
      </c>
      <c r="T158" s="4">
        <f t="shared" si="174"/>
        <v>44.128269503005747</v>
      </c>
      <c r="U158" s="4">
        <f t="shared" si="174"/>
        <v>45.734531794618498</v>
      </c>
      <c r="V158" s="4">
        <f t="shared" si="174"/>
        <v>46.394101020357724</v>
      </c>
      <c r="W158" s="4">
        <f t="shared" si="174"/>
        <v>47.194582758598933</v>
      </c>
      <c r="X158" s="4">
        <f t="shared" si="174"/>
        <v>48.50056872514407</v>
      </c>
      <c r="Y158" s="4">
        <f t="shared" si="174"/>
        <v>46.00597164473848</v>
      </c>
      <c r="Z158" s="4">
        <f t="shared" si="174"/>
        <v>45.245085965992828</v>
      </c>
      <c r="AA158" s="4">
        <f t="shared" si="174"/>
        <v>44.534324093194328</v>
      </c>
      <c r="AB158" s="4">
        <f t="shared" si="174"/>
        <v>44.177311562702691</v>
      </c>
      <c r="AC158" s="4">
        <f t="shared" si="174"/>
        <v>45.033720108486548</v>
      </c>
      <c r="AD158" s="4">
        <f t="shared" si="174"/>
        <v>47.63885577315753</v>
      </c>
      <c r="AE158" s="4">
        <f t="shared" si="174"/>
        <v>54.899231005731501</v>
      </c>
      <c r="AF158" s="4">
        <f t="shared" si="174"/>
        <v>76.686071818852255</v>
      </c>
      <c r="AG158" s="4">
        <f t="shared" si="174"/>
        <v>131.66108223544308</v>
      </c>
      <c r="AI158" s="4">
        <f t="shared" si="175"/>
        <v>-1.6860195472652464</v>
      </c>
      <c r="AJ158" s="4">
        <f t="shared" si="175"/>
        <v>0.8717304969942532</v>
      </c>
      <c r="AK158" s="4">
        <f t="shared" si="175"/>
        <v>0.5984682053815007</v>
      </c>
      <c r="AL158" s="4">
        <f t="shared" si="175"/>
        <v>-0.91910102035772212</v>
      </c>
      <c r="AM158" s="4">
        <f t="shared" si="175"/>
        <v>1.3134172414010692</v>
      </c>
      <c r="AN158" s="4">
        <f t="shared" si="175"/>
        <v>-1.5335687251440717</v>
      </c>
      <c r="AO158" s="4">
        <f t="shared" si="175"/>
        <v>0.15802835526152137</v>
      </c>
      <c r="AP158" s="4">
        <f t="shared" si="175"/>
        <v>-3.2120859659928271</v>
      </c>
      <c r="AQ158" s="4">
        <f t="shared" si="175"/>
        <v>-3.0913240931943307</v>
      </c>
      <c r="AR158" s="4">
        <f t="shared" si="175"/>
        <v>2.1336884372973088</v>
      </c>
      <c r="AS158" s="4">
        <f t="shared" si="175"/>
        <v>-0.80372010848655151</v>
      </c>
      <c r="AT158" s="4">
        <f t="shared" si="175"/>
        <v>-2.1138557731575318</v>
      </c>
      <c r="AU158" s="4">
        <f t="shared" si="175"/>
        <v>1.1497689942684985</v>
      </c>
      <c r="AV158" s="4">
        <f t="shared" si="175"/>
        <v>1.2809281811477433</v>
      </c>
      <c r="AW158" s="4">
        <f t="shared" si="175"/>
        <v>-1.4640822354430725</v>
      </c>
      <c r="AY158" s="2">
        <f t="shared" si="167"/>
        <v>43.103019547265248</v>
      </c>
      <c r="AZ158" s="2">
        <f t="shared" si="167"/>
        <v>43.814949436081378</v>
      </c>
      <c r="BA158" s="2">
        <f t="shared" si="167"/>
        <v>44.80071262983158</v>
      </c>
      <c r="BB158" s="2">
        <f t="shared" si="167"/>
        <v>45.54053443125941</v>
      </c>
      <c r="BC158" s="2">
        <f t="shared" si="167"/>
        <v>47.0174422821392</v>
      </c>
      <c r="BD158" s="2">
        <f t="shared" si="167"/>
        <v>48.332863761096668</v>
      </c>
      <c r="BE158" s="2">
        <f t="shared" si="167"/>
        <v>45.605747697028178</v>
      </c>
      <c r="BF158" s="2">
        <f t="shared" si="167"/>
        <v>44.778447473462663</v>
      </c>
      <c r="BG158" s="2">
        <f t="shared" si="167"/>
        <v>44.450084885984978</v>
      </c>
      <c r="BH158" s="2">
        <f t="shared" si="167"/>
        <v>44.129919194349078</v>
      </c>
      <c r="BI158" s="2">
        <f t="shared" si="167"/>
        <v>44.953664067827596</v>
      </c>
      <c r="BJ158" s="2">
        <f t="shared" si="167"/>
        <v>46.453260417359466</v>
      </c>
      <c r="BK158" s="2">
        <f t="shared" si="167"/>
        <v>49.986160899857303</v>
      </c>
      <c r="BL158" s="2">
        <f t="shared" si="167"/>
        <v>50.685941597466723</v>
      </c>
      <c r="BM158" s="2">
        <f t="shared" si="167"/>
        <v>49.415734365538555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>
        <f t="shared" si="168"/>
        <v>46.311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>
        <f t="shared" si="206"/>
        <v>46.311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76.952877076411966</v>
      </c>
      <c r="DL158" s="2">
        <f t="shared" si="176"/>
        <v>91.375687979094067</v>
      </c>
      <c r="DM158" s="2">
        <f t="shared" si="176"/>
        <v>102.40868816067649</v>
      </c>
      <c r="DN158" s="2">
        <f t="shared" si="176"/>
        <v>113.68956067653278</v>
      </c>
      <c r="DO158" s="2">
        <f t="shared" si="176"/>
        <v>87.457578073089707</v>
      </c>
      <c r="DP158" s="2">
        <f t="shared" si="176"/>
        <v>90.862631229235873</v>
      </c>
      <c r="DQ158" s="2">
        <f t="shared" si="176"/>
        <v>79.756855226480837</v>
      </c>
      <c r="DR158" s="2">
        <f t="shared" si="176"/>
        <v>88.593630625188766</v>
      </c>
      <c r="DS158" s="2">
        <f t="shared" si="176"/>
        <v>106.63623153310105</v>
      </c>
      <c r="DT158" s="2">
        <f t="shared" si="176"/>
        <v>100.40345666041274</v>
      </c>
      <c r="DU158" s="2">
        <f t="shared" si="176"/>
        <v>89.743624015009402</v>
      </c>
      <c r="DV158" s="2">
        <f t="shared" si="176"/>
        <v>78.649019732205787</v>
      </c>
      <c r="DW158" s="2">
        <f t="shared" si="176"/>
        <v>87.124696622889303</v>
      </c>
      <c r="DX158" s="2">
        <f t="shared" si="176"/>
        <v>78.212908837408833</v>
      </c>
      <c r="DY158" s="2">
        <f t="shared" si="176"/>
        <v>66.736509347507337</v>
      </c>
      <c r="EA158" s="2">
        <f t="shared" si="152"/>
        <v>43.067579789339753</v>
      </c>
      <c r="EB158" s="2">
        <f t="shared" si="152"/>
        <v>43.766473672686587</v>
      </c>
      <c r="EC158" s="2">
        <f t="shared" si="152"/>
        <v>44.760711372396514</v>
      </c>
      <c r="ED158" s="2">
        <f t="shared" si="152"/>
        <v>45.513228233178481</v>
      </c>
      <c r="EE158" s="2">
        <f t="shared" si="152"/>
        <v>47.005909871979298</v>
      </c>
      <c r="EF158" s="2">
        <f t="shared" si="152"/>
        <v>48.352927889969948</v>
      </c>
      <c r="EG158" s="2">
        <f t="shared" si="152"/>
        <v>45.561959378297985</v>
      </c>
      <c r="EH158" s="2">
        <f t="shared" si="152"/>
        <v>44.758828481883</v>
      </c>
      <c r="EI158" s="2">
        <f t="shared" si="152"/>
        <v>44.389699320665571</v>
      </c>
      <c r="EJ158" s="2">
        <f t="shared" si="152"/>
        <v>44.034405595129122</v>
      </c>
      <c r="EK158" s="2">
        <f t="shared" si="152"/>
        <v>44.911974800547554</v>
      </c>
      <c r="EL158" s="2">
        <f t="shared" si="179"/>
        <v>46.42072620806551</v>
      </c>
      <c r="EM158" s="2">
        <f t="shared" si="135"/>
        <v>49.97431157376316</v>
      </c>
      <c r="EN158" s="2">
        <f t="shared" si="135"/>
        <v>50.690109851588815</v>
      </c>
      <c r="EO158" s="2">
        <f t="shared" si="135"/>
        <v>49.43259803857147</v>
      </c>
      <c r="EQ158" s="2">
        <f t="shared" si="177"/>
        <v>43.547582573913473</v>
      </c>
      <c r="ER158" s="2">
        <f t="shared" si="177"/>
        <v>44.19513013665113</v>
      </c>
      <c r="ES158" s="2">
        <f t="shared" si="177"/>
        <v>45.053488186018356</v>
      </c>
      <c r="ET158" s="2">
        <f t="shared" si="177"/>
        <v>45.590095001885359</v>
      </c>
      <c r="EU158" s="2">
        <f t="shared" si="177"/>
        <v>46.997220801284499</v>
      </c>
      <c r="EV158" s="2">
        <f t="shared" si="177"/>
        <v>48.016993731209539</v>
      </c>
      <c r="EW158" s="2">
        <f t="shared" si="177"/>
        <v>45.908981717995914</v>
      </c>
      <c r="EX158" s="2">
        <f t="shared" si="177"/>
        <v>44.808806223879174</v>
      </c>
      <c r="EY158" s="2">
        <f t="shared" si="177"/>
        <v>44.760526669937946</v>
      </c>
      <c r="EZ158" s="2">
        <f t="shared" si="177"/>
        <v>44.760811317967686</v>
      </c>
      <c r="FA158" s="2">
        <f t="shared" si="177"/>
        <v>45.166774405491182</v>
      </c>
      <c r="FB158" s="2">
        <f t="shared" si="177"/>
        <v>46.677046340780635</v>
      </c>
      <c r="FC158" s="2">
        <f t="shared" si="177"/>
        <v>49.93168335425635</v>
      </c>
      <c r="FD158" s="2">
        <f t="shared" si="177"/>
        <v>50.38978014426862</v>
      </c>
      <c r="FE158" s="2">
        <f t="shared" si="177"/>
        <v>48.777194014862999</v>
      </c>
      <c r="FG158" s="2">
        <f t="shared" si="178"/>
        <v>0.9996963137370245</v>
      </c>
      <c r="FH158" s="2">
        <f t="shared" si="178"/>
        <v>0.99973860712915485</v>
      </c>
      <c r="FI158" s="2">
        <f t="shared" si="178"/>
        <v>0.99967917286984842</v>
      </c>
      <c r="FJ158" s="2">
        <f t="shared" si="178"/>
        <v>0.99967943658724689</v>
      </c>
      <c r="FK158" s="2">
        <f t="shared" si="178"/>
        <v>0.99969478922641453</v>
      </c>
      <c r="FL158" s="2">
        <f t="shared" si="178"/>
        <v>0.99970283449890696</v>
      </c>
      <c r="FM158" s="2">
        <f t="shared" si="178"/>
        <v>0.99962697818727697</v>
      </c>
      <c r="FN158" s="2">
        <f t="shared" si="178"/>
        <v>0.99965055481237741</v>
      </c>
      <c r="FO158" s="2">
        <f t="shared" si="178"/>
        <v>0.99963841814376153</v>
      </c>
      <c r="FP158" s="2">
        <f t="shared" si="178"/>
        <v>0.99961529884766698</v>
      </c>
      <c r="FQ158" s="2">
        <f t="shared" si="178"/>
        <v>0.9996152710596915</v>
      </c>
      <c r="FR158" s="2">
        <f t="shared" si="178"/>
        <v>0.99964156783865676</v>
      </c>
      <c r="FS158" s="2">
        <f t="shared" si="178"/>
        <v>0.99960104040856534</v>
      </c>
      <c r="FT158" s="2">
        <f t="shared" si="178"/>
        <v>0.99954973976659323</v>
      </c>
      <c r="FU158" s="2">
        <f t="shared" si="178"/>
        <v>0.99946798199074427</v>
      </c>
      <c r="FW158" s="2">
        <f t="shared" si="169"/>
        <v>5.2393984849292446E-2</v>
      </c>
      <c r="FX158" s="2">
        <f t="shared" si="169"/>
        <v>8.4055781768275051E-2</v>
      </c>
      <c r="FY158" s="2">
        <f t="shared" si="169"/>
        <v>7.3456030267548961E-2</v>
      </c>
      <c r="FZ158" s="2">
        <f t="shared" si="169"/>
        <v>7.0919597318945302E-2</v>
      </c>
      <c r="GA158" s="2">
        <f t="shared" si="169"/>
        <v>9.3666493594574976E-2</v>
      </c>
      <c r="GB158" s="2">
        <f t="shared" si="169"/>
        <v>9.7330221755530411E-2</v>
      </c>
      <c r="GC158" s="2">
        <f t="shared" si="169"/>
        <v>8.9426164096632996E-2</v>
      </c>
      <c r="GD158" s="2">
        <f t="shared" si="169"/>
        <v>8.6060929295820626E-2</v>
      </c>
      <c r="GE158" s="2">
        <f t="shared" si="169"/>
        <v>0.10214550984966106</v>
      </c>
      <c r="GF158" s="2">
        <f t="shared" si="169"/>
        <v>0.10163515787117361</v>
      </c>
      <c r="GG158" s="2">
        <f t="shared" si="169"/>
        <v>9.5923360598981294E-2</v>
      </c>
      <c r="GH158" s="2">
        <f t="shared" si="169"/>
        <v>8.1860726925464963E-2</v>
      </c>
      <c r="GI158" s="2">
        <f t="shared" si="169"/>
        <v>6.9723211081295838E-2</v>
      </c>
      <c r="GJ158" s="2">
        <f t="shared" si="169"/>
        <v>5.5141651371163329E-2</v>
      </c>
      <c r="GK158" s="2">
        <f t="shared" si="169"/>
        <v>3.977648066961896E-2</v>
      </c>
      <c r="GM158" s="86">
        <f t="shared" si="170"/>
        <v>1.5609730757470211E-105</v>
      </c>
      <c r="GN158" s="86">
        <f t="shared" si="170"/>
        <v>1.252874147975355E-136</v>
      </c>
      <c r="GO158" s="86">
        <f t="shared" si="170"/>
        <v>2.6387249509940428E-131</v>
      </c>
      <c r="GP158" s="86">
        <f t="shared" si="170"/>
        <v>1.1400495061647243E-200</v>
      </c>
      <c r="GQ158" s="86">
        <f t="shared" si="170"/>
        <v>6.0891407204983649E-182</v>
      </c>
      <c r="GR158" s="86">
        <f t="shared" si="170"/>
        <v>8.7383678053997411E-253</v>
      </c>
      <c r="GS158" s="86">
        <f t="shared" si="170"/>
        <v>1.2476138529600067E-215</v>
      </c>
      <c r="GT158" s="86">
        <f t="shared" si="170"/>
        <v>8.4785174543808846E-255</v>
      </c>
      <c r="GU158" s="86">
        <f t="shared" si="170"/>
        <v>5.4590631416376174E-254</v>
      </c>
      <c r="GV158" s="86">
        <f t="shared" si="170"/>
        <v>4.5782302955194526E-305</v>
      </c>
      <c r="GW158" s="86">
        <f t="shared" si="170"/>
        <v>2.4213315206750021E-280</v>
      </c>
      <c r="GX158" s="86">
        <f t="shared" si="170"/>
        <v>6.7340768831330696E-211</v>
      </c>
      <c r="GY158" s="86">
        <f t="shared" si="170"/>
        <v>6.4464325564272059E-163</v>
      </c>
      <c r="GZ158" s="86">
        <f t="shared" si="170"/>
        <v>6.8077871825810351E-118</v>
      </c>
      <c r="HA158" s="86">
        <f t="shared" si="170"/>
        <v>6.408668006876061E-127</v>
      </c>
      <c r="HC158" s="86">
        <f t="shared" si="181"/>
        <v>9.1379998190989353E-90</v>
      </c>
      <c r="HD158" s="86">
        <f t="shared" si="181"/>
        <v>8.3892510513417813E-60</v>
      </c>
      <c r="HE158" s="86">
        <f t="shared" si="181"/>
        <v>1.4463270421043322E-66</v>
      </c>
      <c r="HF158" s="86">
        <f t="shared" si="180"/>
        <v>4.5745037571604072E-99</v>
      </c>
      <c r="HG158" s="86">
        <f t="shared" si="180"/>
        <v>2.4012735565987766E-92</v>
      </c>
      <c r="HH158" s="86">
        <f t="shared" si="180"/>
        <v>9.7897600072063368E-115</v>
      </c>
      <c r="HI158" s="86">
        <f t="shared" si="180"/>
        <v>8.3664913918901159E-108</v>
      </c>
      <c r="HJ158" s="86">
        <f t="shared" si="180"/>
        <v>3.2911855230507893E-117</v>
      </c>
      <c r="HK158" s="86">
        <f t="shared" si="180"/>
        <v>1.417527840742586E-129</v>
      </c>
      <c r="HL158" s="86">
        <f t="shared" si="161"/>
        <v>6.5199298193679379E-77</v>
      </c>
      <c r="HM158" s="86">
        <f t="shared" si="161"/>
        <v>1.4158360096851289E-139</v>
      </c>
      <c r="HN158" s="86">
        <f t="shared" si="161"/>
        <v>1.4994960544941979E-91</v>
      </c>
      <c r="HO158" s="86">
        <f t="shared" si="161"/>
        <v>7.8236641535096934E-68</v>
      </c>
      <c r="HP158" s="86">
        <f t="shared" si="161"/>
        <v>2.0171941422652826E-62</v>
      </c>
      <c r="HQ158" s="86">
        <f t="shared" si="161"/>
        <v>6.4843300115048373E-55</v>
      </c>
      <c r="HS158" s="86">
        <f t="shared" si="171"/>
        <v>0.29434289267550084</v>
      </c>
      <c r="HT158" s="86">
        <f t="shared" si="171"/>
        <v>0.12711293154139372</v>
      </c>
      <c r="HU158" s="86">
        <f t="shared" si="171"/>
        <v>0.19712153855365211</v>
      </c>
      <c r="HV158" s="86">
        <f t="shared" si="171"/>
        <v>0.16912314728441832</v>
      </c>
      <c r="HW158" s="86">
        <f t="shared" si="171"/>
        <v>3.49801925031447E-2</v>
      </c>
      <c r="HX158" s="86">
        <f t="shared" si="171"/>
        <v>2.6791486974545642E-2</v>
      </c>
      <c r="HY158" s="86">
        <f t="shared" si="171"/>
        <v>4.9267533505389136E-2</v>
      </c>
      <c r="HZ158" s="86">
        <f t="shared" si="171"/>
        <v>4.7809167914727946E-2</v>
      </c>
      <c r="IA158" s="86">
        <f t="shared" si="171"/>
        <v>1.2100232824626788E-2</v>
      </c>
      <c r="IB158" s="86">
        <f t="shared" si="171"/>
        <v>7.1259701841876162E-3</v>
      </c>
      <c r="IC158" s="86">
        <f t="shared" si="171"/>
        <v>1.0687010091479642E-2</v>
      </c>
      <c r="ID158" s="86">
        <f t="shared" si="171"/>
        <v>7.265125502239328E-2</v>
      </c>
      <c r="IE158" s="86">
        <f t="shared" si="171"/>
        <v>0.22678917370743612</v>
      </c>
      <c r="IF158" s="86">
        <f t="shared" si="171"/>
        <v>0.46115035426127216</v>
      </c>
      <c r="IG158" s="86">
        <f t="shared" si="171"/>
        <v>0.55814191663183199</v>
      </c>
      <c r="II158" s="86">
        <f t="shared" si="172"/>
        <v>9.2924764820605761E-18</v>
      </c>
      <c r="IJ158" s="86">
        <f t="shared" si="172"/>
        <v>1.1312971768211946E-9</v>
      </c>
      <c r="IK158" s="86">
        <f t="shared" si="172"/>
        <v>1.211677763363972E-11</v>
      </c>
      <c r="IL158" s="86">
        <f t="shared" si="172"/>
        <v>4.4611194325998907E-12</v>
      </c>
      <c r="IM158" s="86">
        <f t="shared" si="172"/>
        <v>3.238749334736579E-10</v>
      </c>
      <c r="IN158" s="86">
        <f t="shared" si="172"/>
        <v>2.1959678986791915E-10</v>
      </c>
      <c r="IO158" s="86">
        <f t="shared" si="172"/>
        <v>1.7017915878357403E-12</v>
      </c>
      <c r="IP158" s="86">
        <f t="shared" si="172"/>
        <v>7.1532107369282627E-13</v>
      </c>
      <c r="IQ158" s="86">
        <f t="shared" si="172"/>
        <v>2.3768093759795766E-11</v>
      </c>
      <c r="IR158" s="86">
        <f t="shared" si="172"/>
        <v>2.1550515920020051E-12</v>
      </c>
      <c r="IS158" s="86">
        <f t="shared" si="172"/>
        <v>5.0180626269263536E-13</v>
      </c>
      <c r="IT158" s="86">
        <f t="shared" si="172"/>
        <v>2.6413413212042763E-13</v>
      </c>
      <c r="IU158" s="86">
        <f t="shared" si="172"/>
        <v>6.4195146690458065E-15</v>
      </c>
      <c r="IV158" s="86">
        <f t="shared" si="172"/>
        <v>2.2586794135739607E-15</v>
      </c>
      <c r="IW158" s="86">
        <f t="shared" si="172"/>
        <v>1.78981146520755E-9</v>
      </c>
      <c r="IY158" s="86">
        <f t="shared" si="173"/>
        <v>0.29434289267550084</v>
      </c>
      <c r="IZ158" s="86">
        <f t="shared" si="173"/>
        <v>0.12711293267269089</v>
      </c>
      <c r="JA158" s="86">
        <f t="shared" si="173"/>
        <v>0.19712153856576889</v>
      </c>
      <c r="JB158" s="86">
        <f t="shared" si="173"/>
        <v>0.16912314728887945</v>
      </c>
      <c r="JC158" s="86">
        <f t="shared" si="173"/>
        <v>3.4980192827019634E-2</v>
      </c>
      <c r="JD158" s="86">
        <f t="shared" si="173"/>
        <v>2.6791487194142431E-2</v>
      </c>
      <c r="JE158" s="86">
        <f t="shared" si="173"/>
        <v>4.9267533507090927E-2</v>
      </c>
      <c r="JF158" s="86">
        <f t="shared" si="173"/>
        <v>4.7809167915443269E-2</v>
      </c>
      <c r="JG158" s="86">
        <f t="shared" si="173"/>
        <v>1.2100232848394881E-2</v>
      </c>
      <c r="JH158" s="86">
        <f t="shared" si="173"/>
        <v>7.1259701863426676E-3</v>
      </c>
      <c r="JI158" s="86">
        <f t="shared" si="173"/>
        <v>1.0687010091981449E-2</v>
      </c>
      <c r="JJ158" s="86">
        <f t="shared" si="173"/>
        <v>7.2651255022657416E-2</v>
      </c>
      <c r="JK158" s="86">
        <f t="shared" si="173"/>
        <v>0.22678917370744253</v>
      </c>
      <c r="JL158" s="86">
        <f t="shared" si="173"/>
        <v>0.46115035426127443</v>
      </c>
      <c r="JM158" s="86">
        <f t="shared" si="173"/>
        <v>0.5581419184216434</v>
      </c>
    </row>
    <row r="159" spans="2:273" x14ac:dyDescent="0.25">
      <c r="B159" s="2">
        <v>132</v>
      </c>
      <c r="C159" s="37">
        <v>41.292000000000002</v>
      </c>
      <c r="D159" s="37">
        <v>40.048000000000002</v>
      </c>
      <c r="E159" s="37">
        <v>42.048000000000002</v>
      </c>
      <c r="F159" s="37">
        <v>46.77</v>
      </c>
      <c r="G159" s="37">
        <v>47.508000000000003</v>
      </c>
      <c r="H159" s="37">
        <v>47.606999999999999</v>
      </c>
      <c r="I159" s="37">
        <v>43.869</v>
      </c>
      <c r="J159" s="37">
        <v>42.671999999999997</v>
      </c>
      <c r="K159" s="37">
        <v>44.097999999999999</v>
      </c>
      <c r="L159" s="37">
        <v>42.951000000000001</v>
      </c>
      <c r="M159" s="37">
        <v>42.23</v>
      </c>
      <c r="N159" s="37">
        <v>46.328000000000003</v>
      </c>
      <c r="O159" s="37">
        <v>51.459000000000003</v>
      </c>
      <c r="P159" s="37">
        <v>68.442999999999998</v>
      </c>
      <c r="Q159" s="37">
        <v>123.426</v>
      </c>
      <c r="S159" s="4">
        <f t="shared" si="174"/>
        <v>42.954679012226762</v>
      </c>
      <c r="T159" s="4">
        <f t="shared" si="174"/>
        <v>43.777926113122042</v>
      </c>
      <c r="U159" s="4">
        <f t="shared" si="174"/>
        <v>45.072939348354829</v>
      </c>
      <c r="V159" s="4">
        <f t="shared" si="174"/>
        <v>45.780145515999415</v>
      </c>
      <c r="W159" s="4">
        <f t="shared" si="174"/>
        <v>46.913908749301207</v>
      </c>
      <c r="X159" s="4">
        <f t="shared" si="174"/>
        <v>48.223419259632642</v>
      </c>
      <c r="Y159" s="4">
        <f t="shared" si="174"/>
        <v>45.567440724670305</v>
      </c>
      <c r="Z159" s="4">
        <f t="shared" si="174"/>
        <v>44.754901802699102</v>
      </c>
      <c r="AA159" s="4">
        <f t="shared" si="174"/>
        <v>44.269879263117154</v>
      </c>
      <c r="AB159" s="4">
        <f t="shared" si="174"/>
        <v>43.937467964964512</v>
      </c>
      <c r="AC159" s="4">
        <f t="shared" si="174"/>
        <v>44.789455229106004</v>
      </c>
      <c r="AD159" s="4">
        <f t="shared" si="174"/>
        <v>46.693682204528486</v>
      </c>
      <c r="AE159" s="4">
        <f t="shared" si="174"/>
        <v>52.054809762579211</v>
      </c>
      <c r="AF159" s="4">
        <f t="shared" si="174"/>
        <v>68.642065155848272</v>
      </c>
      <c r="AG159" s="4">
        <f t="shared" si="174"/>
        <v>122.81888700536722</v>
      </c>
      <c r="AI159" s="4">
        <f t="shared" si="175"/>
        <v>-1.6626790122267607</v>
      </c>
      <c r="AJ159" s="4">
        <f t="shared" si="175"/>
        <v>-3.7299261131220405</v>
      </c>
      <c r="AK159" s="4">
        <f t="shared" si="175"/>
        <v>-3.0249393483548275</v>
      </c>
      <c r="AL159" s="4">
        <f t="shared" si="175"/>
        <v>0.98985448400058829</v>
      </c>
      <c r="AM159" s="4">
        <f t="shared" si="175"/>
        <v>0.59409125069879565</v>
      </c>
      <c r="AN159" s="4">
        <f t="shared" si="175"/>
        <v>-0.61641925963264299</v>
      </c>
      <c r="AO159" s="4">
        <f t="shared" si="175"/>
        <v>-1.6984407246703057</v>
      </c>
      <c r="AP159" s="4">
        <f t="shared" si="175"/>
        <v>-2.0829018026991051</v>
      </c>
      <c r="AQ159" s="4">
        <f t="shared" si="175"/>
        <v>-0.17187926311715529</v>
      </c>
      <c r="AR159" s="4">
        <f t="shared" si="175"/>
        <v>-0.98646796496451117</v>
      </c>
      <c r="AS159" s="4">
        <f t="shared" si="175"/>
        <v>-2.5594552291060069</v>
      </c>
      <c r="AT159" s="4">
        <f t="shared" si="175"/>
        <v>-0.36568220452848266</v>
      </c>
      <c r="AU159" s="4">
        <f t="shared" si="175"/>
        <v>-0.59580976257920781</v>
      </c>
      <c r="AV159" s="4">
        <f t="shared" si="175"/>
        <v>-0.19906515584827389</v>
      </c>
      <c r="AW159" s="4">
        <f t="shared" si="175"/>
        <v>0.60711299463278579</v>
      </c>
      <c r="AY159" s="2">
        <f t="shared" si="167"/>
        <v>42.954679012226762</v>
      </c>
      <c r="AZ159" s="2">
        <f t="shared" si="167"/>
        <v>43.638700522487817</v>
      </c>
      <c r="BA159" s="2">
        <f t="shared" si="167"/>
        <v>44.626637653347359</v>
      </c>
      <c r="BB159" s="2">
        <f t="shared" si="167"/>
        <v>45.391249230792447</v>
      </c>
      <c r="BC159" s="2">
        <f t="shared" si="167"/>
        <v>46.858698888435903</v>
      </c>
      <c r="BD159" s="2">
        <f t="shared" si="167"/>
        <v>48.175481130605483</v>
      </c>
      <c r="BE159" s="2">
        <f t="shared" si="167"/>
        <v>45.448730397817677</v>
      </c>
      <c r="BF159" s="2">
        <f t="shared" si="167"/>
        <v>44.617192003918454</v>
      </c>
      <c r="BG159" s="2">
        <f t="shared" si="167"/>
        <v>44.251238552910756</v>
      </c>
      <c r="BH159" s="2">
        <f t="shared" si="167"/>
        <v>43.928665555127623</v>
      </c>
      <c r="BI159" s="2">
        <f t="shared" si="167"/>
        <v>44.773430693315461</v>
      </c>
      <c r="BJ159" s="2">
        <f t="shared" si="167"/>
        <v>46.306739986538588</v>
      </c>
      <c r="BK159" s="2">
        <f t="shared" si="167"/>
        <v>49.832767021210813</v>
      </c>
      <c r="BL159" s="2">
        <f t="shared" si="167"/>
        <v>50.543026791205627</v>
      </c>
      <c r="BM159" s="2">
        <f t="shared" si="167"/>
        <v>49.298092609315546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>
        <f t="shared" si="168"/>
        <v>47.606999999999999</v>
      </c>
      <c r="CK159" s="2" t="str">
        <f t="shared" si="168"/>
        <v/>
      </c>
      <c r="CL159" s="2" t="str">
        <f t="shared" si="168"/>
        <v/>
      </c>
      <c r="CM159" s="2">
        <f t="shared" si="168"/>
        <v>44.097999999999999</v>
      </c>
      <c r="CN159" s="2">
        <f t="shared" si="168"/>
        <v>42.951000000000001</v>
      </c>
      <c r="CO159" s="2">
        <f t="shared" si="168"/>
        <v>42.23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>
        <f t="shared" si="202"/>
        <v>47.606999999999999</v>
      </c>
      <c r="DA159" s="2" t="str">
        <f t="shared" si="203"/>
        <v/>
      </c>
      <c r="DB159" s="2" t="str">
        <f t="shared" si="204"/>
        <v/>
      </c>
      <c r="DC159" s="2">
        <f t="shared" si="205"/>
        <v>44.097999999999999</v>
      </c>
      <c r="DD159" s="2">
        <f t="shared" si="206"/>
        <v>42.951000000000001</v>
      </c>
      <c r="DE159" s="2">
        <f t="shared" si="207"/>
        <v>42.23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77.088495620658421</v>
      </c>
      <c r="DL159" s="2">
        <f t="shared" si="176"/>
        <v>91.624102439024384</v>
      </c>
      <c r="DM159" s="2">
        <f t="shared" si="176"/>
        <v>102.74682769556023</v>
      </c>
      <c r="DN159" s="2">
        <f t="shared" si="176"/>
        <v>114.11697737843554</v>
      </c>
      <c r="DO159" s="2">
        <f t="shared" si="176"/>
        <v>87.647409543944434</v>
      </c>
      <c r="DP159" s="2">
        <f t="shared" si="176"/>
        <v>91.061694050135912</v>
      </c>
      <c r="DQ159" s="2">
        <f t="shared" si="176"/>
        <v>79.889291986062716</v>
      </c>
      <c r="DR159" s="2">
        <f t="shared" si="176"/>
        <v>88.799597704620965</v>
      </c>
      <c r="DS159" s="2">
        <f t="shared" si="176"/>
        <v>106.9964174216028</v>
      </c>
      <c r="DT159" s="2">
        <f t="shared" si="176"/>
        <v>100.72544606003751</v>
      </c>
      <c r="DU159" s="2">
        <f t="shared" si="176"/>
        <v>89.990929455909964</v>
      </c>
      <c r="DV159" s="2">
        <f t="shared" si="176"/>
        <v>78.790478858350951</v>
      </c>
      <c r="DW159" s="2">
        <f t="shared" si="176"/>
        <v>87.333772420262676</v>
      </c>
      <c r="DX159" s="2">
        <f t="shared" si="176"/>
        <v>78.353384641784643</v>
      </c>
      <c r="DY159" s="2">
        <f t="shared" si="176"/>
        <v>66.810668071847502</v>
      </c>
      <c r="EA159" s="2">
        <f t="shared" si="152"/>
        <v>42.916111539657862</v>
      </c>
      <c r="EB159" s="2">
        <f t="shared" si="152"/>
        <v>43.585478919497547</v>
      </c>
      <c r="EC159" s="2">
        <f t="shared" si="152"/>
        <v>44.584903146481224</v>
      </c>
      <c r="ED159" s="2">
        <f t="shared" si="152"/>
        <v>45.364797991907693</v>
      </c>
      <c r="EE159" s="2">
        <f t="shared" si="152"/>
        <v>46.848042122322326</v>
      </c>
      <c r="EF159" s="2">
        <f t="shared" si="152"/>
        <v>48.201214034295077</v>
      </c>
      <c r="EG159" s="2">
        <f t="shared" si="152"/>
        <v>45.401501403946384</v>
      </c>
      <c r="EH159" s="2">
        <f t="shared" si="152"/>
        <v>44.598132732098875</v>
      </c>
      <c r="EI159" s="2">
        <f t="shared" si="152"/>
        <v>44.187214154441946</v>
      </c>
      <c r="EJ159" s="2">
        <f t="shared" si="152"/>
        <v>43.824764152970658</v>
      </c>
      <c r="EK159" s="2">
        <f t="shared" ref="EK159:EO222" si="212">CO$228*$B159+CO$229</f>
        <v>44.72968262171095</v>
      </c>
      <c r="EL159" s="2">
        <f t="shared" si="179"/>
        <v>46.272119837538796</v>
      </c>
      <c r="EM159" s="2">
        <f t="shared" si="179"/>
        <v>49.82249062010299</v>
      </c>
      <c r="EN159" s="2">
        <f t="shared" si="179"/>
        <v>50.550574402865024</v>
      </c>
      <c r="EO159" s="2">
        <f t="shared" si="179"/>
        <v>49.319171156815713</v>
      </c>
      <c r="EQ159" s="2">
        <f t="shared" si="177"/>
        <v>43.4252560042179</v>
      </c>
      <c r="ER159" s="2">
        <f t="shared" si="177"/>
        <v>44.042353437483442</v>
      </c>
      <c r="ES159" s="2">
        <f t="shared" si="177"/>
        <v>44.893944947518342</v>
      </c>
      <c r="ET159" s="2">
        <f t="shared" si="177"/>
        <v>45.447022447797409</v>
      </c>
      <c r="EU159" s="2">
        <f t="shared" si="177"/>
        <v>46.841162139212557</v>
      </c>
      <c r="EV159" s="2">
        <f t="shared" si="177"/>
        <v>47.847955703681478</v>
      </c>
      <c r="EW159" s="2">
        <f t="shared" si="177"/>
        <v>45.766628478160868</v>
      </c>
      <c r="EX159" s="2">
        <f t="shared" si="177"/>
        <v>44.651259079067678</v>
      </c>
      <c r="EY159" s="2">
        <f t="shared" si="177"/>
        <v>44.577732570451879</v>
      </c>
      <c r="EZ159" s="2">
        <f t="shared" si="177"/>
        <v>44.585348522875464</v>
      </c>
      <c r="FA159" s="2">
        <f t="shared" si="177"/>
        <v>44.997080071451151</v>
      </c>
      <c r="FB159" s="2">
        <f t="shared" si="177"/>
        <v>46.541500696945334</v>
      </c>
      <c r="FC159" s="2">
        <f t="shared" si="177"/>
        <v>49.778076600080936</v>
      </c>
      <c r="FD159" s="2">
        <f t="shared" si="177"/>
        <v>50.235234430444606</v>
      </c>
      <c r="FE159" s="2">
        <f t="shared" si="177"/>
        <v>48.638670429293938</v>
      </c>
      <c r="FG159" s="2">
        <f t="shared" si="178"/>
        <v>0.99972302743539143</v>
      </c>
      <c r="FH159" s="2">
        <f t="shared" si="178"/>
        <v>0.99976160138535286</v>
      </c>
      <c r="FI159" s="2">
        <f t="shared" si="178"/>
        <v>0.99970739391967456</v>
      </c>
      <c r="FJ159" s="2">
        <f t="shared" si="178"/>
        <v>0.99970763444637456</v>
      </c>
      <c r="FK159" s="2">
        <f t="shared" si="178"/>
        <v>0.99972163699069649</v>
      </c>
      <c r="FL159" s="2">
        <f t="shared" si="178"/>
        <v>0.9997289747553304</v>
      </c>
      <c r="FM159" s="2">
        <f t="shared" si="178"/>
        <v>0.99965978889711371</v>
      </c>
      <c r="FN159" s="2">
        <f t="shared" si="178"/>
        <v>0.999681292401701</v>
      </c>
      <c r="FO159" s="2">
        <f t="shared" si="178"/>
        <v>0.99967022293584518</v>
      </c>
      <c r="FP159" s="2">
        <f t="shared" si="178"/>
        <v>0.99964913650259457</v>
      </c>
      <c r="FQ159" s="2">
        <f t="shared" si="178"/>
        <v>0.99964911115794386</v>
      </c>
      <c r="FR159" s="2">
        <f t="shared" si="178"/>
        <v>0.9996730956737252</v>
      </c>
      <c r="FS159" s="2">
        <f t="shared" si="178"/>
        <v>0.9996361317548722</v>
      </c>
      <c r="FT159" s="2">
        <f t="shared" si="178"/>
        <v>0.99958934151712608</v>
      </c>
      <c r="FU159" s="2">
        <f t="shared" si="178"/>
        <v>0.99951477109437903</v>
      </c>
      <c r="FW159" s="2">
        <f t="shared" si="169"/>
        <v>5.7159925594691963E-2</v>
      </c>
      <c r="FX159" s="2">
        <f t="shared" si="169"/>
        <v>9.142392505889993E-2</v>
      </c>
      <c r="FY159" s="2">
        <f t="shared" si="169"/>
        <v>7.9976152147390053E-2</v>
      </c>
      <c r="FZ159" s="2">
        <f t="shared" si="169"/>
        <v>7.7233346535838257E-2</v>
      </c>
      <c r="GA159" s="2">
        <f t="shared" si="169"/>
        <v>0.10178347365258893</v>
      </c>
      <c r="GB159" s="2">
        <f t="shared" si="169"/>
        <v>0.1057276574558525</v>
      </c>
      <c r="GC159" s="2">
        <f t="shared" si="169"/>
        <v>9.7215098818973E-2</v>
      </c>
      <c r="GD159" s="2">
        <f t="shared" si="169"/>
        <v>9.3586880344133719E-2</v>
      </c>
      <c r="GE159" s="2">
        <f t="shared" si="169"/>
        <v>0.11090735298986359</v>
      </c>
      <c r="GF159" s="2">
        <f t="shared" si="169"/>
        <v>0.1103586048038295</v>
      </c>
      <c r="GG159" s="2">
        <f t="shared" si="169"/>
        <v>0.10421342888615226</v>
      </c>
      <c r="GH159" s="2">
        <f t="shared" si="169"/>
        <v>8.9055164518317478E-2</v>
      </c>
      <c r="GI159" s="2">
        <f t="shared" si="169"/>
        <v>7.593915551037804E-2</v>
      </c>
      <c r="GJ159" s="2">
        <f t="shared" si="169"/>
        <v>6.0141666742010221E-2</v>
      </c>
      <c r="GK159" s="2">
        <f t="shared" si="169"/>
        <v>4.3447311972158821E-2</v>
      </c>
      <c r="GM159" s="86">
        <f t="shared" si="170"/>
        <v>1.1478373781669429E-108</v>
      </c>
      <c r="GN159" s="86">
        <f t="shared" si="170"/>
        <v>1.0161573461245415E-140</v>
      </c>
      <c r="GO159" s="86">
        <f t="shared" si="170"/>
        <v>2.8013528525153639E-135</v>
      </c>
      <c r="GP159" s="86">
        <f t="shared" si="170"/>
        <v>9.5995916191199939E-207</v>
      </c>
      <c r="GQ159" s="86">
        <f t="shared" si="170"/>
        <v>2.4338315108224795E-187</v>
      </c>
      <c r="GR159" s="86">
        <f t="shared" si="170"/>
        <v>2.437316945216462E-260</v>
      </c>
      <c r="GS159" s="86">
        <f t="shared" si="170"/>
        <v>4.568764766007791E-222</v>
      </c>
      <c r="GT159" s="86">
        <f t="shared" si="170"/>
        <v>2.1482274391003187E-262</v>
      </c>
      <c r="GU159" s="86">
        <f t="shared" si="170"/>
        <v>1.4442610502348984E-261</v>
      </c>
      <c r="GV159" s="86">
        <f t="shared" si="170"/>
        <v>0</v>
      </c>
      <c r="GW159" s="86">
        <f t="shared" si="170"/>
        <v>1.0123959488257924E-288</v>
      </c>
      <c r="GX159" s="86">
        <f t="shared" si="170"/>
        <v>2.9541921727333657E-217</v>
      </c>
      <c r="GY159" s="86">
        <f t="shared" si="170"/>
        <v>8.3894144881216344E-168</v>
      </c>
      <c r="GZ159" s="86">
        <f t="shared" si="170"/>
        <v>2.1943053601375104E-121</v>
      </c>
      <c r="HA159" s="86">
        <f t="shared" si="170"/>
        <v>1.1060265501484374E-130</v>
      </c>
      <c r="HC159" s="86">
        <f t="shared" si="181"/>
        <v>6.0124949695051267E-94</v>
      </c>
      <c r="HD159" s="86">
        <f t="shared" si="181"/>
        <v>1.3381963576982721E-62</v>
      </c>
      <c r="HE159" s="86">
        <f t="shared" si="181"/>
        <v>9.0812832312946258E-70</v>
      </c>
      <c r="HF159" s="86">
        <f t="shared" si="180"/>
        <v>8.9577847463589865E-104</v>
      </c>
      <c r="HG159" s="86">
        <f t="shared" si="180"/>
        <v>1.4295052771381805E-96</v>
      </c>
      <c r="HH159" s="86">
        <f t="shared" si="180"/>
        <v>5.4343101412992127E-120</v>
      </c>
      <c r="HI159" s="86">
        <f t="shared" si="180"/>
        <v>9.2413879190777069E-113</v>
      </c>
      <c r="HJ159" s="86">
        <f t="shared" si="180"/>
        <v>1.4561455434004638E-122</v>
      </c>
      <c r="HK159" s="86">
        <f t="shared" si="180"/>
        <v>2.1673468242032659E-135</v>
      </c>
      <c r="HL159" s="86">
        <f t="shared" si="161"/>
        <v>2.593022267134554E-80</v>
      </c>
      <c r="HM159" s="86">
        <f t="shared" si="161"/>
        <v>7.2072107908022487E-146</v>
      </c>
      <c r="HN159" s="86">
        <f t="shared" si="161"/>
        <v>9.0546259892396411E-96</v>
      </c>
      <c r="HO159" s="86">
        <f t="shared" si="161"/>
        <v>5.2389248426739461E-71</v>
      </c>
      <c r="HP159" s="86">
        <f t="shared" si="161"/>
        <v>2.5654742285756868E-65</v>
      </c>
      <c r="HQ159" s="86">
        <f t="shared" si="161"/>
        <v>1.8263850919551894E-57</v>
      </c>
      <c r="HS159" s="86">
        <f t="shared" si="171"/>
        <v>0.18090830478547981</v>
      </c>
      <c r="HT159" s="86">
        <f t="shared" si="171"/>
        <v>6.8754254411013446E-2</v>
      </c>
      <c r="HU159" s="86">
        <f t="shared" si="171"/>
        <v>0.11419312263875681</v>
      </c>
      <c r="HV159" s="86">
        <f t="shared" si="171"/>
        <v>9.3999838738363581E-2</v>
      </c>
      <c r="HW159" s="86">
        <f t="shared" si="171"/>
        <v>1.4025456531106473E-2</v>
      </c>
      <c r="HX159" s="86">
        <f t="shared" si="171"/>
        <v>9.9999988110747381E-3</v>
      </c>
      <c r="HY159" s="86">
        <f t="shared" si="171"/>
        <v>1.9093876954493893E-2</v>
      </c>
      <c r="HZ159" s="86">
        <f t="shared" si="171"/>
        <v>1.844596403152169E-2</v>
      </c>
      <c r="IA159" s="86">
        <f t="shared" si="171"/>
        <v>3.65591557031469E-3</v>
      </c>
      <c r="IB159" s="86">
        <f t="shared" si="171"/>
        <v>1.8642337893975329E-3</v>
      </c>
      <c r="IC159" s="86">
        <f t="shared" si="171"/>
        <v>2.9776135989191292E-3</v>
      </c>
      <c r="ID159" s="86">
        <f t="shared" si="171"/>
        <v>3.0561398158571465E-2</v>
      </c>
      <c r="IE159" s="86">
        <f t="shared" si="171"/>
        <v>0.12679223922908328</v>
      </c>
      <c r="IF159" s="86">
        <f t="shared" si="171"/>
        <v>0.3866526857495638</v>
      </c>
      <c r="IG159" s="86">
        <f t="shared" si="171"/>
        <v>0.55613458128350446</v>
      </c>
      <c r="II159" s="86">
        <f t="shared" si="172"/>
        <v>9.6223805836641206E-17</v>
      </c>
      <c r="IJ159" s="86">
        <f t="shared" si="172"/>
        <v>4.7740748683214055E-9</v>
      </c>
      <c r="IK159" s="86">
        <f t="shared" si="172"/>
        <v>6.4681719819478702E-11</v>
      </c>
      <c r="IL159" s="86">
        <f t="shared" si="172"/>
        <v>2.4902525534735624E-11</v>
      </c>
      <c r="IM159" s="86">
        <f t="shared" si="172"/>
        <v>1.6217003612856939E-9</v>
      </c>
      <c r="IN159" s="86">
        <f t="shared" si="172"/>
        <v>1.1685269856913315E-9</v>
      </c>
      <c r="IO159" s="86">
        <f t="shared" si="172"/>
        <v>1.2279485560017919E-11</v>
      </c>
      <c r="IP159" s="86">
        <f t="shared" si="172"/>
        <v>5.3216917737692957E-12</v>
      </c>
      <c r="IQ159" s="86">
        <f t="shared" si="172"/>
        <v>1.5774730797887484E-10</v>
      </c>
      <c r="IR159" s="86">
        <f t="shared" si="172"/>
        <v>1.7296817978234318E-11</v>
      </c>
      <c r="IS159" s="86">
        <f t="shared" si="172"/>
        <v>4.2626536964895831E-12</v>
      </c>
      <c r="IT159" s="86">
        <f t="shared" si="172"/>
        <v>2.0222186471415177E-12</v>
      </c>
      <c r="IU159" s="86">
        <f t="shared" si="172"/>
        <v>5.5490376341267318E-14</v>
      </c>
      <c r="IV159" s="86">
        <f t="shared" si="172"/>
        <v>1.729443175150687E-14</v>
      </c>
      <c r="IW159" s="86">
        <f t="shared" si="172"/>
        <v>5.1642186351261074E-9</v>
      </c>
      <c r="IY159" s="86">
        <f t="shared" si="173"/>
        <v>0.1809083047854799</v>
      </c>
      <c r="IZ159" s="86">
        <f t="shared" si="173"/>
        <v>6.8754259185088318E-2</v>
      </c>
      <c r="JA159" s="86">
        <f t="shared" si="173"/>
        <v>0.11419312270343852</v>
      </c>
      <c r="JB159" s="86">
        <f t="shared" si="173"/>
        <v>9.3999838763266105E-2</v>
      </c>
      <c r="JC159" s="86">
        <f t="shared" si="173"/>
        <v>1.4025458152806834E-2</v>
      </c>
      <c r="JD159" s="86">
        <f t="shared" si="173"/>
        <v>9.9999999796017234E-3</v>
      </c>
      <c r="JE159" s="86">
        <f t="shared" si="173"/>
        <v>1.9093876966773379E-2</v>
      </c>
      <c r="JF159" s="86">
        <f t="shared" si="173"/>
        <v>1.8445964036843381E-2</v>
      </c>
      <c r="JG159" s="86">
        <f t="shared" si="173"/>
        <v>3.6559157280619979E-3</v>
      </c>
      <c r="JH159" s="86">
        <f t="shared" si="173"/>
        <v>1.8642338066943509E-3</v>
      </c>
      <c r="JI159" s="86">
        <f t="shared" si="173"/>
        <v>2.9776136031817828E-3</v>
      </c>
      <c r="JJ159" s="86">
        <f t="shared" si="173"/>
        <v>3.0561398160593684E-2</v>
      </c>
      <c r="JK159" s="86">
        <f t="shared" si="173"/>
        <v>0.12679223922913876</v>
      </c>
      <c r="JL159" s="86">
        <f t="shared" si="173"/>
        <v>0.38665268574958112</v>
      </c>
      <c r="JM159" s="86">
        <f t="shared" si="173"/>
        <v>0.55613458644772307</v>
      </c>
    </row>
    <row r="160" spans="2:273" x14ac:dyDescent="0.25">
      <c r="B160" s="2">
        <v>133</v>
      </c>
      <c r="C160" s="37">
        <v>41.292000000000002</v>
      </c>
      <c r="D160" s="37">
        <v>42.951999999999998</v>
      </c>
      <c r="E160" s="37">
        <v>42.746000000000002</v>
      </c>
      <c r="F160" s="37">
        <v>46.033000000000001</v>
      </c>
      <c r="G160" s="37">
        <v>47.557000000000002</v>
      </c>
      <c r="H160" s="37">
        <v>46.720999999999997</v>
      </c>
      <c r="I160" s="37">
        <v>45.279000000000003</v>
      </c>
      <c r="J160" s="37">
        <v>43.77</v>
      </c>
      <c r="K160" s="37">
        <v>46.573999999999998</v>
      </c>
      <c r="L160" s="37">
        <v>44.426000000000002</v>
      </c>
      <c r="M160" s="37">
        <v>44.015999999999998</v>
      </c>
      <c r="N160" s="37">
        <v>45.41</v>
      </c>
      <c r="O160" s="37">
        <v>48.344000000000001</v>
      </c>
      <c r="P160" s="37">
        <v>61.622999999999998</v>
      </c>
      <c r="Q160" s="37">
        <v>113.08199999999999</v>
      </c>
      <c r="S160" s="4">
        <f t="shared" si="174"/>
        <v>42.806899880119367</v>
      </c>
      <c r="T160" s="4">
        <f t="shared" si="174"/>
        <v>43.517478366385483</v>
      </c>
      <c r="U160" s="4">
        <f t="shared" si="174"/>
        <v>44.638200487669721</v>
      </c>
      <c r="V160" s="4">
        <f t="shared" si="174"/>
        <v>45.395554929105657</v>
      </c>
      <c r="W160" s="4">
        <f t="shared" si="174"/>
        <v>46.71471593196194</v>
      </c>
      <c r="X160" s="4">
        <f t="shared" si="174"/>
        <v>48.029207009754884</v>
      </c>
      <c r="Y160" s="4">
        <f t="shared" si="174"/>
        <v>45.321350650839669</v>
      </c>
      <c r="Z160" s="4">
        <f t="shared" si="174"/>
        <v>44.489648761255332</v>
      </c>
      <c r="AA160" s="4">
        <f t="shared" si="174"/>
        <v>44.056520224549331</v>
      </c>
      <c r="AB160" s="4">
        <f t="shared" si="174"/>
        <v>43.729968189606659</v>
      </c>
      <c r="AC160" s="4">
        <f t="shared" si="174"/>
        <v>44.596260439480432</v>
      </c>
      <c r="AD160" s="4">
        <f t="shared" si="174"/>
        <v>46.265202336296021</v>
      </c>
      <c r="AE160" s="4">
        <f t="shared" si="174"/>
        <v>50.520285235690196</v>
      </c>
      <c r="AF160" s="4">
        <f t="shared" si="174"/>
        <v>61.746423903049063</v>
      </c>
      <c r="AG160" s="4">
        <f t="shared" si="174"/>
        <v>109.91533585896973</v>
      </c>
      <c r="AI160" s="4">
        <f t="shared" si="175"/>
        <v>-1.5148998801193656</v>
      </c>
      <c r="AJ160" s="4">
        <f t="shared" si="175"/>
        <v>-0.56547836638548432</v>
      </c>
      <c r="AK160" s="4">
        <f t="shared" si="175"/>
        <v>-1.8922004876697187</v>
      </c>
      <c r="AL160" s="4">
        <f t="shared" si="175"/>
        <v>0.63744507089434421</v>
      </c>
      <c r="AM160" s="4">
        <f t="shared" si="175"/>
        <v>0.84228406803806166</v>
      </c>
      <c r="AN160" s="4">
        <f t="shared" si="175"/>
        <v>-1.3082070097548879</v>
      </c>
      <c r="AO160" s="4">
        <f t="shared" si="175"/>
        <v>-4.2350650839665605E-2</v>
      </c>
      <c r="AP160" s="4">
        <f t="shared" si="175"/>
        <v>-0.7196487612553284</v>
      </c>
      <c r="AQ160" s="4">
        <f t="shared" si="175"/>
        <v>2.517479775450667</v>
      </c>
      <c r="AR160" s="4">
        <f t="shared" si="175"/>
        <v>0.69603181039334316</v>
      </c>
      <c r="AS160" s="4">
        <f t="shared" si="175"/>
        <v>-0.58026043948043338</v>
      </c>
      <c r="AT160" s="4">
        <f t="shared" si="175"/>
        <v>-0.85520233629602416</v>
      </c>
      <c r="AU160" s="4">
        <f t="shared" si="175"/>
        <v>-2.1762852356901945</v>
      </c>
      <c r="AV160" s="4">
        <f t="shared" si="175"/>
        <v>-0.12342390304906559</v>
      </c>
      <c r="AW160" s="4">
        <f t="shared" si="175"/>
        <v>3.1666641410302674</v>
      </c>
      <c r="AY160" s="2">
        <f t="shared" si="167"/>
        <v>42.80689988011936</v>
      </c>
      <c r="AZ160" s="2">
        <f t="shared" si="167"/>
        <v>43.463225027642665</v>
      </c>
      <c r="BA160" s="2">
        <f t="shared" si="167"/>
        <v>44.453061973415124</v>
      </c>
      <c r="BB160" s="2">
        <f t="shared" si="167"/>
        <v>45.242215898553496</v>
      </c>
      <c r="BC160" s="2">
        <f t="shared" si="167"/>
        <v>46.700060212037002</v>
      </c>
      <c r="BD160" s="2">
        <f t="shared" si="167"/>
        <v>48.017654183168148</v>
      </c>
      <c r="BE160" s="2">
        <f t="shared" si="167"/>
        <v>45.292306093472696</v>
      </c>
      <c r="BF160" s="2">
        <f t="shared" si="167"/>
        <v>44.456114766025223</v>
      </c>
      <c r="BG160" s="2">
        <f t="shared" si="167"/>
        <v>44.05314570911198</v>
      </c>
      <c r="BH160" s="2">
        <f t="shared" si="167"/>
        <v>43.728658893375474</v>
      </c>
      <c r="BI160" s="2">
        <f t="shared" si="167"/>
        <v>44.593688576491701</v>
      </c>
      <c r="BJ160" s="2">
        <f t="shared" si="167"/>
        <v>46.160639906185018</v>
      </c>
      <c r="BK160" s="2">
        <f t="shared" si="167"/>
        <v>49.679419140664805</v>
      </c>
      <c r="BL160" s="2">
        <f t="shared" si="167"/>
        <v>50.39989810085536</v>
      </c>
      <c r="BM160" s="2">
        <f t="shared" si="167"/>
        <v>49.180094539379006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>
        <f t="shared" si="168"/>
        <v>47.557000000000002</v>
      </c>
      <c r="CJ160" s="2">
        <f t="shared" si="168"/>
        <v>46.720999999999997</v>
      </c>
      <c r="CK160" s="2">
        <f t="shared" si="168"/>
        <v>45.279000000000003</v>
      </c>
      <c r="CL160" s="2">
        <f t="shared" si="168"/>
        <v>43.77</v>
      </c>
      <c r="CM160" s="2">
        <f t="shared" si="168"/>
        <v>46.573999999999998</v>
      </c>
      <c r="CN160" s="2">
        <f t="shared" si="168"/>
        <v>44.426000000000002</v>
      </c>
      <c r="CO160" s="2">
        <f t="shared" si="168"/>
        <v>44.015999999999998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>
        <f t="shared" si="201"/>
        <v>47.557000000000002</v>
      </c>
      <c r="CZ160" s="2">
        <f t="shared" si="202"/>
        <v>46.720999999999997</v>
      </c>
      <c r="DA160" s="2">
        <f t="shared" si="203"/>
        <v>45.279000000000003</v>
      </c>
      <c r="DB160" s="2">
        <f t="shared" si="204"/>
        <v>43.77</v>
      </c>
      <c r="DC160" s="2">
        <f t="shared" si="205"/>
        <v>46.573999999999998</v>
      </c>
      <c r="DD160" s="2">
        <f t="shared" si="206"/>
        <v>44.426000000000002</v>
      </c>
      <c r="DE160" s="2">
        <f t="shared" si="207"/>
        <v>44.015999999999998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77.224114164904876</v>
      </c>
      <c r="DL160" s="2">
        <f t="shared" si="176"/>
        <v>91.8725168989547</v>
      </c>
      <c r="DM160" s="2">
        <f t="shared" si="176"/>
        <v>103.08496723044394</v>
      </c>
      <c r="DN160" s="2">
        <f t="shared" si="176"/>
        <v>114.54439408033828</v>
      </c>
      <c r="DO160" s="2">
        <f t="shared" si="176"/>
        <v>87.837241014799162</v>
      </c>
      <c r="DP160" s="2">
        <f t="shared" si="176"/>
        <v>91.260756871035937</v>
      </c>
      <c r="DQ160" s="2">
        <f t="shared" si="176"/>
        <v>80.021728745644594</v>
      </c>
      <c r="DR160" s="2">
        <f t="shared" si="176"/>
        <v>89.005564784053149</v>
      </c>
      <c r="DS160" s="2">
        <f t="shared" si="176"/>
        <v>107.35660331010453</v>
      </c>
      <c r="DT160" s="2">
        <f t="shared" si="176"/>
        <v>101.04743545966227</v>
      </c>
      <c r="DU160" s="2">
        <f t="shared" si="176"/>
        <v>90.238234896810525</v>
      </c>
      <c r="DV160" s="2">
        <f t="shared" si="176"/>
        <v>78.93193798449613</v>
      </c>
      <c r="DW160" s="2">
        <f t="shared" si="176"/>
        <v>87.542848217636021</v>
      </c>
      <c r="DX160" s="2">
        <f t="shared" si="176"/>
        <v>78.49386044616044</v>
      </c>
      <c r="DY160" s="2">
        <f t="shared" si="176"/>
        <v>66.884826796187681</v>
      </c>
      <c r="EA160" s="2">
        <f t="shared" ref="EA160:EJ185" si="213">CE$228*$B160+CE$229</f>
        <v>42.764643289975979</v>
      </c>
      <c r="EB160" s="2">
        <f t="shared" si="213"/>
        <v>43.404484166308507</v>
      </c>
      <c r="EC160" s="2">
        <f t="shared" si="213"/>
        <v>44.409094920565934</v>
      </c>
      <c r="ED160" s="2">
        <f t="shared" si="213"/>
        <v>45.216367750636898</v>
      </c>
      <c r="EE160" s="2">
        <f t="shared" si="213"/>
        <v>46.690174372665368</v>
      </c>
      <c r="EF160" s="2">
        <f t="shared" si="213"/>
        <v>48.049500178620207</v>
      </c>
      <c r="EG160" s="2">
        <f t="shared" si="213"/>
        <v>45.241043429594797</v>
      </c>
      <c r="EH160" s="2">
        <f t="shared" si="213"/>
        <v>44.437436982314736</v>
      </c>
      <c r="EI160" s="2">
        <f t="shared" si="213"/>
        <v>43.984728988218322</v>
      </c>
      <c r="EJ160" s="2">
        <f t="shared" si="213"/>
        <v>43.615122710812201</v>
      </c>
      <c r="EK160" s="2">
        <f t="shared" si="212"/>
        <v>44.547390442874345</v>
      </c>
      <c r="EL160" s="2">
        <f t="shared" si="179"/>
        <v>46.123513467012074</v>
      </c>
      <c r="EM160" s="2">
        <f t="shared" si="179"/>
        <v>49.670669666442819</v>
      </c>
      <c r="EN160" s="2">
        <f t="shared" si="179"/>
        <v>50.411038954141247</v>
      </c>
      <c r="EO160" s="2">
        <f t="shared" si="179"/>
        <v>49.205744275059956</v>
      </c>
      <c r="EQ160" s="2">
        <f t="shared" si="177"/>
        <v>43.302929434522333</v>
      </c>
      <c r="ER160" s="2">
        <f t="shared" si="177"/>
        <v>43.889576738315739</v>
      </c>
      <c r="ES160" s="2">
        <f t="shared" si="177"/>
        <v>44.734401709018329</v>
      </c>
      <c r="ET160" s="2">
        <f t="shared" si="177"/>
        <v>45.303949893709458</v>
      </c>
      <c r="EU160" s="2">
        <f t="shared" si="177"/>
        <v>46.685103477140615</v>
      </c>
      <c r="EV160" s="2">
        <f t="shared" si="177"/>
        <v>47.678917676153425</v>
      </c>
      <c r="EW160" s="2">
        <f t="shared" si="177"/>
        <v>45.624275238325836</v>
      </c>
      <c r="EX160" s="2">
        <f t="shared" si="177"/>
        <v>44.493711934256183</v>
      </c>
      <c r="EY160" s="2">
        <f t="shared" si="177"/>
        <v>44.394938470965812</v>
      </c>
      <c r="EZ160" s="2">
        <f t="shared" si="177"/>
        <v>44.409885727783248</v>
      </c>
      <c r="FA160" s="2">
        <f t="shared" si="177"/>
        <v>44.82738573741112</v>
      </c>
      <c r="FB160" s="2">
        <f t="shared" si="177"/>
        <v>46.405955053110034</v>
      </c>
      <c r="FC160" s="2">
        <f t="shared" si="177"/>
        <v>49.624469845905537</v>
      </c>
      <c r="FD160" s="2">
        <f t="shared" si="177"/>
        <v>50.080688716620585</v>
      </c>
      <c r="FE160" s="2">
        <f t="shared" si="177"/>
        <v>48.500146843724877</v>
      </c>
      <c r="FG160" s="2">
        <f t="shared" si="178"/>
        <v>0.99974739186266504</v>
      </c>
      <c r="FH160" s="2">
        <f t="shared" si="178"/>
        <v>0.99978257331850484</v>
      </c>
      <c r="FI160" s="2">
        <f t="shared" si="178"/>
        <v>0.99973313321228585</v>
      </c>
      <c r="FJ160" s="2">
        <f t="shared" si="178"/>
        <v>0.99973335258653462</v>
      </c>
      <c r="FK160" s="2">
        <f t="shared" si="178"/>
        <v>0.99974612370006566</v>
      </c>
      <c r="FL160" s="2">
        <f t="shared" si="178"/>
        <v>0.99975281614445877</v>
      </c>
      <c r="FM160" s="2">
        <f t="shared" si="178"/>
        <v>0.99968971449813637</v>
      </c>
      <c r="FN160" s="2">
        <f t="shared" si="178"/>
        <v>0.99970932706447913</v>
      </c>
      <c r="FO160" s="2">
        <f t="shared" si="178"/>
        <v>0.99969923101556424</v>
      </c>
      <c r="FP160" s="2">
        <f t="shared" si="178"/>
        <v>0.99967999880809599</v>
      </c>
      <c r="FQ160" s="2">
        <f t="shared" si="178"/>
        <v>0.99967997569207256</v>
      </c>
      <c r="FR160" s="2">
        <f t="shared" si="178"/>
        <v>0.99970185113503995</v>
      </c>
      <c r="FS160" s="2">
        <f t="shared" si="178"/>
        <v>0.99966813759128603</v>
      </c>
      <c r="FT160" s="2">
        <f t="shared" si="178"/>
        <v>0.9996254614789597</v>
      </c>
      <c r="FU160" s="2">
        <f t="shared" si="178"/>
        <v>0.99955744708375938</v>
      </c>
      <c r="FW160" s="2">
        <f t="shared" si="169"/>
        <v>6.2330876861770058E-2</v>
      </c>
      <c r="FX160" s="2">
        <f t="shared" si="169"/>
        <v>9.9367874504945955E-2</v>
      </c>
      <c r="FY160" s="2">
        <f t="shared" si="169"/>
        <v>8.7020659557084726E-2</v>
      </c>
      <c r="FZ160" s="2">
        <f t="shared" si="169"/>
        <v>8.4058333774985255E-2</v>
      </c>
      <c r="GA160" s="2">
        <f t="shared" si="169"/>
        <v>0.11051808460319906</v>
      </c>
      <c r="GB160" s="2">
        <f t="shared" si="169"/>
        <v>0.11475749718617054</v>
      </c>
      <c r="GC160" s="2">
        <f t="shared" si="169"/>
        <v>0.10560376398153271</v>
      </c>
      <c r="GD160" s="2">
        <f t="shared" si="169"/>
        <v>0.10169773539116447</v>
      </c>
      <c r="GE160" s="2">
        <f t="shared" si="169"/>
        <v>0.12032005277277391</v>
      </c>
      <c r="GF160" s="2">
        <f t="shared" si="169"/>
        <v>0.11973100408283198</v>
      </c>
      <c r="GG160" s="2">
        <f t="shared" si="169"/>
        <v>0.113130303831581</v>
      </c>
      <c r="GH160" s="2">
        <f t="shared" si="169"/>
        <v>9.6815221227513945E-2</v>
      </c>
      <c r="GI160" s="2">
        <f t="shared" si="169"/>
        <v>8.2660021853833199E-2</v>
      </c>
      <c r="GJ160" s="2">
        <f t="shared" si="169"/>
        <v>6.5563602668196108E-2</v>
      </c>
      <c r="GK160" s="2">
        <f t="shared" si="169"/>
        <v>4.7440174411913144E-2</v>
      </c>
      <c r="GM160" s="86">
        <f t="shared" si="170"/>
        <v>7.5833654766306047E-112</v>
      </c>
      <c r="GN160" s="86">
        <f t="shared" si="170"/>
        <v>7.1610072567330126E-145</v>
      </c>
      <c r="GO160" s="86">
        <f t="shared" si="170"/>
        <v>2.5905416642013912E-139</v>
      </c>
      <c r="GP160" s="86">
        <f t="shared" si="170"/>
        <v>6.5502274498284376E-213</v>
      </c>
      <c r="GQ160" s="86">
        <f t="shared" si="170"/>
        <v>8.0984151042878563E-193</v>
      </c>
      <c r="GR160" s="86">
        <f t="shared" si="170"/>
        <v>5.2531334029676296E-268</v>
      </c>
      <c r="GS160" s="86">
        <f t="shared" si="170"/>
        <v>1.3431869363297424E-228</v>
      </c>
      <c r="GT160" s="86">
        <f t="shared" si="170"/>
        <v>4.2026266781052994E-270</v>
      </c>
      <c r="GU160" s="86">
        <f t="shared" si="170"/>
        <v>2.9515556660735533E-269</v>
      </c>
      <c r="GV160" s="86">
        <f t="shared" si="170"/>
        <v>0</v>
      </c>
      <c r="GW160" s="86">
        <f t="shared" si="170"/>
        <v>3.1806644481134717E-297</v>
      </c>
      <c r="GX160" s="86">
        <f t="shared" si="170"/>
        <v>1.0409754263712711E-223</v>
      </c>
      <c r="GY160" s="86">
        <f t="shared" si="170"/>
        <v>9.2311243542464339E-173</v>
      </c>
      <c r="GZ160" s="86">
        <f t="shared" si="170"/>
        <v>6.2800781839773274E-125</v>
      </c>
      <c r="HA160" s="86">
        <f t="shared" si="170"/>
        <v>1.6792538190491154E-134</v>
      </c>
      <c r="HC160" s="86">
        <f t="shared" si="181"/>
        <v>3.1658254842119514E-98</v>
      </c>
      <c r="HD160" s="86">
        <f t="shared" si="181"/>
        <v>1.8360569583169983E-65</v>
      </c>
      <c r="HE160" s="86">
        <f t="shared" si="181"/>
        <v>4.777512700928504E-73</v>
      </c>
      <c r="HF160" s="86">
        <f t="shared" si="180"/>
        <v>1.3586489396729937E-108</v>
      </c>
      <c r="HG160" s="86">
        <f t="shared" si="180"/>
        <v>6.821755119828884E-101</v>
      </c>
      <c r="HH160" s="86">
        <f t="shared" si="180"/>
        <v>2.2922284099769846E-125</v>
      </c>
      <c r="HI160" s="86">
        <f t="shared" si="180"/>
        <v>7.8696208198556555E-118</v>
      </c>
      <c r="HJ160" s="86">
        <f t="shared" si="180"/>
        <v>4.8743758104329854E-128</v>
      </c>
      <c r="HK160" s="86">
        <f t="shared" si="180"/>
        <v>2.4611321787308254E-141</v>
      </c>
      <c r="HL160" s="86">
        <f t="shared" si="161"/>
        <v>8.6781775243967849E-84</v>
      </c>
      <c r="HM160" s="86">
        <f t="shared" si="161"/>
        <v>2.655807476224469E-152</v>
      </c>
      <c r="HN160" s="86">
        <f t="shared" si="161"/>
        <v>4.3773849519467101E-100</v>
      </c>
      <c r="HO160" s="86">
        <f t="shared" si="161"/>
        <v>2.9578136970451623E-74</v>
      </c>
      <c r="HP160" s="86">
        <f t="shared" si="161"/>
        <v>2.7954966895588768E-68</v>
      </c>
      <c r="HQ160" s="86">
        <f t="shared" si="161"/>
        <v>4.4872126812529763E-60</v>
      </c>
      <c r="HS160" s="86">
        <f t="shared" si="171"/>
        <v>9.5753412399111532E-2</v>
      </c>
      <c r="HT160" s="86">
        <f t="shared" si="171"/>
        <v>3.3175736644330267E-2</v>
      </c>
      <c r="HU160" s="86">
        <f t="shared" si="171"/>
        <v>5.8434959316063351E-2</v>
      </c>
      <c r="HV160" s="86">
        <f t="shared" si="171"/>
        <v>4.6048640265900664E-2</v>
      </c>
      <c r="HW160" s="86">
        <f t="shared" si="171"/>
        <v>4.9044106401833348E-3</v>
      </c>
      <c r="HX160" s="86">
        <f t="shared" si="171"/>
        <v>3.2288121218679343E-3</v>
      </c>
      <c r="HY160" s="86">
        <f t="shared" si="171"/>
        <v>6.276432534151115E-3</v>
      </c>
      <c r="HZ160" s="86">
        <f t="shared" si="171"/>
        <v>6.0385140169300789E-3</v>
      </c>
      <c r="IA160" s="86">
        <f t="shared" si="171"/>
        <v>9.3298030057350752E-4</v>
      </c>
      <c r="IB160" s="86">
        <f t="shared" si="171"/>
        <v>4.0507154213205508E-4</v>
      </c>
      <c r="IC160" s="86">
        <f t="shared" si="171"/>
        <v>6.8925048718144187E-4</v>
      </c>
      <c r="ID160" s="86">
        <f t="shared" si="171"/>
        <v>1.0929042403426211E-2</v>
      </c>
      <c r="IE160" s="86">
        <f t="shared" si="171"/>
        <v>6.0622070464848528E-2</v>
      </c>
      <c r="IF160" s="86">
        <f t="shared" si="171"/>
        <v>0.29761127643250601</v>
      </c>
      <c r="IG160" s="86">
        <f t="shared" si="171"/>
        <v>0.51600425280860951</v>
      </c>
      <c r="II160" s="86">
        <f t="shared" si="172"/>
        <v>9.2574454865744916E-16</v>
      </c>
      <c r="IJ160" s="86">
        <f t="shared" si="172"/>
        <v>1.9092053342857914E-8</v>
      </c>
      <c r="IK160" s="86">
        <f t="shared" si="172"/>
        <v>3.2536560445248253E-10</v>
      </c>
      <c r="IL160" s="86">
        <f t="shared" si="172"/>
        <v>1.3088945805106091E-10</v>
      </c>
      <c r="IM160" s="86">
        <f t="shared" si="172"/>
        <v>7.6202444641556435E-9</v>
      </c>
      <c r="IN160" s="86">
        <f t="shared" si="172"/>
        <v>5.8134564865009398E-9</v>
      </c>
      <c r="IO160" s="86">
        <f t="shared" si="172"/>
        <v>8.2043774816234314E-11</v>
      </c>
      <c r="IP160" s="86">
        <f t="shared" si="172"/>
        <v>3.6664634509688762E-11</v>
      </c>
      <c r="IQ160" s="86">
        <f t="shared" si="172"/>
        <v>9.6799341055565793E-10</v>
      </c>
      <c r="IR160" s="86">
        <f t="shared" si="172"/>
        <v>1.2733568050493957E-10</v>
      </c>
      <c r="IS160" s="86">
        <f t="shared" si="172"/>
        <v>3.3214242533374971E-11</v>
      </c>
      <c r="IT160" s="86">
        <f t="shared" si="172"/>
        <v>1.4346255189627196E-11</v>
      </c>
      <c r="IU160" s="86">
        <f t="shared" si="172"/>
        <v>4.4475267718449704E-13</v>
      </c>
      <c r="IV160" s="86">
        <f t="shared" si="172"/>
        <v>1.2408747789892674E-13</v>
      </c>
      <c r="IW160" s="86">
        <f t="shared" si="172"/>
        <v>1.44670507026242E-8</v>
      </c>
      <c r="IY160" s="86">
        <f t="shared" si="173"/>
        <v>9.5753412399112461E-2</v>
      </c>
      <c r="IZ160" s="86">
        <f t="shared" si="173"/>
        <v>3.3175755736383608E-2</v>
      </c>
      <c r="JA160" s="86">
        <f t="shared" si="173"/>
        <v>5.8434959641428953E-2</v>
      </c>
      <c r="JB160" s="86">
        <f t="shared" si="173"/>
        <v>4.6048640396790123E-2</v>
      </c>
      <c r="JC160" s="86">
        <f t="shared" si="173"/>
        <v>4.9044182604277989E-3</v>
      </c>
      <c r="JD160" s="86">
        <f t="shared" si="173"/>
        <v>3.2288179353244209E-3</v>
      </c>
      <c r="JE160" s="86">
        <f t="shared" si="173"/>
        <v>6.2764326161948896E-3</v>
      </c>
      <c r="JF160" s="86">
        <f t="shared" si="173"/>
        <v>6.0385140535947138E-3</v>
      </c>
      <c r="JG160" s="86">
        <f t="shared" si="173"/>
        <v>9.329812685669181E-4</v>
      </c>
      <c r="JH160" s="86">
        <f t="shared" si="173"/>
        <v>4.050716694677356E-4</v>
      </c>
      <c r="JI160" s="86">
        <f t="shared" si="173"/>
        <v>6.8925052039568442E-4</v>
      </c>
      <c r="JJ160" s="86">
        <f t="shared" si="173"/>
        <v>1.0929042417772466E-2</v>
      </c>
      <c r="JK160" s="86">
        <f t="shared" si="173"/>
        <v>6.0622070465293283E-2</v>
      </c>
      <c r="JL160" s="86">
        <f t="shared" si="173"/>
        <v>0.29761127643263008</v>
      </c>
      <c r="JM160" s="86">
        <f t="shared" si="173"/>
        <v>0.51600426727566018</v>
      </c>
    </row>
    <row r="161" spans="2:273" x14ac:dyDescent="0.25">
      <c r="B161" s="2">
        <v>134</v>
      </c>
      <c r="C161" s="37">
        <v>43.957999999999998</v>
      </c>
      <c r="D161" s="37">
        <v>44.81</v>
      </c>
      <c r="E161" s="37">
        <v>43.524000000000001</v>
      </c>
      <c r="F161" s="37">
        <v>45.148000000000003</v>
      </c>
      <c r="G161" s="37">
        <v>47.459000000000003</v>
      </c>
      <c r="H161" s="37">
        <v>48.131</v>
      </c>
      <c r="I161" s="37">
        <v>44.82</v>
      </c>
      <c r="J161" s="37">
        <v>43.77</v>
      </c>
      <c r="K161" s="37">
        <v>44.377000000000002</v>
      </c>
      <c r="L161" s="37">
        <v>43.164000000000001</v>
      </c>
      <c r="M161" s="37">
        <v>44.344000000000001</v>
      </c>
      <c r="N161" s="37">
        <v>45.197000000000003</v>
      </c>
      <c r="O161" s="37">
        <v>51.884999999999998</v>
      </c>
      <c r="P161" s="37">
        <v>56.360999999999997</v>
      </c>
      <c r="Q161" s="37">
        <v>98.278999999999996</v>
      </c>
      <c r="S161" s="4">
        <f t="shared" si="174"/>
        <v>42.65972890305104</v>
      </c>
      <c r="T161" s="4">
        <f t="shared" si="174"/>
        <v>43.307076031902959</v>
      </c>
      <c r="U161" s="4">
        <f t="shared" si="174"/>
        <v>44.346433826366713</v>
      </c>
      <c r="V161" s="4">
        <f t="shared" si="174"/>
        <v>45.145580363981452</v>
      </c>
      <c r="W161" s="4">
        <f t="shared" si="174"/>
        <v>46.544831568907611</v>
      </c>
      <c r="X161" s="4">
        <f t="shared" si="174"/>
        <v>47.8616754130217</v>
      </c>
      <c r="Y161" s="4">
        <f t="shared" si="174"/>
        <v>45.14235836369329</v>
      </c>
      <c r="Z161" s="4">
        <f t="shared" si="174"/>
        <v>44.30193391884999</v>
      </c>
      <c r="AA161" s="4">
        <f t="shared" si="174"/>
        <v>43.856346417790427</v>
      </c>
      <c r="AB161" s="4">
        <f t="shared" si="174"/>
        <v>43.530136703217757</v>
      </c>
      <c r="AC161" s="4">
        <f t="shared" si="174"/>
        <v>44.414792665392625</v>
      </c>
      <c r="AD161" s="4">
        <f t="shared" si="174"/>
        <v>46.038303873867399</v>
      </c>
      <c r="AE161" s="4">
        <f t="shared" si="174"/>
        <v>49.790944682529137</v>
      </c>
      <c r="AF161" s="4">
        <f t="shared" si="174"/>
        <v>56.639578265374588</v>
      </c>
      <c r="AG161" s="4">
        <f t="shared" si="174"/>
        <v>95.055866186840305</v>
      </c>
      <c r="AI161" s="4">
        <f t="shared" si="175"/>
        <v>1.2982710969489588</v>
      </c>
      <c r="AJ161" s="4">
        <f t="shared" si="175"/>
        <v>1.5029239680970434</v>
      </c>
      <c r="AK161" s="4">
        <f t="shared" si="175"/>
        <v>-0.82243382636671214</v>
      </c>
      <c r="AL161" s="4">
        <f t="shared" si="175"/>
        <v>2.4196360185513299E-3</v>
      </c>
      <c r="AM161" s="4">
        <f t="shared" si="175"/>
        <v>0.9141684310923921</v>
      </c>
      <c r="AN161" s="4">
        <f t="shared" si="175"/>
        <v>0.26932458697829986</v>
      </c>
      <c r="AO161" s="4">
        <f t="shared" si="175"/>
        <v>-0.32235836369329007</v>
      </c>
      <c r="AP161" s="4">
        <f t="shared" si="175"/>
        <v>-0.53193391884998675</v>
      </c>
      <c r="AQ161" s="4">
        <f t="shared" si="175"/>
        <v>0.52065358220957592</v>
      </c>
      <c r="AR161" s="4">
        <f t="shared" si="175"/>
        <v>-0.36613670321775516</v>
      </c>
      <c r="AS161" s="4">
        <f t="shared" si="175"/>
        <v>-7.0792665392623633E-2</v>
      </c>
      <c r="AT161" s="4">
        <f t="shared" si="175"/>
        <v>-0.84130387386739613</v>
      </c>
      <c r="AU161" s="4">
        <f t="shared" si="175"/>
        <v>2.0940553174708612</v>
      </c>
      <c r="AV161" s="4">
        <f t="shared" si="175"/>
        <v>-0.27857826537459118</v>
      </c>
      <c r="AW161" s="4">
        <f t="shared" si="175"/>
        <v>3.2231338131596914</v>
      </c>
      <c r="AY161" s="2">
        <f t="shared" ref="AY161:BM177" si="214">IF(OR($B161 &lt; C$230, $B161 &gt; C$233), #N/A, ((1-FG161)*DK161) + (FG161 - FW161)*EA161 + (FW161*EQ161))</f>
        <v>42.659728903051004</v>
      </c>
      <c r="AZ161" s="2">
        <f t="shared" si="214"/>
        <v>43.288582272795153</v>
      </c>
      <c r="BA161" s="2">
        <f t="shared" si="214"/>
        <v>44.28001312413577</v>
      </c>
      <c r="BB161" s="2">
        <f t="shared" si="214"/>
        <v>45.093434684782046</v>
      </c>
      <c r="BC161" s="2">
        <f t="shared" si="214"/>
        <v>46.541523352175759</v>
      </c>
      <c r="BD161" s="2">
        <f t="shared" si="214"/>
        <v>47.859331456654601</v>
      </c>
      <c r="BE161" s="2">
        <f t="shared" si="214"/>
        <v>45.136513931025121</v>
      </c>
      <c r="BF161" s="2">
        <f t="shared" si="214"/>
        <v>44.295215508808262</v>
      </c>
      <c r="BG161" s="2">
        <f t="shared" si="214"/>
        <v>43.855847059304423</v>
      </c>
      <c r="BH161" s="2">
        <f t="shared" si="214"/>
        <v>43.529980952083086</v>
      </c>
      <c r="BI161" s="2">
        <f t="shared" si="214"/>
        <v>44.414462440148171</v>
      </c>
      <c r="BJ161" s="2">
        <f t="shared" si="214"/>
        <v>46.01498629160178</v>
      </c>
      <c r="BK161" s="2">
        <f t="shared" si="214"/>
        <v>49.526105991315134</v>
      </c>
      <c r="BL161" s="2">
        <f t="shared" si="214"/>
        <v>50.256520508520858</v>
      </c>
      <c r="BM161" s="2">
        <f t="shared" si="214"/>
        <v>49.061693463026558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>
        <f t="shared" si="215"/>
        <v>47.459000000000003</v>
      </c>
      <c r="CJ161" s="2">
        <f t="shared" si="215"/>
        <v>48.131</v>
      </c>
      <c r="CK161" s="2">
        <f t="shared" si="215"/>
        <v>44.82</v>
      </c>
      <c r="CL161" s="2">
        <f t="shared" si="215"/>
        <v>43.77</v>
      </c>
      <c r="CM161" s="2">
        <f t="shared" si="215"/>
        <v>44.377000000000002</v>
      </c>
      <c r="CN161" s="2">
        <f t="shared" si="215"/>
        <v>43.164000000000001</v>
      </c>
      <c r="CO161" s="2">
        <f t="shared" si="215"/>
        <v>44.344000000000001</v>
      </c>
      <c r="CP161" s="2">
        <f t="shared" si="215"/>
        <v>45.197000000000003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>
        <f t="shared" si="201"/>
        <v>47.459000000000003</v>
      </c>
      <c r="CZ161" s="2">
        <f t="shared" si="202"/>
        <v>48.131</v>
      </c>
      <c r="DA161" s="2">
        <f t="shared" si="203"/>
        <v>44.82</v>
      </c>
      <c r="DB161" s="2">
        <f t="shared" si="204"/>
        <v>43.77</v>
      </c>
      <c r="DC161" s="2">
        <f t="shared" si="205"/>
        <v>44.377000000000002</v>
      </c>
      <c r="DD161" s="2">
        <f t="shared" si="206"/>
        <v>43.164000000000001</v>
      </c>
      <c r="DE161" s="2">
        <f t="shared" si="207"/>
        <v>44.344000000000001</v>
      </c>
      <c r="DF161" s="2">
        <f t="shared" si="208"/>
        <v>45.197000000000003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77.359732709151331</v>
      </c>
      <c r="DL161" s="2">
        <f t="shared" si="176"/>
        <v>92.120931358885002</v>
      </c>
      <c r="DM161" s="2">
        <f t="shared" si="176"/>
        <v>103.42310676532766</v>
      </c>
      <c r="DN161" s="2">
        <f t="shared" si="176"/>
        <v>114.97181078224102</v>
      </c>
      <c r="DO161" s="2">
        <f t="shared" si="176"/>
        <v>88.027072485653889</v>
      </c>
      <c r="DP161" s="2">
        <f t="shared" si="176"/>
        <v>91.459819691935962</v>
      </c>
      <c r="DQ161" s="2">
        <f t="shared" si="176"/>
        <v>80.154165505226487</v>
      </c>
      <c r="DR161" s="2">
        <f t="shared" si="176"/>
        <v>89.211531863485348</v>
      </c>
      <c r="DS161" s="2">
        <f t="shared" si="176"/>
        <v>107.71678919860628</v>
      </c>
      <c r="DT161" s="2">
        <f t="shared" si="176"/>
        <v>101.36942485928705</v>
      </c>
      <c r="DU161" s="2">
        <f t="shared" si="176"/>
        <v>90.485540337711086</v>
      </c>
      <c r="DV161" s="2">
        <f t="shared" si="176"/>
        <v>79.073397110641295</v>
      </c>
      <c r="DW161" s="2">
        <f t="shared" si="176"/>
        <v>87.751924015009379</v>
      </c>
      <c r="DX161" s="2">
        <f t="shared" si="176"/>
        <v>78.634336250536251</v>
      </c>
      <c r="DY161" s="2">
        <f t="shared" si="176"/>
        <v>66.958985520527861</v>
      </c>
      <c r="EA161" s="2">
        <f t="shared" si="213"/>
        <v>42.613175040294088</v>
      </c>
      <c r="EB161" s="2">
        <f t="shared" si="213"/>
        <v>43.223489413119466</v>
      </c>
      <c r="EC161" s="2">
        <f t="shared" si="213"/>
        <v>44.233286694650644</v>
      </c>
      <c r="ED161" s="2">
        <f t="shared" si="213"/>
        <v>45.067937509366104</v>
      </c>
      <c r="EE161" s="2">
        <f t="shared" si="213"/>
        <v>46.532306623008402</v>
      </c>
      <c r="EF161" s="2">
        <f t="shared" si="213"/>
        <v>47.897786322945336</v>
      </c>
      <c r="EG161" s="2">
        <f t="shared" si="213"/>
        <v>45.080585455243195</v>
      </c>
      <c r="EH161" s="2">
        <f t="shared" si="213"/>
        <v>44.276741232530611</v>
      </c>
      <c r="EI161" s="2">
        <f t="shared" si="213"/>
        <v>43.782243821994697</v>
      </c>
      <c r="EJ161" s="2">
        <f t="shared" si="213"/>
        <v>43.405481268653737</v>
      </c>
      <c r="EK161" s="2">
        <f t="shared" si="212"/>
        <v>44.365098264037734</v>
      </c>
      <c r="EL161" s="2">
        <f t="shared" si="179"/>
        <v>45.974907096485353</v>
      </c>
      <c r="EM161" s="2">
        <f t="shared" si="179"/>
        <v>49.518848712782642</v>
      </c>
      <c r="EN161" s="2">
        <f t="shared" si="179"/>
        <v>50.271503505417456</v>
      </c>
      <c r="EO161" s="2">
        <f t="shared" si="179"/>
        <v>49.092317393304192</v>
      </c>
      <c r="EQ161" s="2">
        <f t="shared" si="177"/>
        <v>43.180602864826767</v>
      </c>
      <c r="ER161" s="2">
        <f t="shared" si="177"/>
        <v>43.736800039148051</v>
      </c>
      <c r="ES161" s="2">
        <f t="shared" si="177"/>
        <v>44.574858470518322</v>
      </c>
      <c r="ET161" s="2">
        <f t="shared" si="177"/>
        <v>45.160877339621507</v>
      </c>
      <c r="EU161" s="2">
        <f t="shared" si="177"/>
        <v>46.529044815068673</v>
      </c>
      <c r="EV161" s="2">
        <f t="shared" si="177"/>
        <v>47.509879648625372</v>
      </c>
      <c r="EW161" s="2">
        <f t="shared" si="177"/>
        <v>45.48192199849079</v>
      </c>
      <c r="EX161" s="2">
        <f t="shared" si="177"/>
        <v>44.336164789444695</v>
      </c>
      <c r="EY161" s="2">
        <f t="shared" si="177"/>
        <v>44.212144371479752</v>
      </c>
      <c r="EZ161" s="2">
        <f t="shared" si="177"/>
        <v>44.234422932691025</v>
      </c>
      <c r="FA161" s="2">
        <f t="shared" si="177"/>
        <v>44.657691403371089</v>
      </c>
      <c r="FB161" s="2">
        <f t="shared" si="177"/>
        <v>46.270409409274734</v>
      </c>
      <c r="FC161" s="2">
        <f t="shared" si="177"/>
        <v>49.470863091730131</v>
      </c>
      <c r="FD161" s="2">
        <f t="shared" si="177"/>
        <v>49.926143002796564</v>
      </c>
      <c r="FE161" s="2">
        <f t="shared" si="177"/>
        <v>48.361623258155809</v>
      </c>
      <c r="FG161" s="2">
        <f t="shared" si="178"/>
        <v>0.99976961351989191</v>
      </c>
      <c r="FH161" s="2">
        <f t="shared" si="178"/>
        <v>0.99980170071600971</v>
      </c>
      <c r="FI161" s="2">
        <f t="shared" si="178"/>
        <v>0.9997566088817802</v>
      </c>
      <c r="FJ161" s="2">
        <f t="shared" si="178"/>
        <v>0.99975680896286534</v>
      </c>
      <c r="FK161" s="2">
        <f t="shared" si="178"/>
        <v>0.99976845689031035</v>
      </c>
      <c r="FL161" s="2">
        <f t="shared" si="178"/>
        <v>0.99977456074124138</v>
      </c>
      <c r="FM161" s="2">
        <f t="shared" si="178"/>
        <v>0.99971700853283996</v>
      </c>
      <c r="FN161" s="2">
        <f t="shared" si="178"/>
        <v>0.99973489635178869</v>
      </c>
      <c r="FO161" s="2">
        <f t="shared" si="178"/>
        <v>0.9997256881665515</v>
      </c>
      <c r="FP161" s="2">
        <f t="shared" si="178"/>
        <v>0.99970814722678436</v>
      </c>
      <c r="FQ161" s="2">
        <f t="shared" si="178"/>
        <v>0.9997081261435331</v>
      </c>
      <c r="FR161" s="2">
        <f t="shared" si="178"/>
        <v>0.99972807786984541</v>
      </c>
      <c r="FS161" s="2">
        <f t="shared" si="178"/>
        <v>0.99969732904799702</v>
      </c>
      <c r="FT161" s="2">
        <f t="shared" si="178"/>
        <v>0.99965840555169716</v>
      </c>
      <c r="FU161" s="2">
        <f t="shared" si="178"/>
        <v>0.99959637122615219</v>
      </c>
      <c r="FW161" s="2">
        <f t="shared" ref="FW161:GK177" si="216">POWER(10,($B161-C$232)/C$229)/(1+POWER(10,($B161-C$232)/C$229))</f>
        <v>6.7935910036605943E-2</v>
      </c>
      <c r="FX161" s="2">
        <f t="shared" si="216"/>
        <v>0.10792009582479563</v>
      </c>
      <c r="FY161" s="2">
        <f t="shared" si="216"/>
        <v>9.4621848976839229E-2</v>
      </c>
      <c r="FZ161" s="2">
        <f t="shared" si="216"/>
        <v>9.1426678439498754E-2</v>
      </c>
      <c r="GA161" s="2">
        <f t="shared" si="216"/>
        <v>0.11990220256715357</v>
      </c>
      <c r="GB161" s="2">
        <f t="shared" si="216"/>
        <v>0.12445121984068901</v>
      </c>
      <c r="GC161" s="2">
        <f t="shared" si="216"/>
        <v>0.11462437866429172</v>
      </c>
      <c r="GD161" s="2">
        <f t="shared" si="216"/>
        <v>0.1104258932069104</v>
      </c>
      <c r="GE161" s="2">
        <f t="shared" si="216"/>
        <v>0.13041442960220737</v>
      </c>
      <c r="GF161" s="2">
        <f t="shared" si="216"/>
        <v>0.12978325304815672</v>
      </c>
      <c r="GG161" s="2">
        <f t="shared" si="216"/>
        <v>0.12270562769255448</v>
      </c>
      <c r="GH161" s="2">
        <f t="shared" si="216"/>
        <v>0.10517340088985616</v>
      </c>
      <c r="GI161" s="2">
        <f t="shared" si="216"/>
        <v>8.9917826894760924E-2</v>
      </c>
      <c r="GJ161" s="2">
        <f t="shared" si="216"/>
        <v>7.1437187846476166E-2</v>
      </c>
      <c r="GK161" s="2">
        <f t="shared" si="216"/>
        <v>5.1780122224315453E-2</v>
      </c>
      <c r="GM161" s="86">
        <f t="shared" ref="GM161:HA177" si="217" xml:space="preserve"> _xlfn.NORM.DIST($B161, C$7, ABS(C$11), TRUE) * _xlfn.NORM.DIST(($B161 - C$7)*C$15, 0, ABS(C$11), TRUE) * 2</f>
        <v>4.5012962754768506E-115</v>
      </c>
      <c r="GN161" s="86">
        <f t="shared" si="217"/>
        <v>4.384743269794114E-149</v>
      </c>
      <c r="GO161" s="86">
        <f t="shared" si="217"/>
        <v>2.0866979903470446E-143</v>
      </c>
      <c r="GP161" s="86">
        <f t="shared" si="217"/>
        <v>3.6218609543308871E-219</v>
      </c>
      <c r="GQ161" s="86">
        <f t="shared" si="217"/>
        <v>2.24327198704972E-198</v>
      </c>
      <c r="GR161" s="86">
        <f t="shared" si="217"/>
        <v>8.748767845280621E-276</v>
      </c>
      <c r="GS161" s="86">
        <f t="shared" si="217"/>
        <v>3.1702278891675558E-235</v>
      </c>
      <c r="GT161" s="86">
        <f t="shared" si="217"/>
        <v>6.3480290360884094E-278</v>
      </c>
      <c r="GU161" s="86">
        <f t="shared" si="217"/>
        <v>4.6594137302964469E-277</v>
      </c>
      <c r="GV161" s="86">
        <f t="shared" si="217"/>
        <v>0</v>
      </c>
      <c r="GW161" s="86">
        <f t="shared" si="217"/>
        <v>7.50851291734072E-306</v>
      </c>
      <c r="GX161" s="86">
        <f t="shared" si="217"/>
        <v>2.9463240019810905E-230</v>
      </c>
      <c r="GY161" s="86">
        <f t="shared" si="217"/>
        <v>8.5878718191350089E-178</v>
      </c>
      <c r="GZ161" s="86">
        <f t="shared" si="217"/>
        <v>1.5959058686089025E-128</v>
      </c>
      <c r="HA161" s="86">
        <f t="shared" si="217"/>
        <v>2.2429391346229441E-138</v>
      </c>
      <c r="HC161" s="86">
        <f t="shared" si="181"/>
        <v>1.3339451003766445E-102</v>
      </c>
      <c r="HD161" s="86">
        <f t="shared" si="181"/>
        <v>2.1667656423986856E-68</v>
      </c>
      <c r="HE161" s="86">
        <f t="shared" si="181"/>
        <v>2.1058111242577696E-76</v>
      </c>
      <c r="HF161" s="86">
        <f t="shared" si="180"/>
        <v>1.5960754054061806E-113</v>
      </c>
      <c r="HG161" s="86">
        <f t="shared" si="180"/>
        <v>2.6095361040364456E-105</v>
      </c>
      <c r="HH161" s="86">
        <f t="shared" si="180"/>
        <v>7.3468819448046728E-131</v>
      </c>
      <c r="HI161" s="86">
        <f t="shared" si="180"/>
        <v>5.1663482387502698E-123</v>
      </c>
      <c r="HJ161" s="86">
        <f t="shared" si="180"/>
        <v>1.234484725277004E-133</v>
      </c>
      <c r="HK161" s="86">
        <f t="shared" si="180"/>
        <v>2.0755936557844069E-147</v>
      </c>
      <c r="HL161" s="86">
        <f t="shared" si="161"/>
        <v>2.443999954990927E-87</v>
      </c>
      <c r="HM161" s="86">
        <f t="shared" si="161"/>
        <v>7.08422110266284E-159</v>
      </c>
      <c r="HN161" s="86">
        <f t="shared" si="161"/>
        <v>1.6942144686795981E-104</v>
      </c>
      <c r="HO161" s="86">
        <f t="shared" si="161"/>
        <v>1.407946016594195E-77</v>
      </c>
      <c r="HP161" s="86">
        <f t="shared" si="161"/>
        <v>2.6098272343794213E-71</v>
      </c>
      <c r="HQ161" s="86">
        <f t="shared" si="161"/>
        <v>9.6163001994986082E-63</v>
      </c>
      <c r="HS161" s="86">
        <f t="shared" ref="HS161:IG177" si="218" xml:space="preserve"> _xlfn.NORM.DIST($B161, C$9, ABS(C$13), TRUE) * _xlfn.NORM.DIST(($B161 - C$9)*C$17, 0, ABS(C$13), TRUE) * 2</f>
        <v>4.348355424892078E-2</v>
      </c>
      <c r="HT161" s="86">
        <f t="shared" si="218"/>
        <v>1.4264641057198841E-2</v>
      </c>
      <c r="HU161" s="86">
        <f t="shared" si="218"/>
        <v>2.6362952119111528E-2</v>
      </c>
      <c r="HV161" s="86">
        <f t="shared" si="218"/>
        <v>1.984908181971692E-2</v>
      </c>
      <c r="HW161" s="86">
        <f t="shared" si="218"/>
        <v>1.4952241275598341E-3</v>
      </c>
      <c r="HX161" s="86">
        <f t="shared" si="218"/>
        <v>9.0167684842890029E-4</v>
      </c>
      <c r="HY161" s="86">
        <f t="shared" si="218"/>
        <v>1.748960106231115E-3</v>
      </c>
      <c r="HZ161" s="86">
        <f t="shared" si="218"/>
        <v>1.6763726941628702E-3</v>
      </c>
      <c r="IA161" s="86">
        <f t="shared" si="218"/>
        <v>2.0113186856653606E-4</v>
      </c>
      <c r="IB161" s="86">
        <f t="shared" si="218"/>
        <v>7.3125373010189849E-5</v>
      </c>
      <c r="IC161" s="86">
        <f t="shared" si="218"/>
        <v>1.3257859204996936E-4</v>
      </c>
      <c r="ID161" s="86">
        <f t="shared" si="218"/>
        <v>3.3195776869954807E-3</v>
      </c>
      <c r="IE161" s="86">
        <f t="shared" si="218"/>
        <v>2.4715640743253279E-2</v>
      </c>
      <c r="IF161" s="86">
        <f t="shared" si="218"/>
        <v>0.21002646683510004</v>
      </c>
      <c r="IG161" s="86">
        <f t="shared" si="218"/>
        <v>0.4425732371985126</v>
      </c>
      <c r="II161" s="86">
        <f t="shared" ref="II161:IW177" si="219" xml:space="preserve"> _xlfn.NORM.DIST($B161, C$10, ABS(C$14), TRUE) * _xlfn.NORM.DIST(($B161 - C$10)*C$18, 0, ABS(C$14), TRUE) * 2</f>
        <v>8.2753215521725642E-15</v>
      </c>
      <c r="IJ161" s="86">
        <f t="shared" si="219"/>
        <v>7.2362026235573704E-8</v>
      </c>
      <c r="IK161" s="86">
        <f t="shared" si="219"/>
        <v>1.5423951130125809E-9</v>
      </c>
      <c r="IL161" s="86">
        <f t="shared" si="219"/>
        <v>6.4783518048918721E-10</v>
      </c>
      <c r="IM161" s="86">
        <f t="shared" si="219"/>
        <v>3.3606594569003125E-8</v>
      </c>
      <c r="IN161" s="86">
        <f t="shared" si="219"/>
        <v>2.7043868404801941E-8</v>
      </c>
      <c r="IO161" s="86">
        <f t="shared" si="219"/>
        <v>5.0763810445881931E-10</v>
      </c>
      <c r="IP161" s="86">
        <f t="shared" si="219"/>
        <v>2.3396069776161173E-10</v>
      </c>
      <c r="IQ161" s="86">
        <f t="shared" si="219"/>
        <v>5.4927202681274672E-9</v>
      </c>
      <c r="IR161" s="86">
        <f t="shared" si="219"/>
        <v>8.5994774743292667E-10</v>
      </c>
      <c r="IS161" s="86">
        <f t="shared" si="219"/>
        <v>2.3742521567575244E-10</v>
      </c>
      <c r="IT161" s="86">
        <f t="shared" si="219"/>
        <v>9.4319554713974074E-11</v>
      </c>
      <c r="IU161" s="86">
        <f t="shared" si="219"/>
        <v>3.3055419814532217E-12</v>
      </c>
      <c r="IV161" s="86">
        <f t="shared" si="219"/>
        <v>8.3434950755991006E-13</v>
      </c>
      <c r="IW161" s="86">
        <f t="shared" si="219"/>
        <v>3.9350577081623582E-8</v>
      </c>
      <c r="IY161" s="86">
        <f t="shared" ref="IY161:JM177" si="220">GM161+HC161+HS161+II161</f>
        <v>4.3483554248929059E-2</v>
      </c>
      <c r="IZ161" s="86">
        <f t="shared" si="220"/>
        <v>1.4264713419225077E-2</v>
      </c>
      <c r="JA161" s="86">
        <f t="shared" si="220"/>
        <v>2.6362953661506643E-2</v>
      </c>
      <c r="JB161" s="86">
        <f t="shared" si="220"/>
        <v>1.9849082467552102E-2</v>
      </c>
      <c r="JC161" s="86">
        <f t="shared" si="220"/>
        <v>1.4952577341544031E-3</v>
      </c>
      <c r="JD161" s="86">
        <f t="shared" si="220"/>
        <v>9.0170389229730506E-4</v>
      </c>
      <c r="JE161" s="86">
        <f t="shared" si="220"/>
        <v>1.7489606138692195E-3</v>
      </c>
      <c r="JF161" s="86">
        <f t="shared" si="220"/>
        <v>1.676372928123568E-3</v>
      </c>
      <c r="JG161" s="86">
        <f t="shared" si="220"/>
        <v>2.0113736128680418E-4</v>
      </c>
      <c r="JH161" s="86">
        <f t="shared" si="220"/>
        <v>7.3126232957937287E-5</v>
      </c>
      <c r="JI161" s="86">
        <f t="shared" si="220"/>
        <v>1.3257882947518502E-4</v>
      </c>
      <c r="JJ161" s="86">
        <f t="shared" si="220"/>
        <v>3.3195777813150354E-3</v>
      </c>
      <c r="JK161" s="86">
        <f t="shared" si="220"/>
        <v>2.4715640746558822E-2</v>
      </c>
      <c r="JL161" s="86">
        <f t="shared" si="220"/>
        <v>0.2100264668359344</v>
      </c>
      <c r="JM161" s="86">
        <f t="shared" si="220"/>
        <v>0.44257327654908968</v>
      </c>
    </row>
    <row r="162" spans="2:273" x14ac:dyDescent="0.25">
      <c r="B162" s="2">
        <v>135</v>
      </c>
      <c r="C162" s="37">
        <v>42.042000000000002</v>
      </c>
      <c r="D162" s="37">
        <v>42.968000000000004</v>
      </c>
      <c r="E162" s="37">
        <v>44.302</v>
      </c>
      <c r="F162" s="37">
        <v>42.622999999999998</v>
      </c>
      <c r="G162" s="37">
        <v>45.279000000000003</v>
      </c>
      <c r="H162" s="37">
        <v>46.786999999999999</v>
      </c>
      <c r="I162" s="37">
        <v>44.77</v>
      </c>
      <c r="J162" s="37">
        <v>44.540999999999997</v>
      </c>
      <c r="K162" s="37">
        <v>43.066000000000003</v>
      </c>
      <c r="L162" s="37">
        <v>41.148000000000003</v>
      </c>
      <c r="M162" s="37">
        <v>44.164000000000001</v>
      </c>
      <c r="N162" s="37">
        <v>43.82</v>
      </c>
      <c r="O162" s="37">
        <v>49.377000000000002</v>
      </c>
      <c r="P162" s="37">
        <v>53.082000000000001</v>
      </c>
      <c r="Q162" s="37">
        <v>83.41</v>
      </c>
      <c r="S162" s="4">
        <f t="shared" si="174"/>
        <v>42.513217272036535</v>
      </c>
      <c r="T162" s="4">
        <f t="shared" si="174"/>
        <v>43.12034529032173</v>
      </c>
      <c r="U162" s="4">
        <f t="shared" si="174"/>
        <v>44.128072223264276</v>
      </c>
      <c r="V162" s="4">
        <f t="shared" si="174"/>
        <v>44.960161109662231</v>
      </c>
      <c r="W162" s="4">
        <f t="shared" si="174"/>
        <v>46.383726770222765</v>
      </c>
      <c r="X162" s="4">
        <f t="shared" si="174"/>
        <v>47.700866834714127</v>
      </c>
      <c r="Y162" s="4">
        <f t="shared" si="174"/>
        <v>44.982360786244506</v>
      </c>
      <c r="Z162" s="4">
        <f t="shared" si="174"/>
        <v>44.135599984374437</v>
      </c>
      <c r="AA162" s="4">
        <f t="shared" si="174"/>
        <v>43.659449527120152</v>
      </c>
      <c r="AB162" s="4">
        <f t="shared" si="174"/>
        <v>43.332732703801554</v>
      </c>
      <c r="AC162" s="4">
        <f t="shared" si="174"/>
        <v>44.235812965214848</v>
      </c>
      <c r="AD162" s="4">
        <f t="shared" si="174"/>
        <v>45.874087526151733</v>
      </c>
      <c r="AE162" s="4">
        <f t="shared" si="174"/>
        <v>49.441962880707408</v>
      </c>
      <c r="AF162" s="4">
        <f t="shared" si="174"/>
        <v>53.325479614122777</v>
      </c>
      <c r="AG162" s="4">
        <f t="shared" si="174"/>
        <v>80.653474691425203</v>
      </c>
      <c r="AI162" s="4">
        <f t="shared" si="175"/>
        <v>-0.47121727203653307</v>
      </c>
      <c r="AJ162" s="4">
        <f t="shared" si="175"/>
        <v>-0.15234529032172617</v>
      </c>
      <c r="AK162" s="4">
        <f t="shared" si="175"/>
        <v>0.17392777673572368</v>
      </c>
      <c r="AL162" s="4">
        <f t="shared" si="175"/>
        <v>-2.3371611096622331</v>
      </c>
      <c r="AM162" s="4">
        <f t="shared" si="175"/>
        <v>-1.1047267702227614</v>
      </c>
      <c r="AN162" s="4">
        <f t="shared" si="175"/>
        <v>-0.91386683471412766</v>
      </c>
      <c r="AO162" s="4">
        <f t="shared" si="175"/>
        <v>-0.21236078624450272</v>
      </c>
      <c r="AP162" s="4">
        <f t="shared" si="175"/>
        <v>0.40540001562555972</v>
      </c>
      <c r="AQ162" s="4">
        <f t="shared" si="175"/>
        <v>-0.59344952712014987</v>
      </c>
      <c r="AR162" s="4">
        <f t="shared" si="175"/>
        <v>-2.1847327038015507</v>
      </c>
      <c r="AS162" s="4">
        <f t="shared" si="175"/>
        <v>-7.1812965214846258E-2</v>
      </c>
      <c r="AT162" s="4">
        <f t="shared" si="175"/>
        <v>-2.0540875261517328</v>
      </c>
      <c r="AU162" s="4">
        <f t="shared" si="175"/>
        <v>-6.4962880707405191E-2</v>
      </c>
      <c r="AV162" s="4">
        <f t="shared" si="175"/>
        <v>-0.24347961412277641</v>
      </c>
      <c r="AW162" s="4">
        <f t="shared" si="175"/>
        <v>2.7565253085747941</v>
      </c>
      <c r="AY162" s="2">
        <f t="shared" si="214"/>
        <v>42.51321727203625</v>
      </c>
      <c r="AZ162" s="2">
        <f t="shared" si="214"/>
        <v>43.114835496204556</v>
      </c>
      <c r="BA162" s="2">
        <f t="shared" si="214"/>
        <v>44.10752151117083</v>
      </c>
      <c r="BB162" s="2">
        <f t="shared" si="214"/>
        <v>44.944907408421841</v>
      </c>
      <c r="BC162" s="2">
        <f t="shared" si="214"/>
        <v>46.383086114159553</v>
      </c>
      <c r="BD162" s="2">
        <f t="shared" si="214"/>
        <v>47.700460307770413</v>
      </c>
      <c r="BE162" s="2">
        <f t="shared" si="214"/>
        <v>44.981395576198821</v>
      </c>
      <c r="BF162" s="2">
        <f t="shared" si="214"/>
        <v>44.134494953480868</v>
      </c>
      <c r="BG162" s="2">
        <f t="shared" si="214"/>
        <v>43.659385866959425</v>
      </c>
      <c r="BH162" s="2">
        <f t="shared" si="214"/>
        <v>43.332717157402101</v>
      </c>
      <c r="BI162" s="2">
        <f t="shared" si="214"/>
        <v>44.235778869487113</v>
      </c>
      <c r="BJ162" s="2">
        <f t="shared" si="214"/>
        <v>45.869807307153849</v>
      </c>
      <c r="BK162" s="2">
        <f t="shared" si="214"/>
        <v>49.372816584584776</v>
      </c>
      <c r="BL162" s="2">
        <f t="shared" si="214"/>
        <v>50.11285727448935</v>
      </c>
      <c r="BM162" s="2">
        <f t="shared" si="214"/>
        <v>48.942839458146402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42.968000000000004</v>
      </c>
      <c r="CG162" s="2" t="str">
        <f t="shared" si="215"/>
        <v/>
      </c>
      <c r="CH162" s="2">
        <f t="shared" si="215"/>
        <v>42.622999999999998</v>
      </c>
      <c r="CI162" s="2">
        <f t="shared" si="215"/>
        <v>45.279000000000003</v>
      </c>
      <c r="CJ162" s="2">
        <f t="shared" si="215"/>
        <v>46.786999999999999</v>
      </c>
      <c r="CK162" s="2">
        <f t="shared" si="215"/>
        <v>44.77</v>
      </c>
      <c r="CL162" s="2">
        <f t="shared" si="215"/>
        <v>44.540999999999997</v>
      </c>
      <c r="CM162" s="2">
        <f t="shared" si="215"/>
        <v>43.066000000000003</v>
      </c>
      <c r="CN162" s="2">
        <f t="shared" si="215"/>
        <v>41.148000000000003</v>
      </c>
      <c r="CO162" s="2">
        <f t="shared" si="215"/>
        <v>44.164000000000001</v>
      </c>
      <c r="CP162" s="2">
        <f t="shared" si="215"/>
        <v>43.82</v>
      </c>
      <c r="CQ162" s="2">
        <f t="shared" si="215"/>
        <v>49.377000000000002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42.968000000000004</v>
      </c>
      <c r="CW162" s="2" t="str">
        <f t="shared" si="199"/>
        <v/>
      </c>
      <c r="CX162" s="2">
        <f t="shared" si="200"/>
        <v>42.622999999999998</v>
      </c>
      <c r="CY162" s="2">
        <f t="shared" si="201"/>
        <v>45.279000000000003</v>
      </c>
      <c r="CZ162" s="2">
        <f t="shared" si="202"/>
        <v>46.786999999999999</v>
      </c>
      <c r="DA162" s="2">
        <f t="shared" si="203"/>
        <v>44.77</v>
      </c>
      <c r="DB162" s="2">
        <f t="shared" si="204"/>
        <v>44.540999999999997</v>
      </c>
      <c r="DC162" s="2">
        <f t="shared" si="205"/>
        <v>43.066000000000003</v>
      </c>
      <c r="DD162" s="2">
        <f t="shared" si="206"/>
        <v>41.148000000000003</v>
      </c>
      <c r="DE162" s="2">
        <f t="shared" si="207"/>
        <v>44.164000000000001</v>
      </c>
      <c r="DF162" s="2">
        <f t="shared" si="208"/>
        <v>43.82</v>
      </c>
      <c r="DG162" s="2">
        <f t="shared" si="209"/>
        <v>49.377000000000002</v>
      </c>
      <c r="DH162" s="2" t="str">
        <f t="shared" si="210"/>
        <v/>
      </c>
      <c r="DI162" s="2" t="str">
        <f t="shared" si="211"/>
        <v/>
      </c>
      <c r="DK162" s="2">
        <f t="shared" si="176"/>
        <v>77.495351253397772</v>
      </c>
      <c r="DL162" s="2">
        <f t="shared" si="176"/>
        <v>92.369345818815333</v>
      </c>
      <c r="DM162" s="2">
        <f t="shared" si="176"/>
        <v>103.76124630021138</v>
      </c>
      <c r="DN162" s="2">
        <f t="shared" si="176"/>
        <v>115.39922748414378</v>
      </c>
      <c r="DO162" s="2">
        <f t="shared" si="176"/>
        <v>88.216903956508602</v>
      </c>
      <c r="DP162" s="2">
        <f t="shared" si="176"/>
        <v>91.658882512835987</v>
      </c>
      <c r="DQ162" s="2">
        <f t="shared" si="176"/>
        <v>80.286602264808366</v>
      </c>
      <c r="DR162" s="2">
        <f t="shared" si="176"/>
        <v>89.417498942917547</v>
      </c>
      <c r="DS162" s="2">
        <f t="shared" si="176"/>
        <v>108.07697508710802</v>
      </c>
      <c r="DT162" s="2">
        <f t="shared" si="176"/>
        <v>101.69141425891181</v>
      </c>
      <c r="DU162" s="2">
        <f t="shared" si="176"/>
        <v>90.732845778611647</v>
      </c>
      <c r="DV162" s="2">
        <f t="shared" si="176"/>
        <v>79.214856236786474</v>
      </c>
      <c r="DW162" s="2">
        <f t="shared" si="176"/>
        <v>87.960999812382738</v>
      </c>
      <c r="DX162" s="2">
        <f t="shared" si="176"/>
        <v>78.774812054912047</v>
      </c>
      <c r="DY162" s="2">
        <f t="shared" si="176"/>
        <v>67.033144244868041</v>
      </c>
      <c r="EA162" s="2">
        <f t="shared" si="213"/>
        <v>42.461706790612197</v>
      </c>
      <c r="EB162" s="2">
        <f t="shared" si="213"/>
        <v>43.042494659930426</v>
      </c>
      <c r="EC162" s="2">
        <f t="shared" si="213"/>
        <v>44.057478468735347</v>
      </c>
      <c r="ED162" s="2">
        <f t="shared" si="213"/>
        <v>44.919507268095316</v>
      </c>
      <c r="EE162" s="2">
        <f t="shared" si="213"/>
        <v>46.374438873351437</v>
      </c>
      <c r="EF162" s="2">
        <f t="shared" si="213"/>
        <v>47.746072467270473</v>
      </c>
      <c r="EG162" s="2">
        <f t="shared" si="213"/>
        <v>44.920127480891608</v>
      </c>
      <c r="EH162" s="2">
        <f t="shared" si="213"/>
        <v>44.116045482746479</v>
      </c>
      <c r="EI162" s="2">
        <f t="shared" si="213"/>
        <v>43.57975865577108</v>
      </c>
      <c r="EJ162" s="2">
        <f t="shared" si="213"/>
        <v>43.195839826495273</v>
      </c>
      <c r="EK162" s="2">
        <f t="shared" si="212"/>
        <v>44.182806085201122</v>
      </c>
      <c r="EL162" s="2">
        <f t="shared" si="179"/>
        <v>45.826300725958632</v>
      </c>
      <c r="EM162" s="2">
        <f t="shared" si="179"/>
        <v>49.367027759122465</v>
      </c>
      <c r="EN162" s="2">
        <f t="shared" si="179"/>
        <v>50.131968056693673</v>
      </c>
      <c r="EO162" s="2">
        <f t="shared" si="179"/>
        <v>48.978890511548435</v>
      </c>
      <c r="EQ162" s="2">
        <f t="shared" si="177"/>
        <v>43.058276295131193</v>
      </c>
      <c r="ER162" s="2">
        <f t="shared" si="177"/>
        <v>43.584023339980348</v>
      </c>
      <c r="ES162" s="2">
        <f t="shared" si="177"/>
        <v>44.415315232018308</v>
      </c>
      <c r="ET162" s="2">
        <f t="shared" si="177"/>
        <v>45.017804785533556</v>
      </c>
      <c r="EU162" s="2">
        <f t="shared" si="177"/>
        <v>46.372986152996731</v>
      </c>
      <c r="EV162" s="2">
        <f t="shared" si="177"/>
        <v>47.340841621097312</v>
      </c>
      <c r="EW162" s="2">
        <f t="shared" si="177"/>
        <v>45.339568758655751</v>
      </c>
      <c r="EX162" s="2">
        <f t="shared" si="177"/>
        <v>44.178617644633199</v>
      </c>
      <c r="EY162" s="2">
        <f t="shared" si="177"/>
        <v>44.029350271993685</v>
      </c>
      <c r="EZ162" s="2">
        <f t="shared" si="177"/>
        <v>44.058960137598802</v>
      </c>
      <c r="FA162" s="2">
        <f t="shared" si="177"/>
        <v>44.487997069331065</v>
      </c>
      <c r="FB162" s="2">
        <f t="shared" si="177"/>
        <v>46.134863765439434</v>
      </c>
      <c r="FC162" s="2">
        <f t="shared" si="177"/>
        <v>49.317256337554724</v>
      </c>
      <c r="FD162" s="2">
        <f t="shared" si="177"/>
        <v>49.771597288972544</v>
      </c>
      <c r="FE162" s="2">
        <f t="shared" si="177"/>
        <v>48.223099672586741</v>
      </c>
      <c r="FG162" s="2">
        <f t="shared" si="178"/>
        <v>0.99978988077346576</v>
      </c>
      <c r="FH162" s="2">
        <f t="shared" si="178"/>
        <v>0.99981914574798547</v>
      </c>
      <c r="FI162" s="2">
        <f t="shared" si="178"/>
        <v>0.99977801990810367</v>
      </c>
      <c r="FJ162" s="2">
        <f t="shared" si="178"/>
        <v>0.99977820239203485</v>
      </c>
      <c r="FK162" s="2">
        <f t="shared" si="178"/>
        <v>0.99978882587187445</v>
      </c>
      <c r="FL162" s="2">
        <f t="shared" si="178"/>
        <v>0.99979439287392946</v>
      </c>
      <c r="FM162" s="2">
        <f t="shared" si="178"/>
        <v>0.99974190228782489</v>
      </c>
      <c r="FN162" s="2">
        <f t="shared" si="178"/>
        <v>0.99975821695938749</v>
      </c>
      <c r="FO162" s="2">
        <f t="shared" si="178"/>
        <v>0.99974981859603596</v>
      </c>
      <c r="FP162" s="2">
        <f t="shared" si="178"/>
        <v>0.99973382027186763</v>
      </c>
      <c r="FQ162" s="2">
        <f t="shared" si="178"/>
        <v>0.99973380104272636</v>
      </c>
      <c r="FR162" s="2">
        <f t="shared" si="178"/>
        <v>0.99975199813609605</v>
      </c>
      <c r="FS162" s="2">
        <f t="shared" si="178"/>
        <v>0.99972395345940912</v>
      </c>
      <c r="FT162" s="2">
        <f t="shared" si="178"/>
        <v>0.99968845279643159</v>
      </c>
      <c r="FU162" s="2">
        <f t="shared" si="178"/>
        <v>0.99963187310916413</v>
      </c>
      <c r="FW162" s="2">
        <f t="shared" si="216"/>
        <v>7.400518935752845E-2</v>
      </c>
      <c r="FX162" s="2">
        <f t="shared" si="216"/>
        <v>0.11711266243131289</v>
      </c>
      <c r="FY162" s="2">
        <f t="shared" si="216"/>
        <v>0.10281222708411951</v>
      </c>
      <c r="FZ162" s="2">
        <f t="shared" si="216"/>
        <v>9.9370840964345328E-2</v>
      </c>
      <c r="GA162" s="2">
        <f t="shared" si="216"/>
        <v>0.12996670269765107</v>
      </c>
      <c r="GB162" s="2">
        <f t="shared" si="216"/>
        <v>0.13483905948230804</v>
      </c>
      <c r="GC162" s="2">
        <f t="shared" si="216"/>
        <v>0.12430843563065345</v>
      </c>
      <c r="GD162" s="2">
        <f t="shared" si="216"/>
        <v>0.11980323751958442</v>
      </c>
      <c r="GE162" s="2">
        <f t="shared" si="216"/>
        <v>0.14121973083756245</v>
      </c>
      <c r="GF162" s="2">
        <f t="shared" si="216"/>
        <v>0.14054471114504016</v>
      </c>
      <c r="GG162" s="2">
        <f t="shared" si="216"/>
        <v>0.13296989219474104</v>
      </c>
      <c r="GH162" s="2">
        <f t="shared" si="216"/>
        <v>0.1141619464688399</v>
      </c>
      <c r="GI162" s="2">
        <f t="shared" si="216"/>
        <v>9.7744988136074837E-2</v>
      </c>
      <c r="GJ162" s="2">
        <f t="shared" si="216"/>
        <v>7.7793158228400869E-2</v>
      </c>
      <c r="GK162" s="2">
        <f t="shared" si="216"/>
        <v>5.6493552837837101E-2</v>
      </c>
      <c r="GM162" s="86">
        <f t="shared" si="217"/>
        <v>2.4005161213788659E-118</v>
      </c>
      <c r="GN162" s="86">
        <f t="shared" si="217"/>
        <v>2.3327516779874155E-153</v>
      </c>
      <c r="GO162" s="86">
        <f t="shared" si="217"/>
        <v>1.4641047847814363E-147</v>
      </c>
      <c r="GP162" s="86">
        <f t="shared" si="217"/>
        <v>1.6228420445736773E-225</v>
      </c>
      <c r="GQ162" s="86">
        <f t="shared" si="217"/>
        <v>5.172895065996352E-204</v>
      </c>
      <c r="GR162" s="86">
        <f t="shared" si="217"/>
        <v>1.1258870287761658E-283</v>
      </c>
      <c r="GS162" s="86">
        <f t="shared" si="217"/>
        <v>6.00700911070414E-242</v>
      </c>
      <c r="GT162" s="86">
        <f t="shared" si="217"/>
        <v>7.4034129156381057E-286</v>
      </c>
      <c r="GU162" s="86">
        <f t="shared" si="217"/>
        <v>5.6817748788610298E-285</v>
      </c>
      <c r="GV162" s="86">
        <f t="shared" si="217"/>
        <v>0</v>
      </c>
      <c r="GW162" s="86">
        <f t="shared" si="217"/>
        <v>0</v>
      </c>
      <c r="GX162" s="86">
        <f t="shared" si="217"/>
        <v>6.6981700677185693E-237</v>
      </c>
      <c r="GY162" s="86">
        <f t="shared" si="217"/>
        <v>6.7549460634738984E-183</v>
      </c>
      <c r="GZ162" s="86">
        <f t="shared" si="217"/>
        <v>3.6009839088327898E-132</v>
      </c>
      <c r="HA162" s="86">
        <f t="shared" si="217"/>
        <v>2.6355207109451141E-142</v>
      </c>
      <c r="HC162" s="86">
        <f t="shared" si="181"/>
        <v>4.497781930375231E-107</v>
      </c>
      <c r="HD162" s="86">
        <f t="shared" si="181"/>
        <v>2.199316332113722E-71</v>
      </c>
      <c r="HE162" s="86">
        <f t="shared" si="181"/>
        <v>7.7765982223897314E-80</v>
      </c>
      <c r="HF162" s="86">
        <f t="shared" si="180"/>
        <v>1.452209523754565E-118</v>
      </c>
      <c r="HG162" s="86">
        <f t="shared" si="180"/>
        <v>8.0016305174560866E-110</v>
      </c>
      <c r="HH162" s="86">
        <f t="shared" si="180"/>
        <v>1.7892504254546524E-136</v>
      </c>
      <c r="HI162" s="86">
        <f t="shared" si="180"/>
        <v>2.6146761091786185E-128</v>
      </c>
      <c r="HJ162" s="86">
        <f t="shared" si="180"/>
        <v>2.3653542203264205E-139</v>
      </c>
      <c r="HK162" s="86">
        <f t="shared" si="180"/>
        <v>1.2999968824731756E-153</v>
      </c>
      <c r="HL162" s="86">
        <f t="shared" si="161"/>
        <v>5.7918350183506408E-91</v>
      </c>
      <c r="HM162" s="86">
        <f t="shared" si="161"/>
        <v>1.3678717910614839E-165</v>
      </c>
      <c r="HN162" s="86">
        <f t="shared" si="161"/>
        <v>5.2495544970865945E-109</v>
      </c>
      <c r="HO162" s="86">
        <f t="shared" si="161"/>
        <v>5.6503876651648614E-81</v>
      </c>
      <c r="HP162" s="86">
        <f t="shared" si="161"/>
        <v>2.0874529797328418E-74</v>
      </c>
      <c r="HQ162" s="86">
        <f t="shared" si="161"/>
        <v>1.7975338101903564E-65</v>
      </c>
      <c r="HS162" s="86">
        <f t="shared" si="218"/>
        <v>1.6904382709084936E-2</v>
      </c>
      <c r="HT162" s="86">
        <f t="shared" si="218"/>
        <v>5.4620470530982223E-3</v>
      </c>
      <c r="HU162" s="86">
        <f t="shared" si="218"/>
        <v>1.0473983366413643E-2</v>
      </c>
      <c r="HV162" s="86">
        <f t="shared" si="218"/>
        <v>7.5212173236760107E-3</v>
      </c>
      <c r="HW162" s="86">
        <f t="shared" si="218"/>
        <v>3.9745693590862525E-4</v>
      </c>
      <c r="HX162" s="86">
        <f t="shared" si="218"/>
        <v>2.1781019912922873E-4</v>
      </c>
      <c r="HY162" s="86">
        <f t="shared" si="218"/>
        <v>4.1313008739239405E-4</v>
      </c>
      <c r="HZ162" s="86">
        <f t="shared" si="218"/>
        <v>3.9465699479513679E-4</v>
      </c>
      <c r="IA162" s="86">
        <f t="shared" si="218"/>
        <v>3.6640713216378055E-5</v>
      </c>
      <c r="IB162" s="86">
        <f t="shared" si="218"/>
        <v>1.0972094553162647E-5</v>
      </c>
      <c r="IC162" s="86">
        <f t="shared" si="218"/>
        <v>2.1199705388743528E-5</v>
      </c>
      <c r="ID162" s="86">
        <f t="shared" si="218"/>
        <v>8.561971647412101E-4</v>
      </c>
      <c r="IE162" s="86">
        <f t="shared" si="218"/>
        <v>8.5785927031141046E-3</v>
      </c>
      <c r="IF162" s="86">
        <f t="shared" si="218"/>
        <v>0.1358241370062554</v>
      </c>
      <c r="IG162" s="86">
        <f t="shared" si="218"/>
        <v>0.34876423904558268</v>
      </c>
      <c r="II162" s="86">
        <f t="shared" si="219"/>
        <v>6.8737513044666698E-14</v>
      </c>
      <c r="IJ162" s="86">
        <f t="shared" si="219"/>
        <v>2.5996325397526987E-7</v>
      </c>
      <c r="IK162" s="86">
        <f t="shared" si="219"/>
        <v>6.8912153081718937E-9</v>
      </c>
      <c r="IL162" s="86">
        <f t="shared" si="219"/>
        <v>3.0196988763719794E-9</v>
      </c>
      <c r="IM162" s="86">
        <f t="shared" si="219"/>
        <v>1.3912198305322936E-7</v>
      </c>
      <c r="IN162" s="86">
        <f t="shared" si="219"/>
        <v>1.1765335063131364E-7</v>
      </c>
      <c r="IO162" s="86">
        <f t="shared" si="219"/>
        <v>2.9091316781986987E-9</v>
      </c>
      <c r="IP162" s="86">
        <f t="shared" si="219"/>
        <v>1.3829005524648506E-9</v>
      </c>
      <c r="IQ162" s="86">
        <f t="shared" si="219"/>
        <v>2.8825486126457262E-8</v>
      </c>
      <c r="IR162" s="86">
        <f t="shared" si="219"/>
        <v>5.3284710585181813E-9</v>
      </c>
      <c r="IS162" s="86">
        <f t="shared" si="219"/>
        <v>1.5572288655274823E-9</v>
      </c>
      <c r="IT162" s="86">
        <f t="shared" si="219"/>
        <v>5.7473645454805783E-10</v>
      </c>
      <c r="IU162" s="86">
        <f t="shared" si="219"/>
        <v>2.2784094444924356E-11</v>
      </c>
      <c r="IV162" s="86">
        <f t="shared" si="219"/>
        <v>5.2577222029754688E-12</v>
      </c>
      <c r="IW162" s="86">
        <f t="shared" si="219"/>
        <v>1.039290562111337E-7</v>
      </c>
      <c r="IY162" s="86">
        <f t="shared" si="220"/>
        <v>1.6904382709153672E-2</v>
      </c>
      <c r="IZ162" s="86">
        <f t="shared" si="220"/>
        <v>5.4623070163521978E-3</v>
      </c>
      <c r="JA162" s="86">
        <f t="shared" si="220"/>
        <v>1.0473990257628952E-2</v>
      </c>
      <c r="JB162" s="86">
        <f t="shared" si="220"/>
        <v>7.521220343374887E-3</v>
      </c>
      <c r="JC162" s="86">
        <f t="shared" si="220"/>
        <v>3.9759605789167849E-4</v>
      </c>
      <c r="JD162" s="86">
        <f t="shared" si="220"/>
        <v>2.1792785247986006E-4</v>
      </c>
      <c r="JE162" s="86">
        <f t="shared" si="220"/>
        <v>4.1313299652407222E-4</v>
      </c>
      <c r="JF162" s="86">
        <f t="shared" si="220"/>
        <v>3.9465837769568927E-4</v>
      </c>
      <c r="JG162" s="86">
        <f t="shared" si="220"/>
        <v>3.6669538702504511E-5</v>
      </c>
      <c r="JH162" s="86">
        <f t="shared" si="220"/>
        <v>1.0977423024221165E-5</v>
      </c>
      <c r="JI162" s="86">
        <f t="shared" si="220"/>
        <v>2.1201262617609055E-5</v>
      </c>
      <c r="JJ162" s="86">
        <f t="shared" si="220"/>
        <v>8.561977394776646E-4</v>
      </c>
      <c r="JK162" s="86">
        <f t="shared" si="220"/>
        <v>8.5785927258981987E-3</v>
      </c>
      <c r="JL162" s="86">
        <f t="shared" si="220"/>
        <v>0.13582413701151311</v>
      </c>
      <c r="JM162" s="86">
        <f t="shared" si="220"/>
        <v>0.34876434297463887</v>
      </c>
    </row>
    <row r="163" spans="2:273" x14ac:dyDescent="0.25">
      <c r="B163" s="2">
        <v>136</v>
      </c>
      <c r="C163" s="37">
        <v>40.375</v>
      </c>
      <c r="D163" s="37">
        <v>41.634999999999998</v>
      </c>
      <c r="E163" s="37">
        <v>42.444000000000003</v>
      </c>
      <c r="F163" s="37">
        <v>45.639000000000003</v>
      </c>
      <c r="G163" s="37">
        <v>46.851999999999997</v>
      </c>
      <c r="H163" s="37">
        <v>46.884999999999998</v>
      </c>
      <c r="I163" s="37">
        <v>45.066000000000003</v>
      </c>
      <c r="J163" s="37">
        <v>43.933999999999997</v>
      </c>
      <c r="K163" s="37">
        <v>42.393000000000001</v>
      </c>
      <c r="L163" s="37">
        <v>42.802999999999997</v>
      </c>
      <c r="M163" s="37">
        <v>41.41</v>
      </c>
      <c r="N163" s="37">
        <v>43.835999999999999</v>
      </c>
      <c r="O163" s="37">
        <v>48.082000000000001</v>
      </c>
      <c r="P163" s="37">
        <v>47.524999999999999</v>
      </c>
      <c r="Q163" s="37">
        <v>67.212999999999994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42.36742064926446</v>
      </c>
      <c r="T163" s="4">
        <f t="shared" si="221"/>
        <v>42.943505771420504</v>
      </c>
      <c r="U163" s="4">
        <f t="shared" si="221"/>
        <v>43.941092861053548</v>
      </c>
      <c r="V163" s="4">
        <f t="shared" si="221"/>
        <v>44.800467960625902</v>
      </c>
      <c r="W163" s="4">
        <f t="shared" si="221"/>
        <v>46.224878486928318</v>
      </c>
      <c r="X163" s="4">
        <f t="shared" si="221"/>
        <v>47.541074179877064</v>
      </c>
      <c r="Y163" s="4">
        <f t="shared" si="221"/>
        <v>44.827126640654321</v>
      </c>
      <c r="Z163" s="4">
        <f t="shared" si="221"/>
        <v>43.97410440922404</v>
      </c>
      <c r="AA163" s="4">
        <f t="shared" si="221"/>
        <v>43.463830022463554</v>
      </c>
      <c r="AB163" s="4">
        <f t="shared" si="221"/>
        <v>43.136961147059559</v>
      </c>
      <c r="AC163" s="4">
        <f t="shared" si="221"/>
        <v>44.057670206289465</v>
      </c>
      <c r="AD163" s="4">
        <f t="shared" si="221"/>
        <v>45.725778909618199</v>
      </c>
      <c r="AE163" s="4">
        <f t="shared" si="221"/>
        <v>49.234459531541191</v>
      </c>
      <c r="AF163" s="4">
        <f t="shared" si="221"/>
        <v>51.411962052641471</v>
      </c>
      <c r="AG163" s="4">
        <f t="shared" si="221"/>
        <v>68.614272137687237</v>
      </c>
      <c r="AI163" s="4">
        <f t="shared" ref="AI163:AW179" si="222">IF(OR($B163 &lt; C$230, $B163 &gt; C$233), 0, C163-S163)</f>
        <v>-1.9924206492644601</v>
      </c>
      <c r="AJ163" s="4">
        <f t="shared" si="222"/>
        <v>-1.3085057714205064</v>
      </c>
      <c r="AK163" s="4">
        <f t="shared" si="222"/>
        <v>-1.4970928610535452</v>
      </c>
      <c r="AL163" s="4">
        <f t="shared" si="222"/>
        <v>0.83853203937410115</v>
      </c>
      <c r="AM163" s="4">
        <f t="shared" si="222"/>
        <v>0.62712151307167829</v>
      </c>
      <c r="AN163" s="4">
        <f t="shared" si="222"/>
        <v>-0.6560741798770664</v>
      </c>
      <c r="AO163" s="4">
        <f t="shared" si="222"/>
        <v>0.23887335934568199</v>
      </c>
      <c r="AP163" s="4">
        <f t="shared" si="222"/>
        <v>-4.010440922404257E-2</v>
      </c>
      <c r="AQ163" s="4">
        <f t="shared" si="222"/>
        <v>-1.0708300224635536</v>
      </c>
      <c r="AR163" s="4">
        <f t="shared" si="222"/>
        <v>-0.33396114705956137</v>
      </c>
      <c r="AS163" s="4">
        <f t="shared" si="222"/>
        <v>-2.6476702062894688</v>
      </c>
      <c r="AT163" s="4">
        <f t="shared" si="222"/>
        <v>-1.8897789096182009</v>
      </c>
      <c r="AU163" s="4">
        <f t="shared" si="222"/>
        <v>-1.1524595315411901</v>
      </c>
      <c r="AV163" s="4">
        <f t="shared" si="222"/>
        <v>-3.8869620526414721</v>
      </c>
      <c r="AW163" s="4">
        <f t="shared" si="222"/>
        <v>-1.4012721376872435</v>
      </c>
      <c r="AY163" s="2">
        <f t="shared" si="214"/>
        <v>42.367420649262357</v>
      </c>
      <c r="AZ163" s="2">
        <f t="shared" si="214"/>
        <v>42.942051499765299</v>
      </c>
      <c r="BA163" s="2">
        <f t="shared" si="214"/>
        <v>43.935620241980047</v>
      </c>
      <c r="BB163" s="2">
        <f t="shared" si="214"/>
        <v>44.796637367364198</v>
      </c>
      <c r="BC163" s="2">
        <f t="shared" si="214"/>
        <v>46.224746964400076</v>
      </c>
      <c r="BD163" s="2">
        <f t="shared" si="214"/>
        <v>47.540987225962127</v>
      </c>
      <c r="BE163" s="2">
        <f t="shared" si="214"/>
        <v>44.826994887256177</v>
      </c>
      <c r="BF163" s="2">
        <f t="shared" si="214"/>
        <v>43.973954708534066</v>
      </c>
      <c r="BG163" s="2">
        <f t="shared" si="214"/>
        <v>43.463807449083816</v>
      </c>
      <c r="BH163" s="2">
        <f t="shared" si="214"/>
        <v>43.136955750758403</v>
      </c>
      <c r="BI163" s="2">
        <f t="shared" si="214"/>
        <v>44.05766601474329</v>
      </c>
      <c r="BJ163" s="2">
        <f t="shared" si="214"/>
        <v>45.725132975039408</v>
      </c>
      <c r="BK163" s="2">
        <f t="shared" si="214"/>
        <v>49.219540185122767</v>
      </c>
      <c r="BL163" s="2">
        <f t="shared" si="214"/>
        <v>49.968869899112185</v>
      </c>
      <c r="BM163" s="2">
        <f t="shared" si="214"/>
        <v>48.823479220439552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40.375</v>
      </c>
      <c r="CF163" s="2">
        <f t="shared" si="215"/>
        <v>41.634999999999998</v>
      </c>
      <c r="CG163" s="2">
        <f t="shared" si="215"/>
        <v>42.444000000000003</v>
      </c>
      <c r="CH163" s="2">
        <f t="shared" si="215"/>
        <v>45.639000000000003</v>
      </c>
      <c r="CI163" s="2">
        <f t="shared" si="215"/>
        <v>46.851999999999997</v>
      </c>
      <c r="CJ163" s="2">
        <f t="shared" si="215"/>
        <v>46.884999999999998</v>
      </c>
      <c r="CK163" s="2">
        <f t="shared" si="215"/>
        <v>45.066000000000003</v>
      </c>
      <c r="CL163" s="2">
        <f t="shared" si="215"/>
        <v>43.933999999999997</v>
      </c>
      <c r="CM163" s="2">
        <f t="shared" si="215"/>
        <v>42.393000000000001</v>
      </c>
      <c r="CN163" s="2">
        <f t="shared" si="215"/>
        <v>42.802999999999997</v>
      </c>
      <c r="CO163" s="2">
        <f t="shared" si="215"/>
        <v>41.41</v>
      </c>
      <c r="CP163" s="2">
        <f t="shared" si="215"/>
        <v>43.835999999999999</v>
      </c>
      <c r="CQ163" s="2">
        <f t="shared" si="215"/>
        <v>48.082000000000001</v>
      </c>
      <c r="CR163" s="2" t="str">
        <f t="shared" si="215"/>
        <v/>
      </c>
      <c r="CS163" s="2" t="str">
        <f t="shared" si="215"/>
        <v/>
      </c>
      <c r="CU163" s="2">
        <f t="shared" si="197"/>
        <v>40.375</v>
      </c>
      <c r="CV163" s="2">
        <f t="shared" si="198"/>
        <v>41.634999999999998</v>
      </c>
      <c r="CW163" s="2">
        <f t="shared" si="199"/>
        <v>42.444000000000003</v>
      </c>
      <c r="CX163" s="2">
        <f t="shared" si="200"/>
        <v>45.639000000000003</v>
      </c>
      <c r="CY163" s="2">
        <f t="shared" si="201"/>
        <v>46.851999999999997</v>
      </c>
      <c r="CZ163" s="2">
        <f t="shared" si="202"/>
        <v>46.884999999999998</v>
      </c>
      <c r="DA163" s="2">
        <f t="shared" si="203"/>
        <v>45.066000000000003</v>
      </c>
      <c r="DB163" s="2">
        <f t="shared" si="204"/>
        <v>43.933999999999997</v>
      </c>
      <c r="DC163" s="2">
        <f t="shared" si="205"/>
        <v>42.393000000000001</v>
      </c>
      <c r="DD163" s="2">
        <f t="shared" si="206"/>
        <v>42.802999999999997</v>
      </c>
      <c r="DE163" s="2">
        <f t="shared" si="207"/>
        <v>41.41</v>
      </c>
      <c r="DF163" s="2">
        <f t="shared" si="208"/>
        <v>43.835999999999999</v>
      </c>
      <c r="DG163" s="2">
        <f t="shared" si="209"/>
        <v>48.082000000000001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77.630969797644227</v>
      </c>
      <c r="DL163" s="2">
        <f t="shared" si="223"/>
        <v>92.617760278745635</v>
      </c>
      <c r="DM163" s="2">
        <f t="shared" si="223"/>
        <v>104.09938583509511</v>
      </c>
      <c r="DN163" s="2">
        <f t="shared" si="223"/>
        <v>115.82664418604652</v>
      </c>
      <c r="DO163" s="2">
        <f t="shared" si="223"/>
        <v>88.40673542736333</v>
      </c>
      <c r="DP163" s="2">
        <f t="shared" si="223"/>
        <v>91.857945333736026</v>
      </c>
      <c r="DQ163" s="2">
        <f t="shared" si="223"/>
        <v>80.419039024390244</v>
      </c>
      <c r="DR163" s="2">
        <f t="shared" si="223"/>
        <v>89.623466022349746</v>
      </c>
      <c r="DS163" s="2">
        <f t="shared" si="223"/>
        <v>108.43716097560977</v>
      </c>
      <c r="DT163" s="2">
        <f t="shared" si="223"/>
        <v>102.01340365853657</v>
      </c>
      <c r="DU163" s="2">
        <f t="shared" si="223"/>
        <v>90.980151219512209</v>
      </c>
      <c r="DV163" s="2">
        <f t="shared" si="223"/>
        <v>79.356315362931639</v>
      </c>
      <c r="DW163" s="2">
        <f t="shared" si="223"/>
        <v>88.170075609756097</v>
      </c>
      <c r="DX163" s="2">
        <f t="shared" si="223"/>
        <v>78.915287859287858</v>
      </c>
      <c r="DY163" s="2">
        <f t="shared" si="223"/>
        <v>67.107302969208206</v>
      </c>
      <c r="EA163" s="2">
        <f t="shared" si="213"/>
        <v>42.310238540930314</v>
      </c>
      <c r="EB163" s="2">
        <f t="shared" si="213"/>
        <v>42.861499906741386</v>
      </c>
      <c r="EC163" s="2">
        <f t="shared" si="213"/>
        <v>43.88167024282005</v>
      </c>
      <c r="ED163" s="2">
        <f t="shared" si="213"/>
        <v>44.771077026824521</v>
      </c>
      <c r="EE163" s="2">
        <f t="shared" si="213"/>
        <v>46.216571123694479</v>
      </c>
      <c r="EF163" s="2">
        <f t="shared" si="213"/>
        <v>47.594358611595602</v>
      </c>
      <c r="EG163" s="2">
        <f t="shared" si="213"/>
        <v>44.759669506540007</v>
      </c>
      <c r="EH163" s="2">
        <f t="shared" si="213"/>
        <v>43.955349732962347</v>
      </c>
      <c r="EI163" s="2">
        <f t="shared" si="213"/>
        <v>43.377273489547456</v>
      </c>
      <c r="EJ163" s="2">
        <f t="shared" si="213"/>
        <v>42.986198384336817</v>
      </c>
      <c r="EK163" s="2">
        <f t="shared" si="212"/>
        <v>44.000513906364517</v>
      </c>
      <c r="EL163" s="2">
        <f t="shared" si="179"/>
        <v>45.67769435543191</v>
      </c>
      <c r="EM163" s="2">
        <f t="shared" si="179"/>
        <v>49.215206805462287</v>
      </c>
      <c r="EN163" s="2">
        <f t="shared" si="179"/>
        <v>49.992432607969889</v>
      </c>
      <c r="EO163" s="2">
        <f t="shared" si="179"/>
        <v>48.865463629792679</v>
      </c>
      <c r="EQ163" s="2">
        <f t="shared" ref="EQ163:FE179" si="224">CU$228*$B163+CU$229</f>
        <v>42.93594972543562</v>
      </c>
      <c r="ER163" s="2">
        <f t="shared" si="224"/>
        <v>43.431246640812653</v>
      </c>
      <c r="ES163" s="2">
        <f t="shared" si="224"/>
        <v>44.255771993518294</v>
      </c>
      <c r="ET163" s="2">
        <f t="shared" si="224"/>
        <v>44.874732231445606</v>
      </c>
      <c r="EU163" s="2">
        <f t="shared" si="224"/>
        <v>46.216927490924796</v>
      </c>
      <c r="EV163" s="2">
        <f t="shared" si="224"/>
        <v>47.171803593569258</v>
      </c>
      <c r="EW163" s="2">
        <f t="shared" si="224"/>
        <v>45.197215518820713</v>
      </c>
      <c r="EX163" s="2">
        <f t="shared" si="224"/>
        <v>44.021070499821704</v>
      </c>
      <c r="EY163" s="2">
        <f t="shared" si="224"/>
        <v>43.846556172507618</v>
      </c>
      <c r="EZ163" s="2">
        <f t="shared" si="224"/>
        <v>43.883497342506587</v>
      </c>
      <c r="FA163" s="2">
        <f t="shared" si="224"/>
        <v>44.318302735291041</v>
      </c>
      <c r="FB163" s="2">
        <f t="shared" si="224"/>
        <v>45.999318121604134</v>
      </c>
      <c r="FC163" s="2">
        <f t="shared" si="224"/>
        <v>49.163649583379318</v>
      </c>
      <c r="FD163" s="2">
        <f t="shared" si="224"/>
        <v>49.617051575148523</v>
      </c>
      <c r="FE163" s="2">
        <f t="shared" si="224"/>
        <v>48.08457608701768</v>
      </c>
      <c r="FG163" s="2">
        <f t="shared" ref="FG163:FU179" si="225">POWER(10,($B163-C$231)/C$229)/(1+POWER(10,($B163-C$231)/C$229))</f>
        <v>0.99980836544486296</v>
      </c>
      <c r="FH163" s="2">
        <f t="shared" si="225"/>
        <v>0.9998350563370354</v>
      </c>
      <c r="FI163" s="2">
        <f t="shared" si="225"/>
        <v>0.99979754779580488</v>
      </c>
      <c r="FJ163" s="2">
        <f t="shared" si="225"/>
        <v>0.99979771422962693</v>
      </c>
      <c r="FK163" s="2">
        <f t="shared" si="225"/>
        <v>0.99980740332751261</v>
      </c>
      <c r="FL163" s="2">
        <f t="shared" si="225"/>
        <v>0.99981248067992556</v>
      </c>
      <c r="FM163" s="2">
        <f t="shared" si="225"/>
        <v>0.99976460674314926</v>
      </c>
      <c r="FN163" s="2">
        <f t="shared" si="225"/>
        <v>0.99977948655492266</v>
      </c>
      <c r="FO163" s="2">
        <f t="shared" si="225"/>
        <v>0.99977182682494592</v>
      </c>
      <c r="FP163" s="2">
        <f t="shared" si="225"/>
        <v>0.99975723551695628</v>
      </c>
      <c r="FQ163" s="2">
        <f t="shared" si="225"/>
        <v>0.99975721797894956</v>
      </c>
      <c r="FR163" s="2">
        <f t="shared" si="225"/>
        <v>0.9997738146762416</v>
      </c>
      <c r="FS163" s="2">
        <f t="shared" si="225"/>
        <v>0.99974823644770339</v>
      </c>
      <c r="FT163" s="2">
        <f t="shared" si="225"/>
        <v>0.99971585778424732</v>
      </c>
      <c r="FU163" s="2">
        <f t="shared" si="225"/>
        <v>0.99966425341007237</v>
      </c>
      <c r="FW163" s="2">
        <f t="shared" si="216"/>
        <v>8.0569817128017585E-2</v>
      </c>
      <c r="FX163" s="2">
        <f t="shared" si="216"/>
        <v>0.12697679311959331</v>
      </c>
      <c r="FY163" s="2">
        <f t="shared" si="216"/>
        <v>0.11162414992392944</v>
      </c>
      <c r="FZ163" s="2">
        <f t="shared" si="216"/>
        <v>0.10792328700206315</v>
      </c>
      <c r="GA163" s="2">
        <f t="shared" si="216"/>
        <v>0.14074091204635319</v>
      </c>
      <c r="GB163" s="2">
        <f t="shared" si="216"/>
        <v>0.14594942833175459</v>
      </c>
      <c r="GC163" s="2">
        <f t="shared" si="216"/>
        <v>0.13468619055841566</v>
      </c>
      <c r="GD163" s="2">
        <f t="shared" si="216"/>
        <v>0.12986065632531116</v>
      </c>
      <c r="GE163" s="2">
        <f t="shared" si="216"/>
        <v>0.15276301692576044</v>
      </c>
      <c r="GF163" s="2">
        <f t="shared" si="216"/>
        <v>0.1520425898253053</v>
      </c>
      <c r="GG163" s="2">
        <f t="shared" si="216"/>
        <v>0.14395187281503341</v>
      </c>
      <c r="GH163" s="2">
        <f t="shared" si="216"/>
        <v>0.12381239821019971</v>
      </c>
      <c r="GI163" s="2">
        <f t="shared" si="216"/>
        <v>0.10617399983520553</v>
      </c>
      <c r="GJ163" s="2">
        <f t="shared" si="216"/>
        <v>8.4663076330315556E-2</v>
      </c>
      <c r="GK163" s="2">
        <f t="shared" si="216"/>
        <v>6.1608160035918347E-2</v>
      </c>
      <c r="GM163" s="86">
        <f t="shared" si="217"/>
        <v>1.1501662115992854E-121</v>
      </c>
      <c r="GN163" s="86">
        <f t="shared" si="217"/>
        <v>1.0783124633654578E-157</v>
      </c>
      <c r="GO163" s="86">
        <f t="shared" si="217"/>
        <v>8.9479938808666036E-152</v>
      </c>
      <c r="GP163" s="86">
        <f t="shared" si="217"/>
        <v>5.892332438517594E-232</v>
      </c>
      <c r="GQ163" s="86">
        <f t="shared" si="217"/>
        <v>9.9300813698610218E-210</v>
      </c>
      <c r="GR163" s="86">
        <f t="shared" si="217"/>
        <v>1.1195918484112652E-291</v>
      </c>
      <c r="GS163" s="86">
        <f t="shared" si="217"/>
        <v>9.1377109443867737E-249</v>
      </c>
      <c r="GT163" s="86">
        <f t="shared" si="217"/>
        <v>6.6664950547830569E-294</v>
      </c>
      <c r="GU163" s="86">
        <f t="shared" si="217"/>
        <v>5.3518848412836039E-293</v>
      </c>
      <c r="GV163" s="86">
        <f t="shared" si="217"/>
        <v>0</v>
      </c>
      <c r="GW163" s="86">
        <f t="shared" si="217"/>
        <v>0</v>
      </c>
      <c r="GX163" s="86">
        <f t="shared" si="217"/>
        <v>1.2231083667759304E-243</v>
      </c>
      <c r="GY163" s="86">
        <f t="shared" si="217"/>
        <v>4.4922207028252267E-188</v>
      </c>
      <c r="GZ163" s="86">
        <f t="shared" si="217"/>
        <v>7.214468409047183E-136</v>
      </c>
      <c r="HA163" s="86">
        <f t="shared" si="217"/>
        <v>2.7243364100074638E-146</v>
      </c>
      <c r="HC163" s="86">
        <f t="shared" si="181"/>
        <v>1.2135553363712934E-111</v>
      </c>
      <c r="HD163" s="86">
        <f t="shared" si="181"/>
        <v>1.9200145016419053E-74</v>
      </c>
      <c r="HE163" s="86">
        <f t="shared" si="181"/>
        <v>2.4060408473943835E-83</v>
      </c>
      <c r="HF163" s="86">
        <f t="shared" si="180"/>
        <v>1.0233535729100349E-123</v>
      </c>
      <c r="HG163" s="86">
        <f t="shared" si="180"/>
        <v>1.966678631498468E-114</v>
      </c>
      <c r="HH163" s="86">
        <f t="shared" si="180"/>
        <v>3.3109592529347393E-142</v>
      </c>
      <c r="HI163" s="86">
        <f t="shared" si="180"/>
        <v>1.0201126120979574E-133</v>
      </c>
      <c r="HJ163" s="86">
        <f t="shared" si="180"/>
        <v>3.4288005026516877E-145</v>
      </c>
      <c r="HK163" s="86">
        <f t="shared" si="180"/>
        <v>6.0468205501026637E-160</v>
      </c>
      <c r="HL163" s="86">
        <f t="shared" si="161"/>
        <v>1.154957289999661E-94</v>
      </c>
      <c r="HM163" s="86">
        <f t="shared" si="161"/>
        <v>1.9118269227697925E-172</v>
      </c>
      <c r="HN163" s="86">
        <f t="shared" si="161"/>
        <v>1.3021723903453134E-113</v>
      </c>
      <c r="HO163" s="86">
        <f t="shared" si="161"/>
        <v>1.911783253690071E-84</v>
      </c>
      <c r="HP163" s="86">
        <f t="shared" si="161"/>
        <v>1.4304250519698899E-77</v>
      </c>
      <c r="HQ163" s="86">
        <f t="shared" si="161"/>
        <v>2.930724845352416E-68</v>
      </c>
      <c r="HS163" s="86">
        <f t="shared" si="218"/>
        <v>5.6191417348886545E-3</v>
      </c>
      <c r="HT163" s="86">
        <f t="shared" si="218"/>
        <v>1.862086261502971E-3</v>
      </c>
      <c r="HU163" s="86">
        <f t="shared" si="218"/>
        <v>3.6625595553509186E-3</v>
      </c>
      <c r="HV163" s="86">
        <f t="shared" si="218"/>
        <v>2.5042551314683535E-3</v>
      </c>
      <c r="HW163" s="86">
        <f t="shared" si="218"/>
        <v>9.2135651453705879E-5</v>
      </c>
      <c r="HX163" s="86">
        <f t="shared" si="218"/>
        <v>4.5523829549419958E-5</v>
      </c>
      <c r="HY163" s="86">
        <f t="shared" si="218"/>
        <v>8.2745684390379717E-5</v>
      </c>
      <c r="HZ163" s="86">
        <f t="shared" si="218"/>
        <v>7.8811822852084188E-5</v>
      </c>
      <c r="IA163" s="86">
        <f t="shared" si="218"/>
        <v>5.6425682286000758E-6</v>
      </c>
      <c r="IB163" s="86">
        <f t="shared" si="218"/>
        <v>1.368849675293131E-6</v>
      </c>
      <c r="IC163" s="86">
        <f t="shared" si="218"/>
        <v>2.8191498227291479E-6</v>
      </c>
      <c r="ID163" s="86">
        <f t="shared" si="218"/>
        <v>1.875507785081241E-4</v>
      </c>
      <c r="IE163" s="86">
        <f t="shared" si="218"/>
        <v>2.5331166640160285E-3</v>
      </c>
      <c r="IF163" s="86">
        <f t="shared" si="218"/>
        <v>8.0502007000752676E-2</v>
      </c>
      <c r="IG163" s="86">
        <f t="shared" si="218"/>
        <v>0.25129489587845172</v>
      </c>
      <c r="II163" s="86">
        <f t="shared" si="219"/>
        <v>5.3058025663978483E-13</v>
      </c>
      <c r="IJ163" s="86">
        <f t="shared" si="219"/>
        <v>8.8534036346003652E-7</v>
      </c>
      <c r="IK163" s="86">
        <f t="shared" si="219"/>
        <v>2.9021442063491198E-8</v>
      </c>
      <c r="IL163" s="86">
        <f t="shared" si="219"/>
        <v>1.3257053165095365E-8</v>
      </c>
      <c r="IM163" s="86">
        <f t="shared" si="219"/>
        <v>5.4068952828040485E-7</v>
      </c>
      <c r="IN163" s="86">
        <f t="shared" si="219"/>
        <v>4.7875233487977497E-7</v>
      </c>
      <c r="IO163" s="86">
        <f t="shared" si="219"/>
        <v>1.544320866429775E-8</v>
      </c>
      <c r="IP163" s="86">
        <f t="shared" si="219"/>
        <v>7.5727316364112712E-9</v>
      </c>
      <c r="IQ163" s="86">
        <f t="shared" si="219"/>
        <v>1.3993237694228823E-7</v>
      </c>
      <c r="IR163" s="86">
        <f t="shared" si="219"/>
        <v>3.0298523309139016E-8</v>
      </c>
      <c r="IS163" s="86">
        <f t="shared" si="219"/>
        <v>9.3729070492313324E-9</v>
      </c>
      <c r="IT163" s="86">
        <f t="shared" si="219"/>
        <v>3.2463591778921908E-9</v>
      </c>
      <c r="IU163" s="86">
        <f t="shared" si="219"/>
        <v>1.4565728433215595E-10</v>
      </c>
      <c r="IV163" s="86">
        <f t="shared" si="219"/>
        <v>3.1053537052293426E-11</v>
      </c>
      <c r="IW163" s="86">
        <f t="shared" si="219"/>
        <v>2.6653743848150559E-7</v>
      </c>
      <c r="IY163" s="86">
        <f t="shared" si="220"/>
        <v>5.6191417354192344E-3</v>
      </c>
      <c r="IZ163" s="86">
        <f t="shared" si="220"/>
        <v>1.862971601866431E-3</v>
      </c>
      <c r="JA163" s="86">
        <f t="shared" si="220"/>
        <v>3.6625885767929819E-3</v>
      </c>
      <c r="JB163" s="86">
        <f t="shared" si="220"/>
        <v>2.5042683885215188E-3</v>
      </c>
      <c r="JC163" s="86">
        <f t="shared" si="220"/>
        <v>9.2676340981986277E-5</v>
      </c>
      <c r="JD163" s="86">
        <f t="shared" si="220"/>
        <v>4.6002581884299734E-5</v>
      </c>
      <c r="JE163" s="86">
        <f t="shared" si="220"/>
        <v>8.2761127599044018E-5</v>
      </c>
      <c r="JF163" s="86">
        <f t="shared" si="220"/>
        <v>7.8819395583720598E-5</v>
      </c>
      <c r="JG163" s="86">
        <f t="shared" si="220"/>
        <v>5.7825006055423642E-6</v>
      </c>
      <c r="JH163" s="86">
        <f t="shared" si="220"/>
        <v>1.3991481986022701E-6</v>
      </c>
      <c r="JI163" s="86">
        <f t="shared" si="220"/>
        <v>2.8285227297783791E-6</v>
      </c>
      <c r="JJ163" s="86">
        <f t="shared" si="220"/>
        <v>1.87554024867302E-4</v>
      </c>
      <c r="JK163" s="86">
        <f t="shared" si="220"/>
        <v>2.533116809673313E-3</v>
      </c>
      <c r="JL163" s="86">
        <f t="shared" si="220"/>
        <v>8.0502007031806211E-2</v>
      </c>
      <c r="JM163" s="86">
        <f t="shared" si="220"/>
        <v>0.25129516241589023</v>
      </c>
    </row>
    <row r="164" spans="2:273" x14ac:dyDescent="0.25">
      <c r="B164" s="2">
        <v>137</v>
      </c>
      <c r="C164" s="37">
        <v>41.125</v>
      </c>
      <c r="D164" s="37">
        <v>42.698</v>
      </c>
      <c r="E164" s="37">
        <v>45.238</v>
      </c>
      <c r="F164" s="37">
        <v>43.360999999999997</v>
      </c>
      <c r="G164" s="37">
        <v>45.655999999999999</v>
      </c>
      <c r="H164" s="37">
        <v>48.966999999999999</v>
      </c>
      <c r="I164" s="37">
        <v>44.097999999999999</v>
      </c>
      <c r="J164" s="37">
        <v>44.802999999999997</v>
      </c>
      <c r="K164" s="37">
        <v>42.23</v>
      </c>
      <c r="L164" s="37">
        <v>43.491999999999997</v>
      </c>
      <c r="M164" s="37">
        <v>45.508000000000003</v>
      </c>
      <c r="N164" s="37">
        <v>44.835999999999999</v>
      </c>
      <c r="O164" s="37">
        <v>49.18</v>
      </c>
      <c r="P164" s="37">
        <v>49.262</v>
      </c>
      <c r="Q164" s="37">
        <v>57.704999999999998</v>
      </c>
      <c r="S164" s="4">
        <f t="shared" si="221"/>
        <v>42.222399145863172</v>
      </c>
      <c r="T164" s="4">
        <f t="shared" si="221"/>
        <v>42.770708701794796</v>
      </c>
      <c r="U164" s="4">
        <f t="shared" si="221"/>
        <v>43.76560177112902</v>
      </c>
      <c r="V164" s="4">
        <f t="shared" si="221"/>
        <v>44.64945575756937</v>
      </c>
      <c r="W164" s="4">
        <f t="shared" si="221"/>
        <v>46.066619445900656</v>
      </c>
      <c r="X164" s="4">
        <f t="shared" si="221"/>
        <v>47.380973705718752</v>
      </c>
      <c r="Y164" s="4">
        <f t="shared" si="221"/>
        <v>44.673377840118178</v>
      </c>
      <c r="Z164" s="4">
        <f t="shared" si="221"/>
        <v>43.813617533909394</v>
      </c>
      <c r="AA164" s="4">
        <f t="shared" si="221"/>
        <v>43.269230220048563</v>
      </c>
      <c r="AB164" s="4">
        <f t="shared" si="221"/>
        <v>42.942808029754367</v>
      </c>
      <c r="AC164" s="4">
        <f t="shared" si="221"/>
        <v>43.880160901916163</v>
      </c>
      <c r="AD164" s="4">
        <f t="shared" si="221"/>
        <v>45.581077451051812</v>
      </c>
      <c r="AE164" s="4">
        <f t="shared" si="221"/>
        <v>49.068920347459503</v>
      </c>
      <c r="AF164" s="4">
        <f t="shared" si="221"/>
        <v>50.401897935583165</v>
      </c>
      <c r="AG164" s="4">
        <f t="shared" si="221"/>
        <v>59.832546300468216</v>
      </c>
      <c r="AI164" s="4">
        <f t="shared" si="222"/>
        <v>-1.0973991458631716</v>
      </c>
      <c r="AJ164" s="4">
        <f t="shared" si="222"/>
        <v>-7.2708701794795161E-2</v>
      </c>
      <c r="AK164" s="4">
        <f t="shared" si="222"/>
        <v>1.4723982288709792</v>
      </c>
      <c r="AL164" s="4">
        <f t="shared" si="222"/>
        <v>-1.2884557575693734</v>
      </c>
      <c r="AM164" s="4">
        <f t="shared" si="222"/>
        <v>-0.41061944590065735</v>
      </c>
      <c r="AN164" s="4">
        <f t="shared" si="222"/>
        <v>1.5860262942812469</v>
      </c>
      <c r="AO164" s="4">
        <f t="shared" si="222"/>
        <v>-0.57537784011817905</v>
      </c>
      <c r="AP164" s="4">
        <f t="shared" si="222"/>
        <v>0.98938246609060343</v>
      </c>
      <c r="AQ164" s="4">
        <f t="shared" si="222"/>
        <v>-1.0392302200485659</v>
      </c>
      <c r="AR164" s="4">
        <f t="shared" si="222"/>
        <v>0.54919197024563005</v>
      </c>
      <c r="AS164" s="4">
        <f t="shared" si="222"/>
        <v>1.6278390980838395</v>
      </c>
      <c r="AT164" s="4">
        <f t="shared" si="222"/>
        <v>-0.745077451051813</v>
      </c>
      <c r="AU164" s="4">
        <f t="shared" si="222"/>
        <v>0.11107965254049645</v>
      </c>
      <c r="AV164" s="4">
        <f t="shared" si="222"/>
        <v>-1.1398979355831642</v>
      </c>
      <c r="AW164" s="4">
        <f t="shared" si="222"/>
        <v>-2.127546300468218</v>
      </c>
      <c r="AY164" s="2">
        <f t="shared" si="214"/>
        <v>42.222399145848662</v>
      </c>
      <c r="AZ164" s="2">
        <f t="shared" si="214"/>
        <v>42.770300180486046</v>
      </c>
      <c r="BA164" s="2">
        <f t="shared" si="214"/>
        <v>43.764344899909098</v>
      </c>
      <c r="BB164" s="2">
        <f t="shared" si="214"/>
        <v>44.648629235849903</v>
      </c>
      <c r="BC164" s="2">
        <f t="shared" si="214"/>
        <v>46.066504981969914</v>
      </c>
      <c r="BD164" s="2">
        <f t="shared" si="214"/>
        <v>47.380858237518815</v>
      </c>
      <c r="BE164" s="2">
        <f t="shared" si="214"/>
        <v>44.673357506281846</v>
      </c>
      <c r="BF164" s="2">
        <f t="shared" si="214"/>
        <v>43.813597174535658</v>
      </c>
      <c r="BG164" s="2">
        <f t="shared" si="214"/>
        <v>43.269158573942335</v>
      </c>
      <c r="BH164" s="2">
        <f t="shared" si="214"/>
        <v>42.942786744339436</v>
      </c>
      <c r="BI164" s="2">
        <f t="shared" si="214"/>
        <v>43.880153233333125</v>
      </c>
      <c r="BJ164" s="2">
        <f t="shared" si="214"/>
        <v>45.580994929753778</v>
      </c>
      <c r="BK164" s="2">
        <f t="shared" si="214"/>
        <v>49.066266295065063</v>
      </c>
      <c r="BL164" s="2">
        <f t="shared" si="214"/>
        <v>49.824518121882953</v>
      </c>
      <c r="BM164" s="2">
        <f t="shared" si="214"/>
        <v>48.703555942432423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41.125</v>
      </c>
      <c r="CF164" s="2">
        <f t="shared" si="215"/>
        <v>42.698</v>
      </c>
      <c r="CG164" s="2">
        <f t="shared" si="215"/>
        <v>45.238</v>
      </c>
      <c r="CH164" s="2">
        <f t="shared" si="215"/>
        <v>43.360999999999997</v>
      </c>
      <c r="CI164" s="2">
        <f t="shared" si="215"/>
        <v>45.655999999999999</v>
      </c>
      <c r="CJ164" s="2">
        <f t="shared" si="215"/>
        <v>48.966999999999999</v>
      </c>
      <c r="CK164" s="2">
        <f t="shared" si="215"/>
        <v>44.097999999999999</v>
      </c>
      <c r="CL164" s="2">
        <f t="shared" si="215"/>
        <v>44.802999999999997</v>
      </c>
      <c r="CM164" s="2">
        <f t="shared" si="215"/>
        <v>42.23</v>
      </c>
      <c r="CN164" s="2">
        <f t="shared" si="215"/>
        <v>43.491999999999997</v>
      </c>
      <c r="CO164" s="2">
        <f t="shared" si="215"/>
        <v>45.508000000000003</v>
      </c>
      <c r="CP164" s="2">
        <f t="shared" si="215"/>
        <v>44.835999999999999</v>
      </c>
      <c r="CQ164" s="2">
        <f t="shared" si="215"/>
        <v>49.18</v>
      </c>
      <c r="CR164" s="2" t="str">
        <f t="shared" si="215"/>
        <v/>
      </c>
      <c r="CS164" s="2" t="str">
        <f t="shared" si="215"/>
        <v/>
      </c>
      <c r="CU164" s="2">
        <f t="shared" si="197"/>
        <v>41.125</v>
      </c>
      <c r="CV164" s="2">
        <f t="shared" si="198"/>
        <v>42.698</v>
      </c>
      <c r="CW164" s="2">
        <f t="shared" si="199"/>
        <v>45.238</v>
      </c>
      <c r="CX164" s="2">
        <f t="shared" si="200"/>
        <v>43.360999999999997</v>
      </c>
      <c r="CY164" s="2">
        <f t="shared" si="201"/>
        <v>45.655999999999999</v>
      </c>
      <c r="CZ164" s="2">
        <f t="shared" si="202"/>
        <v>48.966999999999999</v>
      </c>
      <c r="DA164" s="2">
        <f t="shared" si="203"/>
        <v>44.097999999999999</v>
      </c>
      <c r="DB164" s="2">
        <f t="shared" si="204"/>
        <v>44.802999999999997</v>
      </c>
      <c r="DC164" s="2">
        <f t="shared" si="205"/>
        <v>42.23</v>
      </c>
      <c r="DD164" s="2">
        <f t="shared" si="206"/>
        <v>43.491999999999997</v>
      </c>
      <c r="DE164" s="2">
        <f t="shared" si="207"/>
        <v>45.508000000000003</v>
      </c>
      <c r="DF164" s="2">
        <f t="shared" si="208"/>
        <v>44.835999999999999</v>
      </c>
      <c r="DG164" s="2">
        <f t="shared" si="209"/>
        <v>49.18</v>
      </c>
      <c r="DH164" s="2" t="str">
        <f t="shared" si="210"/>
        <v/>
      </c>
      <c r="DI164" s="2" t="str">
        <f t="shared" si="211"/>
        <v/>
      </c>
      <c r="DK164" s="2">
        <f t="shared" si="223"/>
        <v>77.766588341890667</v>
      </c>
      <c r="DL164" s="2">
        <f t="shared" si="223"/>
        <v>92.866174738675952</v>
      </c>
      <c r="DM164" s="2">
        <f t="shared" si="223"/>
        <v>104.43752536997883</v>
      </c>
      <c r="DN164" s="2">
        <f t="shared" si="223"/>
        <v>116.25406088794927</v>
      </c>
      <c r="DO164" s="2">
        <f t="shared" si="223"/>
        <v>88.596566898218057</v>
      </c>
      <c r="DP164" s="2">
        <f t="shared" si="223"/>
        <v>92.057008154636051</v>
      </c>
      <c r="DQ164" s="2">
        <f t="shared" si="223"/>
        <v>80.551475783972123</v>
      </c>
      <c r="DR164" s="2">
        <f t="shared" si="223"/>
        <v>89.829433101781945</v>
      </c>
      <c r="DS164" s="2">
        <f t="shared" si="223"/>
        <v>108.79734686411152</v>
      </c>
      <c r="DT164" s="2">
        <f t="shared" si="223"/>
        <v>102.33539305816134</v>
      </c>
      <c r="DU164" s="2">
        <f t="shared" si="223"/>
        <v>91.22745666041277</v>
      </c>
      <c r="DV164" s="2">
        <f t="shared" si="223"/>
        <v>79.497774489076818</v>
      </c>
      <c r="DW164" s="2">
        <f t="shared" si="223"/>
        <v>88.379151407129456</v>
      </c>
      <c r="DX164" s="2">
        <f t="shared" si="223"/>
        <v>79.055763663663669</v>
      </c>
      <c r="DY164" s="2">
        <f t="shared" si="223"/>
        <v>67.181461693548385</v>
      </c>
      <c r="EA164" s="2">
        <f t="shared" si="213"/>
        <v>42.158770291248416</v>
      </c>
      <c r="EB164" s="2">
        <f t="shared" si="213"/>
        <v>42.680505153552346</v>
      </c>
      <c r="EC164" s="2">
        <f t="shared" si="213"/>
        <v>43.70586201690476</v>
      </c>
      <c r="ED164" s="2">
        <f t="shared" si="213"/>
        <v>44.622646785553727</v>
      </c>
      <c r="EE164" s="2">
        <f t="shared" si="213"/>
        <v>46.058703374037506</v>
      </c>
      <c r="EF164" s="2">
        <f t="shared" si="213"/>
        <v>47.442644755920732</v>
      </c>
      <c r="EG164" s="2">
        <f t="shared" si="213"/>
        <v>44.59921153218842</v>
      </c>
      <c r="EH164" s="2">
        <f t="shared" si="213"/>
        <v>43.794653983178215</v>
      </c>
      <c r="EI164" s="2">
        <f t="shared" si="213"/>
        <v>43.174788323323838</v>
      </c>
      <c r="EJ164" s="2">
        <f t="shared" si="213"/>
        <v>42.776556942178345</v>
      </c>
      <c r="EK164" s="2">
        <f t="shared" si="212"/>
        <v>43.818221727527913</v>
      </c>
      <c r="EL164" s="2">
        <f t="shared" si="179"/>
        <v>45.529087984905189</v>
      </c>
      <c r="EM164" s="2">
        <f t="shared" si="179"/>
        <v>49.063385851802117</v>
      </c>
      <c r="EN164" s="2">
        <f t="shared" si="179"/>
        <v>49.852897159246105</v>
      </c>
      <c r="EO164" s="2">
        <f t="shared" si="179"/>
        <v>48.752036748036922</v>
      </c>
      <c r="EQ164" s="2">
        <f t="shared" si="224"/>
        <v>42.813623155740046</v>
      </c>
      <c r="ER164" s="2">
        <f t="shared" si="224"/>
        <v>43.278469941644957</v>
      </c>
      <c r="ES164" s="2">
        <f t="shared" si="224"/>
        <v>44.096228755018288</v>
      </c>
      <c r="ET164" s="2">
        <f t="shared" si="224"/>
        <v>44.731659677357655</v>
      </c>
      <c r="EU164" s="2">
        <f t="shared" si="224"/>
        <v>46.060868828852854</v>
      </c>
      <c r="EV164" s="2">
        <f t="shared" si="224"/>
        <v>47.002765566041205</v>
      </c>
      <c r="EW164" s="2">
        <f t="shared" si="224"/>
        <v>45.054862278985674</v>
      </c>
      <c r="EX164" s="2">
        <f t="shared" si="224"/>
        <v>43.863523355010209</v>
      </c>
      <c r="EY164" s="2">
        <f t="shared" si="224"/>
        <v>43.663762073021559</v>
      </c>
      <c r="EZ164" s="2">
        <f t="shared" si="224"/>
        <v>43.708034547414364</v>
      </c>
      <c r="FA164" s="2">
        <f t="shared" si="224"/>
        <v>44.14860840125101</v>
      </c>
      <c r="FB164" s="2">
        <f t="shared" si="224"/>
        <v>45.863772477768833</v>
      </c>
      <c r="FC164" s="2">
        <f t="shared" si="224"/>
        <v>49.010042829203911</v>
      </c>
      <c r="FD164" s="2">
        <f t="shared" si="224"/>
        <v>49.462505861324502</v>
      </c>
      <c r="FE164" s="2">
        <f t="shared" si="224"/>
        <v>47.946052501448619</v>
      </c>
      <c r="FG164" s="2">
        <f t="shared" si="225"/>
        <v>0.99982522426149267</v>
      </c>
      <c r="FH164" s="2">
        <f t="shared" si="225"/>
        <v>0.99984956740822672</v>
      </c>
      <c r="FI164" s="2">
        <f t="shared" si="225"/>
        <v>0.99981535810618583</v>
      </c>
      <c r="FJ164" s="2">
        <f t="shared" si="225"/>
        <v>0.99981550990104129</v>
      </c>
      <c r="FK164" s="2">
        <f t="shared" si="225"/>
        <v>0.99982434677037424</v>
      </c>
      <c r="FL164" s="2">
        <f t="shared" si="225"/>
        <v>0.99982897752568956</v>
      </c>
      <c r="FM164" s="2">
        <f t="shared" si="225"/>
        <v>0.99978531435165996</v>
      </c>
      <c r="FN164" s="2">
        <f t="shared" si="225"/>
        <v>0.99979888544568174</v>
      </c>
      <c r="FO164" s="2">
        <f t="shared" si="225"/>
        <v>0.99979189941311364</v>
      </c>
      <c r="FP164" s="2">
        <f t="shared" si="225"/>
        <v>0.99977859143062409</v>
      </c>
      <c r="FQ164" s="2">
        <f t="shared" si="225"/>
        <v>0.99977857543508841</v>
      </c>
      <c r="FR164" s="2">
        <f t="shared" si="225"/>
        <v>0.99979371242752335</v>
      </c>
      <c r="FS164" s="2">
        <f t="shared" si="225"/>
        <v>0.99977038382478678</v>
      </c>
      <c r="FT164" s="2">
        <f t="shared" si="225"/>
        <v>0.99974085274026159</v>
      </c>
      <c r="FU164" s="2">
        <f t="shared" si="225"/>
        <v>0.99969378642452922</v>
      </c>
      <c r="FW164" s="2">
        <f t="shared" si="216"/>
        <v>8.7661633653194265E-2</v>
      </c>
      <c r="FX164" s="2">
        <f t="shared" si="216"/>
        <v>0.13754232393930926</v>
      </c>
      <c r="FY164" s="2">
        <f t="shared" si="216"/>
        <v>0.12108939889903257</v>
      </c>
      <c r="FZ164" s="2">
        <f t="shared" si="216"/>
        <v>0.11711608974504724</v>
      </c>
      <c r="GA164" s="2">
        <f t="shared" si="216"/>
        <v>0.15225199836583103</v>
      </c>
      <c r="GB164" s="2">
        <f t="shared" si="216"/>
        <v>0.15780827740263118</v>
      </c>
      <c r="GC164" s="2">
        <f t="shared" si="216"/>
        <v>0.14578608594444559</v>
      </c>
      <c r="GD164" s="2">
        <f t="shared" si="216"/>
        <v>0.14062749541984287</v>
      </c>
      <c r="GE164" s="2">
        <f t="shared" si="216"/>
        <v>0.16506848828403672</v>
      </c>
      <c r="GF164" s="2">
        <f t="shared" si="216"/>
        <v>0.16430128282491396</v>
      </c>
      <c r="GG164" s="2">
        <f t="shared" si="216"/>
        <v>0.15567799998651111</v>
      </c>
      <c r="GH164" s="2">
        <f t="shared" si="216"/>
        <v>0.13415508613873667</v>
      </c>
      <c r="GI164" s="2">
        <f t="shared" si="216"/>
        <v>0.11523704788444042</v>
      </c>
      <c r="GJ164" s="2">
        <f t="shared" si="216"/>
        <v>9.2079102135853352E-2</v>
      </c>
      <c r="GK164" s="2">
        <f t="shared" si="216"/>
        <v>6.7152858061476514E-2</v>
      </c>
      <c r="GM164" s="86">
        <f t="shared" si="217"/>
        <v>4.9511167768717292E-125</v>
      </c>
      <c r="GN164" s="86">
        <f t="shared" si="217"/>
        <v>4.330819735306048E-162</v>
      </c>
      <c r="GO164" s="86">
        <f t="shared" si="217"/>
        <v>4.7634067943705655E-156</v>
      </c>
      <c r="GP164" s="86">
        <f t="shared" si="217"/>
        <v>1.7336534178346363E-238</v>
      </c>
      <c r="GQ164" s="86">
        <f t="shared" si="217"/>
        <v>1.5868541615468118E-215</v>
      </c>
      <c r="GR164" s="86">
        <f t="shared" si="217"/>
        <v>8.6027887486964362E-300</v>
      </c>
      <c r="GS164" s="86">
        <f t="shared" si="217"/>
        <v>1.1159005475422962E-255</v>
      </c>
      <c r="GT164" s="86">
        <f t="shared" si="217"/>
        <v>4.6348247529661211E-302</v>
      </c>
      <c r="GU164" s="86">
        <f t="shared" si="217"/>
        <v>3.8940106012945906E-301</v>
      </c>
      <c r="GV164" s="86">
        <f t="shared" si="217"/>
        <v>0</v>
      </c>
      <c r="GW164" s="86">
        <f t="shared" si="217"/>
        <v>0</v>
      </c>
      <c r="GX164" s="86">
        <f t="shared" si="217"/>
        <v>1.7939253626498171E-250</v>
      </c>
      <c r="GY164" s="86">
        <f t="shared" si="217"/>
        <v>2.5258103767058007E-193</v>
      </c>
      <c r="GZ164" s="86">
        <f t="shared" si="217"/>
        <v>1.2833774269861503E-139</v>
      </c>
      <c r="HA164" s="86">
        <f t="shared" si="217"/>
        <v>2.4774109209205689E-150</v>
      </c>
      <c r="HC164" s="86">
        <f t="shared" si="181"/>
        <v>2.6200727762874862E-116</v>
      </c>
      <c r="HD164" s="86">
        <f t="shared" si="181"/>
        <v>1.4416306343496339E-77</v>
      </c>
      <c r="HE164" s="86">
        <f t="shared" si="181"/>
        <v>6.2366365126651722E-87</v>
      </c>
      <c r="HF164" s="86">
        <f t="shared" si="180"/>
        <v>5.5851404479321613E-129</v>
      </c>
      <c r="HG164" s="86">
        <f t="shared" si="180"/>
        <v>3.8745409040365299E-119</v>
      </c>
      <c r="HH164" s="86">
        <f t="shared" si="180"/>
        <v>4.655254451853459E-148</v>
      </c>
      <c r="HI164" s="86">
        <f t="shared" si="180"/>
        <v>3.0680786092380081E-139</v>
      </c>
      <c r="HJ164" s="86">
        <f t="shared" si="180"/>
        <v>3.7602447586183307E-151</v>
      </c>
      <c r="HK164" s="86">
        <f t="shared" si="180"/>
        <v>2.0887637383996025E-166</v>
      </c>
      <c r="HL164" s="86">
        <f t="shared" si="161"/>
        <v>1.9379532339380602E-98</v>
      </c>
      <c r="HM164" s="86">
        <f t="shared" si="161"/>
        <v>1.9341682178696123E-179</v>
      </c>
      <c r="HN164" s="86">
        <f t="shared" si="161"/>
        <v>2.5858216007480643E-118</v>
      </c>
      <c r="HO164" s="86">
        <f t="shared" si="161"/>
        <v>5.4532937001604607E-88</v>
      </c>
      <c r="HP164" s="86">
        <f t="shared" si="161"/>
        <v>8.3974766859228633E-81</v>
      </c>
      <c r="HQ164" s="86">
        <f t="shared" si="161"/>
        <v>4.1676737217405739E-71</v>
      </c>
      <c r="HS164" s="86">
        <f t="shared" si="218"/>
        <v>1.5964150614645525E-3</v>
      </c>
      <c r="HT164" s="86">
        <f t="shared" si="218"/>
        <v>5.6519034517377804E-4</v>
      </c>
      <c r="HU164" s="86">
        <f t="shared" si="218"/>
        <v>1.12704562218843E-3</v>
      </c>
      <c r="HV164" s="86">
        <f t="shared" si="218"/>
        <v>7.3262481828487863E-4</v>
      </c>
      <c r="HW164" s="86">
        <f t="shared" si="218"/>
        <v>1.8630931457557979E-5</v>
      </c>
      <c r="HX164" s="86">
        <f t="shared" si="218"/>
        <v>8.2348908018623038E-6</v>
      </c>
      <c r="HY164" s="86">
        <f t="shared" si="218"/>
        <v>1.4057470481225279E-5</v>
      </c>
      <c r="HZ164" s="86">
        <f t="shared" si="218"/>
        <v>1.3354778866961736E-5</v>
      </c>
      <c r="IA164" s="86">
        <f t="shared" si="218"/>
        <v>7.3475579939583915E-7</v>
      </c>
      <c r="IB164" s="86">
        <f t="shared" si="218"/>
        <v>1.4202625069015052E-7</v>
      </c>
      <c r="IC164" s="86">
        <f t="shared" si="218"/>
        <v>3.1186153990567744E-7</v>
      </c>
      <c r="ID164" s="86">
        <f t="shared" si="218"/>
        <v>3.490247423658037E-5</v>
      </c>
      <c r="IE164" s="86">
        <f t="shared" si="218"/>
        <v>6.3625744561779504E-4</v>
      </c>
      <c r="IF164" s="86">
        <f t="shared" si="218"/>
        <v>4.3752676301240988E-2</v>
      </c>
      <c r="IG164" s="86">
        <f t="shared" si="218"/>
        <v>0.16493533782777059</v>
      </c>
      <c r="II164" s="86">
        <f t="shared" si="219"/>
        <v>3.8062136362924446E-12</v>
      </c>
      <c r="IJ164" s="86">
        <f t="shared" si="219"/>
        <v>2.8586809164252551E-6</v>
      </c>
      <c r="IK164" s="86">
        <f t="shared" si="219"/>
        <v>1.1521715837363659E-7</v>
      </c>
      <c r="IL164" s="86">
        <f t="shared" si="219"/>
        <v>5.4823222210415893E-8</v>
      </c>
      <c r="IM164" s="86">
        <f t="shared" si="219"/>
        <v>1.973124298804354E-6</v>
      </c>
      <c r="IN164" s="86">
        <f t="shared" si="219"/>
        <v>1.822499874508237E-6</v>
      </c>
      <c r="IO164" s="86">
        <f t="shared" si="219"/>
        <v>7.5953738272238079E-8</v>
      </c>
      <c r="IP164" s="86">
        <f t="shared" si="219"/>
        <v>3.8423449363473293E-8</v>
      </c>
      <c r="IQ164" s="86">
        <f t="shared" si="219"/>
        <v>6.2849370199738036E-7</v>
      </c>
      <c r="IR164" s="86">
        <f t="shared" si="219"/>
        <v>1.5813174192559564E-7</v>
      </c>
      <c r="IS164" s="86">
        <f t="shared" si="219"/>
        <v>5.1781565728552834E-8</v>
      </c>
      <c r="IT164" s="86">
        <f t="shared" si="219"/>
        <v>1.7000006410231809E-8</v>
      </c>
      <c r="IU164" s="86">
        <f t="shared" si="219"/>
        <v>8.6376494219909575E-10</v>
      </c>
      <c r="IV164" s="86">
        <f t="shared" si="219"/>
        <v>1.7191986623278894E-10</v>
      </c>
      <c r="IW164" s="86">
        <f t="shared" si="219"/>
        <v>6.6379974740120545E-7</v>
      </c>
      <c r="IY164" s="86">
        <f t="shared" si="220"/>
        <v>1.5964150652707661E-3</v>
      </c>
      <c r="IZ164" s="86">
        <f t="shared" si="220"/>
        <v>5.6804902609020329E-4</v>
      </c>
      <c r="JA164" s="86">
        <f t="shared" si="220"/>
        <v>1.1271608393468037E-3</v>
      </c>
      <c r="JB164" s="86">
        <f t="shared" si="220"/>
        <v>7.3267964150708906E-4</v>
      </c>
      <c r="JC164" s="86">
        <f t="shared" si="220"/>
        <v>2.0604055756362331E-5</v>
      </c>
      <c r="JD164" s="86">
        <f t="shared" si="220"/>
        <v>1.0057390676370541E-5</v>
      </c>
      <c r="JE164" s="86">
        <f t="shared" si="220"/>
        <v>1.4133424219497517E-5</v>
      </c>
      <c r="JF164" s="86">
        <f t="shared" si="220"/>
        <v>1.3393202316325209E-5</v>
      </c>
      <c r="JG164" s="86">
        <f t="shared" si="220"/>
        <v>1.3632495013932196E-6</v>
      </c>
      <c r="JH164" s="86">
        <f t="shared" si="220"/>
        <v>3.0015799261574613E-7</v>
      </c>
      <c r="JI164" s="86">
        <f t="shared" si="220"/>
        <v>3.636431056342303E-7</v>
      </c>
      <c r="JJ164" s="86">
        <f t="shared" si="220"/>
        <v>3.4919474242990604E-5</v>
      </c>
      <c r="JK164" s="86">
        <f t="shared" si="220"/>
        <v>6.3625830938273721E-4</v>
      </c>
      <c r="JL164" s="86">
        <f t="shared" si="220"/>
        <v>4.3752676473160855E-2</v>
      </c>
      <c r="JM164" s="86">
        <f t="shared" si="220"/>
        <v>0.16493600162751798</v>
      </c>
    </row>
    <row r="165" spans="2:273" x14ac:dyDescent="0.25">
      <c r="B165" s="2">
        <v>138</v>
      </c>
      <c r="C165" s="37">
        <v>41.542000000000002</v>
      </c>
      <c r="D165" s="37">
        <v>42.73</v>
      </c>
      <c r="E165" s="37">
        <v>42.872999999999998</v>
      </c>
      <c r="F165" s="37">
        <v>44.59</v>
      </c>
      <c r="G165" s="37">
        <v>47.475000000000001</v>
      </c>
      <c r="H165" s="37">
        <v>46.786999999999999</v>
      </c>
      <c r="I165" s="37">
        <v>43.311</v>
      </c>
      <c r="J165" s="37">
        <v>40.426000000000002</v>
      </c>
      <c r="K165" s="37">
        <v>41.360999999999997</v>
      </c>
      <c r="L165" s="37">
        <v>42.884999999999998</v>
      </c>
      <c r="M165" s="37">
        <v>44.082000000000001</v>
      </c>
      <c r="N165" s="37">
        <v>43.902000000000001</v>
      </c>
      <c r="O165" s="37">
        <v>48.393000000000001</v>
      </c>
      <c r="P165" s="37">
        <v>48.23</v>
      </c>
      <c r="Q165" s="37">
        <v>52.197000000000003</v>
      </c>
      <c r="S165" s="4">
        <f t="shared" si="221"/>
        <v>42.078217232175327</v>
      </c>
      <c r="T165" s="4">
        <f t="shared" si="221"/>
        <v>42.599970421483469</v>
      </c>
      <c r="U165" s="4">
        <f t="shared" si="221"/>
        <v>43.593999229137786</v>
      </c>
      <c r="V165" s="4">
        <f t="shared" si="221"/>
        <v>44.501049832527265</v>
      </c>
      <c r="W165" s="4">
        <f t="shared" si="221"/>
        <v>45.908688371013021</v>
      </c>
      <c r="X165" s="4">
        <f t="shared" si="221"/>
        <v>47.220387413775534</v>
      </c>
      <c r="Y165" s="4">
        <f t="shared" si="221"/>
        <v>44.520557241178373</v>
      </c>
      <c r="Z165" s="4">
        <f t="shared" si="221"/>
        <v>43.653444569880413</v>
      </c>
      <c r="AA165" s="4">
        <f t="shared" si="221"/>
        <v>43.075766991200517</v>
      </c>
      <c r="AB165" s="4">
        <f t="shared" si="221"/>
        <v>42.750396975572137</v>
      </c>
      <c r="AC165" s="4">
        <f t="shared" si="221"/>
        <v>43.703306712476888</v>
      </c>
      <c r="AD165" s="4">
        <f t="shared" si="221"/>
        <v>45.437446708564927</v>
      </c>
      <c r="AE165" s="4">
        <f t="shared" si="221"/>
        <v>48.913373955389886</v>
      </c>
      <c r="AF165" s="4">
        <f t="shared" si="221"/>
        <v>49.885182444348104</v>
      </c>
      <c r="AG165" s="4">
        <f t="shared" si="221"/>
        <v>54.200892635084095</v>
      </c>
      <c r="AI165" s="4">
        <f t="shared" si="222"/>
        <v>-0.53621723217532491</v>
      </c>
      <c r="AJ165" s="4">
        <f t="shared" si="222"/>
        <v>0.13002957851652752</v>
      </c>
      <c r="AK165" s="4">
        <f t="shared" si="222"/>
        <v>-0.72099922913778869</v>
      </c>
      <c r="AL165" s="4">
        <f t="shared" si="222"/>
        <v>8.8950167472738428E-2</v>
      </c>
      <c r="AM165" s="4">
        <f t="shared" si="222"/>
        <v>1.5663116289869805</v>
      </c>
      <c r="AN165" s="4">
        <f t="shared" si="222"/>
        <v>-0.43338741377553447</v>
      </c>
      <c r="AO165" s="4">
        <f t="shared" si="222"/>
        <v>-1.2095572411783735</v>
      </c>
      <c r="AP165" s="4">
        <f t="shared" si="222"/>
        <v>-3.2274445698804115</v>
      </c>
      <c r="AQ165" s="4">
        <f t="shared" si="222"/>
        <v>-1.7147669912005199</v>
      </c>
      <c r="AR165" s="4">
        <f t="shared" si="222"/>
        <v>0.13460302442786087</v>
      </c>
      <c r="AS165" s="4">
        <f t="shared" si="222"/>
        <v>0.37869328752311304</v>
      </c>
      <c r="AT165" s="4">
        <f t="shared" si="222"/>
        <v>-1.5354467085649262</v>
      </c>
      <c r="AU165" s="4">
        <f t="shared" si="222"/>
        <v>-0.52037395538988562</v>
      </c>
      <c r="AV165" s="4">
        <f t="shared" si="222"/>
        <v>-1.6551824443481067</v>
      </c>
      <c r="AW165" s="4">
        <f t="shared" si="222"/>
        <v>-2.0038926350840924</v>
      </c>
      <c r="AY165" s="2">
        <f t="shared" si="214"/>
        <v>42.078217232082217</v>
      </c>
      <c r="AZ165" s="2">
        <f t="shared" si="214"/>
        <v>42.599653934273825</v>
      </c>
      <c r="BA165" s="2">
        <f t="shared" si="214"/>
        <v>43.593733253795946</v>
      </c>
      <c r="BB165" s="2">
        <f t="shared" si="214"/>
        <v>44.500888946062581</v>
      </c>
      <c r="BC165" s="2">
        <f t="shared" si="214"/>
        <v>45.908359805712756</v>
      </c>
      <c r="BD165" s="2">
        <f t="shared" si="214"/>
        <v>47.220019404476425</v>
      </c>
      <c r="BE165" s="2">
        <f t="shared" si="214"/>
        <v>44.520530360818313</v>
      </c>
      <c r="BF165" s="2">
        <f t="shared" si="214"/>
        <v>43.653425437079214</v>
      </c>
      <c r="BG165" s="2">
        <f t="shared" si="214"/>
        <v>43.075486757362086</v>
      </c>
      <c r="BH165" s="2">
        <f t="shared" si="214"/>
        <v>42.750300693007745</v>
      </c>
      <c r="BI165" s="2">
        <f t="shared" si="214"/>
        <v>43.703270667641874</v>
      </c>
      <c r="BJ165" s="2">
        <f t="shared" si="214"/>
        <v>45.437426112180006</v>
      </c>
      <c r="BK165" s="2">
        <f t="shared" si="214"/>
        <v>48.912984648427084</v>
      </c>
      <c r="BL165" s="2">
        <f t="shared" si="214"/>
        <v>49.679759964772018</v>
      </c>
      <c r="BM165" s="2">
        <f t="shared" si="214"/>
        <v>48.583009233417293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41.542000000000002</v>
      </c>
      <c r="CF165" s="2">
        <f t="shared" si="215"/>
        <v>42.73</v>
      </c>
      <c r="CG165" s="2">
        <f t="shared" si="215"/>
        <v>42.872999999999998</v>
      </c>
      <c r="CH165" s="2">
        <f t="shared" si="215"/>
        <v>44.59</v>
      </c>
      <c r="CI165" s="2">
        <f t="shared" si="215"/>
        <v>47.475000000000001</v>
      </c>
      <c r="CJ165" s="2">
        <f t="shared" si="215"/>
        <v>46.786999999999999</v>
      </c>
      <c r="CK165" s="2">
        <f t="shared" si="215"/>
        <v>43.311</v>
      </c>
      <c r="CL165" s="2">
        <f t="shared" si="215"/>
        <v>40.426000000000002</v>
      </c>
      <c r="CM165" s="2">
        <f t="shared" si="215"/>
        <v>41.360999999999997</v>
      </c>
      <c r="CN165" s="2">
        <f t="shared" si="215"/>
        <v>42.884999999999998</v>
      </c>
      <c r="CO165" s="2">
        <f t="shared" si="215"/>
        <v>44.082000000000001</v>
      </c>
      <c r="CP165" s="2">
        <f t="shared" si="215"/>
        <v>43.902000000000001</v>
      </c>
      <c r="CQ165" s="2">
        <f t="shared" si="215"/>
        <v>48.393000000000001</v>
      </c>
      <c r="CR165" s="2" t="str">
        <f t="shared" si="215"/>
        <v/>
      </c>
      <c r="CS165" s="2" t="str">
        <f t="shared" si="215"/>
        <v/>
      </c>
      <c r="CU165" s="2">
        <f t="shared" si="197"/>
        <v>41.542000000000002</v>
      </c>
      <c r="CV165" s="2">
        <f t="shared" si="198"/>
        <v>42.73</v>
      </c>
      <c r="CW165" s="2">
        <f t="shared" si="199"/>
        <v>42.872999999999998</v>
      </c>
      <c r="CX165" s="2">
        <f t="shared" si="200"/>
        <v>44.59</v>
      </c>
      <c r="CY165" s="2">
        <f t="shared" si="201"/>
        <v>47.475000000000001</v>
      </c>
      <c r="CZ165" s="2">
        <f t="shared" si="202"/>
        <v>46.786999999999999</v>
      </c>
      <c r="DA165" s="2">
        <f t="shared" si="203"/>
        <v>43.311</v>
      </c>
      <c r="DB165" s="2">
        <f t="shared" si="204"/>
        <v>40.426000000000002</v>
      </c>
      <c r="DC165" s="2">
        <f t="shared" si="205"/>
        <v>41.360999999999997</v>
      </c>
      <c r="DD165" s="2">
        <f t="shared" si="206"/>
        <v>42.884999999999998</v>
      </c>
      <c r="DE165" s="2">
        <f t="shared" si="207"/>
        <v>44.082000000000001</v>
      </c>
      <c r="DF165" s="2">
        <f t="shared" si="208"/>
        <v>43.902000000000001</v>
      </c>
      <c r="DG165" s="2">
        <f t="shared" si="209"/>
        <v>48.393000000000001</v>
      </c>
      <c r="DH165" s="2" t="str">
        <f t="shared" si="210"/>
        <v/>
      </c>
      <c r="DI165" s="2" t="str">
        <f t="shared" si="211"/>
        <v/>
      </c>
      <c r="DK165" s="2">
        <f t="shared" si="223"/>
        <v>77.902206886137122</v>
      </c>
      <c r="DL165" s="2">
        <f t="shared" si="223"/>
        <v>93.114589198606268</v>
      </c>
      <c r="DM165" s="2">
        <f t="shared" si="223"/>
        <v>104.77566490486254</v>
      </c>
      <c r="DN165" s="2">
        <f t="shared" si="223"/>
        <v>116.68147758985202</v>
      </c>
      <c r="DO165" s="2">
        <f t="shared" si="223"/>
        <v>88.786398369072785</v>
      </c>
      <c r="DP165" s="2">
        <f t="shared" si="223"/>
        <v>92.25607097553609</v>
      </c>
      <c r="DQ165" s="2">
        <f t="shared" si="223"/>
        <v>80.683912543554015</v>
      </c>
      <c r="DR165" s="2">
        <f t="shared" si="223"/>
        <v>90.035400181214129</v>
      </c>
      <c r="DS165" s="2">
        <f t="shared" si="223"/>
        <v>109.15753275261325</v>
      </c>
      <c r="DT165" s="2">
        <f t="shared" si="223"/>
        <v>102.6573824577861</v>
      </c>
      <c r="DU165" s="2">
        <f t="shared" si="223"/>
        <v>91.474762101313331</v>
      </c>
      <c r="DV165" s="2">
        <f t="shared" si="223"/>
        <v>79.639233615221997</v>
      </c>
      <c r="DW165" s="2">
        <f t="shared" si="223"/>
        <v>88.588227204502815</v>
      </c>
      <c r="DX165" s="2">
        <f t="shared" si="223"/>
        <v>79.196239468039465</v>
      </c>
      <c r="DY165" s="2">
        <f t="shared" si="223"/>
        <v>67.255620417888565</v>
      </c>
      <c r="EA165" s="2">
        <f t="shared" si="213"/>
        <v>42.007302041566533</v>
      </c>
      <c r="EB165" s="2">
        <f t="shared" si="213"/>
        <v>42.499510400363306</v>
      </c>
      <c r="EC165" s="2">
        <f t="shared" si="213"/>
        <v>43.53005379098947</v>
      </c>
      <c r="ED165" s="2">
        <f t="shared" si="213"/>
        <v>44.474216544282939</v>
      </c>
      <c r="EE165" s="2">
        <f t="shared" si="213"/>
        <v>45.900835624380548</v>
      </c>
      <c r="EF165" s="2">
        <f t="shared" si="213"/>
        <v>47.290930900245868</v>
      </c>
      <c r="EG165" s="2">
        <f t="shared" si="213"/>
        <v>44.438753557836819</v>
      </c>
      <c r="EH165" s="2">
        <f t="shared" si="213"/>
        <v>43.633958233394083</v>
      </c>
      <c r="EI165" s="2">
        <f t="shared" si="213"/>
        <v>42.972303157100214</v>
      </c>
      <c r="EJ165" s="2">
        <f t="shared" si="213"/>
        <v>42.566915500019888</v>
      </c>
      <c r="EK165" s="2">
        <f t="shared" si="212"/>
        <v>43.635929548691301</v>
      </c>
      <c r="EL165" s="2">
        <f t="shared" si="179"/>
        <v>45.380481614378468</v>
      </c>
      <c r="EM165" s="2">
        <f t="shared" si="179"/>
        <v>48.911564898141947</v>
      </c>
      <c r="EN165" s="2">
        <f t="shared" si="179"/>
        <v>49.713361710522321</v>
      </c>
      <c r="EO165" s="2">
        <f t="shared" si="179"/>
        <v>48.638609866281165</v>
      </c>
      <c r="EQ165" s="2">
        <f t="shared" si="224"/>
        <v>42.69129658604448</v>
      </c>
      <c r="ER165" s="2">
        <f t="shared" si="224"/>
        <v>43.125693242477261</v>
      </c>
      <c r="ES165" s="2">
        <f t="shared" si="224"/>
        <v>43.936685516518274</v>
      </c>
      <c r="ET165" s="2">
        <f t="shared" si="224"/>
        <v>44.588587123269704</v>
      </c>
      <c r="EU165" s="2">
        <f t="shared" si="224"/>
        <v>45.904810166780912</v>
      </c>
      <c r="EV165" s="2">
        <f t="shared" si="224"/>
        <v>46.833727538513145</v>
      </c>
      <c r="EW165" s="2">
        <f t="shared" si="224"/>
        <v>44.912509039150635</v>
      </c>
      <c r="EX165" s="2">
        <f t="shared" si="224"/>
        <v>43.705976210198713</v>
      </c>
      <c r="EY165" s="2">
        <f t="shared" si="224"/>
        <v>43.480967973535492</v>
      </c>
      <c r="EZ165" s="2">
        <f t="shared" si="224"/>
        <v>43.532571752322141</v>
      </c>
      <c r="FA165" s="2">
        <f t="shared" si="224"/>
        <v>43.97891406721098</v>
      </c>
      <c r="FB165" s="2">
        <f t="shared" si="224"/>
        <v>45.728226833933533</v>
      </c>
      <c r="FC165" s="2">
        <f t="shared" si="224"/>
        <v>48.856436075028512</v>
      </c>
      <c r="FD165" s="2">
        <f t="shared" si="224"/>
        <v>49.307960147500481</v>
      </c>
      <c r="FE165" s="2">
        <f t="shared" si="224"/>
        <v>47.807528915879558</v>
      </c>
      <c r="FG165" s="2">
        <f t="shared" si="225"/>
        <v>0.99984060018071541</v>
      </c>
      <c r="FH165" s="2">
        <f t="shared" si="225"/>
        <v>0.99986280202969802</v>
      </c>
      <c r="FI165" s="2">
        <f t="shared" si="225"/>
        <v>0.9998316018555643</v>
      </c>
      <c r="FJ165" s="2">
        <f t="shared" si="225"/>
        <v>0.99983174029861444</v>
      </c>
      <c r="FK165" s="2">
        <f t="shared" si="225"/>
        <v>0.99983979987462757</v>
      </c>
      <c r="FL165" s="2">
        <f t="shared" si="225"/>
        <v>0.99984402330249866</v>
      </c>
      <c r="FM165" s="2">
        <f t="shared" si="225"/>
        <v>0.99980420066300824</v>
      </c>
      <c r="FN165" s="2">
        <f t="shared" si="225"/>
        <v>0.9998165781006938</v>
      </c>
      <c r="FO165" s="2">
        <f t="shared" si="225"/>
        <v>0.99981020653385189</v>
      </c>
      <c r="FP165" s="2">
        <f t="shared" si="225"/>
        <v>0.99979806905087421</v>
      </c>
      <c r="FQ165" s="2">
        <f t="shared" si="225"/>
        <v>0.99979805446220382</v>
      </c>
      <c r="FR165" s="2">
        <f t="shared" si="225"/>
        <v>0.99981186008293599</v>
      </c>
      <c r="FS165" s="2">
        <f t="shared" si="225"/>
        <v>0.99979058332831527</v>
      </c>
      <c r="FT165" s="2">
        <f t="shared" si="225"/>
        <v>0.99976364950082974</v>
      </c>
      <c r="FU165" s="2">
        <f t="shared" si="225"/>
        <v>0.99972072237530285</v>
      </c>
      <c r="FW165" s="2">
        <f t="shared" si="216"/>
        <v>9.5312966596813653E-2</v>
      </c>
      <c r="FX165" s="2">
        <f t="shared" si="216"/>
        <v>0.14883711523951715</v>
      </c>
      <c r="FY165" s="2">
        <f t="shared" si="216"/>
        <v>0.13123869139985378</v>
      </c>
      <c r="FZ165" s="2">
        <f t="shared" si="216"/>
        <v>0.12698046758970938</v>
      </c>
      <c r="GA165" s="2">
        <f t="shared" si="216"/>
        <v>0.16452429939600652</v>
      </c>
      <c r="GB165" s="2">
        <f t="shared" si="216"/>
        <v>0.17043840081524153</v>
      </c>
      <c r="GC165" s="2">
        <f t="shared" si="216"/>
        <v>0.15763411259290547</v>
      </c>
      <c r="GD165" s="2">
        <f t="shared" si="216"/>
        <v>0.15213094783590222</v>
      </c>
      <c r="GE165" s="2">
        <f t="shared" si="216"/>
        <v>0.17815676099677166</v>
      </c>
      <c r="GF165" s="2">
        <f t="shared" si="216"/>
        <v>0.17734164466225077</v>
      </c>
      <c r="GG165" s="2">
        <f t="shared" si="216"/>
        <v>0.16817167268115094</v>
      </c>
      <c r="GH165" s="2">
        <f t="shared" si="216"/>
        <v>0.14521855715513399</v>
      </c>
      <c r="GI165" s="2">
        <f t="shared" si="216"/>
        <v>0.12496556047352277</v>
      </c>
      <c r="GJ165" s="2">
        <f t="shared" si="216"/>
        <v>0.10007371042889075</v>
      </c>
      <c r="GK165" s="2">
        <f t="shared" si="216"/>
        <v>7.3157671728971377E-2</v>
      </c>
      <c r="GM165" s="86">
        <f t="shared" si="217"/>
        <v>1.9148292458097729E-128</v>
      </c>
      <c r="GN165" s="86">
        <f t="shared" si="217"/>
        <v>1.5112720455085436E-166</v>
      </c>
      <c r="GO165" s="86">
        <f t="shared" si="217"/>
        <v>2.2087459220384408E-160</v>
      </c>
      <c r="GP165" s="86">
        <f t="shared" si="217"/>
        <v>4.1333197619317449E-245</v>
      </c>
      <c r="GQ165" s="86">
        <f t="shared" si="217"/>
        <v>2.1109796807019532E-221</v>
      </c>
      <c r="GR165" s="86">
        <f t="shared" si="217"/>
        <v>5.107767658778719E-308</v>
      </c>
      <c r="GS165" s="86">
        <f t="shared" si="217"/>
        <v>1.0940073617904425E-262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2.1133534377095748E-257</v>
      </c>
      <c r="GY165" s="86">
        <f t="shared" si="217"/>
        <v>1.2007111668556224E-198</v>
      </c>
      <c r="GZ165" s="86">
        <f t="shared" si="217"/>
        <v>2.0270717191449069E-143</v>
      </c>
      <c r="HA165" s="86">
        <f t="shared" si="217"/>
        <v>1.9818743766602376E-154</v>
      </c>
      <c r="HC165" s="86">
        <f t="shared" si="181"/>
        <v>4.526390623316722E-121</v>
      </c>
      <c r="HD165" s="86">
        <f t="shared" si="181"/>
        <v>9.309542080288234E-81</v>
      </c>
      <c r="HE165" s="86">
        <f t="shared" si="181"/>
        <v>1.3543270223281545E-90</v>
      </c>
      <c r="HF165" s="86">
        <f t="shared" si="180"/>
        <v>2.3607303185482383E-134</v>
      </c>
      <c r="HG165" s="86">
        <f t="shared" si="180"/>
        <v>6.1183135831941668E-124</v>
      </c>
      <c r="HH165" s="86">
        <f t="shared" si="180"/>
        <v>4.9731618829384414E-154</v>
      </c>
      <c r="HI165" s="86">
        <f t="shared" si="180"/>
        <v>7.1132097520234919E-145</v>
      </c>
      <c r="HJ165" s="86">
        <f t="shared" si="180"/>
        <v>3.1196842336968659E-157</v>
      </c>
      <c r="HK165" s="86">
        <f t="shared" si="180"/>
        <v>5.3582396235322413E-173</v>
      </c>
      <c r="HL165" s="86">
        <f t="shared" si="161"/>
        <v>2.7361605101382491E-102</v>
      </c>
      <c r="HM165" s="86">
        <f t="shared" si="161"/>
        <v>1.4163658015032911E-186</v>
      </c>
      <c r="HN165" s="86">
        <f t="shared" si="161"/>
        <v>4.1106000274606847E-123</v>
      </c>
      <c r="HO165" s="86">
        <f t="shared" si="161"/>
        <v>1.3113877332321456E-91</v>
      </c>
      <c r="HP165" s="86">
        <f t="shared" si="161"/>
        <v>4.2233796264711962E-84</v>
      </c>
      <c r="HQ165" s="86">
        <f t="shared" si="161"/>
        <v>5.1692236723197361E-74</v>
      </c>
      <c r="HS165" s="86">
        <f t="shared" si="218"/>
        <v>3.876428523489449E-4</v>
      </c>
      <c r="HT165" s="86">
        <f t="shared" si="218"/>
        <v>1.5275727213548575E-4</v>
      </c>
      <c r="HU165" s="86">
        <f t="shared" si="218"/>
        <v>3.0522272592293143E-4</v>
      </c>
      <c r="HV165" s="86">
        <f t="shared" si="218"/>
        <v>1.8834594349112035E-4</v>
      </c>
      <c r="HW165" s="86">
        <f t="shared" si="218"/>
        <v>3.2871382752473225E-6</v>
      </c>
      <c r="HX165" s="86">
        <f t="shared" si="218"/>
        <v>1.2895544469226823E-6</v>
      </c>
      <c r="HY165" s="86">
        <f t="shared" si="218"/>
        <v>2.0263305892088439E-6</v>
      </c>
      <c r="HZ165" s="86">
        <f t="shared" si="218"/>
        <v>1.9208453030432673E-6</v>
      </c>
      <c r="IA165" s="86">
        <f t="shared" si="218"/>
        <v>8.0915695497435782E-8</v>
      </c>
      <c r="IB165" s="86">
        <f t="shared" si="218"/>
        <v>1.2256347819638747E-8</v>
      </c>
      <c r="IC165" s="86">
        <f t="shared" si="218"/>
        <v>2.8702309781270742E-8</v>
      </c>
      <c r="ID165" s="86">
        <f t="shared" si="218"/>
        <v>5.5199284149815488E-6</v>
      </c>
      <c r="IE165" s="86">
        <f t="shared" si="218"/>
        <v>1.3596706498036524E-4</v>
      </c>
      <c r="IF165" s="86">
        <f t="shared" si="218"/>
        <v>2.1823842351199399E-2</v>
      </c>
      <c r="IG165" s="86">
        <f t="shared" si="218"/>
        <v>9.8335100393941915E-2</v>
      </c>
      <c r="II165" s="86">
        <f t="shared" si="219"/>
        <v>2.5378171539585996E-11</v>
      </c>
      <c r="IJ165" s="86">
        <f t="shared" si="219"/>
        <v>8.7527671187236141E-6</v>
      </c>
      <c r="IK165" s="86">
        <f t="shared" si="219"/>
        <v>4.3126905941126165E-7</v>
      </c>
      <c r="IL165" s="86">
        <f t="shared" si="219"/>
        <v>2.135855773603417E-7</v>
      </c>
      <c r="IM165" s="86">
        <f t="shared" si="219"/>
        <v>6.7623539656094432E-6</v>
      </c>
      <c r="IN165" s="86">
        <f t="shared" si="219"/>
        <v>6.4917726983707066E-6</v>
      </c>
      <c r="IO165" s="86">
        <f t="shared" si="219"/>
        <v>3.4616253492041586E-7</v>
      </c>
      <c r="IP165" s="86">
        <f t="shared" si="219"/>
        <v>1.8067565100316584E-7</v>
      </c>
      <c r="IQ165" s="86">
        <f t="shared" si="219"/>
        <v>2.612316220389154E-6</v>
      </c>
      <c r="IR165" s="86">
        <f t="shared" si="219"/>
        <v>7.5770206887346922E-7</v>
      </c>
      <c r="IS165" s="86">
        <f t="shared" si="219"/>
        <v>2.6263285715697681E-7</v>
      </c>
      <c r="IT165" s="86">
        <f t="shared" si="219"/>
        <v>8.2546397023731561E-8</v>
      </c>
      <c r="IU165" s="86">
        <f t="shared" si="219"/>
        <v>4.7520332675906781E-9</v>
      </c>
      <c r="IV165" s="86">
        <f t="shared" si="219"/>
        <v>8.9224536129468997E-10</v>
      </c>
      <c r="IW165" s="86">
        <f t="shared" si="219"/>
        <v>1.605453403171564E-6</v>
      </c>
      <c r="IY165" s="86">
        <f t="shared" si="220"/>
        <v>3.8764287772711641E-4</v>
      </c>
      <c r="IZ165" s="86">
        <f t="shared" si="220"/>
        <v>1.6151003925420936E-4</v>
      </c>
      <c r="JA165" s="86">
        <f t="shared" si="220"/>
        <v>3.0565399498234269E-4</v>
      </c>
      <c r="JB165" s="86">
        <f t="shared" si="220"/>
        <v>1.8855952906848068E-4</v>
      </c>
      <c r="JC165" s="86">
        <f t="shared" si="220"/>
        <v>1.0049492240856765E-5</v>
      </c>
      <c r="JD165" s="86">
        <f t="shared" si="220"/>
        <v>7.7813271452933894E-6</v>
      </c>
      <c r="JE165" s="86">
        <f t="shared" si="220"/>
        <v>2.3724931241292595E-6</v>
      </c>
      <c r="JF165" s="86">
        <f t="shared" si="220"/>
        <v>2.1015209540464332E-6</v>
      </c>
      <c r="JG165" s="86">
        <f t="shared" si="220"/>
        <v>2.69323191588659E-6</v>
      </c>
      <c r="JH165" s="86">
        <f t="shared" si="220"/>
        <v>7.6995841669310797E-7</v>
      </c>
      <c r="JI165" s="86">
        <f t="shared" si="220"/>
        <v>2.9133516693824754E-7</v>
      </c>
      <c r="JJ165" s="86">
        <f t="shared" si="220"/>
        <v>5.6024748120052802E-6</v>
      </c>
      <c r="JK165" s="86">
        <f t="shared" si="220"/>
        <v>1.3597181701363283E-4</v>
      </c>
      <c r="JL165" s="86">
        <f t="shared" si="220"/>
        <v>2.182384324344476E-2</v>
      </c>
      <c r="JM165" s="86">
        <f t="shared" si="220"/>
        <v>9.8336705847345093E-2</v>
      </c>
    </row>
    <row r="166" spans="2:273" x14ac:dyDescent="0.25">
      <c r="B166" s="2">
        <v>139</v>
      </c>
      <c r="C166" s="37">
        <v>40.417000000000002</v>
      </c>
      <c r="D166" s="37">
        <v>43.396999999999998</v>
      </c>
      <c r="E166" s="37">
        <v>41.174999999999997</v>
      </c>
      <c r="F166" s="37">
        <v>44.360999999999997</v>
      </c>
      <c r="G166" s="37">
        <v>44.738</v>
      </c>
      <c r="H166" s="37">
        <v>47.835999999999999</v>
      </c>
      <c r="I166" s="37">
        <v>43.704999999999998</v>
      </c>
      <c r="J166" s="37">
        <v>42.704999999999998</v>
      </c>
      <c r="K166" s="37">
        <v>41.295000000000002</v>
      </c>
      <c r="L166" s="37">
        <v>42.097999999999999</v>
      </c>
      <c r="M166" s="37">
        <v>45.164000000000001</v>
      </c>
      <c r="N166" s="37">
        <v>46.360999999999997</v>
      </c>
      <c r="O166" s="37">
        <v>48.59</v>
      </c>
      <c r="P166" s="37">
        <v>50.097999999999999</v>
      </c>
      <c r="Q166" s="37">
        <v>48.622999999999998</v>
      </c>
      <c r="S166" s="4">
        <f t="shared" si="221"/>
        <v>41.934943566652223</v>
      </c>
      <c r="T166" s="4">
        <f t="shared" si="221"/>
        <v>42.430897872883065</v>
      </c>
      <c r="U166" s="4">
        <f t="shared" si="221"/>
        <v>43.423935455998581</v>
      </c>
      <c r="V166" s="4">
        <f t="shared" si="221"/>
        <v>44.353479526645799</v>
      </c>
      <c r="W166" s="4">
        <f t="shared" si="221"/>
        <v>45.751309501780021</v>
      </c>
      <c r="X166" s="4">
        <f t="shared" si="221"/>
        <v>47.059576640457834</v>
      </c>
      <c r="Y166" s="4">
        <f t="shared" si="221"/>
        <v>44.368663664587132</v>
      </c>
      <c r="Z166" s="4">
        <f t="shared" si="221"/>
        <v>43.493516339620243</v>
      </c>
      <c r="AA166" s="4">
        <f t="shared" si="221"/>
        <v>42.883857586897818</v>
      </c>
      <c r="AB166" s="4">
        <f t="shared" si="221"/>
        <v>42.559987298185881</v>
      </c>
      <c r="AC166" s="4">
        <f t="shared" si="221"/>
        <v>43.527207558305165</v>
      </c>
      <c r="AD166" s="4">
        <f t="shared" si="221"/>
        <v>45.294514656418237</v>
      </c>
      <c r="AE166" s="4">
        <f t="shared" si="221"/>
        <v>48.759736011955148</v>
      </c>
      <c r="AF166" s="4">
        <f t="shared" si="221"/>
        <v>49.599455737643282</v>
      </c>
      <c r="AG166" s="4">
        <f t="shared" si="221"/>
        <v>51.000657476731099</v>
      </c>
      <c r="AI166" s="4">
        <f t="shared" si="222"/>
        <v>-1.517943566652221</v>
      </c>
      <c r="AJ166" s="4">
        <f t="shared" si="222"/>
        <v>0.96610212711693322</v>
      </c>
      <c r="AK166" s="4">
        <f t="shared" si="222"/>
        <v>-2.2489354559985841</v>
      </c>
      <c r="AL166" s="4">
        <f t="shared" si="222"/>
        <v>7.5204733541980318E-3</v>
      </c>
      <c r="AM166" s="4">
        <f t="shared" si="222"/>
        <v>-1.0133095017800215</v>
      </c>
      <c r="AN166" s="4">
        <f t="shared" si="222"/>
        <v>0.77642335954216435</v>
      </c>
      <c r="AO166" s="4">
        <f t="shared" si="222"/>
        <v>-0.66366366458713344</v>
      </c>
      <c r="AP166" s="4">
        <f t="shared" si="222"/>
        <v>-0.78851633962024437</v>
      </c>
      <c r="AQ166" s="4">
        <f t="shared" si="222"/>
        <v>-1.5888575868978165</v>
      </c>
      <c r="AR166" s="4">
        <f t="shared" si="222"/>
        <v>-0.46198729818588191</v>
      </c>
      <c r="AS166" s="4">
        <f t="shared" si="222"/>
        <v>1.636792441694837</v>
      </c>
      <c r="AT166" s="4">
        <f t="shared" si="222"/>
        <v>1.0664853435817605</v>
      </c>
      <c r="AU166" s="4">
        <f t="shared" si="222"/>
        <v>-0.16973601195514476</v>
      </c>
      <c r="AV166" s="4">
        <f t="shared" si="222"/>
        <v>0.49854426235671667</v>
      </c>
      <c r="AW166" s="4">
        <f t="shared" si="222"/>
        <v>-2.3776574767311018</v>
      </c>
      <c r="AY166" s="2">
        <f t="shared" si="214"/>
        <v>41.934943566097807</v>
      </c>
      <c r="AZ166" s="2">
        <f t="shared" si="214"/>
        <v>42.430186921462038</v>
      </c>
      <c r="BA166" s="2">
        <f t="shared" si="214"/>
        <v>43.423824895274947</v>
      </c>
      <c r="BB166" s="2">
        <f t="shared" si="214"/>
        <v>44.353423551044294</v>
      </c>
      <c r="BC166" s="2">
        <f t="shared" si="214"/>
        <v>45.750311576030505</v>
      </c>
      <c r="BD166" s="2">
        <f t="shared" si="214"/>
        <v>47.058417420407572</v>
      </c>
      <c r="BE166" s="2">
        <f t="shared" si="214"/>
        <v>44.368561070714037</v>
      </c>
      <c r="BF166" s="2">
        <f t="shared" si="214"/>
        <v>43.493443146592455</v>
      </c>
      <c r="BG166" s="2">
        <f t="shared" si="214"/>
        <v>42.882839456574118</v>
      </c>
      <c r="BH166" s="2">
        <f t="shared" si="214"/>
        <v>42.559587281664278</v>
      </c>
      <c r="BI166" s="2">
        <f t="shared" si="214"/>
        <v>43.527048756364131</v>
      </c>
      <c r="BJ166" s="2">
        <f t="shared" si="214"/>
        <v>45.294460398182906</v>
      </c>
      <c r="BK166" s="2">
        <f t="shared" si="214"/>
        <v>48.759685216361447</v>
      </c>
      <c r="BL166" s="2">
        <f t="shared" si="214"/>
        <v>49.534551827306025</v>
      </c>
      <c r="BM166" s="2">
        <f t="shared" si="214"/>
        <v>48.461775090682885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40.417000000000002</v>
      </c>
      <c r="CF166" s="2">
        <f t="shared" si="215"/>
        <v>43.396999999999998</v>
      </c>
      <c r="CG166" s="2">
        <f t="shared" si="215"/>
        <v>41.174999999999997</v>
      </c>
      <c r="CH166" s="2">
        <f t="shared" si="215"/>
        <v>44.360999999999997</v>
      </c>
      <c r="CI166" s="2">
        <f t="shared" si="215"/>
        <v>44.738</v>
      </c>
      <c r="CJ166" s="2">
        <f t="shared" si="215"/>
        <v>47.835999999999999</v>
      </c>
      <c r="CK166" s="2">
        <f t="shared" si="215"/>
        <v>43.704999999999998</v>
      </c>
      <c r="CL166" s="2">
        <f t="shared" si="215"/>
        <v>42.704999999999998</v>
      </c>
      <c r="CM166" s="2">
        <f t="shared" si="215"/>
        <v>41.295000000000002</v>
      </c>
      <c r="CN166" s="2">
        <f t="shared" si="215"/>
        <v>42.097999999999999</v>
      </c>
      <c r="CO166" s="2">
        <f t="shared" si="215"/>
        <v>45.164000000000001</v>
      </c>
      <c r="CP166" s="2">
        <f t="shared" si="215"/>
        <v>46.360999999999997</v>
      </c>
      <c r="CQ166" s="2">
        <f t="shared" si="215"/>
        <v>48.59</v>
      </c>
      <c r="CR166" s="2">
        <f t="shared" si="215"/>
        <v>50.097999999999999</v>
      </c>
      <c r="CS166" s="2" t="str">
        <f t="shared" si="215"/>
        <v/>
      </c>
      <c r="CU166" s="2">
        <f t="shared" si="197"/>
        <v>40.417000000000002</v>
      </c>
      <c r="CV166" s="2">
        <f t="shared" si="198"/>
        <v>43.396999999999998</v>
      </c>
      <c r="CW166" s="2">
        <f t="shared" si="199"/>
        <v>41.174999999999997</v>
      </c>
      <c r="CX166" s="2">
        <f t="shared" si="200"/>
        <v>44.360999999999997</v>
      </c>
      <c r="CY166" s="2">
        <f t="shared" si="201"/>
        <v>44.738</v>
      </c>
      <c r="CZ166" s="2">
        <f t="shared" si="202"/>
        <v>47.835999999999999</v>
      </c>
      <c r="DA166" s="2">
        <f t="shared" si="203"/>
        <v>43.704999999999998</v>
      </c>
      <c r="DB166" s="2">
        <f t="shared" si="204"/>
        <v>42.704999999999998</v>
      </c>
      <c r="DC166" s="2">
        <f t="shared" si="205"/>
        <v>41.295000000000002</v>
      </c>
      <c r="DD166" s="2">
        <f t="shared" si="206"/>
        <v>42.097999999999999</v>
      </c>
      <c r="DE166" s="2">
        <f t="shared" si="207"/>
        <v>45.164000000000001</v>
      </c>
      <c r="DF166" s="2">
        <f t="shared" si="208"/>
        <v>46.360999999999997</v>
      </c>
      <c r="DG166" s="2">
        <f t="shared" si="209"/>
        <v>48.59</v>
      </c>
      <c r="DH166" s="2">
        <f t="shared" si="210"/>
        <v>50.097999999999999</v>
      </c>
      <c r="DI166" s="2" t="str">
        <f t="shared" si="211"/>
        <v/>
      </c>
      <c r="DK166" s="2">
        <f t="shared" si="223"/>
        <v>78.037825430383577</v>
      </c>
      <c r="DL166" s="2">
        <f t="shared" si="223"/>
        <v>93.36300365853657</v>
      </c>
      <c r="DM166" s="2">
        <f t="shared" si="223"/>
        <v>105.11380443974627</v>
      </c>
      <c r="DN166" s="2">
        <f t="shared" si="223"/>
        <v>117.10889429175477</v>
      </c>
      <c r="DO166" s="2">
        <f t="shared" si="223"/>
        <v>88.976229839927512</v>
      </c>
      <c r="DP166" s="2">
        <f t="shared" si="223"/>
        <v>92.455133796436115</v>
      </c>
      <c r="DQ166" s="2">
        <f t="shared" si="223"/>
        <v>80.816349303135894</v>
      </c>
      <c r="DR166" s="2">
        <f t="shared" si="223"/>
        <v>90.241367260646328</v>
      </c>
      <c r="DS166" s="2">
        <f t="shared" si="223"/>
        <v>109.51771864111498</v>
      </c>
      <c r="DT166" s="2">
        <f t="shared" si="223"/>
        <v>102.97937185741087</v>
      </c>
      <c r="DU166" s="2">
        <f t="shared" si="223"/>
        <v>91.722067542213892</v>
      </c>
      <c r="DV166" s="2">
        <f t="shared" si="223"/>
        <v>79.780692741367162</v>
      </c>
      <c r="DW166" s="2">
        <f t="shared" si="223"/>
        <v>88.797303001876173</v>
      </c>
      <c r="DX166" s="2">
        <f t="shared" si="223"/>
        <v>79.336715272415262</v>
      </c>
      <c r="DY166" s="2">
        <f t="shared" si="223"/>
        <v>67.329779142228745</v>
      </c>
      <c r="EA166" s="2">
        <f t="shared" si="213"/>
        <v>41.855833791884642</v>
      </c>
      <c r="EB166" s="2">
        <f t="shared" si="213"/>
        <v>42.318515647174266</v>
      </c>
      <c r="EC166" s="2">
        <f t="shared" si="213"/>
        <v>43.354245565074173</v>
      </c>
      <c r="ED166" s="2">
        <f t="shared" si="213"/>
        <v>44.325786303012137</v>
      </c>
      <c r="EE166" s="2">
        <f t="shared" si="213"/>
        <v>45.742967874723583</v>
      </c>
      <c r="EF166" s="2">
        <f t="shared" si="213"/>
        <v>47.139217044570998</v>
      </c>
      <c r="EG166" s="2">
        <f t="shared" si="213"/>
        <v>44.278295583485232</v>
      </c>
      <c r="EH166" s="2">
        <f t="shared" si="213"/>
        <v>43.473262483609957</v>
      </c>
      <c r="EI166" s="2">
        <f t="shared" si="213"/>
        <v>42.769817990876589</v>
      </c>
      <c r="EJ166" s="2">
        <f t="shared" si="213"/>
        <v>42.357274057861424</v>
      </c>
      <c r="EK166" s="2">
        <f t="shared" si="212"/>
        <v>43.45363736985469</v>
      </c>
      <c r="EL166" s="2">
        <f t="shared" si="179"/>
        <v>45.231875243851754</v>
      </c>
      <c r="EM166" s="2">
        <f t="shared" si="179"/>
        <v>48.75974394448177</v>
      </c>
      <c r="EN166" s="2">
        <f t="shared" si="179"/>
        <v>49.57382626179853</v>
      </c>
      <c r="EO166" s="2">
        <f t="shared" si="179"/>
        <v>48.525182984525401</v>
      </c>
      <c r="EQ166" s="2">
        <f t="shared" si="224"/>
        <v>42.568970016348914</v>
      </c>
      <c r="ER166" s="2">
        <f t="shared" si="224"/>
        <v>42.972916543309566</v>
      </c>
      <c r="ES166" s="2">
        <f t="shared" si="224"/>
        <v>43.77714227801826</v>
      </c>
      <c r="ET166" s="2">
        <f t="shared" si="224"/>
        <v>44.445514569181753</v>
      </c>
      <c r="EU166" s="2">
        <f t="shared" si="224"/>
        <v>45.74875150470897</v>
      </c>
      <c r="EV166" s="2">
        <f t="shared" si="224"/>
        <v>46.664689510985092</v>
      </c>
      <c r="EW166" s="2">
        <f t="shared" si="224"/>
        <v>44.770155799315596</v>
      </c>
      <c r="EX166" s="2">
        <f t="shared" si="224"/>
        <v>43.548429065387225</v>
      </c>
      <c r="EY166" s="2">
        <f t="shared" si="224"/>
        <v>43.298173874049425</v>
      </c>
      <c r="EZ166" s="2">
        <f t="shared" si="224"/>
        <v>43.357108957229926</v>
      </c>
      <c r="FA166" s="2">
        <f t="shared" si="224"/>
        <v>43.809219733170949</v>
      </c>
      <c r="FB166" s="2">
        <f t="shared" si="224"/>
        <v>45.592681190098233</v>
      </c>
      <c r="FC166" s="2">
        <f t="shared" si="224"/>
        <v>48.702829320853098</v>
      </c>
      <c r="FD166" s="2">
        <f t="shared" si="224"/>
        <v>49.15341443367646</v>
      </c>
      <c r="FE166" s="2">
        <f t="shared" si="224"/>
        <v>47.669005330310497</v>
      </c>
      <c r="FG166" s="2">
        <f t="shared" si="225"/>
        <v>0.99985462359805066</v>
      </c>
      <c r="FH166" s="2">
        <f t="shared" si="225"/>
        <v>0.99987487245341544</v>
      </c>
      <c r="FI166" s="2">
        <f t="shared" si="225"/>
        <v>0.99984641679127229</v>
      </c>
      <c r="FJ166" s="2">
        <f t="shared" si="225"/>
        <v>0.99984654305657494</v>
      </c>
      <c r="FK166" s="2">
        <f t="shared" si="225"/>
        <v>0.9998538936896979</v>
      </c>
      <c r="FL166" s="2">
        <f t="shared" si="225"/>
        <v>0.99985774560885576</v>
      </c>
      <c r="FM166" s="2">
        <f t="shared" si="225"/>
        <v>0.99982142580580946</v>
      </c>
      <c r="FN166" s="2">
        <f t="shared" si="225"/>
        <v>0.99983271453981415</v>
      </c>
      <c r="FO166" s="2">
        <f t="shared" si="225"/>
        <v>0.99982690341096114</v>
      </c>
      <c r="FP166" s="2">
        <f t="shared" si="225"/>
        <v>0.99981583351337455</v>
      </c>
      <c r="FQ166" s="2">
        <f t="shared" si="225"/>
        <v>0.99981582020787618</v>
      </c>
      <c r="FR166" s="2">
        <f t="shared" si="225"/>
        <v>0.99982841151579949</v>
      </c>
      <c r="FS166" s="2">
        <f t="shared" si="225"/>
        <v>0.9998090062061542</v>
      </c>
      <c r="FT166" s="2">
        <f t="shared" si="225"/>
        <v>0.99978444130004995</v>
      </c>
      <c r="FU166" s="2">
        <f t="shared" si="225"/>
        <v>0.9997452895199832</v>
      </c>
      <c r="FW166" s="2">
        <f t="shared" si="216"/>
        <v>0.10355632475250173</v>
      </c>
      <c r="FX166" s="2">
        <f t="shared" si="216"/>
        <v>0.16088639755542711</v>
      </c>
      <c r="FY166" s="2">
        <f t="shared" si="216"/>
        <v>0.14210112573550493</v>
      </c>
      <c r="FZ166" s="2">
        <f t="shared" si="216"/>
        <v>0.13754625598517051</v>
      </c>
      <c r="GA166" s="2">
        <f t="shared" si="216"/>
        <v>0.17757860054257077</v>
      </c>
      <c r="GB166" s="2">
        <f t="shared" si="216"/>
        <v>0.18385869340564162</v>
      </c>
      <c r="GC166" s="2">
        <f t="shared" si="216"/>
        <v>0.17025311467235033</v>
      </c>
      <c r="GD166" s="2">
        <f t="shared" si="216"/>
        <v>0.16439538370211107</v>
      </c>
      <c r="GE166" s="2">
        <f t="shared" si="216"/>
        <v>0.19204410322856338</v>
      </c>
      <c r="GF166" s="2">
        <f t="shared" si="216"/>
        <v>0.19118022901579207</v>
      </c>
      <c r="GG166" s="2">
        <f t="shared" si="216"/>
        <v>0.18145252332655878</v>
      </c>
      <c r="GH166" s="2">
        <f t="shared" si="216"/>
        <v>0.15702893950403035</v>
      </c>
      <c r="GI166" s="2">
        <f t="shared" si="216"/>
        <v>0.13538969301262704</v>
      </c>
      <c r="GJ166" s="2">
        <f t="shared" si="216"/>
        <v>0.10867934986148316</v>
      </c>
      <c r="GK166" s="2">
        <f t="shared" si="216"/>
        <v>7.9653587337434148E-2</v>
      </c>
      <c r="GM166" s="86">
        <f t="shared" si="217"/>
        <v>6.6533301447182246E-132</v>
      </c>
      <c r="GN166" s="86">
        <f t="shared" si="217"/>
        <v>4.5820522319096992E-171</v>
      </c>
      <c r="GO166" s="86">
        <f t="shared" si="217"/>
        <v>8.9208792800208798E-165</v>
      </c>
      <c r="GP166" s="86">
        <f t="shared" si="217"/>
        <v>7.9853719001590435E-252</v>
      </c>
      <c r="GQ166" s="86">
        <f t="shared" si="217"/>
        <v>2.3377161160551685E-227</v>
      </c>
      <c r="GR166" s="86">
        <f t="shared" si="217"/>
        <v>0</v>
      </c>
      <c r="GS166" s="86">
        <f t="shared" si="217"/>
        <v>8.6103240668733896E-270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1.9997052686185858E-264</v>
      </c>
      <c r="GY166" s="86">
        <f t="shared" si="217"/>
        <v>4.8258329837783318E-204</v>
      </c>
      <c r="GZ166" s="86">
        <f t="shared" si="217"/>
        <v>2.8428001745871564E-147</v>
      </c>
      <c r="HA166" s="86">
        <f t="shared" si="217"/>
        <v>1.3947385337321004E-158</v>
      </c>
      <c r="HC166" s="86">
        <f t="shared" si="181"/>
        <v>6.2570321972026514E-126</v>
      </c>
      <c r="HD166" s="86">
        <f t="shared" si="181"/>
        <v>5.1703514611874213E-84</v>
      </c>
      <c r="HE166" s="86">
        <f t="shared" si="181"/>
        <v>2.4638508402133446E-94</v>
      </c>
      <c r="HF166" s="86">
        <f t="shared" si="180"/>
        <v>7.7277838093588043E-140</v>
      </c>
      <c r="HG166" s="86">
        <f t="shared" si="180"/>
        <v>7.7439217623926799E-129</v>
      </c>
      <c r="HH166" s="86">
        <f t="shared" si="180"/>
        <v>4.0365885214618205E-160</v>
      </c>
      <c r="HI166" s="86">
        <f t="shared" si="180"/>
        <v>1.2712722440140936E-150</v>
      </c>
      <c r="HJ166" s="86">
        <f t="shared" si="180"/>
        <v>1.9580283166035543E-163</v>
      </c>
      <c r="HK166" s="86">
        <f t="shared" si="180"/>
        <v>1.0207491232134624E-179</v>
      </c>
      <c r="HL166" s="86">
        <f t="shared" si="161"/>
        <v>3.2505318239069003E-106</v>
      </c>
      <c r="HM166" s="86">
        <f t="shared" si="161"/>
        <v>7.5073311270409288E-194</v>
      </c>
      <c r="HN166" s="86">
        <f t="shared" si="161"/>
        <v>5.2309605985522526E-128</v>
      </c>
      <c r="HO166" s="86">
        <f t="shared" si="161"/>
        <v>2.6585692081075127E-95</v>
      </c>
      <c r="HP166" s="86">
        <f t="shared" si="161"/>
        <v>1.8196665971161162E-87</v>
      </c>
      <c r="HQ166" s="86">
        <f t="shared" si="161"/>
        <v>5.5919412694900442E-77</v>
      </c>
      <c r="HS166" s="86">
        <f t="shared" si="218"/>
        <v>8.0470279939414687E-5</v>
      </c>
      <c r="HT166" s="86">
        <f t="shared" si="218"/>
        <v>3.6771312081098672E-5</v>
      </c>
      <c r="HU166" s="86">
        <f t="shared" si="218"/>
        <v>7.2761163634888358E-5</v>
      </c>
      <c r="HV166" s="86">
        <f t="shared" si="218"/>
        <v>4.2560058030360403E-5</v>
      </c>
      <c r="HW166" s="86">
        <f t="shared" si="218"/>
        <v>5.0612402568871605E-7</v>
      </c>
      <c r="HX166" s="86">
        <f t="shared" si="218"/>
        <v>1.74844060927668E-7</v>
      </c>
      <c r="HY166" s="86">
        <f t="shared" si="218"/>
        <v>2.4788426437920826E-7</v>
      </c>
      <c r="HZ166" s="86">
        <f t="shared" si="218"/>
        <v>2.3455838174607229E-7</v>
      </c>
      <c r="IA166" s="86">
        <f t="shared" si="218"/>
        <v>7.536322791427804E-9</v>
      </c>
      <c r="IB166" s="86">
        <f t="shared" si="218"/>
        <v>8.7963742615718182E-10</v>
      </c>
      <c r="IC166" s="86">
        <f t="shared" si="218"/>
        <v>2.1977256749650647E-9</v>
      </c>
      <c r="ID166" s="86">
        <f t="shared" si="218"/>
        <v>7.4210852835156841E-7</v>
      </c>
      <c r="IE166" s="86">
        <f t="shared" si="218"/>
        <v>2.4728624312388202E-5</v>
      </c>
      <c r="IF166" s="86">
        <f t="shared" si="218"/>
        <v>9.9999454298941946E-3</v>
      </c>
      <c r="IG166" s="86">
        <f t="shared" si="218"/>
        <v>5.314888548617349E-2</v>
      </c>
      <c r="II166" s="86">
        <f t="shared" si="219"/>
        <v>1.5728859147024251E-10</v>
      </c>
      <c r="IJ166" s="86">
        <f t="shared" si="219"/>
        <v>2.5417022155340351E-5</v>
      </c>
      <c r="IK166" s="86">
        <f t="shared" si="219"/>
        <v>1.5222193306056402E-6</v>
      </c>
      <c r="IL166" s="86">
        <f t="shared" si="219"/>
        <v>7.8402733360289441E-7</v>
      </c>
      <c r="IM166" s="86">
        <f t="shared" si="219"/>
        <v>2.1770674672421812E-5</v>
      </c>
      <c r="IN166" s="86">
        <f t="shared" si="219"/>
        <v>2.1642108827073601E-5</v>
      </c>
      <c r="IO166" s="86">
        <f t="shared" si="219"/>
        <v>1.4622549041971582E-6</v>
      </c>
      <c r="IP166" s="86">
        <f t="shared" si="219"/>
        <v>7.8749885545037235E-7</v>
      </c>
      <c r="IQ166" s="86">
        <f t="shared" si="219"/>
        <v>1.0050971286929526E-5</v>
      </c>
      <c r="IR166" s="86">
        <f t="shared" si="219"/>
        <v>3.3340935110874619E-6</v>
      </c>
      <c r="IS166" s="86">
        <f t="shared" si="219"/>
        <v>1.2232162805166697E-6</v>
      </c>
      <c r="IT166" s="86">
        <f t="shared" si="219"/>
        <v>3.717275694018349E-7</v>
      </c>
      <c r="IU166" s="86">
        <f t="shared" si="219"/>
        <v>2.4257635302641488E-8</v>
      </c>
      <c r="IV166" s="86">
        <f t="shared" si="219"/>
        <v>4.3414217116422886E-9</v>
      </c>
      <c r="IW166" s="86">
        <f t="shared" si="219"/>
        <v>3.7710846752590656E-6</v>
      </c>
      <c r="IY166" s="86">
        <f t="shared" si="220"/>
        <v>8.0470437228006154E-5</v>
      </c>
      <c r="IZ166" s="86">
        <f t="shared" si="220"/>
        <v>6.2188334236439031E-5</v>
      </c>
      <c r="JA166" s="86">
        <f t="shared" si="220"/>
        <v>7.4283382965494E-5</v>
      </c>
      <c r="JB166" s="86">
        <f t="shared" si="220"/>
        <v>4.3344085363963298E-5</v>
      </c>
      <c r="JC166" s="86">
        <f t="shared" si="220"/>
        <v>2.2276798698110526E-5</v>
      </c>
      <c r="JD166" s="86">
        <f t="shared" si="220"/>
        <v>2.1816952888001268E-5</v>
      </c>
      <c r="JE166" s="86">
        <f t="shared" si="220"/>
        <v>1.7101391685763665E-6</v>
      </c>
      <c r="JF166" s="86">
        <f t="shared" si="220"/>
        <v>1.0220572371964446E-6</v>
      </c>
      <c r="JG166" s="86">
        <f t="shared" si="220"/>
        <v>1.0058507609720954E-5</v>
      </c>
      <c r="JH166" s="86">
        <f t="shared" si="220"/>
        <v>3.334973148513619E-6</v>
      </c>
      <c r="JI166" s="86">
        <f t="shared" si="220"/>
        <v>1.2254140061916348E-6</v>
      </c>
      <c r="JJ166" s="86">
        <f t="shared" si="220"/>
        <v>1.1138360977534034E-6</v>
      </c>
      <c r="JK166" s="86">
        <f t="shared" si="220"/>
        <v>2.4752881947690842E-5</v>
      </c>
      <c r="JL166" s="86">
        <f t="shared" si="220"/>
        <v>9.9999497713159063E-3</v>
      </c>
      <c r="JM166" s="86">
        <f t="shared" si="220"/>
        <v>5.315265657084875E-2</v>
      </c>
    </row>
    <row r="167" spans="2:273" x14ac:dyDescent="0.25">
      <c r="B167" s="2">
        <v>140</v>
      </c>
      <c r="C167" s="37">
        <v>42.957999999999998</v>
      </c>
      <c r="D167" s="37">
        <v>40.667000000000002</v>
      </c>
      <c r="E167" s="37">
        <v>45.651000000000003</v>
      </c>
      <c r="F167" s="37">
        <v>43.671999999999997</v>
      </c>
      <c r="G167" s="37">
        <v>46.015999999999998</v>
      </c>
      <c r="H167" s="37">
        <v>47.164000000000001</v>
      </c>
      <c r="I167" s="37">
        <v>42.164000000000001</v>
      </c>
      <c r="J167" s="37">
        <v>42.573999999999998</v>
      </c>
      <c r="K167" s="37">
        <v>43.066000000000003</v>
      </c>
      <c r="L167" s="37">
        <v>42.671999999999997</v>
      </c>
      <c r="M167" s="37">
        <v>42.851999999999997</v>
      </c>
      <c r="N167" s="37">
        <v>44.902000000000001</v>
      </c>
      <c r="O167" s="37">
        <v>47.639000000000003</v>
      </c>
      <c r="P167" s="37">
        <v>48.689</v>
      </c>
      <c r="Q167" s="37">
        <v>46.689</v>
      </c>
      <c r="S167" s="4">
        <f t="shared" si="221"/>
        <v>41.792650729321942</v>
      </c>
      <c r="T167" s="4">
        <f t="shared" si="221"/>
        <v>42.263806882374134</v>
      </c>
      <c r="U167" s="4">
        <f t="shared" si="221"/>
        <v>43.254886544313848</v>
      </c>
      <c r="V167" s="4">
        <f t="shared" si="221"/>
        <v>44.206350114973318</v>
      </c>
      <c r="W167" s="4">
        <f t="shared" si="221"/>
        <v>45.595214106416407</v>
      </c>
      <c r="X167" s="4">
        <f t="shared" si="221"/>
        <v>46.899414737903207</v>
      </c>
      <c r="Y167" s="4">
        <f t="shared" si="221"/>
        <v>44.217877036479258</v>
      </c>
      <c r="Z167" s="4">
        <f t="shared" si="221"/>
        <v>43.333934178099085</v>
      </c>
      <c r="AA167" s="4">
        <f t="shared" si="221"/>
        <v>42.694677672240175</v>
      </c>
      <c r="AB167" s="4">
        <f t="shared" si="221"/>
        <v>42.372255496239191</v>
      </c>
      <c r="AC167" s="4">
        <f t="shared" si="221"/>
        <v>43.352158546560219</v>
      </c>
      <c r="AD167" s="4">
        <f t="shared" si="221"/>
        <v>45.152344610494787</v>
      </c>
      <c r="AE167" s="4">
        <f t="shared" si="221"/>
        <v>48.606381224220925</v>
      </c>
      <c r="AF167" s="4">
        <f t="shared" si="221"/>
        <v>49.407043397956713</v>
      </c>
      <c r="AG167" s="4">
        <f t="shared" si="221"/>
        <v>49.366483059207518</v>
      </c>
      <c r="AI167" s="4">
        <f t="shared" si="222"/>
        <v>1.1653492706780568</v>
      </c>
      <c r="AJ167" s="4">
        <f t="shared" si="222"/>
        <v>-1.5968068823741319</v>
      </c>
      <c r="AK167" s="4">
        <f t="shared" si="222"/>
        <v>2.3961134556861552</v>
      </c>
      <c r="AL167" s="4">
        <f t="shared" si="222"/>
        <v>-0.53435011497332141</v>
      </c>
      <c r="AM167" s="4">
        <f t="shared" si="222"/>
        <v>0.42078589358359153</v>
      </c>
      <c r="AN167" s="4">
        <f t="shared" si="222"/>
        <v>0.26458526209679434</v>
      </c>
      <c r="AO167" s="4">
        <f t="shared" si="222"/>
        <v>-2.0538770364792569</v>
      </c>
      <c r="AP167" s="4">
        <f t="shared" si="222"/>
        <v>-0.75993417809908692</v>
      </c>
      <c r="AQ167" s="4">
        <f t="shared" si="222"/>
        <v>0.37132232775982743</v>
      </c>
      <c r="AR167" s="4">
        <f t="shared" si="222"/>
        <v>0.29974450376080597</v>
      </c>
      <c r="AS167" s="4">
        <f t="shared" si="222"/>
        <v>-0.50015854656022185</v>
      </c>
      <c r="AT167" s="4">
        <f t="shared" si="222"/>
        <v>-0.25034461049478551</v>
      </c>
      <c r="AU167" s="4">
        <f t="shared" si="222"/>
        <v>-0.96738122422092232</v>
      </c>
      <c r="AV167" s="4">
        <f t="shared" si="222"/>
        <v>-0.71804339795671268</v>
      </c>
      <c r="AW167" s="4">
        <f t="shared" si="222"/>
        <v>-2.6774830592075176</v>
      </c>
      <c r="AY167" s="2">
        <f t="shared" si="214"/>
        <v>41.792650726257776</v>
      </c>
      <c r="AZ167" s="2">
        <f t="shared" si="214"/>
        <v>42.261974186552713</v>
      </c>
      <c r="BA167" s="2">
        <f t="shared" si="214"/>
        <v>43.254660796966398</v>
      </c>
      <c r="BB167" s="2">
        <f t="shared" si="214"/>
        <v>44.206241066301907</v>
      </c>
      <c r="BC167" s="2">
        <f t="shared" si="214"/>
        <v>45.592360870625086</v>
      </c>
      <c r="BD167" s="2">
        <f t="shared" si="214"/>
        <v>46.896000301892364</v>
      </c>
      <c r="BE167" s="2">
        <f t="shared" si="214"/>
        <v>44.21749725774626</v>
      </c>
      <c r="BF167" s="2">
        <f t="shared" si="214"/>
        <v>43.333654384105536</v>
      </c>
      <c r="BG167" s="2">
        <f t="shared" si="214"/>
        <v>42.691263164726692</v>
      </c>
      <c r="BH167" s="2">
        <f t="shared" si="214"/>
        <v>42.370733734587809</v>
      </c>
      <c r="BI167" s="2">
        <f t="shared" si="214"/>
        <v>43.351517679674288</v>
      </c>
      <c r="BJ167" s="2">
        <f t="shared" si="214"/>
        <v>45.152132158021175</v>
      </c>
      <c r="BK167" s="2">
        <f t="shared" si="214"/>
        <v>48.606358223924346</v>
      </c>
      <c r="BL167" s="2">
        <f t="shared" si="214"/>
        <v>49.388848641098477</v>
      </c>
      <c r="BM167" s="2">
        <f t="shared" si="214"/>
        <v>48.339785933573303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42.957999999999998</v>
      </c>
      <c r="CF167" s="2">
        <f t="shared" si="215"/>
        <v>40.667000000000002</v>
      </c>
      <c r="CG167" s="2">
        <f t="shared" si="215"/>
        <v>45.651000000000003</v>
      </c>
      <c r="CH167" s="2">
        <f t="shared" si="215"/>
        <v>43.671999999999997</v>
      </c>
      <c r="CI167" s="2">
        <f t="shared" si="215"/>
        <v>46.015999999999998</v>
      </c>
      <c r="CJ167" s="2">
        <f t="shared" si="215"/>
        <v>47.164000000000001</v>
      </c>
      <c r="CK167" s="2">
        <f t="shared" si="215"/>
        <v>42.164000000000001</v>
      </c>
      <c r="CL167" s="2">
        <f t="shared" si="215"/>
        <v>42.573999999999998</v>
      </c>
      <c r="CM167" s="2">
        <f t="shared" si="215"/>
        <v>43.066000000000003</v>
      </c>
      <c r="CN167" s="2">
        <f t="shared" si="215"/>
        <v>42.671999999999997</v>
      </c>
      <c r="CO167" s="2">
        <f t="shared" si="215"/>
        <v>42.851999999999997</v>
      </c>
      <c r="CP167" s="2">
        <f t="shared" si="215"/>
        <v>44.902000000000001</v>
      </c>
      <c r="CQ167" s="2">
        <f t="shared" si="215"/>
        <v>47.639000000000003</v>
      </c>
      <c r="CR167" s="2">
        <f t="shared" si="215"/>
        <v>48.689</v>
      </c>
      <c r="CS167" s="2" t="str">
        <f t="shared" si="215"/>
        <v/>
      </c>
      <c r="CU167" s="2">
        <f t="shared" si="197"/>
        <v>42.957999999999998</v>
      </c>
      <c r="CV167" s="2">
        <f t="shared" si="198"/>
        <v>40.667000000000002</v>
      </c>
      <c r="CW167" s="2">
        <f t="shared" si="199"/>
        <v>45.651000000000003</v>
      </c>
      <c r="CX167" s="2">
        <f t="shared" si="200"/>
        <v>43.671999999999997</v>
      </c>
      <c r="CY167" s="2">
        <f t="shared" si="201"/>
        <v>46.015999999999998</v>
      </c>
      <c r="CZ167" s="2">
        <f t="shared" si="202"/>
        <v>47.164000000000001</v>
      </c>
      <c r="DA167" s="2">
        <f t="shared" si="203"/>
        <v>42.164000000000001</v>
      </c>
      <c r="DB167" s="2">
        <f t="shared" si="204"/>
        <v>42.573999999999998</v>
      </c>
      <c r="DC167" s="2">
        <f t="shared" si="205"/>
        <v>43.066000000000003</v>
      </c>
      <c r="DD167" s="2">
        <f t="shared" si="206"/>
        <v>42.671999999999997</v>
      </c>
      <c r="DE167" s="2">
        <f t="shared" si="207"/>
        <v>42.851999999999997</v>
      </c>
      <c r="DF167" s="2">
        <f t="shared" si="208"/>
        <v>44.902000000000001</v>
      </c>
      <c r="DG167" s="2">
        <f t="shared" si="209"/>
        <v>47.639000000000003</v>
      </c>
      <c r="DH167" s="2">
        <f t="shared" si="210"/>
        <v>48.689</v>
      </c>
      <c r="DI167" s="2" t="str">
        <f t="shared" si="211"/>
        <v/>
      </c>
      <c r="DK167" s="2">
        <f t="shared" si="223"/>
        <v>78.173443974630032</v>
      </c>
      <c r="DL167" s="2">
        <f t="shared" si="223"/>
        <v>93.611418118466901</v>
      </c>
      <c r="DM167" s="2">
        <f t="shared" si="223"/>
        <v>105.45194397462998</v>
      </c>
      <c r="DN167" s="2">
        <f t="shared" si="223"/>
        <v>117.53631099365751</v>
      </c>
      <c r="DO167" s="2">
        <f t="shared" si="223"/>
        <v>89.16606131078224</v>
      </c>
      <c r="DP167" s="2">
        <f t="shared" si="223"/>
        <v>92.65419661733614</v>
      </c>
      <c r="DQ167" s="2">
        <f t="shared" si="223"/>
        <v>80.948786062717772</v>
      </c>
      <c r="DR167" s="2">
        <f t="shared" si="223"/>
        <v>90.447334340078527</v>
      </c>
      <c r="DS167" s="2">
        <f t="shared" si="223"/>
        <v>109.87790452961673</v>
      </c>
      <c r="DT167" s="2">
        <f t="shared" si="223"/>
        <v>103.30136125703564</v>
      </c>
      <c r="DU167" s="2">
        <f t="shared" si="223"/>
        <v>91.969372983114468</v>
      </c>
      <c r="DV167" s="2">
        <f t="shared" si="223"/>
        <v>79.922151867512341</v>
      </c>
      <c r="DW167" s="2">
        <f t="shared" si="223"/>
        <v>89.006378799249532</v>
      </c>
      <c r="DX167" s="2">
        <f t="shared" si="223"/>
        <v>79.477191076791073</v>
      </c>
      <c r="DY167" s="2">
        <f t="shared" si="223"/>
        <v>67.40393786656891</v>
      </c>
      <c r="EA167" s="2">
        <f t="shared" si="213"/>
        <v>41.704365542202751</v>
      </c>
      <c r="EB167" s="2">
        <f t="shared" si="213"/>
        <v>42.137520893985226</v>
      </c>
      <c r="EC167" s="2">
        <f t="shared" si="213"/>
        <v>43.178437339158876</v>
      </c>
      <c r="ED167" s="2">
        <f t="shared" si="213"/>
        <v>44.177356061741349</v>
      </c>
      <c r="EE167" s="2">
        <f t="shared" si="213"/>
        <v>45.585100125066617</v>
      </c>
      <c r="EF167" s="2">
        <f t="shared" si="213"/>
        <v>46.987503188896127</v>
      </c>
      <c r="EG167" s="2">
        <f t="shared" si="213"/>
        <v>44.11783760913363</v>
      </c>
      <c r="EH167" s="2">
        <f t="shared" si="213"/>
        <v>43.312566733825818</v>
      </c>
      <c r="EI167" s="2">
        <f t="shared" si="213"/>
        <v>42.567332824652965</v>
      </c>
      <c r="EJ167" s="2">
        <f t="shared" si="213"/>
        <v>42.14763261570296</v>
      </c>
      <c r="EK167" s="2">
        <f t="shared" si="212"/>
        <v>43.271345191018085</v>
      </c>
      <c r="EL167" s="2">
        <f t="shared" si="179"/>
        <v>45.083268873325032</v>
      </c>
      <c r="EM167" s="2">
        <f t="shared" si="179"/>
        <v>48.607922990821592</v>
      </c>
      <c r="EN167" s="2">
        <f t="shared" si="179"/>
        <v>49.434290813074746</v>
      </c>
      <c r="EO167" s="2">
        <f t="shared" si="179"/>
        <v>48.411756102769644</v>
      </c>
      <c r="EQ167" s="2">
        <f t="shared" si="224"/>
        <v>42.44664344665334</v>
      </c>
      <c r="ER167" s="2">
        <f t="shared" si="224"/>
        <v>42.820139844141863</v>
      </c>
      <c r="ES167" s="2">
        <f t="shared" si="224"/>
        <v>43.617599039518254</v>
      </c>
      <c r="ET167" s="2">
        <f t="shared" si="224"/>
        <v>44.302442015093803</v>
      </c>
      <c r="EU167" s="2">
        <f t="shared" si="224"/>
        <v>45.592692842637028</v>
      </c>
      <c r="EV167" s="2">
        <f t="shared" si="224"/>
        <v>46.495651483457038</v>
      </c>
      <c r="EW167" s="2">
        <f t="shared" si="224"/>
        <v>44.627802559480557</v>
      </c>
      <c r="EX167" s="2">
        <f t="shared" si="224"/>
        <v>43.39088192057573</v>
      </c>
      <c r="EY167" s="2">
        <f t="shared" si="224"/>
        <v>43.115379774563365</v>
      </c>
      <c r="EZ167" s="2">
        <f t="shared" si="224"/>
        <v>43.181646162137703</v>
      </c>
      <c r="FA167" s="2">
        <f t="shared" si="224"/>
        <v>43.639525399130925</v>
      </c>
      <c r="FB167" s="2">
        <f t="shared" si="224"/>
        <v>45.457135546262933</v>
      </c>
      <c r="FC167" s="2">
        <f t="shared" si="224"/>
        <v>48.549222566677699</v>
      </c>
      <c r="FD167" s="2">
        <f t="shared" si="224"/>
        <v>48.998868719852446</v>
      </c>
      <c r="FE167" s="2">
        <f t="shared" si="224"/>
        <v>47.530481744741429</v>
      </c>
      <c r="FG167" s="2">
        <f t="shared" si="225"/>
        <v>0.99986741344964847</v>
      </c>
      <c r="FH167" s="2">
        <f t="shared" si="225"/>
        <v>0.99988588106477849</v>
      </c>
      <c r="FI167" s="2">
        <f t="shared" si="225"/>
        <v>0.99985992855601979</v>
      </c>
      <c r="FJ167" s="2">
        <f t="shared" si="225"/>
        <v>0.99986004371445547</v>
      </c>
      <c r="FK167" s="2">
        <f t="shared" si="225"/>
        <v>0.99986674774824569</v>
      </c>
      <c r="FL167" s="2">
        <f t="shared" si="225"/>
        <v>0.99987026082940555</v>
      </c>
      <c r="FM167" s="2">
        <f t="shared" si="225"/>
        <v>0.99983713584025058</v>
      </c>
      <c r="FN167" s="2">
        <f t="shared" si="225"/>
        <v>0.99984743160134271</v>
      </c>
      <c r="FO167" s="2">
        <f t="shared" si="225"/>
        <v>0.99984213163010727</v>
      </c>
      <c r="FP167" s="2">
        <f t="shared" si="225"/>
        <v>0.99983203544614396</v>
      </c>
      <c r="FQ167" s="2">
        <f t="shared" si="225"/>
        <v>0.99983202331099186</v>
      </c>
      <c r="FR167" s="2">
        <f t="shared" si="225"/>
        <v>0.99984350707978176</v>
      </c>
      <c r="FS167" s="2">
        <f t="shared" si="225"/>
        <v>0.99982580866241066</v>
      </c>
      <c r="FT167" s="2">
        <f t="shared" si="225"/>
        <v>0.999803404400333</v>
      </c>
      <c r="FU167" s="2">
        <f t="shared" si="225"/>
        <v>0.99976769607498694</v>
      </c>
      <c r="FW167" s="2">
        <f t="shared" si="216"/>
        <v>0.11242403182261113</v>
      </c>
      <c r="FX167" s="2">
        <f t="shared" si="216"/>
        <v>0.17371206321962473</v>
      </c>
      <c r="FY167" s="2">
        <f t="shared" si="216"/>
        <v>0.15370356239202704</v>
      </c>
      <c r="FZ167" s="2">
        <f t="shared" si="216"/>
        <v>0.14884131445522078</v>
      </c>
      <c r="GA167" s="2">
        <f t="shared" si="216"/>
        <v>0.19143137267679169</v>
      </c>
      <c r="GB167" s="2">
        <f t="shared" si="216"/>
        <v>0.19808337524414113</v>
      </c>
      <c r="GC167" s="2">
        <f t="shared" si="216"/>
        <v>0.18366204790395921</v>
      </c>
      <c r="GD167" s="2">
        <f t="shared" si="216"/>
        <v>0.17744162839478456</v>
      </c>
      <c r="GE167" s="2">
        <f t="shared" si="216"/>
        <v>0.20674164843109624</v>
      </c>
      <c r="GF167" s="2">
        <f t="shared" si="216"/>
        <v>0.20582850279940662</v>
      </c>
      <c r="GG167" s="2">
        <f t="shared" si="216"/>
        <v>0.19553564694709422</v>
      </c>
      <c r="GH167" s="2">
        <f t="shared" si="216"/>
        <v>0.1696092504339691</v>
      </c>
      <c r="GI167" s="2">
        <f t="shared" si="216"/>
        <v>0.14653774783586201</v>
      </c>
      <c r="GJ167" s="2">
        <f t="shared" si="216"/>
        <v>0.11792803986895652</v>
      </c>
      <c r="GK167" s="2">
        <f t="shared" si="216"/>
        <v>8.667235903190286E-2</v>
      </c>
      <c r="GM167" s="86">
        <f t="shared" si="217"/>
        <v>2.076960054538034E-135</v>
      </c>
      <c r="GN167" s="86">
        <f t="shared" si="217"/>
        <v>1.2070357658107739E-175</v>
      </c>
      <c r="GO167" s="86">
        <f t="shared" si="217"/>
        <v>3.1383486248707752E-169</v>
      </c>
      <c r="GP167" s="86">
        <f t="shared" si="217"/>
        <v>1.2501108715644605E-258</v>
      </c>
      <c r="GQ167" s="86">
        <f t="shared" si="217"/>
        <v>2.1550537335938041E-233</v>
      </c>
      <c r="GR167" s="86">
        <f t="shared" si="217"/>
        <v>0</v>
      </c>
      <c r="GS167" s="86">
        <f t="shared" si="217"/>
        <v>5.4402787864135032E-277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1.5197907186445229E-271</v>
      </c>
      <c r="GY167" s="86">
        <f t="shared" si="217"/>
        <v>1.6398337751910283E-209</v>
      </c>
      <c r="GZ167" s="86">
        <f t="shared" si="217"/>
        <v>3.539842835145933E-151</v>
      </c>
      <c r="HA167" s="86">
        <f t="shared" si="217"/>
        <v>8.634675151819681E-163</v>
      </c>
      <c r="HC167" s="86">
        <f t="shared" si="181"/>
        <v>6.920789331009073E-131</v>
      </c>
      <c r="HD167" s="86">
        <f t="shared" si="181"/>
        <v>2.4695753326515755E-87</v>
      </c>
      <c r="HE167" s="86">
        <f t="shared" si="181"/>
        <v>3.7550488755628694E-98</v>
      </c>
      <c r="HF167" s="86">
        <f t="shared" si="180"/>
        <v>1.9590824815354114E-145</v>
      </c>
      <c r="HG167" s="86">
        <f t="shared" si="180"/>
        <v>7.8559991603564894E-134</v>
      </c>
      <c r="HH167" s="86">
        <f t="shared" si="180"/>
        <v>2.489330721708615E-166</v>
      </c>
      <c r="HI167" s="86">
        <f t="shared" si="180"/>
        <v>1.7513735297984157E-156</v>
      </c>
      <c r="HJ167" s="86">
        <f t="shared" si="180"/>
        <v>9.296825387626186E-170</v>
      </c>
      <c r="HK167" s="86">
        <f t="shared" si="180"/>
        <v>1.4440220841575457E-186</v>
      </c>
      <c r="HL167" s="86">
        <f t="shared" si="161"/>
        <v>3.2491956520666577E-110</v>
      </c>
      <c r="HM167" s="86">
        <f t="shared" si="161"/>
        <v>2.8801722585325479E-201</v>
      </c>
      <c r="HN167" s="86">
        <f t="shared" si="161"/>
        <v>5.3286921035004696E-133</v>
      </c>
      <c r="HO167" s="86">
        <f t="shared" si="161"/>
        <v>4.5436253006015758E-99</v>
      </c>
      <c r="HP167" s="86">
        <f t="shared" si="161"/>
        <v>6.7164085534880213E-91</v>
      </c>
      <c r="HQ167" s="86">
        <f t="shared" si="161"/>
        <v>5.2759258263152337E-80</v>
      </c>
      <c r="HS167" s="86">
        <f t="shared" si="218"/>
        <v>1.4285586057508957E-5</v>
      </c>
      <c r="HT167" s="86">
        <f t="shared" si="218"/>
        <v>7.8850644023429318E-6</v>
      </c>
      <c r="HU167" s="86">
        <f t="shared" si="218"/>
        <v>1.5271948154469414E-5</v>
      </c>
      <c r="HV167" s="86">
        <f t="shared" si="218"/>
        <v>8.4552150396579464E-6</v>
      </c>
      <c r="HW167" s="86">
        <f t="shared" si="218"/>
        <v>6.8013241272787373E-8</v>
      </c>
      <c r="HX167" s="86">
        <f t="shared" si="218"/>
        <v>2.0526528712653854E-8</v>
      </c>
      <c r="HY167" s="86">
        <f t="shared" si="218"/>
        <v>2.5737292350171293E-8</v>
      </c>
      <c r="HZ167" s="86">
        <f t="shared" si="218"/>
        <v>2.4319270802894012E-8</v>
      </c>
      <c r="IA167" s="86">
        <f t="shared" si="218"/>
        <v>5.9359138759562729E-10</v>
      </c>
      <c r="IB167" s="86">
        <f t="shared" si="218"/>
        <v>5.2495296911382027E-11</v>
      </c>
      <c r="IC167" s="86">
        <f t="shared" si="218"/>
        <v>1.3998116681677037E-10</v>
      </c>
      <c r="ID167" s="86">
        <f t="shared" si="218"/>
        <v>8.4825204767318537E-8</v>
      </c>
      <c r="IE167" s="86">
        <f t="shared" si="218"/>
        <v>3.8288945761838965E-6</v>
      </c>
      <c r="IF167" s="86">
        <f t="shared" si="218"/>
        <v>4.2131531751556537E-3</v>
      </c>
      <c r="IG167" s="86">
        <f t="shared" si="218"/>
        <v>2.6005639217843018E-2</v>
      </c>
      <c r="II167" s="86">
        <f t="shared" si="219"/>
        <v>9.0626133306789002E-10</v>
      </c>
      <c r="IJ167" s="86">
        <f t="shared" si="219"/>
        <v>7.0014555611303667E-5</v>
      </c>
      <c r="IK167" s="86">
        <f t="shared" si="219"/>
        <v>5.0673007372329919E-6</v>
      </c>
      <c r="IL167" s="86">
        <f t="shared" si="219"/>
        <v>2.7121393793610059E-6</v>
      </c>
      <c r="IM167" s="86">
        <f t="shared" si="219"/>
        <v>6.5854081958353444E-5</v>
      </c>
      <c r="IN167" s="86">
        <f t="shared" si="219"/>
        <v>6.7544778177816919E-5</v>
      </c>
      <c r="IO167" s="86">
        <f t="shared" si="219"/>
        <v>5.7264300519563643E-6</v>
      </c>
      <c r="IP167" s="86">
        <f t="shared" si="219"/>
        <v>3.1823413361033148E-6</v>
      </c>
      <c r="IQ167" s="86">
        <f t="shared" si="219"/>
        <v>3.5808015803761647E-5</v>
      </c>
      <c r="IR167" s="86">
        <f t="shared" si="219"/>
        <v>1.3476988422806869E-5</v>
      </c>
      <c r="IS167" s="86">
        <f t="shared" si="219"/>
        <v>5.2331216489752573E-6</v>
      </c>
      <c r="IT167" s="86">
        <f t="shared" si="219"/>
        <v>1.5528194661715452E-6</v>
      </c>
      <c r="IU167" s="86">
        <f t="shared" si="219"/>
        <v>1.149145868078879E-7</v>
      </c>
      <c r="IV167" s="86">
        <f t="shared" si="219"/>
        <v>1.9807079085328744E-8</v>
      </c>
      <c r="IW167" s="86">
        <f t="shared" si="219"/>
        <v>8.6034236760614128E-6</v>
      </c>
      <c r="IY167" s="86">
        <f t="shared" si="220"/>
        <v>1.4286492318842025E-5</v>
      </c>
      <c r="IZ167" s="86">
        <f t="shared" si="220"/>
        <v>7.7899620013646605E-5</v>
      </c>
      <c r="JA167" s="86">
        <f t="shared" si="220"/>
        <v>2.0339248891702407E-5</v>
      </c>
      <c r="JB167" s="86">
        <f t="shared" si="220"/>
        <v>1.1167354419018952E-5</v>
      </c>
      <c r="JC167" s="86">
        <f t="shared" si="220"/>
        <v>6.5922095199626228E-5</v>
      </c>
      <c r="JD167" s="86">
        <f t="shared" si="220"/>
        <v>6.7565304706529574E-5</v>
      </c>
      <c r="JE167" s="86">
        <f t="shared" si="220"/>
        <v>5.752167344306536E-6</v>
      </c>
      <c r="JF167" s="86">
        <f t="shared" si="220"/>
        <v>3.206660606906209E-6</v>
      </c>
      <c r="JG167" s="86">
        <f t="shared" si="220"/>
        <v>3.5808609395149245E-5</v>
      </c>
      <c r="JH167" s="86">
        <f t="shared" si="220"/>
        <v>1.347704091810378E-5</v>
      </c>
      <c r="JI167" s="86">
        <f t="shared" si="220"/>
        <v>5.233261630142074E-6</v>
      </c>
      <c r="JJ167" s="86">
        <f t="shared" si="220"/>
        <v>1.6376446709388639E-6</v>
      </c>
      <c r="JK167" s="86">
        <f t="shared" si="220"/>
        <v>3.9438091629917843E-6</v>
      </c>
      <c r="JL167" s="86">
        <f t="shared" si="220"/>
        <v>4.2131729822347391E-3</v>
      </c>
      <c r="JM167" s="86">
        <f t="shared" si="220"/>
        <v>2.6014242641519081E-2</v>
      </c>
    </row>
    <row r="168" spans="2:273" x14ac:dyDescent="0.25">
      <c r="B168" s="2">
        <v>141</v>
      </c>
      <c r="C168" s="37">
        <v>42.667000000000002</v>
      </c>
      <c r="D168" s="37">
        <v>41.110999999999997</v>
      </c>
      <c r="E168" s="37">
        <v>43.365000000000002</v>
      </c>
      <c r="F168" s="37">
        <v>47.393000000000001</v>
      </c>
      <c r="G168" s="37">
        <v>44.344000000000001</v>
      </c>
      <c r="H168" s="37">
        <v>46.933999999999997</v>
      </c>
      <c r="I168" s="37">
        <v>44.884999999999998</v>
      </c>
      <c r="J168" s="37">
        <v>41.984000000000002</v>
      </c>
      <c r="K168" s="37">
        <v>42.360999999999997</v>
      </c>
      <c r="L168" s="37">
        <v>41.393000000000001</v>
      </c>
      <c r="M168" s="37">
        <v>43.606999999999999</v>
      </c>
      <c r="N168" s="37">
        <v>44.491999999999997</v>
      </c>
      <c r="O168" s="37">
        <v>48.491999999999997</v>
      </c>
      <c r="P168" s="37">
        <v>50.540999999999997</v>
      </c>
      <c r="Q168" s="37">
        <v>46.802999999999997</v>
      </c>
      <c r="S168" s="4">
        <f t="shared" si="221"/>
        <v>41.651414847933843</v>
      </c>
      <c r="T168" s="4">
        <f t="shared" si="221"/>
        <v>42.099622456843107</v>
      </c>
      <c r="U168" s="4">
        <f t="shared" si="221"/>
        <v>43.086939500619337</v>
      </c>
      <c r="V168" s="4">
        <f t="shared" si="221"/>
        <v>44.059678909475487</v>
      </c>
      <c r="W168" s="4">
        <f t="shared" si="221"/>
        <v>45.442153598628707</v>
      </c>
      <c r="X168" s="4">
        <f t="shared" si="221"/>
        <v>46.742106197910076</v>
      </c>
      <c r="Y168" s="4">
        <f t="shared" si="221"/>
        <v>44.068686725093308</v>
      </c>
      <c r="Z168" s="4">
        <f t="shared" si="221"/>
        <v>43.175053989500221</v>
      </c>
      <c r="AA168" s="4">
        <f t="shared" si="221"/>
        <v>42.511371795640358</v>
      </c>
      <c r="AB168" s="4">
        <f t="shared" si="221"/>
        <v>42.189123841186536</v>
      </c>
      <c r="AC168" s="4">
        <f t="shared" si="221"/>
        <v>43.179075222169509</v>
      </c>
      <c r="AD168" s="4">
        <f t="shared" si="221"/>
        <v>45.011254801298804</v>
      </c>
      <c r="AE168" s="4">
        <f t="shared" si="221"/>
        <v>48.453071444458367</v>
      </c>
      <c r="AF168" s="4">
        <f t="shared" si="221"/>
        <v>49.247143354912794</v>
      </c>
      <c r="AG168" s="4">
        <f t="shared" si="221"/>
        <v>48.592188936398301</v>
      </c>
      <c r="AI168" s="4">
        <f t="shared" si="222"/>
        <v>1.0155851520661585</v>
      </c>
      <c r="AJ168" s="4">
        <f t="shared" si="222"/>
        <v>-0.98862245684311034</v>
      </c>
      <c r="AK168" s="4">
        <f t="shared" si="222"/>
        <v>0.27806049938066479</v>
      </c>
      <c r="AL168" s="4">
        <f t="shared" si="222"/>
        <v>3.3333210905245139</v>
      </c>
      <c r="AM168" s="4">
        <f t="shared" si="222"/>
        <v>-1.0981535986287057</v>
      </c>
      <c r="AN168" s="4">
        <f t="shared" si="222"/>
        <v>0.19189380208992191</v>
      </c>
      <c r="AO168" s="4">
        <f t="shared" si="222"/>
        <v>0.81631327490669037</v>
      </c>
      <c r="AP168" s="4">
        <f t="shared" si="222"/>
        <v>-1.1910539895002188</v>
      </c>
      <c r="AQ168" s="4">
        <f t="shared" si="222"/>
        <v>-0.15037179564036052</v>
      </c>
      <c r="AR168" s="4">
        <f t="shared" si="222"/>
        <v>-0.79612384118653523</v>
      </c>
      <c r="AS168" s="4">
        <f t="shared" si="222"/>
        <v>0.42792477783049065</v>
      </c>
      <c r="AT168" s="4">
        <f t="shared" si="222"/>
        <v>-0.51925480129880697</v>
      </c>
      <c r="AU168" s="4">
        <f t="shared" si="222"/>
        <v>3.8928555541630772E-2</v>
      </c>
      <c r="AV168" s="4">
        <f t="shared" si="222"/>
        <v>1.2938566450872031</v>
      </c>
      <c r="AW168" s="4">
        <f t="shared" si="222"/>
        <v>-1.789188936398304</v>
      </c>
      <c r="AY168" s="2">
        <f t="shared" si="214"/>
        <v>41.651414832215167</v>
      </c>
      <c r="AZ168" s="2">
        <f t="shared" si="214"/>
        <v>42.095090628833688</v>
      </c>
      <c r="BA168" s="2">
        <f t="shared" si="214"/>
        <v>43.086282786338238</v>
      </c>
      <c r="BB168" s="2">
        <f t="shared" si="214"/>
        <v>44.059350287883589</v>
      </c>
      <c r="BC168" s="2">
        <f t="shared" si="214"/>
        <v>45.434508633691337</v>
      </c>
      <c r="BD168" s="2">
        <f t="shared" si="214"/>
        <v>46.732718170418806</v>
      </c>
      <c r="BE168" s="2">
        <f t="shared" si="214"/>
        <v>44.06738575908453</v>
      </c>
      <c r="BF168" s="2">
        <f t="shared" si="214"/>
        <v>43.174063512601826</v>
      </c>
      <c r="BG168" s="2">
        <f t="shared" si="214"/>
        <v>42.500802414209019</v>
      </c>
      <c r="BH168" s="2">
        <f t="shared" si="214"/>
        <v>42.183823062232534</v>
      </c>
      <c r="BI168" s="2">
        <f t="shared" si="214"/>
        <v>43.176706741423601</v>
      </c>
      <c r="BJ168" s="2">
        <f t="shared" si="214"/>
        <v>45.010475744883756</v>
      </c>
      <c r="BK168" s="2">
        <f t="shared" si="214"/>
        <v>48.452994178838694</v>
      </c>
      <c r="BL168" s="2">
        <f t="shared" si="214"/>
        <v>49.242604091462105</v>
      </c>
      <c r="BM168" s="2">
        <f t="shared" si="214"/>
        <v>48.216970712963835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42.667000000000002</v>
      </c>
      <c r="CF168" s="2">
        <f t="shared" si="215"/>
        <v>41.110999999999997</v>
      </c>
      <c r="CG168" s="2">
        <f t="shared" si="215"/>
        <v>43.365000000000002</v>
      </c>
      <c r="CH168" s="2">
        <f t="shared" si="215"/>
        <v>47.393000000000001</v>
      </c>
      <c r="CI168" s="2">
        <f t="shared" si="215"/>
        <v>44.344000000000001</v>
      </c>
      <c r="CJ168" s="2">
        <f t="shared" si="215"/>
        <v>46.933999999999997</v>
      </c>
      <c r="CK168" s="2">
        <f t="shared" si="215"/>
        <v>44.884999999999998</v>
      </c>
      <c r="CL168" s="2">
        <f t="shared" si="215"/>
        <v>41.984000000000002</v>
      </c>
      <c r="CM168" s="2">
        <f t="shared" si="215"/>
        <v>42.360999999999997</v>
      </c>
      <c r="CN168" s="2">
        <f t="shared" si="215"/>
        <v>41.393000000000001</v>
      </c>
      <c r="CO168" s="2">
        <f t="shared" si="215"/>
        <v>43.606999999999999</v>
      </c>
      <c r="CP168" s="2">
        <f t="shared" si="215"/>
        <v>44.491999999999997</v>
      </c>
      <c r="CQ168" s="2">
        <f t="shared" si="215"/>
        <v>48.491999999999997</v>
      </c>
      <c r="CR168" s="2">
        <f t="shared" si="215"/>
        <v>50.540999999999997</v>
      </c>
      <c r="CS168" s="2" t="str">
        <f t="shared" si="215"/>
        <v/>
      </c>
      <c r="CU168" s="2">
        <f t="shared" si="197"/>
        <v>42.667000000000002</v>
      </c>
      <c r="CV168" s="2">
        <f t="shared" si="198"/>
        <v>41.110999999999997</v>
      </c>
      <c r="CW168" s="2">
        <f t="shared" si="199"/>
        <v>43.365000000000002</v>
      </c>
      <c r="CX168" s="2">
        <f t="shared" si="200"/>
        <v>47.393000000000001</v>
      </c>
      <c r="CY168" s="2">
        <f t="shared" si="201"/>
        <v>44.344000000000001</v>
      </c>
      <c r="CZ168" s="2">
        <f t="shared" si="202"/>
        <v>46.933999999999997</v>
      </c>
      <c r="DA168" s="2">
        <f t="shared" si="203"/>
        <v>44.884999999999998</v>
      </c>
      <c r="DB168" s="2">
        <f t="shared" si="204"/>
        <v>41.984000000000002</v>
      </c>
      <c r="DC168" s="2">
        <f t="shared" si="205"/>
        <v>42.360999999999997</v>
      </c>
      <c r="DD168" s="2">
        <f t="shared" si="206"/>
        <v>41.393000000000001</v>
      </c>
      <c r="DE168" s="2">
        <f t="shared" si="207"/>
        <v>43.606999999999999</v>
      </c>
      <c r="DF168" s="2">
        <f t="shared" si="208"/>
        <v>44.491999999999997</v>
      </c>
      <c r="DG168" s="2">
        <f t="shared" si="209"/>
        <v>48.491999999999997</v>
      </c>
      <c r="DH168" s="2">
        <f t="shared" si="210"/>
        <v>50.540999999999997</v>
      </c>
      <c r="DI168" s="2" t="str">
        <f t="shared" si="211"/>
        <v/>
      </c>
      <c r="DK168" s="2">
        <f t="shared" si="223"/>
        <v>78.309062518876488</v>
      </c>
      <c r="DL168" s="2">
        <f t="shared" si="223"/>
        <v>93.859832578397203</v>
      </c>
      <c r="DM168" s="2">
        <f t="shared" si="223"/>
        <v>105.79008350951371</v>
      </c>
      <c r="DN168" s="2">
        <f t="shared" si="223"/>
        <v>117.96372769556027</v>
      </c>
      <c r="DO168" s="2">
        <f t="shared" si="223"/>
        <v>89.355892781636967</v>
      </c>
      <c r="DP168" s="2">
        <f t="shared" si="223"/>
        <v>92.853259438236179</v>
      </c>
      <c r="DQ168" s="2">
        <f t="shared" si="223"/>
        <v>81.081222822299651</v>
      </c>
      <c r="DR168" s="2">
        <f t="shared" si="223"/>
        <v>90.653301419510711</v>
      </c>
      <c r="DS168" s="2">
        <f t="shared" si="223"/>
        <v>110.23809041811847</v>
      </c>
      <c r="DT168" s="2">
        <f t="shared" si="223"/>
        <v>103.62335065666039</v>
      </c>
      <c r="DU168" s="2">
        <f t="shared" si="223"/>
        <v>92.216678424015029</v>
      </c>
      <c r="DV168" s="2">
        <f t="shared" si="223"/>
        <v>80.063610993657505</v>
      </c>
      <c r="DW168" s="2">
        <f t="shared" si="223"/>
        <v>89.215454596622891</v>
      </c>
      <c r="DX168" s="2">
        <f t="shared" si="223"/>
        <v>79.617666881166883</v>
      </c>
      <c r="DY168" s="2">
        <f t="shared" si="223"/>
        <v>67.47809659090909</v>
      </c>
      <c r="EA168" s="2">
        <f t="shared" si="213"/>
        <v>41.552897292520868</v>
      </c>
      <c r="EB168" s="2">
        <f t="shared" si="213"/>
        <v>41.956526140796186</v>
      </c>
      <c r="EC168" s="2">
        <f t="shared" si="213"/>
        <v>43.002629113243586</v>
      </c>
      <c r="ED168" s="2">
        <f t="shared" si="213"/>
        <v>44.028925820470555</v>
      </c>
      <c r="EE168" s="2">
        <f t="shared" si="213"/>
        <v>45.427232375409652</v>
      </c>
      <c r="EF168" s="2">
        <f t="shared" si="213"/>
        <v>46.835789333221257</v>
      </c>
      <c r="EG168" s="2">
        <f t="shared" si="213"/>
        <v>43.957379634782043</v>
      </c>
      <c r="EH168" s="2">
        <f t="shared" si="213"/>
        <v>43.151870984041693</v>
      </c>
      <c r="EI168" s="2">
        <f t="shared" si="213"/>
        <v>42.364847658429341</v>
      </c>
      <c r="EJ168" s="2">
        <f t="shared" si="213"/>
        <v>41.937991173544503</v>
      </c>
      <c r="EK168" s="2">
        <f t="shared" si="212"/>
        <v>43.089053012181481</v>
      </c>
      <c r="EL168" s="2">
        <f t="shared" si="179"/>
        <v>44.934662502798318</v>
      </c>
      <c r="EM168" s="2">
        <f t="shared" si="179"/>
        <v>48.456102037161415</v>
      </c>
      <c r="EN168" s="2">
        <f t="shared" si="179"/>
        <v>49.294755364350962</v>
      </c>
      <c r="EO168" s="2">
        <f t="shared" si="179"/>
        <v>48.298329221013887</v>
      </c>
      <c r="EQ168" s="2">
        <f t="shared" si="224"/>
        <v>42.324316876957766</v>
      </c>
      <c r="ER168" s="2">
        <f t="shared" si="224"/>
        <v>42.667363144974175</v>
      </c>
      <c r="ES168" s="2">
        <f t="shared" si="224"/>
        <v>43.45805580101824</v>
      </c>
      <c r="ET168" s="2">
        <f t="shared" si="224"/>
        <v>44.159369461005852</v>
      </c>
      <c r="EU168" s="2">
        <f t="shared" si="224"/>
        <v>45.436634180565086</v>
      </c>
      <c r="EV168" s="2">
        <f t="shared" si="224"/>
        <v>46.326613455928978</v>
      </c>
      <c r="EW168" s="2">
        <f t="shared" si="224"/>
        <v>44.485449319645518</v>
      </c>
      <c r="EX168" s="2">
        <f t="shared" si="224"/>
        <v>43.233334775764234</v>
      </c>
      <c r="EY168" s="2">
        <f t="shared" si="224"/>
        <v>42.932585675077299</v>
      </c>
      <c r="EZ168" s="2">
        <f t="shared" si="224"/>
        <v>43.00618336704548</v>
      </c>
      <c r="FA168" s="2">
        <f t="shared" si="224"/>
        <v>43.469831065090901</v>
      </c>
      <c r="FB168" s="2">
        <f t="shared" si="224"/>
        <v>45.321589902427633</v>
      </c>
      <c r="FC168" s="2">
        <f t="shared" si="224"/>
        <v>48.395615812502292</v>
      </c>
      <c r="FD168" s="2">
        <f t="shared" si="224"/>
        <v>48.844323006028425</v>
      </c>
      <c r="FE168" s="2">
        <f t="shared" si="224"/>
        <v>47.391958159172361</v>
      </c>
      <c r="FG168" s="2">
        <f t="shared" si="225"/>
        <v>0.99987907821823141</v>
      </c>
      <c r="FH168" s="2">
        <f t="shared" si="225"/>
        <v>0.9998959212490236</v>
      </c>
      <c r="FI168" s="2">
        <f t="shared" si="225"/>
        <v>0.99987225175033811</v>
      </c>
      <c r="FJ168" s="2">
        <f t="shared" si="225"/>
        <v>0.99987235677866759</v>
      </c>
      <c r="FK168" s="2">
        <f t="shared" si="225"/>
        <v>0.99987847107713479</v>
      </c>
      <c r="FL168" s="2">
        <f t="shared" si="225"/>
        <v>0.99988167511937442</v>
      </c>
      <c r="FM168" s="2">
        <f t="shared" si="225"/>
        <v>0.99985146399240332</v>
      </c>
      <c r="FN168" s="2">
        <f t="shared" si="225"/>
        <v>0.99986085409873604</v>
      </c>
      <c r="FO168" s="2">
        <f t="shared" si="225"/>
        <v>0.99985602033548726</v>
      </c>
      <c r="FP168" s="2">
        <f t="shared" si="225"/>
        <v>0.99984681224228455</v>
      </c>
      <c r="FQ168" s="2">
        <f t="shared" si="225"/>
        <v>0.99984680117456726</v>
      </c>
      <c r="FR168" s="2">
        <f t="shared" si="225"/>
        <v>0.99985727479519804</v>
      </c>
      <c r="FS168" s="2">
        <f t="shared" si="225"/>
        <v>0.99984113317705281</v>
      </c>
      <c r="FT168" s="2">
        <f t="shared" si="225"/>
        <v>0.99982069958054487</v>
      </c>
      <c r="FU168" s="2">
        <f t="shared" si="225"/>
        <v>0.99978813197173255</v>
      </c>
      <c r="FW168" s="2">
        <f t="shared" si="216"/>
        <v>0.12194779676590452</v>
      </c>
      <c r="FX168" s="2">
        <f t="shared" si="216"/>
        <v>0.18733191427747739</v>
      </c>
      <c r="FY168" s="2">
        <f t="shared" si="216"/>
        <v>0.16606994654697713</v>
      </c>
      <c r="FZ168" s="2">
        <f t="shared" si="216"/>
        <v>0.1608908724641103</v>
      </c>
      <c r="GA168" s="2">
        <f t="shared" si="216"/>
        <v>0.20609398595037273</v>
      </c>
      <c r="GB168" s="2">
        <f t="shared" si="216"/>
        <v>0.2131212009421789</v>
      </c>
      <c r="GC168" s="2">
        <f t="shared" si="216"/>
        <v>0.1978752044359193</v>
      </c>
      <c r="GD168" s="2">
        <f t="shared" si="216"/>
        <v>0.19128620067109767</v>
      </c>
      <c r="GE168" s="2">
        <f t="shared" si="216"/>
        <v>0.22225460574711278</v>
      </c>
      <c r="GF168" s="2">
        <f t="shared" si="216"/>
        <v>0.22129205607672661</v>
      </c>
      <c r="GG168" s="2">
        <f t="shared" si="216"/>
        <v>0.21043081165128336</v>
      </c>
      <c r="GH168" s="2">
        <f t="shared" si="216"/>
        <v>0.18297865642348285</v>
      </c>
      <c r="GI168" s="2">
        <f t="shared" si="216"/>
        <v>0.15843553178002132</v>
      </c>
      <c r="GJ168" s="2">
        <f t="shared" si="216"/>
        <v>0.12785090275794359</v>
      </c>
      <c r="GK168" s="2">
        <f t="shared" si="216"/>
        <v>9.4246265289823425E-2</v>
      </c>
      <c r="GM168" s="86">
        <f t="shared" si="217"/>
        <v>5.8249908964707963E-139</v>
      </c>
      <c r="GN168" s="86">
        <f t="shared" si="217"/>
        <v>2.7626184973768566E-180</v>
      </c>
      <c r="GO168" s="86">
        <f t="shared" si="217"/>
        <v>9.6166592115066022E-174</v>
      </c>
      <c r="GP168" s="86">
        <f t="shared" si="217"/>
        <v>1.5858316042209401E-265</v>
      </c>
      <c r="GQ168" s="86">
        <f t="shared" si="217"/>
        <v>1.6537926787168659E-239</v>
      </c>
      <c r="GR168" s="86">
        <f t="shared" si="217"/>
        <v>0</v>
      </c>
      <c r="GS168" s="86">
        <f t="shared" si="217"/>
        <v>2.7594543101989481E-284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9.2773397199643833E-279</v>
      </c>
      <c r="GY168" s="86">
        <f t="shared" si="217"/>
        <v>4.7110652929588207E-215</v>
      </c>
      <c r="GZ168" s="86">
        <f t="shared" si="217"/>
        <v>3.9136326903997179E-155</v>
      </c>
      <c r="HA168" s="86">
        <f t="shared" si="217"/>
        <v>4.702553439245706E-167</v>
      </c>
      <c r="HC168" s="86">
        <f t="shared" si="181"/>
        <v>6.1250174996393381E-136</v>
      </c>
      <c r="HD168" s="86">
        <f t="shared" si="181"/>
        <v>1.0144447344174131E-90</v>
      </c>
      <c r="HE168" s="86">
        <f t="shared" si="181"/>
        <v>4.7942434071958053E-102</v>
      </c>
      <c r="HF168" s="86">
        <f t="shared" si="180"/>
        <v>3.8462094087395924E-151</v>
      </c>
      <c r="HG168" s="86">
        <f t="shared" si="180"/>
        <v>6.387736852936402E-139</v>
      </c>
      <c r="HH168" s="86">
        <f t="shared" si="180"/>
        <v>1.1663552136879105E-172</v>
      </c>
      <c r="HI168" s="86">
        <f t="shared" si="180"/>
        <v>1.8598592656974342E-162</v>
      </c>
      <c r="HJ168" s="86">
        <f t="shared" si="180"/>
        <v>3.3392711492270487E-176</v>
      </c>
      <c r="HK168" s="86">
        <f t="shared" si="180"/>
        <v>1.5169832760601419E-193</v>
      </c>
      <c r="HL168" s="86">
        <f t="shared" si="161"/>
        <v>2.7327520967593787E-114</v>
      </c>
      <c r="HM168" s="86">
        <f t="shared" si="161"/>
        <v>7.9977578380025737E-209</v>
      </c>
      <c r="HN168" s="86">
        <f t="shared" si="161"/>
        <v>4.3452674566133836E-138</v>
      </c>
      <c r="HO168" s="86">
        <f t="shared" si="161"/>
        <v>6.5461837333577594E-103</v>
      </c>
      <c r="HP168" s="86">
        <f t="shared" si="161"/>
        <v>2.1236823037985459E-94</v>
      </c>
      <c r="HQ168" s="86">
        <f t="shared" si="161"/>
        <v>4.3413729129405851E-83</v>
      </c>
      <c r="HS168" s="86">
        <f t="shared" si="218"/>
        <v>2.1694383673877495E-6</v>
      </c>
      <c r="HT168" s="86">
        <f t="shared" si="218"/>
        <v>1.5064802715059677E-6</v>
      </c>
      <c r="HU168" s="86">
        <f t="shared" si="218"/>
        <v>2.8228991341291706E-6</v>
      </c>
      <c r="HV168" s="86">
        <f t="shared" si="218"/>
        <v>1.4771045243020936E-6</v>
      </c>
      <c r="HW168" s="86">
        <f t="shared" si="218"/>
        <v>7.9768655954719879E-9</v>
      </c>
      <c r="HX168" s="86">
        <f t="shared" si="218"/>
        <v>2.0865012818293253E-9</v>
      </c>
      <c r="HY168" s="86">
        <f t="shared" si="218"/>
        <v>2.2679840080229003E-9</v>
      </c>
      <c r="HZ168" s="86">
        <f t="shared" si="218"/>
        <v>2.1408095909422268E-9</v>
      </c>
      <c r="IA168" s="86">
        <f t="shared" si="218"/>
        <v>3.953171815933577E-11</v>
      </c>
      <c r="IB168" s="86">
        <f t="shared" si="218"/>
        <v>2.6043914720429372E-12</v>
      </c>
      <c r="IC168" s="86">
        <f t="shared" si="218"/>
        <v>7.4149536749100063E-12</v>
      </c>
      <c r="ID168" s="86">
        <f t="shared" si="218"/>
        <v>8.2436462471514015E-9</v>
      </c>
      <c r="IE168" s="86">
        <f t="shared" si="218"/>
        <v>5.0484796791554029E-7</v>
      </c>
      <c r="IF168" s="86">
        <f t="shared" si="218"/>
        <v>1.6334727280242786E-3</v>
      </c>
      <c r="IG168" s="86">
        <f t="shared" si="218"/>
        <v>1.150897976642906E-2</v>
      </c>
      <c r="II168" s="86">
        <f t="shared" si="219"/>
        <v>4.8549450861217433E-9</v>
      </c>
      <c r="IJ168" s="86">
        <f t="shared" si="219"/>
        <v>1.8299197606381343E-4</v>
      </c>
      <c r="IK168" s="86">
        <f t="shared" si="219"/>
        <v>1.5912137764094477E-5</v>
      </c>
      <c r="IL168" s="86">
        <f t="shared" si="219"/>
        <v>8.8428570648075686E-6</v>
      </c>
      <c r="IM168" s="86">
        <f t="shared" si="219"/>
        <v>1.8721967760493188E-4</v>
      </c>
      <c r="IN168" s="86">
        <f t="shared" si="219"/>
        <v>1.9741130427102473E-4</v>
      </c>
      <c r="IO168" s="86">
        <f t="shared" si="219"/>
        <v>2.0796185206798149E-5</v>
      </c>
      <c r="IP168" s="86">
        <f t="shared" si="219"/>
        <v>1.1926245074971931E-5</v>
      </c>
      <c r="IQ168" s="86">
        <f t="shared" si="219"/>
        <v>1.1816673367171547E-4</v>
      </c>
      <c r="IR168" s="86">
        <f t="shared" si="219"/>
        <v>5.0061163262009483E-5</v>
      </c>
      <c r="IS168" s="86">
        <f t="shared" si="219"/>
        <v>2.0571391166541819E-5</v>
      </c>
      <c r="IT168" s="86">
        <f t="shared" si="219"/>
        <v>6.0185431229025691E-6</v>
      </c>
      <c r="IU168" s="86">
        <f t="shared" si="219"/>
        <v>5.0529100608360654E-7</v>
      </c>
      <c r="IV168" s="86">
        <f t="shared" si="219"/>
        <v>8.4743605122335014E-8</v>
      </c>
      <c r="IW168" s="86">
        <f t="shared" si="219"/>
        <v>1.9065307952112918E-5</v>
      </c>
      <c r="IY168" s="86">
        <f t="shared" si="220"/>
        <v>2.1742933124738713E-6</v>
      </c>
      <c r="IZ168" s="86">
        <f t="shared" si="220"/>
        <v>1.8449845633531939E-4</v>
      </c>
      <c r="JA168" s="86">
        <f t="shared" si="220"/>
        <v>1.8735036898223649E-5</v>
      </c>
      <c r="JB168" s="86">
        <f t="shared" si="220"/>
        <v>1.0319961589109663E-5</v>
      </c>
      <c r="JC168" s="86">
        <f t="shared" si="220"/>
        <v>1.8722765447052735E-4</v>
      </c>
      <c r="JD168" s="86">
        <f t="shared" si="220"/>
        <v>1.9741339077230656E-4</v>
      </c>
      <c r="JE168" s="86">
        <f t="shared" si="220"/>
        <v>2.0798453190806171E-5</v>
      </c>
      <c r="JF168" s="86">
        <f t="shared" si="220"/>
        <v>1.1928385884562873E-5</v>
      </c>
      <c r="JG168" s="86">
        <f t="shared" si="220"/>
        <v>1.1816677320343363E-4</v>
      </c>
      <c r="JH168" s="86">
        <f t="shared" si="220"/>
        <v>5.0061165866400957E-5</v>
      </c>
      <c r="JI168" s="86">
        <f t="shared" si="220"/>
        <v>2.0571398581495493E-5</v>
      </c>
      <c r="JJ168" s="86">
        <f t="shared" si="220"/>
        <v>6.0267867691497201E-6</v>
      </c>
      <c r="JK168" s="86">
        <f t="shared" si="220"/>
        <v>1.0101389739991468E-6</v>
      </c>
      <c r="JL168" s="86">
        <f t="shared" si="220"/>
        <v>1.633557471629401E-3</v>
      </c>
      <c r="JM168" s="86">
        <f t="shared" si="220"/>
        <v>1.1528045074381172E-2</v>
      </c>
    </row>
    <row r="169" spans="2:273" x14ac:dyDescent="0.25">
      <c r="B169" s="2">
        <v>142</v>
      </c>
      <c r="C169" s="37">
        <v>39.25</v>
      </c>
      <c r="D169" s="37">
        <v>42.555999999999997</v>
      </c>
      <c r="E169" s="37">
        <v>42.286000000000001</v>
      </c>
      <c r="F169" s="37">
        <v>43.148000000000003</v>
      </c>
      <c r="G169" s="37">
        <v>44.622999999999998</v>
      </c>
      <c r="H169" s="37">
        <v>46.18</v>
      </c>
      <c r="I169" s="37">
        <v>42.951000000000001</v>
      </c>
      <c r="J169" s="37">
        <v>43.426000000000002</v>
      </c>
      <c r="K169" s="37">
        <v>41.164000000000001</v>
      </c>
      <c r="L169" s="37">
        <v>38.442999999999998</v>
      </c>
      <c r="M169" s="37">
        <v>45.033000000000001</v>
      </c>
      <c r="N169" s="37">
        <v>44.689</v>
      </c>
      <c r="O169" s="37">
        <v>46.015999999999998</v>
      </c>
      <c r="P169" s="37">
        <v>47.951000000000001</v>
      </c>
      <c r="Q169" s="37">
        <v>46.59</v>
      </c>
      <c r="S169" s="4">
        <f t="shared" si="221"/>
        <v>41.511315114811808</v>
      </c>
      <c r="T169" s="4">
        <f t="shared" si="221"/>
        <v>41.94022300366521</v>
      </c>
      <c r="U169" s="4">
        <f t="shared" si="221"/>
        <v>42.920575388676269</v>
      </c>
      <c r="V169" s="4">
        <f t="shared" si="221"/>
        <v>43.913718051278806</v>
      </c>
      <c r="W169" s="4">
        <f t="shared" si="221"/>
        <v>45.295949286281399</v>
      </c>
      <c r="X169" s="4">
        <f t="shared" si="221"/>
        <v>46.592618246847636</v>
      </c>
      <c r="Y169" s="4">
        <f t="shared" si="221"/>
        <v>43.922392151587644</v>
      </c>
      <c r="Z169" s="4">
        <f t="shared" si="221"/>
        <v>43.017917448778341</v>
      </c>
      <c r="AA169" s="4">
        <f t="shared" si="221"/>
        <v>42.341695908126638</v>
      </c>
      <c r="AB169" s="4">
        <f t="shared" si="221"/>
        <v>42.015838792598657</v>
      </c>
      <c r="AC169" s="4">
        <f t="shared" si="221"/>
        <v>43.010659752481537</v>
      </c>
      <c r="AD169" s="4">
        <f t="shared" si="221"/>
        <v>44.872168918532694</v>
      </c>
      <c r="AE169" s="4">
        <f t="shared" si="221"/>
        <v>48.299881702624482</v>
      </c>
      <c r="AF169" s="4">
        <f t="shared" si="221"/>
        <v>49.0968472440656</v>
      </c>
      <c r="AG169" s="4">
        <f t="shared" si="221"/>
        <v>48.226563166983659</v>
      </c>
      <c r="AI169" s="4">
        <f t="shared" si="222"/>
        <v>-2.2613151148118078</v>
      </c>
      <c r="AJ169" s="4">
        <f t="shared" si="222"/>
        <v>0.61577699633478744</v>
      </c>
      <c r="AK169" s="4">
        <f t="shared" si="222"/>
        <v>-0.63457538867626795</v>
      </c>
      <c r="AL169" s="4">
        <f t="shared" si="222"/>
        <v>-0.7657180512788031</v>
      </c>
      <c r="AM169" s="4">
        <f t="shared" si="222"/>
        <v>-0.67294928628140127</v>
      </c>
      <c r="AN169" s="4">
        <f t="shared" si="222"/>
        <v>-0.41261824684763582</v>
      </c>
      <c r="AO169" s="4">
        <f t="shared" si="222"/>
        <v>-0.97139215158764358</v>
      </c>
      <c r="AP169" s="4">
        <f t="shared" si="222"/>
        <v>0.40808255122166059</v>
      </c>
      <c r="AQ169" s="4">
        <f t="shared" si="222"/>
        <v>-1.1776959081266369</v>
      </c>
      <c r="AR169" s="4">
        <f t="shared" si="222"/>
        <v>-3.5728387925986596</v>
      </c>
      <c r="AS169" s="4">
        <f t="shared" si="222"/>
        <v>2.0223402475184642</v>
      </c>
      <c r="AT169" s="4">
        <f t="shared" si="222"/>
        <v>-0.18316891853269368</v>
      </c>
      <c r="AU169" s="4">
        <f t="shared" si="222"/>
        <v>-2.283881702624484</v>
      </c>
      <c r="AV169" s="4">
        <f t="shared" si="222"/>
        <v>-1.1458472440655996</v>
      </c>
      <c r="AW169" s="4">
        <f t="shared" si="222"/>
        <v>-1.636563166983656</v>
      </c>
      <c r="AY169" s="2">
        <f t="shared" si="214"/>
        <v>41.511315039969979</v>
      </c>
      <c r="AZ169" s="2">
        <f t="shared" si="214"/>
        <v>41.929609825944965</v>
      </c>
      <c r="BA169" s="2">
        <f t="shared" si="214"/>
        <v>42.918732932295256</v>
      </c>
      <c r="BB169" s="2">
        <f t="shared" si="214"/>
        <v>43.912760585316278</v>
      </c>
      <c r="BC169" s="2">
        <f t="shared" si="214"/>
        <v>45.276756098345871</v>
      </c>
      <c r="BD169" s="2">
        <f t="shared" si="214"/>
        <v>46.56852411472147</v>
      </c>
      <c r="BE169" s="2">
        <f t="shared" si="214"/>
        <v>43.918271749961995</v>
      </c>
      <c r="BF169" s="2">
        <f t="shared" si="214"/>
        <v>43.01467501423285</v>
      </c>
      <c r="BG169" s="2">
        <f t="shared" si="214"/>
        <v>42.311498702633514</v>
      </c>
      <c r="BH169" s="2">
        <f t="shared" si="214"/>
        <v>41.998932171156156</v>
      </c>
      <c r="BI169" s="2">
        <f t="shared" si="214"/>
        <v>43.002643694997545</v>
      </c>
      <c r="BJ169" s="2">
        <f t="shared" si="214"/>
        <v>44.869524913433786</v>
      </c>
      <c r="BK169" s="2">
        <f t="shared" si="214"/>
        <v>48.299583912511892</v>
      </c>
      <c r="BL169" s="2">
        <f t="shared" si="214"/>
        <v>49.095770913279061</v>
      </c>
      <c r="BM169" s="2">
        <f t="shared" si="214"/>
        <v>48.09325510957035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39.25</v>
      </c>
      <c r="CF169" s="2">
        <f t="shared" si="215"/>
        <v>42.555999999999997</v>
      </c>
      <c r="CG169" s="2">
        <f t="shared" si="215"/>
        <v>42.286000000000001</v>
      </c>
      <c r="CH169" s="2">
        <f t="shared" si="215"/>
        <v>43.148000000000003</v>
      </c>
      <c r="CI169" s="2">
        <f t="shared" si="215"/>
        <v>44.622999999999998</v>
      </c>
      <c r="CJ169" s="2">
        <f t="shared" si="215"/>
        <v>46.18</v>
      </c>
      <c r="CK169" s="2">
        <f t="shared" si="215"/>
        <v>42.951000000000001</v>
      </c>
      <c r="CL169" s="2">
        <f t="shared" si="215"/>
        <v>43.426000000000002</v>
      </c>
      <c r="CM169" s="2">
        <f t="shared" si="215"/>
        <v>41.164000000000001</v>
      </c>
      <c r="CN169" s="2">
        <f t="shared" si="215"/>
        <v>38.442999999999998</v>
      </c>
      <c r="CO169" s="2">
        <f t="shared" si="215"/>
        <v>45.033000000000001</v>
      </c>
      <c r="CP169" s="2">
        <f t="shared" si="215"/>
        <v>44.689</v>
      </c>
      <c r="CQ169" s="2">
        <f t="shared" si="215"/>
        <v>46.015999999999998</v>
      </c>
      <c r="CR169" s="2">
        <f t="shared" si="215"/>
        <v>47.951000000000001</v>
      </c>
      <c r="CS169" s="2">
        <f t="shared" si="215"/>
        <v>46.59</v>
      </c>
      <c r="CU169" s="2">
        <f t="shared" si="197"/>
        <v>39.25</v>
      </c>
      <c r="CV169" s="2">
        <f t="shared" si="198"/>
        <v>42.555999999999997</v>
      </c>
      <c r="CW169" s="2">
        <f t="shared" si="199"/>
        <v>42.286000000000001</v>
      </c>
      <c r="CX169" s="2">
        <f t="shared" si="200"/>
        <v>43.148000000000003</v>
      </c>
      <c r="CY169" s="2">
        <f t="shared" si="201"/>
        <v>44.622999999999998</v>
      </c>
      <c r="CZ169" s="2">
        <f t="shared" si="202"/>
        <v>46.18</v>
      </c>
      <c r="DA169" s="2">
        <f t="shared" si="203"/>
        <v>42.951000000000001</v>
      </c>
      <c r="DB169" s="2">
        <f t="shared" si="204"/>
        <v>43.426000000000002</v>
      </c>
      <c r="DC169" s="2">
        <f t="shared" si="205"/>
        <v>41.164000000000001</v>
      </c>
      <c r="DD169" s="2">
        <f t="shared" si="206"/>
        <v>38.442999999999998</v>
      </c>
      <c r="DE169" s="2">
        <f t="shared" si="207"/>
        <v>45.033000000000001</v>
      </c>
      <c r="DF169" s="2">
        <f t="shared" si="208"/>
        <v>44.689</v>
      </c>
      <c r="DG169" s="2">
        <f t="shared" si="209"/>
        <v>46.015999999999998</v>
      </c>
      <c r="DH169" s="2">
        <f t="shared" si="210"/>
        <v>47.951000000000001</v>
      </c>
      <c r="DI169" s="2">
        <f t="shared" si="211"/>
        <v>46.59</v>
      </c>
      <c r="DK169" s="2">
        <f t="shared" si="223"/>
        <v>78.444681063122928</v>
      </c>
      <c r="DL169" s="2">
        <f t="shared" si="223"/>
        <v>94.108247038327519</v>
      </c>
      <c r="DM169" s="2">
        <f t="shared" si="223"/>
        <v>106.12822304439743</v>
      </c>
      <c r="DN169" s="2">
        <f t="shared" si="223"/>
        <v>118.39114439746302</v>
      </c>
      <c r="DO169" s="2">
        <f t="shared" si="223"/>
        <v>89.545724252491695</v>
      </c>
      <c r="DP169" s="2">
        <f t="shared" si="223"/>
        <v>93.052322259136204</v>
      </c>
      <c r="DQ169" s="2">
        <f t="shared" si="223"/>
        <v>81.213659581881529</v>
      </c>
      <c r="DR169" s="2">
        <f t="shared" si="223"/>
        <v>90.859268498942924</v>
      </c>
      <c r="DS169" s="2">
        <f t="shared" si="223"/>
        <v>110.59827630662022</v>
      </c>
      <c r="DT169" s="2">
        <f t="shared" si="223"/>
        <v>103.94534005628518</v>
      </c>
      <c r="DU169" s="2">
        <f t="shared" si="223"/>
        <v>92.463983864915591</v>
      </c>
      <c r="DV169" s="2">
        <f t="shared" si="223"/>
        <v>80.205070119802684</v>
      </c>
      <c r="DW169" s="2">
        <f t="shared" si="223"/>
        <v>89.42453039399625</v>
      </c>
      <c r="DX169" s="2">
        <f t="shared" si="223"/>
        <v>79.75814268554268</v>
      </c>
      <c r="DY169" s="2">
        <f t="shared" si="223"/>
        <v>67.552255315249269</v>
      </c>
      <c r="EA169" s="2">
        <f t="shared" si="213"/>
        <v>41.401429042838977</v>
      </c>
      <c r="EB169" s="2">
        <f t="shared" si="213"/>
        <v>41.775531387607145</v>
      </c>
      <c r="EC169" s="2">
        <f t="shared" si="213"/>
        <v>42.826820887328296</v>
      </c>
      <c r="ED169" s="2">
        <f t="shared" si="213"/>
        <v>43.88049557919976</v>
      </c>
      <c r="EE169" s="2">
        <f t="shared" si="213"/>
        <v>45.269364625752686</v>
      </c>
      <c r="EF169" s="2">
        <f t="shared" si="213"/>
        <v>46.684075477546386</v>
      </c>
      <c r="EG169" s="2">
        <f t="shared" si="213"/>
        <v>43.796921660430442</v>
      </c>
      <c r="EH169" s="2">
        <f t="shared" si="213"/>
        <v>42.991175234257561</v>
      </c>
      <c r="EI169" s="2">
        <f t="shared" si="213"/>
        <v>42.162362492205723</v>
      </c>
      <c r="EJ169" s="2">
        <f t="shared" si="213"/>
        <v>41.728349731386032</v>
      </c>
      <c r="EK169" s="2">
        <f t="shared" si="212"/>
        <v>42.906760833344869</v>
      </c>
      <c r="EL169" s="2">
        <f t="shared" si="179"/>
        <v>44.786056132271597</v>
      </c>
      <c r="EM169" s="2">
        <f t="shared" si="179"/>
        <v>48.304281083501245</v>
      </c>
      <c r="EN169" s="2">
        <f t="shared" si="179"/>
        <v>49.155219915627178</v>
      </c>
      <c r="EO169" s="2">
        <f t="shared" si="179"/>
        <v>48.18490233925813</v>
      </c>
      <c r="EQ169" s="2">
        <f t="shared" si="224"/>
        <v>42.201990307262193</v>
      </c>
      <c r="ER169" s="2">
        <f t="shared" si="224"/>
        <v>42.514586445806472</v>
      </c>
      <c r="ES169" s="2">
        <f t="shared" si="224"/>
        <v>43.298512562518226</v>
      </c>
      <c r="ET169" s="2">
        <f t="shared" si="224"/>
        <v>44.016296906917901</v>
      </c>
      <c r="EU169" s="2">
        <f t="shared" si="224"/>
        <v>45.280575518493144</v>
      </c>
      <c r="EV169" s="2">
        <f t="shared" si="224"/>
        <v>46.157575428400925</v>
      </c>
      <c r="EW169" s="2">
        <f t="shared" si="224"/>
        <v>44.343096079810479</v>
      </c>
      <c r="EX169" s="2">
        <f t="shared" si="224"/>
        <v>43.075787630952746</v>
      </c>
      <c r="EY169" s="2">
        <f t="shared" si="224"/>
        <v>42.749791575591232</v>
      </c>
      <c r="EZ169" s="2">
        <f t="shared" si="224"/>
        <v>42.830720571953265</v>
      </c>
      <c r="FA169" s="2">
        <f t="shared" si="224"/>
        <v>43.30013673105087</v>
      </c>
      <c r="FB169" s="2">
        <f t="shared" si="224"/>
        <v>45.186044258592332</v>
      </c>
      <c r="FC169" s="2">
        <f t="shared" si="224"/>
        <v>48.242009058326886</v>
      </c>
      <c r="FD169" s="2">
        <f t="shared" si="224"/>
        <v>48.689777292204404</v>
      </c>
      <c r="FE169" s="2">
        <f t="shared" si="224"/>
        <v>47.2534345736033</v>
      </c>
      <c r="FG169" s="2">
        <f t="shared" si="225"/>
        <v>0.99988971685092154</v>
      </c>
      <c r="FH169" s="2">
        <f t="shared" si="225"/>
        <v>0.99990507818168772</v>
      </c>
      <c r="FI169" s="2">
        <f t="shared" si="225"/>
        <v>0.9998834909019837</v>
      </c>
      <c r="FJ169" s="2">
        <f t="shared" si="225"/>
        <v>0.9998835866911111</v>
      </c>
      <c r="FK169" s="2">
        <f t="shared" si="225"/>
        <v>0.99988916311984766</v>
      </c>
      <c r="FL169" s="2">
        <f t="shared" si="225"/>
        <v>0.99989208530277096</v>
      </c>
      <c r="FM169" s="2">
        <f t="shared" si="225"/>
        <v>0.99986453178052737</v>
      </c>
      <c r="FN169" s="2">
        <f t="shared" si="225"/>
        <v>0.9998730958760661</v>
      </c>
      <c r="FO169" s="2">
        <f t="shared" si="225"/>
        <v>0.99986868732176326</v>
      </c>
      <c r="FP169" s="2">
        <f t="shared" si="225"/>
        <v>0.99986028922136461</v>
      </c>
      <c r="FQ169" s="2">
        <f t="shared" si="225"/>
        <v>0.99986027912721431</v>
      </c>
      <c r="FR169" s="2">
        <f t="shared" si="225"/>
        <v>0.99986983143147912</v>
      </c>
      <c r="FS169" s="2">
        <f t="shared" si="225"/>
        <v>0.99985510971010072</v>
      </c>
      <c r="FT169" s="2">
        <f t="shared" si="225"/>
        <v>0.999836473494081</v>
      </c>
      <c r="FU169" s="2">
        <f t="shared" si="225"/>
        <v>0.99980677045950461</v>
      </c>
      <c r="FW169" s="2">
        <f t="shared" si="216"/>
        <v>0.13215821867465452</v>
      </c>
      <c r="FX169" s="2">
        <f t="shared" si="216"/>
        <v>0.20175888136716094</v>
      </c>
      <c r="FY169" s="2">
        <f t="shared" si="216"/>
        <v>0.17922058019030387</v>
      </c>
      <c r="FZ169" s="2">
        <f t="shared" si="216"/>
        <v>0.17371682100990762</v>
      </c>
      <c r="GA169" s="2">
        <f t="shared" si="216"/>
        <v>0.22157191984305832</v>
      </c>
      <c r="GB169" s="2">
        <f t="shared" si="216"/>
        <v>0.22897467594364543</v>
      </c>
      <c r="GC169" s="2">
        <f t="shared" si="216"/>
        <v>0.21290142222122294</v>
      </c>
      <c r="GD169" s="2">
        <f t="shared" si="216"/>
        <v>0.20594052663369342</v>
      </c>
      <c r="GE169" s="2">
        <f t="shared" si="216"/>
        <v>0.23858149223650987</v>
      </c>
      <c r="GF169" s="2">
        <f t="shared" si="216"/>
        <v>0.2375698321925182</v>
      </c>
      <c r="GG169" s="2">
        <f t="shared" si="216"/>
        <v>0.22614167191389747</v>
      </c>
      <c r="GH169" s="2">
        <f t="shared" si="216"/>
        <v>0.19715169932263515</v>
      </c>
      <c r="GI169" s="2">
        <f t="shared" si="216"/>
        <v>0.17110565784312931</v>
      </c>
      <c r="GJ169" s="2">
        <f t="shared" si="216"/>
        <v>0.13847762997211427</v>
      </c>
      <c r="GK169" s="2">
        <f t="shared" si="216"/>
        <v>0.10240781046983945</v>
      </c>
      <c r="GM169" s="86">
        <f t="shared" si="217"/>
        <v>1.4677039452856828E-142</v>
      </c>
      <c r="GN169" s="86">
        <f t="shared" si="217"/>
        <v>5.4936425715423357E-185</v>
      </c>
      <c r="GO169" s="86">
        <f t="shared" si="217"/>
        <v>2.5666979344645145E-178</v>
      </c>
      <c r="GP169" s="86">
        <f t="shared" si="217"/>
        <v>1.6301168949007079E-272</v>
      </c>
      <c r="GQ169" s="86">
        <f t="shared" si="217"/>
        <v>1.056473838665962E-245</v>
      </c>
      <c r="GR169" s="86">
        <f t="shared" si="217"/>
        <v>0</v>
      </c>
      <c r="GS169" s="86">
        <f t="shared" si="217"/>
        <v>1.1236310166874306E-291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4.5486552411770111E-286</v>
      </c>
      <c r="GY169" s="86">
        <f t="shared" si="217"/>
        <v>1.1442692031796205E-220</v>
      </c>
      <c r="GZ169" s="86">
        <f t="shared" si="217"/>
        <v>3.8417815439636603E-159</v>
      </c>
      <c r="HA169" s="86">
        <f t="shared" si="217"/>
        <v>2.2529631581282811E-171</v>
      </c>
      <c r="HC169" s="86">
        <f t="shared" si="181"/>
        <v>4.3372798581927738E-141</v>
      </c>
      <c r="HD169" s="86">
        <f t="shared" si="181"/>
        <v>3.5837046479118774E-94</v>
      </c>
      <c r="HE169" s="86">
        <f t="shared" si="181"/>
        <v>5.1276840995538998E-106</v>
      </c>
      <c r="HF169" s="86">
        <f t="shared" si="180"/>
        <v>5.8477559089622268E-157</v>
      </c>
      <c r="HG169" s="86">
        <f t="shared" si="180"/>
        <v>4.1628611819852657E-144</v>
      </c>
      <c r="HH169" s="86">
        <f t="shared" si="180"/>
        <v>4.1519623891502285E-179</v>
      </c>
      <c r="HI169" s="86">
        <f t="shared" si="180"/>
        <v>1.5224275287174127E-168</v>
      </c>
      <c r="HJ169" s="86">
        <f t="shared" si="180"/>
        <v>9.0732789800228678E-183</v>
      </c>
      <c r="HK169" s="86">
        <f t="shared" si="180"/>
        <v>1.1834077402873596E-200</v>
      </c>
      <c r="HL169" s="86">
        <f t="shared" si="161"/>
        <v>1.9338473343838898E-118</v>
      </c>
      <c r="HM169" s="86">
        <f t="shared" si="161"/>
        <v>1.6074201046854866E-216</v>
      </c>
      <c r="HN169" s="86">
        <f t="shared" si="161"/>
        <v>2.8363721320555187E-143</v>
      </c>
      <c r="HO169" s="86">
        <f t="shared" si="161"/>
        <v>7.9505804957390974E-107</v>
      </c>
      <c r="HP169" s="86">
        <f t="shared" si="161"/>
        <v>5.7523206362742537E-98</v>
      </c>
      <c r="HQ169" s="86">
        <f t="shared" si="161"/>
        <v>3.1156002086727633E-86</v>
      </c>
      <c r="HS169" s="86">
        <f t="shared" si="218"/>
        <v>2.818848050329581E-7</v>
      </c>
      <c r="HT169" s="86">
        <f t="shared" si="218"/>
        <v>2.5646750824656465E-7</v>
      </c>
      <c r="HU169" s="86">
        <f t="shared" si="218"/>
        <v>4.5958981573629511E-7</v>
      </c>
      <c r="HV169" s="86">
        <f t="shared" si="218"/>
        <v>2.2694442343156061E-7</v>
      </c>
      <c r="HW169" s="86">
        <f t="shared" si="218"/>
        <v>8.1648131553608658E-10</v>
      </c>
      <c r="HX169" s="86">
        <f t="shared" si="218"/>
        <v>1.8361774379306547E-10</v>
      </c>
      <c r="HY169" s="86">
        <f t="shared" si="218"/>
        <v>1.6960055465062621E-10</v>
      </c>
      <c r="HZ169" s="86">
        <f t="shared" si="218"/>
        <v>1.5998516868861435E-10</v>
      </c>
      <c r="IA169" s="86">
        <f t="shared" si="218"/>
        <v>2.2255668751194113E-12</v>
      </c>
      <c r="IB169" s="86">
        <f t="shared" si="218"/>
        <v>1.0738489551110832E-13</v>
      </c>
      <c r="IC169" s="86">
        <f t="shared" si="218"/>
        <v>3.2656914892078043E-13</v>
      </c>
      <c r="ID169" s="86">
        <f t="shared" si="218"/>
        <v>6.8111103525818912E-10</v>
      </c>
      <c r="IE169" s="86">
        <f t="shared" si="218"/>
        <v>5.6691427265023886E-8</v>
      </c>
      <c r="IF169" s="86">
        <f t="shared" si="218"/>
        <v>5.8315652829851988E-4</v>
      </c>
      <c r="IG169" s="86">
        <f t="shared" si="218"/>
        <v>4.6043694066902445E-3</v>
      </c>
      <c r="II169" s="86">
        <f t="shared" si="219"/>
        <v>2.418531369012578E-8</v>
      </c>
      <c r="IJ169" s="86">
        <f t="shared" si="219"/>
        <v>4.5390386684123781E-4</v>
      </c>
      <c r="IK169" s="86">
        <f t="shared" si="219"/>
        <v>4.7143879371341911E-5</v>
      </c>
      <c r="IL169" s="86">
        <f t="shared" si="219"/>
        <v>2.7180745250123874E-5</v>
      </c>
      <c r="IM169" s="86">
        <f t="shared" si="219"/>
        <v>5.0039917881061248E-4</v>
      </c>
      <c r="IN169" s="86">
        <f t="shared" si="219"/>
        <v>5.4049498939253663E-4</v>
      </c>
      <c r="IO169" s="86">
        <f t="shared" si="219"/>
        <v>7.0058580026912255E-5</v>
      </c>
      <c r="IP169" s="86">
        <f t="shared" si="219"/>
        <v>4.1462088080122206E-5</v>
      </c>
      <c r="IQ169" s="86">
        <f t="shared" si="219"/>
        <v>3.6135149309560758E-4</v>
      </c>
      <c r="IR169" s="86">
        <f t="shared" si="219"/>
        <v>1.7095619339097993E-4</v>
      </c>
      <c r="IS169" s="86">
        <f t="shared" si="219"/>
        <v>7.4332055416266295E-5</v>
      </c>
      <c r="IT169" s="86">
        <f t="shared" si="219"/>
        <v>2.164989100953241E-5</v>
      </c>
      <c r="IU169" s="86">
        <f t="shared" si="219"/>
        <v>2.0627218748849928E-6</v>
      </c>
      <c r="IV169" s="86">
        <f t="shared" si="219"/>
        <v>3.4005997876152027E-7</v>
      </c>
      <c r="IW169" s="86">
        <f t="shared" si="219"/>
        <v>4.1040978863874668E-5</v>
      </c>
      <c r="IY169" s="86">
        <f t="shared" si="220"/>
        <v>3.0607011872308385E-7</v>
      </c>
      <c r="IZ169" s="86">
        <f t="shared" si="220"/>
        <v>4.5416033434948435E-4</v>
      </c>
      <c r="JA169" s="86">
        <f t="shared" si="220"/>
        <v>4.7603469187078205E-5</v>
      </c>
      <c r="JB169" s="86">
        <f t="shared" si="220"/>
        <v>2.7407689673555435E-5</v>
      </c>
      <c r="JC169" s="86">
        <f t="shared" si="220"/>
        <v>5.0039999529192798E-4</v>
      </c>
      <c r="JD169" s="86">
        <f t="shared" si="220"/>
        <v>5.4049517301028047E-4</v>
      </c>
      <c r="JE169" s="86">
        <f t="shared" si="220"/>
        <v>7.0058749627466911E-5</v>
      </c>
      <c r="JF169" s="86">
        <f t="shared" si="220"/>
        <v>4.1462248065290894E-5</v>
      </c>
      <c r="JG169" s="86">
        <f t="shared" si="220"/>
        <v>3.6135149532117447E-4</v>
      </c>
      <c r="JH169" s="86">
        <f t="shared" si="220"/>
        <v>1.7095619349836481E-4</v>
      </c>
      <c r="JI169" s="86">
        <f t="shared" si="220"/>
        <v>7.4332055742835443E-5</v>
      </c>
      <c r="JJ169" s="86">
        <f t="shared" si="220"/>
        <v>2.1650572120567668E-5</v>
      </c>
      <c r="JK169" s="86">
        <f t="shared" si="220"/>
        <v>2.1194133021500169E-6</v>
      </c>
      <c r="JL169" s="86">
        <f t="shared" si="220"/>
        <v>5.8349658827728135E-4</v>
      </c>
      <c r="JM169" s="86">
        <f t="shared" si="220"/>
        <v>4.645410385554119E-3</v>
      </c>
    </row>
    <row r="170" spans="2:273" x14ac:dyDescent="0.25">
      <c r="B170" s="2">
        <v>143</v>
      </c>
      <c r="C170" s="37">
        <v>42.542000000000002</v>
      </c>
      <c r="D170" s="37">
        <v>40.872999999999998</v>
      </c>
      <c r="E170" s="37">
        <v>42.158999999999999</v>
      </c>
      <c r="F170" s="37">
        <v>42.720999999999997</v>
      </c>
      <c r="G170" s="37">
        <v>45.524999999999999</v>
      </c>
      <c r="H170" s="37">
        <v>45.933999999999997</v>
      </c>
      <c r="I170" s="37">
        <v>43.066000000000003</v>
      </c>
      <c r="J170" s="37">
        <v>43.328000000000003</v>
      </c>
      <c r="K170" s="37">
        <v>41.738</v>
      </c>
      <c r="L170" s="37">
        <v>43.524999999999999</v>
      </c>
      <c r="M170" s="37">
        <v>42.622999999999998</v>
      </c>
      <c r="N170" s="37">
        <v>45.197000000000003</v>
      </c>
      <c r="O170" s="37">
        <v>48.082000000000001</v>
      </c>
      <c r="P170" s="37">
        <v>48.082000000000001</v>
      </c>
      <c r="Q170" s="37">
        <v>45.148000000000003</v>
      </c>
      <c r="S170" s="4">
        <f t="shared" si="221"/>
        <v>41.372433228074904</v>
      </c>
      <c r="T170" s="4">
        <f t="shared" si="221"/>
        <v>41.789125230683638</v>
      </c>
      <c r="U170" s="4">
        <f t="shared" si="221"/>
        <v>42.756922700471968</v>
      </c>
      <c r="V170" s="4">
        <f t="shared" si="221"/>
        <v>43.769107920894101</v>
      </c>
      <c r="W170" s="4">
        <f t="shared" si="221"/>
        <v>45.164253672426732</v>
      </c>
      <c r="X170" s="4">
        <f t="shared" si="221"/>
        <v>46.461095065385642</v>
      </c>
      <c r="Y170" s="4">
        <f t="shared" si="221"/>
        <v>43.782263274209008</v>
      </c>
      <c r="Z170" s="4">
        <f t="shared" si="221"/>
        <v>42.865308740751395</v>
      </c>
      <c r="AA170" s="4">
        <f t="shared" si="221"/>
        <v>42.20301946442035</v>
      </c>
      <c r="AB170" s="4">
        <f t="shared" si="221"/>
        <v>41.865503739991574</v>
      </c>
      <c r="AC170" s="4">
        <f t="shared" si="221"/>
        <v>42.85419910633135</v>
      </c>
      <c r="AD170" s="4">
        <f t="shared" si="221"/>
        <v>44.73761551871214</v>
      </c>
      <c r="AE170" s="4">
        <f t="shared" si="221"/>
        <v>48.147186496395868</v>
      </c>
      <c r="AF170" s="4">
        <f t="shared" si="221"/>
        <v>48.948791464339607</v>
      </c>
      <c r="AG170" s="4">
        <f t="shared" si="221"/>
        <v>48.03375557906736</v>
      </c>
      <c r="AI170" s="4">
        <f t="shared" si="222"/>
        <v>1.1695667719250977</v>
      </c>
      <c r="AJ170" s="4">
        <f t="shared" si="222"/>
        <v>-0.91612523068364027</v>
      </c>
      <c r="AK170" s="4">
        <f t="shared" si="222"/>
        <v>-0.59792270047196894</v>
      </c>
      <c r="AL170" s="4">
        <f t="shared" si="222"/>
        <v>-1.048107920894104</v>
      </c>
      <c r="AM170" s="4">
        <f t="shared" si="222"/>
        <v>0.36074632757326697</v>
      </c>
      <c r="AN170" s="4">
        <f t="shared" si="222"/>
        <v>-0.52709506538564455</v>
      </c>
      <c r="AO170" s="4">
        <f t="shared" si="222"/>
        <v>-0.71626327420900537</v>
      </c>
      <c r="AP170" s="4">
        <f t="shared" si="222"/>
        <v>0.46269125924860788</v>
      </c>
      <c r="AQ170" s="4">
        <f t="shared" si="222"/>
        <v>-0.46501946442035091</v>
      </c>
      <c r="AR170" s="4">
        <f t="shared" si="222"/>
        <v>1.6594962600084244</v>
      </c>
      <c r="AS170" s="4">
        <f t="shared" si="222"/>
        <v>-0.23119910633135277</v>
      </c>
      <c r="AT170" s="4">
        <f t="shared" si="222"/>
        <v>0.45938448128786291</v>
      </c>
      <c r="AU170" s="4">
        <f t="shared" si="222"/>
        <v>-6.5186496395867266E-2</v>
      </c>
      <c r="AV170" s="4">
        <f t="shared" si="222"/>
        <v>-0.86679146433960597</v>
      </c>
      <c r="AW170" s="4">
        <f t="shared" si="222"/>
        <v>-2.8857555790673572</v>
      </c>
      <c r="AY170" s="2">
        <f t="shared" si="214"/>
        <v>41.372432897326483</v>
      </c>
      <c r="AZ170" s="2">
        <f t="shared" si="214"/>
        <v>41.765602719085308</v>
      </c>
      <c r="BA170" s="2">
        <f t="shared" si="214"/>
        <v>42.752052844538198</v>
      </c>
      <c r="BB170" s="2">
        <f t="shared" si="214"/>
        <v>43.766481668628472</v>
      </c>
      <c r="BC170" s="2">
        <f t="shared" si="214"/>
        <v>45.11910470243312</v>
      </c>
      <c r="BD170" s="2">
        <f t="shared" si="214"/>
        <v>46.40337511827817</v>
      </c>
      <c r="BE170" s="2">
        <f t="shared" si="214"/>
        <v>43.770197785947765</v>
      </c>
      <c r="BF170" s="2">
        <f t="shared" si="214"/>
        <v>42.855493314469584</v>
      </c>
      <c r="BG170" s="2">
        <f t="shared" si="214"/>
        <v>42.123389361523962</v>
      </c>
      <c r="BH170" s="2">
        <f t="shared" si="214"/>
        <v>41.816129873786011</v>
      </c>
      <c r="BI170" s="2">
        <f t="shared" si="214"/>
        <v>42.829354023322757</v>
      </c>
      <c r="BJ170" s="2">
        <f t="shared" si="214"/>
        <v>44.72931217240258</v>
      </c>
      <c r="BK170" s="2">
        <f t="shared" si="214"/>
        <v>48.146118633253906</v>
      </c>
      <c r="BL170" s="2">
        <f t="shared" si="214"/>
        <v>48.948301267376515</v>
      </c>
      <c r="BM170" s="2">
        <f t="shared" si="214"/>
        <v>47.968561834996756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42.542000000000002</v>
      </c>
      <c r="CF170" s="2">
        <f t="shared" si="215"/>
        <v>40.872999999999998</v>
      </c>
      <c r="CG170" s="2">
        <f t="shared" si="215"/>
        <v>42.158999999999999</v>
      </c>
      <c r="CH170" s="2">
        <f t="shared" si="215"/>
        <v>42.720999999999997</v>
      </c>
      <c r="CI170" s="2">
        <f t="shared" si="215"/>
        <v>45.524999999999999</v>
      </c>
      <c r="CJ170" s="2">
        <f t="shared" si="215"/>
        <v>45.933999999999997</v>
      </c>
      <c r="CK170" s="2">
        <f t="shared" si="215"/>
        <v>43.066000000000003</v>
      </c>
      <c r="CL170" s="2">
        <f t="shared" si="215"/>
        <v>43.328000000000003</v>
      </c>
      <c r="CM170" s="2">
        <f t="shared" si="215"/>
        <v>41.738</v>
      </c>
      <c r="CN170" s="2">
        <f t="shared" si="215"/>
        <v>43.524999999999999</v>
      </c>
      <c r="CO170" s="2">
        <f t="shared" si="215"/>
        <v>42.622999999999998</v>
      </c>
      <c r="CP170" s="2">
        <f t="shared" si="215"/>
        <v>45.197000000000003</v>
      </c>
      <c r="CQ170" s="2">
        <f t="shared" si="215"/>
        <v>48.082000000000001</v>
      </c>
      <c r="CR170" s="2">
        <f t="shared" si="215"/>
        <v>48.082000000000001</v>
      </c>
      <c r="CS170" s="2">
        <f t="shared" si="215"/>
        <v>45.148000000000003</v>
      </c>
      <c r="CU170" s="2">
        <f t="shared" si="197"/>
        <v>42.542000000000002</v>
      </c>
      <c r="CV170" s="2">
        <f t="shared" si="198"/>
        <v>40.872999999999998</v>
      </c>
      <c r="CW170" s="2">
        <f t="shared" si="199"/>
        <v>42.158999999999999</v>
      </c>
      <c r="CX170" s="2">
        <f t="shared" si="200"/>
        <v>42.720999999999997</v>
      </c>
      <c r="CY170" s="2">
        <f t="shared" si="201"/>
        <v>45.524999999999999</v>
      </c>
      <c r="CZ170" s="2">
        <f t="shared" si="202"/>
        <v>45.933999999999997</v>
      </c>
      <c r="DA170" s="2">
        <f t="shared" si="203"/>
        <v>43.066000000000003</v>
      </c>
      <c r="DB170" s="2">
        <f t="shared" si="204"/>
        <v>43.328000000000003</v>
      </c>
      <c r="DC170" s="2">
        <f t="shared" si="205"/>
        <v>41.738</v>
      </c>
      <c r="DD170" s="2">
        <f t="shared" si="206"/>
        <v>43.524999999999999</v>
      </c>
      <c r="DE170" s="2">
        <f t="shared" si="207"/>
        <v>42.622999999999998</v>
      </c>
      <c r="DF170" s="2">
        <f t="shared" si="208"/>
        <v>45.197000000000003</v>
      </c>
      <c r="DG170" s="2">
        <f t="shared" si="209"/>
        <v>48.082000000000001</v>
      </c>
      <c r="DH170" s="2">
        <f t="shared" si="210"/>
        <v>48.082000000000001</v>
      </c>
      <c r="DI170" s="2">
        <f t="shared" si="211"/>
        <v>45.148000000000003</v>
      </c>
      <c r="DK170" s="2">
        <f t="shared" si="223"/>
        <v>78.580299607369383</v>
      </c>
      <c r="DL170" s="2">
        <f t="shared" si="223"/>
        <v>94.356661498257836</v>
      </c>
      <c r="DM170" s="2">
        <f t="shared" si="223"/>
        <v>106.46636257928114</v>
      </c>
      <c r="DN170" s="2">
        <f t="shared" si="223"/>
        <v>118.81856109936575</v>
      </c>
      <c r="DO170" s="2">
        <f t="shared" si="223"/>
        <v>89.735555723346422</v>
      </c>
      <c r="DP170" s="2">
        <f t="shared" si="223"/>
        <v>93.251385080036243</v>
      </c>
      <c r="DQ170" s="2">
        <f t="shared" si="223"/>
        <v>81.346096341463408</v>
      </c>
      <c r="DR170" s="2">
        <f t="shared" si="223"/>
        <v>91.065235578375109</v>
      </c>
      <c r="DS170" s="2">
        <f t="shared" si="223"/>
        <v>110.95846219512197</v>
      </c>
      <c r="DT170" s="2">
        <f t="shared" si="223"/>
        <v>104.26732945590993</v>
      </c>
      <c r="DU170" s="2">
        <f t="shared" si="223"/>
        <v>92.711289305816152</v>
      </c>
      <c r="DV170" s="2">
        <f t="shared" si="223"/>
        <v>80.346529245947849</v>
      </c>
      <c r="DW170" s="2">
        <f t="shared" si="223"/>
        <v>89.633606191369608</v>
      </c>
      <c r="DX170" s="2">
        <f t="shared" si="223"/>
        <v>79.898618489918491</v>
      </c>
      <c r="DY170" s="2">
        <f t="shared" si="223"/>
        <v>67.626414039589434</v>
      </c>
      <c r="EA170" s="2">
        <f t="shared" si="213"/>
        <v>41.249960793157086</v>
      </c>
      <c r="EB170" s="2">
        <f t="shared" si="213"/>
        <v>41.594536634418112</v>
      </c>
      <c r="EC170" s="2">
        <f t="shared" si="213"/>
        <v>42.651012661412999</v>
      </c>
      <c r="ED170" s="2">
        <f t="shared" si="213"/>
        <v>43.732065337928972</v>
      </c>
      <c r="EE170" s="2">
        <f t="shared" si="213"/>
        <v>45.111496876095728</v>
      </c>
      <c r="EF170" s="2">
        <f t="shared" si="213"/>
        <v>46.532361621871516</v>
      </c>
      <c r="EG170" s="2">
        <f t="shared" si="213"/>
        <v>43.636463686078855</v>
      </c>
      <c r="EH170" s="2">
        <f t="shared" si="213"/>
        <v>42.830479484473429</v>
      </c>
      <c r="EI170" s="2">
        <f t="shared" si="213"/>
        <v>41.959877325982099</v>
      </c>
      <c r="EJ170" s="2">
        <f t="shared" si="213"/>
        <v>41.518708289227575</v>
      </c>
      <c r="EK170" s="2">
        <f t="shared" si="212"/>
        <v>42.724468654508257</v>
      </c>
      <c r="EL170" s="2">
        <f t="shared" si="179"/>
        <v>44.637449761744875</v>
      </c>
      <c r="EM170" s="2">
        <f t="shared" si="179"/>
        <v>48.152460129841074</v>
      </c>
      <c r="EN170" s="2">
        <f t="shared" si="179"/>
        <v>49.015684466903394</v>
      </c>
      <c r="EO170" s="2">
        <f t="shared" si="179"/>
        <v>48.071475457502373</v>
      </c>
      <c r="EQ170" s="2">
        <f t="shared" si="224"/>
        <v>42.079663737566626</v>
      </c>
      <c r="ER170" s="2">
        <f t="shared" si="224"/>
        <v>42.361809746638784</v>
      </c>
      <c r="ES170" s="2">
        <f t="shared" si="224"/>
        <v>43.13896932401822</v>
      </c>
      <c r="ET170" s="2">
        <f t="shared" si="224"/>
        <v>43.873224352829951</v>
      </c>
      <c r="EU170" s="2">
        <f t="shared" si="224"/>
        <v>45.124516856421202</v>
      </c>
      <c r="EV170" s="2">
        <f t="shared" si="224"/>
        <v>45.988537400872872</v>
      </c>
      <c r="EW170" s="2">
        <f t="shared" si="224"/>
        <v>44.20074283997544</v>
      </c>
      <c r="EX170" s="2">
        <f t="shared" si="224"/>
        <v>42.918240486141251</v>
      </c>
      <c r="EY170" s="2">
        <f t="shared" si="224"/>
        <v>42.566997476105172</v>
      </c>
      <c r="EZ170" s="2">
        <f t="shared" si="224"/>
        <v>42.655257776861042</v>
      </c>
      <c r="FA170" s="2">
        <f t="shared" si="224"/>
        <v>43.130442397010839</v>
      </c>
      <c r="FB170" s="2">
        <f t="shared" si="224"/>
        <v>45.050498614757032</v>
      </c>
      <c r="FC170" s="2">
        <f t="shared" si="224"/>
        <v>48.088402304151487</v>
      </c>
      <c r="FD170" s="2">
        <f t="shared" si="224"/>
        <v>48.53523157838039</v>
      </c>
      <c r="FE170" s="2">
        <f t="shared" si="224"/>
        <v>47.114910988034239</v>
      </c>
      <c r="FG170" s="2">
        <f t="shared" si="225"/>
        <v>0.99989941959663786</v>
      </c>
      <c r="FH170" s="2">
        <f t="shared" si="225"/>
        <v>0.99991342954976348</v>
      </c>
      <c r="FI170" s="2">
        <f t="shared" si="225"/>
        <v>0.99989374135041098</v>
      </c>
      <c r="FJ170" s="2">
        <f t="shared" si="225"/>
        <v>0.99989382871292387</v>
      </c>
      <c r="FK170" s="2">
        <f t="shared" si="225"/>
        <v>0.99989891457807079</v>
      </c>
      <c r="FL170" s="2">
        <f t="shared" si="225"/>
        <v>0.99990157969186866</v>
      </c>
      <c r="FM170" s="2">
        <f t="shared" si="225"/>
        <v>0.99987645004276993</v>
      </c>
      <c r="FN170" s="2">
        <f t="shared" si="225"/>
        <v>0.99988426077104742</v>
      </c>
      <c r="FO170" s="2">
        <f t="shared" si="225"/>
        <v>0.99988024003038545</v>
      </c>
      <c r="FP170" s="2">
        <f t="shared" si="225"/>
        <v>0.99987258068913976</v>
      </c>
      <c r="FQ170" s="2">
        <f t="shared" si="225"/>
        <v>0.99987257148293884</v>
      </c>
      <c r="FR170" s="2">
        <f t="shared" si="225"/>
        <v>0.99988128349485517</v>
      </c>
      <c r="FS170" s="2">
        <f t="shared" si="225"/>
        <v>0.99986785680043055</v>
      </c>
      <c r="FT170" s="2">
        <f t="shared" si="225"/>
        <v>0.99985085990816869</v>
      </c>
      <c r="FU170" s="2">
        <f t="shared" si="225"/>
        <v>0.99982376956829611</v>
      </c>
      <c r="FW170" s="2">
        <f t="shared" si="216"/>
        <v>0.14308422602778895</v>
      </c>
      <c r="FX170" s="2">
        <f t="shared" si="216"/>
        <v>0.21700023252530201</v>
      </c>
      <c r="FY170" s="2">
        <f t="shared" si="216"/>
        <v>0.19317135607213259</v>
      </c>
      <c r="FZ170" s="2">
        <f t="shared" si="216"/>
        <v>0.18733696052656548</v>
      </c>
      <c r="GA170" s="2">
        <f t="shared" si="216"/>
        <v>0.23786399389299021</v>
      </c>
      <c r="GB170" s="2">
        <f t="shared" si="216"/>
        <v>0.24563930608384738</v>
      </c>
      <c r="GC170" s="2">
        <f t="shared" si="216"/>
        <v>0.22874330103436577</v>
      </c>
      <c r="GD170" s="2">
        <f t="shared" si="216"/>
        <v>0.22141014970036374</v>
      </c>
      <c r="GE170" s="2">
        <f t="shared" si="216"/>
        <v>0.25571341534788505</v>
      </c>
      <c r="GF170" s="2">
        <f t="shared" si="216"/>
        <v>0.25465340633305644</v>
      </c>
      <c r="GG170" s="2">
        <f t="shared" si="216"/>
        <v>0.24266501025166923</v>
      </c>
      <c r="GH170" s="2">
        <f t="shared" si="216"/>
        <v>0.21213750601268774</v>
      </c>
      <c r="GI170" s="2">
        <f t="shared" si="216"/>
        <v>0.18456680073469126</v>
      </c>
      <c r="GJ170" s="2">
        <f t="shared" si="216"/>
        <v>0.1498358837312809</v>
      </c>
      <c r="GK170" s="2">
        <f t="shared" si="216"/>
        <v>0.11118936691535229</v>
      </c>
      <c r="GM170" s="86">
        <f t="shared" si="217"/>
        <v>3.3224305842036834E-146</v>
      </c>
      <c r="GN170" s="86">
        <f t="shared" si="217"/>
        <v>9.4915404418073864E-190</v>
      </c>
      <c r="GO170" s="86">
        <f t="shared" si="217"/>
        <v>5.9669286716618315E-183</v>
      </c>
      <c r="GP170" s="86">
        <f t="shared" si="217"/>
        <v>1.3577869814978642E-279</v>
      </c>
      <c r="GQ170" s="86">
        <f t="shared" si="217"/>
        <v>5.618098030809804E-252</v>
      </c>
      <c r="GR170" s="86">
        <f t="shared" si="217"/>
        <v>0</v>
      </c>
      <c r="GS170" s="86">
        <f t="shared" si="217"/>
        <v>3.6729991599149345E-299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1.7912679796259035E-293</v>
      </c>
      <c r="GY170" s="86">
        <f t="shared" si="217"/>
        <v>2.3497691320367542E-226</v>
      </c>
      <c r="GZ170" s="86">
        <f t="shared" si="217"/>
        <v>3.3484201407521826E-163</v>
      </c>
      <c r="HA170" s="86">
        <f t="shared" si="217"/>
        <v>9.495223886615174E-176</v>
      </c>
      <c r="HC170" s="86">
        <f t="shared" si="181"/>
        <v>2.4574248135944264E-146</v>
      </c>
      <c r="HD170" s="86">
        <f t="shared" si="181"/>
        <v>1.0887492684916072E-97</v>
      </c>
      <c r="HE170" s="86">
        <f t="shared" si="181"/>
        <v>4.5942318175898405E-110</v>
      </c>
      <c r="HF170" s="86">
        <f t="shared" si="180"/>
        <v>6.8851857963009018E-163</v>
      </c>
      <c r="HG170" s="86">
        <f t="shared" si="180"/>
        <v>2.1743561680499512E-149</v>
      </c>
      <c r="HH170" s="86">
        <f t="shared" si="180"/>
        <v>1.1229097697762924E-185</v>
      </c>
      <c r="HI170" s="86">
        <f t="shared" si="180"/>
        <v>9.6060069192939276E-175</v>
      </c>
      <c r="HJ170" s="86">
        <f t="shared" si="180"/>
        <v>1.8649491068591832E-189</v>
      </c>
      <c r="HK170" s="86">
        <f t="shared" si="180"/>
        <v>6.8553476144488579E-208</v>
      </c>
      <c r="HL170" s="86">
        <f t="shared" si="161"/>
        <v>1.1514276144599426E-122</v>
      </c>
      <c r="HM170" s="86">
        <f t="shared" si="161"/>
        <v>2.3382807756010007E-224</v>
      </c>
      <c r="HN170" s="86">
        <f t="shared" si="161"/>
        <v>1.4820236738799801E-148</v>
      </c>
      <c r="HO170" s="86">
        <f t="shared" ref="HO170:HQ227" si="226" xml:space="preserve"> _xlfn.NORM.DIST($B170, O$8, ABS(O$12), TRUE) * _xlfn.NORM.DIST(($B170 - O$8)*O$16, 0, ABS(O$12), TRUE) * 2</f>
        <v>8.1400789840746943E-111</v>
      </c>
      <c r="HP170" s="86">
        <f t="shared" si="226"/>
        <v>1.3347255900584584E-101</v>
      </c>
      <c r="HQ170" s="86">
        <f t="shared" si="226"/>
        <v>1.950009835379809E-89</v>
      </c>
      <c r="HS170" s="86">
        <f t="shared" si="218"/>
        <v>3.1340811375558684E-8</v>
      </c>
      <c r="HT170" s="86">
        <f t="shared" si="218"/>
        <v>3.8907484982421331E-8</v>
      </c>
      <c r="HU170" s="86">
        <f t="shared" si="218"/>
        <v>6.5910559962550403E-8</v>
      </c>
      <c r="HV170" s="86">
        <f t="shared" si="218"/>
        <v>3.0667135886622823E-8</v>
      </c>
      <c r="HW170" s="86">
        <f t="shared" si="218"/>
        <v>7.2926345828117153E-11</v>
      </c>
      <c r="HX170" s="86">
        <f t="shared" si="218"/>
        <v>1.3987393694900118E-11</v>
      </c>
      <c r="HY170" s="86">
        <f t="shared" si="218"/>
        <v>1.0760783585078866E-11</v>
      </c>
      <c r="HZ170" s="86">
        <f t="shared" si="218"/>
        <v>1.0147863240634627E-11</v>
      </c>
      <c r="IA170" s="86">
        <f t="shared" si="218"/>
        <v>1.0589355969016408E-13</v>
      </c>
      <c r="IB170" s="86">
        <f t="shared" si="218"/>
        <v>3.6788437418014725E-15</v>
      </c>
      <c r="IC170" s="86">
        <f t="shared" si="218"/>
        <v>1.1955005528481219E-14</v>
      </c>
      <c r="ID170" s="86">
        <f t="shared" si="218"/>
        <v>4.7835880944581814E-11</v>
      </c>
      <c r="IE170" s="86">
        <f t="shared" si="218"/>
        <v>5.4218562251301087E-9</v>
      </c>
      <c r="IF170" s="86">
        <f t="shared" si="218"/>
        <v>1.9178413691429199E-4</v>
      </c>
      <c r="IG170" s="86">
        <f t="shared" si="218"/>
        <v>1.6647637419990805E-3</v>
      </c>
      <c r="II170" s="86">
        <f t="shared" si="219"/>
        <v>1.1205342994117081E-7</v>
      </c>
      <c r="IJ170" s="86">
        <f t="shared" si="219"/>
        <v>1.0688222656449105E-3</v>
      </c>
      <c r="IK170" s="86">
        <f t="shared" si="219"/>
        <v>1.3181716179312561E-4</v>
      </c>
      <c r="IL170" s="86">
        <f t="shared" si="219"/>
        <v>7.8780431237793929E-5</v>
      </c>
      <c r="IM170" s="86">
        <f t="shared" si="219"/>
        <v>1.2578682553365554E-3</v>
      </c>
      <c r="IN170" s="86">
        <f t="shared" si="219"/>
        <v>1.3868300748545164E-3</v>
      </c>
      <c r="IO170" s="86">
        <f t="shared" si="219"/>
        <v>2.1901683183703097E-4</v>
      </c>
      <c r="IP170" s="86">
        <f t="shared" si="219"/>
        <v>1.337640022854768E-4</v>
      </c>
      <c r="IQ170" s="86">
        <f t="shared" si="219"/>
        <v>1.0244449629609308E-3</v>
      </c>
      <c r="IR170" s="86">
        <f t="shared" si="219"/>
        <v>5.3697958630968259E-4</v>
      </c>
      <c r="IS170" s="86">
        <f t="shared" si="219"/>
        <v>2.469958449463739E-4</v>
      </c>
      <c r="IT170" s="86">
        <f t="shared" si="219"/>
        <v>7.2302201877043836E-5</v>
      </c>
      <c r="IU170" s="86">
        <f t="shared" si="219"/>
        <v>7.8194890604454012E-6</v>
      </c>
      <c r="IV170" s="86">
        <f t="shared" si="219"/>
        <v>1.280082908882694E-6</v>
      </c>
      <c r="IW170" s="86">
        <f t="shared" si="219"/>
        <v>8.5828204235654585E-5</v>
      </c>
      <c r="IY170" s="86">
        <f t="shared" si="220"/>
        <v>1.4339424131672949E-7</v>
      </c>
      <c r="IZ170" s="86">
        <f t="shared" si="220"/>
        <v>1.068861173129893E-3</v>
      </c>
      <c r="JA170" s="86">
        <f t="shared" si="220"/>
        <v>1.3188307235308816E-4</v>
      </c>
      <c r="JB170" s="86">
        <f t="shared" si="220"/>
        <v>7.8811098373680554E-5</v>
      </c>
      <c r="JC170" s="86">
        <f t="shared" si="220"/>
        <v>1.2578683282629011E-3</v>
      </c>
      <c r="JD170" s="86">
        <f t="shared" si="220"/>
        <v>1.3868300888419101E-3</v>
      </c>
      <c r="JE170" s="86">
        <f t="shared" si="220"/>
        <v>2.1901684259781456E-4</v>
      </c>
      <c r="JF170" s="86">
        <f t="shared" si="220"/>
        <v>1.3376401243334003E-4</v>
      </c>
      <c r="JG170" s="86">
        <f t="shared" si="220"/>
        <v>1.0244449630668244E-3</v>
      </c>
      <c r="JH170" s="86">
        <f t="shared" si="220"/>
        <v>5.369795863133614E-4</v>
      </c>
      <c r="JI170" s="86">
        <f t="shared" si="220"/>
        <v>2.4699584495832891E-4</v>
      </c>
      <c r="JJ170" s="86">
        <f t="shared" si="220"/>
        <v>7.2302249712924776E-5</v>
      </c>
      <c r="JK170" s="86">
        <f t="shared" si="220"/>
        <v>7.8249109166705321E-6</v>
      </c>
      <c r="JL170" s="86">
        <f t="shared" si="220"/>
        <v>1.9306421982317467E-4</v>
      </c>
      <c r="JM170" s="86">
        <f t="shared" si="220"/>
        <v>1.7505919462347352E-3</v>
      </c>
    </row>
    <row r="171" spans="2:273" x14ac:dyDescent="0.25">
      <c r="B171" s="2">
        <v>144</v>
      </c>
      <c r="C171" s="37">
        <v>39.75</v>
      </c>
      <c r="D171" s="37">
        <v>41.667000000000002</v>
      </c>
      <c r="E171" s="37">
        <v>40.634999999999998</v>
      </c>
      <c r="F171" s="37">
        <v>43.377000000000002</v>
      </c>
      <c r="G171" s="37">
        <v>44.295000000000002</v>
      </c>
      <c r="H171" s="37">
        <v>45.869</v>
      </c>
      <c r="I171" s="37">
        <v>43.377000000000002</v>
      </c>
      <c r="J171" s="37">
        <v>43.082000000000001</v>
      </c>
      <c r="K171" s="37">
        <v>41.933999999999997</v>
      </c>
      <c r="L171" s="37">
        <v>43.606999999999999</v>
      </c>
      <c r="M171" s="37">
        <v>42.557000000000002</v>
      </c>
      <c r="N171" s="37">
        <v>43.720999999999997</v>
      </c>
      <c r="O171" s="37">
        <v>49.689</v>
      </c>
      <c r="P171" s="37">
        <v>47.933999999999997</v>
      </c>
      <c r="Q171" s="37">
        <v>46.802999999999997</v>
      </c>
      <c r="S171" s="4">
        <f t="shared" si="221"/>
        <v>41.234852904877172</v>
      </c>
      <c r="T171" s="4">
        <f t="shared" si="221"/>
        <v>41.652472270736659</v>
      </c>
      <c r="U171" s="4">
        <f t="shared" si="221"/>
        <v>42.598397303585294</v>
      </c>
      <c r="V171" s="4">
        <f t="shared" si="221"/>
        <v>43.627298118058071</v>
      </c>
      <c r="W171" s="4">
        <f t="shared" si="221"/>
        <v>45.061066133086719</v>
      </c>
      <c r="X171" s="4">
        <f t="shared" si="221"/>
        <v>46.366297133858637</v>
      </c>
      <c r="Y171" s="4">
        <f t="shared" si="221"/>
        <v>43.655867641827982</v>
      </c>
      <c r="Z171" s="4">
        <f t="shared" si="221"/>
        <v>42.723998849409945</v>
      </c>
      <c r="AA171" s="4">
        <f t="shared" si="221"/>
        <v>42.130314010631146</v>
      </c>
      <c r="AB171" s="4">
        <f t="shared" si="221"/>
        <v>41.7674997652678</v>
      </c>
      <c r="AC171" s="4">
        <f t="shared" si="221"/>
        <v>42.727379360543246</v>
      </c>
      <c r="AD171" s="4">
        <f t="shared" si="221"/>
        <v>44.613997113089482</v>
      </c>
      <c r="AE171" s="4">
        <f t="shared" si="221"/>
        <v>47.996136539211797</v>
      </c>
      <c r="AF171" s="4">
        <f t="shared" si="221"/>
        <v>48.801177218180044</v>
      </c>
      <c r="AG171" s="4">
        <f t="shared" si="221"/>
        <v>47.91333484361887</v>
      </c>
      <c r="AI171" s="4">
        <f t="shared" si="222"/>
        <v>-1.4848529048771724</v>
      </c>
      <c r="AJ171" s="4">
        <f t="shared" si="222"/>
        <v>1.4527729263342337E-2</v>
      </c>
      <c r="AK171" s="4">
        <f t="shared" si="222"/>
        <v>-1.9633973035852961</v>
      </c>
      <c r="AL171" s="4">
        <f t="shared" si="222"/>
        <v>-0.25029811805806901</v>
      </c>
      <c r="AM171" s="4">
        <f t="shared" si="222"/>
        <v>-0.76606613308671712</v>
      </c>
      <c r="AN171" s="4">
        <f t="shared" si="222"/>
        <v>-0.49729713385863761</v>
      </c>
      <c r="AO171" s="4">
        <f t="shared" si="222"/>
        <v>-0.27886764182797918</v>
      </c>
      <c r="AP171" s="4">
        <f t="shared" si="222"/>
        <v>0.35800115059005577</v>
      </c>
      <c r="AQ171" s="4">
        <f t="shared" si="222"/>
        <v>-0.19631401063114851</v>
      </c>
      <c r="AR171" s="4">
        <f t="shared" si="222"/>
        <v>1.8395002347321991</v>
      </c>
      <c r="AS171" s="4">
        <f t="shared" si="222"/>
        <v>-0.17037936054324376</v>
      </c>
      <c r="AT171" s="4">
        <f t="shared" si="222"/>
        <v>-0.89299711308948559</v>
      </c>
      <c r="AU171" s="4">
        <f t="shared" si="222"/>
        <v>1.6928634607882032</v>
      </c>
      <c r="AV171" s="4">
        <f t="shared" si="222"/>
        <v>-0.86717721818004634</v>
      </c>
      <c r="AW171" s="4">
        <f t="shared" si="222"/>
        <v>-1.1103348436188725</v>
      </c>
      <c r="AY171" s="2">
        <f t="shared" si="214"/>
        <v>41.234851548201256</v>
      </c>
      <c r="AZ171" s="2">
        <f t="shared" si="214"/>
        <v>41.603136176250203</v>
      </c>
      <c r="BA171" s="2">
        <f t="shared" si="214"/>
        <v>42.586282889452427</v>
      </c>
      <c r="BB171" s="2">
        <f t="shared" si="214"/>
        <v>43.620523329749545</v>
      </c>
      <c r="BC171" s="2">
        <f t="shared" si="214"/>
        <v>44.961555998269432</v>
      </c>
      <c r="BD171" s="2">
        <f t="shared" si="214"/>
        <v>46.237233031079541</v>
      </c>
      <c r="BE171" s="2">
        <f t="shared" si="214"/>
        <v>43.623202780812385</v>
      </c>
      <c r="BF171" s="2">
        <f t="shared" si="214"/>
        <v>42.696522595166662</v>
      </c>
      <c r="BG171" s="2">
        <f t="shared" si="214"/>
        <v>41.936506394130745</v>
      </c>
      <c r="BH171" s="2">
        <f t="shared" si="214"/>
        <v>41.635474846041909</v>
      </c>
      <c r="BI171" s="2">
        <f t="shared" si="214"/>
        <v>42.656860187625725</v>
      </c>
      <c r="BJ171" s="2">
        <f t="shared" si="214"/>
        <v>44.589868078963981</v>
      </c>
      <c r="BK171" s="2">
        <f t="shared" si="214"/>
        <v>47.992589991243619</v>
      </c>
      <c r="BL171" s="2">
        <f t="shared" si="214"/>
        <v>48.800147202164958</v>
      </c>
      <c r="BM171" s="2">
        <f t="shared" si="214"/>
        <v>47.842811049435255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39.75</v>
      </c>
      <c r="CF171" s="2">
        <f t="shared" si="215"/>
        <v>41.667000000000002</v>
      </c>
      <c r="CG171" s="2">
        <f t="shared" si="215"/>
        <v>40.634999999999998</v>
      </c>
      <c r="CH171" s="2">
        <f t="shared" si="215"/>
        <v>43.377000000000002</v>
      </c>
      <c r="CI171" s="2">
        <f t="shared" si="215"/>
        <v>44.295000000000002</v>
      </c>
      <c r="CJ171" s="2">
        <f t="shared" si="215"/>
        <v>45.869</v>
      </c>
      <c r="CK171" s="2">
        <f t="shared" si="215"/>
        <v>43.377000000000002</v>
      </c>
      <c r="CL171" s="2">
        <f t="shared" si="215"/>
        <v>43.082000000000001</v>
      </c>
      <c r="CM171" s="2">
        <f t="shared" si="215"/>
        <v>41.933999999999997</v>
      </c>
      <c r="CN171" s="2">
        <f t="shared" si="215"/>
        <v>43.606999999999999</v>
      </c>
      <c r="CO171" s="2">
        <f t="shared" si="215"/>
        <v>42.557000000000002</v>
      </c>
      <c r="CP171" s="2">
        <f t="shared" si="215"/>
        <v>43.720999999999997</v>
      </c>
      <c r="CQ171" s="2">
        <f t="shared" si="215"/>
        <v>49.689</v>
      </c>
      <c r="CR171" s="2">
        <f t="shared" si="215"/>
        <v>47.933999999999997</v>
      </c>
      <c r="CS171" s="2">
        <f t="shared" si="215"/>
        <v>46.802999999999997</v>
      </c>
      <c r="CU171" s="2">
        <f t="shared" si="197"/>
        <v>39.75</v>
      </c>
      <c r="CV171" s="2">
        <f t="shared" si="198"/>
        <v>41.667000000000002</v>
      </c>
      <c r="CW171" s="2">
        <f t="shared" si="199"/>
        <v>40.634999999999998</v>
      </c>
      <c r="CX171" s="2">
        <f t="shared" si="200"/>
        <v>43.377000000000002</v>
      </c>
      <c r="CY171" s="2">
        <f t="shared" si="201"/>
        <v>44.295000000000002</v>
      </c>
      <c r="CZ171" s="2">
        <f t="shared" si="202"/>
        <v>45.869</v>
      </c>
      <c r="DA171" s="2">
        <f t="shared" si="203"/>
        <v>43.377000000000002</v>
      </c>
      <c r="DB171" s="2">
        <f t="shared" si="204"/>
        <v>43.082000000000001</v>
      </c>
      <c r="DC171" s="2">
        <f t="shared" si="205"/>
        <v>41.933999999999997</v>
      </c>
      <c r="DD171" s="2">
        <f t="shared" si="206"/>
        <v>43.606999999999999</v>
      </c>
      <c r="DE171" s="2">
        <f t="shared" si="207"/>
        <v>42.557000000000002</v>
      </c>
      <c r="DF171" s="2">
        <f t="shared" si="208"/>
        <v>43.720999999999997</v>
      </c>
      <c r="DG171" s="2">
        <f t="shared" si="209"/>
        <v>49.689</v>
      </c>
      <c r="DH171" s="2">
        <f t="shared" si="210"/>
        <v>47.933999999999997</v>
      </c>
      <c r="DI171" s="2">
        <f t="shared" si="211"/>
        <v>46.802999999999997</v>
      </c>
      <c r="DK171" s="2">
        <f t="shared" si="223"/>
        <v>78.715918151615838</v>
      </c>
      <c r="DL171" s="2">
        <f t="shared" si="223"/>
        <v>94.605075958188138</v>
      </c>
      <c r="DM171" s="2">
        <f t="shared" si="223"/>
        <v>106.80450211416488</v>
      </c>
      <c r="DN171" s="2">
        <f t="shared" si="223"/>
        <v>119.24597780126851</v>
      </c>
      <c r="DO171" s="2">
        <f t="shared" si="223"/>
        <v>89.92538719420115</v>
      </c>
      <c r="DP171" s="2">
        <f t="shared" si="223"/>
        <v>93.450447900936268</v>
      </c>
      <c r="DQ171" s="2">
        <f t="shared" si="223"/>
        <v>81.478533101045301</v>
      </c>
      <c r="DR171" s="2">
        <f t="shared" si="223"/>
        <v>91.271202657807308</v>
      </c>
      <c r="DS171" s="2">
        <f t="shared" si="223"/>
        <v>111.3186480836237</v>
      </c>
      <c r="DT171" s="2">
        <f t="shared" si="223"/>
        <v>104.5893188555347</v>
      </c>
      <c r="DU171" s="2">
        <f t="shared" si="223"/>
        <v>92.958594746716727</v>
      </c>
      <c r="DV171" s="2">
        <f t="shared" si="223"/>
        <v>80.487988372093028</v>
      </c>
      <c r="DW171" s="2">
        <f t="shared" si="223"/>
        <v>89.842681988742967</v>
      </c>
      <c r="DX171" s="2">
        <f t="shared" si="223"/>
        <v>80.039094294294287</v>
      </c>
      <c r="DY171" s="2">
        <f t="shared" si="223"/>
        <v>67.700572763929614</v>
      </c>
      <c r="EA171" s="2">
        <f t="shared" si="213"/>
        <v>41.098492543475203</v>
      </c>
      <c r="EB171" s="2">
        <f t="shared" si="213"/>
        <v>41.413541881229072</v>
      </c>
      <c r="EC171" s="2">
        <f t="shared" si="213"/>
        <v>42.475204435497709</v>
      </c>
      <c r="ED171" s="2">
        <f t="shared" si="213"/>
        <v>43.583635096658178</v>
      </c>
      <c r="EE171" s="2">
        <f t="shared" si="213"/>
        <v>44.953629126438763</v>
      </c>
      <c r="EF171" s="2">
        <f t="shared" si="213"/>
        <v>46.380647766196645</v>
      </c>
      <c r="EG171" s="2">
        <f t="shared" si="213"/>
        <v>43.476005711727254</v>
      </c>
      <c r="EH171" s="2">
        <f t="shared" si="213"/>
        <v>42.669783734689297</v>
      </c>
      <c r="EI171" s="2">
        <f t="shared" si="213"/>
        <v>41.757392159758481</v>
      </c>
      <c r="EJ171" s="2">
        <f t="shared" si="213"/>
        <v>41.309066847069111</v>
      </c>
      <c r="EK171" s="2">
        <f t="shared" si="212"/>
        <v>42.542176475671653</v>
      </c>
      <c r="EL171" s="2">
        <f t="shared" si="179"/>
        <v>44.488843391218154</v>
      </c>
      <c r="EM171" s="2">
        <f t="shared" si="179"/>
        <v>48.000639176180897</v>
      </c>
      <c r="EN171" s="2">
        <f t="shared" si="179"/>
        <v>48.876149018179603</v>
      </c>
      <c r="EO171" s="2">
        <f t="shared" si="179"/>
        <v>47.958048575746616</v>
      </c>
      <c r="EQ171" s="2">
        <f t="shared" si="224"/>
        <v>41.95733716787106</v>
      </c>
      <c r="ER171" s="2">
        <f t="shared" si="224"/>
        <v>42.209033047471081</v>
      </c>
      <c r="ES171" s="2">
        <f t="shared" si="224"/>
        <v>42.979426085518206</v>
      </c>
      <c r="ET171" s="2">
        <f t="shared" si="224"/>
        <v>43.730151798742</v>
      </c>
      <c r="EU171" s="2">
        <f t="shared" si="224"/>
        <v>44.96845819434926</v>
      </c>
      <c r="EV171" s="2">
        <f t="shared" si="224"/>
        <v>45.819499373344811</v>
      </c>
      <c r="EW171" s="2">
        <f t="shared" si="224"/>
        <v>44.058389600140401</v>
      </c>
      <c r="EX171" s="2">
        <f t="shared" si="224"/>
        <v>42.760693341329755</v>
      </c>
      <c r="EY171" s="2">
        <f t="shared" si="224"/>
        <v>42.384203376619105</v>
      </c>
      <c r="EZ171" s="2">
        <f t="shared" si="224"/>
        <v>42.479794981768819</v>
      </c>
      <c r="FA171" s="2">
        <f t="shared" si="224"/>
        <v>42.960748062970815</v>
      </c>
      <c r="FB171" s="2">
        <f t="shared" si="224"/>
        <v>44.914952970921725</v>
      </c>
      <c r="FC171" s="2">
        <f t="shared" si="224"/>
        <v>47.934795549976073</v>
      </c>
      <c r="FD171" s="2">
        <f t="shared" si="224"/>
        <v>48.380685864556369</v>
      </c>
      <c r="FE171" s="2">
        <f t="shared" si="224"/>
        <v>46.976387402465178</v>
      </c>
      <c r="FG171" s="2">
        <f t="shared" si="225"/>
        <v>0.99990826877008687</v>
      </c>
      <c r="FH171" s="2">
        <f t="shared" si="225"/>
        <v>0.99992104620960476</v>
      </c>
      <c r="FI171" s="2">
        <f t="shared" si="225"/>
        <v>0.99990309005372935</v>
      </c>
      <c r="FJ171" s="2">
        <f t="shared" si="225"/>
        <v>0.99990316973077731</v>
      </c>
      <c r="FK171" s="2">
        <f t="shared" si="225"/>
        <v>0.99990780817950675</v>
      </c>
      <c r="FL171" s="2">
        <f t="shared" si="225"/>
        <v>0.99991023883484687</v>
      </c>
      <c r="FM171" s="2">
        <f t="shared" si="225"/>
        <v>0.99988731987485213</v>
      </c>
      <c r="FN171" s="2">
        <f t="shared" si="225"/>
        <v>0.99989444349369039</v>
      </c>
      <c r="FO171" s="2">
        <f t="shared" si="225"/>
        <v>0.99989077645863889</v>
      </c>
      <c r="FP171" s="2">
        <f t="shared" si="225"/>
        <v>0.99988379090447177</v>
      </c>
      <c r="FQ171" s="2">
        <f t="shared" si="225"/>
        <v>0.99988378250812859</v>
      </c>
      <c r="FR171" s="2">
        <f t="shared" si="225"/>
        <v>0.99989172812951488</v>
      </c>
      <c r="FS171" s="2">
        <f t="shared" si="225"/>
        <v>0.99987948256836889</v>
      </c>
      <c r="FT171" s="2">
        <f t="shared" si="225"/>
        <v>0.99986398083472705</v>
      </c>
      <c r="FU171" s="2">
        <f t="shared" si="225"/>
        <v>0.99983927344377665</v>
      </c>
      <c r="FW171" s="2">
        <f t="shared" si="216"/>
        <v>0.15475245257819017</v>
      </c>
      <c r="FX171" s="2">
        <f t="shared" si="216"/>
        <v>0.23305679516799863</v>
      </c>
      <c r="FY171" s="2">
        <f t="shared" si="216"/>
        <v>0.20793296989289486</v>
      </c>
      <c r="FZ171" s="2">
        <f t="shared" si="216"/>
        <v>0.20176421975665099</v>
      </c>
      <c r="GA171" s="2">
        <f t="shared" si="216"/>
        <v>0.25496164738362387</v>
      </c>
      <c r="GB171" s="2">
        <f t="shared" si="216"/>
        <v>0.26310291021310384</v>
      </c>
      <c r="GC171" s="2">
        <f t="shared" si="216"/>
        <v>0.24539645135510854</v>
      </c>
      <c r="GD171" s="2">
        <f t="shared" si="216"/>
        <v>0.23769396098716641</v>
      </c>
      <c r="GE171" s="2">
        <f t="shared" si="216"/>
        <v>0.27363343706222804</v>
      </c>
      <c r="GF171" s="2">
        <f t="shared" si="216"/>
        <v>0.27252634379025337</v>
      </c>
      <c r="GG171" s="2">
        <f t="shared" si="216"/>
        <v>0.25999003653274338</v>
      </c>
      <c r="GH171" s="2">
        <f t="shared" si="216"/>
        <v>0.22793900350809834</v>
      </c>
      <c r="GI171" s="2">
        <f t="shared" si="216"/>
        <v>0.1988329201451097</v>
      </c>
      <c r="GJ171" s="2">
        <f t="shared" si="216"/>
        <v>0.16195063796724976</v>
      </c>
      <c r="GK171" s="2">
        <f t="shared" si="216"/>
        <v>0.12062275401956103</v>
      </c>
      <c r="GM171" s="86">
        <f t="shared" si="217"/>
        <v>6.7568740488666919E-150</v>
      </c>
      <c r="GN171" s="86">
        <f t="shared" si="217"/>
        <v>1.4247806383474347E-194</v>
      </c>
      <c r="GO171" s="86">
        <f t="shared" si="217"/>
        <v>1.2082327721433979E-187</v>
      </c>
      <c r="GP171" s="86">
        <f t="shared" si="217"/>
        <v>9.1641858089440414E-287</v>
      </c>
      <c r="GQ171" s="86">
        <f t="shared" si="217"/>
        <v>2.4869725659558816E-258</v>
      </c>
      <c r="GR171" s="86">
        <f t="shared" si="217"/>
        <v>0</v>
      </c>
      <c r="GS171" s="86">
        <f t="shared" si="217"/>
        <v>9.6385731363622952E-307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5.6657087657155002E-301</v>
      </c>
      <c r="GY171" s="86">
        <f t="shared" si="217"/>
        <v>4.0795124049078606E-232</v>
      </c>
      <c r="GZ171" s="86">
        <f t="shared" si="217"/>
        <v>2.5911951836819985E-167</v>
      </c>
      <c r="HA171" s="86">
        <f t="shared" si="217"/>
        <v>3.5203457650323848E-180</v>
      </c>
      <c r="HC171" s="86">
        <f t="shared" si="181"/>
        <v>1.1140131021325246E-151</v>
      </c>
      <c r="HD171" s="86">
        <f t="shared" si="181"/>
        <v>2.8445256380560071E-101</v>
      </c>
      <c r="HE171" s="86">
        <f t="shared" si="181"/>
        <v>3.4481735748421036E-114</v>
      </c>
      <c r="HF171" s="86">
        <f t="shared" si="180"/>
        <v>6.2777865918096299E-169</v>
      </c>
      <c r="HG171" s="86">
        <f t="shared" si="180"/>
        <v>9.1024456822899585E-155</v>
      </c>
      <c r="HH171" s="86">
        <f t="shared" si="180"/>
        <v>2.3072784442615626E-192</v>
      </c>
      <c r="HI171" s="86">
        <f t="shared" si="180"/>
        <v>4.6719012487834327E-181</v>
      </c>
      <c r="HJ171" s="86">
        <f t="shared" si="180"/>
        <v>2.8997109361587658E-196</v>
      </c>
      <c r="HK171" s="86">
        <f t="shared" si="180"/>
        <v>2.9489071666995363E-215</v>
      </c>
      <c r="HL171" s="86">
        <f t="shared" si="180"/>
        <v>5.768179814338796E-127</v>
      </c>
      <c r="HM171" s="86">
        <f t="shared" si="180"/>
        <v>2.4618697573305249E-232</v>
      </c>
      <c r="HN171" s="86">
        <f t="shared" si="180"/>
        <v>6.1985060468624902E-154</v>
      </c>
      <c r="HO171" s="86">
        <f t="shared" si="226"/>
        <v>7.0254154410854196E-115</v>
      </c>
      <c r="HP171" s="86">
        <f t="shared" si="226"/>
        <v>2.6529607732774814E-105</v>
      </c>
      <c r="HQ171" s="86">
        <f t="shared" si="226"/>
        <v>1.0644048886619578E-92</v>
      </c>
      <c r="HS171" s="86">
        <f t="shared" si="218"/>
        <v>2.9816385994148967E-9</v>
      </c>
      <c r="HT171" s="86">
        <f t="shared" si="218"/>
        <v>5.2597035925156891E-9</v>
      </c>
      <c r="HU171" s="86">
        <f t="shared" si="218"/>
        <v>8.3263062097813839E-9</v>
      </c>
      <c r="HV171" s="86">
        <f t="shared" si="218"/>
        <v>3.6447217389385801E-9</v>
      </c>
      <c r="HW171" s="86">
        <f t="shared" si="218"/>
        <v>5.6830376888561976E-12</v>
      </c>
      <c r="HX171" s="86">
        <f t="shared" si="218"/>
        <v>9.2216060074221358E-13</v>
      </c>
      <c r="HY171" s="86">
        <f t="shared" si="218"/>
        <v>5.7915389038766705E-13</v>
      </c>
      <c r="HZ171" s="86">
        <f t="shared" si="218"/>
        <v>5.4621915012950373E-13</v>
      </c>
      <c r="IA171" s="86">
        <f t="shared" si="218"/>
        <v>4.2572431526079536E-15</v>
      </c>
      <c r="IB171" s="86">
        <f t="shared" si="218"/>
        <v>1.0468784011284178E-16</v>
      </c>
      <c r="IC171" s="86">
        <f t="shared" si="218"/>
        <v>3.6367692379266351E-16</v>
      </c>
      <c r="ID171" s="86">
        <f t="shared" si="218"/>
        <v>2.8552163420386309E-12</v>
      </c>
      <c r="IE171" s="86">
        <f t="shared" si="218"/>
        <v>4.4158399262211641E-10</v>
      </c>
      <c r="IF171" s="86">
        <f t="shared" si="218"/>
        <v>5.8116115985194563E-5</v>
      </c>
      <c r="IG171" s="86">
        <f t="shared" si="218"/>
        <v>5.4393926930981274E-4</v>
      </c>
      <c r="II171" s="86">
        <f t="shared" si="219"/>
        <v>4.8292862790408447E-7</v>
      </c>
      <c r="IJ171" s="86">
        <f t="shared" si="219"/>
        <v>2.3899647719769742E-3</v>
      </c>
      <c r="IK171" s="86">
        <f t="shared" si="219"/>
        <v>3.4792663261938605E-4</v>
      </c>
      <c r="IL171" s="86">
        <f t="shared" si="219"/>
        <v>2.1536608000537823E-4</v>
      </c>
      <c r="IM171" s="86">
        <f t="shared" si="219"/>
        <v>2.9749646996730631E-3</v>
      </c>
      <c r="IN171" s="86">
        <f t="shared" si="219"/>
        <v>3.3362473795590401E-3</v>
      </c>
      <c r="IO171" s="86">
        <f t="shared" si="219"/>
        <v>6.3564965775442586E-4</v>
      </c>
      <c r="IP171" s="86">
        <f t="shared" si="219"/>
        <v>4.0062824918457867E-4</v>
      </c>
      <c r="IQ171" s="86">
        <f t="shared" si="219"/>
        <v>2.6940387179543316E-3</v>
      </c>
      <c r="IR171" s="86">
        <f t="shared" si="219"/>
        <v>1.552269438069472E-3</v>
      </c>
      <c r="IS171" s="86">
        <f t="shared" si="219"/>
        <v>7.5513969284134966E-4</v>
      </c>
      <c r="IT171" s="86">
        <f t="shared" si="219"/>
        <v>2.242525953869798E-4</v>
      </c>
      <c r="IU171" s="86">
        <f t="shared" si="219"/>
        <v>2.7534412783585763E-5</v>
      </c>
      <c r="IV171" s="86">
        <f t="shared" si="219"/>
        <v>4.5210118517816516E-6</v>
      </c>
      <c r="IW171" s="86">
        <f t="shared" si="219"/>
        <v>1.7438992093817921E-4</v>
      </c>
      <c r="IY171" s="86">
        <f t="shared" si="220"/>
        <v>4.8591026650349941E-7</v>
      </c>
      <c r="IZ171" s="86">
        <f t="shared" si="220"/>
        <v>2.3899700316805665E-3</v>
      </c>
      <c r="JA171" s="86">
        <f t="shared" si="220"/>
        <v>3.4793495892559582E-4</v>
      </c>
      <c r="JB171" s="86">
        <f t="shared" si="220"/>
        <v>2.1536972472711716E-4</v>
      </c>
      <c r="JC171" s="86">
        <f t="shared" si="220"/>
        <v>2.9749647053561009E-3</v>
      </c>
      <c r="JD171" s="86">
        <f t="shared" si="220"/>
        <v>3.3362473804812009E-3</v>
      </c>
      <c r="JE171" s="86">
        <f t="shared" si="220"/>
        <v>6.3564965833357977E-4</v>
      </c>
      <c r="JF171" s="86">
        <f t="shared" si="220"/>
        <v>4.0062824973079782E-4</v>
      </c>
      <c r="JG171" s="86">
        <f t="shared" si="220"/>
        <v>2.694038717958589E-3</v>
      </c>
      <c r="JH171" s="86">
        <f t="shared" si="220"/>
        <v>1.5522694380695767E-3</v>
      </c>
      <c r="JI171" s="86">
        <f t="shared" si="220"/>
        <v>7.551396928417133E-4</v>
      </c>
      <c r="JJ171" s="86">
        <f t="shared" si="220"/>
        <v>2.2425259824219613E-4</v>
      </c>
      <c r="JK171" s="86">
        <f t="shared" si="220"/>
        <v>2.7534854367578384E-5</v>
      </c>
      <c r="JL171" s="86">
        <f t="shared" si="220"/>
        <v>6.2637127836976211E-5</v>
      </c>
      <c r="JM171" s="86">
        <f t="shared" si="220"/>
        <v>7.1832919024799192E-4</v>
      </c>
    </row>
    <row r="172" spans="2:273" x14ac:dyDescent="0.25">
      <c r="B172" s="2">
        <v>145</v>
      </c>
      <c r="C172" s="37">
        <v>39.582999999999998</v>
      </c>
      <c r="D172" s="37">
        <v>42.603000000000002</v>
      </c>
      <c r="E172" s="37">
        <v>43.048000000000002</v>
      </c>
      <c r="F172" s="37">
        <v>42.524999999999999</v>
      </c>
      <c r="G172" s="37">
        <v>43.884999999999998</v>
      </c>
      <c r="H172" s="37">
        <v>45.738</v>
      </c>
      <c r="I172" s="37">
        <v>41.573999999999998</v>
      </c>
      <c r="J172" s="37">
        <v>44.328000000000003</v>
      </c>
      <c r="K172" s="37">
        <v>42.802999999999997</v>
      </c>
      <c r="L172" s="37">
        <v>43.328000000000003</v>
      </c>
      <c r="M172" s="37">
        <v>41.77</v>
      </c>
      <c r="N172" s="37">
        <v>45.442999999999998</v>
      </c>
      <c r="O172" s="37">
        <v>46.213000000000001</v>
      </c>
      <c r="P172" s="37">
        <v>46.671999999999997</v>
      </c>
      <c r="Q172" s="37">
        <v>45.738</v>
      </c>
      <c r="S172" s="4">
        <f t="shared" si="221"/>
        <v>41.098659942492873</v>
      </c>
      <c r="T172" s="4">
        <f t="shared" si="221"/>
        <v>41.540190656843528</v>
      </c>
      <c r="U172" s="4">
        <f t="shared" si="221"/>
        <v>42.449823426385457</v>
      </c>
      <c r="V172" s="4">
        <f t="shared" si="221"/>
        <v>43.491330759405507</v>
      </c>
      <c r="W172" s="4">
        <f t="shared" si="221"/>
        <v>45.009592601751997</v>
      </c>
      <c r="X172" s="4">
        <f t="shared" si="221"/>
        <v>46.339409591282269</v>
      </c>
      <c r="Y172" s="4">
        <f t="shared" si="221"/>
        <v>43.559081188806076</v>
      </c>
      <c r="Z172" s="4">
        <f t="shared" si="221"/>
        <v>42.608890190269747</v>
      </c>
      <c r="AA172" s="4">
        <f t="shared" si="221"/>
        <v>42.186194973986623</v>
      </c>
      <c r="AB172" s="4">
        <f t="shared" si="221"/>
        <v>41.780243998318461</v>
      </c>
      <c r="AC172" s="4">
        <f t="shared" si="221"/>
        <v>42.668477070044162</v>
      </c>
      <c r="AD172" s="4">
        <f t="shared" si="221"/>
        <v>44.516102080348581</v>
      </c>
      <c r="AE172" s="4">
        <f t="shared" si="221"/>
        <v>47.849898188036157</v>
      </c>
      <c r="AF172" s="4">
        <f t="shared" si="221"/>
        <v>48.654399480919373</v>
      </c>
      <c r="AG172" s="4">
        <f t="shared" si="221"/>
        <v>47.835378949593675</v>
      </c>
      <c r="AI172" s="4">
        <f t="shared" si="222"/>
        <v>-1.5156599424928743</v>
      </c>
      <c r="AJ172" s="4">
        <f t="shared" si="222"/>
        <v>1.0628093431564736</v>
      </c>
      <c r="AK172" s="4">
        <f t="shared" si="222"/>
        <v>0.59817657361454479</v>
      </c>
      <c r="AL172" s="4">
        <f t="shared" si="222"/>
        <v>-0.96633075940550839</v>
      </c>
      <c r="AM172" s="4">
        <f t="shared" si="222"/>
        <v>-1.1245926017519992</v>
      </c>
      <c r="AN172" s="4">
        <f t="shared" si="222"/>
        <v>-0.60140959128226967</v>
      </c>
      <c r="AO172" s="4">
        <f t="shared" si="222"/>
        <v>-1.9850811888060775</v>
      </c>
      <c r="AP172" s="4">
        <f t="shared" si="222"/>
        <v>1.7191098097302557</v>
      </c>
      <c r="AQ172" s="4">
        <f t="shared" si="222"/>
        <v>0.61680502601337395</v>
      </c>
      <c r="AR172" s="4">
        <f t="shared" si="222"/>
        <v>1.5477560016815417</v>
      </c>
      <c r="AS172" s="4">
        <f t="shared" si="222"/>
        <v>-0.89847707004415867</v>
      </c>
      <c r="AT172" s="4">
        <f t="shared" si="222"/>
        <v>0.92689791965141666</v>
      </c>
      <c r="AU172" s="4">
        <f t="shared" si="222"/>
        <v>-1.6368981880361559</v>
      </c>
      <c r="AV172" s="4">
        <f t="shared" si="222"/>
        <v>-1.9823994809193763</v>
      </c>
      <c r="AW172" s="4">
        <f t="shared" si="222"/>
        <v>-2.0973789495936757</v>
      </c>
      <c r="AY172" s="2">
        <f t="shared" si="214"/>
        <v>41.098654777385008</v>
      </c>
      <c r="AZ172" s="2">
        <f t="shared" si="214"/>
        <v>41.442271458425559</v>
      </c>
      <c r="BA172" s="2">
        <f t="shared" si="214"/>
        <v>42.421461330685403</v>
      </c>
      <c r="BB172" s="2">
        <f t="shared" si="214"/>
        <v>43.47489515987359</v>
      </c>
      <c r="BC172" s="2">
        <f t="shared" si="214"/>
        <v>44.804111557353615</v>
      </c>
      <c r="BD172" s="2">
        <f t="shared" si="214"/>
        <v>46.070065559188578</v>
      </c>
      <c r="BE172" s="2">
        <f t="shared" si="214"/>
        <v>43.477320941901837</v>
      </c>
      <c r="BF172" s="2">
        <f t="shared" si="214"/>
        <v>42.537766599501296</v>
      </c>
      <c r="BG172" s="2">
        <f t="shared" si="214"/>
        <v>41.750875314926901</v>
      </c>
      <c r="BH172" s="2">
        <f t="shared" si="214"/>
        <v>41.457013591676983</v>
      </c>
      <c r="BI172" s="2">
        <f t="shared" si="214"/>
        <v>42.485180863686821</v>
      </c>
      <c r="BJ172" s="2">
        <f t="shared" si="214"/>
        <v>44.45122048672242</v>
      </c>
      <c r="BK172" s="2">
        <f t="shared" si="214"/>
        <v>47.838990154312206</v>
      </c>
      <c r="BL172" s="2">
        <f t="shared" si="214"/>
        <v>48.651261203168076</v>
      </c>
      <c r="BM172" s="2">
        <f t="shared" si="214"/>
        <v>47.715920909310974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39.582999999999998</v>
      </c>
      <c r="CF172" s="2">
        <f t="shared" si="215"/>
        <v>42.603000000000002</v>
      </c>
      <c r="CG172" s="2">
        <f t="shared" si="215"/>
        <v>43.048000000000002</v>
      </c>
      <c r="CH172" s="2">
        <f t="shared" si="215"/>
        <v>42.524999999999999</v>
      </c>
      <c r="CI172" s="2">
        <f t="shared" si="215"/>
        <v>43.884999999999998</v>
      </c>
      <c r="CJ172" s="2">
        <f t="shared" si="215"/>
        <v>45.738</v>
      </c>
      <c r="CK172" s="2">
        <f t="shared" si="215"/>
        <v>41.573999999999998</v>
      </c>
      <c r="CL172" s="2">
        <f t="shared" si="215"/>
        <v>44.328000000000003</v>
      </c>
      <c r="CM172" s="2">
        <f t="shared" si="215"/>
        <v>42.802999999999997</v>
      </c>
      <c r="CN172" s="2">
        <f t="shared" si="215"/>
        <v>43.328000000000003</v>
      </c>
      <c r="CO172" s="2">
        <f t="shared" si="215"/>
        <v>41.77</v>
      </c>
      <c r="CP172" s="2">
        <f t="shared" si="215"/>
        <v>45.442999999999998</v>
      </c>
      <c r="CQ172" s="2">
        <f t="shared" si="215"/>
        <v>46.213000000000001</v>
      </c>
      <c r="CR172" s="2">
        <f t="shared" si="215"/>
        <v>46.671999999999997</v>
      </c>
      <c r="CS172" s="2">
        <f t="shared" si="215"/>
        <v>45.738</v>
      </c>
      <c r="CU172" s="2">
        <f t="shared" si="197"/>
        <v>39.582999999999998</v>
      </c>
      <c r="CV172" s="2">
        <f t="shared" si="198"/>
        <v>42.603000000000002</v>
      </c>
      <c r="CW172" s="2">
        <f t="shared" si="199"/>
        <v>43.048000000000002</v>
      </c>
      <c r="CX172" s="2">
        <f t="shared" si="200"/>
        <v>42.524999999999999</v>
      </c>
      <c r="CY172" s="2">
        <f t="shared" si="201"/>
        <v>43.884999999999998</v>
      </c>
      <c r="CZ172" s="2">
        <f t="shared" si="202"/>
        <v>45.738</v>
      </c>
      <c r="DA172" s="2">
        <f t="shared" si="203"/>
        <v>41.573999999999998</v>
      </c>
      <c r="DB172" s="2">
        <f t="shared" si="204"/>
        <v>44.328000000000003</v>
      </c>
      <c r="DC172" s="2">
        <f t="shared" si="205"/>
        <v>42.802999999999997</v>
      </c>
      <c r="DD172" s="2">
        <f t="shared" si="206"/>
        <v>43.328000000000003</v>
      </c>
      <c r="DE172" s="2">
        <f t="shared" si="207"/>
        <v>41.77</v>
      </c>
      <c r="DF172" s="2">
        <f t="shared" si="208"/>
        <v>45.442999999999998</v>
      </c>
      <c r="DG172" s="2">
        <f t="shared" si="209"/>
        <v>46.213000000000001</v>
      </c>
      <c r="DH172" s="2">
        <f t="shared" si="210"/>
        <v>46.671999999999997</v>
      </c>
      <c r="DI172" s="2">
        <f t="shared" si="211"/>
        <v>45.738</v>
      </c>
      <c r="DK172" s="2">
        <f t="shared" si="223"/>
        <v>78.851536695862279</v>
      </c>
      <c r="DL172" s="2">
        <f t="shared" si="223"/>
        <v>94.853490418118469</v>
      </c>
      <c r="DM172" s="2">
        <f t="shared" si="223"/>
        <v>107.14264164904858</v>
      </c>
      <c r="DN172" s="2">
        <f t="shared" si="223"/>
        <v>119.67339450317127</v>
      </c>
      <c r="DO172" s="2">
        <f t="shared" si="223"/>
        <v>90.115218665055878</v>
      </c>
      <c r="DP172" s="2">
        <f t="shared" si="223"/>
        <v>93.649510721836293</v>
      </c>
      <c r="DQ172" s="2">
        <f t="shared" si="223"/>
        <v>81.610969860627179</v>
      </c>
      <c r="DR172" s="2">
        <f t="shared" si="223"/>
        <v>91.477169737239507</v>
      </c>
      <c r="DS172" s="2">
        <f t="shared" si="223"/>
        <v>111.67883397212545</v>
      </c>
      <c r="DT172" s="2">
        <f t="shared" si="223"/>
        <v>104.91130825515947</v>
      </c>
      <c r="DU172" s="2">
        <f t="shared" si="223"/>
        <v>93.205900187617289</v>
      </c>
      <c r="DV172" s="2">
        <f t="shared" si="223"/>
        <v>80.629447498238193</v>
      </c>
      <c r="DW172" s="2">
        <f t="shared" si="223"/>
        <v>90.051757786116326</v>
      </c>
      <c r="DX172" s="2">
        <f t="shared" si="223"/>
        <v>80.179570098670098</v>
      </c>
      <c r="DY172" s="2">
        <f t="shared" si="223"/>
        <v>67.774731488269794</v>
      </c>
      <c r="EA172" s="2">
        <f t="shared" si="213"/>
        <v>40.947024293793305</v>
      </c>
      <c r="EB172" s="2">
        <f t="shared" si="213"/>
        <v>41.232547128040032</v>
      </c>
      <c r="EC172" s="2">
        <f t="shared" si="213"/>
        <v>42.299396209582412</v>
      </c>
      <c r="ED172" s="2">
        <f t="shared" si="213"/>
        <v>43.435204855387383</v>
      </c>
      <c r="EE172" s="2">
        <f t="shared" si="213"/>
        <v>44.795761376781797</v>
      </c>
      <c r="EF172" s="2">
        <f t="shared" si="213"/>
        <v>46.228933910521775</v>
      </c>
      <c r="EG172" s="2">
        <f t="shared" si="213"/>
        <v>43.315547737375667</v>
      </c>
      <c r="EH172" s="2">
        <f t="shared" si="213"/>
        <v>42.509087984905165</v>
      </c>
      <c r="EI172" s="2">
        <f t="shared" si="213"/>
        <v>41.554906993534857</v>
      </c>
      <c r="EJ172" s="2">
        <f t="shared" si="213"/>
        <v>41.099425404910647</v>
      </c>
      <c r="EK172" s="2">
        <f t="shared" si="212"/>
        <v>42.359884296835048</v>
      </c>
      <c r="EL172" s="2">
        <f t="shared" si="179"/>
        <v>44.340237020691433</v>
      </c>
      <c r="EM172" s="2">
        <f t="shared" si="179"/>
        <v>47.84881822252072</v>
      </c>
      <c r="EN172" s="2">
        <f t="shared" si="179"/>
        <v>48.73661356945582</v>
      </c>
      <c r="EO172" s="2">
        <f t="shared" si="179"/>
        <v>47.84462169399086</v>
      </c>
      <c r="EQ172" s="2">
        <f t="shared" si="224"/>
        <v>41.835010598175487</v>
      </c>
      <c r="ER172" s="2">
        <f t="shared" si="224"/>
        <v>42.056256348303386</v>
      </c>
      <c r="ES172" s="2">
        <f t="shared" si="224"/>
        <v>42.819882847018192</v>
      </c>
      <c r="ET172" s="2">
        <f t="shared" si="224"/>
        <v>43.587079244654049</v>
      </c>
      <c r="EU172" s="2">
        <f t="shared" si="224"/>
        <v>44.812399532277318</v>
      </c>
      <c r="EV172" s="2">
        <f t="shared" si="224"/>
        <v>45.650461345816758</v>
      </c>
      <c r="EW172" s="2">
        <f t="shared" si="224"/>
        <v>43.916036360305363</v>
      </c>
      <c r="EX172" s="2">
        <f t="shared" si="224"/>
        <v>42.60314619651826</v>
      </c>
      <c r="EY172" s="2">
        <f t="shared" si="224"/>
        <v>42.201409277133038</v>
      </c>
      <c r="EZ172" s="2">
        <f t="shared" si="224"/>
        <v>42.304332186676604</v>
      </c>
      <c r="FA172" s="2">
        <f t="shared" si="224"/>
        <v>42.791053728930784</v>
      </c>
      <c r="FB172" s="2">
        <f t="shared" si="224"/>
        <v>44.779407327086425</v>
      </c>
      <c r="FC172" s="2">
        <f t="shared" si="224"/>
        <v>47.781188795800674</v>
      </c>
      <c r="FD172" s="2">
        <f t="shared" si="224"/>
        <v>48.226140150732348</v>
      </c>
      <c r="FE172" s="2">
        <f t="shared" si="224"/>
        <v>46.837863816896117</v>
      </c>
      <c r="FG172" s="2">
        <f t="shared" si="225"/>
        <v>0.99991633944875791</v>
      </c>
      <c r="FH172" s="2">
        <f t="shared" si="225"/>
        <v>0.99992799278711164</v>
      </c>
      <c r="FI172" s="2">
        <f t="shared" si="225"/>
        <v>0.99991161632490999</v>
      </c>
      <c r="FJ172" s="2">
        <f t="shared" si="225"/>
        <v>0.99991168899248017</v>
      </c>
      <c r="FK172" s="2">
        <f t="shared" si="225"/>
        <v>0.99991591937835822</v>
      </c>
      <c r="FL172" s="2">
        <f t="shared" si="225"/>
        <v>0.99991813619786607</v>
      </c>
      <c r="FM172" s="2">
        <f t="shared" si="225"/>
        <v>0.99989723348559323</v>
      </c>
      <c r="FN172" s="2">
        <f t="shared" si="225"/>
        <v>0.99990373042794589</v>
      </c>
      <c r="FO172" s="2">
        <f t="shared" si="225"/>
        <v>0.99990038598902664</v>
      </c>
      <c r="FP172" s="2">
        <f t="shared" si="225"/>
        <v>0.99989401496153452</v>
      </c>
      <c r="FQ172" s="2">
        <f t="shared" si="225"/>
        <v>0.99989400730382194</v>
      </c>
      <c r="FR172" s="2">
        <f t="shared" si="225"/>
        <v>0.99990125393979112</v>
      </c>
      <c r="FS172" s="2">
        <f t="shared" si="225"/>
        <v>0.99989008563046411</v>
      </c>
      <c r="FT172" s="2">
        <f t="shared" si="225"/>
        <v>0.99987594756222498</v>
      </c>
      <c r="FU172" s="2">
        <f t="shared" si="225"/>
        <v>0.99985341356549806</v>
      </c>
      <c r="FW172" s="2">
        <f t="shared" si="216"/>
        <v>0.16718655508192201</v>
      </c>
      <c r="FX172" s="2">
        <f t="shared" si="216"/>
        <v>0.24992221847528145</v>
      </c>
      <c r="FY172" s="2">
        <f t="shared" si="216"/>
        <v>0.22351013147891929</v>
      </c>
      <c r="FZ172" s="2">
        <f t="shared" si="216"/>
        <v>0.21700586455729526</v>
      </c>
      <c r="GA172" s="2">
        <f t="shared" si="216"/>
        <v>0.27284829930663002</v>
      </c>
      <c r="GB172" s="2">
        <f t="shared" si="216"/>
        <v>0.28134502823543117</v>
      </c>
      <c r="GC172" s="2">
        <f t="shared" si="216"/>
        <v>0.26284880587206139</v>
      </c>
      <c r="GD172" s="2">
        <f t="shared" si="216"/>
        <v>0.25478347834309939</v>
      </c>
      <c r="GE172" s="2">
        <f t="shared" si="216"/>
        <v>0.29231605294369639</v>
      </c>
      <c r="GF172" s="2">
        <f t="shared" si="216"/>
        <v>0.29116367109637897</v>
      </c>
      <c r="GG172" s="2">
        <f t="shared" si="216"/>
        <v>0.27809777691053761</v>
      </c>
      <c r="GH172" s="2">
        <f t="shared" si="216"/>
        <v>0.24455216553652126</v>
      </c>
      <c r="GI172" s="2">
        <f t="shared" si="216"/>
        <v>0.21391246983490941</v>
      </c>
      <c r="GJ172" s="2">
        <f t="shared" si="216"/>
        <v>0.17484346573663975</v>
      </c>
      <c r="GK172" s="2">
        <f t="shared" si="216"/>
        <v>0.13073875199634521</v>
      </c>
      <c r="GM172" s="86">
        <f t="shared" si="217"/>
        <v>1.2345436795024057E-153</v>
      </c>
      <c r="GN172" s="86">
        <f t="shared" si="217"/>
        <v>1.8582004277527721E-199</v>
      </c>
      <c r="GO172" s="86">
        <f t="shared" si="217"/>
        <v>2.130945075658338E-192</v>
      </c>
      <c r="GP172" s="86">
        <f t="shared" si="217"/>
        <v>5.0119150130021404E-294</v>
      </c>
      <c r="GQ172" s="86">
        <f t="shared" si="217"/>
        <v>9.1643589053748675E-265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5.9879153014069155E-238</v>
      </c>
      <c r="GZ172" s="86">
        <f t="shared" si="217"/>
        <v>1.7803750672662484E-171</v>
      </c>
      <c r="HA172" s="86">
        <f t="shared" si="217"/>
        <v>1.1481343645271216E-184</v>
      </c>
      <c r="HC172" s="86">
        <f t="shared" si="181"/>
        <v>4.0405686900230025E-157</v>
      </c>
      <c r="HD172" s="86">
        <f t="shared" si="181"/>
        <v>6.3910599986770521E-105</v>
      </c>
      <c r="HE172" s="86">
        <f t="shared" si="181"/>
        <v>2.1679253981490588E-118</v>
      </c>
      <c r="HF172" s="86">
        <f t="shared" si="180"/>
        <v>4.4325794805062267E-175</v>
      </c>
      <c r="HG172" s="86">
        <f t="shared" si="180"/>
        <v>3.0540014943116095E-160</v>
      </c>
      <c r="HH172" s="86">
        <f t="shared" si="180"/>
        <v>3.6017532015249704E-199</v>
      </c>
      <c r="HI172" s="86">
        <f t="shared" si="180"/>
        <v>1.7513943785160496E-187</v>
      </c>
      <c r="HJ172" s="86">
        <f t="shared" si="180"/>
        <v>3.4105353742605786E-203</v>
      </c>
      <c r="HK172" s="86">
        <f t="shared" si="180"/>
        <v>9.4194294360512167E-223</v>
      </c>
      <c r="HL172" s="86">
        <f t="shared" si="180"/>
        <v>2.4312189371382843E-131</v>
      </c>
      <c r="HM172" s="86">
        <f t="shared" si="180"/>
        <v>1.8759874494770095E-240</v>
      </c>
      <c r="HN172" s="86">
        <f t="shared" si="180"/>
        <v>2.0751709207855067E-159</v>
      </c>
      <c r="HO172" s="86">
        <f t="shared" si="226"/>
        <v>5.1112107543913388E-119</v>
      </c>
      <c r="HP172" s="86">
        <f t="shared" si="226"/>
        <v>4.5170455835740567E-109</v>
      </c>
      <c r="HQ172" s="86">
        <f t="shared" si="226"/>
        <v>5.0669512395057019E-96</v>
      </c>
      <c r="HS172" s="86">
        <f t="shared" si="218"/>
        <v>2.4269445801902696E-10</v>
      </c>
      <c r="HT172" s="86">
        <f t="shared" si="218"/>
        <v>6.3356418062373031E-10</v>
      </c>
      <c r="HU172" s="86">
        <f t="shared" si="218"/>
        <v>9.2648442212506332E-10</v>
      </c>
      <c r="HV172" s="86">
        <f t="shared" si="218"/>
        <v>3.8094231608248211E-10</v>
      </c>
      <c r="HW172" s="86">
        <f t="shared" si="218"/>
        <v>3.8633157071907919E-13</v>
      </c>
      <c r="HX172" s="86">
        <f t="shared" si="218"/>
        <v>5.2606680407357271E-14</v>
      </c>
      <c r="HY172" s="86">
        <f t="shared" si="218"/>
        <v>2.643482979565979E-14</v>
      </c>
      <c r="HZ172" s="86">
        <f t="shared" si="218"/>
        <v>2.4943420546932372E-14</v>
      </c>
      <c r="IA172" s="86">
        <f t="shared" si="218"/>
        <v>1.4458324625319218E-16</v>
      </c>
      <c r="IB172" s="86">
        <f t="shared" si="218"/>
        <v>2.4739592058585531E-18</v>
      </c>
      <c r="IC172" s="86">
        <f t="shared" si="218"/>
        <v>9.1910386310294777E-18</v>
      </c>
      <c r="ID172" s="86">
        <f t="shared" si="218"/>
        <v>1.4480245117319018E-13</v>
      </c>
      <c r="IE172" s="86">
        <f t="shared" si="218"/>
        <v>3.0622676478855367E-11</v>
      </c>
      <c r="IF172" s="86">
        <f t="shared" si="218"/>
        <v>1.6228146785905914E-5</v>
      </c>
      <c r="IG172" s="86">
        <f t="shared" si="218"/>
        <v>1.6061334392513188E-4</v>
      </c>
      <c r="II172" s="86">
        <f t="shared" si="219"/>
        <v>1.9364833801991005E-6</v>
      </c>
      <c r="IJ172" s="86">
        <f t="shared" si="219"/>
        <v>5.0764930519048975E-3</v>
      </c>
      <c r="IK172" s="86">
        <f t="shared" si="219"/>
        <v>8.6717696200590093E-4</v>
      </c>
      <c r="IL172" s="86">
        <f t="shared" si="219"/>
        <v>5.5547885322832684E-4</v>
      </c>
      <c r="IM172" s="86">
        <f t="shared" si="219"/>
        <v>6.6227384926531851E-3</v>
      </c>
      <c r="IN172" s="86">
        <f t="shared" si="219"/>
        <v>7.5282232910440288E-3</v>
      </c>
      <c r="IO172" s="86">
        <f t="shared" si="219"/>
        <v>1.713544159473941E-3</v>
      </c>
      <c r="IP172" s="86">
        <f t="shared" si="219"/>
        <v>1.1144441434358028E-3</v>
      </c>
      <c r="IQ172" s="86">
        <f t="shared" si="219"/>
        <v>6.5754025465068928E-3</v>
      </c>
      <c r="IR172" s="86">
        <f t="shared" si="219"/>
        <v>4.1322866647762746E-3</v>
      </c>
      <c r="IS172" s="86">
        <f t="shared" si="219"/>
        <v>2.1254280842806974E-3</v>
      </c>
      <c r="IT172" s="86">
        <f t="shared" si="219"/>
        <v>6.4624455264303282E-4</v>
      </c>
      <c r="IU172" s="86">
        <f t="shared" si="219"/>
        <v>9.0089092220071028E-5</v>
      </c>
      <c r="IV172" s="86">
        <f t="shared" si="219"/>
        <v>1.4984409253694939E-5</v>
      </c>
      <c r="IW172" s="86">
        <f t="shared" si="219"/>
        <v>3.4429948033300889E-4</v>
      </c>
      <c r="IY172" s="86">
        <f t="shared" si="220"/>
        <v>1.9367260746571196E-6</v>
      </c>
      <c r="IZ172" s="86">
        <f t="shared" si="220"/>
        <v>5.0764936854690778E-3</v>
      </c>
      <c r="JA172" s="86">
        <f t="shared" si="220"/>
        <v>8.671778884903231E-4</v>
      </c>
      <c r="JB172" s="86">
        <f t="shared" si="220"/>
        <v>5.5547923417064294E-4</v>
      </c>
      <c r="JC172" s="86">
        <f t="shared" si="220"/>
        <v>6.6227384930395167E-3</v>
      </c>
      <c r="JD172" s="86">
        <f t="shared" si="220"/>
        <v>7.5282232910966352E-3</v>
      </c>
      <c r="JE172" s="86">
        <f t="shared" si="220"/>
        <v>1.7135441595003758E-3</v>
      </c>
      <c r="JF172" s="86">
        <f t="shared" si="220"/>
        <v>1.1144441434607461E-3</v>
      </c>
      <c r="JG172" s="86">
        <f t="shared" si="220"/>
        <v>6.5754025465070377E-3</v>
      </c>
      <c r="JH172" s="86">
        <f t="shared" si="220"/>
        <v>4.1322866647762772E-3</v>
      </c>
      <c r="JI172" s="86">
        <f t="shared" si="220"/>
        <v>2.1254280842807065E-3</v>
      </c>
      <c r="JJ172" s="86">
        <f t="shared" si="220"/>
        <v>6.4624455278783528E-4</v>
      </c>
      <c r="JK172" s="86">
        <f t="shared" si="220"/>
        <v>9.0089122842747501E-5</v>
      </c>
      <c r="JL172" s="86">
        <f t="shared" si="220"/>
        <v>3.121255603960085E-5</v>
      </c>
      <c r="JM172" s="86">
        <f t="shared" si="220"/>
        <v>5.0491282425814074E-4</v>
      </c>
    </row>
    <row r="173" spans="2:273" x14ac:dyDescent="0.25">
      <c r="B173" s="2">
        <v>146</v>
      </c>
      <c r="C173" s="37">
        <v>42.332999999999998</v>
      </c>
      <c r="D173" s="37">
        <v>41.777999999999999</v>
      </c>
      <c r="E173" s="37">
        <v>42.348999999999997</v>
      </c>
      <c r="F173" s="37">
        <v>44.671999999999997</v>
      </c>
      <c r="G173" s="37">
        <v>44.442999999999998</v>
      </c>
      <c r="H173" s="37">
        <v>44.786999999999999</v>
      </c>
      <c r="I173" s="37">
        <v>45.966999999999999</v>
      </c>
      <c r="J173" s="37">
        <v>42.917999999999999</v>
      </c>
      <c r="K173" s="37">
        <v>44.459000000000003</v>
      </c>
      <c r="L173" s="37">
        <v>44.18</v>
      </c>
      <c r="M173" s="37">
        <v>44</v>
      </c>
      <c r="N173" s="37">
        <v>46.246000000000002</v>
      </c>
      <c r="O173" s="37">
        <v>44.671999999999997</v>
      </c>
      <c r="P173" s="37">
        <v>48.704999999999998</v>
      </c>
      <c r="Q173" s="37">
        <v>47.984000000000002</v>
      </c>
      <c r="S173" s="4">
        <f t="shared" si="221"/>
        <v>40.963944143638471</v>
      </c>
      <c r="T173" s="4">
        <f t="shared" si="221"/>
        <v>41.466944069425423</v>
      </c>
      <c r="U173" s="4">
        <f t="shared" si="221"/>
        <v>42.320114439577985</v>
      </c>
      <c r="V173" s="4">
        <f t="shared" si="221"/>
        <v>43.367103757153949</v>
      </c>
      <c r="W173" s="4">
        <f t="shared" si="221"/>
        <v>45.044205638955511</v>
      </c>
      <c r="X173" s="4">
        <f t="shared" si="221"/>
        <v>46.426301117471013</v>
      </c>
      <c r="Y173" s="4">
        <f t="shared" si="221"/>
        <v>43.521775217112378</v>
      </c>
      <c r="Z173" s="4">
        <f t="shared" si="221"/>
        <v>42.549470306989718</v>
      </c>
      <c r="AA173" s="4">
        <f t="shared" si="221"/>
        <v>42.468628090728046</v>
      </c>
      <c r="AB173" s="4">
        <f t="shared" si="221"/>
        <v>42.005192470922793</v>
      </c>
      <c r="AC173" s="4">
        <f t="shared" si="221"/>
        <v>42.750591847119665</v>
      </c>
      <c r="AD173" s="4">
        <f t="shared" si="221"/>
        <v>44.47482691506157</v>
      </c>
      <c r="AE173" s="4">
        <f t="shared" si="221"/>
        <v>47.716381566145394</v>
      </c>
      <c r="AF173" s="4">
        <f t="shared" si="221"/>
        <v>48.510817446094684</v>
      </c>
      <c r="AG173" s="4">
        <f t="shared" si="221"/>
        <v>47.804097706173451</v>
      </c>
      <c r="AI173" s="4">
        <f t="shared" si="222"/>
        <v>1.3690558563615269</v>
      </c>
      <c r="AJ173" s="4">
        <f t="shared" si="222"/>
        <v>0.31105593057457526</v>
      </c>
      <c r="AK173" s="4">
        <f t="shared" si="222"/>
        <v>2.8885560422011736E-2</v>
      </c>
      <c r="AL173" s="4">
        <f t="shared" si="222"/>
        <v>1.3048962428460484</v>
      </c>
      <c r="AM173" s="4">
        <f t="shared" si="222"/>
        <v>-0.60120563895551271</v>
      </c>
      <c r="AN173" s="4">
        <f t="shared" si="222"/>
        <v>-1.6393011174710139</v>
      </c>
      <c r="AO173" s="4">
        <f t="shared" si="222"/>
        <v>2.445224782887621</v>
      </c>
      <c r="AP173" s="4">
        <f t="shared" si="222"/>
        <v>0.36852969301028082</v>
      </c>
      <c r="AQ173" s="4">
        <f t="shared" si="222"/>
        <v>1.990371909271957</v>
      </c>
      <c r="AR173" s="4">
        <f t="shared" si="222"/>
        <v>2.1748075290772064</v>
      </c>
      <c r="AS173" s="4">
        <f t="shared" si="222"/>
        <v>1.2494081528803349</v>
      </c>
      <c r="AT173" s="4">
        <f t="shared" si="222"/>
        <v>1.7711730849384324</v>
      </c>
      <c r="AU173" s="4">
        <f t="shared" si="222"/>
        <v>-3.0443815661453968</v>
      </c>
      <c r="AV173" s="4">
        <f t="shared" si="222"/>
        <v>0.19418255390531414</v>
      </c>
      <c r="AW173" s="4">
        <f t="shared" si="222"/>
        <v>0.17990229382655087</v>
      </c>
      <c r="AY173" s="2">
        <f t="shared" si="214"/>
        <v>40.963925891758038</v>
      </c>
      <c r="AZ173" s="2">
        <f t="shared" si="214"/>
        <v>41.283062622635555</v>
      </c>
      <c r="BA173" s="2">
        <f t="shared" si="214"/>
        <v>42.257623407536641</v>
      </c>
      <c r="BB173" s="2">
        <f t="shared" si="214"/>
        <v>43.329606245876448</v>
      </c>
      <c r="BC173" s="2">
        <f t="shared" si="214"/>
        <v>44.646772871567812</v>
      </c>
      <c r="BD173" s="2">
        <f t="shared" si="214"/>
        <v>45.901847240422768</v>
      </c>
      <c r="BE173" s="2">
        <f t="shared" si="214"/>
        <v>43.332580690842263</v>
      </c>
      <c r="BF173" s="2">
        <f t="shared" si="214"/>
        <v>42.379228432767007</v>
      </c>
      <c r="BG173" s="2">
        <f t="shared" si="214"/>
        <v>41.56651402873252</v>
      </c>
      <c r="BH173" s="2">
        <f t="shared" si="214"/>
        <v>41.2807784816805</v>
      </c>
      <c r="BI173" s="2">
        <f t="shared" si="214"/>
        <v>42.314330188211983</v>
      </c>
      <c r="BJ173" s="2">
        <f t="shared" si="214"/>
        <v>44.313393763485415</v>
      </c>
      <c r="BK173" s="2">
        <f t="shared" si="214"/>
        <v>47.6853118930606</v>
      </c>
      <c r="BL173" s="2">
        <f t="shared" si="214"/>
        <v>48.501596830252481</v>
      </c>
      <c r="BM173" s="2">
        <f t="shared" si="214"/>
        <v>47.587808256742704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42.332999999999998</v>
      </c>
      <c r="CF173" s="2" t="str">
        <f t="shared" si="215"/>
        <v/>
      </c>
      <c r="CG173" s="2">
        <f t="shared" si="215"/>
        <v>42.348999999999997</v>
      </c>
      <c r="CH173" s="2">
        <f t="shared" si="215"/>
        <v>44.671999999999997</v>
      </c>
      <c r="CI173" s="2" t="str">
        <f t="shared" si="215"/>
        <v/>
      </c>
      <c r="CJ173" s="2" t="str">
        <f t="shared" si="215"/>
        <v/>
      </c>
      <c r="CK173" s="2">
        <f t="shared" si="215"/>
        <v>45.966999999999999</v>
      </c>
      <c r="CL173" s="2">
        <f t="shared" si="215"/>
        <v>42.917999999999999</v>
      </c>
      <c r="CM173" s="2" t="str">
        <f t="shared" si="215"/>
        <v/>
      </c>
      <c r="CN173" s="2" t="str">
        <f t="shared" si="215"/>
        <v/>
      </c>
      <c r="CO173" s="2">
        <f t="shared" si="215"/>
        <v>44</v>
      </c>
      <c r="CP173" s="2">
        <f t="shared" si="215"/>
        <v>46.246000000000002</v>
      </c>
      <c r="CQ173" s="2">
        <f t="shared" si="215"/>
        <v>44.671999999999997</v>
      </c>
      <c r="CR173" s="2">
        <f t="shared" si="215"/>
        <v>48.704999999999998</v>
      </c>
      <c r="CS173" s="2">
        <f t="shared" si="215"/>
        <v>47.984000000000002</v>
      </c>
      <c r="CU173" s="2">
        <f t="shared" si="197"/>
        <v>42.332999999999998</v>
      </c>
      <c r="CV173" s="2" t="str">
        <f t="shared" si="198"/>
        <v/>
      </c>
      <c r="CW173" s="2">
        <f t="shared" si="199"/>
        <v>42.348999999999997</v>
      </c>
      <c r="CX173" s="2">
        <f t="shared" si="200"/>
        <v>44.671999999999997</v>
      </c>
      <c r="CY173" s="2" t="str">
        <f t="shared" si="201"/>
        <v/>
      </c>
      <c r="CZ173" s="2" t="str">
        <f t="shared" si="202"/>
        <v/>
      </c>
      <c r="DA173" s="2">
        <f t="shared" si="203"/>
        <v>45.966999999999999</v>
      </c>
      <c r="DB173" s="2">
        <f t="shared" si="204"/>
        <v>42.917999999999999</v>
      </c>
      <c r="DC173" s="2" t="str">
        <f t="shared" si="205"/>
        <v/>
      </c>
      <c r="DD173" s="2" t="str">
        <f t="shared" si="206"/>
        <v/>
      </c>
      <c r="DE173" s="2">
        <f t="shared" si="207"/>
        <v>44</v>
      </c>
      <c r="DF173" s="2">
        <f t="shared" si="208"/>
        <v>46.246000000000002</v>
      </c>
      <c r="DG173" s="2">
        <f t="shared" si="209"/>
        <v>44.671999999999997</v>
      </c>
      <c r="DH173" s="2">
        <f t="shared" si="210"/>
        <v>48.704999999999998</v>
      </c>
      <c r="DI173" s="2">
        <f t="shared" si="211"/>
        <v>47.984000000000002</v>
      </c>
      <c r="DK173" s="2">
        <f t="shared" si="223"/>
        <v>78.987155240108734</v>
      </c>
      <c r="DL173" s="2">
        <f t="shared" si="223"/>
        <v>95.101904878048771</v>
      </c>
      <c r="DM173" s="2">
        <f t="shared" si="223"/>
        <v>107.48078118393231</v>
      </c>
      <c r="DN173" s="2">
        <f t="shared" si="223"/>
        <v>120.10081120507401</v>
      </c>
      <c r="DO173" s="2">
        <f t="shared" si="223"/>
        <v>90.305050135910605</v>
      </c>
      <c r="DP173" s="2">
        <f t="shared" si="223"/>
        <v>93.848573542736318</v>
      </c>
      <c r="DQ173" s="2">
        <f t="shared" si="223"/>
        <v>81.743406620209058</v>
      </c>
      <c r="DR173" s="2">
        <f t="shared" si="223"/>
        <v>91.683136816671691</v>
      </c>
      <c r="DS173" s="2">
        <f t="shared" si="223"/>
        <v>112.03901986062718</v>
      </c>
      <c r="DT173" s="2">
        <f t="shared" si="223"/>
        <v>105.23329765478422</v>
      </c>
      <c r="DU173" s="2">
        <f t="shared" si="223"/>
        <v>93.45320562851785</v>
      </c>
      <c r="DV173" s="2">
        <f t="shared" si="223"/>
        <v>80.770906624383372</v>
      </c>
      <c r="DW173" s="2">
        <f t="shared" si="223"/>
        <v>90.260833583489685</v>
      </c>
      <c r="DX173" s="2">
        <f t="shared" si="223"/>
        <v>80.320045903045894</v>
      </c>
      <c r="DY173" s="2">
        <f t="shared" si="223"/>
        <v>67.848890212609973</v>
      </c>
      <c r="EA173" s="2">
        <f t="shared" si="213"/>
        <v>40.795556044111422</v>
      </c>
      <c r="EB173" s="2">
        <f t="shared" si="213"/>
        <v>41.051552374850992</v>
      </c>
      <c r="EC173" s="2">
        <f t="shared" si="213"/>
        <v>42.123587983667122</v>
      </c>
      <c r="ED173" s="2">
        <f t="shared" si="213"/>
        <v>43.286774614116595</v>
      </c>
      <c r="EE173" s="2">
        <f t="shared" si="213"/>
        <v>44.637893627124832</v>
      </c>
      <c r="EF173" s="2">
        <f t="shared" si="213"/>
        <v>46.077220054846912</v>
      </c>
      <c r="EG173" s="2">
        <f t="shared" si="213"/>
        <v>43.155089763024066</v>
      </c>
      <c r="EH173" s="2">
        <f t="shared" si="213"/>
        <v>42.34839223512104</v>
      </c>
      <c r="EI173" s="2">
        <f t="shared" si="213"/>
        <v>41.352421827311233</v>
      </c>
      <c r="EJ173" s="2">
        <f t="shared" si="213"/>
        <v>40.88978396275219</v>
      </c>
      <c r="EK173" s="2">
        <f t="shared" si="212"/>
        <v>42.177592117998444</v>
      </c>
      <c r="EL173" s="2">
        <f t="shared" si="179"/>
        <v>44.191630650164711</v>
      </c>
      <c r="EM173" s="2">
        <f t="shared" si="179"/>
        <v>47.696997268860542</v>
      </c>
      <c r="EN173" s="2">
        <f t="shared" si="179"/>
        <v>48.597078120732036</v>
      </c>
      <c r="EO173" s="2">
        <f t="shared" si="179"/>
        <v>47.731194812235103</v>
      </c>
      <c r="EQ173" s="2">
        <f t="shared" si="224"/>
        <v>41.712684028479913</v>
      </c>
      <c r="ER173" s="2">
        <f t="shared" si="224"/>
        <v>41.90347964913569</v>
      </c>
      <c r="ES173" s="2">
        <f t="shared" si="224"/>
        <v>42.660339608518186</v>
      </c>
      <c r="ET173" s="2">
        <f t="shared" si="224"/>
        <v>43.444006690566098</v>
      </c>
      <c r="EU173" s="2">
        <f t="shared" si="224"/>
        <v>44.656340870205376</v>
      </c>
      <c r="EV173" s="2">
        <f t="shared" si="224"/>
        <v>45.481423318288705</v>
      </c>
      <c r="EW173" s="2">
        <f t="shared" si="224"/>
        <v>43.773683120470324</v>
      </c>
      <c r="EX173" s="2">
        <f t="shared" si="224"/>
        <v>42.445599051706765</v>
      </c>
      <c r="EY173" s="2">
        <f t="shared" si="224"/>
        <v>42.018615177646979</v>
      </c>
      <c r="EZ173" s="2">
        <f t="shared" si="224"/>
        <v>42.128869391584381</v>
      </c>
      <c r="FA173" s="2">
        <f t="shared" si="224"/>
        <v>42.62135939489076</v>
      </c>
      <c r="FB173" s="2">
        <f t="shared" si="224"/>
        <v>44.643861683251124</v>
      </c>
      <c r="FC173" s="2">
        <f t="shared" si="224"/>
        <v>47.627582041625267</v>
      </c>
      <c r="FD173" s="2">
        <f t="shared" si="224"/>
        <v>48.071594436908327</v>
      </c>
      <c r="FE173" s="2">
        <f t="shared" si="224"/>
        <v>46.699340231327049</v>
      </c>
      <c r="FG173" s="2">
        <f t="shared" si="225"/>
        <v>0.99992370010878029</v>
      </c>
      <c r="FH173" s="2">
        <f t="shared" si="225"/>
        <v>0.99993432822524719</v>
      </c>
      <c r="FI173" s="2">
        <f t="shared" si="225"/>
        <v>0.99991939250342698</v>
      </c>
      <c r="FJ173" s="2">
        <f t="shared" si="225"/>
        <v>0.99991945877806909</v>
      </c>
      <c r="FK173" s="2">
        <f t="shared" si="225"/>
        <v>0.99992331699436798</v>
      </c>
      <c r="FL173" s="2">
        <f t="shared" si="225"/>
        <v>0.99992533878730872</v>
      </c>
      <c r="FM173" s="2">
        <f t="shared" si="225"/>
        <v>0.99990627497744478</v>
      </c>
      <c r="FN173" s="2">
        <f t="shared" si="225"/>
        <v>0.99991220036306394</v>
      </c>
      <c r="FO173" s="2">
        <f t="shared" si="225"/>
        <v>0.99990915014594584</v>
      </c>
      <c r="FP173" s="2">
        <f t="shared" si="225"/>
        <v>0.99990333959470001</v>
      </c>
      <c r="FQ173" s="2">
        <f t="shared" si="225"/>
        <v>0.99990333261065278</v>
      </c>
      <c r="FR173" s="2">
        <f t="shared" si="225"/>
        <v>0.99990994174026715</v>
      </c>
      <c r="FS173" s="2">
        <f t="shared" si="225"/>
        <v>0.99989975593409464</v>
      </c>
      <c r="FT173" s="2">
        <f t="shared" si="225"/>
        <v>0.99988686159716456</v>
      </c>
      <c r="FU173" s="2">
        <f t="shared" si="225"/>
        <v>0.9998663098584939</v>
      </c>
      <c r="FW173" s="2">
        <f t="shared" si="216"/>
        <v>0.18040648154072542</v>
      </c>
      <c r="FX173" s="2">
        <f t="shared" si="216"/>
        <v>0.26758230671868516</v>
      </c>
      <c r="FY173" s="2">
        <f t="shared" si="216"/>
        <v>0.2399007998873528</v>
      </c>
      <c r="FZ173" s="2">
        <f t="shared" si="216"/>
        <v>0.23306271989063343</v>
      </c>
      <c r="GA173" s="2">
        <f t="shared" si="216"/>
        <v>0.29149882178803704</v>
      </c>
      <c r="GB173" s="2">
        <f t="shared" si="216"/>
        <v>0.3003364581033986</v>
      </c>
      <c r="GC173" s="2">
        <f t="shared" si="216"/>
        <v>0.28108002592881437</v>
      </c>
      <c r="GD173" s="2">
        <f t="shared" si="216"/>
        <v>0.27266220532998298</v>
      </c>
      <c r="GE173" s="2">
        <f t="shared" si="216"/>
        <v>0.31172681955128501</v>
      </c>
      <c r="GF173" s="2">
        <f t="shared" si="216"/>
        <v>0.31053149352184606</v>
      </c>
      <c r="GG173" s="2">
        <f t="shared" si="216"/>
        <v>0.29696058583039914</v>
      </c>
      <c r="GH173" s="2">
        <f t="shared" si="216"/>
        <v>0.26196532019406904</v>
      </c>
      <c r="GI173" s="2">
        <f t="shared" si="216"/>
        <v>0.22980761495720881</v>
      </c>
      <c r="GJ173" s="2">
        <f t="shared" si="216"/>
        <v>0.18853178402563572</v>
      </c>
      <c r="GK173" s="2">
        <f t="shared" si="216"/>
        <v>0.14156654991897855</v>
      </c>
      <c r="GM173" s="86">
        <f t="shared" si="217"/>
        <v>2.0264512726616581E-157</v>
      </c>
      <c r="GN173" s="86">
        <f t="shared" si="217"/>
        <v>2.1055650777652764E-204</v>
      </c>
      <c r="GO173" s="86">
        <f t="shared" si="217"/>
        <v>3.2735128282503431E-197</v>
      </c>
      <c r="GP173" s="86">
        <f t="shared" si="217"/>
        <v>2.2210552106894094E-301</v>
      </c>
      <c r="GQ173" s="86">
        <f t="shared" si="217"/>
        <v>2.8111301718129372E-271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7.4306307193748892E-244</v>
      </c>
      <c r="GZ173" s="86">
        <f t="shared" si="217"/>
        <v>1.0861065351957132E-175</v>
      </c>
      <c r="HA173" s="86">
        <f t="shared" si="217"/>
        <v>3.294016302331874E-189</v>
      </c>
      <c r="HC173" s="86">
        <f t="shared" si="181"/>
        <v>1.1725515984082073E-162</v>
      </c>
      <c r="HD173" s="86">
        <f t="shared" si="181"/>
        <v>1.2348438210816696E-108</v>
      </c>
      <c r="HE173" s="86">
        <f t="shared" si="181"/>
        <v>1.1417559243758245E-122</v>
      </c>
      <c r="HF173" s="86">
        <f t="shared" si="180"/>
        <v>2.4235977516285788E-181</v>
      </c>
      <c r="HG173" s="86">
        <f t="shared" si="180"/>
        <v>8.2121990486174398E-166</v>
      </c>
      <c r="HH173" s="86">
        <f t="shared" si="180"/>
        <v>4.2715159661817846E-206</v>
      </c>
      <c r="HI173" s="86">
        <f t="shared" si="180"/>
        <v>5.0606824475927154E-194</v>
      </c>
      <c r="HJ173" s="86">
        <f t="shared" si="180"/>
        <v>3.0343517137852898E-210</v>
      </c>
      <c r="HK173" s="86">
        <f t="shared" si="180"/>
        <v>2.234166517416393E-230</v>
      </c>
      <c r="HL173" s="86">
        <f t="shared" si="180"/>
        <v>8.6216054199619243E-136</v>
      </c>
      <c r="HM173" s="86">
        <f t="shared" si="180"/>
        <v>1.0346340186234399E-248</v>
      </c>
      <c r="HN173" s="86">
        <f t="shared" si="180"/>
        <v>5.5609748367883507E-165</v>
      </c>
      <c r="HO173" s="86">
        <f t="shared" si="226"/>
        <v>3.1345774141034427E-123</v>
      </c>
      <c r="HP173" s="86">
        <f t="shared" si="226"/>
        <v>6.5880676644249181E-113</v>
      </c>
      <c r="HQ173" s="86">
        <f t="shared" si="226"/>
        <v>2.1035434595040827E-99</v>
      </c>
      <c r="HS173" s="86">
        <f t="shared" si="218"/>
        <v>1.6898663146274983E-11</v>
      </c>
      <c r="HT173" s="86">
        <f t="shared" si="218"/>
        <v>6.7995341897207297E-11</v>
      </c>
      <c r="HU173" s="86">
        <f t="shared" si="218"/>
        <v>9.0796051698285854E-11</v>
      </c>
      <c r="HV173" s="86">
        <f t="shared" si="218"/>
        <v>3.5011072750747859E-11</v>
      </c>
      <c r="HW173" s="86">
        <f t="shared" si="218"/>
        <v>2.2905877759899383E-14</v>
      </c>
      <c r="HX173" s="86">
        <f t="shared" si="218"/>
        <v>2.5963157516076294E-15</v>
      </c>
      <c r="HY173" s="86">
        <f t="shared" si="218"/>
        <v>1.023039270952324E-15</v>
      </c>
      <c r="HZ173" s="86">
        <f t="shared" si="218"/>
        <v>9.6614670569470378E-16</v>
      </c>
      <c r="IA173" s="86">
        <f t="shared" si="218"/>
        <v>4.1471157854144263E-18</v>
      </c>
      <c r="IB173" s="86">
        <f t="shared" si="218"/>
        <v>4.8540615212214627E-20</v>
      </c>
      <c r="IC173" s="86">
        <f t="shared" si="218"/>
        <v>1.9292921339452656E-19</v>
      </c>
      <c r="ID173" s="86">
        <f t="shared" si="218"/>
        <v>6.2382850254414497E-15</v>
      </c>
      <c r="IE173" s="86">
        <f t="shared" si="218"/>
        <v>1.8077927707850013E-12</v>
      </c>
      <c r="IF173" s="86">
        <f t="shared" si="218"/>
        <v>4.1755109412014124E-6</v>
      </c>
      <c r="IG173" s="86">
        <f t="shared" si="218"/>
        <v>4.286399240455949E-5</v>
      </c>
      <c r="II173" s="86">
        <f t="shared" si="219"/>
        <v>7.2263399321050933E-6</v>
      </c>
      <c r="IJ173" s="86">
        <f t="shared" si="219"/>
        <v>1.0245986086083113E-2</v>
      </c>
      <c r="IK173" s="86">
        <f t="shared" si="219"/>
        <v>2.0416610186671388E-3</v>
      </c>
      <c r="IL173" s="86">
        <f t="shared" si="219"/>
        <v>1.3521822642259783E-3</v>
      </c>
      <c r="IM173" s="86">
        <f t="shared" si="219"/>
        <v>1.3882113531906484E-2</v>
      </c>
      <c r="IN173" s="86">
        <f t="shared" si="219"/>
        <v>1.5939740200550195E-2</v>
      </c>
      <c r="IO173" s="86">
        <f t="shared" si="219"/>
        <v>4.2928482982411429E-3</v>
      </c>
      <c r="IP173" s="86">
        <f t="shared" si="219"/>
        <v>2.8808176485771737E-3</v>
      </c>
      <c r="IQ173" s="86">
        <f t="shared" si="219"/>
        <v>1.4902366888093054E-2</v>
      </c>
      <c r="IR173" s="86">
        <f t="shared" si="219"/>
        <v>1.0136881743227235E-2</v>
      </c>
      <c r="IS173" s="86">
        <f t="shared" si="219"/>
        <v>5.5109840009088754E-3</v>
      </c>
      <c r="IT173" s="86">
        <f t="shared" si="219"/>
        <v>1.7311705901677076E-3</v>
      </c>
      <c r="IU173" s="86">
        <f t="shared" si="219"/>
        <v>2.7398584388047681E-4</v>
      </c>
      <c r="IV173" s="86">
        <f t="shared" si="219"/>
        <v>4.6617977472088172E-5</v>
      </c>
      <c r="IW173" s="86">
        <f t="shared" si="219"/>
        <v>6.6057791684668058E-4</v>
      </c>
      <c r="IY173" s="86">
        <f t="shared" si="220"/>
        <v>7.2263568307682397E-6</v>
      </c>
      <c r="IZ173" s="86">
        <f t="shared" si="220"/>
        <v>1.0245986154078455E-2</v>
      </c>
      <c r="JA173" s="86">
        <f t="shared" si="220"/>
        <v>2.0416611094631904E-3</v>
      </c>
      <c r="JB173" s="86">
        <f t="shared" si="220"/>
        <v>1.3521822992370511E-3</v>
      </c>
      <c r="JC173" s="86">
        <f t="shared" si="220"/>
        <v>1.3882113531929389E-2</v>
      </c>
      <c r="JD173" s="86">
        <f t="shared" si="220"/>
        <v>1.5939740200552791E-2</v>
      </c>
      <c r="JE173" s="86">
        <f t="shared" si="220"/>
        <v>4.2928482982421655E-3</v>
      </c>
      <c r="JF173" s="86">
        <f t="shared" si="220"/>
        <v>2.8808176485781399E-3</v>
      </c>
      <c r="JG173" s="86">
        <f t="shared" si="220"/>
        <v>1.4902366888093058E-2</v>
      </c>
      <c r="JH173" s="86">
        <f t="shared" si="220"/>
        <v>1.0136881743227235E-2</v>
      </c>
      <c r="JI173" s="86">
        <f t="shared" si="220"/>
        <v>5.5109840009088754E-3</v>
      </c>
      <c r="JJ173" s="86">
        <f t="shared" si="220"/>
        <v>1.7311705901739459E-3</v>
      </c>
      <c r="JK173" s="86">
        <f t="shared" si="220"/>
        <v>2.739858456882696E-4</v>
      </c>
      <c r="JL173" s="86">
        <f t="shared" si="220"/>
        <v>5.0793488413289582E-5</v>
      </c>
      <c r="JM173" s="86">
        <f t="shared" si="220"/>
        <v>7.0344190925124002E-4</v>
      </c>
    </row>
    <row r="174" spans="2:273" x14ac:dyDescent="0.25">
      <c r="B174" s="2">
        <v>147</v>
      </c>
      <c r="C174" s="37">
        <v>43.332999999999998</v>
      </c>
      <c r="D174" s="37">
        <v>39.920999999999999</v>
      </c>
      <c r="E174" s="37">
        <v>43.381</v>
      </c>
      <c r="F174" s="37">
        <v>43.951000000000001</v>
      </c>
      <c r="G174" s="37">
        <v>44.426000000000002</v>
      </c>
      <c r="H174" s="37">
        <v>46.148000000000003</v>
      </c>
      <c r="I174" s="37">
        <v>44.475000000000001</v>
      </c>
      <c r="J174" s="37">
        <v>42.459000000000003</v>
      </c>
      <c r="K174" s="37">
        <v>45.197000000000003</v>
      </c>
      <c r="L174" s="37">
        <v>42.622999999999998</v>
      </c>
      <c r="M174" s="37">
        <v>44.902000000000001</v>
      </c>
      <c r="N174" s="37">
        <v>43.540999999999997</v>
      </c>
      <c r="O174" s="37">
        <v>50.622999999999998</v>
      </c>
      <c r="P174" s="37">
        <v>49.015999999999998</v>
      </c>
      <c r="Q174" s="37">
        <v>50.311</v>
      </c>
      <c r="S174" s="4">
        <f t="shared" si="221"/>
        <v>40.830806302997679</v>
      </c>
      <c r="T174" s="4">
        <f t="shared" si="221"/>
        <v>41.452172106150563</v>
      </c>
      <c r="U174" s="4">
        <f t="shared" si="221"/>
        <v>42.224375655307348</v>
      </c>
      <c r="V174" s="4">
        <f t="shared" si="221"/>
        <v>43.265116665419335</v>
      </c>
      <c r="W174" s="4">
        <f t="shared" si="221"/>
        <v>45.209147051087101</v>
      </c>
      <c r="X174" s="4">
        <f t="shared" si="221"/>
        <v>46.684671762808215</v>
      </c>
      <c r="Y174" s="4">
        <f t="shared" si="221"/>
        <v>43.593680873838267</v>
      </c>
      <c r="Z174" s="4">
        <f t="shared" si="221"/>
        <v>42.597678486877577</v>
      </c>
      <c r="AA174" s="4">
        <f t="shared" si="221"/>
        <v>43.106772117061411</v>
      </c>
      <c r="AB174" s="4">
        <f t="shared" si="221"/>
        <v>42.592127346724467</v>
      </c>
      <c r="AC174" s="4">
        <f t="shared" si="221"/>
        <v>43.094861356290174</v>
      </c>
      <c r="AD174" s="4">
        <f t="shared" si="221"/>
        <v>44.548057134494165</v>
      </c>
      <c r="AE174" s="4">
        <f t="shared" si="221"/>
        <v>47.613503585474504</v>
      </c>
      <c r="AF174" s="4">
        <f t="shared" si="221"/>
        <v>48.376506875363276</v>
      </c>
      <c r="AG174" s="4">
        <f t="shared" si="221"/>
        <v>47.843125316747063</v>
      </c>
      <c r="AI174" s="4">
        <f t="shared" si="222"/>
        <v>2.5021936970023191</v>
      </c>
      <c r="AJ174" s="4">
        <f t="shared" si="222"/>
        <v>-1.5311721061505636</v>
      </c>
      <c r="AK174" s="4">
        <f t="shared" si="222"/>
        <v>1.1566243446926521</v>
      </c>
      <c r="AL174" s="4">
        <f t="shared" si="222"/>
        <v>0.68588333458066586</v>
      </c>
      <c r="AM174" s="4">
        <f t="shared" si="222"/>
        <v>-0.78314705108709859</v>
      </c>
      <c r="AN174" s="4">
        <f t="shared" si="222"/>
        <v>-0.53667176280821138</v>
      </c>
      <c r="AO174" s="4">
        <f t="shared" si="222"/>
        <v>0.8813191261617348</v>
      </c>
      <c r="AP174" s="4">
        <f t="shared" si="222"/>
        <v>-0.13867848687757345</v>
      </c>
      <c r="AQ174" s="4">
        <f t="shared" si="222"/>
        <v>2.0902278829385921</v>
      </c>
      <c r="AR174" s="4">
        <f t="shared" si="222"/>
        <v>3.0872653275530126E-2</v>
      </c>
      <c r="AS174" s="4">
        <f t="shared" si="222"/>
        <v>1.8071386437098269</v>
      </c>
      <c r="AT174" s="4">
        <f t="shared" si="222"/>
        <v>-1.0070571344941683</v>
      </c>
      <c r="AU174" s="4">
        <f t="shared" si="222"/>
        <v>3.0094964145254934</v>
      </c>
      <c r="AV174" s="4">
        <f t="shared" si="222"/>
        <v>0.63949312463672214</v>
      </c>
      <c r="AW174" s="4">
        <f t="shared" si="222"/>
        <v>2.467874683252937</v>
      </c>
      <c r="AY174" s="2">
        <f t="shared" si="214"/>
        <v>40.830746439681874</v>
      </c>
      <c r="AZ174" s="2">
        <f t="shared" si="214"/>
        <v>41.125554904625702</v>
      </c>
      <c r="BA174" s="2">
        <f t="shared" si="214"/>
        <v>42.094800369612969</v>
      </c>
      <c r="BB174" s="2">
        <f t="shared" si="214"/>
        <v>43.184664850531043</v>
      </c>
      <c r="BC174" s="2">
        <f t="shared" si="214"/>
        <v>44.489541252886127</v>
      </c>
      <c r="BD174" s="2">
        <f t="shared" si="214"/>
        <v>45.732560370188665</v>
      </c>
      <c r="BE174" s="2">
        <f t="shared" si="214"/>
        <v>43.189003602859152</v>
      </c>
      <c r="BF174" s="2">
        <f t="shared" si="214"/>
        <v>42.220910363988864</v>
      </c>
      <c r="BG174" s="2">
        <f t="shared" si="214"/>
        <v>41.383431791519996</v>
      </c>
      <c r="BH174" s="2">
        <f t="shared" si="214"/>
        <v>41.106785944230758</v>
      </c>
      <c r="BI174" s="2">
        <f t="shared" si="214"/>
        <v>42.14431704122233</v>
      </c>
      <c r="BJ174" s="2">
        <f t="shared" si="214"/>
        <v>44.176407999312303</v>
      </c>
      <c r="BK174" s="2">
        <f t="shared" si="214"/>
        <v>47.531548673224869</v>
      </c>
      <c r="BL174" s="2">
        <f t="shared" si="214"/>
        <v>48.351109438840083</v>
      </c>
      <c r="BM174" s="2">
        <f t="shared" si="214"/>
        <v>47.458389460309512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43.332999999999998</v>
      </c>
      <c r="CF174" s="2" t="str">
        <f t="shared" si="215"/>
        <v/>
      </c>
      <c r="CG174" s="2">
        <f t="shared" si="215"/>
        <v>43.381</v>
      </c>
      <c r="CH174" s="2">
        <f t="shared" si="215"/>
        <v>43.951000000000001</v>
      </c>
      <c r="CI174" s="2" t="str">
        <f t="shared" si="215"/>
        <v/>
      </c>
      <c r="CJ174" s="2" t="str">
        <f t="shared" si="215"/>
        <v/>
      </c>
      <c r="CK174" s="2">
        <f t="shared" si="215"/>
        <v>44.475000000000001</v>
      </c>
      <c r="CL174" s="2">
        <f t="shared" si="215"/>
        <v>42.459000000000003</v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>
        <f t="shared" si="215"/>
        <v>43.540999999999997</v>
      </c>
      <c r="CQ174" s="2">
        <f t="shared" si="215"/>
        <v>50.622999999999998</v>
      </c>
      <c r="CR174" s="2">
        <f t="shared" si="215"/>
        <v>49.015999999999998</v>
      </c>
      <c r="CS174" s="2">
        <f t="shared" si="215"/>
        <v>50.311</v>
      </c>
      <c r="CU174" s="2">
        <f t="shared" si="197"/>
        <v>43.332999999999998</v>
      </c>
      <c r="CV174" s="2" t="str">
        <f t="shared" si="198"/>
        <v/>
      </c>
      <c r="CW174" s="2">
        <f t="shared" si="199"/>
        <v>43.381</v>
      </c>
      <c r="CX174" s="2">
        <f t="shared" si="200"/>
        <v>43.951000000000001</v>
      </c>
      <c r="CY174" s="2" t="str">
        <f t="shared" si="201"/>
        <v/>
      </c>
      <c r="CZ174" s="2" t="str">
        <f t="shared" si="202"/>
        <v/>
      </c>
      <c r="DA174" s="2">
        <f t="shared" si="203"/>
        <v>44.475000000000001</v>
      </c>
      <c r="DB174" s="2">
        <f t="shared" si="204"/>
        <v>42.459000000000003</v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>
        <f t="shared" si="208"/>
        <v>43.540999999999997</v>
      </c>
      <c r="DG174" s="2">
        <f t="shared" si="209"/>
        <v>50.622999999999998</v>
      </c>
      <c r="DH174" s="2">
        <f t="shared" si="210"/>
        <v>49.015999999999998</v>
      </c>
      <c r="DI174" s="2">
        <f t="shared" si="211"/>
        <v>50.311</v>
      </c>
      <c r="DK174" s="2">
        <f t="shared" si="223"/>
        <v>79.122773784355189</v>
      </c>
      <c r="DL174" s="2">
        <f t="shared" si="223"/>
        <v>95.350319337979087</v>
      </c>
      <c r="DM174" s="2">
        <f t="shared" si="223"/>
        <v>107.81892071881603</v>
      </c>
      <c r="DN174" s="2">
        <f t="shared" si="223"/>
        <v>120.52822790697675</v>
      </c>
      <c r="DO174" s="2">
        <f t="shared" si="223"/>
        <v>90.494881606765333</v>
      </c>
      <c r="DP174" s="2">
        <f t="shared" si="223"/>
        <v>94.047636363636357</v>
      </c>
      <c r="DQ174" s="2">
        <f t="shared" si="223"/>
        <v>81.87584337979095</v>
      </c>
      <c r="DR174" s="2">
        <f t="shared" si="223"/>
        <v>91.88910389610389</v>
      </c>
      <c r="DS174" s="2">
        <f t="shared" si="223"/>
        <v>112.39920574912892</v>
      </c>
      <c r="DT174" s="2">
        <f t="shared" si="223"/>
        <v>105.55528705440899</v>
      </c>
      <c r="DU174" s="2">
        <f t="shared" si="223"/>
        <v>93.700511069418411</v>
      </c>
      <c r="DV174" s="2">
        <f t="shared" si="223"/>
        <v>80.912365750528551</v>
      </c>
      <c r="DW174" s="2">
        <f t="shared" si="223"/>
        <v>90.469909380863044</v>
      </c>
      <c r="DX174" s="2">
        <f t="shared" si="223"/>
        <v>80.460521707421705</v>
      </c>
      <c r="DY174" s="2">
        <f t="shared" si="223"/>
        <v>67.923048936950153</v>
      </c>
      <c r="EA174" s="2">
        <f t="shared" si="213"/>
        <v>40.644087794429531</v>
      </c>
      <c r="EB174" s="2">
        <f t="shared" si="213"/>
        <v>40.870557621661952</v>
      </c>
      <c r="EC174" s="2">
        <f t="shared" si="213"/>
        <v>41.947779757751832</v>
      </c>
      <c r="ED174" s="2">
        <f t="shared" si="213"/>
        <v>43.1383443728458</v>
      </c>
      <c r="EE174" s="2">
        <f t="shared" si="213"/>
        <v>44.480025877467867</v>
      </c>
      <c r="EF174" s="2">
        <f t="shared" si="213"/>
        <v>45.925506199172041</v>
      </c>
      <c r="EG174" s="2">
        <f t="shared" si="213"/>
        <v>42.994631788672478</v>
      </c>
      <c r="EH174" s="2">
        <f t="shared" si="213"/>
        <v>42.1876964853369</v>
      </c>
      <c r="EI174" s="2">
        <f t="shared" si="213"/>
        <v>41.149936661087608</v>
      </c>
      <c r="EJ174" s="2">
        <f t="shared" si="213"/>
        <v>40.680142520593726</v>
      </c>
      <c r="EK174" s="2">
        <f t="shared" si="212"/>
        <v>41.995299939161832</v>
      </c>
      <c r="EL174" s="2">
        <f t="shared" si="179"/>
        <v>44.04302427963799</v>
      </c>
      <c r="EM174" s="2">
        <f t="shared" si="179"/>
        <v>47.545176315200372</v>
      </c>
      <c r="EN174" s="2">
        <f t="shared" si="179"/>
        <v>48.457542672008252</v>
      </c>
      <c r="EO174" s="2">
        <f t="shared" si="179"/>
        <v>47.617767930479346</v>
      </c>
      <c r="EQ174" s="2">
        <f t="shared" si="224"/>
        <v>41.590357458784339</v>
      </c>
      <c r="ER174" s="2">
        <f t="shared" si="224"/>
        <v>41.750702949967994</v>
      </c>
      <c r="ES174" s="2">
        <f t="shared" si="224"/>
        <v>42.500796370018179</v>
      </c>
      <c r="ET174" s="2">
        <f t="shared" si="224"/>
        <v>43.300934136478148</v>
      </c>
      <c r="EU174" s="2">
        <f t="shared" si="224"/>
        <v>44.500282208133434</v>
      </c>
      <c r="EV174" s="2">
        <f t="shared" si="224"/>
        <v>45.312385290760645</v>
      </c>
      <c r="EW174" s="2">
        <f t="shared" si="224"/>
        <v>43.631329880635278</v>
      </c>
      <c r="EX174" s="2">
        <f t="shared" si="224"/>
        <v>42.288051906895276</v>
      </c>
      <c r="EY174" s="2">
        <f t="shared" si="224"/>
        <v>41.835821078160912</v>
      </c>
      <c r="EZ174" s="2">
        <f t="shared" si="224"/>
        <v>41.953406596492158</v>
      </c>
      <c r="FA174" s="2">
        <f t="shared" si="224"/>
        <v>42.451665060850729</v>
      </c>
      <c r="FB174" s="2">
        <f t="shared" si="224"/>
        <v>44.508316039415824</v>
      </c>
      <c r="FC174" s="2">
        <f t="shared" si="224"/>
        <v>47.473975287449861</v>
      </c>
      <c r="FD174" s="2">
        <f t="shared" si="224"/>
        <v>47.917048723084307</v>
      </c>
      <c r="FE174" s="2">
        <f t="shared" si="224"/>
        <v>46.560816645757981</v>
      </c>
      <c r="FG174" s="2">
        <f t="shared" si="225"/>
        <v>0.99993041320499054</v>
      </c>
      <c r="FH174" s="2">
        <f t="shared" si="225"/>
        <v>0.99994010628349561</v>
      </c>
      <c r="FI174" s="2">
        <f t="shared" si="225"/>
        <v>0.9999264845679775</v>
      </c>
      <c r="FJ174" s="2">
        <f t="shared" si="225"/>
        <v>0.99992654501202649</v>
      </c>
      <c r="FK174" s="2">
        <f t="shared" si="225"/>
        <v>0.99993006379579052</v>
      </c>
      <c r="FL174" s="2">
        <f t="shared" si="225"/>
        <v>0.99993190771742224</v>
      </c>
      <c r="FM174" s="2">
        <f t="shared" si="225"/>
        <v>0.99991452105858425</v>
      </c>
      <c r="FN174" s="2">
        <f t="shared" si="225"/>
        <v>0.9999199251608113</v>
      </c>
      <c r="FO174" s="2">
        <f t="shared" si="225"/>
        <v>0.99991714328600845</v>
      </c>
      <c r="FP174" s="2">
        <f t="shared" si="225"/>
        <v>0.99991184391285637</v>
      </c>
      <c r="FQ174" s="2">
        <f t="shared" si="225"/>
        <v>0.99991183754322133</v>
      </c>
      <c r="FR174" s="2">
        <f t="shared" si="225"/>
        <v>0.99991786524010184</v>
      </c>
      <c r="FS174" s="2">
        <f t="shared" si="225"/>
        <v>0.99990857551891343</v>
      </c>
      <c r="FT174" s="2">
        <f t="shared" si="225"/>
        <v>0.99989681552306997</v>
      </c>
      <c r="FU174" s="2">
        <f t="shared" si="225"/>
        <v>0.99987807170755438</v>
      </c>
      <c r="FW174" s="2">
        <f t="shared" si="216"/>
        <v>0.19442770253400957</v>
      </c>
      <c r="FX174" s="2">
        <f t="shared" si="216"/>
        <v>0.28601445632255545</v>
      </c>
      <c r="FY174" s="2">
        <f t="shared" si="216"/>
        <v>0.25709547113404635</v>
      </c>
      <c r="FZ174" s="2">
        <f t="shared" si="216"/>
        <v>0.24992843222813271</v>
      </c>
      <c r="GA174" s="2">
        <f t="shared" si="216"/>
        <v>0.31087916045956643</v>
      </c>
      <c r="GB174" s="2">
        <f t="shared" si="216"/>
        <v>0.32003895475885108</v>
      </c>
      <c r="GC174" s="2">
        <f t="shared" si="216"/>
        <v>0.30006103644812854</v>
      </c>
      <c r="GD174" s="2">
        <f t="shared" si="216"/>
        <v>0.29130510332306575</v>
      </c>
      <c r="GE174" s="2">
        <f t="shared" si="216"/>
        <v>0.33182216195054842</v>
      </c>
      <c r="GF174" s="2">
        <f t="shared" si="216"/>
        <v>0.3305867908391647</v>
      </c>
      <c r="GG174" s="2">
        <f t="shared" si="216"/>
        <v>0.31654181433582018</v>
      </c>
      <c r="GH174" s="2">
        <f t="shared" si="216"/>
        <v>0.28015855089985903</v>
      </c>
      <c r="GI174" s="2">
        <f t="shared" si="216"/>
        <v>0.24651348409346138</v>
      </c>
      <c r="GJ174" s="2">
        <f t="shared" si="216"/>
        <v>0.20302807096844039</v>
      </c>
      <c r="GK174" s="2">
        <f t="shared" si="216"/>
        <v>0.15313312992778591</v>
      </c>
      <c r="GM174" s="86">
        <f t="shared" si="217"/>
        <v>2.98836290920269E-161</v>
      </c>
      <c r="GN174" s="86">
        <f t="shared" si="217"/>
        <v>2.0728826632259919E-209</v>
      </c>
      <c r="GO174" s="86">
        <f t="shared" si="217"/>
        <v>4.380002062083737E-202</v>
      </c>
      <c r="GP174" s="86">
        <f t="shared" si="217"/>
        <v>0</v>
      </c>
      <c r="GQ174" s="86">
        <f t="shared" si="217"/>
        <v>7.1780423283979197E-278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7.7957287952923506E-250</v>
      </c>
      <c r="GZ174" s="86">
        <f t="shared" si="217"/>
        <v>5.8827624308670724E-180</v>
      </c>
      <c r="HA174" s="86">
        <f t="shared" si="217"/>
        <v>8.3134792613507842E-194</v>
      </c>
      <c r="HC174" s="86">
        <f t="shared" si="181"/>
        <v>2.7224135099250874E-168</v>
      </c>
      <c r="HD174" s="86">
        <f t="shared" si="181"/>
        <v>2.0517410742749642E-112</v>
      </c>
      <c r="HE174" s="86">
        <f t="shared" si="181"/>
        <v>5.0369883164434411E-127</v>
      </c>
      <c r="HF174" s="86">
        <f t="shared" si="180"/>
        <v>1.0261568897369549E-187</v>
      </c>
      <c r="HG174" s="86">
        <f t="shared" si="180"/>
        <v>1.769800579148733E-171</v>
      </c>
      <c r="HH174" s="86">
        <f t="shared" si="180"/>
        <v>3.8485739878936315E-213</v>
      </c>
      <c r="HI174" s="86">
        <f t="shared" si="180"/>
        <v>1.1271055768511714E-200</v>
      </c>
      <c r="HJ174" s="86">
        <f t="shared" si="180"/>
        <v>2.0421159556830655E-217</v>
      </c>
      <c r="HK174" s="86">
        <f t="shared" si="180"/>
        <v>3.9348639056603823E-238</v>
      </c>
      <c r="HL174" s="86">
        <f t="shared" si="180"/>
        <v>2.5723312074697077E-140</v>
      </c>
      <c r="HM174" s="86">
        <f t="shared" si="180"/>
        <v>4.1298216921608487E-257</v>
      </c>
      <c r="HN174" s="86">
        <f t="shared" si="180"/>
        <v>1.1928166643333369E-170</v>
      </c>
      <c r="HO174" s="86">
        <f t="shared" si="226"/>
        <v>1.6204399653159852E-127</v>
      </c>
      <c r="HP174" s="86">
        <f t="shared" si="226"/>
        <v>8.2307031865105778E-117</v>
      </c>
      <c r="HQ174" s="86">
        <f t="shared" si="226"/>
        <v>7.6158169565206554E-103</v>
      </c>
      <c r="HS174" s="86">
        <f t="shared" si="218"/>
        <v>1.0063405676827733E-12</v>
      </c>
      <c r="HT174" s="86">
        <f t="shared" si="218"/>
        <v>6.5009147188428414E-12</v>
      </c>
      <c r="HU174" s="86">
        <f t="shared" si="218"/>
        <v>7.835737694063272E-12</v>
      </c>
      <c r="HV174" s="86">
        <f t="shared" si="218"/>
        <v>2.8290409364870547E-12</v>
      </c>
      <c r="HW174" s="86">
        <f t="shared" si="218"/>
        <v>1.1843116621714629E-15</v>
      </c>
      <c r="HX174" s="86">
        <f t="shared" si="218"/>
        <v>1.108353042787083E-16</v>
      </c>
      <c r="HY174" s="86">
        <f t="shared" si="218"/>
        <v>3.3562010507983041E-17</v>
      </c>
      <c r="HZ174" s="86">
        <f t="shared" si="218"/>
        <v>3.1734759331480429E-17</v>
      </c>
      <c r="IA174" s="86">
        <f t="shared" si="218"/>
        <v>1.0044531272571951E-19</v>
      </c>
      <c r="IB174" s="86">
        <f t="shared" si="218"/>
        <v>7.9058731583056146E-22</v>
      </c>
      <c r="IC174" s="86">
        <f t="shared" si="218"/>
        <v>3.3630091659248861E-21</v>
      </c>
      <c r="ID174" s="86">
        <f t="shared" si="218"/>
        <v>2.2825039762790486E-16</v>
      </c>
      <c r="IE174" s="86">
        <f t="shared" si="218"/>
        <v>9.0830750142194469E-14</v>
      </c>
      <c r="IF174" s="86">
        <f t="shared" si="218"/>
        <v>9.8983811523537046E-7</v>
      </c>
      <c r="IG174" s="86">
        <f t="shared" si="218"/>
        <v>1.0340465317347219E-5</v>
      </c>
      <c r="II174" s="86">
        <f t="shared" si="219"/>
        <v>2.5102201351548368E-5</v>
      </c>
      <c r="IJ174" s="86">
        <f t="shared" si="219"/>
        <v>1.9653543219262284E-2</v>
      </c>
      <c r="IK174" s="86">
        <f t="shared" si="219"/>
        <v>4.5423247232413309E-3</v>
      </c>
      <c r="IL174" s="86">
        <f t="shared" si="219"/>
        <v>3.1077188870999211E-3</v>
      </c>
      <c r="IM174" s="86">
        <f t="shared" si="219"/>
        <v>2.7401923639937369E-2</v>
      </c>
      <c r="IN174" s="86">
        <f t="shared" si="219"/>
        <v>3.1669141349194158E-2</v>
      </c>
      <c r="IO174" s="86">
        <f t="shared" si="219"/>
        <v>9.99999402697389E-3</v>
      </c>
      <c r="IP174" s="86">
        <f t="shared" si="219"/>
        <v>6.9239212157813246E-3</v>
      </c>
      <c r="IQ174" s="86">
        <f t="shared" si="219"/>
        <v>3.1365176726056217E-2</v>
      </c>
      <c r="IR174" s="86">
        <f t="shared" si="219"/>
        <v>2.2923560078638563E-2</v>
      </c>
      <c r="IS174" s="86">
        <f t="shared" si="219"/>
        <v>1.3171500615579186E-2</v>
      </c>
      <c r="IT174" s="86">
        <f t="shared" si="219"/>
        <v>4.3131885518817347E-3</v>
      </c>
      <c r="IU174" s="86">
        <f t="shared" si="219"/>
        <v>7.748700064547549E-4</v>
      </c>
      <c r="IV174" s="86">
        <f t="shared" si="219"/>
        <v>1.3617376108414643E-4</v>
      </c>
      <c r="IW174" s="86">
        <f t="shared" si="219"/>
        <v>1.2317952740922206E-3</v>
      </c>
      <c r="IY174" s="86">
        <f t="shared" si="220"/>
        <v>2.5102202357888934E-5</v>
      </c>
      <c r="IZ174" s="86">
        <f t="shared" si="220"/>
        <v>1.9653543225763199E-2</v>
      </c>
      <c r="JA174" s="86">
        <f t="shared" si="220"/>
        <v>4.5423247310770682E-3</v>
      </c>
      <c r="JB174" s="86">
        <f t="shared" si="220"/>
        <v>3.1077188899289619E-3</v>
      </c>
      <c r="JC174" s="86">
        <f t="shared" si="220"/>
        <v>2.7401923639938552E-2</v>
      </c>
      <c r="JD174" s="86">
        <f t="shared" si="220"/>
        <v>3.1669141349194269E-2</v>
      </c>
      <c r="JE174" s="86">
        <f t="shared" si="220"/>
        <v>9.999994026973923E-3</v>
      </c>
      <c r="JF174" s="86">
        <f t="shared" si="220"/>
        <v>6.9239212157813567E-3</v>
      </c>
      <c r="JG174" s="86">
        <f t="shared" si="220"/>
        <v>3.1365176726056217E-2</v>
      </c>
      <c r="JH174" s="86">
        <f t="shared" si="220"/>
        <v>2.2923560078638563E-2</v>
      </c>
      <c r="JI174" s="86">
        <f t="shared" si="220"/>
        <v>1.3171500615579186E-2</v>
      </c>
      <c r="JJ174" s="86">
        <f t="shared" si="220"/>
        <v>4.3131885518819628E-3</v>
      </c>
      <c r="JK174" s="86">
        <f t="shared" si="220"/>
        <v>7.7487000654558567E-4</v>
      </c>
      <c r="JL174" s="86">
        <f t="shared" si="220"/>
        <v>1.371635991993818E-4</v>
      </c>
      <c r="JM174" s="86">
        <f t="shared" si="220"/>
        <v>1.2421357394095678E-3</v>
      </c>
    </row>
    <row r="175" spans="2:273" x14ac:dyDescent="0.25">
      <c r="B175" s="2">
        <v>148</v>
      </c>
      <c r="C175" s="37">
        <v>42.875</v>
      </c>
      <c r="D175" s="37">
        <v>39.984000000000002</v>
      </c>
      <c r="E175" s="37">
        <v>42.348999999999997</v>
      </c>
      <c r="F175" s="37">
        <v>41.720999999999997</v>
      </c>
      <c r="G175" s="37">
        <v>44.951000000000001</v>
      </c>
      <c r="H175" s="37">
        <v>45.295000000000002</v>
      </c>
      <c r="I175" s="37">
        <v>43.753999999999998</v>
      </c>
      <c r="J175" s="37">
        <v>43.655999999999999</v>
      </c>
      <c r="K175" s="37">
        <v>45.033000000000001</v>
      </c>
      <c r="L175" s="37">
        <v>43.279000000000003</v>
      </c>
      <c r="M175" s="37">
        <v>45.015999999999998</v>
      </c>
      <c r="N175" s="37">
        <v>45.426000000000002</v>
      </c>
      <c r="O175" s="37">
        <v>47.279000000000003</v>
      </c>
      <c r="P175" s="37">
        <v>48.426000000000002</v>
      </c>
      <c r="Q175" s="37">
        <v>47.279000000000003</v>
      </c>
      <c r="S175" s="4">
        <f t="shared" si="221"/>
        <v>40.699377015286359</v>
      </c>
      <c r="T175" s="4">
        <f t="shared" si="221"/>
        <v>41.518148613459289</v>
      </c>
      <c r="U175" s="4">
        <f t="shared" si="221"/>
        <v>42.185830491446595</v>
      </c>
      <c r="V175" s="4">
        <f t="shared" si="221"/>
        <v>43.202390847674188</v>
      </c>
      <c r="W175" s="4">
        <f t="shared" si="221"/>
        <v>45.550590639155509</v>
      </c>
      <c r="X175" s="4">
        <f t="shared" si="221"/>
        <v>47.171142638393121</v>
      </c>
      <c r="Y175" s="4">
        <f t="shared" si="221"/>
        <v>43.846308962657766</v>
      </c>
      <c r="Z175" s="4">
        <f t="shared" si="221"/>
        <v>42.833547212372515</v>
      </c>
      <c r="AA175" s="4">
        <f t="shared" si="221"/>
        <v>44.230475531329894</v>
      </c>
      <c r="AB175" s="4">
        <f t="shared" si="221"/>
        <v>43.716971466089007</v>
      </c>
      <c r="AC175" s="4">
        <f t="shared" si="221"/>
        <v>43.869576157215327</v>
      </c>
      <c r="AD175" s="4">
        <f t="shared" si="221"/>
        <v>44.831816978994652</v>
      </c>
      <c r="AE175" s="4">
        <f t="shared" si="221"/>
        <v>47.577890495373666</v>
      </c>
      <c r="AF175" s="4">
        <f t="shared" si="221"/>
        <v>48.26524544256003</v>
      </c>
      <c r="AG175" s="4">
        <f t="shared" si="221"/>
        <v>47.992462375718645</v>
      </c>
      <c r="AI175" s="4">
        <f t="shared" si="222"/>
        <v>2.175622984713641</v>
      </c>
      <c r="AJ175" s="4">
        <f t="shared" si="222"/>
        <v>-1.534148613459287</v>
      </c>
      <c r="AK175" s="4">
        <f t="shared" si="222"/>
        <v>0.16316950855340195</v>
      </c>
      <c r="AL175" s="4">
        <f t="shared" si="222"/>
        <v>-1.4813908476741915</v>
      </c>
      <c r="AM175" s="4">
        <f t="shared" si="222"/>
        <v>-0.59959063915550814</v>
      </c>
      <c r="AN175" s="4">
        <f t="shared" si="222"/>
        <v>-1.8761426383931195</v>
      </c>
      <c r="AO175" s="4">
        <f t="shared" si="222"/>
        <v>-9.2308962657767779E-2</v>
      </c>
      <c r="AP175" s="4">
        <f t="shared" si="222"/>
        <v>0.82245278762748342</v>
      </c>
      <c r="AQ175" s="4">
        <f t="shared" si="222"/>
        <v>0.80252446867010718</v>
      </c>
      <c r="AR175" s="4">
        <f t="shared" si="222"/>
        <v>-0.43797146608900306</v>
      </c>
      <c r="AS175" s="4">
        <f t="shared" si="222"/>
        <v>1.1464238427846709</v>
      </c>
      <c r="AT175" s="4">
        <f t="shared" si="222"/>
        <v>0.59418302100534959</v>
      </c>
      <c r="AU175" s="4">
        <f t="shared" si="222"/>
        <v>-0.29889049537366219</v>
      </c>
      <c r="AV175" s="4">
        <f t="shared" si="222"/>
        <v>0.16075455743997225</v>
      </c>
      <c r="AW175" s="4">
        <f t="shared" si="222"/>
        <v>-0.71346237571864179</v>
      </c>
      <c r="AY175" s="2">
        <f t="shared" si="214"/>
        <v>40.699194777339187</v>
      </c>
      <c r="AZ175" s="2">
        <f t="shared" si="214"/>
        <v>40.969783132087628</v>
      </c>
      <c r="BA175" s="2">
        <f t="shared" si="214"/>
        <v>41.933018491609715</v>
      </c>
      <c r="BB175" s="2">
        <f t="shared" si="214"/>
        <v>43.040078083001788</v>
      </c>
      <c r="BC175" s="2">
        <f t="shared" si="214"/>
        <v>44.332417734063711</v>
      </c>
      <c r="BD175" s="2">
        <f t="shared" si="214"/>
        <v>45.562195838574638</v>
      </c>
      <c r="BE175" s="2">
        <f t="shared" si="214"/>
        <v>43.046603402514961</v>
      </c>
      <c r="BF175" s="2">
        <f t="shared" si="214"/>
        <v>42.062813634203181</v>
      </c>
      <c r="BG175" s="2">
        <f t="shared" si="214"/>
        <v>41.201628297218114</v>
      </c>
      <c r="BH175" s="2">
        <f t="shared" si="214"/>
        <v>40.935034884508752</v>
      </c>
      <c r="BI175" s="2">
        <f t="shared" si="214"/>
        <v>41.975144392674082</v>
      </c>
      <c r="BJ175" s="2">
        <f t="shared" si="214"/>
        <v>44.04027822931986</v>
      </c>
      <c r="BK175" s="2">
        <f t="shared" si="214"/>
        <v>47.377694752577426</v>
      </c>
      <c r="BL175" s="2">
        <f t="shared" si="214"/>
        <v>48.19975697719218</v>
      </c>
      <c r="BM175" s="2">
        <f t="shared" si="214"/>
        <v>47.327581413120122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42.875</v>
      </c>
      <c r="CF175" s="2" t="str">
        <f t="shared" si="215"/>
        <v/>
      </c>
      <c r="CG175" s="2">
        <f t="shared" si="215"/>
        <v>42.348999999999997</v>
      </c>
      <c r="CH175" s="2">
        <f t="shared" si="215"/>
        <v>41.720999999999997</v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45.426000000000002</v>
      </c>
      <c r="CQ175" s="2">
        <f t="shared" si="215"/>
        <v>47.279000000000003</v>
      </c>
      <c r="CR175" s="2">
        <f t="shared" si="215"/>
        <v>48.426000000000002</v>
      </c>
      <c r="CS175" s="2">
        <f t="shared" si="215"/>
        <v>47.279000000000003</v>
      </c>
      <c r="CU175" s="2">
        <f t="shared" si="197"/>
        <v>42.875</v>
      </c>
      <c r="CV175" s="2" t="str">
        <f t="shared" si="198"/>
        <v/>
      </c>
      <c r="CW175" s="2">
        <f t="shared" si="199"/>
        <v>42.348999999999997</v>
      </c>
      <c r="CX175" s="2">
        <f t="shared" si="200"/>
        <v>41.720999999999997</v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45.426000000000002</v>
      </c>
      <c r="DG175" s="2">
        <f t="shared" si="209"/>
        <v>47.279000000000003</v>
      </c>
      <c r="DH175" s="2">
        <f t="shared" si="210"/>
        <v>48.426000000000002</v>
      </c>
      <c r="DI175" s="2">
        <f t="shared" si="211"/>
        <v>47.279000000000003</v>
      </c>
      <c r="DK175" s="2">
        <f t="shared" si="223"/>
        <v>79.258392328601644</v>
      </c>
      <c r="DL175" s="2">
        <f t="shared" si="223"/>
        <v>95.598733797909404</v>
      </c>
      <c r="DM175" s="2">
        <f t="shared" si="223"/>
        <v>108.15706025369975</v>
      </c>
      <c r="DN175" s="2">
        <f t="shared" si="223"/>
        <v>120.95564460887951</v>
      </c>
      <c r="DO175" s="2">
        <f t="shared" si="223"/>
        <v>90.684713077620046</v>
      </c>
      <c r="DP175" s="2">
        <f t="shared" si="223"/>
        <v>94.246699184536382</v>
      </c>
      <c r="DQ175" s="2">
        <f t="shared" si="223"/>
        <v>82.008280139372829</v>
      </c>
      <c r="DR175" s="2">
        <f t="shared" si="223"/>
        <v>92.095070975536089</v>
      </c>
      <c r="DS175" s="2">
        <f t="shared" si="223"/>
        <v>112.75939163763067</v>
      </c>
      <c r="DT175" s="2">
        <f t="shared" si="223"/>
        <v>105.87727645403376</v>
      </c>
      <c r="DU175" s="2">
        <f t="shared" si="223"/>
        <v>93.947816510318972</v>
      </c>
      <c r="DV175" s="2">
        <f t="shared" si="223"/>
        <v>81.053824876673715</v>
      </c>
      <c r="DW175" s="2">
        <f t="shared" si="223"/>
        <v>90.678985178236402</v>
      </c>
      <c r="DX175" s="2">
        <f t="shared" si="223"/>
        <v>80.600997511797516</v>
      </c>
      <c r="DY175" s="2">
        <f t="shared" si="223"/>
        <v>67.997207661290318</v>
      </c>
      <c r="EA175" s="2">
        <f t="shared" si="213"/>
        <v>40.49261954474764</v>
      </c>
      <c r="EB175" s="2">
        <f t="shared" si="213"/>
        <v>40.689562868472919</v>
      </c>
      <c r="EC175" s="2">
        <f t="shared" si="213"/>
        <v>41.771971531836535</v>
      </c>
      <c r="ED175" s="2">
        <f t="shared" si="213"/>
        <v>42.989914131575006</v>
      </c>
      <c r="EE175" s="2">
        <f t="shared" si="213"/>
        <v>44.322158127810908</v>
      </c>
      <c r="EF175" s="2">
        <f t="shared" si="213"/>
        <v>45.773792343497171</v>
      </c>
      <c r="EG175" s="2">
        <f t="shared" si="213"/>
        <v>42.834173814320877</v>
      </c>
      <c r="EH175" s="2">
        <f t="shared" si="213"/>
        <v>42.027000735552775</v>
      </c>
      <c r="EI175" s="2">
        <f t="shared" si="213"/>
        <v>40.947451494863984</v>
      </c>
      <c r="EJ175" s="2">
        <f t="shared" si="213"/>
        <v>40.470501078435262</v>
      </c>
      <c r="EK175" s="2">
        <f t="shared" si="212"/>
        <v>41.81300776032522</v>
      </c>
      <c r="EL175" s="2">
        <f t="shared" si="179"/>
        <v>43.894417909111276</v>
      </c>
      <c r="EM175" s="2">
        <f t="shared" si="179"/>
        <v>47.393355361540195</v>
      </c>
      <c r="EN175" s="2">
        <f t="shared" si="179"/>
        <v>48.318007223284468</v>
      </c>
      <c r="EO175" s="2">
        <f t="shared" si="179"/>
        <v>47.504341048723589</v>
      </c>
      <c r="EQ175" s="2">
        <f t="shared" si="224"/>
        <v>41.468030889088773</v>
      </c>
      <c r="ER175" s="2">
        <f t="shared" si="224"/>
        <v>41.597926250800299</v>
      </c>
      <c r="ES175" s="2">
        <f t="shared" si="224"/>
        <v>42.341253131518158</v>
      </c>
      <c r="ET175" s="2">
        <f t="shared" si="224"/>
        <v>43.157861582390197</v>
      </c>
      <c r="EU175" s="2">
        <f t="shared" si="224"/>
        <v>44.344223546061492</v>
      </c>
      <c r="EV175" s="2">
        <f t="shared" si="224"/>
        <v>45.143347263232592</v>
      </c>
      <c r="EW175" s="2">
        <f t="shared" si="224"/>
        <v>43.488976640800246</v>
      </c>
      <c r="EX175" s="2">
        <f t="shared" si="224"/>
        <v>42.130504762083781</v>
      </c>
      <c r="EY175" s="2">
        <f t="shared" si="224"/>
        <v>41.653026978674845</v>
      </c>
      <c r="EZ175" s="2">
        <f t="shared" si="224"/>
        <v>41.777943801399942</v>
      </c>
      <c r="FA175" s="2">
        <f t="shared" si="224"/>
        <v>42.281970726810698</v>
      </c>
      <c r="FB175" s="2">
        <f t="shared" si="224"/>
        <v>44.372770395580524</v>
      </c>
      <c r="FC175" s="2">
        <f t="shared" si="224"/>
        <v>47.320368533274454</v>
      </c>
      <c r="FD175" s="2">
        <f t="shared" si="224"/>
        <v>47.762503009260286</v>
      </c>
      <c r="FE175" s="2">
        <f t="shared" si="224"/>
        <v>46.42229306018892</v>
      </c>
      <c r="FG175" s="2">
        <f t="shared" si="225"/>
        <v>0.99993653570009089</v>
      </c>
      <c r="FH175" s="2">
        <f t="shared" si="225"/>
        <v>0.99994537599347022</v>
      </c>
      <c r="FI175" s="2">
        <f t="shared" si="225"/>
        <v>0.99993295269543592</v>
      </c>
      <c r="FJ175" s="2">
        <f t="shared" si="225"/>
        <v>0.99993300782177674</v>
      </c>
      <c r="FK175" s="2">
        <f t="shared" si="225"/>
        <v>0.99993621703120095</v>
      </c>
      <c r="FL175" s="2">
        <f t="shared" si="225"/>
        <v>0.9999378987281401</v>
      </c>
      <c r="FM175" s="2">
        <f t="shared" si="225"/>
        <v>0.9999220416925505</v>
      </c>
      <c r="FN175" s="2">
        <f t="shared" si="225"/>
        <v>0.99992697036415401</v>
      </c>
      <c r="FO175" s="2">
        <f t="shared" si="225"/>
        <v>0.99992443322780733</v>
      </c>
      <c r="FP175" s="2">
        <f t="shared" si="225"/>
        <v>0.99991960006932523</v>
      </c>
      <c r="FQ175" s="2">
        <f t="shared" si="225"/>
        <v>0.99991959426005883</v>
      </c>
      <c r="FR175" s="2">
        <f t="shared" si="225"/>
        <v>0.99992509166732491</v>
      </c>
      <c r="FS175" s="2">
        <f t="shared" si="225"/>
        <v>0.9999166192115212</v>
      </c>
      <c r="FT175" s="2">
        <f t="shared" si="225"/>
        <v>0.99990589378418537</v>
      </c>
      <c r="FU175" s="2">
        <f t="shared" si="225"/>
        <v>0.99988879888265891</v>
      </c>
      <c r="FW175" s="2">
        <f t="shared" si="216"/>
        <v>0.20926042243158738</v>
      </c>
      <c r="FX175" s="2">
        <f t="shared" si="216"/>
        <v>0.30518723023932359</v>
      </c>
      <c r="FY175" s="2">
        <f t="shared" si="216"/>
        <v>0.27507655016202093</v>
      </c>
      <c r="FZ175" s="2">
        <f t="shared" si="216"/>
        <v>0.26758880290950132</v>
      </c>
      <c r="GA175" s="2">
        <f t="shared" si="216"/>
        <v>0.33094613363136977</v>
      </c>
      <c r="GB175" s="2">
        <f t="shared" si="216"/>
        <v>0.34040512140731027</v>
      </c>
      <c r="GC175" s="2">
        <f t="shared" si="216"/>
        <v>0.31975372234550864</v>
      </c>
      <c r="GD175" s="2">
        <f t="shared" si="216"/>
        <v>0.31067821022045866</v>
      </c>
      <c r="GE175" s="2">
        <f t="shared" si="216"/>
        <v>0.35254938917255013</v>
      </c>
      <c r="GF175" s="2">
        <f t="shared" si="216"/>
        <v>0.35127741950041896</v>
      </c>
      <c r="GG175" s="2">
        <f t="shared" si="216"/>
        <v>0.33679566567548802</v>
      </c>
      <c r="GH175" s="2">
        <f t="shared" si="216"/>
        <v>0.29910322416323065</v>
      </c>
      <c r="GI175" s="2">
        <f t="shared" si="216"/>
        <v>0.26401748595681557</v>
      </c>
      <c r="GJ175" s="2">
        <f t="shared" si="216"/>
        <v>0.21833907481075765</v>
      </c>
      <c r="GK175" s="2">
        <f t="shared" si="216"/>
        <v>0.16546259238535282</v>
      </c>
      <c r="GM175" s="86">
        <f t="shared" si="217"/>
        <v>3.9590996482873205E-165</v>
      </c>
      <c r="GN175" s="86">
        <f t="shared" si="217"/>
        <v>1.7730016512967758E-214</v>
      </c>
      <c r="GO175" s="86">
        <f t="shared" si="217"/>
        <v>5.1044793385318312E-207</v>
      </c>
      <c r="GP175" s="86">
        <f t="shared" si="217"/>
        <v>0</v>
      </c>
      <c r="GQ175" s="86">
        <f t="shared" si="217"/>
        <v>1.5257231641705818E-284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6.9146023799099342E-256</v>
      </c>
      <c r="GZ175" s="86">
        <f t="shared" si="217"/>
        <v>2.8290239434778189E-184</v>
      </c>
      <c r="HA175" s="86">
        <f t="shared" si="217"/>
        <v>1.8457054919009889E-198</v>
      </c>
      <c r="HC175" s="86">
        <f t="shared" si="181"/>
        <v>5.0571344165729768E-174</v>
      </c>
      <c r="HD175" s="86">
        <f t="shared" si="181"/>
        <v>2.9315680370342543E-116</v>
      </c>
      <c r="HE175" s="86">
        <f t="shared" si="181"/>
        <v>1.8613695411662935E-131</v>
      </c>
      <c r="HF175" s="86">
        <f t="shared" si="180"/>
        <v>3.3644311090052144E-194</v>
      </c>
      <c r="HG175" s="86">
        <f t="shared" si="180"/>
        <v>3.0567479697654165E-177</v>
      </c>
      <c r="HH175" s="86">
        <f t="shared" si="180"/>
        <v>2.6342874986523136E-220</v>
      </c>
      <c r="HI175" s="86">
        <f t="shared" si="180"/>
        <v>1.9348453060128878E-207</v>
      </c>
      <c r="HJ175" s="86">
        <f t="shared" si="180"/>
        <v>1.0395893619817125E-224</v>
      </c>
      <c r="HK175" s="86">
        <f t="shared" si="180"/>
        <v>5.1459211116525872E-246</v>
      </c>
      <c r="HL175" s="86">
        <f t="shared" si="180"/>
        <v>6.4570831379909007E-145</v>
      </c>
      <c r="HM175" s="86">
        <f t="shared" si="180"/>
        <v>1.1930524333233315E-265</v>
      </c>
      <c r="HN175" s="86">
        <f t="shared" si="180"/>
        <v>2.0479431637746545E-176</v>
      </c>
      <c r="HO175" s="86">
        <f t="shared" si="226"/>
        <v>7.0612431292934668E-132</v>
      </c>
      <c r="HP175" s="86">
        <f t="shared" si="226"/>
        <v>8.8081915885774189E-121</v>
      </c>
      <c r="HQ175" s="86">
        <f t="shared" si="226"/>
        <v>2.4045694711934709E-106</v>
      </c>
      <c r="HS175" s="86">
        <f t="shared" si="218"/>
        <v>5.1244166313861077E-14</v>
      </c>
      <c r="HT175" s="86">
        <f t="shared" si="218"/>
        <v>5.5362864343681759E-13</v>
      </c>
      <c r="HU175" s="86">
        <f t="shared" si="218"/>
        <v>5.9540224661712024E-13</v>
      </c>
      <c r="HV175" s="86">
        <f t="shared" si="218"/>
        <v>2.0095162154623319E-13</v>
      </c>
      <c r="HW175" s="86">
        <f t="shared" si="218"/>
        <v>5.3388387859000131E-17</v>
      </c>
      <c r="HX175" s="86">
        <f t="shared" si="218"/>
        <v>4.0919488080891358E-18</v>
      </c>
      <c r="HY175" s="86">
        <f t="shared" si="218"/>
        <v>9.3316389978195564E-19</v>
      </c>
      <c r="HZ175" s="86">
        <f t="shared" si="218"/>
        <v>8.8378628407608309E-19</v>
      </c>
      <c r="IA175" s="86">
        <f t="shared" si="218"/>
        <v>2.0539684378242516E-21</v>
      </c>
      <c r="IB175" s="86">
        <f t="shared" si="218"/>
        <v>1.0686885283402544E-23</v>
      </c>
      <c r="IC175" s="86">
        <f t="shared" si="218"/>
        <v>4.867171933687799E-23</v>
      </c>
      <c r="ID175" s="86">
        <f t="shared" si="218"/>
        <v>7.0913074614430138E-18</v>
      </c>
      <c r="IE175" s="86">
        <f t="shared" si="218"/>
        <v>3.8832784560321698E-15</v>
      </c>
      <c r="IF175" s="86">
        <f t="shared" si="218"/>
        <v>2.1615172259062521E-7</v>
      </c>
      <c r="IG175" s="86">
        <f t="shared" si="218"/>
        <v>2.2551634474988009E-6</v>
      </c>
      <c r="II175" s="86">
        <f t="shared" si="219"/>
        <v>8.1194367567792862E-5</v>
      </c>
      <c r="IJ175" s="86">
        <f t="shared" si="219"/>
        <v>3.5823968941899813E-2</v>
      </c>
      <c r="IK175" s="86">
        <f t="shared" si="219"/>
        <v>9.5531609419248521E-3</v>
      </c>
      <c r="IL175" s="86">
        <f t="shared" si="219"/>
        <v>6.7460994368765638E-3</v>
      </c>
      <c r="IM175" s="86">
        <f t="shared" si="219"/>
        <v>5.0910082414149856E-2</v>
      </c>
      <c r="IN175" s="86">
        <f t="shared" si="219"/>
        <v>5.8998409762264642E-2</v>
      </c>
      <c r="IO175" s="86">
        <f t="shared" si="219"/>
        <v>2.1667258140673547E-2</v>
      </c>
      <c r="IP175" s="86">
        <f t="shared" si="219"/>
        <v>1.5479817000897225E-2</v>
      </c>
      <c r="IQ175" s="86">
        <f t="shared" si="219"/>
        <v>6.1252657952075892E-2</v>
      </c>
      <c r="IR175" s="86">
        <f t="shared" si="219"/>
        <v>4.7769942046323385E-2</v>
      </c>
      <c r="IS175" s="86">
        <f t="shared" si="219"/>
        <v>2.9024519416037176E-2</v>
      </c>
      <c r="IT175" s="86">
        <f t="shared" si="219"/>
        <v>9.9999994585962537E-3</v>
      </c>
      <c r="IU175" s="86">
        <f t="shared" si="219"/>
        <v>2.0388525573143889E-3</v>
      </c>
      <c r="IV175" s="86">
        <f t="shared" si="219"/>
        <v>3.7358429544208187E-4</v>
      </c>
      <c r="IW175" s="86">
        <f t="shared" si="219"/>
        <v>2.2327474045241765E-3</v>
      </c>
      <c r="IY175" s="86">
        <f t="shared" si="220"/>
        <v>8.1194367619037027E-5</v>
      </c>
      <c r="IZ175" s="86">
        <f t="shared" si="220"/>
        <v>3.5823968942453439E-2</v>
      </c>
      <c r="JA175" s="86">
        <f t="shared" si="220"/>
        <v>9.5531609425202543E-3</v>
      </c>
      <c r="JB175" s="86">
        <f t="shared" si="220"/>
        <v>6.746099437077515E-3</v>
      </c>
      <c r="JC175" s="86">
        <f t="shared" si="220"/>
        <v>5.0910082414149911E-2</v>
      </c>
      <c r="JD175" s="86">
        <f t="shared" si="220"/>
        <v>5.8998409762264649E-2</v>
      </c>
      <c r="JE175" s="86">
        <f t="shared" si="220"/>
        <v>2.1667258140673547E-2</v>
      </c>
      <c r="JF175" s="86">
        <f t="shared" si="220"/>
        <v>1.5479817000897227E-2</v>
      </c>
      <c r="JG175" s="86">
        <f t="shared" si="220"/>
        <v>6.1252657952075892E-2</v>
      </c>
      <c r="JH175" s="86">
        <f t="shared" si="220"/>
        <v>4.7769942046323385E-2</v>
      </c>
      <c r="JI175" s="86">
        <f t="shared" si="220"/>
        <v>2.9024519416037176E-2</v>
      </c>
      <c r="JJ175" s="86">
        <f t="shared" si="220"/>
        <v>9.9999994585962607E-3</v>
      </c>
      <c r="JK175" s="86">
        <f t="shared" si="220"/>
        <v>2.0388525573182721E-3</v>
      </c>
      <c r="JL175" s="86">
        <f t="shared" si="220"/>
        <v>3.7380044716467251E-4</v>
      </c>
      <c r="JM175" s="86">
        <f t="shared" si="220"/>
        <v>2.2350025679716752E-3</v>
      </c>
    </row>
    <row r="176" spans="2:273" x14ac:dyDescent="0.25">
      <c r="B176" s="2">
        <v>149</v>
      </c>
      <c r="C176" s="37">
        <v>39.542000000000002</v>
      </c>
      <c r="D176" s="37">
        <v>40.508000000000003</v>
      </c>
      <c r="E176" s="37">
        <v>43.412999999999997</v>
      </c>
      <c r="F176" s="37">
        <v>44.524999999999999</v>
      </c>
      <c r="G176" s="37">
        <v>44.835999999999999</v>
      </c>
      <c r="H176" s="37">
        <v>47.097999999999999</v>
      </c>
      <c r="I176" s="37">
        <v>44.197000000000003</v>
      </c>
      <c r="J176" s="37">
        <v>44.753999999999998</v>
      </c>
      <c r="K176" s="37">
        <v>45.951000000000001</v>
      </c>
      <c r="L176" s="37">
        <v>44.689</v>
      </c>
      <c r="M176" s="37">
        <v>46.213000000000001</v>
      </c>
      <c r="N176" s="37">
        <v>46.164000000000001</v>
      </c>
      <c r="O176" s="37">
        <v>49.164000000000001</v>
      </c>
      <c r="P176" s="37">
        <v>48.902000000000001</v>
      </c>
      <c r="Q176" s="37">
        <v>47.851999999999997</v>
      </c>
      <c r="S176" s="4">
        <f t="shared" si="221"/>
        <v>40.569859421141174</v>
      </c>
      <c r="T176" s="4">
        <f t="shared" si="221"/>
        <v>41.684798921651179</v>
      </c>
      <c r="U176" s="4">
        <f t="shared" si="221"/>
        <v>42.236281572259799</v>
      </c>
      <c r="V176" s="4">
        <f t="shared" si="221"/>
        <v>43.203716798972245</v>
      </c>
      <c r="W176" s="4">
        <f t="shared" si="221"/>
        <v>46.098570192105669</v>
      </c>
      <c r="X176" s="4">
        <f t="shared" si="221"/>
        <v>47.91365808313337</v>
      </c>
      <c r="Y176" s="4">
        <f t="shared" si="221"/>
        <v>44.363615564661949</v>
      </c>
      <c r="Z176" s="4">
        <f t="shared" si="221"/>
        <v>43.361042133792616</v>
      </c>
      <c r="AA176" s="4">
        <f t="shared" si="221"/>
        <v>45.89897651276388</v>
      </c>
      <c r="AB176" s="4">
        <f t="shared" si="221"/>
        <v>45.50797949681774</v>
      </c>
      <c r="AC176" s="4">
        <f t="shared" si="221"/>
        <v>45.253262905687436</v>
      </c>
      <c r="AD176" s="4">
        <f t="shared" si="221"/>
        <v>45.463848710149612</v>
      </c>
      <c r="AE176" s="4">
        <f t="shared" si="221"/>
        <v>47.676591727164059</v>
      </c>
      <c r="AF176" s="4">
        <f t="shared" si="221"/>
        <v>48.205566454022062</v>
      </c>
      <c r="AG176" s="4">
        <f t="shared" si="221"/>
        <v>48.310196476705542</v>
      </c>
      <c r="AI176" s="4">
        <f t="shared" si="222"/>
        <v>-1.0278594211411729</v>
      </c>
      <c r="AJ176" s="4">
        <f t="shared" si="222"/>
        <v>-1.1767989216511765</v>
      </c>
      <c r="AK176" s="4">
        <f t="shared" si="222"/>
        <v>1.1767184277401981</v>
      </c>
      <c r="AL176" s="4">
        <f t="shared" si="222"/>
        <v>1.3212832010277538</v>
      </c>
      <c r="AM176" s="4">
        <f t="shared" si="222"/>
        <v>-1.2625701921056702</v>
      </c>
      <c r="AN176" s="4">
        <f t="shared" si="222"/>
        <v>-0.81565808313337129</v>
      </c>
      <c r="AO176" s="4">
        <f t="shared" si="222"/>
        <v>-0.16661556466194583</v>
      </c>
      <c r="AP176" s="4">
        <f t="shared" si="222"/>
        <v>1.3929578662073823</v>
      </c>
      <c r="AQ176" s="4">
        <f t="shared" si="222"/>
        <v>5.2023487236120047E-2</v>
      </c>
      <c r="AR176" s="4">
        <f t="shared" si="222"/>
        <v>-0.81897949681773952</v>
      </c>
      <c r="AS176" s="4">
        <f t="shared" si="222"/>
        <v>0.95973709431256538</v>
      </c>
      <c r="AT176" s="4">
        <f t="shared" si="222"/>
        <v>0.70015128985038899</v>
      </c>
      <c r="AU176" s="4">
        <f t="shared" si="222"/>
        <v>1.4874082728359426</v>
      </c>
      <c r="AV176" s="4">
        <f t="shared" si="222"/>
        <v>0.69643354597793916</v>
      </c>
      <c r="AW176" s="4">
        <f t="shared" si="222"/>
        <v>-0.45819647670554531</v>
      </c>
      <c r="AY176" s="2">
        <f t="shared" si="214"/>
        <v>40.569344499061124</v>
      </c>
      <c r="AZ176" s="2">
        <f t="shared" si="214"/>
        <v>40.815770225946231</v>
      </c>
      <c r="BA176" s="2">
        <f t="shared" si="214"/>
        <v>41.77229809719487</v>
      </c>
      <c r="BB176" s="2">
        <f t="shared" si="214"/>
        <v>42.895851567809203</v>
      </c>
      <c r="BC176" s="2">
        <f t="shared" si="214"/>
        <v>44.175402973155791</v>
      </c>
      <c r="BD176" s="2">
        <f t="shared" si="214"/>
        <v>45.390753838737119</v>
      </c>
      <c r="BE176" s="2">
        <f t="shared" si="214"/>
        <v>42.905385056727447</v>
      </c>
      <c r="BF176" s="2">
        <f t="shared" si="214"/>
        <v>41.90493827792541</v>
      </c>
      <c r="BG176" s="2">
        <f t="shared" si="214"/>
        <v>41.021092934759942</v>
      </c>
      <c r="BH176" s="2">
        <f t="shared" si="214"/>
        <v>40.765505413304275</v>
      </c>
      <c r="BI176" s="2">
        <f t="shared" si="214"/>
        <v>41.806808742513795</v>
      </c>
      <c r="BJ176" s="2">
        <f t="shared" si="214"/>
        <v>43.90501369902168</v>
      </c>
      <c r="BK176" s="2">
        <f t="shared" si="214"/>
        <v>47.223745279043563</v>
      </c>
      <c r="BL176" s="2">
        <f t="shared" si="214"/>
        <v>48.04750084709849</v>
      </c>
      <c r="BM176" s="2">
        <f t="shared" si="214"/>
        <v>47.195302689463766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39.542000000000002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49.164000000000001</v>
      </c>
      <c r="CR176" s="2">
        <f t="shared" si="215"/>
        <v>48.902000000000001</v>
      </c>
      <c r="CS176" s="2">
        <f t="shared" si="215"/>
        <v>47.851999999999997</v>
      </c>
      <c r="CU176" s="2">
        <f t="shared" si="197"/>
        <v>39.542000000000002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49.164000000000001</v>
      </c>
      <c r="DH176" s="2">
        <f t="shared" si="210"/>
        <v>48.902000000000001</v>
      </c>
      <c r="DI176" s="2">
        <f t="shared" si="211"/>
        <v>47.851999999999997</v>
      </c>
      <c r="DK176" s="2">
        <f t="shared" si="223"/>
        <v>79.394010872848085</v>
      </c>
      <c r="DL176" s="2">
        <f t="shared" si="223"/>
        <v>95.847148257839706</v>
      </c>
      <c r="DM176" s="2">
        <f t="shared" si="223"/>
        <v>108.49519978858348</v>
      </c>
      <c r="DN176" s="2">
        <f t="shared" si="223"/>
        <v>121.38306131078225</v>
      </c>
      <c r="DO176" s="2">
        <f t="shared" si="223"/>
        <v>90.874544548474773</v>
      </c>
      <c r="DP176" s="2">
        <f t="shared" si="223"/>
        <v>94.445762005436421</v>
      </c>
      <c r="DQ176" s="2">
        <f t="shared" si="223"/>
        <v>82.140716898954707</v>
      </c>
      <c r="DR176" s="2">
        <f t="shared" si="223"/>
        <v>92.301038054968288</v>
      </c>
      <c r="DS176" s="2">
        <f t="shared" si="223"/>
        <v>113.11957752613242</v>
      </c>
      <c r="DT176" s="2">
        <f t="shared" si="223"/>
        <v>106.19926585365852</v>
      </c>
      <c r="DU176" s="2">
        <f t="shared" si="223"/>
        <v>94.195121951219534</v>
      </c>
      <c r="DV176" s="2">
        <f t="shared" si="223"/>
        <v>81.195284002818894</v>
      </c>
      <c r="DW176" s="2">
        <f t="shared" si="223"/>
        <v>90.888060975609761</v>
      </c>
      <c r="DX176" s="2">
        <f t="shared" si="223"/>
        <v>80.741473316173312</v>
      </c>
      <c r="DY176" s="2">
        <f t="shared" si="223"/>
        <v>68.071366385630498</v>
      </c>
      <c r="EA176" s="2">
        <f t="shared" si="213"/>
        <v>40.341151295065757</v>
      </c>
      <c r="EB176" s="2">
        <f t="shared" si="213"/>
        <v>40.508568115283879</v>
      </c>
      <c r="EC176" s="2">
        <f t="shared" si="213"/>
        <v>41.596163305921237</v>
      </c>
      <c r="ED176" s="2">
        <f t="shared" si="213"/>
        <v>42.841483890304218</v>
      </c>
      <c r="EE176" s="2">
        <f t="shared" si="213"/>
        <v>44.164290378153936</v>
      </c>
      <c r="EF176" s="2">
        <f t="shared" si="213"/>
        <v>45.622078487822307</v>
      </c>
      <c r="EG176" s="2">
        <f t="shared" si="213"/>
        <v>42.67371583996929</v>
      </c>
      <c r="EH176" s="2">
        <f t="shared" si="213"/>
        <v>41.866304985768643</v>
      </c>
      <c r="EI176" s="2">
        <f t="shared" si="213"/>
        <v>40.744966328640359</v>
      </c>
      <c r="EJ176" s="2">
        <f t="shared" si="213"/>
        <v>40.260859636276805</v>
      </c>
      <c r="EK176" s="2">
        <f t="shared" si="212"/>
        <v>41.630715581488616</v>
      </c>
      <c r="EL176" s="2">
        <f t="shared" si="179"/>
        <v>43.745811538584555</v>
      </c>
      <c r="EM176" s="2">
        <f t="shared" si="179"/>
        <v>47.241534407880025</v>
      </c>
      <c r="EN176" s="2">
        <f t="shared" si="179"/>
        <v>48.178471774560677</v>
      </c>
      <c r="EO176" s="2">
        <f t="shared" si="179"/>
        <v>47.390914166967832</v>
      </c>
      <c r="EQ176" s="2">
        <f t="shared" si="224"/>
        <v>41.345704319393207</v>
      </c>
      <c r="ER176" s="2">
        <f t="shared" si="224"/>
        <v>41.445149551632596</v>
      </c>
      <c r="ES176" s="2">
        <f t="shared" si="224"/>
        <v>42.181709893018152</v>
      </c>
      <c r="ET176" s="2">
        <f t="shared" si="224"/>
        <v>43.014789028302246</v>
      </c>
      <c r="EU176" s="2">
        <f t="shared" si="224"/>
        <v>44.18816488398955</v>
      </c>
      <c r="EV176" s="2">
        <f t="shared" si="224"/>
        <v>44.974309235704538</v>
      </c>
      <c r="EW176" s="2">
        <f t="shared" si="224"/>
        <v>43.3466234009652</v>
      </c>
      <c r="EX176" s="2">
        <f t="shared" si="224"/>
        <v>41.972957617272286</v>
      </c>
      <c r="EY176" s="2">
        <f t="shared" si="224"/>
        <v>41.470232879188785</v>
      </c>
      <c r="EZ176" s="2">
        <f t="shared" si="224"/>
        <v>41.602481006307713</v>
      </c>
      <c r="FA176" s="2">
        <f t="shared" si="224"/>
        <v>42.112276392770674</v>
      </c>
      <c r="FB176" s="2">
        <f t="shared" si="224"/>
        <v>44.237224751745224</v>
      </c>
      <c r="FC176" s="2">
        <f t="shared" si="224"/>
        <v>47.166761779099048</v>
      </c>
      <c r="FD176" s="2">
        <f t="shared" si="224"/>
        <v>47.607957295436265</v>
      </c>
      <c r="FE176" s="2">
        <f t="shared" si="224"/>
        <v>46.283769474619859</v>
      </c>
      <c r="FG176" s="2">
        <f t="shared" si="225"/>
        <v>0.99994211954735646</v>
      </c>
      <c r="FH176" s="2">
        <f t="shared" si="225"/>
        <v>0.99995018207451491</v>
      </c>
      <c r="FI176" s="2">
        <f t="shared" si="225"/>
        <v>0.99993885177074793</v>
      </c>
      <c r="FJ176" s="2">
        <f t="shared" si="225"/>
        <v>0.99993890204716118</v>
      </c>
      <c r="FK176" s="2">
        <f t="shared" si="225"/>
        <v>0.99994182891462058</v>
      </c>
      <c r="FL176" s="2">
        <f t="shared" si="225"/>
        <v>0.99994336265744599</v>
      </c>
      <c r="FM176" s="2">
        <f t="shared" si="225"/>
        <v>0.99992890069088347</v>
      </c>
      <c r="FN176" s="2">
        <f t="shared" si="225"/>
        <v>0.9999333957525276</v>
      </c>
      <c r="FO176" s="2">
        <f t="shared" si="225"/>
        <v>0.99993108182642432</v>
      </c>
      <c r="FP176" s="2">
        <f t="shared" si="225"/>
        <v>0.99992667387300849</v>
      </c>
      <c r="FQ176" s="2">
        <f t="shared" si="225"/>
        <v>0.9999266685748196</v>
      </c>
      <c r="FR176" s="2">
        <f t="shared" si="225"/>
        <v>0.99993168233835217</v>
      </c>
      <c r="FS176" s="2">
        <f t="shared" si="225"/>
        <v>0.99992395525920308</v>
      </c>
      <c r="FT176" s="2">
        <f t="shared" si="225"/>
        <v>0.99991417340045397</v>
      </c>
      <c r="FU176" s="2">
        <f t="shared" si="225"/>
        <v>0.99989858238331641</v>
      </c>
      <c r="FW176" s="2">
        <f t="shared" si="216"/>
        <v>0.22490879160633592</v>
      </c>
      <c r="FX176" s="2">
        <f t="shared" si="216"/>
        <v>0.32506010218101872</v>
      </c>
      <c r="FY176" s="2">
        <f t="shared" si="216"/>
        <v>0.29381784036522524</v>
      </c>
      <c r="FZ176" s="2">
        <f t="shared" si="216"/>
        <v>0.28602122524737611</v>
      </c>
      <c r="GA176" s="2">
        <f t="shared" si="216"/>
        <v>0.35164743832701328</v>
      </c>
      <c r="GB176" s="2">
        <f t="shared" si="216"/>
        <v>0.36137851867467125</v>
      </c>
      <c r="GC176" s="2">
        <f t="shared" si="216"/>
        <v>0.34011081687243488</v>
      </c>
      <c r="GD176" s="2">
        <f t="shared" si="216"/>
        <v>0.33073843764479122</v>
      </c>
      <c r="GE176" s="2">
        <f t="shared" si="216"/>
        <v>0.37384693930469193</v>
      </c>
      <c r="GF176" s="2">
        <f t="shared" si="216"/>
        <v>0.37254234334985653</v>
      </c>
      <c r="GG176" s="2">
        <f t="shared" si="216"/>
        <v>0.35766726477135169</v>
      </c>
      <c r="GH176" s="2">
        <f t="shared" si="216"/>
        <v>0.31876167724698812</v>
      </c>
      <c r="GI176" s="2">
        <f t="shared" si="216"/>
        <v>0.28229872321093685</v>
      </c>
      <c r="GJ176" s="2">
        <f t="shared" si="216"/>
        <v>0.23446503822447132</v>
      </c>
      <c r="GK176" s="2">
        <f t="shared" si="216"/>
        <v>0.17857543015514912</v>
      </c>
      <c r="GM176" s="86">
        <f t="shared" si="217"/>
        <v>4.7122026828917184E-169</v>
      </c>
      <c r="GN176" s="86">
        <f t="shared" si="217"/>
        <v>1.3175600566127199E-219</v>
      </c>
      <c r="GO176" s="86">
        <f t="shared" si="217"/>
        <v>5.1813615918727E-212</v>
      </c>
      <c r="GP176" s="86">
        <f t="shared" si="217"/>
        <v>0</v>
      </c>
      <c r="GQ176" s="86">
        <f t="shared" si="217"/>
        <v>2.6995331192429308E-291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5.1850820659561833E-262</v>
      </c>
      <c r="GZ176" s="86">
        <f t="shared" si="217"/>
        <v>1.207916431125234E-188</v>
      </c>
      <c r="HA176" s="86">
        <f t="shared" si="217"/>
        <v>3.604649367459556E-203</v>
      </c>
      <c r="HC176" s="86">
        <f t="shared" si="181"/>
        <v>7.5158657808450745E-180</v>
      </c>
      <c r="HD176" s="86">
        <f t="shared" si="181"/>
        <v>3.60196969574835E-120</v>
      </c>
      <c r="HE176" s="86">
        <f t="shared" si="181"/>
        <v>5.761741276016939E-136</v>
      </c>
      <c r="HF176" s="86">
        <f t="shared" si="180"/>
        <v>8.5418084619159052E-201</v>
      </c>
      <c r="HG176" s="86">
        <f t="shared" si="180"/>
        <v>4.2311786457412617E-183</v>
      </c>
      <c r="HH176" s="86">
        <f t="shared" si="180"/>
        <v>1.3698342882153594E-227</v>
      </c>
      <c r="HI176" s="86">
        <f t="shared" si="180"/>
        <v>2.5600591740366372E-214</v>
      </c>
      <c r="HJ176" s="86">
        <f t="shared" si="180"/>
        <v>4.0031902966099034E-232</v>
      </c>
      <c r="HK176" s="86">
        <f t="shared" si="180"/>
        <v>4.9970299356726725E-254</v>
      </c>
      <c r="HL176" s="86">
        <f t="shared" si="180"/>
        <v>1.3636812897311376E-149</v>
      </c>
      <c r="HM176" s="86">
        <f t="shared" si="180"/>
        <v>2.4944086201751918E-274</v>
      </c>
      <c r="HN176" s="86">
        <f t="shared" si="180"/>
        <v>2.8143588230000946E-182</v>
      </c>
      <c r="HO176" s="86">
        <f t="shared" si="226"/>
        <v>2.5936980704763517E-136</v>
      </c>
      <c r="HP176" s="86">
        <f t="shared" si="226"/>
        <v>8.0742708650581763E-125</v>
      </c>
      <c r="HQ176" s="86">
        <f t="shared" si="226"/>
        <v>6.6207895164238349E-110</v>
      </c>
      <c r="HS176" s="86">
        <f t="shared" si="218"/>
        <v>2.230786818724753E-15</v>
      </c>
      <c r="HT176" s="86">
        <f t="shared" si="218"/>
        <v>4.1990562854863761E-14</v>
      </c>
      <c r="HU176" s="86">
        <f t="shared" si="218"/>
        <v>3.9828123712855782E-14</v>
      </c>
      <c r="HV176" s="86">
        <f t="shared" si="218"/>
        <v>1.2545623787642185E-14</v>
      </c>
      <c r="HW176" s="86">
        <f t="shared" si="218"/>
        <v>2.0980899400782007E-18</v>
      </c>
      <c r="HX176" s="86">
        <f t="shared" si="218"/>
        <v>1.306314000629321E-19</v>
      </c>
      <c r="HY176" s="86">
        <f t="shared" si="218"/>
        <v>2.1985934813875561E-20</v>
      </c>
      <c r="HZ176" s="86">
        <f t="shared" si="218"/>
        <v>2.0864230312274338E-20</v>
      </c>
      <c r="IA176" s="86">
        <f t="shared" si="218"/>
        <v>3.5454528696179757E-23</v>
      </c>
      <c r="IB176" s="86">
        <f t="shared" si="218"/>
        <v>1.1987885964180742E-25</v>
      </c>
      <c r="IC176" s="86">
        <f t="shared" si="218"/>
        <v>5.8475597444201673E-25</v>
      </c>
      <c r="ID176" s="86">
        <f t="shared" si="218"/>
        <v>1.8703760757600493E-19</v>
      </c>
      <c r="IE176" s="86">
        <f t="shared" si="218"/>
        <v>1.4123831305110857E-16</v>
      </c>
      <c r="IF176" s="86">
        <f t="shared" si="218"/>
        <v>4.3472157878759308E-8</v>
      </c>
      <c r="IG176" s="86">
        <f t="shared" si="218"/>
        <v>4.4468180512881218E-7</v>
      </c>
      <c r="II176" s="86">
        <f t="shared" si="219"/>
        <v>2.4463152374526226E-4</v>
      </c>
      <c r="IJ176" s="86">
        <f t="shared" si="219"/>
        <v>6.2007757421020042E-2</v>
      </c>
      <c r="IK176" s="86">
        <f t="shared" si="219"/>
        <v>1.8997335649228498E-2</v>
      </c>
      <c r="IL176" s="86">
        <f t="shared" si="219"/>
        <v>1.3835885358383095E-2</v>
      </c>
      <c r="IM176" s="86">
        <f t="shared" si="219"/>
        <v>8.8887903204680027E-2</v>
      </c>
      <c r="IN176" s="86">
        <f t="shared" si="219"/>
        <v>0.10284614537893384</v>
      </c>
      <c r="IO176" s="86">
        <f t="shared" si="219"/>
        <v>4.3655617974908675E-2</v>
      </c>
      <c r="IP176" s="86">
        <f t="shared" si="219"/>
        <v>3.2194865975024717E-2</v>
      </c>
      <c r="IQ176" s="86">
        <f t="shared" si="219"/>
        <v>0.11069340062131956</v>
      </c>
      <c r="IR176" s="86">
        <f t="shared" si="219"/>
        <v>9.1538055862626935E-2</v>
      </c>
      <c r="IS176" s="86">
        <f t="shared" si="219"/>
        <v>5.8920813012146786E-2</v>
      </c>
      <c r="IT176" s="86">
        <f t="shared" si="219"/>
        <v>2.1581817174834074E-2</v>
      </c>
      <c r="IU176" s="86">
        <f t="shared" si="219"/>
        <v>4.9937816646256263E-3</v>
      </c>
      <c r="IV176" s="86">
        <f t="shared" si="219"/>
        <v>9.6288891281739281E-4</v>
      </c>
      <c r="IW176" s="86">
        <f t="shared" si="219"/>
        <v>3.9345350775621549E-3</v>
      </c>
      <c r="IY176" s="86">
        <f t="shared" si="220"/>
        <v>2.4463152374749306E-4</v>
      </c>
      <c r="IZ176" s="86">
        <f t="shared" si="220"/>
        <v>6.2007757421062029E-2</v>
      </c>
      <c r="JA176" s="86">
        <f t="shared" si="220"/>
        <v>1.8997335649268327E-2</v>
      </c>
      <c r="JB176" s="86">
        <f t="shared" si="220"/>
        <v>1.383588535839564E-2</v>
      </c>
      <c r="JC176" s="86">
        <f t="shared" si="220"/>
        <v>8.8887903204680027E-2</v>
      </c>
      <c r="JD176" s="86">
        <f t="shared" si="220"/>
        <v>0.10284614537893384</v>
      </c>
      <c r="JE176" s="86">
        <f t="shared" si="220"/>
        <v>4.3655617974908675E-2</v>
      </c>
      <c r="JF176" s="86">
        <f t="shared" si="220"/>
        <v>3.2194865975024717E-2</v>
      </c>
      <c r="JG176" s="86">
        <f t="shared" si="220"/>
        <v>0.11069340062131956</v>
      </c>
      <c r="JH176" s="86">
        <f t="shared" si="220"/>
        <v>9.1538055862626935E-2</v>
      </c>
      <c r="JI176" s="86">
        <f t="shared" si="220"/>
        <v>5.8920813012146786E-2</v>
      </c>
      <c r="JJ176" s="86">
        <f t="shared" si="220"/>
        <v>2.1581817174834074E-2</v>
      </c>
      <c r="JK176" s="86">
        <f t="shared" si="220"/>
        <v>4.9937816646257677E-3</v>
      </c>
      <c r="JL176" s="86">
        <f t="shared" si="220"/>
        <v>9.6293238497527161E-4</v>
      </c>
      <c r="JM176" s="86">
        <f t="shared" si="220"/>
        <v>3.9349797593672834E-3</v>
      </c>
    </row>
    <row r="177" spans="2:273" x14ac:dyDescent="0.25">
      <c r="B177" s="2">
        <v>150</v>
      </c>
      <c r="C177" s="37">
        <v>41.707999999999998</v>
      </c>
      <c r="D177" s="37">
        <v>43.174999999999997</v>
      </c>
      <c r="E177" s="37">
        <v>42.634999999999998</v>
      </c>
      <c r="F177" s="37">
        <v>43.426000000000002</v>
      </c>
      <c r="G177" s="37">
        <v>46.115000000000002</v>
      </c>
      <c r="H177" s="37">
        <v>47.41</v>
      </c>
      <c r="I177" s="37">
        <v>44.393000000000001</v>
      </c>
      <c r="J177" s="37">
        <v>46.917999999999999</v>
      </c>
      <c r="K177" s="37">
        <v>48.671999999999997</v>
      </c>
      <c r="L177" s="37">
        <v>49.524999999999999</v>
      </c>
      <c r="M177" s="37">
        <v>48.524999999999999</v>
      </c>
      <c r="N177" s="37">
        <v>48.097999999999999</v>
      </c>
      <c r="O177" s="37">
        <v>48.23</v>
      </c>
      <c r="P177" s="37">
        <v>47.835999999999999</v>
      </c>
      <c r="Q177" s="37">
        <v>47.360999999999997</v>
      </c>
      <c r="S177" s="4">
        <f t="shared" si="221"/>
        <v>40.442613174213697</v>
      </c>
      <c r="T177" s="4">
        <f t="shared" si="221"/>
        <v>41.960331086017185</v>
      </c>
      <c r="U177" s="4">
        <f t="shared" si="221"/>
        <v>42.413052511922217</v>
      </c>
      <c r="V177" s="4">
        <f t="shared" si="221"/>
        <v>43.300684418120618</v>
      </c>
      <c r="W177" s="4">
        <f t="shared" si="221"/>
        <v>46.837859767278793</v>
      </c>
      <c r="X177" s="4">
        <f t="shared" si="221"/>
        <v>48.869701383887872</v>
      </c>
      <c r="Y177" s="4">
        <f t="shared" si="221"/>
        <v>45.212145650206658</v>
      </c>
      <c r="Z177" s="4">
        <f t="shared" si="221"/>
        <v>44.282886164474533</v>
      </c>
      <c r="AA177" s="4">
        <f t="shared" si="221"/>
        <v>47.990247633195182</v>
      </c>
      <c r="AB177" s="4">
        <f t="shared" si="221"/>
        <v>47.907525006291849</v>
      </c>
      <c r="AC177" s="4">
        <f t="shared" si="221"/>
        <v>47.337544757145217</v>
      </c>
      <c r="AD177" s="4">
        <f t="shared" si="221"/>
        <v>46.605800552339794</v>
      </c>
      <c r="AE177" s="4">
        <f t="shared" si="221"/>
        <v>48.018068936068609</v>
      </c>
      <c r="AF177" s="4">
        <f t="shared" si="221"/>
        <v>48.251380773485465</v>
      </c>
      <c r="AG177" s="4">
        <f t="shared" si="221"/>
        <v>48.875219440188928</v>
      </c>
      <c r="AI177" s="4">
        <f t="shared" si="222"/>
        <v>1.265386825786301</v>
      </c>
      <c r="AJ177" s="4">
        <f t="shared" si="222"/>
        <v>1.2146689139828126</v>
      </c>
      <c r="AK177" s="4">
        <f t="shared" si="222"/>
        <v>0.22194748807778097</v>
      </c>
      <c r="AL177" s="4">
        <f t="shared" si="222"/>
        <v>0.1253155818793843</v>
      </c>
      <c r="AM177" s="4">
        <f t="shared" si="222"/>
        <v>-0.72285976727879131</v>
      </c>
      <c r="AN177" s="4">
        <f t="shared" si="222"/>
        <v>-1.4597013838878752</v>
      </c>
      <c r="AO177" s="4">
        <f t="shared" si="222"/>
        <v>-0.81914565020665719</v>
      </c>
      <c r="AP177" s="4">
        <f t="shared" si="222"/>
        <v>2.6351138355254662</v>
      </c>
      <c r="AQ177" s="4">
        <f t="shared" si="222"/>
        <v>0.68175236680481532</v>
      </c>
      <c r="AR177" s="4">
        <f t="shared" si="222"/>
        <v>1.6174749937081501</v>
      </c>
      <c r="AS177" s="4">
        <f t="shared" si="222"/>
        <v>1.1874552428547815</v>
      </c>
      <c r="AT177" s="4">
        <f t="shared" si="222"/>
        <v>1.4921994476602052</v>
      </c>
      <c r="AU177" s="4">
        <f t="shared" si="222"/>
        <v>0.21193106393138805</v>
      </c>
      <c r="AV177" s="4">
        <f t="shared" si="222"/>
        <v>-0.41538077348546665</v>
      </c>
      <c r="AW177" s="4">
        <f t="shared" si="222"/>
        <v>-1.5142194401889313</v>
      </c>
      <c r="AY177" s="2">
        <f t="shared" si="214"/>
        <v>40.441262757925998</v>
      </c>
      <c r="AZ177" s="2">
        <f t="shared" si="214"/>
        <v>40.663525851544449</v>
      </c>
      <c r="BA177" s="2">
        <f t="shared" si="214"/>
        <v>41.612652625363467</v>
      </c>
      <c r="BB177" s="2">
        <f t="shared" si="214"/>
        <v>42.751989122013008</v>
      </c>
      <c r="BC177" s="2">
        <f t="shared" si="214"/>
        <v>44.018497164972473</v>
      </c>
      <c r="BD177" s="2">
        <f t="shared" si="214"/>
        <v>45.218244407799453</v>
      </c>
      <c r="BE177" s="2">
        <f t="shared" si="214"/>
        <v>42.765344007024012</v>
      </c>
      <c r="BF177" s="2">
        <f t="shared" si="214"/>
        <v>41.747282964726601</v>
      </c>
      <c r="BG177" s="2">
        <f t="shared" si="214"/>
        <v>40.841804256837925</v>
      </c>
      <c r="BH177" s="2">
        <f t="shared" si="214"/>
        <v>40.598157958110477</v>
      </c>
      <c r="BI177" s="2">
        <f t="shared" si="214"/>
        <v>41.639299682743463</v>
      </c>
      <c r="BJ177" s="2">
        <f t="shared" si="214"/>
        <v>43.770617202196824</v>
      </c>
      <c r="BK177" s="2">
        <f t="shared" si="214"/>
        <v>47.069696386169156</v>
      </c>
      <c r="BL177" s="2">
        <f t="shared" si="214"/>
        <v>47.8943068101688</v>
      </c>
      <c r="BM177" s="2">
        <f t="shared" si="214"/>
        <v>47.061474855321073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41.707999999999998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>
        <f t="shared" si="215"/>
        <v>47.835999999999999</v>
      </c>
      <c r="CS177" s="2">
        <f t="shared" si="215"/>
        <v>47.360999999999997</v>
      </c>
      <c r="CU177" s="2">
        <f t="shared" si="197"/>
        <v>41.707999999999998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>
        <f t="shared" si="210"/>
        <v>47.835999999999999</v>
      </c>
      <c r="DI177" s="2">
        <f t="shared" si="211"/>
        <v>47.360999999999997</v>
      </c>
      <c r="DK177" s="2">
        <f t="shared" si="223"/>
        <v>79.52962941709454</v>
      </c>
      <c r="DL177" s="2">
        <f t="shared" si="223"/>
        <v>96.095562717770036</v>
      </c>
      <c r="DM177" s="2">
        <f t="shared" si="223"/>
        <v>108.83333932346719</v>
      </c>
      <c r="DN177" s="2">
        <f t="shared" si="223"/>
        <v>121.810478012685</v>
      </c>
      <c r="DO177" s="2">
        <f t="shared" si="223"/>
        <v>91.064376019329501</v>
      </c>
      <c r="DP177" s="2">
        <f t="shared" si="223"/>
        <v>94.644824826336446</v>
      </c>
      <c r="DQ177" s="2">
        <f t="shared" si="223"/>
        <v>82.273153658536586</v>
      </c>
      <c r="DR177" s="2">
        <f t="shared" si="223"/>
        <v>92.507005134400487</v>
      </c>
      <c r="DS177" s="2">
        <f t="shared" si="223"/>
        <v>113.47976341463416</v>
      </c>
      <c r="DT177" s="2">
        <f t="shared" si="223"/>
        <v>106.5212552532833</v>
      </c>
      <c r="DU177" s="2">
        <f t="shared" si="223"/>
        <v>94.442427392120095</v>
      </c>
      <c r="DV177" s="2">
        <f t="shared" si="223"/>
        <v>81.336743128964059</v>
      </c>
      <c r="DW177" s="2">
        <f t="shared" si="223"/>
        <v>91.09713677298312</v>
      </c>
      <c r="DX177" s="2">
        <f t="shared" si="223"/>
        <v>80.881949120549109</v>
      </c>
      <c r="DY177" s="2">
        <f t="shared" si="223"/>
        <v>68.145525109970677</v>
      </c>
      <c r="EA177" s="2">
        <f t="shared" si="213"/>
        <v>40.189683045383866</v>
      </c>
      <c r="EB177" s="2">
        <f t="shared" si="213"/>
        <v>40.327573362094839</v>
      </c>
      <c r="EC177" s="2">
        <f t="shared" si="213"/>
        <v>41.420355080005947</v>
      </c>
      <c r="ED177" s="2">
        <f t="shared" si="213"/>
        <v>42.693053649033423</v>
      </c>
      <c r="EE177" s="2">
        <f t="shared" si="213"/>
        <v>44.006422628496978</v>
      </c>
      <c r="EF177" s="2">
        <f t="shared" si="213"/>
        <v>45.470364632147437</v>
      </c>
      <c r="EG177" s="2">
        <f t="shared" si="213"/>
        <v>42.513257865617689</v>
      </c>
      <c r="EH177" s="2">
        <f t="shared" si="213"/>
        <v>41.705609235984511</v>
      </c>
      <c r="EI177" s="2">
        <f t="shared" si="213"/>
        <v>40.542481162416742</v>
      </c>
      <c r="EJ177" s="2">
        <f t="shared" si="213"/>
        <v>40.051218194118334</v>
      </c>
      <c r="EK177" s="2">
        <f t="shared" si="212"/>
        <v>41.448423402652011</v>
      </c>
      <c r="EL177" s="2">
        <f t="shared" si="179"/>
        <v>43.59720516805784</v>
      </c>
      <c r="EM177" s="2">
        <f t="shared" si="179"/>
        <v>47.089713454219847</v>
      </c>
      <c r="EN177" s="2">
        <f t="shared" si="179"/>
        <v>48.0389363258369</v>
      </c>
      <c r="EO177" s="2">
        <f t="shared" si="179"/>
        <v>47.277487285212068</v>
      </c>
      <c r="EQ177" s="2">
        <f t="shared" si="224"/>
        <v>41.223377749697633</v>
      </c>
      <c r="ER177" s="2">
        <f t="shared" si="224"/>
        <v>41.292372852464908</v>
      </c>
      <c r="ES177" s="2">
        <f t="shared" si="224"/>
        <v>42.022166654518145</v>
      </c>
      <c r="ET177" s="2">
        <f t="shared" si="224"/>
        <v>42.871716474214296</v>
      </c>
      <c r="EU177" s="2">
        <f t="shared" si="224"/>
        <v>44.032106221917616</v>
      </c>
      <c r="EV177" s="2">
        <f t="shared" si="224"/>
        <v>44.805271208176478</v>
      </c>
      <c r="EW177" s="2">
        <f t="shared" si="224"/>
        <v>43.204270161130168</v>
      </c>
      <c r="EX177" s="2">
        <f t="shared" si="224"/>
        <v>41.815410472460798</v>
      </c>
      <c r="EY177" s="2">
        <f t="shared" si="224"/>
        <v>41.287438779702718</v>
      </c>
      <c r="EZ177" s="2">
        <f t="shared" si="224"/>
        <v>41.427018211215497</v>
      </c>
      <c r="FA177" s="2">
        <f t="shared" si="224"/>
        <v>41.94258205873065</v>
      </c>
      <c r="FB177" s="2">
        <f t="shared" si="224"/>
        <v>44.101679107909924</v>
      </c>
      <c r="FC177" s="2">
        <f t="shared" si="224"/>
        <v>47.013155024923648</v>
      </c>
      <c r="FD177" s="2">
        <f t="shared" si="224"/>
        <v>47.453411581612244</v>
      </c>
      <c r="FE177" s="2">
        <f t="shared" si="224"/>
        <v>46.145245889050798</v>
      </c>
      <c r="FG177" s="2">
        <f t="shared" si="225"/>
        <v>0.99994721213096138</v>
      </c>
      <c r="FH177" s="2">
        <f t="shared" si="225"/>
        <v>0.99995456531280325</v>
      </c>
      <c r="FI177" s="2">
        <f t="shared" si="225"/>
        <v>0.99994423185206083</v>
      </c>
      <c r="FJ177" s="2">
        <f t="shared" si="225"/>
        <v>0.9999442777051879</v>
      </c>
      <c r="FK177" s="2">
        <f t="shared" si="225"/>
        <v>0.99994694706804943</v>
      </c>
      <c r="FL177" s="2">
        <f t="shared" si="225"/>
        <v>0.99994834587226156</v>
      </c>
      <c r="FM177" s="2">
        <f t="shared" si="225"/>
        <v>0.99993515625375462</v>
      </c>
      <c r="FN177" s="2">
        <f t="shared" si="225"/>
        <v>0.99993925584836985</v>
      </c>
      <c r="FO177" s="2">
        <f t="shared" si="225"/>
        <v>0.99993714549751733</v>
      </c>
      <c r="FP177" s="2">
        <f t="shared" si="225"/>
        <v>0.99993312534590684</v>
      </c>
      <c r="FQ177" s="2">
        <f t="shared" si="225"/>
        <v>0.99993312051383887</v>
      </c>
      <c r="FR177" s="2">
        <f t="shared" si="225"/>
        <v>0.99993769317751813</v>
      </c>
      <c r="FS177" s="2">
        <f t="shared" si="225"/>
        <v>0.99993064590806113</v>
      </c>
      <c r="FT177" s="2">
        <f t="shared" si="225"/>
        <v>0.99992172461978812</v>
      </c>
      <c r="FU177" s="2">
        <f t="shared" si="225"/>
        <v>0.99990750520889171</v>
      </c>
      <c r="FW177" s="2">
        <f t="shared" si="216"/>
        <v>0.24137014494110998</v>
      </c>
      <c r="FX177" s="2">
        <f t="shared" si="216"/>
        <v>0.34558340010083888</v>
      </c>
      <c r="FY177" s="2">
        <f t="shared" si="216"/>
        <v>0.31328418406048919</v>
      </c>
      <c r="FZ177" s="2">
        <f t="shared" si="216"/>
        <v>0.30519425895799479</v>
      </c>
      <c r="GA177" s="2">
        <f t="shared" si="216"/>
        <v>0.3729218851759486</v>
      </c>
      <c r="GB177" s="2">
        <f t="shared" si="216"/>
        <v>0.38289401010141988</v>
      </c>
      <c r="GC177" s="2">
        <f t="shared" si="216"/>
        <v>0.36107600752276031</v>
      </c>
      <c r="GD177" s="2">
        <f t="shared" si="216"/>
        <v>0.35143357474801717</v>
      </c>
      <c r="GE177" s="2">
        <f t="shared" si="216"/>
        <v>0.39564486756518269</v>
      </c>
      <c r="GF177" s="2">
        <f t="shared" si="216"/>
        <v>0.39431210678487993</v>
      </c>
      <c r="GG177" s="2">
        <f t="shared" si="216"/>
        <v>0.37909296140145154</v>
      </c>
      <c r="GH177" s="2">
        <f t="shared" si="216"/>
        <v>0.33908709634607481</v>
      </c>
      <c r="GI177" s="2">
        <f t="shared" si="216"/>
        <v>0.3013275369624463</v>
      </c>
      <c r="GJ177" s="2">
        <f t="shared" si="216"/>
        <v>0.25139896551567681</v>
      </c>
      <c r="GK177" s="2">
        <f t="shared" si="216"/>
        <v>0.19248776403101345</v>
      </c>
      <c r="GM177" s="86">
        <f t="shared" si="217"/>
        <v>5.0386534359179554E-173</v>
      </c>
      <c r="GN177" s="86">
        <f t="shared" si="217"/>
        <v>8.5066213470825956E-225</v>
      </c>
      <c r="GO177" s="86">
        <f t="shared" si="217"/>
        <v>4.5808932559271285E-217</v>
      </c>
      <c r="GP177" s="86">
        <f t="shared" si="217"/>
        <v>0</v>
      </c>
      <c r="GQ177" s="86">
        <f t="shared" si="217"/>
        <v>3.9759723470670734E-298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3.2871576484027242E-268</v>
      </c>
      <c r="GZ177" s="86">
        <f t="shared" si="217"/>
        <v>4.5791058468509718E-193</v>
      </c>
      <c r="HA177" s="86">
        <f t="shared" si="217"/>
        <v>6.1927458450122006E-208</v>
      </c>
      <c r="HC177" s="86">
        <f t="shared" si="181"/>
        <v>8.9366281036307352E-186</v>
      </c>
      <c r="HD177" s="86">
        <f t="shared" si="181"/>
        <v>3.8057366919713541E-124</v>
      </c>
      <c r="HE177" s="86">
        <f t="shared" si="181"/>
        <v>1.4939295518422187E-140</v>
      </c>
      <c r="HF177" s="86">
        <f t="shared" si="180"/>
        <v>1.6792842304468852E-207</v>
      </c>
      <c r="HG177" s="86">
        <f t="shared" si="180"/>
        <v>4.6938122159578858E-189</v>
      </c>
      <c r="HH177" s="86">
        <f t="shared" si="180"/>
        <v>5.4114123029663243E-235</v>
      </c>
      <c r="HI177" s="86">
        <f t="shared" si="180"/>
        <v>2.6107905290935251E-221</v>
      </c>
      <c r="HJ177" s="86">
        <f t="shared" si="180"/>
        <v>1.166030329346763E-239</v>
      </c>
      <c r="HK177" s="86">
        <f t="shared" si="180"/>
        <v>3.6030688945537534E-262</v>
      </c>
      <c r="HL177" s="86">
        <f t="shared" si="180"/>
        <v>2.4229967818327506E-154</v>
      </c>
      <c r="HM177" s="86">
        <f t="shared" si="180"/>
        <v>3.7744340633290334E-283</v>
      </c>
      <c r="HN177" s="86">
        <f t="shared" si="180"/>
        <v>3.0956691020090003E-188</v>
      </c>
      <c r="HO177" s="86">
        <f t="shared" si="226"/>
        <v>8.0305201310028963E-141</v>
      </c>
      <c r="HP177" s="86">
        <f t="shared" si="226"/>
        <v>6.3399036383086497E-129</v>
      </c>
      <c r="HQ177" s="86">
        <f t="shared" si="226"/>
        <v>1.5897537451763766E-113</v>
      </c>
      <c r="HS177" s="86">
        <f t="shared" si="218"/>
        <v>8.3003798016410646E-17</v>
      </c>
      <c r="HT177" s="86">
        <f t="shared" si="218"/>
        <v>2.8360584526229969E-15</v>
      </c>
      <c r="HU177" s="86">
        <f t="shared" si="218"/>
        <v>2.3450400707409395E-15</v>
      </c>
      <c r="HV177" s="86">
        <f t="shared" si="218"/>
        <v>6.8829347551511163E-16</v>
      </c>
      <c r="HW177" s="86">
        <f t="shared" si="218"/>
        <v>7.1868468648081077E-20</v>
      </c>
      <c r="HX177" s="86">
        <f t="shared" si="218"/>
        <v>3.6055415209459557E-21</v>
      </c>
      <c r="HY177" s="86">
        <f t="shared" si="218"/>
        <v>4.3887395049864404E-22</v>
      </c>
      <c r="HZ177" s="86">
        <f t="shared" si="218"/>
        <v>4.1747618701707565E-22</v>
      </c>
      <c r="IA177" s="86">
        <f t="shared" si="218"/>
        <v>5.1654009716135041E-25</v>
      </c>
      <c r="IB177" s="86">
        <f t="shared" si="218"/>
        <v>1.1157452471005759E-27</v>
      </c>
      <c r="IC177" s="86">
        <f t="shared" si="218"/>
        <v>5.8312346492903117E-27</v>
      </c>
      <c r="ID177" s="86">
        <f t="shared" si="218"/>
        <v>4.1874239036636792E-21</v>
      </c>
      <c r="IE177" s="86">
        <f t="shared" si="218"/>
        <v>4.369268764629161E-18</v>
      </c>
      <c r="IF177" s="86">
        <f t="shared" si="218"/>
        <v>8.0507983204686974E-9</v>
      </c>
      <c r="IG177" s="86">
        <f t="shared" si="218"/>
        <v>7.9283242855113907E-8</v>
      </c>
      <c r="II177" s="86">
        <f t="shared" si="219"/>
        <v>6.868250902331936E-4</v>
      </c>
      <c r="IJ177" s="86">
        <f t="shared" si="219"/>
        <v>0.101751515610846</v>
      </c>
      <c r="IK177" s="86">
        <f t="shared" si="219"/>
        <v>3.5716616388980535E-2</v>
      </c>
      <c r="IL177" s="86">
        <f t="shared" si="219"/>
        <v>2.6812995064761692E-2</v>
      </c>
      <c r="IM177" s="86">
        <f t="shared" si="219"/>
        <v>0.1453829771068422</v>
      </c>
      <c r="IN177" s="86">
        <f t="shared" si="219"/>
        <v>0.16708311714079563</v>
      </c>
      <c r="IO177" s="86">
        <f t="shared" si="219"/>
        <v>8.1662668283452061E-2</v>
      </c>
      <c r="IP177" s="86">
        <f t="shared" si="219"/>
        <v>6.2234183589360691E-2</v>
      </c>
      <c r="IQ177" s="86">
        <f t="shared" si="219"/>
        <v>0.18412898835794173</v>
      </c>
      <c r="IR177" s="86">
        <f t="shared" si="219"/>
        <v>0.16049574958329871</v>
      </c>
      <c r="IS177" s="86">
        <f t="shared" si="219"/>
        <v>0.10987421714969628</v>
      </c>
      <c r="IT177" s="86">
        <f t="shared" si="219"/>
        <v>4.3345879985806184E-2</v>
      </c>
      <c r="IU177" s="86">
        <f t="shared" si="219"/>
        <v>1.1391407524034315E-2</v>
      </c>
      <c r="IV177" s="86">
        <f t="shared" si="219"/>
        <v>2.3323235069309736E-3</v>
      </c>
      <c r="IW177" s="86">
        <f t="shared" si="219"/>
        <v>6.741762672848233E-3</v>
      </c>
      <c r="IY177" s="86">
        <f t="shared" si="220"/>
        <v>6.8682509023327665E-4</v>
      </c>
      <c r="IZ177" s="86">
        <f t="shared" si="220"/>
        <v>0.10175151561084883</v>
      </c>
      <c r="JA177" s="86">
        <f t="shared" si="220"/>
        <v>3.571661638898288E-2</v>
      </c>
      <c r="JB177" s="86">
        <f t="shared" si="220"/>
        <v>2.6812995064762379E-2</v>
      </c>
      <c r="JC177" s="86">
        <f t="shared" si="220"/>
        <v>0.1453829771068422</v>
      </c>
      <c r="JD177" s="86">
        <f t="shared" si="220"/>
        <v>0.16708311714079563</v>
      </c>
      <c r="JE177" s="86">
        <f t="shared" si="220"/>
        <v>8.1662668283452061E-2</v>
      </c>
      <c r="JF177" s="86">
        <f t="shared" si="220"/>
        <v>6.2234183589360691E-2</v>
      </c>
      <c r="JG177" s="86">
        <f t="shared" si="220"/>
        <v>0.18412898835794173</v>
      </c>
      <c r="JH177" s="86">
        <f t="shared" si="220"/>
        <v>0.16049574958329871</v>
      </c>
      <c r="JI177" s="86">
        <f t="shared" si="220"/>
        <v>0.10987421714969628</v>
      </c>
      <c r="JJ177" s="86">
        <f t="shared" si="220"/>
        <v>4.3345879985806184E-2</v>
      </c>
      <c r="JK177" s="86">
        <f t="shared" si="220"/>
        <v>1.139140752403432E-2</v>
      </c>
      <c r="JL177" s="86">
        <f t="shared" si="220"/>
        <v>2.3323315577292942E-3</v>
      </c>
      <c r="JM177" s="86">
        <f t="shared" si="220"/>
        <v>6.7418419560910884E-3</v>
      </c>
    </row>
    <row r="178" spans="2:273" x14ac:dyDescent="0.25">
      <c r="B178" s="2">
        <v>151</v>
      </c>
      <c r="C178" s="37">
        <v>38.5</v>
      </c>
      <c r="D178" s="37">
        <v>41.634999999999998</v>
      </c>
      <c r="E178" s="37">
        <v>42.603000000000002</v>
      </c>
      <c r="F178" s="37">
        <v>43.59</v>
      </c>
      <c r="G178" s="37">
        <v>47.902000000000001</v>
      </c>
      <c r="H178" s="37">
        <v>49.131</v>
      </c>
      <c r="I178" s="37">
        <v>46.689</v>
      </c>
      <c r="J178" s="37">
        <v>43.262</v>
      </c>
      <c r="K178" s="37">
        <v>50.606999999999999</v>
      </c>
      <c r="L178" s="37">
        <v>49.59</v>
      </c>
      <c r="M178" s="37">
        <v>49.671999999999997</v>
      </c>
      <c r="N178" s="37">
        <v>51.524999999999999</v>
      </c>
      <c r="O178" s="37">
        <v>49.573999999999998</v>
      </c>
      <c r="P178" s="37">
        <v>48.213000000000001</v>
      </c>
      <c r="Q178" s="37">
        <v>48.213000000000001</v>
      </c>
      <c r="S178" s="4">
        <f t="shared" si="221"/>
        <v>40.318295605583273</v>
      </c>
      <c r="T178" s="4">
        <f t="shared" si="221"/>
        <v>42.328244526484006</v>
      </c>
      <c r="U178" s="4">
        <f t="shared" si="221"/>
        <v>42.749871779928519</v>
      </c>
      <c r="V178" s="4">
        <f t="shared" si="221"/>
        <v>43.526325655728108</v>
      </c>
      <c r="W178" s="4">
        <f t="shared" si="221"/>
        <v>47.675039203323813</v>
      </c>
      <c r="X178" s="4">
        <f t="shared" si="221"/>
        <v>49.885040917140444</v>
      </c>
      <c r="Y178" s="4">
        <f t="shared" si="221"/>
        <v>46.38490936396876</v>
      </c>
      <c r="Z178" s="4">
        <f t="shared" si="221"/>
        <v>45.643540483175116</v>
      </c>
      <c r="AA178" s="4">
        <f t="shared" si="221"/>
        <v>50.099306036973367</v>
      </c>
      <c r="AB178" s="4">
        <f t="shared" si="221"/>
        <v>50.510333025195706</v>
      </c>
      <c r="AC178" s="4">
        <f t="shared" si="221"/>
        <v>49.967657936532127</v>
      </c>
      <c r="AD178" s="4">
        <f t="shared" si="221"/>
        <v>48.386534443794915</v>
      </c>
      <c r="AE178" s="4">
        <f t="shared" si="221"/>
        <v>48.753333303479046</v>
      </c>
      <c r="AF178" s="4">
        <f t="shared" si="221"/>
        <v>48.494919924643781</v>
      </c>
      <c r="AG178" s="4">
        <f t="shared" si="221"/>
        <v>49.788663340751526</v>
      </c>
      <c r="AI178" s="4">
        <f t="shared" si="222"/>
        <v>-1.8182956055832733</v>
      </c>
      <c r="AJ178" s="4">
        <f t="shared" si="222"/>
        <v>-0.69324452648400836</v>
      </c>
      <c r="AK178" s="4">
        <f t="shared" si="222"/>
        <v>-0.1468717799285173</v>
      </c>
      <c r="AL178" s="4">
        <f t="shared" si="222"/>
        <v>6.3674344271895222E-2</v>
      </c>
      <c r="AM178" s="4">
        <f t="shared" si="222"/>
        <v>0.22696079667618818</v>
      </c>
      <c r="AN178" s="4">
        <f t="shared" si="222"/>
        <v>-0.75404091714044341</v>
      </c>
      <c r="AO178" s="4">
        <f t="shared" si="222"/>
        <v>0.30409063603124054</v>
      </c>
      <c r="AP178" s="4">
        <f t="shared" si="222"/>
        <v>-2.3815404831751152</v>
      </c>
      <c r="AQ178" s="4">
        <f t="shared" si="222"/>
        <v>0.50769396302663239</v>
      </c>
      <c r="AR178" s="4">
        <f t="shared" si="222"/>
        <v>-0.9203330251957027</v>
      </c>
      <c r="AS178" s="4">
        <f t="shared" si="222"/>
        <v>-0.29565793653213035</v>
      </c>
      <c r="AT178" s="4">
        <f t="shared" si="222"/>
        <v>3.1384655562050838</v>
      </c>
      <c r="AU178" s="4">
        <f t="shared" si="222"/>
        <v>0.82066669652095214</v>
      </c>
      <c r="AV178" s="4">
        <f t="shared" si="222"/>
        <v>-0.28191992464378046</v>
      </c>
      <c r="AW178" s="4">
        <f t="shared" si="222"/>
        <v>-1.5756633407515253</v>
      </c>
      <c r="AY178" s="2">
        <f t="shared" ref="AY178:BM194" si="227">IF(OR($B178 &lt; C$230, $B178 &gt; C$233), #N/A, ((1-FG178)*DK178) + (FG178 - FW178)*EA178 + (FW178*EQ178))</f>
        <v>40.315008512740278</v>
      </c>
      <c r="AZ178" s="2">
        <f t="shared" si="227"/>
        <v>40.513045282831065</v>
      </c>
      <c r="BA178" s="2">
        <f t="shared" si="227"/>
        <v>41.454087775821442</v>
      </c>
      <c r="BB178" s="2">
        <f t="shared" si="227"/>
        <v>42.608492451620457</v>
      </c>
      <c r="BC178" s="2">
        <f t="shared" si="227"/>
        <v>43.861699962672077</v>
      </c>
      <c r="BD178" s="2">
        <f t="shared" si="227"/>
        <v>45.04468776517983</v>
      </c>
      <c r="BE178" s="2">
        <f t="shared" si="227"/>
        <v>42.626465581698326</v>
      </c>
      <c r="BF178" s="2">
        <f t="shared" si="227"/>
        <v>41.589844867871051</v>
      </c>
      <c r="BG178" s="2">
        <f t="shared" si="227"/>
        <v>40.663729696155372</v>
      </c>
      <c r="BH178" s="2">
        <f t="shared" si="227"/>
        <v>40.432932819996537</v>
      </c>
      <c r="BI178" s="2">
        <f t="shared" si="227"/>
        <v>41.472599607607563</v>
      </c>
      <c r="BJ178" s="2">
        <f t="shared" si="227"/>
        <v>43.637084522057876</v>
      </c>
      <c r="BK178" s="2">
        <f t="shared" si="227"/>
        <v>46.915545281652868</v>
      </c>
      <c r="BL178" s="2">
        <f t="shared" si="227"/>
        <v>47.740145916677989</v>
      </c>
      <c r="BM178" s="2">
        <f t="shared" si="227"/>
        <v>46.926023920760045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38.5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>
        <f t="shared" si="228"/>
        <v>48.213000000000001</v>
      </c>
      <c r="CS178" s="2" t="str">
        <f t="shared" si="228"/>
        <v/>
      </c>
      <c r="CU178" s="2">
        <f t="shared" si="197"/>
        <v>38.5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>
        <f t="shared" si="210"/>
        <v>48.213000000000001</v>
      </c>
      <c r="DI178" s="2" t="str">
        <f t="shared" si="211"/>
        <v/>
      </c>
      <c r="DK178" s="2">
        <f t="shared" si="223"/>
        <v>79.665247961340995</v>
      </c>
      <c r="DL178" s="2">
        <f t="shared" si="223"/>
        <v>96.343977177700339</v>
      </c>
      <c r="DM178" s="2">
        <f t="shared" si="223"/>
        <v>109.17147885835092</v>
      </c>
      <c r="DN178" s="2">
        <f t="shared" si="223"/>
        <v>122.23789471458775</v>
      </c>
      <c r="DO178" s="2">
        <f t="shared" si="223"/>
        <v>91.254207490184228</v>
      </c>
      <c r="DP178" s="2">
        <f t="shared" si="223"/>
        <v>94.843887647236471</v>
      </c>
      <c r="DQ178" s="2">
        <f t="shared" si="223"/>
        <v>82.405590418118464</v>
      </c>
      <c r="DR178" s="2">
        <f t="shared" si="223"/>
        <v>92.712972213832671</v>
      </c>
      <c r="DS178" s="2">
        <f t="shared" si="223"/>
        <v>113.8399493031359</v>
      </c>
      <c r="DT178" s="2">
        <f t="shared" si="223"/>
        <v>106.84324465290806</v>
      </c>
      <c r="DU178" s="2">
        <f t="shared" si="223"/>
        <v>94.689732833020656</v>
      </c>
      <c r="DV178" s="2">
        <f t="shared" si="223"/>
        <v>81.478202255109238</v>
      </c>
      <c r="DW178" s="2">
        <f t="shared" si="223"/>
        <v>91.306212570356479</v>
      </c>
      <c r="DX178" s="2">
        <f t="shared" si="223"/>
        <v>81.02242492492492</v>
      </c>
      <c r="DY178" s="2">
        <f t="shared" si="223"/>
        <v>68.219683834310842</v>
      </c>
      <c r="DZ178" s="5"/>
      <c r="EA178" s="2">
        <f t="shared" si="213"/>
        <v>40.038214795701975</v>
      </c>
      <c r="EB178" s="2">
        <f t="shared" si="213"/>
        <v>40.146578608905799</v>
      </c>
      <c r="EC178" s="2">
        <f t="shared" si="213"/>
        <v>41.244546854090657</v>
      </c>
      <c r="ED178" s="2">
        <f t="shared" si="213"/>
        <v>42.544623407762629</v>
      </c>
      <c r="EE178" s="2">
        <f t="shared" si="213"/>
        <v>43.848554878840012</v>
      </c>
      <c r="EF178" s="2">
        <f t="shared" si="213"/>
        <v>45.318650776472566</v>
      </c>
      <c r="EG178" s="2">
        <f t="shared" si="213"/>
        <v>42.352799891266095</v>
      </c>
      <c r="EH178" s="2">
        <f t="shared" si="213"/>
        <v>41.544913486200379</v>
      </c>
      <c r="EI178" s="2">
        <f t="shared" si="213"/>
        <v>40.339995996193124</v>
      </c>
      <c r="EJ178" s="2">
        <f t="shared" si="213"/>
        <v>39.841576751959877</v>
      </c>
      <c r="EK178" s="2">
        <f t="shared" si="212"/>
        <v>41.2661312238154</v>
      </c>
      <c r="EL178" s="2">
        <f t="shared" si="179"/>
        <v>43.448598797531119</v>
      </c>
      <c r="EM178" s="2">
        <f t="shared" si="179"/>
        <v>46.93789250055967</v>
      </c>
      <c r="EN178" s="2">
        <f t="shared" si="179"/>
        <v>47.899400877113109</v>
      </c>
      <c r="EO178" s="2">
        <f t="shared" si="179"/>
        <v>47.164060403456311</v>
      </c>
      <c r="EP178" s="5"/>
      <c r="EQ178" s="2">
        <f t="shared" si="224"/>
        <v>41.101051180002059</v>
      </c>
      <c r="ER178" s="2">
        <f t="shared" si="224"/>
        <v>41.139596153297205</v>
      </c>
      <c r="ES178" s="2">
        <f t="shared" si="224"/>
        <v>41.862623416018124</v>
      </c>
      <c r="ET178" s="2">
        <f t="shared" si="224"/>
        <v>42.728643920126345</v>
      </c>
      <c r="EU178" s="2">
        <f t="shared" si="224"/>
        <v>43.876047559845674</v>
      </c>
      <c r="EV178" s="2">
        <f t="shared" si="224"/>
        <v>44.636233180648425</v>
      </c>
      <c r="EW178" s="2">
        <f t="shared" si="224"/>
        <v>43.061916921295122</v>
      </c>
      <c r="EX178" s="2">
        <f t="shared" si="224"/>
        <v>41.657863327649302</v>
      </c>
      <c r="EY178" s="2">
        <f t="shared" si="224"/>
        <v>41.104644680216651</v>
      </c>
      <c r="EZ178" s="2">
        <f t="shared" si="224"/>
        <v>41.251555416123281</v>
      </c>
      <c r="FA178" s="2">
        <f t="shared" si="224"/>
        <v>41.772887724690619</v>
      </c>
      <c r="FB178" s="2">
        <f t="shared" si="224"/>
        <v>43.966133464074623</v>
      </c>
      <c r="FC178" s="2">
        <f t="shared" si="224"/>
        <v>46.859548270748235</v>
      </c>
      <c r="FD178" s="2">
        <f t="shared" si="224"/>
        <v>47.29886586778823</v>
      </c>
      <c r="FE178" s="2">
        <f t="shared" si="224"/>
        <v>46.006722303481737</v>
      </c>
      <c r="FG178" s="2">
        <f t="shared" si="225"/>
        <v>0.99995185666763609</v>
      </c>
      <c r="FH178" s="2">
        <f t="shared" si="225"/>
        <v>0.99995856290713825</v>
      </c>
      <c r="FI178" s="2">
        <f t="shared" si="225"/>
        <v>0.99994913859501211</v>
      </c>
      <c r="FJ178" s="2">
        <f t="shared" si="225"/>
        <v>0.99994918041397129</v>
      </c>
      <c r="FK178" s="2">
        <f t="shared" si="225"/>
        <v>0.99995161492513596</v>
      </c>
      <c r="FL178" s="2">
        <f t="shared" si="225"/>
        <v>0.99995289066149295</v>
      </c>
      <c r="FM178" s="2">
        <f t="shared" si="225"/>
        <v>0.99994086146314209</v>
      </c>
      <c r="FN178" s="2">
        <f t="shared" si="225"/>
        <v>0.99994460037918442</v>
      </c>
      <c r="FO178" s="2">
        <f t="shared" si="225"/>
        <v>0.99994267569540063</v>
      </c>
      <c r="FP178" s="2">
        <f t="shared" si="225"/>
        <v>0.99993900923170431</v>
      </c>
      <c r="FQ178" s="2">
        <f t="shared" si="225"/>
        <v>0.99993900482475395</v>
      </c>
      <c r="FR178" s="2">
        <f t="shared" si="225"/>
        <v>0.99994317519099862</v>
      </c>
      <c r="FS178" s="2">
        <f t="shared" si="225"/>
        <v>0.9999367479304081</v>
      </c>
      <c r="FT178" s="2">
        <f t="shared" si="225"/>
        <v>0.99992861151311208</v>
      </c>
      <c r="FU178" s="2">
        <f t="shared" si="225"/>
        <v>0.99991564306138303</v>
      </c>
      <c r="FV178" s="5"/>
      <c r="FW178" s="2">
        <f t="shared" ref="FW178:GK194" si="229">POWER(10,($B178-C$232)/C$229)/(1+POWER(10,($B178-C$232)/C$229))</f>
        <v>0.25863429561741691</v>
      </c>
      <c r="FX178" s="2">
        <f t="shared" si="229"/>
        <v>0.36669847291102525</v>
      </c>
      <c r="FY178" s="2">
        <f t="shared" si="229"/>
        <v>0.33343128542174189</v>
      </c>
      <c r="FZ178" s="2">
        <f t="shared" si="229"/>
        <v>0.32506737445938383</v>
      </c>
      <c r="GA178" s="2">
        <f t="shared" si="229"/>
        <v>0.39469987591402733</v>
      </c>
      <c r="GB178" s="2">
        <f t="shared" si="229"/>
        <v>0.40487835327200777</v>
      </c>
      <c r="GC178" s="2">
        <f t="shared" si="229"/>
        <v>0.38258427807366313</v>
      </c>
      <c r="GD178" s="2">
        <f t="shared" si="229"/>
        <v>0.37270252068771126</v>
      </c>
      <c r="GE178" s="2">
        <f t="shared" si="229"/>
        <v>0.41786558052979439</v>
      </c>
      <c r="GF178" s="2">
        <f t="shared" si="229"/>
        <v>0.41650955419438557</v>
      </c>
      <c r="GG178" s="2">
        <f t="shared" si="229"/>
        <v>0.40100087813136243</v>
      </c>
      <c r="GH178" s="2">
        <f t="shared" si="229"/>
        <v>0.36002361120714554</v>
      </c>
      <c r="GI178" s="2">
        <f t="shared" si="229"/>
        <v>0.32106521483551032</v>
      </c>
      <c r="GJ178" s="2">
        <f t="shared" si="229"/>
        <v>0.26912596350500106</v>
      </c>
      <c r="GK178" s="2">
        <f t="shared" si="229"/>
        <v>0.20721055552810314</v>
      </c>
      <c r="GL178" s="5"/>
      <c r="GM178" s="86">
        <f t="shared" ref="GM178:HA194" si="230" xml:space="preserve"> _xlfn.NORM.DIST($B178, C$7, ABS(C$11), TRUE) * _xlfn.NORM.DIST(($B178 - C$7)*C$15, 0, ABS(C$11), TRUE) * 2</f>
        <v>4.84023695105248E-177</v>
      </c>
      <c r="GN178" s="86">
        <f t="shared" si="230"/>
        <v>4.7716411669981892E-230</v>
      </c>
      <c r="GO178" s="86">
        <f t="shared" si="230"/>
        <v>3.527514579560793E-222</v>
      </c>
      <c r="GP178" s="86">
        <f t="shared" si="230"/>
        <v>0</v>
      </c>
      <c r="GQ178" s="86">
        <f t="shared" si="230"/>
        <v>4.8745940551705493E-305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1.7618157912753962E-274</v>
      </c>
      <c r="GZ178" s="86">
        <f t="shared" si="230"/>
        <v>1.541227066572341E-197</v>
      </c>
      <c r="HA178" s="86">
        <f t="shared" si="230"/>
        <v>9.3588334349191629E-213</v>
      </c>
      <c r="HC178" s="86">
        <f t="shared" si="181"/>
        <v>8.5012880798444587E-192</v>
      </c>
      <c r="HD178" s="86">
        <f t="shared" si="181"/>
        <v>3.457738735977551E-128</v>
      </c>
      <c r="HE178" s="86">
        <f t="shared" si="181"/>
        <v>3.2445736258876594E-145</v>
      </c>
      <c r="HF178" s="86">
        <f t="shared" si="180"/>
        <v>2.5564120798881481E-214</v>
      </c>
      <c r="HG178" s="86">
        <f t="shared" si="180"/>
        <v>4.1730063712739976E-195</v>
      </c>
      <c r="HH178" s="86">
        <f t="shared" si="180"/>
        <v>1.6240048624311029E-242</v>
      </c>
      <c r="HI178" s="86">
        <f t="shared" si="180"/>
        <v>2.0521479471940794E-228</v>
      </c>
      <c r="HJ178" s="86">
        <f t="shared" si="180"/>
        <v>2.5690293302202273E-247</v>
      </c>
      <c r="HK178" s="86">
        <f t="shared" si="180"/>
        <v>1.9290412213058079E-270</v>
      </c>
      <c r="HL178" s="86">
        <f t="shared" si="180"/>
        <v>3.6220367216764904E-159</v>
      </c>
      <c r="HM178" s="86">
        <f t="shared" si="180"/>
        <v>4.133412736920806E-292</v>
      </c>
      <c r="HN178" s="86">
        <f t="shared" si="180"/>
        <v>2.7254574528561344E-194</v>
      </c>
      <c r="HO178" s="86">
        <f t="shared" si="226"/>
        <v>2.0958012536026668E-145</v>
      </c>
      <c r="HP178" s="86">
        <f t="shared" si="226"/>
        <v>4.2640373538908943E-133</v>
      </c>
      <c r="HQ178" s="86">
        <f t="shared" si="226"/>
        <v>3.3288463450946287E-117</v>
      </c>
      <c r="HS178" s="86">
        <f t="shared" ref="HS178:IG194" si="231" xml:space="preserve"> _xlfn.NORM.DIST($B178, C$9, ABS(C$13), TRUE) * _xlfn.NORM.DIST(($B178 - C$9)*C$17, 0, ABS(C$13), TRUE) * 2</f>
        <v>2.6392647542179897E-18</v>
      </c>
      <c r="HT178" s="86">
        <f t="shared" si="231"/>
        <v>1.7055049870842616E-16</v>
      </c>
      <c r="HU178" s="86">
        <f t="shared" si="231"/>
        <v>1.2151427122141722E-16</v>
      </c>
      <c r="HV178" s="86">
        <f t="shared" si="231"/>
        <v>3.3179656243134209E-17</v>
      </c>
      <c r="HW178" s="86">
        <f t="shared" si="231"/>
        <v>2.1455360261287946E-21</v>
      </c>
      <c r="HX178" s="86">
        <f t="shared" si="231"/>
        <v>8.6029053051966801E-23</v>
      </c>
      <c r="HY178" s="86">
        <f t="shared" si="231"/>
        <v>7.4213131084962578E-24</v>
      </c>
      <c r="HZ178" s="86">
        <f t="shared" si="231"/>
        <v>7.0790308721719632E-24</v>
      </c>
      <c r="IA178" s="86">
        <f t="shared" si="231"/>
        <v>6.3509343689677827E-27</v>
      </c>
      <c r="IB178" s="86">
        <f t="shared" si="231"/>
        <v>8.6152077229015978E-30</v>
      </c>
      <c r="IC178" s="86">
        <f t="shared" si="231"/>
        <v>4.8259132948527505E-29</v>
      </c>
      <c r="ID178" s="86">
        <f t="shared" si="231"/>
        <v>7.9563786416597376E-23</v>
      </c>
      <c r="IE178" s="86">
        <f t="shared" si="231"/>
        <v>1.1494472252100669E-19</v>
      </c>
      <c r="IF178" s="86">
        <f t="shared" si="231"/>
        <v>1.3726596644886077E-9</v>
      </c>
      <c r="IG178" s="86">
        <f t="shared" si="231"/>
        <v>1.2781578814310175E-8</v>
      </c>
      <c r="II178" s="86">
        <f t="shared" ref="II178:IW194" si="232" xml:space="preserve"> _xlfn.NORM.DIST($B178, C$10, ABS(C$14), TRUE) * _xlfn.NORM.DIST(($B178 - C$10)*C$18, 0, ABS(C$14), TRUE) * 2</f>
        <v>1.7977389397040361E-3</v>
      </c>
      <c r="IJ178" s="86">
        <f t="shared" si="232"/>
        <v>0.15782936205909301</v>
      </c>
      <c r="IK178" s="86">
        <f t="shared" si="232"/>
        <v>6.3435945258785265E-2</v>
      </c>
      <c r="IL178" s="86">
        <f t="shared" si="232"/>
        <v>4.9077542550434512E-2</v>
      </c>
      <c r="IM178" s="86">
        <f t="shared" si="232"/>
        <v>0.22160852690478372</v>
      </c>
      <c r="IN178" s="86">
        <f t="shared" si="232"/>
        <v>0.25140423688947433</v>
      </c>
      <c r="IO178" s="86">
        <f t="shared" si="232"/>
        <v>0.14129695788858823</v>
      </c>
      <c r="IP178" s="86">
        <f t="shared" si="232"/>
        <v>0.11151664609071842</v>
      </c>
      <c r="IQ178" s="86">
        <f t="shared" si="232"/>
        <v>0.27959705594870543</v>
      </c>
      <c r="IR178" s="86">
        <f t="shared" si="232"/>
        <v>0.25529751307404797</v>
      </c>
      <c r="IS178" s="86">
        <f t="shared" si="232"/>
        <v>0.18708300387581445</v>
      </c>
      <c r="IT178" s="86">
        <f t="shared" si="232"/>
        <v>8.0893214262896515E-2</v>
      </c>
      <c r="IU178" s="86">
        <f t="shared" si="232"/>
        <v>2.4207154975621537E-2</v>
      </c>
      <c r="IV178" s="86">
        <f t="shared" si="232"/>
        <v>5.3103865236024681E-3</v>
      </c>
      <c r="IW178" s="86">
        <f t="shared" si="232"/>
        <v>1.123469614832804E-2</v>
      </c>
      <c r="IY178" s="86">
        <f t="shared" ref="IY178:JM194" si="233">GM178+HC178+HS178+II178</f>
        <v>1.7977389397040387E-3</v>
      </c>
      <c r="IZ178" s="86">
        <f t="shared" si="233"/>
        <v>0.15782936205909318</v>
      </c>
      <c r="JA178" s="86">
        <f t="shared" si="233"/>
        <v>6.3435945258785389E-2</v>
      </c>
      <c r="JB178" s="86">
        <f t="shared" si="233"/>
        <v>4.9077542550434547E-2</v>
      </c>
      <c r="JC178" s="86">
        <f t="shared" si="233"/>
        <v>0.22160852690478372</v>
      </c>
      <c r="JD178" s="86">
        <f t="shared" si="233"/>
        <v>0.25140423688947433</v>
      </c>
      <c r="JE178" s="86">
        <f t="shared" si="233"/>
        <v>0.14129695788858823</v>
      </c>
      <c r="JF178" s="86">
        <f t="shared" si="233"/>
        <v>0.11151664609071842</v>
      </c>
      <c r="JG178" s="86">
        <f t="shared" si="233"/>
        <v>0.27959705594870543</v>
      </c>
      <c r="JH178" s="86">
        <f t="shared" si="233"/>
        <v>0.25529751307404797</v>
      </c>
      <c r="JI178" s="86">
        <f t="shared" si="233"/>
        <v>0.18708300387581445</v>
      </c>
      <c r="JJ178" s="86">
        <f t="shared" si="233"/>
        <v>8.0893214262896515E-2</v>
      </c>
      <c r="JK178" s="86">
        <f t="shared" si="233"/>
        <v>2.4207154975621537E-2</v>
      </c>
      <c r="JL178" s="86">
        <f t="shared" si="233"/>
        <v>5.3103878962621328E-3</v>
      </c>
      <c r="JM178" s="86">
        <f t="shared" si="233"/>
        <v>1.1234708929906854E-2</v>
      </c>
    </row>
    <row r="179" spans="2:273" x14ac:dyDescent="0.25">
      <c r="B179" s="2">
        <v>152</v>
      </c>
      <c r="C179" s="37">
        <v>39.832999999999998</v>
      </c>
      <c r="D179" s="37">
        <v>40.46</v>
      </c>
      <c r="E179" s="37">
        <v>43.110999999999997</v>
      </c>
      <c r="F179" s="37">
        <v>43.033000000000001</v>
      </c>
      <c r="G179" s="37">
        <v>49.557000000000002</v>
      </c>
      <c r="H179" s="37">
        <v>51.933999999999997</v>
      </c>
      <c r="I179" s="37">
        <v>46.77</v>
      </c>
      <c r="J179" s="37">
        <v>47.475000000000001</v>
      </c>
      <c r="K179" s="37">
        <v>49.802999999999997</v>
      </c>
      <c r="L179" s="37">
        <v>53.524999999999999</v>
      </c>
      <c r="M179" s="37">
        <v>51.066000000000003</v>
      </c>
      <c r="N179" s="37">
        <v>51.951000000000001</v>
      </c>
      <c r="O179" s="37">
        <v>50.262</v>
      </c>
      <c r="P179" s="37">
        <v>46.835999999999999</v>
      </c>
      <c r="Q179" s="37">
        <v>49.540999999999997</v>
      </c>
      <c r="S179" s="4">
        <f t="shared" si="221"/>
        <v>40.19805673158001</v>
      </c>
      <c r="T179" s="4">
        <f t="shared" si="221"/>
        <v>42.734749690085906</v>
      </c>
      <c r="U179" s="4">
        <f t="shared" si="221"/>
        <v>43.259716509869698</v>
      </c>
      <c r="V179" s="4">
        <f t="shared" si="221"/>
        <v>43.903133236567392</v>
      </c>
      <c r="W179" s="4">
        <f t="shared" si="221"/>
        <v>48.423164033150748</v>
      </c>
      <c r="X179" s="4">
        <f t="shared" si="221"/>
        <v>50.688825749007819</v>
      </c>
      <c r="Y179" s="4">
        <f t="shared" si="221"/>
        <v>47.73056136132783</v>
      </c>
      <c r="Z179" s="4">
        <f t="shared" si="221"/>
        <v>47.342242909996166</v>
      </c>
      <c r="AA179" s="4">
        <f t="shared" si="221"/>
        <v>51.559809738159153</v>
      </c>
      <c r="AB179" s="4">
        <f t="shared" si="221"/>
        <v>52.522260935607093</v>
      </c>
      <c r="AC179" s="4">
        <f t="shared" si="221"/>
        <v>52.592085554157876</v>
      </c>
      <c r="AD179" s="4">
        <f t="shared" si="221"/>
        <v>50.795606422478954</v>
      </c>
      <c r="AE179" s="4">
        <f t="shared" si="221"/>
        <v>50.05205157303098</v>
      </c>
      <c r="AF179" s="4">
        <f t="shared" si="221"/>
        <v>49.077047117287151</v>
      </c>
      <c r="AG179" s="4">
        <f t="shared" si="221"/>
        <v>51.172213604949526</v>
      </c>
      <c r="AI179" s="4">
        <f t="shared" si="222"/>
        <v>-0.36505673158001173</v>
      </c>
      <c r="AJ179" s="4">
        <f t="shared" si="222"/>
        <v>-2.2747496900859048</v>
      </c>
      <c r="AK179" s="4">
        <f t="shared" si="222"/>
        <v>-0.14871650986970053</v>
      </c>
      <c r="AL179" s="4">
        <f t="shared" si="222"/>
        <v>-0.87013323656739061</v>
      </c>
      <c r="AM179" s="4">
        <f t="shared" si="222"/>
        <v>1.1338359668492544</v>
      </c>
      <c r="AN179" s="4">
        <f t="shared" si="222"/>
        <v>1.2451742509921786</v>
      </c>
      <c r="AO179" s="4">
        <f t="shared" si="222"/>
        <v>-0.96056136132782655</v>
      </c>
      <c r="AP179" s="4">
        <f t="shared" si="222"/>
        <v>0.13275709000383529</v>
      </c>
      <c r="AQ179" s="4">
        <f t="shared" si="222"/>
        <v>-1.7568097381591556</v>
      </c>
      <c r="AR179" s="4">
        <f t="shared" si="222"/>
        <v>1.0027390643929053</v>
      </c>
      <c r="AS179" s="4">
        <f t="shared" si="222"/>
        <v>-1.5260855541578735</v>
      </c>
      <c r="AT179" s="4">
        <f t="shared" si="222"/>
        <v>1.1553935775210462</v>
      </c>
      <c r="AU179" s="4">
        <f t="shared" si="222"/>
        <v>0.20994842696902083</v>
      </c>
      <c r="AV179" s="4">
        <f t="shared" si="222"/>
        <v>-2.2410471172871524</v>
      </c>
      <c r="AW179" s="4">
        <f t="shared" si="222"/>
        <v>-1.6312136049495294</v>
      </c>
      <c r="AY179" s="2">
        <f t="shared" si="227"/>
        <v>40.190630747368409</v>
      </c>
      <c r="AZ179" s="2">
        <f t="shared" si="227"/>
        <v>40.364308540280241</v>
      </c>
      <c r="BA179" s="2">
        <f t="shared" si="227"/>
        <v>41.296600771483924</v>
      </c>
      <c r="BB179" s="2">
        <f t="shared" si="227"/>
        <v>42.465360879034058</v>
      </c>
      <c r="BC179" s="2">
        <f t="shared" si="227"/>
        <v>43.705010412604004</v>
      </c>
      <c r="BD179" s="2">
        <f t="shared" si="227"/>
        <v>44.870114419544137</v>
      </c>
      <c r="BE179" s="2">
        <f t="shared" si="227"/>
        <v>42.48872462459012</v>
      </c>
      <c r="BF179" s="2">
        <f t="shared" si="227"/>
        <v>41.432619566576051</v>
      </c>
      <c r="BG179" s="2">
        <f t="shared" si="227"/>
        <v>40.486825556458967</v>
      </c>
      <c r="BH179" s="2">
        <f t="shared" si="227"/>
        <v>40.269750224095162</v>
      </c>
      <c r="BI179" s="2">
        <f t="shared" si="227"/>
        <v>41.306683593648522</v>
      </c>
      <c r="BJ179" s="2">
        <f t="shared" si="227"/>
        <v>43.504404005512875</v>
      </c>
      <c r="BK179" s="2">
        <f t="shared" si="227"/>
        <v>46.761290324407568</v>
      </c>
      <c r="BL179" s="2">
        <f t="shared" si="227"/>
        <v>47.584995428904215</v>
      </c>
      <c r="BM179" s="2">
        <f t="shared" si="227"/>
        <v>46.788881913872927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39.832999999999998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39.832999999999998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79.800866505587436</v>
      </c>
      <c r="DL179" s="2">
        <f t="shared" si="223"/>
        <v>96.592391637630655</v>
      </c>
      <c r="DM179" s="2">
        <f t="shared" si="223"/>
        <v>109.50961839323463</v>
      </c>
      <c r="DN179" s="2">
        <f t="shared" si="223"/>
        <v>122.66531141649051</v>
      </c>
      <c r="DO179" s="2">
        <f t="shared" si="223"/>
        <v>91.444038961038956</v>
      </c>
      <c r="DP179" s="2">
        <f t="shared" si="223"/>
        <v>95.04295046813651</v>
      </c>
      <c r="DQ179" s="2">
        <f t="shared" si="223"/>
        <v>82.538027177700343</v>
      </c>
      <c r="DR179" s="2">
        <f t="shared" si="223"/>
        <v>92.91893929326487</v>
      </c>
      <c r="DS179" s="2">
        <f t="shared" si="223"/>
        <v>114.20013519163764</v>
      </c>
      <c r="DT179" s="2">
        <f t="shared" si="223"/>
        <v>107.16523405253282</v>
      </c>
      <c r="DU179" s="2">
        <f t="shared" si="223"/>
        <v>94.937038273921218</v>
      </c>
      <c r="DV179" s="2">
        <f t="shared" si="223"/>
        <v>81.619661381254403</v>
      </c>
      <c r="DW179" s="2">
        <f t="shared" si="223"/>
        <v>91.515288367729838</v>
      </c>
      <c r="DX179" s="2">
        <f t="shared" si="223"/>
        <v>81.162900729300731</v>
      </c>
      <c r="DY179" s="2">
        <f t="shared" si="223"/>
        <v>68.293842558651022</v>
      </c>
      <c r="EA179" s="2">
        <f t="shared" si="213"/>
        <v>39.886746546020092</v>
      </c>
      <c r="EB179" s="2">
        <f t="shared" si="213"/>
        <v>39.965583855716758</v>
      </c>
      <c r="EC179" s="2">
        <f t="shared" si="213"/>
        <v>41.06873862817536</v>
      </c>
      <c r="ED179" s="2">
        <f t="shared" si="213"/>
        <v>42.396193166491841</v>
      </c>
      <c r="EE179" s="2">
        <f t="shared" si="213"/>
        <v>43.690687129183047</v>
      </c>
      <c r="EF179" s="2">
        <f t="shared" si="213"/>
        <v>45.166936920797696</v>
      </c>
      <c r="EG179" s="2">
        <f t="shared" si="213"/>
        <v>42.192341916914501</v>
      </c>
      <c r="EH179" s="2">
        <f t="shared" si="213"/>
        <v>41.384217736416247</v>
      </c>
      <c r="EI179" s="2">
        <f t="shared" si="213"/>
        <v>40.1375108299695</v>
      </c>
      <c r="EJ179" s="2">
        <f t="shared" si="213"/>
        <v>39.631935309801413</v>
      </c>
      <c r="EK179" s="2">
        <f t="shared" si="212"/>
        <v>41.083839044978788</v>
      </c>
      <c r="EL179" s="2">
        <f t="shared" si="179"/>
        <v>43.299992427004398</v>
      </c>
      <c r="EM179" s="2">
        <f t="shared" si="179"/>
        <v>46.7860715468995</v>
      </c>
      <c r="EN179" s="2">
        <f t="shared" si="179"/>
        <v>47.759865428389325</v>
      </c>
      <c r="EO179" s="2">
        <f t="shared" si="179"/>
        <v>47.050633521700554</v>
      </c>
      <c r="EQ179" s="2">
        <f t="shared" si="224"/>
        <v>40.978724610306486</v>
      </c>
      <c r="ER179" s="2">
        <f t="shared" si="224"/>
        <v>40.986819454129517</v>
      </c>
      <c r="ES179" s="2">
        <f t="shared" si="224"/>
        <v>41.703080177518117</v>
      </c>
      <c r="ET179" s="2">
        <f t="shared" si="224"/>
        <v>42.585571366038394</v>
      </c>
      <c r="EU179" s="2">
        <f t="shared" si="224"/>
        <v>43.719988897773732</v>
      </c>
      <c r="EV179" s="2">
        <f t="shared" si="224"/>
        <v>44.467195153120372</v>
      </c>
      <c r="EW179" s="2">
        <f t="shared" si="224"/>
        <v>42.91956368146009</v>
      </c>
      <c r="EX179" s="2">
        <f t="shared" si="224"/>
        <v>41.500316182837807</v>
      </c>
      <c r="EY179" s="2">
        <f t="shared" si="224"/>
        <v>40.921850580730592</v>
      </c>
      <c r="EZ179" s="2">
        <f t="shared" si="224"/>
        <v>41.076092621031052</v>
      </c>
      <c r="FA179" s="2">
        <f t="shared" si="224"/>
        <v>41.603193390650588</v>
      </c>
      <c r="FB179" s="2">
        <f t="shared" si="224"/>
        <v>43.830587820239323</v>
      </c>
      <c r="FC179" s="2">
        <f t="shared" si="224"/>
        <v>46.705941516572835</v>
      </c>
      <c r="FD179" s="2">
        <f t="shared" si="224"/>
        <v>47.144320153964209</v>
      </c>
      <c r="FE179" s="2">
        <f t="shared" si="224"/>
        <v>45.868198717912669</v>
      </c>
      <c r="FG179" s="2">
        <f t="shared" si="225"/>
        <v>0.99995609257304552</v>
      </c>
      <c r="FH179" s="2">
        <f t="shared" si="225"/>
        <v>0.99996220878437136</v>
      </c>
      <c r="FI179" s="2">
        <f t="shared" si="225"/>
        <v>0.99995361363975555</v>
      </c>
      <c r="FJ179" s="2">
        <f t="shared" si="225"/>
        <v>0.99995365177944073</v>
      </c>
      <c r="FK179" s="2">
        <f t="shared" si="225"/>
        <v>0.99995587209939241</v>
      </c>
      <c r="FL179" s="2">
        <f t="shared" si="225"/>
        <v>0.9999570355945544</v>
      </c>
      <c r="FM179" s="2">
        <f t="shared" si="225"/>
        <v>0.99994606473270709</v>
      </c>
      <c r="FN179" s="2">
        <f t="shared" si="225"/>
        <v>0.99994947469903106</v>
      </c>
      <c r="FO179" s="2">
        <f t="shared" si="225"/>
        <v>0.9999477193491475</v>
      </c>
      <c r="FP179" s="2">
        <f t="shared" si="225"/>
        <v>0.99994437545970305</v>
      </c>
      <c r="FQ179" s="2">
        <f t="shared" si="225"/>
        <v>0.99994437144047355</v>
      </c>
      <c r="FR179" s="2">
        <f t="shared" si="225"/>
        <v>0.99994817489912258</v>
      </c>
      <c r="FS179" s="2">
        <f t="shared" si="225"/>
        <v>0.99994231310586423</v>
      </c>
      <c r="FT179" s="2">
        <f t="shared" si="225"/>
        <v>0.99993489251718604</v>
      </c>
      <c r="FU179" s="2">
        <f t="shared" si="225"/>
        <v>0.99992306498655659</v>
      </c>
      <c r="FW179" s="2">
        <f t="shared" si="229"/>
        <v>0.27668291600635647</v>
      </c>
      <c r="FX179" s="2">
        <f t="shared" si="229"/>
        <v>0.38833809678846054</v>
      </c>
      <c r="FY179" s="2">
        <f t="shared" si="229"/>
        <v>0.35420574332098048</v>
      </c>
      <c r="FZ179" s="2">
        <f t="shared" si="229"/>
        <v>0.34559089642934709</v>
      </c>
      <c r="GA179" s="2">
        <f t="shared" si="229"/>
        <v>0.41690412712931851</v>
      </c>
      <c r="GB179" s="2">
        <f t="shared" si="229"/>
        <v>0.42725103506966444</v>
      </c>
      <c r="GC179" s="2">
        <f t="shared" si="229"/>
        <v>0.40456249620196677</v>
      </c>
      <c r="GD179" s="2">
        <f t="shared" si="229"/>
        <v>0.39447575961953529</v>
      </c>
      <c r="GE179" s="2">
        <f t="shared" si="229"/>
        <v>0.44042480818903568</v>
      </c>
      <c r="GF179" s="2">
        <f t="shared" si="229"/>
        <v>0.43905078807278219</v>
      </c>
      <c r="GG179" s="2">
        <f t="shared" si="229"/>
        <v>0.42331170346973696</v>
      </c>
      <c r="GH179" s="2">
        <f t="shared" si="229"/>
        <v>0.38150662516157352</v>
      </c>
      <c r="GI179" s="2">
        <f t="shared" si="229"/>
        <v>0.3414638928240446</v>
      </c>
      <c r="GJ179" s="2">
        <f t="shared" si="229"/>
        <v>0.28762268900082627</v>
      </c>
      <c r="GK179" s="2">
        <f t="shared" si="229"/>
        <v>0.22274881757262094</v>
      </c>
      <c r="GM179" s="86">
        <f t="shared" si="230"/>
        <v>4.1771399471841062E-181</v>
      </c>
      <c r="GN179" s="86">
        <f t="shared" si="230"/>
        <v>2.3254183035434843E-235</v>
      </c>
      <c r="GO179" s="86">
        <f t="shared" si="230"/>
        <v>2.3659112180460399E-227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7.9831478201109979E-281</v>
      </c>
      <c r="GZ179" s="86">
        <f t="shared" si="230"/>
        <v>4.6056761205418026E-202</v>
      </c>
      <c r="HA179" s="86">
        <f t="shared" si="230"/>
        <v>1.2441624211108653E-217</v>
      </c>
      <c r="HC179" s="86">
        <f t="shared" si="181"/>
        <v>6.470063835971303E-198</v>
      </c>
      <c r="HD179" s="86">
        <f t="shared" si="181"/>
        <v>2.7014485445475547E-132</v>
      </c>
      <c r="HE179" s="86">
        <f t="shared" si="181"/>
        <v>5.9024515364031449E-150</v>
      </c>
      <c r="HF179" s="86">
        <f t="shared" si="180"/>
        <v>3.013464284303838E-221</v>
      </c>
      <c r="HG179" s="86">
        <f t="shared" si="180"/>
        <v>2.9732259266023016E-201</v>
      </c>
      <c r="HH179" s="86">
        <f t="shared" si="180"/>
        <v>3.7024967151870657E-250</v>
      </c>
      <c r="HI179" s="86">
        <f t="shared" si="180"/>
        <v>1.2432441850790456E-235</v>
      </c>
      <c r="HJ179" s="86">
        <f t="shared" si="180"/>
        <v>4.2813472198126436E-255</v>
      </c>
      <c r="HK179" s="86">
        <f t="shared" si="180"/>
        <v>7.6685892036852836E-279</v>
      </c>
      <c r="HL179" s="86">
        <f t="shared" si="180"/>
        <v>4.5552233522029211E-164</v>
      </c>
      <c r="HM179" s="86">
        <f t="shared" si="180"/>
        <v>3.2759333745778518E-301</v>
      </c>
      <c r="HN179" s="86">
        <f t="shared" si="180"/>
        <v>1.9205719277615078E-200</v>
      </c>
      <c r="HO179" s="86">
        <f t="shared" si="226"/>
        <v>4.6103619772838009E-150</v>
      </c>
      <c r="HP179" s="86">
        <f t="shared" si="226"/>
        <v>2.4564885473980588E-137</v>
      </c>
      <c r="HQ179" s="86">
        <f t="shared" si="226"/>
        <v>6.0785197482776715E-121</v>
      </c>
      <c r="HS179" s="86">
        <f t="shared" si="231"/>
        <v>7.1703339210227127E-20</v>
      </c>
      <c r="HT179" s="86">
        <f t="shared" si="231"/>
        <v>9.1308839523264313E-18</v>
      </c>
      <c r="HU179" s="86">
        <f t="shared" si="231"/>
        <v>5.5406530500001049E-18</v>
      </c>
      <c r="HV179" s="86">
        <f t="shared" si="231"/>
        <v>1.4051672347726611E-18</v>
      </c>
      <c r="HW179" s="86">
        <f t="shared" si="231"/>
        <v>5.5817162808930569E-23</v>
      </c>
      <c r="HX179" s="86">
        <f t="shared" si="231"/>
        <v>1.7742839658337237E-24</v>
      </c>
      <c r="HY179" s="86">
        <f t="shared" si="231"/>
        <v>1.0629494740113663E-25</v>
      </c>
      <c r="HZ179" s="86">
        <f t="shared" si="231"/>
        <v>1.0171236683453276E-25</v>
      </c>
      <c r="IA179" s="86">
        <f t="shared" si="231"/>
        <v>6.5890823511057142E-29</v>
      </c>
      <c r="IB179" s="86">
        <f t="shared" si="231"/>
        <v>5.5182018550675704E-32</v>
      </c>
      <c r="IC179" s="86">
        <f t="shared" si="231"/>
        <v>3.3142310408553153E-31</v>
      </c>
      <c r="ID179" s="86">
        <f t="shared" si="231"/>
        <v>1.2828520278495179E-24</v>
      </c>
      <c r="IE179" s="86">
        <f t="shared" si="231"/>
        <v>2.5711241171619308E-21</v>
      </c>
      <c r="IF179" s="86">
        <f t="shared" si="231"/>
        <v>2.1543173598981145E-10</v>
      </c>
      <c r="IG179" s="86">
        <f t="shared" si="231"/>
        <v>1.8631719489228625E-9</v>
      </c>
      <c r="II179" s="86">
        <f t="shared" si="232"/>
        <v>4.38907562696481E-3</v>
      </c>
      <c r="IJ179" s="86">
        <f t="shared" si="232"/>
        <v>0.230408777016303</v>
      </c>
      <c r="IK179" s="86">
        <f t="shared" si="232"/>
        <v>0.106230098326542</v>
      </c>
      <c r="IL179" s="86">
        <f t="shared" si="232"/>
        <v>8.4727106590359869E-2</v>
      </c>
      <c r="IM179" s="86">
        <f t="shared" si="232"/>
        <v>0.31263476720366595</v>
      </c>
      <c r="IN179" s="86">
        <f t="shared" si="232"/>
        <v>0.34752846739114052</v>
      </c>
      <c r="IO179" s="86">
        <f t="shared" si="232"/>
        <v>0.22466963399385373</v>
      </c>
      <c r="IP179" s="86">
        <f t="shared" si="232"/>
        <v>0.18427238644718441</v>
      </c>
      <c r="IQ179" s="86">
        <f t="shared" si="232"/>
        <v>0.38348903038577553</v>
      </c>
      <c r="IR179" s="86">
        <f t="shared" si="232"/>
        <v>0.3641687570375462</v>
      </c>
      <c r="IS179" s="86">
        <f t="shared" si="232"/>
        <v>0.2880976237094694</v>
      </c>
      <c r="IT179" s="86">
        <f t="shared" si="232"/>
        <v>0.13976559002535702</v>
      </c>
      <c r="IU179" s="86">
        <f t="shared" si="232"/>
        <v>4.7901741861499252E-2</v>
      </c>
      <c r="IV179" s="86">
        <f t="shared" si="232"/>
        <v>1.1365886826819695E-2</v>
      </c>
      <c r="IW179" s="86">
        <f t="shared" si="232"/>
        <v>1.8211585346494297E-2</v>
      </c>
      <c r="IY179" s="86">
        <f t="shared" si="233"/>
        <v>4.38907562696481E-3</v>
      </c>
      <c r="IZ179" s="86">
        <f t="shared" si="233"/>
        <v>0.230408777016303</v>
      </c>
      <c r="JA179" s="86">
        <f t="shared" si="233"/>
        <v>0.106230098326542</v>
      </c>
      <c r="JB179" s="86">
        <f t="shared" si="233"/>
        <v>8.4727106590359869E-2</v>
      </c>
      <c r="JC179" s="86">
        <f t="shared" si="233"/>
        <v>0.31263476720366595</v>
      </c>
      <c r="JD179" s="86">
        <f t="shared" si="233"/>
        <v>0.34752846739114052</v>
      </c>
      <c r="JE179" s="86">
        <f t="shared" si="233"/>
        <v>0.22466963399385373</v>
      </c>
      <c r="JF179" s="86">
        <f t="shared" si="233"/>
        <v>0.18427238644718441</v>
      </c>
      <c r="JG179" s="86">
        <f t="shared" si="233"/>
        <v>0.38348903038577553</v>
      </c>
      <c r="JH179" s="86">
        <f t="shared" si="233"/>
        <v>0.3641687570375462</v>
      </c>
      <c r="JI179" s="86">
        <f t="shared" si="233"/>
        <v>0.2880976237094694</v>
      </c>
      <c r="JJ179" s="86">
        <f t="shared" si="233"/>
        <v>0.13976559002535702</v>
      </c>
      <c r="JK179" s="86">
        <f t="shared" si="233"/>
        <v>4.7901741861499252E-2</v>
      </c>
      <c r="JL179" s="86">
        <f t="shared" si="233"/>
        <v>1.1365887042251431E-2</v>
      </c>
      <c r="JM179" s="86">
        <f t="shared" si="233"/>
        <v>1.8211587209666247E-2</v>
      </c>
    </row>
    <row r="180" spans="2:273" x14ac:dyDescent="0.25">
      <c r="B180" s="2">
        <v>153</v>
      </c>
      <c r="C180" s="37">
        <v>39.207999999999998</v>
      </c>
      <c r="D180" s="37">
        <v>42.603000000000002</v>
      </c>
      <c r="E180" s="37">
        <v>43.253999999999998</v>
      </c>
      <c r="F180" s="37">
        <v>44.097999999999999</v>
      </c>
      <c r="G180" s="37">
        <v>49.164000000000001</v>
      </c>
      <c r="H180" s="37">
        <v>49.689</v>
      </c>
      <c r="I180" s="37">
        <v>48.213000000000001</v>
      </c>
      <c r="J180" s="37">
        <v>49.279000000000003</v>
      </c>
      <c r="K180" s="37">
        <v>50</v>
      </c>
      <c r="L180" s="37">
        <v>51.311</v>
      </c>
      <c r="M180" s="37">
        <v>54.097999999999999</v>
      </c>
      <c r="N180" s="37">
        <v>55.213000000000001</v>
      </c>
      <c r="O180" s="37">
        <v>52.279000000000003</v>
      </c>
      <c r="P180" s="37">
        <v>50.917999999999999</v>
      </c>
      <c r="Q180" s="37">
        <v>52.606999999999999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40.083734454147624</v>
      </c>
      <c r="T180" s="4">
        <f t="shared" si="234"/>
        <v>43.085452943813728</v>
      </c>
      <c r="U180" s="4">
        <f t="shared" si="234"/>
        <v>43.910746191297264</v>
      </c>
      <c r="V180" s="4">
        <f t="shared" si="234"/>
        <v>44.423759978873996</v>
      </c>
      <c r="W180" s="4">
        <f t="shared" si="234"/>
        <v>48.835209189196597</v>
      </c>
      <c r="X180" s="4">
        <f t="shared" si="234"/>
        <v>50.966753447541201</v>
      </c>
      <c r="Y180" s="4">
        <f t="shared" si="234"/>
        <v>48.9156702108654</v>
      </c>
      <c r="Z180" s="4">
        <f t="shared" si="234"/>
        <v>49.054224978459445</v>
      </c>
      <c r="AA180" s="4">
        <f t="shared" si="234"/>
        <v>51.699094190443887</v>
      </c>
      <c r="AB180" s="4">
        <f t="shared" si="234"/>
        <v>53.032485536089474</v>
      </c>
      <c r="AC180" s="4">
        <f t="shared" si="234"/>
        <v>54.301479259947854</v>
      </c>
      <c r="AD180" s="4">
        <f t="shared" si="234"/>
        <v>53.548174490427094</v>
      </c>
      <c r="AE180" s="4">
        <f t="shared" si="234"/>
        <v>52.035662571308727</v>
      </c>
      <c r="AF180" s="4">
        <f t="shared" si="234"/>
        <v>50.184485763756008</v>
      </c>
      <c r="AG180" s="4">
        <f t="shared" si="234"/>
        <v>53.161589439159563</v>
      </c>
      <c r="AI180" s="4">
        <f t="shared" ref="AI180:AW196" si="235">IF(OR($B180 &lt; C$230, $B180 &gt; C$233), 0, C180-S180)</f>
        <v>-0.87573445414762574</v>
      </c>
      <c r="AJ180" s="4">
        <f t="shared" si="235"/>
        <v>-0.48245294381372616</v>
      </c>
      <c r="AK180" s="4">
        <f t="shared" si="235"/>
        <v>-0.65674619129726608</v>
      </c>
      <c r="AL180" s="4">
        <f t="shared" si="235"/>
        <v>-0.32575997887399666</v>
      </c>
      <c r="AM180" s="4">
        <f t="shared" si="235"/>
        <v>0.32879081080340455</v>
      </c>
      <c r="AN180" s="4">
        <f t="shared" si="235"/>
        <v>-1.2777534475412011</v>
      </c>
      <c r="AO180" s="4">
        <f t="shared" si="235"/>
        <v>-0.70267021086539927</v>
      </c>
      <c r="AP180" s="4">
        <f t="shared" si="235"/>
        <v>0.22477502154055884</v>
      </c>
      <c r="AQ180" s="4">
        <f t="shared" si="235"/>
        <v>-1.699094190443887</v>
      </c>
      <c r="AR180" s="4">
        <f t="shared" si="235"/>
        <v>-1.7214855360894745</v>
      </c>
      <c r="AS180" s="4">
        <f t="shared" si="235"/>
        <v>-0.20347925994785498</v>
      </c>
      <c r="AT180" s="4">
        <f t="shared" si="235"/>
        <v>1.664825509572907</v>
      </c>
      <c r="AU180" s="4">
        <f t="shared" si="235"/>
        <v>0.24333742869127661</v>
      </c>
      <c r="AV180" s="4">
        <f t="shared" si="235"/>
        <v>0.73351423624399104</v>
      </c>
      <c r="AW180" s="4">
        <f t="shared" si="235"/>
        <v>-0.55458943915956382</v>
      </c>
      <c r="AY180" s="2">
        <f t="shared" si="227"/>
        <v>40.06816671756193</v>
      </c>
      <c r="AZ180" s="2">
        <f t="shared" si="227"/>
        <v>40.217279856874441</v>
      </c>
      <c r="BA180" s="2">
        <f t="shared" si="227"/>
        <v>41.140179775627004</v>
      </c>
      <c r="BB180" s="2">
        <f t="shared" si="227"/>
        <v>42.322591113568464</v>
      </c>
      <c r="BC180" s="2">
        <f t="shared" si="227"/>
        <v>43.548426905213113</v>
      </c>
      <c r="BD180" s="2">
        <f t="shared" si="227"/>
        <v>44.694565024275143</v>
      </c>
      <c r="BE180" s="2">
        <f t="shared" si="227"/>
        <v>42.35208537054163</v>
      </c>
      <c r="BF180" s="2">
        <f t="shared" si="227"/>
        <v>41.275600987605259</v>
      </c>
      <c r="BG180" s="2">
        <f t="shared" si="227"/>
        <v>40.311037294638162</v>
      </c>
      <c r="BH180" s="2">
        <f t="shared" si="227"/>
        <v>40.108510891658455</v>
      </c>
      <c r="BI180" s="2">
        <f t="shared" si="227"/>
        <v>41.141519465205079</v>
      </c>
      <c r="BJ180" s="2">
        <f t="shared" si="227"/>
        <v>43.372556297389636</v>
      </c>
      <c r="BK180" s="2">
        <f t="shared" si="227"/>
        <v>46.606931085595207</v>
      </c>
      <c r="BL180" s="2">
        <f t="shared" si="227"/>
        <v>47.428839706542348</v>
      </c>
      <c r="BM180" s="2">
        <f t="shared" si="227"/>
        <v>46.649988546701508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39.207999999999998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39.207999999999998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79.936485049833891</v>
      </c>
      <c r="DL180" s="2">
        <f t="shared" si="236"/>
        <v>96.840806097560971</v>
      </c>
      <c r="DM180" s="2">
        <f t="shared" si="236"/>
        <v>109.84775792811836</v>
      </c>
      <c r="DN180" s="2">
        <f t="shared" si="236"/>
        <v>123.09272811839324</v>
      </c>
      <c r="DO180" s="2">
        <f t="shared" si="236"/>
        <v>91.633870431893683</v>
      </c>
      <c r="DP180" s="2">
        <f t="shared" si="236"/>
        <v>95.242013289036535</v>
      </c>
      <c r="DQ180" s="2">
        <f t="shared" si="236"/>
        <v>82.670463937282236</v>
      </c>
      <c r="DR180" s="2">
        <f t="shared" si="236"/>
        <v>93.124906372697069</v>
      </c>
      <c r="DS180" s="2">
        <f t="shared" si="236"/>
        <v>114.56032108013937</v>
      </c>
      <c r="DT180" s="2">
        <f t="shared" si="236"/>
        <v>107.48722345215759</v>
      </c>
      <c r="DU180" s="2">
        <f t="shared" si="236"/>
        <v>95.184343714821779</v>
      </c>
      <c r="DV180" s="2">
        <f t="shared" si="236"/>
        <v>81.761120507399582</v>
      </c>
      <c r="DW180" s="2">
        <f t="shared" si="236"/>
        <v>91.724364165103196</v>
      </c>
      <c r="DX180" s="2">
        <f t="shared" si="236"/>
        <v>81.303376533676527</v>
      </c>
      <c r="DY180" s="2">
        <f t="shared" si="236"/>
        <v>68.368001282991202</v>
      </c>
      <c r="EA180" s="2">
        <f t="shared" si="213"/>
        <v>39.735278296338194</v>
      </c>
      <c r="EB180" s="2">
        <f t="shared" si="213"/>
        <v>39.784589102527718</v>
      </c>
      <c r="EC180" s="2">
        <f t="shared" si="213"/>
        <v>40.892930402260063</v>
      </c>
      <c r="ED180" s="2">
        <f t="shared" si="213"/>
        <v>42.247762925221039</v>
      </c>
      <c r="EE180" s="2">
        <f t="shared" si="213"/>
        <v>43.532819379526089</v>
      </c>
      <c r="EF180" s="2">
        <f t="shared" si="213"/>
        <v>45.015223065122825</v>
      </c>
      <c r="EG180" s="2">
        <f t="shared" si="213"/>
        <v>42.031883942562906</v>
      </c>
      <c r="EH180" s="2">
        <f t="shared" si="213"/>
        <v>41.223521986632122</v>
      </c>
      <c r="EI180" s="2">
        <f t="shared" si="213"/>
        <v>39.935025663745876</v>
      </c>
      <c r="EJ180" s="2">
        <f t="shared" si="213"/>
        <v>39.422293867642949</v>
      </c>
      <c r="EK180" s="2">
        <f t="shared" si="212"/>
        <v>40.901546866142183</v>
      </c>
      <c r="EL180" s="2">
        <f t="shared" si="179"/>
        <v>43.151386056477676</v>
      </c>
      <c r="EM180" s="2">
        <f t="shared" si="179"/>
        <v>46.634250593239322</v>
      </c>
      <c r="EN180" s="2">
        <f t="shared" si="179"/>
        <v>47.620329979665541</v>
      </c>
      <c r="EO180" s="2">
        <f t="shared" si="179"/>
        <v>46.937206639944797</v>
      </c>
      <c r="EQ180" s="2">
        <f t="shared" ref="EQ180:FE196" si="237">CU$228*$B180+CU$229</f>
        <v>40.85639804061092</v>
      </c>
      <c r="ER180" s="2">
        <f t="shared" si="237"/>
        <v>40.834042754961814</v>
      </c>
      <c r="ES180" s="2">
        <f t="shared" si="237"/>
        <v>41.543536939018111</v>
      </c>
      <c r="ET180" s="2">
        <f t="shared" si="237"/>
        <v>42.442498811950443</v>
      </c>
      <c r="EU180" s="2">
        <f t="shared" si="237"/>
        <v>43.56393023570179</v>
      </c>
      <c r="EV180" s="2">
        <f t="shared" si="237"/>
        <v>44.298157125592311</v>
      </c>
      <c r="EW180" s="2">
        <f t="shared" si="237"/>
        <v>42.777210441625044</v>
      </c>
      <c r="EX180" s="2">
        <f t="shared" si="237"/>
        <v>41.342769038026312</v>
      </c>
      <c r="EY180" s="2">
        <f t="shared" si="237"/>
        <v>40.739056481244525</v>
      </c>
      <c r="EZ180" s="2">
        <f t="shared" si="237"/>
        <v>40.900629825938836</v>
      </c>
      <c r="FA180" s="2">
        <f t="shared" si="237"/>
        <v>41.433499056610557</v>
      </c>
      <c r="FB180" s="2">
        <f t="shared" si="237"/>
        <v>43.695042176404023</v>
      </c>
      <c r="FC180" s="2">
        <f t="shared" si="237"/>
        <v>46.552334762397429</v>
      </c>
      <c r="FD180" s="2">
        <f t="shared" si="237"/>
        <v>46.989774440140195</v>
      </c>
      <c r="FE180" s="2">
        <f t="shared" si="237"/>
        <v>45.729675132343601</v>
      </c>
      <c r="FG180" s="2">
        <f t="shared" ref="FG180:FU196" si="238">POWER(10,($B180-C$231)/C$229)/(1+POWER(10,($B180-C$231)/C$229))</f>
        <v>0.9999599557959834</v>
      </c>
      <c r="FH180" s="2">
        <f t="shared" si="238"/>
        <v>0.99996553388710696</v>
      </c>
      <c r="FI180" s="2">
        <f t="shared" si="238"/>
        <v>0.9999576949639909</v>
      </c>
      <c r="FJ180" s="2">
        <f t="shared" si="238"/>
        <v>0.99995772974808106</v>
      </c>
      <c r="FK180" s="2">
        <f t="shared" si="238"/>
        <v>0.99995975472006449</v>
      </c>
      <c r="FL180" s="2">
        <f t="shared" si="238"/>
        <v>0.99996081584839536</v>
      </c>
      <c r="FM180" s="2">
        <f t="shared" si="238"/>
        <v>0.99995081021816434</v>
      </c>
      <c r="FN180" s="2">
        <f t="shared" si="238"/>
        <v>0.99995392017299856</v>
      </c>
      <c r="FO180" s="2">
        <f t="shared" si="238"/>
        <v>0.99995231926039629</v>
      </c>
      <c r="FP180" s="2">
        <f t="shared" si="238"/>
        <v>0.99994926956802221</v>
      </c>
      <c r="FQ180" s="2">
        <f t="shared" si="238"/>
        <v>0.9999492659024054</v>
      </c>
      <c r="FR180" s="2">
        <f t="shared" si="238"/>
        <v>0.99995273473071722</v>
      </c>
      <c r="FS180" s="2">
        <f t="shared" si="238"/>
        <v>0.99994738866021371</v>
      </c>
      <c r="FT180" s="2">
        <f t="shared" si="238"/>
        <v>0.99994062092978242</v>
      </c>
      <c r="FU180" s="2">
        <f t="shared" si="238"/>
        <v>0.99992983395882828</v>
      </c>
      <c r="FW180" s="2">
        <f t="shared" si="229"/>
        <v>0.29548903905325935</v>
      </c>
      <c r="FX180" s="2">
        <f t="shared" si="229"/>
        <v>0.41042712780264151</v>
      </c>
      <c r="FY180" s="2">
        <f t="shared" si="229"/>
        <v>0.37554531518075229</v>
      </c>
      <c r="FZ180" s="2">
        <f t="shared" si="229"/>
        <v>0.36670617060714467</v>
      </c>
      <c r="GA180" s="2">
        <f t="shared" si="229"/>
        <v>0.43945063244216043</v>
      </c>
      <c r="GB180" s="2">
        <f t="shared" si="229"/>
        <v>0.44992533771952131</v>
      </c>
      <c r="GC180" s="2">
        <f t="shared" si="229"/>
        <v>0.42693024532882451</v>
      </c>
      <c r="GD180" s="2">
        <f t="shared" si="229"/>
        <v>0.41667608195396028</v>
      </c>
      <c r="GE180" s="2">
        <f t="shared" si="229"/>
        <v>0.46323279345484858</v>
      </c>
      <c r="GF180" s="2">
        <f t="shared" si="229"/>
        <v>0.46184634615948761</v>
      </c>
      <c r="GG180" s="2">
        <f t="shared" si="229"/>
        <v>0.44593971902061735</v>
      </c>
      <c r="GH180" s="2">
        <f t="shared" si="229"/>
        <v>0.40346339050854024</v>
      </c>
      <c r="GI180" s="2">
        <f t="shared" si="229"/>
        <v>0.36246667616125877</v>
      </c>
      <c r="GJ180" s="2">
        <f t="shared" si="229"/>
        <v>0.30685693643309175</v>
      </c>
      <c r="GK180" s="2">
        <f t="shared" si="229"/>
        <v>0.23910084784131927</v>
      </c>
      <c r="GM180" s="86">
        <f t="shared" si="230"/>
        <v>3.2385484720021224E-185</v>
      </c>
      <c r="GN180" s="86">
        <f t="shared" si="230"/>
        <v>9.8459067366674475E-241</v>
      </c>
      <c r="GO180" s="86">
        <f t="shared" si="230"/>
        <v>1.3820943879667767E-232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3.0581602375982352E-287</v>
      </c>
      <c r="GZ180" s="86">
        <f t="shared" si="230"/>
        <v>1.2219676219135367E-206</v>
      </c>
      <c r="HA180" s="86">
        <f t="shared" si="230"/>
        <v>1.4549499573747293E-222</v>
      </c>
      <c r="HC180" s="86">
        <f t="shared" si="181"/>
        <v>3.9395058999182663E-204</v>
      </c>
      <c r="HD180" s="86">
        <f t="shared" si="181"/>
        <v>1.8148837575567996E-136</v>
      </c>
      <c r="HE180" s="86">
        <f t="shared" si="181"/>
        <v>8.9939573070879705E-155</v>
      </c>
      <c r="HF180" s="86">
        <f t="shared" si="180"/>
        <v>2.7505922411938161E-228</v>
      </c>
      <c r="HG180" s="86">
        <f t="shared" si="180"/>
        <v>1.6976923765317079E-207</v>
      </c>
      <c r="HH180" s="86">
        <f t="shared" si="180"/>
        <v>6.4125298631114813E-258</v>
      </c>
      <c r="HI180" s="86">
        <f t="shared" si="180"/>
        <v>5.8051308344344278E-243</v>
      </c>
      <c r="HJ180" s="86">
        <f t="shared" si="180"/>
        <v>5.3968548445393876E-263</v>
      </c>
      <c r="HK180" s="86">
        <f t="shared" si="180"/>
        <v>2.263556349844177E-287</v>
      </c>
      <c r="HL180" s="86">
        <f t="shared" si="180"/>
        <v>4.8197024058834855E-169</v>
      </c>
      <c r="HM180" s="86">
        <f t="shared" si="180"/>
        <v>0</v>
      </c>
      <c r="HN180" s="86">
        <f t="shared" si="180"/>
        <v>1.0832400058093342E-206</v>
      </c>
      <c r="HO180" s="86">
        <f t="shared" si="226"/>
        <v>8.548599615186084E-155</v>
      </c>
      <c r="HP180" s="86">
        <f t="shared" si="226"/>
        <v>1.2121614053427658E-141</v>
      </c>
      <c r="HQ180" s="86">
        <f t="shared" si="226"/>
        <v>9.679181800980203E-125</v>
      </c>
      <c r="HS180" s="86">
        <f t="shared" si="231"/>
        <v>1.6641825789022648E-21</v>
      </c>
      <c r="HT180" s="86">
        <f t="shared" si="231"/>
        <v>4.351574540025235E-19</v>
      </c>
      <c r="HU180" s="86">
        <f t="shared" si="231"/>
        <v>2.2227790120435283E-19</v>
      </c>
      <c r="HV180" s="86">
        <f t="shared" si="231"/>
        <v>5.2274301505940605E-20</v>
      </c>
      <c r="HW180" s="86">
        <f t="shared" si="231"/>
        <v>1.265290946027696E-24</v>
      </c>
      <c r="HX180" s="86">
        <f t="shared" si="231"/>
        <v>3.1627213093031254E-26</v>
      </c>
      <c r="HY180" s="86">
        <f t="shared" si="231"/>
        <v>1.2893951988513334E-27</v>
      </c>
      <c r="HZ180" s="86">
        <f t="shared" si="231"/>
        <v>1.2381761854279481E-27</v>
      </c>
      <c r="IA180" s="86">
        <f t="shared" si="231"/>
        <v>5.7679740370272468E-31</v>
      </c>
      <c r="IB180" s="86">
        <f t="shared" si="231"/>
        <v>2.9316912373743606E-34</v>
      </c>
      <c r="IC180" s="86">
        <f t="shared" si="231"/>
        <v>1.8885413713369355E-33</v>
      </c>
      <c r="ID180" s="86">
        <f t="shared" si="231"/>
        <v>1.7550056137913652E-26</v>
      </c>
      <c r="IE180" s="86">
        <f t="shared" si="231"/>
        <v>4.8893133408921416E-23</v>
      </c>
      <c r="IF180" s="86">
        <f t="shared" si="231"/>
        <v>3.1118066643364214E-11</v>
      </c>
      <c r="IG180" s="86">
        <f t="shared" si="231"/>
        <v>2.4556547392657373E-10</v>
      </c>
      <c r="II180" s="86">
        <f t="shared" si="232"/>
        <v>9.9999751990009177E-3</v>
      </c>
      <c r="IJ180" s="86">
        <f t="shared" si="232"/>
        <v>0.31480185257236448</v>
      </c>
      <c r="IK180" s="86">
        <f t="shared" si="232"/>
        <v>0.16714448430914861</v>
      </c>
      <c r="IL180" s="86">
        <f t="shared" si="232"/>
        <v>0.13757904873154447</v>
      </c>
      <c r="IM180" s="86">
        <f t="shared" si="232"/>
        <v>0.40487479570079654</v>
      </c>
      <c r="IN180" s="86">
        <f t="shared" si="232"/>
        <v>0.43735305387865675</v>
      </c>
      <c r="IO180" s="86">
        <f t="shared" si="232"/>
        <v>0.32529580143962011</v>
      </c>
      <c r="IP180" s="86">
        <f t="shared" si="232"/>
        <v>0.27855621276274045</v>
      </c>
      <c r="IQ180" s="86">
        <f t="shared" si="232"/>
        <v>0.4696655841359213</v>
      </c>
      <c r="IR180" s="86">
        <f t="shared" si="232"/>
        <v>0.45973746182378283</v>
      </c>
      <c r="IS180" s="86">
        <f t="shared" si="232"/>
        <v>0.39635177583496045</v>
      </c>
      <c r="IT180" s="86">
        <f t="shared" si="232"/>
        <v>0.22215542905045954</v>
      </c>
      <c r="IU180" s="86">
        <f t="shared" si="232"/>
        <v>8.8110458871399663E-2</v>
      </c>
      <c r="IV180" s="86">
        <f t="shared" si="232"/>
        <v>2.2859764985209467E-2</v>
      </c>
      <c r="IW180" s="86">
        <f t="shared" si="232"/>
        <v>2.872320855156062E-2</v>
      </c>
      <c r="IY180" s="86">
        <f t="shared" si="233"/>
        <v>9.9999751990009177E-3</v>
      </c>
      <c r="IZ180" s="86">
        <f t="shared" si="233"/>
        <v>0.31480185257236448</v>
      </c>
      <c r="JA180" s="86">
        <f t="shared" si="233"/>
        <v>0.16714448430914861</v>
      </c>
      <c r="JB180" s="86">
        <f t="shared" si="233"/>
        <v>0.13757904873154447</v>
      </c>
      <c r="JC180" s="86">
        <f t="shared" si="233"/>
        <v>0.40487479570079654</v>
      </c>
      <c r="JD180" s="86">
        <f t="shared" si="233"/>
        <v>0.43735305387865675</v>
      </c>
      <c r="JE180" s="86">
        <f t="shared" si="233"/>
        <v>0.32529580143962011</v>
      </c>
      <c r="JF180" s="86">
        <f t="shared" si="233"/>
        <v>0.27855621276274045</v>
      </c>
      <c r="JG180" s="86">
        <f t="shared" si="233"/>
        <v>0.4696655841359213</v>
      </c>
      <c r="JH180" s="86">
        <f t="shared" si="233"/>
        <v>0.45973746182378283</v>
      </c>
      <c r="JI180" s="86">
        <f t="shared" si="233"/>
        <v>0.39635177583496045</v>
      </c>
      <c r="JJ180" s="86">
        <f t="shared" si="233"/>
        <v>0.22215542905045954</v>
      </c>
      <c r="JK180" s="86">
        <f t="shared" si="233"/>
        <v>8.8110458871399663E-2</v>
      </c>
      <c r="JL180" s="86">
        <f t="shared" si="233"/>
        <v>2.2859765016327534E-2</v>
      </c>
      <c r="JM180" s="86">
        <f t="shared" si="233"/>
        <v>2.8723208797126094E-2</v>
      </c>
    </row>
    <row r="181" spans="2:273" x14ac:dyDescent="0.25">
      <c r="B181" s="2">
        <v>154</v>
      </c>
      <c r="C181" s="37">
        <v>43.167000000000002</v>
      </c>
      <c r="D181" s="37">
        <v>44.396999999999998</v>
      </c>
      <c r="E181" s="37">
        <v>43.174999999999997</v>
      </c>
      <c r="F181" s="37">
        <v>44.786999999999999</v>
      </c>
      <c r="G181" s="37">
        <v>48.524999999999999</v>
      </c>
      <c r="H181" s="37">
        <v>51.213000000000001</v>
      </c>
      <c r="I181" s="37">
        <v>48.148000000000003</v>
      </c>
      <c r="J181" s="37">
        <v>49.015999999999998</v>
      </c>
      <c r="K181" s="37">
        <v>51.246000000000002</v>
      </c>
      <c r="L181" s="37">
        <v>51.933999999999997</v>
      </c>
      <c r="M181" s="37">
        <v>55.41</v>
      </c>
      <c r="N181" s="37">
        <v>53.475000000000001</v>
      </c>
      <c r="O181" s="37">
        <v>54.442999999999998</v>
      </c>
      <c r="P181" s="37">
        <v>51.066000000000003</v>
      </c>
      <c r="Q181" s="37">
        <v>56.115000000000002</v>
      </c>
      <c r="S181" s="4">
        <f t="shared" si="234"/>
        <v>39.977911355035964</v>
      </c>
      <c r="T181" s="4">
        <f t="shared" si="234"/>
        <v>43.262158659319297</v>
      </c>
      <c r="U181" s="4">
        <f t="shared" si="234"/>
        <v>44.603847571466353</v>
      </c>
      <c r="V181" s="4">
        <f t="shared" si="234"/>
        <v>45.028557392764021</v>
      </c>
      <c r="W181" s="4">
        <f t="shared" si="234"/>
        <v>48.700076973828075</v>
      </c>
      <c r="X181" s="4">
        <f t="shared" si="234"/>
        <v>50.510909417659761</v>
      </c>
      <c r="Y181" s="4">
        <f t="shared" si="234"/>
        <v>49.497251796464873</v>
      </c>
      <c r="Z181" s="4">
        <f t="shared" si="234"/>
        <v>50.248163899138476</v>
      </c>
      <c r="AA181" s="4">
        <f t="shared" si="234"/>
        <v>50.25502842045794</v>
      </c>
      <c r="AB181" s="4">
        <f t="shared" si="234"/>
        <v>51.581349279736628</v>
      </c>
      <c r="AC181" s="4">
        <f t="shared" si="234"/>
        <v>54.225647768436808</v>
      </c>
      <c r="AD181" s="4">
        <f t="shared" si="234"/>
        <v>56.010307864319124</v>
      </c>
      <c r="AE181" s="4">
        <f t="shared" si="234"/>
        <v>54.659187421331673</v>
      </c>
      <c r="AF181" s="4">
        <f t="shared" si="234"/>
        <v>52.018308470217143</v>
      </c>
      <c r="AG181" s="4">
        <f t="shared" si="234"/>
        <v>55.893792315252256</v>
      </c>
      <c r="AI181" s="4">
        <f t="shared" si="235"/>
        <v>3.1890886449640377</v>
      </c>
      <c r="AJ181" s="4">
        <f t="shared" si="235"/>
        <v>1.1348413406807012</v>
      </c>
      <c r="AK181" s="4">
        <f t="shared" si="235"/>
        <v>-1.4288475714663562</v>
      </c>
      <c r="AL181" s="4">
        <f t="shared" si="235"/>
        <v>-0.24155739276402244</v>
      </c>
      <c r="AM181" s="4">
        <f t="shared" si="235"/>
        <v>-0.17507697382807663</v>
      </c>
      <c r="AN181" s="4">
        <f t="shared" si="235"/>
        <v>0.70209058234024013</v>
      </c>
      <c r="AO181" s="4">
        <f t="shared" si="235"/>
        <v>-1.3492517964648698</v>
      </c>
      <c r="AP181" s="4">
        <f t="shared" si="235"/>
        <v>-1.2321638991384773</v>
      </c>
      <c r="AQ181" s="4">
        <f t="shared" si="235"/>
        <v>0.99097157954206239</v>
      </c>
      <c r="AR181" s="4">
        <f t="shared" si="235"/>
        <v>0.35265072026336952</v>
      </c>
      <c r="AS181" s="4">
        <f t="shared" si="235"/>
        <v>1.1843522315631887</v>
      </c>
      <c r="AT181" s="4">
        <f t="shared" si="235"/>
        <v>-2.5353078643191225</v>
      </c>
      <c r="AU181" s="4">
        <f t="shared" si="235"/>
        <v>-0.21618742133167501</v>
      </c>
      <c r="AV181" s="4">
        <f t="shared" si="235"/>
        <v>-0.95230847021714027</v>
      </c>
      <c r="AW181" s="4">
        <f t="shared" si="235"/>
        <v>0.22120768474774621</v>
      </c>
      <c r="AY181" s="2">
        <f t="shared" si="227"/>
        <v>39.947640288134721</v>
      </c>
      <c r="AZ181" s="2">
        <f t="shared" si="227"/>
        <v>40.071907516014342</v>
      </c>
      <c r="BA181" s="2">
        <f t="shared" si="227"/>
        <v>40.984803498319906</v>
      </c>
      <c r="BB181" s="2">
        <f t="shared" si="227"/>
        <v>42.180177076574722</v>
      </c>
      <c r="BC181" s="2">
        <f t="shared" si="227"/>
        <v>43.39194714431234</v>
      </c>
      <c r="BD181" s="2">
        <f t="shared" si="227"/>
        <v>44.518089972046283</v>
      </c>
      <c r="BE181" s="2">
        <f t="shared" si="227"/>
        <v>42.216501588370932</v>
      </c>
      <c r="BF181" s="2">
        <f t="shared" si="227"/>
        <v>41.118781390607587</v>
      </c>
      <c r="BG181" s="2">
        <f t="shared" si="227"/>
        <v>40.136300097295859</v>
      </c>
      <c r="BH181" s="2">
        <f t="shared" si="227"/>
        <v>39.94909713842975</v>
      </c>
      <c r="BI181" s="2">
        <f t="shared" si="227"/>
        <v>40.977068053230141</v>
      </c>
      <c r="BJ181" s="2">
        <f t="shared" si="227"/>
        <v>43.241514256565708</v>
      </c>
      <c r="BK181" s="2">
        <f t="shared" si="227"/>
        <v>46.452468389326555</v>
      </c>
      <c r="BL181" s="2">
        <f t="shared" si="227"/>
        <v>47.271671018527741</v>
      </c>
      <c r="BM181" s="2">
        <f t="shared" si="227"/>
        <v>46.509292933971295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80.072103594080346</v>
      </c>
      <c r="DL181" s="2">
        <f t="shared" si="236"/>
        <v>97.089220557491274</v>
      </c>
      <c r="DM181" s="2">
        <f t="shared" si="236"/>
        <v>110.18589746300208</v>
      </c>
      <c r="DN181" s="2">
        <f t="shared" si="236"/>
        <v>123.520144820296</v>
      </c>
      <c r="DO181" s="2">
        <f t="shared" si="236"/>
        <v>91.823701902748411</v>
      </c>
      <c r="DP181" s="2">
        <f t="shared" si="236"/>
        <v>95.441076109936574</v>
      </c>
      <c r="DQ181" s="2">
        <f t="shared" si="236"/>
        <v>82.802900696864114</v>
      </c>
      <c r="DR181" s="2">
        <f t="shared" si="236"/>
        <v>93.330873452129268</v>
      </c>
      <c r="DS181" s="2">
        <f t="shared" si="236"/>
        <v>114.92050696864112</v>
      </c>
      <c r="DT181" s="2">
        <f t="shared" si="236"/>
        <v>107.80921285178235</v>
      </c>
      <c r="DU181" s="2">
        <f t="shared" si="236"/>
        <v>95.43164915572234</v>
      </c>
      <c r="DV181" s="2">
        <f t="shared" si="236"/>
        <v>81.902579633544747</v>
      </c>
      <c r="DW181" s="2">
        <f t="shared" si="236"/>
        <v>91.933439962476555</v>
      </c>
      <c r="DX181" s="2">
        <f t="shared" si="236"/>
        <v>81.443852338052338</v>
      </c>
      <c r="DY181" s="2">
        <f t="shared" si="236"/>
        <v>68.442160007331381</v>
      </c>
      <c r="EA181" s="2">
        <f t="shared" si="213"/>
        <v>39.583810046656311</v>
      </c>
      <c r="EB181" s="2">
        <f t="shared" si="213"/>
        <v>39.603594349338678</v>
      </c>
      <c r="EC181" s="2">
        <f t="shared" si="213"/>
        <v>40.717122176344773</v>
      </c>
      <c r="ED181" s="2">
        <f t="shared" si="213"/>
        <v>42.099332683950252</v>
      </c>
      <c r="EE181" s="2">
        <f t="shared" si="213"/>
        <v>43.374951629869116</v>
      </c>
      <c r="EF181" s="2">
        <f t="shared" si="213"/>
        <v>44.863509209447955</v>
      </c>
      <c r="EG181" s="2">
        <f t="shared" si="213"/>
        <v>41.871425968211312</v>
      </c>
      <c r="EH181" s="2">
        <f t="shared" si="213"/>
        <v>41.062826236847982</v>
      </c>
      <c r="EI181" s="2">
        <f t="shared" si="213"/>
        <v>39.732540497522251</v>
      </c>
      <c r="EJ181" s="2">
        <f t="shared" si="213"/>
        <v>39.212652425484485</v>
      </c>
      <c r="EK181" s="2">
        <f t="shared" si="212"/>
        <v>40.719254687305579</v>
      </c>
      <c r="EL181" s="2">
        <f t="shared" si="179"/>
        <v>43.002779685950955</v>
      </c>
      <c r="EM181" s="2">
        <f t="shared" si="179"/>
        <v>46.482429639579152</v>
      </c>
      <c r="EN181" s="2">
        <f t="shared" si="179"/>
        <v>47.480794530941751</v>
      </c>
      <c r="EO181" s="2">
        <f t="shared" si="179"/>
        <v>46.82377975818904</v>
      </c>
      <c r="EQ181" s="2">
        <f t="shared" si="237"/>
        <v>40.734071470915353</v>
      </c>
      <c r="ER181" s="2">
        <f t="shared" si="237"/>
        <v>40.681266055794119</v>
      </c>
      <c r="ES181" s="2">
        <f t="shared" si="237"/>
        <v>41.38399370051809</v>
      </c>
      <c r="ET181" s="2">
        <f t="shared" si="237"/>
        <v>42.299426257862493</v>
      </c>
      <c r="EU181" s="2">
        <f t="shared" si="237"/>
        <v>43.407871573629848</v>
      </c>
      <c r="EV181" s="2">
        <f t="shared" si="237"/>
        <v>44.129119098064258</v>
      </c>
      <c r="EW181" s="2">
        <f t="shared" si="237"/>
        <v>42.634857201790012</v>
      </c>
      <c r="EX181" s="2">
        <f t="shared" si="237"/>
        <v>41.185221893214816</v>
      </c>
      <c r="EY181" s="2">
        <f t="shared" si="237"/>
        <v>40.556262381758458</v>
      </c>
      <c r="EZ181" s="2">
        <f t="shared" si="237"/>
        <v>40.72516703084662</v>
      </c>
      <c r="FA181" s="2">
        <f t="shared" si="237"/>
        <v>41.263804722570534</v>
      </c>
      <c r="FB181" s="2">
        <f t="shared" si="237"/>
        <v>43.559496532568723</v>
      </c>
      <c r="FC181" s="2">
        <f t="shared" si="237"/>
        <v>46.398728008222022</v>
      </c>
      <c r="FD181" s="2">
        <f t="shared" si="237"/>
        <v>46.835228726316174</v>
      </c>
      <c r="FE181" s="2">
        <f t="shared" si="237"/>
        <v>45.59115154677454</v>
      </c>
      <c r="FG181" s="2">
        <f t="shared" si="238"/>
        <v>0.99996347912320371</v>
      </c>
      <c r="FH181" s="2">
        <f t="shared" si="238"/>
        <v>0.9999685664361242</v>
      </c>
      <c r="FI181" s="2">
        <f t="shared" si="238"/>
        <v>0.99996141720498033</v>
      </c>
      <c r="FJ181" s="2">
        <f t="shared" si="238"/>
        <v>0.99996144892868366</v>
      </c>
      <c r="FK181" s="2">
        <f t="shared" si="238"/>
        <v>0.99996329573849063</v>
      </c>
      <c r="FL181" s="2">
        <f t="shared" si="238"/>
        <v>0.99996426350579393</v>
      </c>
      <c r="FM181" s="2">
        <f t="shared" si="238"/>
        <v>0.99995513819161097</v>
      </c>
      <c r="FN181" s="2">
        <f t="shared" si="238"/>
        <v>0.99995797452790569</v>
      </c>
      <c r="FO181" s="2">
        <f t="shared" si="238"/>
        <v>0.99995651446621425</v>
      </c>
      <c r="FP181" s="2">
        <f t="shared" si="238"/>
        <v>0.99995373308962809</v>
      </c>
      <c r="FQ181" s="2">
        <f t="shared" si="238"/>
        <v>0.99995372974651597</v>
      </c>
      <c r="FR181" s="2">
        <f t="shared" si="238"/>
        <v>0.9999568933828159</v>
      </c>
      <c r="FS181" s="2">
        <f t="shared" si="238"/>
        <v>0.99995201766572073</v>
      </c>
      <c r="FT181" s="2">
        <f t="shared" si="238"/>
        <v>0.9999458453613882</v>
      </c>
      <c r="FU181" s="2">
        <f t="shared" si="238"/>
        <v>0.99993600741481603</v>
      </c>
      <c r="FW181" s="2">
        <f t="shared" si="229"/>
        <v>0.31501671346710952</v>
      </c>
      <c r="FX181" s="2">
        <f t="shared" si="229"/>
        <v>0.43288339647209678</v>
      </c>
      <c r="FY181" s="2">
        <f t="shared" si="229"/>
        <v>0.39737942444984176</v>
      </c>
      <c r="FZ181" s="2">
        <f t="shared" si="229"/>
        <v>0.38834597018715644</v>
      </c>
      <c r="GA181" s="2">
        <f t="shared" si="229"/>
        <v>0.46224984325645851</v>
      </c>
      <c r="GB181" s="2">
        <f t="shared" si="229"/>
        <v>0.4728096102409895</v>
      </c>
      <c r="GC181" s="2">
        <f t="shared" si="229"/>
        <v>0.44960088752758287</v>
      </c>
      <c r="GD181" s="2">
        <f t="shared" si="229"/>
        <v>0.43921954418722031</v>
      </c>
      <c r="GE181" s="2">
        <f t="shared" si="229"/>
        <v>0.48619566698619493</v>
      </c>
      <c r="GF181" s="2">
        <f t="shared" si="229"/>
        <v>0.48480256615878242</v>
      </c>
      <c r="GG181" s="2">
        <f t="shared" si="229"/>
        <v>0.46879403733687475</v>
      </c>
      <c r="GH181" s="2">
        <f t="shared" si="229"/>
        <v>0.4258138284660819</v>
      </c>
      <c r="GI181" s="2">
        <f t="shared" si="229"/>
        <v>0.38400799724078177</v>
      </c>
      <c r="GJ181" s="2">
        <f t="shared" si="229"/>
        <v>0.32678739800672235</v>
      </c>
      <c r="GK181" s="2">
        <f t="shared" si="229"/>
        <v>0.25625751328123597</v>
      </c>
      <c r="GM181" s="86">
        <f t="shared" si="230"/>
        <v>2.2556904370964766E-189</v>
      </c>
      <c r="GN181" s="86">
        <f t="shared" si="230"/>
        <v>3.6218495106904121E-246</v>
      </c>
      <c r="GO181" s="86">
        <f t="shared" si="230"/>
        <v>7.0321041829753567E-238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9.9041549825327639E-294</v>
      </c>
      <c r="GZ181" s="86">
        <f t="shared" si="230"/>
        <v>2.8784871732889176E-211</v>
      </c>
      <c r="HA181" s="86">
        <f t="shared" si="230"/>
        <v>1.4966953323692693E-227</v>
      </c>
      <c r="HC181" s="86">
        <f t="shared" si="181"/>
        <v>1.9190267639582174E-210</v>
      </c>
      <c r="HD181" s="86">
        <f t="shared" si="181"/>
        <v>1.048443861052828E-140</v>
      </c>
      <c r="HE181" s="86">
        <f t="shared" si="181"/>
        <v>1.1479138509204172E-159</v>
      </c>
      <c r="HF181" s="86">
        <f t="shared" si="180"/>
        <v>1.9440523812469152E-235</v>
      </c>
      <c r="HG181" s="86">
        <f t="shared" si="180"/>
        <v>7.7685355269895928E-214</v>
      </c>
      <c r="HH181" s="86">
        <f t="shared" si="180"/>
        <v>8.4370055798860496E-266</v>
      </c>
      <c r="HI181" s="86">
        <f t="shared" si="180"/>
        <v>2.0891624975300193E-250</v>
      </c>
      <c r="HJ181" s="86">
        <f t="shared" si="180"/>
        <v>5.1457276397164864E-271</v>
      </c>
      <c r="HK181" s="86">
        <f t="shared" si="180"/>
        <v>4.9609632016409081E-296</v>
      </c>
      <c r="HL181" s="86">
        <f t="shared" si="180"/>
        <v>4.2902394520782916E-174</v>
      </c>
      <c r="HM181" s="86">
        <f t="shared" si="180"/>
        <v>0</v>
      </c>
      <c r="HN181" s="86">
        <f t="shared" si="180"/>
        <v>4.890109113770393E-213</v>
      </c>
      <c r="HO181" s="86">
        <f t="shared" si="226"/>
        <v>1.3360620436772244E-159</v>
      </c>
      <c r="HP181" s="86">
        <f t="shared" si="226"/>
        <v>5.1233597081097326E-146</v>
      </c>
      <c r="HQ181" s="86">
        <f t="shared" si="226"/>
        <v>1.3440421691120157E-128</v>
      </c>
      <c r="HS181" s="86">
        <f t="shared" si="231"/>
        <v>3.2991978662829574E-23</v>
      </c>
      <c r="HT181" s="86">
        <f t="shared" si="231"/>
        <v>1.8459064332658723E-20</v>
      </c>
      <c r="HU181" s="86">
        <f t="shared" si="231"/>
        <v>7.8448248143017575E-21</v>
      </c>
      <c r="HV181" s="86">
        <f t="shared" si="231"/>
        <v>1.7080623832991873E-21</v>
      </c>
      <c r="HW181" s="86">
        <f t="shared" si="231"/>
        <v>2.4989880353646881E-26</v>
      </c>
      <c r="HX181" s="86">
        <f t="shared" si="231"/>
        <v>4.8721346629347956E-28</v>
      </c>
      <c r="HY181" s="86">
        <f t="shared" si="231"/>
        <v>1.3245146468991762E-29</v>
      </c>
      <c r="HZ181" s="86">
        <f t="shared" si="231"/>
        <v>1.2768967834524998E-29</v>
      </c>
      <c r="IA181" s="86">
        <f t="shared" si="231"/>
        <v>4.2598496762615014E-33</v>
      </c>
      <c r="IB181" s="86">
        <f t="shared" si="231"/>
        <v>1.2917830913149108E-36</v>
      </c>
      <c r="IC181" s="86">
        <f t="shared" si="231"/>
        <v>8.9283513850102768E-36</v>
      </c>
      <c r="ID181" s="86">
        <f t="shared" si="231"/>
        <v>2.0369242310360467E-28</v>
      </c>
      <c r="IE181" s="86">
        <f t="shared" si="231"/>
        <v>7.9032786897358688E-25</v>
      </c>
      <c r="IF181" s="86">
        <f t="shared" si="231"/>
        <v>4.1362935499159256E-12</v>
      </c>
      <c r="IG181" s="86">
        <f t="shared" si="231"/>
        <v>2.9261567822032406E-11</v>
      </c>
      <c r="II181" s="86">
        <f t="shared" si="232"/>
        <v>2.1268590664980623E-2</v>
      </c>
      <c r="IJ181" s="86">
        <f t="shared" si="232"/>
        <v>0.39995959283058569</v>
      </c>
      <c r="IK181" s="86">
        <f t="shared" si="232"/>
        <v>0.24581592835464033</v>
      </c>
      <c r="IL181" s="86">
        <f t="shared" si="232"/>
        <v>0.20917594229383749</v>
      </c>
      <c r="IM181" s="86">
        <f t="shared" si="232"/>
        <v>0.47728876815771482</v>
      </c>
      <c r="IN181" s="86">
        <f t="shared" si="232"/>
        <v>0.49658959706168349</v>
      </c>
      <c r="IO181" s="86">
        <f t="shared" si="232"/>
        <v>0.42425228401316528</v>
      </c>
      <c r="IP181" s="86">
        <f t="shared" si="232"/>
        <v>0.38129332699043089</v>
      </c>
      <c r="IQ181" s="86">
        <f t="shared" si="232"/>
        <v>0.50810708182329867</v>
      </c>
      <c r="IR181" s="86">
        <f t="shared" si="232"/>
        <v>0.5071816808939934</v>
      </c>
      <c r="IS181" s="86">
        <f t="shared" si="232"/>
        <v>0.48075398100960254</v>
      </c>
      <c r="IT181" s="86">
        <f t="shared" si="232"/>
        <v>0.32195061688918314</v>
      </c>
      <c r="IU181" s="86">
        <f t="shared" si="232"/>
        <v>0.15005647614620085</v>
      </c>
      <c r="IV181" s="86">
        <f t="shared" si="232"/>
        <v>4.3163787636062927E-2</v>
      </c>
      <c r="IW181" s="86">
        <f t="shared" si="232"/>
        <v>4.4088440634995174E-2</v>
      </c>
      <c r="IY181" s="86">
        <f t="shared" si="233"/>
        <v>2.1268590664980623E-2</v>
      </c>
      <c r="IZ181" s="86">
        <f t="shared" si="233"/>
        <v>0.39995959283058569</v>
      </c>
      <c r="JA181" s="86">
        <f t="shared" si="233"/>
        <v>0.24581592835464033</v>
      </c>
      <c r="JB181" s="86">
        <f t="shared" si="233"/>
        <v>0.20917594229383749</v>
      </c>
      <c r="JC181" s="86">
        <f t="shared" si="233"/>
        <v>0.47728876815771482</v>
      </c>
      <c r="JD181" s="86">
        <f t="shared" si="233"/>
        <v>0.49658959706168349</v>
      </c>
      <c r="JE181" s="86">
        <f t="shared" si="233"/>
        <v>0.42425228401316528</v>
      </c>
      <c r="JF181" s="86">
        <f t="shared" si="233"/>
        <v>0.38129332699043089</v>
      </c>
      <c r="JG181" s="86">
        <f t="shared" si="233"/>
        <v>0.50810708182329867</v>
      </c>
      <c r="JH181" s="86">
        <f t="shared" si="233"/>
        <v>0.5071816808939934</v>
      </c>
      <c r="JI181" s="86">
        <f t="shared" si="233"/>
        <v>0.48075398100960254</v>
      </c>
      <c r="JJ181" s="86">
        <f t="shared" si="233"/>
        <v>0.32195061688918314</v>
      </c>
      <c r="JK181" s="86">
        <f t="shared" si="233"/>
        <v>0.15005647614620085</v>
      </c>
      <c r="JL181" s="86">
        <f t="shared" si="233"/>
        <v>4.3163787640199222E-2</v>
      </c>
      <c r="JM181" s="86">
        <f t="shared" si="233"/>
        <v>4.4088440664256739E-2</v>
      </c>
    </row>
    <row r="182" spans="2:273" x14ac:dyDescent="0.25">
      <c r="B182" s="2">
        <v>155</v>
      </c>
      <c r="C182" s="37">
        <v>40.542000000000002</v>
      </c>
      <c r="D182" s="37">
        <v>43.429000000000002</v>
      </c>
      <c r="E182" s="37">
        <v>44.619</v>
      </c>
      <c r="F182" s="37">
        <v>46.295000000000002</v>
      </c>
      <c r="G182" s="37">
        <v>47.279000000000003</v>
      </c>
      <c r="H182" s="37">
        <v>50.951000000000001</v>
      </c>
      <c r="I182" s="37">
        <v>50.048999999999999</v>
      </c>
      <c r="J182" s="37">
        <v>49.066000000000003</v>
      </c>
      <c r="K182" s="37">
        <v>48.066000000000003</v>
      </c>
      <c r="L182" s="37">
        <v>48.540999999999997</v>
      </c>
      <c r="M182" s="37">
        <v>51.328000000000003</v>
      </c>
      <c r="N182" s="37">
        <v>55.82</v>
      </c>
      <c r="O182" s="37">
        <v>57.508000000000003</v>
      </c>
      <c r="P182" s="37">
        <v>55.951000000000001</v>
      </c>
      <c r="Q182" s="37">
        <v>58.851999999999997</v>
      </c>
      <c r="S182" s="4">
        <f t="shared" si="234"/>
        <v>39.883593760527717</v>
      </c>
      <c r="T182" s="4">
        <f t="shared" si="234"/>
        <v>43.163153266352097</v>
      </c>
      <c r="U182" s="4">
        <f t="shared" si="234"/>
        <v>45.170322265814832</v>
      </c>
      <c r="V182" s="4">
        <f t="shared" si="234"/>
        <v>45.592806622071762</v>
      </c>
      <c r="W182" s="4">
        <f t="shared" si="234"/>
        <v>47.961923950651816</v>
      </c>
      <c r="X182" s="4">
        <f t="shared" si="234"/>
        <v>49.36098925176028</v>
      </c>
      <c r="Y182" s="4">
        <f t="shared" si="234"/>
        <v>49.136657679148968</v>
      </c>
      <c r="Z182" s="4">
        <f t="shared" si="234"/>
        <v>50.384205916676777</v>
      </c>
      <c r="AA182" s="4">
        <f t="shared" si="234"/>
        <v>47.630228841074029</v>
      </c>
      <c r="AB182" s="4">
        <f t="shared" si="234"/>
        <v>48.590553978646376</v>
      </c>
      <c r="AC182" s="4">
        <f t="shared" si="234"/>
        <v>52.14270315125151</v>
      </c>
      <c r="AD182" s="4">
        <f t="shared" si="234"/>
        <v>57.330342340420501</v>
      </c>
      <c r="AE182" s="4">
        <f t="shared" si="234"/>
        <v>57.572055454138862</v>
      </c>
      <c r="AF182" s="4">
        <f t="shared" si="234"/>
        <v>54.718527783276492</v>
      </c>
      <c r="AG182" s="4">
        <f t="shared" si="234"/>
        <v>59.487324792605911</v>
      </c>
      <c r="AI182" s="4">
        <f t="shared" si="235"/>
        <v>0.65840623947228494</v>
      </c>
      <c r="AJ182" s="4">
        <f t="shared" si="235"/>
        <v>0.2658467336479049</v>
      </c>
      <c r="AK182" s="4">
        <f t="shared" si="235"/>
        <v>-0.55132226581483224</v>
      </c>
      <c r="AL182" s="4">
        <f t="shared" si="235"/>
        <v>0.70219337792823922</v>
      </c>
      <c r="AM182" s="4">
        <f t="shared" si="235"/>
        <v>-0.68292395065181211</v>
      </c>
      <c r="AN182" s="4">
        <f t="shared" si="235"/>
        <v>1.5900107482397203</v>
      </c>
      <c r="AO182" s="4">
        <f t="shared" si="235"/>
        <v>0.91234232085103173</v>
      </c>
      <c r="AP182" s="4">
        <f t="shared" si="235"/>
        <v>-1.3182059166767743</v>
      </c>
      <c r="AQ182" s="4">
        <f t="shared" si="235"/>
        <v>0.43577115892597362</v>
      </c>
      <c r="AR182" s="4">
        <f t="shared" si="235"/>
        <v>-4.9553978646379448E-2</v>
      </c>
      <c r="AS182" s="4">
        <f t="shared" si="235"/>
        <v>-0.81470315125150705</v>
      </c>
      <c r="AT182" s="4">
        <f t="shared" si="235"/>
        <v>-1.5103423404205003</v>
      </c>
      <c r="AU182" s="4">
        <f t="shared" si="235"/>
        <v>-6.4055454138859602E-2</v>
      </c>
      <c r="AV182" s="4">
        <f t="shared" si="235"/>
        <v>1.232472216723508</v>
      </c>
      <c r="AW182" s="4">
        <f t="shared" si="235"/>
        <v>-0.63532479260591401</v>
      </c>
      <c r="AY182" s="2">
        <f t="shared" si="227"/>
        <v>39.829060428667333</v>
      </c>
      <c r="AZ182" s="2">
        <f t="shared" si="227"/>
        <v>39.928124091002616</v>
      </c>
      <c r="BA182" s="2">
        <f t="shared" si="227"/>
        <v>40.830441021370163</v>
      </c>
      <c r="BB182" s="2">
        <f t="shared" si="227"/>
        <v>42.038109791442068</v>
      </c>
      <c r="BC182" s="2">
        <f t="shared" si="227"/>
        <v>43.235568136338195</v>
      </c>
      <c r="BD182" s="2">
        <f t="shared" si="227"/>
        <v>44.340748731137651</v>
      </c>
      <c r="BE182" s="2">
        <f t="shared" si="227"/>
        <v>42.081917000886378</v>
      </c>
      <c r="BF182" s="2">
        <f t="shared" si="227"/>
        <v>40.962151399912393</v>
      </c>
      <c r="BG182" s="2">
        <f t="shared" si="227"/>
        <v>39.962539741278491</v>
      </c>
      <c r="BH182" s="2">
        <f t="shared" si="227"/>
        <v>39.791374479078605</v>
      </c>
      <c r="BI182" s="2">
        <f t="shared" si="227"/>
        <v>40.813283646535609</v>
      </c>
      <c r="BJ182" s="2">
        <f t="shared" si="227"/>
        <v>43.111243069154668</v>
      </c>
      <c r="BK182" s="2">
        <f t="shared" si="227"/>
        <v>46.297904329254138</v>
      </c>
      <c r="BL182" s="2">
        <f t="shared" si="227"/>
        <v>47.113490243927089</v>
      </c>
      <c r="BM182" s="2">
        <f t="shared" si="227"/>
        <v>46.366755315991156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80.207722138326801</v>
      </c>
      <c r="DL182" s="2">
        <f t="shared" si="236"/>
        <v>97.337635017421604</v>
      </c>
      <c r="DM182" s="2">
        <f t="shared" si="236"/>
        <v>110.5240369978858</v>
      </c>
      <c r="DN182" s="2">
        <f t="shared" si="236"/>
        <v>123.94756152219875</v>
      </c>
      <c r="DO182" s="2">
        <f t="shared" si="236"/>
        <v>92.013533373603138</v>
      </c>
      <c r="DP182" s="2">
        <f t="shared" si="236"/>
        <v>95.640138930836599</v>
      </c>
      <c r="DQ182" s="2">
        <f t="shared" si="236"/>
        <v>82.935337456445993</v>
      </c>
      <c r="DR182" s="2">
        <f t="shared" si="236"/>
        <v>93.536840531561467</v>
      </c>
      <c r="DS182" s="2">
        <f t="shared" si="236"/>
        <v>115.28069285714287</v>
      </c>
      <c r="DT182" s="2">
        <f t="shared" si="236"/>
        <v>108.13120225140712</v>
      </c>
      <c r="DU182" s="2">
        <f t="shared" si="236"/>
        <v>95.678954596622901</v>
      </c>
      <c r="DV182" s="2">
        <f t="shared" si="236"/>
        <v>82.044038759689926</v>
      </c>
      <c r="DW182" s="2">
        <f t="shared" si="236"/>
        <v>92.142515759849914</v>
      </c>
      <c r="DX182" s="2">
        <f t="shared" si="236"/>
        <v>81.584328142428134</v>
      </c>
      <c r="DY182" s="2">
        <f t="shared" si="236"/>
        <v>68.516318731671561</v>
      </c>
      <c r="EA182" s="2">
        <f t="shared" si="213"/>
        <v>39.43234179697442</v>
      </c>
      <c r="EB182" s="2">
        <f t="shared" si="213"/>
        <v>39.422599596149638</v>
      </c>
      <c r="EC182" s="2">
        <f t="shared" si="213"/>
        <v>40.541313950429483</v>
      </c>
      <c r="ED182" s="2">
        <f t="shared" si="213"/>
        <v>41.950902442679457</v>
      </c>
      <c r="EE182" s="2">
        <f t="shared" si="213"/>
        <v>43.217083880212158</v>
      </c>
      <c r="EF182" s="2">
        <f t="shared" si="213"/>
        <v>44.711795353773084</v>
      </c>
      <c r="EG182" s="2">
        <f t="shared" si="213"/>
        <v>41.710967993859718</v>
      </c>
      <c r="EH182" s="2">
        <f t="shared" si="213"/>
        <v>40.902130487063857</v>
      </c>
      <c r="EI182" s="2">
        <f t="shared" si="213"/>
        <v>39.530055331298627</v>
      </c>
      <c r="EJ182" s="2">
        <f t="shared" si="213"/>
        <v>39.003010983326028</v>
      </c>
      <c r="EK182" s="2">
        <f t="shared" si="212"/>
        <v>40.536962508468967</v>
      </c>
      <c r="EL182" s="2">
        <f t="shared" si="179"/>
        <v>42.854173315424234</v>
      </c>
      <c r="EM182" s="2">
        <f t="shared" si="179"/>
        <v>46.330608685918975</v>
      </c>
      <c r="EN182" s="2">
        <f t="shared" si="179"/>
        <v>47.341259082217974</v>
      </c>
      <c r="EO182" s="2">
        <f t="shared" si="179"/>
        <v>46.710352876433276</v>
      </c>
      <c r="EQ182" s="2">
        <f t="shared" si="237"/>
        <v>40.61174490121978</v>
      </c>
      <c r="ER182" s="2">
        <f t="shared" si="237"/>
        <v>40.528489356626423</v>
      </c>
      <c r="ES182" s="2">
        <f t="shared" si="237"/>
        <v>41.224450462018083</v>
      </c>
      <c r="ET182" s="2">
        <f t="shared" si="237"/>
        <v>42.156353703774542</v>
      </c>
      <c r="EU182" s="2">
        <f t="shared" si="237"/>
        <v>43.251812911557906</v>
      </c>
      <c r="EV182" s="2">
        <f t="shared" si="237"/>
        <v>43.960081070536205</v>
      </c>
      <c r="EW182" s="2">
        <f t="shared" si="237"/>
        <v>42.492503961954966</v>
      </c>
      <c r="EX182" s="2">
        <f t="shared" si="237"/>
        <v>41.027674748403328</v>
      </c>
      <c r="EY182" s="2">
        <f t="shared" si="237"/>
        <v>40.373468282272398</v>
      </c>
      <c r="EZ182" s="2">
        <f t="shared" si="237"/>
        <v>40.54970423575439</v>
      </c>
      <c r="FA182" s="2">
        <f t="shared" si="237"/>
        <v>41.09411038853051</v>
      </c>
      <c r="FB182" s="2">
        <f t="shared" si="237"/>
        <v>43.423950888733415</v>
      </c>
      <c r="FC182" s="2">
        <f t="shared" si="237"/>
        <v>46.245121254046616</v>
      </c>
      <c r="FD182" s="2">
        <f t="shared" si="237"/>
        <v>46.680683012492153</v>
      </c>
      <c r="FE182" s="2">
        <f t="shared" si="237"/>
        <v>45.452627961205479</v>
      </c>
      <c r="FG182" s="2">
        <f t="shared" si="238"/>
        <v>0.99996669245746717</v>
      </c>
      <c r="FH182" s="2">
        <f t="shared" si="238"/>
        <v>0.99997133216973588</v>
      </c>
      <c r="FI182" s="2">
        <f t="shared" si="238"/>
        <v>0.99996481195327069</v>
      </c>
      <c r="FJ182" s="2">
        <f t="shared" si="238"/>
        <v>0.99996484088582838</v>
      </c>
      <c r="FK182" s="2">
        <f t="shared" si="238"/>
        <v>0.99996652520754348</v>
      </c>
      <c r="FL182" s="2">
        <f t="shared" si="238"/>
        <v>0.99996740782743987</v>
      </c>
      <c r="FM182" s="2">
        <f t="shared" si="238"/>
        <v>0.99995908538297162</v>
      </c>
      <c r="FN182" s="2">
        <f t="shared" si="238"/>
        <v>0.99996167217219278</v>
      </c>
      <c r="FO182" s="2">
        <f t="shared" si="238"/>
        <v>0.99996034057008509</v>
      </c>
      <c r="FP182" s="2">
        <f t="shared" si="238"/>
        <v>0.99995780390445765</v>
      </c>
      <c r="FQ182" s="2">
        <f t="shared" si="238"/>
        <v>0.99995780085547825</v>
      </c>
      <c r="FR182" s="2">
        <f t="shared" si="238"/>
        <v>0.9999606861487661</v>
      </c>
      <c r="FS182" s="2">
        <f t="shared" si="238"/>
        <v>0.99995623940628575</v>
      </c>
      <c r="FT182" s="2">
        <f t="shared" si="238"/>
        <v>0.99995061014724096</v>
      </c>
      <c r="FU182" s="2">
        <f t="shared" si="238"/>
        <v>0.99994163774005618</v>
      </c>
      <c r="FW182" s="2">
        <f t="shared" si="229"/>
        <v>0.33522084396315938</v>
      </c>
      <c r="FX182" s="2">
        <f t="shared" si="229"/>
        <v>0.45561882789342806</v>
      </c>
      <c r="FY182" s="2">
        <f t="shared" si="229"/>
        <v>0.41962991400535937</v>
      </c>
      <c r="FZ182" s="2">
        <f t="shared" si="229"/>
        <v>0.41043514853541291</v>
      </c>
      <c r="GA182" s="2">
        <f t="shared" si="229"/>
        <v>0.48520803643711347</v>
      </c>
      <c r="GB182" s="2">
        <f t="shared" si="229"/>
        <v>0.4958087085862326</v>
      </c>
      <c r="GC182" s="2">
        <f t="shared" si="229"/>
        <v>0.47248283228450566</v>
      </c>
      <c r="GD182" s="2">
        <f t="shared" si="229"/>
        <v>0.46201664756647093</v>
      </c>
      <c r="GE182" s="2">
        <f t="shared" si="229"/>
        <v>0.50921696469568334</v>
      </c>
      <c r="GF182" s="2">
        <f t="shared" si="229"/>
        <v>0.50782309598621667</v>
      </c>
      <c r="GG182" s="2">
        <f t="shared" si="229"/>
        <v>0.49178001564510132</v>
      </c>
      <c r="GH182" s="2">
        <f t="shared" si="229"/>
        <v>0.44847158112314983</v>
      </c>
      <c r="GI182" s="2">
        <f t="shared" si="229"/>
        <v>0.40601421936964205</v>
      </c>
      <c r="GJ182" s="2">
        <f t="shared" si="229"/>
        <v>0.34736362539597954</v>
      </c>
      <c r="GK182" s="2">
        <f t="shared" si="229"/>
        <v>0.27420161731249426</v>
      </c>
      <c r="GM182" s="86">
        <f t="shared" si="230"/>
        <v>1.4114487233312557E-193</v>
      </c>
      <c r="GN182" s="86">
        <f t="shared" si="230"/>
        <v>1.1575077571712198E-251</v>
      </c>
      <c r="GO182" s="86">
        <f t="shared" si="230"/>
        <v>3.11630505610853E-243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2.7117179425855268E-300</v>
      </c>
      <c r="GZ182" s="86">
        <f t="shared" si="230"/>
        <v>6.0201317086827086E-216</v>
      </c>
      <c r="HA182" s="86">
        <f t="shared" si="230"/>
        <v>1.3543531496133033E-232</v>
      </c>
      <c r="HC182" s="86">
        <f t="shared" si="181"/>
        <v>7.4786510909871367E-217</v>
      </c>
      <c r="HD182" s="86">
        <f t="shared" si="181"/>
        <v>5.2081395927085461E-145</v>
      </c>
      <c r="HE182" s="86">
        <f t="shared" si="181"/>
        <v>1.2271693570588127E-164</v>
      </c>
      <c r="HF182" s="86">
        <f t="shared" si="180"/>
        <v>1.0639177548551724E-242</v>
      </c>
      <c r="HG182" s="86">
        <f t="shared" si="180"/>
        <v>2.8488223737282556E-220</v>
      </c>
      <c r="HH182" s="86">
        <f t="shared" si="180"/>
        <v>8.4327356061332074E-274</v>
      </c>
      <c r="HI182" s="86">
        <f t="shared" si="180"/>
        <v>5.7947410375663725E-258</v>
      </c>
      <c r="HJ182" s="86">
        <f t="shared" si="180"/>
        <v>3.7110400213547121E-279</v>
      </c>
      <c r="HK182" s="86">
        <f t="shared" si="180"/>
        <v>8.0730320989300938E-305</v>
      </c>
      <c r="HL182" s="86">
        <f t="shared" si="180"/>
        <v>3.2128523919891631E-179</v>
      </c>
      <c r="HM182" s="86">
        <f t="shared" si="180"/>
        <v>0</v>
      </c>
      <c r="HN182" s="86">
        <f t="shared" si="180"/>
        <v>1.7668883085955782E-219</v>
      </c>
      <c r="HO182" s="86">
        <f t="shared" si="226"/>
        <v>1.7600572655001406E-164</v>
      </c>
      <c r="HP182" s="86">
        <f t="shared" si="226"/>
        <v>1.8547902442972283E-150</v>
      </c>
      <c r="HQ182" s="86">
        <f t="shared" si="226"/>
        <v>1.6274866098519916E-132</v>
      </c>
      <c r="HS182" s="86">
        <f t="shared" si="231"/>
        <v>5.5860961258237597E-25</v>
      </c>
      <c r="HT182" s="86">
        <f t="shared" si="231"/>
        <v>6.9688706952166032E-22</v>
      </c>
      <c r="HU182" s="86">
        <f t="shared" si="231"/>
        <v>2.4354347943888079E-22</v>
      </c>
      <c r="HV182" s="86">
        <f t="shared" si="231"/>
        <v>4.9015146423314861E-23</v>
      </c>
      <c r="HW182" s="86">
        <f t="shared" si="231"/>
        <v>4.299850000571902E-28</v>
      </c>
      <c r="HX182" s="86">
        <f t="shared" si="231"/>
        <v>6.4857876694612473E-30</v>
      </c>
      <c r="HY182" s="86">
        <f t="shared" si="231"/>
        <v>1.1520860961615585E-31</v>
      </c>
      <c r="HZ182" s="86">
        <f t="shared" si="231"/>
        <v>1.1154603499730038E-31</v>
      </c>
      <c r="IA182" s="86">
        <f t="shared" si="231"/>
        <v>2.6540135672175094E-35</v>
      </c>
      <c r="IB182" s="86">
        <f t="shared" si="231"/>
        <v>4.7203832771185401E-39</v>
      </c>
      <c r="IC182" s="86">
        <f t="shared" si="231"/>
        <v>3.5017208784333207E-38</v>
      </c>
      <c r="ID182" s="86">
        <f t="shared" si="231"/>
        <v>2.0055059641104928E-30</v>
      </c>
      <c r="IE182" s="86">
        <f t="shared" si="231"/>
        <v>1.0858029282793417E-26</v>
      </c>
      <c r="IF182" s="86">
        <f t="shared" si="231"/>
        <v>5.0588482907787644E-13</v>
      </c>
      <c r="IG182" s="86">
        <f t="shared" si="231"/>
        <v>3.1521463614830012E-12</v>
      </c>
      <c r="II182" s="86">
        <f t="shared" si="232"/>
        <v>4.2217199639067067E-2</v>
      </c>
      <c r="IJ182" s="86">
        <f t="shared" si="232"/>
        <v>0.46943672593383118</v>
      </c>
      <c r="IK182" s="86">
        <f t="shared" si="232"/>
        <v>0.33566473107866523</v>
      </c>
      <c r="IL182" s="86">
        <f t="shared" si="232"/>
        <v>0.29594747797316578</v>
      </c>
      <c r="IM182" s="86">
        <f t="shared" si="232"/>
        <v>0.50823385852715675</v>
      </c>
      <c r="IN182" s="86">
        <f t="shared" si="232"/>
        <v>0.50474907452930473</v>
      </c>
      <c r="IO182" s="86">
        <f t="shared" si="232"/>
        <v>0.4929391696351248</v>
      </c>
      <c r="IP182" s="86">
        <f t="shared" si="232"/>
        <v>0.46738820606805087</v>
      </c>
      <c r="IQ182" s="86">
        <f t="shared" si="232"/>
        <v>0.48131208696565014</v>
      </c>
      <c r="IR182" s="86">
        <f t="shared" si="232"/>
        <v>0.48385688665181359</v>
      </c>
      <c r="IS182" s="86">
        <f t="shared" si="232"/>
        <v>0.50792777402109346</v>
      </c>
      <c r="IT182" s="86">
        <f t="shared" si="232"/>
        <v>0.42089460088860109</v>
      </c>
      <c r="IU182" s="86">
        <f t="shared" si="232"/>
        <v>0.23504334108287248</v>
      </c>
      <c r="IV182" s="86">
        <f t="shared" si="232"/>
        <v>7.6379239205929469E-2</v>
      </c>
      <c r="IW182" s="86">
        <f t="shared" si="232"/>
        <v>6.5876244116302468E-2</v>
      </c>
      <c r="IY182" s="86">
        <f t="shared" si="233"/>
        <v>4.2217199639067067E-2</v>
      </c>
      <c r="IZ182" s="86">
        <f t="shared" si="233"/>
        <v>0.46943672593383118</v>
      </c>
      <c r="JA182" s="86">
        <f t="shared" si="233"/>
        <v>0.33566473107866523</v>
      </c>
      <c r="JB182" s="86">
        <f t="shared" si="233"/>
        <v>0.29594747797316578</v>
      </c>
      <c r="JC182" s="86">
        <f t="shared" si="233"/>
        <v>0.50823385852715675</v>
      </c>
      <c r="JD182" s="86">
        <f t="shared" si="233"/>
        <v>0.50474907452930473</v>
      </c>
      <c r="JE182" s="86">
        <f t="shared" si="233"/>
        <v>0.4929391696351248</v>
      </c>
      <c r="JF182" s="86">
        <f t="shared" si="233"/>
        <v>0.46738820606805087</v>
      </c>
      <c r="JG182" s="86">
        <f t="shared" si="233"/>
        <v>0.48131208696565014</v>
      </c>
      <c r="JH182" s="86">
        <f t="shared" si="233"/>
        <v>0.48385688665181359</v>
      </c>
      <c r="JI182" s="86">
        <f t="shared" si="233"/>
        <v>0.50792777402109346</v>
      </c>
      <c r="JJ182" s="86">
        <f t="shared" si="233"/>
        <v>0.42089460088860109</v>
      </c>
      <c r="JK182" s="86">
        <f t="shared" si="233"/>
        <v>0.23504334108287248</v>
      </c>
      <c r="JL182" s="86">
        <f t="shared" si="233"/>
        <v>7.6379239206435356E-2</v>
      </c>
      <c r="JM182" s="86">
        <f t="shared" si="233"/>
        <v>6.5876244119454613E-2</v>
      </c>
    </row>
    <row r="183" spans="2:273" x14ac:dyDescent="0.25">
      <c r="B183" s="2">
        <v>156</v>
      </c>
      <c r="C183" s="37">
        <v>38.832999999999998</v>
      </c>
      <c r="D183" s="37">
        <v>43.332999999999998</v>
      </c>
      <c r="E183" s="37">
        <v>44.570999999999998</v>
      </c>
      <c r="F183" s="37">
        <v>45.115000000000002</v>
      </c>
      <c r="G183" s="37">
        <v>47.753999999999998</v>
      </c>
      <c r="H183" s="37">
        <v>49.360999999999997</v>
      </c>
      <c r="I183" s="37">
        <v>48.82</v>
      </c>
      <c r="J183" s="37">
        <v>50.048999999999999</v>
      </c>
      <c r="K183" s="37">
        <v>46.115000000000002</v>
      </c>
      <c r="L183" s="37">
        <v>45.164000000000001</v>
      </c>
      <c r="M183" s="37">
        <v>48.704999999999998</v>
      </c>
      <c r="N183" s="37">
        <v>54.164000000000001</v>
      </c>
      <c r="O183" s="37">
        <v>58.984000000000002</v>
      </c>
      <c r="P183" s="37">
        <v>57.689</v>
      </c>
      <c r="Q183" s="37">
        <v>63.557000000000002</v>
      </c>
      <c r="S183" s="4">
        <f t="shared" si="234"/>
        <v>39.803212443446142</v>
      </c>
      <c r="T183" s="4">
        <f t="shared" si="234"/>
        <v>42.752276012116198</v>
      </c>
      <c r="U183" s="4">
        <f t="shared" si="234"/>
        <v>45.410707434910456</v>
      </c>
      <c r="V183" s="4">
        <f t="shared" si="234"/>
        <v>45.943550348311511</v>
      </c>
      <c r="W183" s="4">
        <f t="shared" si="234"/>
        <v>46.776376932129779</v>
      </c>
      <c r="X183" s="4">
        <f t="shared" si="234"/>
        <v>47.814406237047749</v>
      </c>
      <c r="Y183" s="4">
        <f t="shared" si="234"/>
        <v>47.83992473933688</v>
      </c>
      <c r="Z183" s="4">
        <f t="shared" si="234"/>
        <v>49.239508801343092</v>
      </c>
      <c r="AA183" s="4">
        <f t="shared" si="234"/>
        <v>44.690505237967862</v>
      </c>
      <c r="AB183" s="4">
        <f t="shared" si="234"/>
        <v>45.15763841375535</v>
      </c>
      <c r="AC183" s="4">
        <f t="shared" si="234"/>
        <v>48.761124350867071</v>
      </c>
      <c r="AD183" s="4">
        <f t="shared" si="234"/>
        <v>56.84021260323059</v>
      </c>
      <c r="AE183" s="4">
        <f t="shared" si="234"/>
        <v>60.061415989968651</v>
      </c>
      <c r="AF183" s="4">
        <f t="shared" si="234"/>
        <v>58.244720461018005</v>
      </c>
      <c r="AG183" s="4">
        <f t="shared" si="234"/>
        <v>64.015070245253739</v>
      </c>
      <c r="AI183" s="4">
        <f t="shared" si="235"/>
        <v>-0.97021244344614388</v>
      </c>
      <c r="AJ183" s="4">
        <f t="shared" si="235"/>
        <v>0.58072398788380042</v>
      </c>
      <c r="AK183" s="4">
        <f t="shared" si="235"/>
        <v>-0.83970743491045852</v>
      </c>
      <c r="AL183" s="4">
        <f t="shared" si="235"/>
        <v>-0.82855034831150931</v>
      </c>
      <c r="AM183" s="4">
        <f t="shared" si="235"/>
        <v>0.97762306787021913</v>
      </c>
      <c r="AN183" s="4">
        <f t="shared" si="235"/>
        <v>1.5465937629522486</v>
      </c>
      <c r="AO183" s="4">
        <f t="shared" si="235"/>
        <v>0.98007526066312067</v>
      </c>
      <c r="AP183" s="4">
        <f t="shared" si="235"/>
        <v>0.80949119865690733</v>
      </c>
      <c r="AQ183" s="4">
        <f t="shared" si="235"/>
        <v>1.4244947620321398</v>
      </c>
      <c r="AR183" s="4">
        <f t="shared" si="235"/>
        <v>6.3615862446511073E-3</v>
      </c>
      <c r="AS183" s="4">
        <f t="shared" si="235"/>
        <v>-5.6124350867072792E-2</v>
      </c>
      <c r="AT183" s="4">
        <f t="shared" si="235"/>
        <v>-2.6762126032305886</v>
      </c>
      <c r="AU183" s="4">
        <f t="shared" si="235"/>
        <v>-1.0774159899686495</v>
      </c>
      <c r="AV183" s="4">
        <f t="shared" si="235"/>
        <v>-0.5557204610180051</v>
      </c>
      <c r="AW183" s="4">
        <f t="shared" si="235"/>
        <v>-0.45807024525373663</v>
      </c>
      <c r="AY183" s="2">
        <f t="shared" si="227"/>
        <v>39.712419938055291</v>
      </c>
      <c r="AZ183" s="2">
        <f t="shared" si="227"/>
        <v>39.785847098501193</v>
      </c>
      <c r="BA183" s="2">
        <f t="shared" si="227"/>
        <v>40.677051863231114</v>
      </c>
      <c r="BB183" s="2">
        <f t="shared" si="227"/>
        <v>41.896377346697648</v>
      </c>
      <c r="BC183" s="2">
        <f t="shared" si="227"/>
        <v>43.079286200362588</v>
      </c>
      <c r="BD183" s="2">
        <f t="shared" si="227"/>
        <v>44.162608938700011</v>
      </c>
      <c r="BE183" s="2">
        <f t="shared" si="227"/>
        <v>41.948265978734597</v>
      </c>
      <c r="BF183" s="2">
        <f t="shared" si="227"/>
        <v>40.80570008348225</v>
      </c>
      <c r="BG183" s="2">
        <f t="shared" si="227"/>
        <v>39.789673713713611</v>
      </c>
      <c r="BH183" s="2">
        <f t="shared" si="227"/>
        <v>39.635193692471248</v>
      </c>
      <c r="BI183" s="2">
        <f t="shared" si="227"/>
        <v>40.650114625329842</v>
      </c>
      <c r="BJ183" s="2">
        <f t="shared" si="227"/>
        <v>42.981700565563614</v>
      </c>
      <c r="BK183" s="2">
        <f t="shared" si="227"/>
        <v>46.143242258114981</v>
      </c>
      <c r="BL183" s="2">
        <f t="shared" si="227"/>
        <v>46.954307424856111</v>
      </c>
      <c r="BM183" s="2">
        <f t="shared" si="227"/>
        <v>46.222348728487873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80.343340682573256</v>
      </c>
      <c r="DL183" s="2">
        <f t="shared" si="236"/>
        <v>97.586049477351906</v>
      </c>
      <c r="DM183" s="2">
        <f t="shared" si="236"/>
        <v>110.86217653276952</v>
      </c>
      <c r="DN183" s="2">
        <f t="shared" si="236"/>
        <v>124.37497822410148</v>
      </c>
      <c r="DO183" s="2">
        <f t="shared" si="236"/>
        <v>92.203364844457866</v>
      </c>
      <c r="DP183" s="2">
        <f t="shared" si="236"/>
        <v>95.839201751736624</v>
      </c>
      <c r="DQ183" s="2">
        <f t="shared" si="236"/>
        <v>83.067774216027871</v>
      </c>
      <c r="DR183" s="2">
        <f t="shared" si="236"/>
        <v>93.742807610993651</v>
      </c>
      <c r="DS183" s="2">
        <f t="shared" si="236"/>
        <v>115.64087874564461</v>
      </c>
      <c r="DT183" s="2">
        <f t="shared" si="236"/>
        <v>108.45319165103189</v>
      </c>
      <c r="DU183" s="2">
        <f t="shared" si="236"/>
        <v>95.926260037523463</v>
      </c>
      <c r="DV183" s="2">
        <f t="shared" si="236"/>
        <v>82.185497885835105</v>
      </c>
      <c r="DW183" s="2">
        <f t="shared" si="236"/>
        <v>92.351591557223259</v>
      </c>
      <c r="DX183" s="2">
        <f t="shared" si="236"/>
        <v>81.724803946803945</v>
      </c>
      <c r="DY183" s="2">
        <f t="shared" si="236"/>
        <v>68.590477456011726</v>
      </c>
      <c r="EA183" s="2">
        <f t="shared" si="213"/>
        <v>39.280873547292529</v>
      </c>
      <c r="EB183" s="2">
        <f t="shared" si="213"/>
        <v>39.241604842960598</v>
      </c>
      <c r="EC183" s="2">
        <f t="shared" si="213"/>
        <v>40.365505724514193</v>
      </c>
      <c r="ED183" s="2">
        <f t="shared" si="213"/>
        <v>41.802472201408662</v>
      </c>
      <c r="EE183" s="2">
        <f t="shared" si="213"/>
        <v>43.059216130555193</v>
      </c>
      <c r="EF183" s="2">
        <f t="shared" si="213"/>
        <v>44.560081498098214</v>
      </c>
      <c r="EG183" s="2">
        <f t="shared" si="213"/>
        <v>41.550510019508124</v>
      </c>
      <c r="EH183" s="2">
        <f t="shared" si="213"/>
        <v>40.741434737279718</v>
      </c>
      <c r="EI183" s="2">
        <f t="shared" si="213"/>
        <v>39.327570165075002</v>
      </c>
      <c r="EJ183" s="2">
        <f t="shared" si="213"/>
        <v>38.793369541167564</v>
      </c>
      <c r="EK183" s="2">
        <f t="shared" si="212"/>
        <v>40.354670329632356</v>
      </c>
      <c r="EL183" s="2">
        <f t="shared" si="179"/>
        <v>42.705566944897512</v>
      </c>
      <c r="EM183" s="2">
        <f t="shared" si="179"/>
        <v>46.178787732258797</v>
      </c>
      <c r="EN183" s="2">
        <f t="shared" si="179"/>
        <v>47.201723633494183</v>
      </c>
      <c r="EO183" s="2">
        <f t="shared" si="179"/>
        <v>46.59692599467752</v>
      </c>
      <c r="EQ183" s="2">
        <f t="shared" si="237"/>
        <v>40.489418331524206</v>
      </c>
      <c r="ER183" s="2">
        <f t="shared" si="237"/>
        <v>40.375712657458728</v>
      </c>
      <c r="ES183" s="2">
        <f t="shared" si="237"/>
        <v>41.064907223518077</v>
      </c>
      <c r="ET183" s="2">
        <f t="shared" si="237"/>
        <v>42.013281149686591</v>
      </c>
      <c r="EU183" s="2">
        <f t="shared" si="237"/>
        <v>43.095754249485964</v>
      </c>
      <c r="EV183" s="2">
        <f t="shared" si="237"/>
        <v>43.791043043008145</v>
      </c>
      <c r="EW183" s="2">
        <f t="shared" si="237"/>
        <v>42.350150722119935</v>
      </c>
      <c r="EX183" s="2">
        <f t="shared" si="237"/>
        <v>40.870127603591833</v>
      </c>
      <c r="EY183" s="2">
        <f t="shared" si="237"/>
        <v>40.190674182786331</v>
      </c>
      <c r="EZ183" s="2">
        <f t="shared" si="237"/>
        <v>40.374241440662175</v>
      </c>
      <c r="FA183" s="2">
        <f t="shared" si="237"/>
        <v>40.924416054490479</v>
      </c>
      <c r="FB183" s="2">
        <f t="shared" si="237"/>
        <v>43.288405244898115</v>
      </c>
      <c r="FC183" s="2">
        <f t="shared" si="237"/>
        <v>46.091514499871209</v>
      </c>
      <c r="FD183" s="2">
        <f t="shared" si="237"/>
        <v>46.526137298668132</v>
      </c>
      <c r="FE183" s="2">
        <f t="shared" si="237"/>
        <v>45.314104375636418</v>
      </c>
      <c r="FG183" s="2">
        <f t="shared" si="238"/>
        <v>0.999969623071152</v>
      </c>
      <c r="FH183" s="2">
        <f t="shared" si="238"/>
        <v>0.99997385456210752</v>
      </c>
      <c r="FI183" s="2">
        <f t="shared" si="238"/>
        <v>0.99996790802060498</v>
      </c>
      <c r="FJ183" s="2">
        <f t="shared" si="238"/>
        <v>0.99996793440757448</v>
      </c>
      <c r="FK183" s="2">
        <f t="shared" si="238"/>
        <v>0.99996947053651242</v>
      </c>
      <c r="FL183" s="2">
        <f t="shared" si="238"/>
        <v>0.99997027550010442</v>
      </c>
      <c r="FM183" s="2">
        <f t="shared" si="238"/>
        <v>0.9999626852914475</v>
      </c>
      <c r="FN183" s="2">
        <f t="shared" si="238"/>
        <v>0.99996504448770573</v>
      </c>
      <c r="FO183" s="2">
        <f t="shared" si="238"/>
        <v>0.99996383004381628</v>
      </c>
      <c r="FP183" s="2">
        <f t="shared" si="238"/>
        <v>0.99996151656060561</v>
      </c>
      <c r="FQ183" s="2">
        <f t="shared" si="238"/>
        <v>0.99996151377988274</v>
      </c>
      <c r="FR183" s="2">
        <f t="shared" si="238"/>
        <v>0.9999641452175092</v>
      </c>
      <c r="FS183" s="2">
        <f t="shared" si="238"/>
        <v>0.99996008971052308</v>
      </c>
      <c r="FT183" s="2">
        <f t="shared" si="238"/>
        <v>0.99995495572317739</v>
      </c>
      <c r="FU183" s="2">
        <f t="shared" si="238"/>
        <v>0.99994677271298671</v>
      </c>
      <c r="FW183" s="2">
        <f t="shared" si="229"/>
        <v>0.35604724353994599</v>
      </c>
      <c r="FX183" s="2">
        <f t="shared" si="229"/>
        <v>0.47854075913162081</v>
      </c>
      <c r="FY183" s="2">
        <f t="shared" si="229"/>
        <v>0.44221203622013999</v>
      </c>
      <c r="FZ183" s="2">
        <f t="shared" si="229"/>
        <v>0.43289153383086393</v>
      </c>
      <c r="GA183" s="2">
        <f t="shared" si="229"/>
        <v>0.50822882668897706</v>
      </c>
      <c r="GB183" s="2">
        <f t="shared" si="229"/>
        <v>0.51882555802244867</v>
      </c>
      <c r="GC183" s="2">
        <f t="shared" si="229"/>
        <v>0.49548097454142231</v>
      </c>
      <c r="GD183" s="2">
        <f t="shared" si="229"/>
        <v>0.48497370405957585</v>
      </c>
      <c r="GE183" s="2">
        <f t="shared" si="229"/>
        <v>0.53219923692284743</v>
      </c>
      <c r="GF183" s="2">
        <f t="shared" si="229"/>
        <v>0.53081049895919152</v>
      </c>
      <c r="GG183" s="2">
        <f t="shared" si="229"/>
        <v>0.51480080054441635</v>
      </c>
      <c r="GH183" s="2">
        <f t="shared" si="229"/>
        <v>0.47134527077094368</v>
      </c>
      <c r="GI183" s="2">
        <f t="shared" si="229"/>
        <v>0.42840448425683902</v>
      </c>
      <c r="GJ183" s="2">
        <f t="shared" si="229"/>
        <v>0.36852621639924416</v>
      </c>
      <c r="GK183" s="2">
        <f t="shared" si="229"/>
        <v>0.2929073829817348</v>
      </c>
      <c r="GM183" s="86">
        <f t="shared" si="230"/>
        <v>7.9342531132347934E-198</v>
      </c>
      <c r="GN183" s="86">
        <f t="shared" si="230"/>
        <v>3.2139199669328135E-257</v>
      </c>
      <c r="GO183" s="86">
        <f t="shared" si="230"/>
        <v>1.202819586305231E-248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6.2768292021181407E-307</v>
      </c>
      <c r="GZ183" s="86">
        <f t="shared" si="230"/>
        <v>1.1178502280232338E-220</v>
      </c>
      <c r="HA183" s="86">
        <f t="shared" si="230"/>
        <v>1.0780587941716972E-237</v>
      </c>
      <c r="HC183" s="86">
        <f t="shared" si="181"/>
        <v>2.331661448414837E-223</v>
      </c>
      <c r="HD183" s="86">
        <f t="shared" si="181"/>
        <v>2.2246314638334024E-149</v>
      </c>
      <c r="HE183" s="86">
        <f t="shared" si="181"/>
        <v>1.0988369146239428E-169</v>
      </c>
      <c r="HF183" s="86">
        <f t="shared" si="180"/>
        <v>4.5084099793857348E-250</v>
      </c>
      <c r="HG183" s="86">
        <f t="shared" si="180"/>
        <v>8.3721068752213312E-227</v>
      </c>
      <c r="HH183" s="86">
        <f t="shared" si="180"/>
        <v>6.4027562759869092E-282</v>
      </c>
      <c r="HI183" s="86">
        <f t="shared" si="180"/>
        <v>1.2387810351430172E-265</v>
      </c>
      <c r="HJ183" s="86">
        <f t="shared" si="180"/>
        <v>2.0243444346414381E-287</v>
      </c>
      <c r="HK183" s="86">
        <f t="shared" si="180"/>
        <v>0</v>
      </c>
      <c r="HL183" s="86">
        <f t="shared" si="180"/>
        <v>2.0241618650727494E-184</v>
      </c>
      <c r="HM183" s="86">
        <f t="shared" si="180"/>
        <v>0</v>
      </c>
      <c r="HN183" s="86">
        <f t="shared" si="180"/>
        <v>5.1096765720056039E-226</v>
      </c>
      <c r="HO183" s="86">
        <f t="shared" si="226"/>
        <v>1.9543055244729404E-169</v>
      </c>
      <c r="HP183" s="86">
        <f t="shared" si="226"/>
        <v>5.7514496811389447E-155</v>
      </c>
      <c r="HQ183" s="86">
        <f t="shared" si="226"/>
        <v>1.7184987630079884E-136</v>
      </c>
      <c r="HS183" s="86">
        <f t="shared" si="231"/>
        <v>8.0770626598725682E-27</v>
      </c>
      <c r="HT183" s="86">
        <f t="shared" si="231"/>
        <v>2.3413592558258508E-23</v>
      </c>
      <c r="HU183" s="86">
        <f t="shared" si="231"/>
        <v>6.6502049530972874E-24</v>
      </c>
      <c r="HV183" s="86">
        <f t="shared" si="231"/>
        <v>1.2351736215187493E-24</v>
      </c>
      <c r="HW183" s="86">
        <f t="shared" si="231"/>
        <v>6.4450360062437257E-30</v>
      </c>
      <c r="HX183" s="86">
        <f t="shared" si="231"/>
        <v>7.4603482190652382E-32</v>
      </c>
      <c r="HY183" s="86">
        <f t="shared" si="231"/>
        <v>8.4846631001975711E-34</v>
      </c>
      <c r="HZ183" s="86">
        <f t="shared" si="231"/>
        <v>8.2535668871763865E-34</v>
      </c>
      <c r="IA183" s="86">
        <f t="shared" si="231"/>
        <v>1.3948208048365489E-37</v>
      </c>
      <c r="IB183" s="86">
        <f t="shared" si="231"/>
        <v>1.4303754087675538E-41</v>
      </c>
      <c r="IC183" s="86">
        <f t="shared" si="231"/>
        <v>1.1392657811005776E-40</v>
      </c>
      <c r="ID183" s="86">
        <f t="shared" si="231"/>
        <v>1.6748972471157431E-32</v>
      </c>
      <c r="IE183" s="86">
        <f t="shared" si="231"/>
        <v>1.2677507730543459E-28</v>
      </c>
      <c r="IF183" s="86">
        <f t="shared" si="231"/>
        <v>5.6922595639201476E-14</v>
      </c>
      <c r="IG183" s="86">
        <f t="shared" si="231"/>
        <v>3.0693878802999741E-13</v>
      </c>
      <c r="II183" s="86">
        <f t="shared" si="232"/>
        <v>7.8098911526916698E-2</v>
      </c>
      <c r="IJ183" s="86">
        <f t="shared" si="232"/>
        <v>0.50589951354153495</v>
      </c>
      <c r="IK183" s="86">
        <f t="shared" si="232"/>
        <v>0.4223976776337971</v>
      </c>
      <c r="IL183" s="86">
        <f t="shared" si="232"/>
        <v>0.38677941278666089</v>
      </c>
      <c r="IM183" s="86">
        <f t="shared" si="232"/>
        <v>0.48575491999521769</v>
      </c>
      <c r="IN183" s="86">
        <f t="shared" si="232"/>
        <v>0.45648425280720295</v>
      </c>
      <c r="IO183" s="86">
        <f t="shared" si="232"/>
        <v>0.50529792768845239</v>
      </c>
      <c r="IP183" s="86">
        <f t="shared" si="232"/>
        <v>0.50772574574106299</v>
      </c>
      <c r="IQ183" s="86">
        <f t="shared" si="232"/>
        <v>0.39675617715645151</v>
      </c>
      <c r="IR183" s="86">
        <f t="shared" si="232"/>
        <v>0.39626486336983119</v>
      </c>
      <c r="IS183" s="86">
        <f t="shared" si="232"/>
        <v>0.46298768878875979</v>
      </c>
      <c r="IT183" s="86">
        <f t="shared" si="232"/>
        <v>0.49100753466412522</v>
      </c>
      <c r="IU183" s="86">
        <f t="shared" si="232"/>
        <v>0.33553908087473877</v>
      </c>
      <c r="IV183" s="86">
        <f t="shared" si="232"/>
        <v>0.12631437851102512</v>
      </c>
      <c r="IW183" s="86">
        <f t="shared" si="232"/>
        <v>9.5833659640325891E-2</v>
      </c>
      <c r="IY183" s="86">
        <f t="shared" si="233"/>
        <v>7.8098911526916698E-2</v>
      </c>
      <c r="IZ183" s="86">
        <f t="shared" si="233"/>
        <v>0.50589951354153495</v>
      </c>
      <c r="JA183" s="86">
        <f t="shared" si="233"/>
        <v>0.4223976776337971</v>
      </c>
      <c r="JB183" s="86">
        <f t="shared" si="233"/>
        <v>0.38677941278666089</v>
      </c>
      <c r="JC183" s="86">
        <f t="shared" si="233"/>
        <v>0.48575491999521769</v>
      </c>
      <c r="JD183" s="86">
        <f t="shared" si="233"/>
        <v>0.45648425280720295</v>
      </c>
      <c r="JE183" s="86">
        <f t="shared" si="233"/>
        <v>0.50529792768845239</v>
      </c>
      <c r="JF183" s="86">
        <f t="shared" si="233"/>
        <v>0.50772574574106299</v>
      </c>
      <c r="JG183" s="86">
        <f t="shared" si="233"/>
        <v>0.39675617715645151</v>
      </c>
      <c r="JH183" s="86">
        <f t="shared" si="233"/>
        <v>0.39626486336983119</v>
      </c>
      <c r="JI183" s="86">
        <f t="shared" si="233"/>
        <v>0.46298768878875979</v>
      </c>
      <c r="JJ183" s="86">
        <f t="shared" si="233"/>
        <v>0.49100753466412522</v>
      </c>
      <c r="JK183" s="86">
        <f t="shared" si="233"/>
        <v>0.33553908087473877</v>
      </c>
      <c r="JL183" s="86">
        <f t="shared" si="233"/>
        <v>0.12631437851108204</v>
      </c>
      <c r="JM183" s="86">
        <f t="shared" si="233"/>
        <v>9.5833659640632826E-2</v>
      </c>
    </row>
    <row r="184" spans="2:273" x14ac:dyDescent="0.25">
      <c r="B184" s="2">
        <v>157</v>
      </c>
      <c r="C184" s="37">
        <v>41.707999999999998</v>
      </c>
      <c r="D184" s="37">
        <v>42.396999999999998</v>
      </c>
      <c r="E184" s="37">
        <v>45.825000000000003</v>
      </c>
      <c r="F184" s="37">
        <v>46.377000000000002</v>
      </c>
      <c r="G184" s="37">
        <v>45.459000000000003</v>
      </c>
      <c r="H184" s="37">
        <v>45.131</v>
      </c>
      <c r="I184" s="37">
        <v>45.802999999999997</v>
      </c>
      <c r="J184" s="37">
        <v>47.720999999999997</v>
      </c>
      <c r="K184" s="37">
        <v>41.557000000000002</v>
      </c>
      <c r="L184" s="37">
        <v>44.246000000000002</v>
      </c>
      <c r="M184" s="37">
        <v>45.459000000000003</v>
      </c>
      <c r="N184" s="37">
        <v>57.213000000000001</v>
      </c>
      <c r="O184" s="37">
        <v>60.851999999999997</v>
      </c>
      <c r="P184" s="37">
        <v>63.508000000000003</v>
      </c>
      <c r="Q184" s="37">
        <v>71.131</v>
      </c>
      <c r="S184" s="4">
        <f t="shared" si="234"/>
        <v>39.736750296197506</v>
      </c>
      <c r="T184" s="4">
        <f t="shared" si="234"/>
        <v>42.086361889883207</v>
      </c>
      <c r="U184" s="4">
        <f t="shared" si="234"/>
        <v>45.176002206125588</v>
      </c>
      <c r="V184" s="4">
        <f t="shared" si="234"/>
        <v>45.91813512199235</v>
      </c>
      <c r="W184" s="4">
        <f t="shared" si="234"/>
        <v>45.443169236231107</v>
      </c>
      <c r="X184" s="4">
        <f t="shared" si="234"/>
        <v>46.271641203863297</v>
      </c>
      <c r="Y184" s="4">
        <f t="shared" si="234"/>
        <v>46.006379441243595</v>
      </c>
      <c r="Z184" s="4">
        <f t="shared" si="234"/>
        <v>47.115096665253787</v>
      </c>
      <c r="AA184" s="4">
        <f t="shared" si="234"/>
        <v>42.235977384361725</v>
      </c>
      <c r="AB184" s="4">
        <f t="shared" si="234"/>
        <v>42.326160697674247</v>
      </c>
      <c r="AC184" s="4">
        <f t="shared" si="234"/>
        <v>45.290478086448005</v>
      </c>
      <c r="AD184" s="4">
        <f t="shared" si="234"/>
        <v>54.519246716486073</v>
      </c>
      <c r="AE184" s="4">
        <f t="shared" si="234"/>
        <v>61.228348274049239</v>
      </c>
      <c r="AF184" s="4">
        <f t="shared" si="234"/>
        <v>62.249104633368212</v>
      </c>
      <c r="AG184" s="4">
        <f t="shared" si="234"/>
        <v>69.4688639526195</v>
      </c>
      <c r="AI184" s="4">
        <f t="shared" si="235"/>
        <v>1.9712497038024921</v>
      </c>
      <c r="AJ184" s="4">
        <f t="shared" si="235"/>
        <v>0.31063811011679121</v>
      </c>
      <c r="AK184" s="4">
        <f t="shared" si="235"/>
        <v>0.6489977938744147</v>
      </c>
      <c r="AL184" s="4">
        <f t="shared" si="235"/>
        <v>0.45886487800765252</v>
      </c>
      <c r="AM184" s="4">
        <f t="shared" si="235"/>
        <v>1.5830763768896361E-2</v>
      </c>
      <c r="AN184" s="4">
        <f t="shared" si="235"/>
        <v>-1.1406412038632965</v>
      </c>
      <c r="AO184" s="4">
        <f t="shared" si="235"/>
        <v>-0.20337944124359808</v>
      </c>
      <c r="AP184" s="4">
        <f t="shared" si="235"/>
        <v>0.60590333474620905</v>
      </c>
      <c r="AQ184" s="4">
        <f t="shared" si="235"/>
        <v>-0.67897738436172261</v>
      </c>
      <c r="AR184" s="4">
        <f t="shared" si="235"/>
        <v>1.9198393023257552</v>
      </c>
      <c r="AS184" s="4">
        <f t="shared" si="235"/>
        <v>0.16852191355199864</v>
      </c>
      <c r="AT184" s="4">
        <f t="shared" si="235"/>
        <v>2.693753283513928</v>
      </c>
      <c r="AU184" s="4">
        <f t="shared" si="235"/>
        <v>-0.37634827404924209</v>
      </c>
      <c r="AV184" s="4">
        <f t="shared" si="235"/>
        <v>1.2588953666317906</v>
      </c>
      <c r="AW184" s="4">
        <f t="shared" si="235"/>
        <v>1.6621360473804998</v>
      </c>
      <c r="AY184" s="2">
        <f t="shared" si="227"/>
        <v>39.59769446642045</v>
      </c>
      <c r="AZ184" s="2">
        <f t="shared" si="227"/>
        <v>39.644980059160801</v>
      </c>
      <c r="BA184" s="2">
        <f t="shared" si="227"/>
        <v>40.524586295484809</v>
      </c>
      <c r="BB184" s="2">
        <f t="shared" si="227"/>
        <v>41.75496493765597</v>
      </c>
      <c r="BC184" s="2">
        <f t="shared" si="227"/>
        <v>42.923096998702256</v>
      </c>
      <c r="BD184" s="2">
        <f t="shared" si="227"/>
        <v>43.983745278319205</v>
      </c>
      <c r="BE184" s="2">
        <f t="shared" si="227"/>
        <v>41.815474491609727</v>
      </c>
      <c r="BF184" s="2">
        <f t="shared" si="227"/>
        <v>40.649415077538251</v>
      </c>
      <c r="BG184" s="2">
        <f t="shared" si="227"/>
        <v>39.61761255421257</v>
      </c>
      <c r="BH184" s="2">
        <f t="shared" si="227"/>
        <v>39.480393279522112</v>
      </c>
      <c r="BI184" s="2">
        <f t="shared" si="227"/>
        <v>40.487504257885462</v>
      </c>
      <c r="BJ184" s="2">
        <f t="shared" si="227"/>
        <v>42.852837738864231</v>
      </c>
      <c r="BK184" s="2">
        <f t="shared" si="227"/>
        <v>45.988486748369183</v>
      </c>
      <c r="BL184" s="2">
        <f t="shared" si="227"/>
        <v>46.794142136972297</v>
      </c>
      <c r="BM184" s="2">
        <f t="shared" si="227"/>
        <v>46.076060555253157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80.478959226819697</v>
      </c>
      <c r="DL184" s="2">
        <f t="shared" si="236"/>
        <v>97.834463937282223</v>
      </c>
      <c r="DM184" s="2">
        <f t="shared" si="236"/>
        <v>111.20031606765323</v>
      </c>
      <c r="DN184" s="2">
        <f t="shared" si="236"/>
        <v>124.80239492600424</v>
      </c>
      <c r="DO184" s="2">
        <f t="shared" si="236"/>
        <v>92.393196315312593</v>
      </c>
      <c r="DP184" s="2">
        <f t="shared" si="236"/>
        <v>96.038264572636663</v>
      </c>
      <c r="DQ184" s="2">
        <f t="shared" si="236"/>
        <v>83.200210975609764</v>
      </c>
      <c r="DR184" s="2">
        <f t="shared" si="236"/>
        <v>93.94877469042585</v>
      </c>
      <c r="DS184" s="2">
        <f t="shared" si="236"/>
        <v>116.00106463414636</v>
      </c>
      <c r="DT184" s="2">
        <f t="shared" si="236"/>
        <v>108.77518105065664</v>
      </c>
      <c r="DU184" s="2">
        <f t="shared" si="236"/>
        <v>96.173565478424024</v>
      </c>
      <c r="DV184" s="2">
        <f t="shared" si="236"/>
        <v>82.326957011980269</v>
      </c>
      <c r="DW184" s="2">
        <f t="shared" si="236"/>
        <v>92.560667354596632</v>
      </c>
      <c r="DX184" s="2">
        <f t="shared" si="236"/>
        <v>81.865279751179742</v>
      </c>
      <c r="DY184" s="2">
        <f t="shared" si="236"/>
        <v>68.664636180351906</v>
      </c>
      <c r="EA184" s="2">
        <f t="shared" si="213"/>
        <v>39.129405297610646</v>
      </c>
      <c r="EB184" s="2">
        <f t="shared" si="213"/>
        <v>39.060610089771558</v>
      </c>
      <c r="EC184" s="2">
        <f t="shared" si="213"/>
        <v>40.189697498598896</v>
      </c>
      <c r="ED184" s="2">
        <f t="shared" si="213"/>
        <v>41.654041960137874</v>
      </c>
      <c r="EE184" s="2">
        <f t="shared" si="213"/>
        <v>42.901348380898227</v>
      </c>
      <c r="EF184" s="2">
        <f t="shared" si="213"/>
        <v>44.40836764242335</v>
      </c>
      <c r="EG184" s="2">
        <f t="shared" si="213"/>
        <v>41.39005204515653</v>
      </c>
      <c r="EH184" s="2">
        <f t="shared" si="213"/>
        <v>40.580738987495593</v>
      </c>
      <c r="EI184" s="2">
        <f t="shared" si="213"/>
        <v>39.125084998851385</v>
      </c>
      <c r="EJ184" s="2">
        <f t="shared" si="213"/>
        <v>38.5837280990091</v>
      </c>
      <c r="EK184" s="2">
        <f t="shared" si="212"/>
        <v>40.172378150795751</v>
      </c>
      <c r="EL184" s="2">
        <f t="shared" si="179"/>
        <v>42.556960574370798</v>
      </c>
      <c r="EM184" s="2">
        <f t="shared" si="179"/>
        <v>46.02696677859862</v>
      </c>
      <c r="EN184" s="2">
        <f t="shared" si="179"/>
        <v>47.062188184770399</v>
      </c>
      <c r="EO184" s="2">
        <f t="shared" si="179"/>
        <v>46.483499112921763</v>
      </c>
      <c r="EQ184" s="2">
        <f t="shared" si="237"/>
        <v>40.367091761828632</v>
      </c>
      <c r="ER184" s="2">
        <f t="shared" si="237"/>
        <v>40.222935958291032</v>
      </c>
      <c r="ES184" s="2">
        <f t="shared" si="237"/>
        <v>40.905363985018063</v>
      </c>
      <c r="ET184" s="2">
        <f t="shared" si="237"/>
        <v>41.87020859559864</v>
      </c>
      <c r="EU184" s="2">
        <f t="shared" si="237"/>
        <v>42.939695587414022</v>
      </c>
      <c r="EV184" s="2">
        <f t="shared" si="237"/>
        <v>43.622005015480092</v>
      </c>
      <c r="EW184" s="2">
        <f t="shared" si="237"/>
        <v>42.207797482284889</v>
      </c>
      <c r="EX184" s="2">
        <f t="shared" si="237"/>
        <v>40.712580458780337</v>
      </c>
      <c r="EY184" s="2">
        <f t="shared" si="237"/>
        <v>40.007880083300265</v>
      </c>
      <c r="EZ184" s="2">
        <f t="shared" si="237"/>
        <v>40.198778645569959</v>
      </c>
      <c r="FA184" s="2">
        <f t="shared" si="237"/>
        <v>40.754721720450448</v>
      </c>
      <c r="FB184" s="2">
        <f t="shared" si="237"/>
        <v>43.152859601062815</v>
      </c>
      <c r="FC184" s="2">
        <f t="shared" si="237"/>
        <v>45.93790774569581</v>
      </c>
      <c r="FD184" s="2">
        <f t="shared" si="237"/>
        <v>46.371591584844111</v>
      </c>
      <c r="FE184" s="2">
        <f t="shared" si="237"/>
        <v>45.175580790067357</v>
      </c>
      <c r="FG184" s="2">
        <f t="shared" si="238"/>
        <v>0.99997229583757552</v>
      </c>
      <c r="FH184" s="2">
        <f t="shared" si="238"/>
        <v>0.99997615502238657</v>
      </c>
      <c r="FI184" s="2">
        <f t="shared" si="238"/>
        <v>0.99997073168428907</v>
      </c>
      <c r="FJ184" s="2">
        <f t="shared" si="238"/>
        <v>0.99997075574962713</v>
      </c>
      <c r="FK184" s="2">
        <f t="shared" si="238"/>
        <v>0.9999721567235853</v>
      </c>
      <c r="FL184" s="2">
        <f t="shared" si="238"/>
        <v>0.99997289086299856</v>
      </c>
      <c r="FM184" s="2">
        <f t="shared" si="238"/>
        <v>0.99996596846959729</v>
      </c>
      <c r="FN184" s="2">
        <f t="shared" si="238"/>
        <v>0.99996812009583913</v>
      </c>
      <c r="FO184" s="2">
        <f t="shared" si="238"/>
        <v>0.99996701250291653</v>
      </c>
      <c r="FP184" s="2">
        <f t="shared" si="238"/>
        <v>0.99996490256729231</v>
      </c>
      <c r="FQ184" s="2">
        <f t="shared" si="238"/>
        <v>0.99996490003122573</v>
      </c>
      <c r="FR184" s="2">
        <f t="shared" si="238"/>
        <v>0.99996729994656242</v>
      </c>
      <c r="FS184" s="2">
        <f t="shared" si="238"/>
        <v>0.99996360125557471</v>
      </c>
      <c r="FT184" s="2">
        <f t="shared" si="238"/>
        <v>0.99995891896846589</v>
      </c>
      <c r="FU184" s="2">
        <f t="shared" si="238"/>
        <v>0.99995145590994172</v>
      </c>
      <c r="FW184" s="2">
        <f t="shared" si="229"/>
        <v>0.37743291823646535</v>
      </c>
      <c r="FX184" s="2">
        <f t="shared" si="229"/>
        <v>0.50155341453645397</v>
      </c>
      <c r="FY184" s="2">
        <f t="shared" si="229"/>
        <v>0.46503565836654209</v>
      </c>
      <c r="FZ184" s="2">
        <f t="shared" si="229"/>
        <v>0.45562704927120368</v>
      </c>
      <c r="GA184" s="2">
        <f t="shared" si="229"/>
        <v>0.53121477292812602</v>
      </c>
      <c r="GB184" s="2">
        <f t="shared" si="229"/>
        <v>0.5417627840598479</v>
      </c>
      <c r="GC184" s="2">
        <f t="shared" si="229"/>
        <v>0.5184982557008877</v>
      </c>
      <c r="GD184" s="2">
        <f t="shared" si="229"/>
        <v>0.50799434750354355</v>
      </c>
      <c r="GE184" s="2">
        <f t="shared" si="229"/>
        <v>0.55504569275334681</v>
      </c>
      <c r="GF184" s="2">
        <f t="shared" si="229"/>
        <v>0.55366789765219937</v>
      </c>
      <c r="GG184" s="2">
        <f t="shared" si="229"/>
        <v>0.53775895104135862</v>
      </c>
      <c r="GH184" s="2">
        <f t="shared" si="229"/>
        <v>0.49433993057511239</v>
      </c>
      <c r="GI184" s="2">
        <f t="shared" si="229"/>
        <v>0.45109178928206894</v>
      </c>
      <c r="GJ184" s="2">
        <f t="shared" si="229"/>
        <v>0.39020724215698432</v>
      </c>
      <c r="GK184" s="2">
        <f t="shared" si="229"/>
        <v>0.31234008549742986</v>
      </c>
      <c r="GM184" s="86">
        <f t="shared" si="230"/>
        <v>4.0068326314918507E-202</v>
      </c>
      <c r="GN184" s="86">
        <f t="shared" si="230"/>
        <v>7.7528734629783589E-263</v>
      </c>
      <c r="GO184" s="86">
        <f t="shared" si="230"/>
        <v>4.0435768482676387E-254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1.8428757473403492E-225</v>
      </c>
      <c r="HA184" s="86">
        <f t="shared" si="230"/>
        <v>7.5485555026680004E-243</v>
      </c>
      <c r="HC184" s="86">
        <f t="shared" si="181"/>
        <v>5.8157380663237351E-230</v>
      </c>
      <c r="HD184" s="86">
        <f t="shared" si="181"/>
        <v>8.1708765599539319E-154</v>
      </c>
      <c r="HE184" s="86">
        <f t="shared" si="181"/>
        <v>8.2412379914480113E-175</v>
      </c>
      <c r="HF184" s="86">
        <f t="shared" si="180"/>
        <v>1.4792822427716664E-257</v>
      </c>
      <c r="HG184" s="86">
        <f t="shared" si="180"/>
        <v>1.97171698226022E-233</v>
      </c>
      <c r="HH184" s="86">
        <f t="shared" si="180"/>
        <v>3.6930147916144365E-290</v>
      </c>
      <c r="HI184" s="86">
        <f t="shared" si="180"/>
        <v>2.0410375546603652E-273</v>
      </c>
      <c r="HJ184" s="86">
        <f t="shared" si="180"/>
        <v>8.3523824561598158E-296</v>
      </c>
      <c r="HK184" s="86">
        <f t="shared" si="180"/>
        <v>0</v>
      </c>
      <c r="HL184" s="86">
        <f t="shared" si="180"/>
        <v>1.0728582252079679E-189</v>
      </c>
      <c r="HM184" s="86">
        <f t="shared" si="180"/>
        <v>0</v>
      </c>
      <c r="HN184" s="86">
        <f t="shared" si="180"/>
        <v>1.1826839369417443E-232</v>
      </c>
      <c r="HO184" s="86">
        <f t="shared" si="226"/>
        <v>1.8290295010014581E-174</v>
      </c>
      <c r="HP184" s="86">
        <f t="shared" si="226"/>
        <v>1.5275644863592062E-159</v>
      </c>
      <c r="HQ184" s="86">
        <f t="shared" si="226"/>
        <v>1.5823604335543527E-140</v>
      </c>
      <c r="HS184" s="86">
        <f t="shared" si="231"/>
        <v>9.972423060954454E-29</v>
      </c>
      <c r="HT184" s="86">
        <f t="shared" si="231"/>
        <v>6.9999253260501268E-25</v>
      </c>
      <c r="HU184" s="86">
        <f t="shared" si="231"/>
        <v>1.5970616284651342E-25</v>
      </c>
      <c r="HV184" s="86">
        <f t="shared" si="231"/>
        <v>2.7331323550530327E-26</v>
      </c>
      <c r="HW184" s="86">
        <f t="shared" si="231"/>
        <v>8.4149360367090054E-32</v>
      </c>
      <c r="HX184" s="86">
        <f t="shared" si="231"/>
        <v>7.4144539936078108E-34</v>
      </c>
      <c r="HY184" s="86">
        <f t="shared" si="231"/>
        <v>5.2902136233285396E-36</v>
      </c>
      <c r="HZ184" s="86">
        <f t="shared" si="231"/>
        <v>5.1723270988115332E-36</v>
      </c>
      <c r="IA184" s="86">
        <f t="shared" si="231"/>
        <v>6.1831744038405118E-40</v>
      </c>
      <c r="IB184" s="86">
        <f t="shared" si="231"/>
        <v>3.5940122395074269E-44</v>
      </c>
      <c r="IC184" s="86">
        <f t="shared" si="231"/>
        <v>3.0744866285363663E-43</v>
      </c>
      <c r="ID184" s="86">
        <f t="shared" si="231"/>
        <v>1.1864064928733699E-34</v>
      </c>
      <c r="IE184" s="86">
        <f t="shared" si="231"/>
        <v>1.2578108499395571E-30</v>
      </c>
      <c r="IF184" s="86">
        <f t="shared" si="231"/>
        <v>5.8920509017738687E-15</v>
      </c>
      <c r="IG184" s="86">
        <f t="shared" si="231"/>
        <v>2.7014062746410764E-14</v>
      </c>
      <c r="II184" s="86">
        <f t="shared" si="232"/>
        <v>0.13420508471322593</v>
      </c>
      <c r="IJ184" s="86">
        <f t="shared" si="232"/>
        <v>0.49800624229987206</v>
      </c>
      <c r="IK184" s="86">
        <f t="shared" si="232"/>
        <v>0.48617826924195517</v>
      </c>
      <c r="IL184" s="86">
        <f t="shared" si="232"/>
        <v>0.46333331989545534</v>
      </c>
      <c r="IM184" s="86">
        <f t="shared" si="232"/>
        <v>0.41481508110002085</v>
      </c>
      <c r="IN184" s="86">
        <f t="shared" si="232"/>
        <v>0.36584127822150014</v>
      </c>
      <c r="IO184" s="86">
        <f t="shared" si="232"/>
        <v>0.45354270963165988</v>
      </c>
      <c r="IP184" s="86">
        <f t="shared" si="232"/>
        <v>0.48459707025342019</v>
      </c>
      <c r="IQ184" s="86">
        <f t="shared" si="232"/>
        <v>0.28363470568799132</v>
      </c>
      <c r="IR184" s="86">
        <f t="shared" si="232"/>
        <v>0.27747693295480613</v>
      </c>
      <c r="IS184" s="86">
        <f t="shared" si="232"/>
        <v>0.36181703112951169</v>
      </c>
      <c r="IT184" s="86">
        <f t="shared" si="232"/>
        <v>0.50621048310042571</v>
      </c>
      <c r="IU184" s="86">
        <f t="shared" si="232"/>
        <v>0.43195342447005486</v>
      </c>
      <c r="IV184" s="86">
        <f t="shared" si="232"/>
        <v>0.19452307484509093</v>
      </c>
      <c r="IW184" s="86">
        <f t="shared" si="232"/>
        <v>0.13572355372102241</v>
      </c>
      <c r="IY184" s="86">
        <f t="shared" si="233"/>
        <v>0.13420508471322593</v>
      </c>
      <c r="IZ184" s="86">
        <f t="shared" si="233"/>
        <v>0.49800624229987206</v>
      </c>
      <c r="JA184" s="86">
        <f t="shared" si="233"/>
        <v>0.48617826924195517</v>
      </c>
      <c r="JB184" s="86">
        <f t="shared" si="233"/>
        <v>0.46333331989545534</v>
      </c>
      <c r="JC184" s="86">
        <f t="shared" si="233"/>
        <v>0.41481508110002085</v>
      </c>
      <c r="JD184" s="86">
        <f t="shared" si="233"/>
        <v>0.36584127822150014</v>
      </c>
      <c r="JE184" s="86">
        <f t="shared" si="233"/>
        <v>0.45354270963165988</v>
      </c>
      <c r="JF184" s="86">
        <f t="shared" si="233"/>
        <v>0.48459707025342019</v>
      </c>
      <c r="JG184" s="86">
        <f t="shared" si="233"/>
        <v>0.28363470568799132</v>
      </c>
      <c r="JH184" s="86">
        <f t="shared" si="233"/>
        <v>0.27747693295480613</v>
      </c>
      <c r="JI184" s="86">
        <f t="shared" si="233"/>
        <v>0.36181703112951169</v>
      </c>
      <c r="JJ184" s="86">
        <f t="shared" si="233"/>
        <v>0.50621048310042571</v>
      </c>
      <c r="JK184" s="86">
        <f t="shared" si="233"/>
        <v>0.43195342447005486</v>
      </c>
      <c r="JL184" s="86">
        <f t="shared" si="233"/>
        <v>0.19452307484509682</v>
      </c>
      <c r="JM184" s="86">
        <f t="shared" si="233"/>
        <v>0.13572355372104941</v>
      </c>
    </row>
    <row r="185" spans="2:273" x14ac:dyDescent="0.25">
      <c r="B185" s="2">
        <v>158</v>
      </c>
      <c r="C185" s="37">
        <v>38.917000000000002</v>
      </c>
      <c r="D185" s="37">
        <v>41.174999999999997</v>
      </c>
      <c r="E185" s="37">
        <v>45.683</v>
      </c>
      <c r="F185" s="37">
        <v>47.524999999999999</v>
      </c>
      <c r="G185" s="37">
        <v>43.573999999999998</v>
      </c>
      <c r="H185" s="37">
        <v>45.491999999999997</v>
      </c>
      <c r="I185" s="37">
        <v>46.015999999999998</v>
      </c>
      <c r="J185" s="37">
        <v>44.639000000000003</v>
      </c>
      <c r="K185" s="37">
        <v>42.508000000000003</v>
      </c>
      <c r="L185" s="37">
        <v>41.033000000000001</v>
      </c>
      <c r="M185" s="37">
        <v>42.869</v>
      </c>
      <c r="N185" s="37">
        <v>51.835999999999999</v>
      </c>
      <c r="O185" s="37">
        <v>61.048999999999999</v>
      </c>
      <c r="P185" s="37">
        <v>65.787000000000006</v>
      </c>
      <c r="Q185" s="37">
        <v>77.180000000000007</v>
      </c>
      <c r="S185" s="4">
        <f t="shared" si="234"/>
        <v>39.67932646374382</v>
      </c>
      <c r="T185" s="4">
        <f t="shared" si="234"/>
        <v>41.296902442460095</v>
      </c>
      <c r="U185" s="4">
        <f t="shared" si="234"/>
        <v>44.452889183092353</v>
      </c>
      <c r="V185" s="4">
        <f t="shared" si="234"/>
        <v>45.446032512477068</v>
      </c>
      <c r="W185" s="4">
        <f t="shared" si="234"/>
        <v>44.253761188136934</v>
      </c>
      <c r="X185" s="4">
        <f t="shared" si="234"/>
        <v>45.030585915790127</v>
      </c>
      <c r="Y185" s="4">
        <f t="shared" si="234"/>
        <v>44.197622634415218</v>
      </c>
      <c r="Z185" s="4">
        <f t="shared" si="234"/>
        <v>44.693242722755038</v>
      </c>
      <c r="AA185" s="4">
        <f t="shared" si="234"/>
        <v>40.607280842619829</v>
      </c>
      <c r="AB185" s="4">
        <f t="shared" si="234"/>
        <v>40.521028954459524</v>
      </c>
      <c r="AC185" s="4">
        <f t="shared" si="234"/>
        <v>42.655098088069181</v>
      </c>
      <c r="AD185" s="4">
        <f t="shared" si="234"/>
        <v>51.10842889187969</v>
      </c>
      <c r="AE185" s="4">
        <f t="shared" si="234"/>
        <v>60.434127245149803</v>
      </c>
      <c r="AF185" s="4">
        <f t="shared" si="234"/>
        <v>66.025766409008739</v>
      </c>
      <c r="AG185" s="4">
        <f t="shared" si="234"/>
        <v>75.712165572328445</v>
      </c>
      <c r="AI185" s="4">
        <f t="shared" si="235"/>
        <v>-0.76232646374381829</v>
      </c>
      <c r="AJ185" s="4">
        <f t="shared" si="235"/>
        <v>-0.1219024424600974</v>
      </c>
      <c r="AK185" s="4">
        <f t="shared" si="235"/>
        <v>1.2301108169076471</v>
      </c>
      <c r="AL185" s="4">
        <f t="shared" si="235"/>
        <v>2.0789674875229309</v>
      </c>
      <c r="AM185" s="4">
        <f t="shared" si="235"/>
        <v>-0.67976118813693631</v>
      </c>
      <c r="AN185" s="4">
        <f t="shared" si="235"/>
        <v>0.46141408420987062</v>
      </c>
      <c r="AO185" s="4">
        <f t="shared" si="235"/>
        <v>1.8183773655847801</v>
      </c>
      <c r="AP185" s="4">
        <f t="shared" si="235"/>
        <v>-5.4242722755034833E-2</v>
      </c>
      <c r="AQ185" s="4">
        <f t="shared" si="235"/>
        <v>1.9007191573801734</v>
      </c>
      <c r="AR185" s="4">
        <f t="shared" si="235"/>
        <v>0.51197104554047712</v>
      </c>
      <c r="AS185" s="4">
        <f t="shared" si="235"/>
        <v>0.21390191193081876</v>
      </c>
      <c r="AT185" s="4">
        <f t="shared" si="235"/>
        <v>0.72757110812030845</v>
      </c>
      <c r="AU185" s="4">
        <f t="shared" si="235"/>
        <v>0.61487275485019666</v>
      </c>
      <c r="AV185" s="4">
        <f t="shared" si="235"/>
        <v>-0.23876640900873269</v>
      </c>
      <c r="AW185" s="4">
        <f t="shared" si="235"/>
        <v>1.467834427671562</v>
      </c>
      <c r="AY185" s="2">
        <f t="shared" si="227"/>
        <v>39.484841896692629</v>
      </c>
      <c r="AZ185" s="2">
        <f t="shared" si="227"/>
        <v>39.505413938818805</v>
      </c>
      <c r="BA185" s="2">
        <f t="shared" si="227"/>
        <v>40.372985911189929</v>
      </c>
      <c r="BB185" s="2">
        <f t="shared" si="227"/>
        <v>41.613854988727617</v>
      </c>
      <c r="BC185" s="2">
        <f t="shared" si="227"/>
        <v>42.76699558700949</v>
      </c>
      <c r="BD185" s="2">
        <f t="shared" si="227"/>
        <v>43.804238180008397</v>
      </c>
      <c r="BE185" s="2">
        <f t="shared" si="227"/>
        <v>41.683461287547672</v>
      </c>
      <c r="BF185" s="2">
        <f t="shared" si="227"/>
        <v>40.493282753166973</v>
      </c>
      <c r="BG185" s="2">
        <f t="shared" si="227"/>
        <v>39.446261371069347</v>
      </c>
      <c r="BH185" s="2">
        <f t="shared" si="227"/>
        <v>39.326802226114879</v>
      </c>
      <c r="BI185" s="2">
        <f t="shared" si="227"/>
        <v>40.325391633063873</v>
      </c>
      <c r="BJ185" s="2">
        <f t="shared" si="227"/>
        <v>42.724599452159453</v>
      </c>
      <c r="BK185" s="2">
        <f t="shared" si="227"/>
        <v>45.833643523376054</v>
      </c>
      <c r="BL185" s="2">
        <f t="shared" si="227"/>
        <v>46.633023648111831</v>
      </c>
      <c r="BM185" s="2">
        <f t="shared" si="227"/>
        <v>45.927893895142688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80.614577771066152</v>
      </c>
      <c r="DL185" s="2">
        <f t="shared" si="236"/>
        <v>98.082878397212539</v>
      </c>
      <c r="DM185" s="2">
        <f t="shared" si="236"/>
        <v>111.53845560253697</v>
      </c>
      <c r="DN185" s="2">
        <f t="shared" si="236"/>
        <v>125.229811627907</v>
      </c>
      <c r="DO185" s="2">
        <f t="shared" si="236"/>
        <v>92.583027786167321</v>
      </c>
      <c r="DP185" s="2">
        <f t="shared" si="236"/>
        <v>96.237327393536688</v>
      </c>
      <c r="DQ185" s="2">
        <f t="shared" si="236"/>
        <v>83.332647735191642</v>
      </c>
      <c r="DR185" s="2">
        <f t="shared" si="236"/>
        <v>94.154741769858049</v>
      </c>
      <c r="DS185" s="2">
        <f t="shared" si="236"/>
        <v>116.36125052264809</v>
      </c>
      <c r="DT185" s="2">
        <f t="shared" si="236"/>
        <v>109.09717045028142</v>
      </c>
      <c r="DU185" s="2">
        <f t="shared" si="236"/>
        <v>96.420870919324599</v>
      </c>
      <c r="DV185" s="2">
        <f t="shared" si="236"/>
        <v>82.468416138125448</v>
      </c>
      <c r="DW185" s="2">
        <f t="shared" si="236"/>
        <v>92.769743151969976</v>
      </c>
      <c r="DX185" s="2">
        <f t="shared" si="236"/>
        <v>82.005755555555552</v>
      </c>
      <c r="DY185" s="2">
        <f t="shared" si="236"/>
        <v>68.738794904692085</v>
      </c>
      <c r="EA185" s="2">
        <f t="shared" si="213"/>
        <v>38.977937047928755</v>
      </c>
      <c r="EB185" s="2">
        <f t="shared" si="213"/>
        <v>38.879615336582518</v>
      </c>
      <c r="EC185" s="2">
        <f t="shared" si="213"/>
        <v>40.013889272683599</v>
      </c>
      <c r="ED185" s="2">
        <f t="shared" si="213"/>
        <v>41.50561171886708</v>
      </c>
      <c r="EE185" s="2">
        <f t="shared" si="213"/>
        <v>42.743480631241262</v>
      </c>
      <c r="EF185" s="2">
        <f t="shared" ref="EF185:EO227" si="239">CJ$228*$B185+CJ$229</f>
        <v>44.25665378674848</v>
      </c>
      <c r="EG185" s="2">
        <f t="shared" si="239"/>
        <v>41.229594070804936</v>
      </c>
      <c r="EH185" s="2">
        <f t="shared" si="239"/>
        <v>40.420043237711461</v>
      </c>
      <c r="EI185" s="2">
        <f t="shared" si="239"/>
        <v>38.92259983262776</v>
      </c>
      <c r="EJ185" s="2">
        <f t="shared" si="239"/>
        <v>38.374086656850636</v>
      </c>
      <c r="EK185" s="2">
        <f t="shared" si="212"/>
        <v>39.990085971959147</v>
      </c>
      <c r="EL185" s="2">
        <f t="shared" si="179"/>
        <v>42.408354203844077</v>
      </c>
      <c r="EM185" s="2">
        <f t="shared" si="179"/>
        <v>45.87514582493845</v>
      </c>
      <c r="EN185" s="2">
        <f t="shared" si="179"/>
        <v>46.922652736046615</v>
      </c>
      <c r="EO185" s="2">
        <f t="shared" si="179"/>
        <v>46.370072231166006</v>
      </c>
      <c r="EQ185" s="2">
        <f t="shared" si="237"/>
        <v>40.244765192133066</v>
      </c>
      <c r="ER185" s="2">
        <f t="shared" si="237"/>
        <v>40.070159259123329</v>
      </c>
      <c r="ES185" s="2">
        <f t="shared" si="237"/>
        <v>40.745820746518049</v>
      </c>
      <c r="ET185" s="2">
        <f t="shared" si="237"/>
        <v>41.72713604151069</v>
      </c>
      <c r="EU185" s="2">
        <f t="shared" si="237"/>
        <v>42.78363692534208</v>
      </c>
      <c r="EV185" s="2">
        <f t="shared" si="237"/>
        <v>43.452966987952038</v>
      </c>
      <c r="EW185" s="2">
        <f t="shared" si="237"/>
        <v>42.06544424244985</v>
      </c>
      <c r="EX185" s="2">
        <f t="shared" si="237"/>
        <v>40.555033313968849</v>
      </c>
      <c r="EY185" s="2">
        <f t="shared" si="237"/>
        <v>39.825085983814205</v>
      </c>
      <c r="EZ185" s="2">
        <f t="shared" si="237"/>
        <v>40.023315850477729</v>
      </c>
      <c r="FA185" s="2">
        <f t="shared" si="237"/>
        <v>40.585027386410417</v>
      </c>
      <c r="FB185" s="2">
        <f t="shared" si="237"/>
        <v>43.017313957227515</v>
      </c>
      <c r="FC185" s="2">
        <f t="shared" si="237"/>
        <v>45.784300991520396</v>
      </c>
      <c r="FD185" s="2">
        <f t="shared" si="237"/>
        <v>46.21704587102009</v>
      </c>
      <c r="FE185" s="2">
        <f t="shared" si="237"/>
        <v>45.037057204498289</v>
      </c>
      <c r="FG185" s="2">
        <f t="shared" si="238"/>
        <v>0.99997473344198218</v>
      </c>
      <c r="FH185" s="2">
        <f t="shared" si="238"/>
        <v>0.99997825307632515</v>
      </c>
      <c r="FI185" s="2">
        <f t="shared" si="238"/>
        <v>0.99997330691007935</v>
      </c>
      <c r="FJ185" s="2">
        <f t="shared" si="238"/>
        <v>0.99997332885804158</v>
      </c>
      <c r="FK185" s="2">
        <f t="shared" si="238"/>
        <v>0.99997460656789505</v>
      </c>
      <c r="FL185" s="2">
        <f t="shared" si="238"/>
        <v>0.99997527611423498</v>
      </c>
      <c r="FM185" s="2">
        <f t="shared" si="238"/>
        <v>0.99996896278245484</v>
      </c>
      <c r="FN185" s="2">
        <f t="shared" si="238"/>
        <v>0.99997092510029006</v>
      </c>
      <c r="FO185" s="2">
        <f t="shared" si="238"/>
        <v>0.99996991495777354</v>
      </c>
      <c r="FP185" s="2">
        <f t="shared" si="238"/>
        <v>0.99996799066208597</v>
      </c>
      <c r="FQ185" s="2">
        <f t="shared" si="238"/>
        <v>0.99996798834915146</v>
      </c>
      <c r="FR185" s="2">
        <f t="shared" si="238"/>
        <v>0.99997017711100955</v>
      </c>
      <c r="FS185" s="2">
        <f t="shared" si="238"/>
        <v>0.99996680384422798</v>
      </c>
      <c r="FT185" s="2">
        <f t="shared" si="238"/>
        <v>0.99996253351851949</v>
      </c>
      <c r="FU185" s="2">
        <f t="shared" si="238"/>
        <v>0.99995572707457492</v>
      </c>
      <c r="FW185" s="2">
        <f t="shared" si="229"/>
        <v>0.39930659614694858</v>
      </c>
      <c r="FX185" s="2">
        <f t="shared" si="229"/>
        <v>0.52455949047255912</v>
      </c>
      <c r="FY185" s="2">
        <f t="shared" si="229"/>
        <v>0.48800665034189195</v>
      </c>
      <c r="FZ185" s="2">
        <f t="shared" si="229"/>
        <v>0.47854903052770886</v>
      </c>
      <c r="GA185" s="2">
        <f t="shared" si="229"/>
        <v>0.55406902229444621</v>
      </c>
      <c r="GB185" s="2">
        <f t="shared" si="229"/>
        <v>0.56452435408391699</v>
      </c>
      <c r="GC185" s="2">
        <f t="shared" si="229"/>
        <v>0.54143729397843843</v>
      </c>
      <c r="GD185" s="2">
        <f t="shared" si="229"/>
        <v>0.53098113929559898</v>
      </c>
      <c r="GE185" s="2">
        <f t="shared" si="229"/>
        <v>0.57766182082711881</v>
      </c>
      <c r="GF185" s="2">
        <f t="shared" si="229"/>
        <v>0.57630059778803755</v>
      </c>
      <c r="GG185" s="2">
        <f t="shared" si="229"/>
        <v>0.56055808255923634</v>
      </c>
      <c r="GH185" s="2">
        <f t="shared" si="229"/>
        <v>0.51735856070110675</v>
      </c>
      <c r="GI185" s="2">
        <f t="shared" si="229"/>
        <v>0.47398426856025649</v>
      </c>
      <c r="GJ185" s="2">
        <f t="shared" si="229"/>
        <v>0.41233092076835198</v>
      </c>
      <c r="GK185" s="2">
        <f t="shared" si="229"/>
        <v>0.33245586579915276</v>
      </c>
      <c r="GM185" s="86">
        <f t="shared" si="230"/>
        <v>1.8178140725595087E-206</v>
      </c>
      <c r="GN185" s="86">
        <f t="shared" si="230"/>
        <v>1.6248217086371347E-268</v>
      </c>
      <c r="GO185" s="86">
        <f t="shared" si="230"/>
        <v>1.1839529823349854E-259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2.6973804716724772E-230</v>
      </c>
      <c r="HA185" s="86">
        <f t="shared" si="230"/>
        <v>4.649380080215302E-248</v>
      </c>
      <c r="HC185" s="86">
        <f t="shared" si="181"/>
        <v>1.1604824573130741E-236</v>
      </c>
      <c r="HD185" s="86">
        <f t="shared" si="181"/>
        <v>2.5805457036519992E-158</v>
      </c>
      <c r="HE185" s="86">
        <f t="shared" si="181"/>
        <v>5.1770126510607288E-180</v>
      </c>
      <c r="HF185" s="86">
        <f t="shared" si="180"/>
        <v>3.7582715315394751E-265</v>
      </c>
      <c r="HG185" s="86">
        <f t="shared" si="180"/>
        <v>3.7212784923332946E-240</v>
      </c>
      <c r="HH185" s="86">
        <f t="shared" si="180"/>
        <v>1.6181101508659009E-298</v>
      </c>
      <c r="HI185" s="86">
        <f t="shared" si="180"/>
        <v>2.591795443576461E-281</v>
      </c>
      <c r="HJ185" s="86">
        <f t="shared" si="180"/>
        <v>2.6065791348732636E-304</v>
      </c>
      <c r="HK185" s="86">
        <f t="shared" si="180"/>
        <v>0</v>
      </c>
      <c r="HL185" s="86">
        <f t="shared" si="180"/>
        <v>4.7838723012209785E-195</v>
      </c>
      <c r="HM185" s="86">
        <f t="shared" si="180"/>
        <v>0</v>
      </c>
      <c r="HN185" s="86">
        <f t="shared" si="180"/>
        <v>2.1909490745282856E-239</v>
      </c>
      <c r="HO185" s="86">
        <f t="shared" si="226"/>
        <v>1.4428087786081229E-179</v>
      </c>
      <c r="HP185" s="86">
        <f t="shared" si="226"/>
        <v>3.4750315487018149E-164</v>
      </c>
      <c r="HQ185" s="86">
        <f t="shared" si="226"/>
        <v>1.2705250805583281E-144</v>
      </c>
      <c r="HS185" s="86">
        <f t="shared" si="231"/>
        <v>1.0512634311006247E-30</v>
      </c>
      <c r="HT185" s="86">
        <f t="shared" si="231"/>
        <v>1.862122337970922E-26</v>
      </c>
      <c r="HU185" s="86">
        <f t="shared" si="231"/>
        <v>3.3728945283490106E-27</v>
      </c>
      <c r="HV185" s="86">
        <f t="shared" si="231"/>
        <v>5.3100114376796426E-28</v>
      </c>
      <c r="HW185" s="86">
        <f t="shared" si="231"/>
        <v>9.5697997226625449E-34</v>
      </c>
      <c r="HX185" s="86">
        <f t="shared" si="231"/>
        <v>6.3664351339967192E-36</v>
      </c>
      <c r="HY185" s="86">
        <f t="shared" si="231"/>
        <v>2.7923585968031843E-38</v>
      </c>
      <c r="HZ185" s="86">
        <f t="shared" si="231"/>
        <v>2.7450964492179606E-38</v>
      </c>
      <c r="IA185" s="86">
        <f t="shared" si="231"/>
        <v>2.3118321402728348E-42</v>
      </c>
      <c r="IB185" s="86">
        <f t="shared" si="231"/>
        <v>7.4875538669601302E-47</v>
      </c>
      <c r="IC185" s="86">
        <f t="shared" si="231"/>
        <v>6.8817287800497836E-46</v>
      </c>
      <c r="ID185" s="86">
        <f t="shared" si="231"/>
        <v>7.1273676982764688E-37</v>
      </c>
      <c r="IE185" s="86">
        <f t="shared" si="231"/>
        <v>1.060373212436381E-32</v>
      </c>
      <c r="IF185" s="86">
        <f t="shared" si="231"/>
        <v>5.6099285046819314E-16</v>
      </c>
      <c r="IG185" s="86">
        <f t="shared" si="231"/>
        <v>2.1487048227185593E-15</v>
      </c>
      <c r="II185" s="86">
        <f t="shared" si="232"/>
        <v>0.21298417167835734</v>
      </c>
      <c r="IJ185" s="86">
        <f t="shared" si="232"/>
        <v>0.44604641710696147</v>
      </c>
      <c r="IK185" s="86">
        <f t="shared" si="232"/>
        <v>0.50838542229328243</v>
      </c>
      <c r="IL185" s="86">
        <f t="shared" si="232"/>
        <v>0.50505604129448289</v>
      </c>
      <c r="IM185" s="86">
        <f t="shared" si="232"/>
        <v>0.31563184191516502</v>
      </c>
      <c r="IN185" s="86">
        <f t="shared" si="232"/>
        <v>0.25928876624985414</v>
      </c>
      <c r="IO185" s="86">
        <f t="shared" si="232"/>
        <v>0.35471375581911363</v>
      </c>
      <c r="IP185" s="86">
        <f t="shared" si="232"/>
        <v>0.40391202534868659</v>
      </c>
      <c r="IQ185" s="86">
        <f t="shared" si="232"/>
        <v>0.17567814250264555</v>
      </c>
      <c r="IR185" s="86">
        <f t="shared" si="232"/>
        <v>0.16595489051869047</v>
      </c>
      <c r="IS185" s="86">
        <f t="shared" si="232"/>
        <v>0.24167715286677566</v>
      </c>
      <c r="IT185" s="86">
        <f t="shared" si="232"/>
        <v>0.45775898562945772</v>
      </c>
      <c r="IU185" s="86">
        <f t="shared" si="232"/>
        <v>0.49615379493215778</v>
      </c>
      <c r="IV185" s="86">
        <f t="shared" si="232"/>
        <v>0.27775642958374003</v>
      </c>
      <c r="IW185" s="86">
        <f t="shared" si="232"/>
        <v>0.18699745665501027</v>
      </c>
      <c r="IY185" s="86">
        <f t="shared" si="233"/>
        <v>0.21298417167835734</v>
      </c>
      <c r="IZ185" s="86">
        <f t="shared" si="233"/>
        <v>0.44604641710696147</v>
      </c>
      <c r="JA185" s="86">
        <f t="shared" si="233"/>
        <v>0.50838542229328243</v>
      </c>
      <c r="JB185" s="86">
        <f t="shared" si="233"/>
        <v>0.50505604129448289</v>
      </c>
      <c r="JC185" s="86">
        <f t="shared" si="233"/>
        <v>0.31563184191516502</v>
      </c>
      <c r="JD185" s="86">
        <f t="shared" si="233"/>
        <v>0.25928876624985414</v>
      </c>
      <c r="JE185" s="86">
        <f t="shared" si="233"/>
        <v>0.35471375581911363</v>
      </c>
      <c r="JF185" s="86">
        <f t="shared" si="233"/>
        <v>0.40391202534868659</v>
      </c>
      <c r="JG185" s="86">
        <f t="shared" si="233"/>
        <v>0.17567814250264555</v>
      </c>
      <c r="JH185" s="86">
        <f t="shared" si="233"/>
        <v>0.16595489051869047</v>
      </c>
      <c r="JI185" s="86">
        <f t="shared" si="233"/>
        <v>0.24167715286677566</v>
      </c>
      <c r="JJ185" s="86">
        <f t="shared" si="233"/>
        <v>0.45775898562945772</v>
      </c>
      <c r="JK185" s="86">
        <f t="shared" si="233"/>
        <v>0.49615379493215778</v>
      </c>
      <c r="JL185" s="86">
        <f t="shared" si="233"/>
        <v>0.27775642958374058</v>
      </c>
      <c r="JM185" s="86">
        <f t="shared" si="233"/>
        <v>0.18699745665501241</v>
      </c>
    </row>
    <row r="186" spans="2:273" x14ac:dyDescent="0.25">
      <c r="B186" s="2">
        <v>159</v>
      </c>
      <c r="C186" s="37">
        <v>41.875</v>
      </c>
      <c r="D186" s="37">
        <v>41.825000000000003</v>
      </c>
      <c r="E186" s="37">
        <v>45.365000000000002</v>
      </c>
      <c r="F186" s="37">
        <v>42.917999999999999</v>
      </c>
      <c r="G186" s="37">
        <v>42.884999999999998</v>
      </c>
      <c r="H186" s="37">
        <v>45.262</v>
      </c>
      <c r="I186" s="37">
        <v>43.246000000000002</v>
      </c>
      <c r="J186" s="37">
        <v>41.704999999999998</v>
      </c>
      <c r="K186" s="37">
        <v>39.851999999999997</v>
      </c>
      <c r="L186" s="37">
        <v>40.639000000000003</v>
      </c>
      <c r="M186" s="37">
        <v>41.573999999999998</v>
      </c>
      <c r="N186" s="37">
        <v>48.59</v>
      </c>
      <c r="O186" s="37">
        <v>58.557000000000002</v>
      </c>
      <c r="P186" s="37">
        <v>67.23</v>
      </c>
      <c r="Q186" s="37">
        <v>83.147999999999996</v>
      </c>
      <c r="S186" s="4">
        <f t="shared" si="234"/>
        <v>39.619689794632102</v>
      </c>
      <c r="T186" s="4">
        <f t="shared" si="234"/>
        <v>40.532556956886388</v>
      </c>
      <c r="U186" s="4">
        <f t="shared" si="234"/>
        <v>43.39018703183396</v>
      </c>
      <c r="V186" s="4">
        <f t="shared" si="234"/>
        <v>44.601698393655838</v>
      </c>
      <c r="W186" s="4">
        <f t="shared" si="234"/>
        <v>43.365984475971089</v>
      </c>
      <c r="X186" s="4">
        <f t="shared" si="234"/>
        <v>44.183555372275805</v>
      </c>
      <c r="Y186" s="4">
        <f t="shared" si="234"/>
        <v>42.814032717088395</v>
      </c>
      <c r="Z186" s="4">
        <f t="shared" si="234"/>
        <v>42.628625508278006</v>
      </c>
      <c r="AA186" s="4">
        <f t="shared" si="234"/>
        <v>39.700401394168338</v>
      </c>
      <c r="AB186" s="4">
        <f t="shared" si="234"/>
        <v>39.579789692534483</v>
      </c>
      <c r="AC186" s="4">
        <f t="shared" si="234"/>
        <v>41.082380625372011</v>
      </c>
      <c r="AD186" s="4">
        <f t="shared" si="234"/>
        <v>47.689760772680067</v>
      </c>
      <c r="AE186" s="4">
        <f t="shared" si="234"/>
        <v>57.760974290544908</v>
      </c>
      <c r="AF186" s="4">
        <f t="shared" si="234"/>
        <v>68.635156935983062</v>
      </c>
      <c r="AG186" s="4">
        <f t="shared" si="234"/>
        <v>82.415396805713073</v>
      </c>
      <c r="AI186" s="4">
        <f t="shared" si="235"/>
        <v>2.2553102053678984</v>
      </c>
      <c r="AJ186" s="4">
        <f t="shared" si="235"/>
        <v>1.2924430431136145</v>
      </c>
      <c r="AK186" s="4">
        <f t="shared" si="235"/>
        <v>1.9748129681660416</v>
      </c>
      <c r="AL186" s="4">
        <f t="shared" si="235"/>
        <v>-1.6836983936558383</v>
      </c>
      <c r="AM186" s="4">
        <f t="shared" si="235"/>
        <v>-0.48098447597109129</v>
      </c>
      <c r="AN186" s="4">
        <f t="shared" si="235"/>
        <v>1.0784446277241955</v>
      </c>
      <c r="AO186" s="4">
        <f t="shared" si="235"/>
        <v>0.43196728291160724</v>
      </c>
      <c r="AP186" s="4">
        <f t="shared" si="235"/>
        <v>-0.9236255082780076</v>
      </c>
      <c r="AQ186" s="4">
        <f t="shared" si="235"/>
        <v>0.15159860583165852</v>
      </c>
      <c r="AR186" s="4">
        <f t="shared" si="235"/>
        <v>1.0592103074655199</v>
      </c>
      <c r="AS186" s="4">
        <f t="shared" si="235"/>
        <v>0.49161937462798733</v>
      </c>
      <c r="AT186" s="4">
        <f t="shared" si="235"/>
        <v>0.90023922731993622</v>
      </c>
      <c r="AU186" s="4">
        <f t="shared" si="235"/>
        <v>0.79602570945509399</v>
      </c>
      <c r="AV186" s="4">
        <f t="shared" si="235"/>
        <v>-1.405156935983058</v>
      </c>
      <c r="AW186" s="4">
        <f t="shared" si="235"/>
        <v>0.73260319428692355</v>
      </c>
      <c r="AY186" s="2">
        <f t="shared" si="227"/>
        <v>39.373802137382981</v>
      </c>
      <c r="AZ186" s="2">
        <f t="shared" si="227"/>
        <v>39.367028924754237</v>
      </c>
      <c r="BA186" s="2">
        <f t="shared" si="227"/>
        <v>40.222184433333467</v>
      </c>
      <c r="BB186" s="2">
        <f t="shared" si="227"/>
        <v>41.473027354786524</v>
      </c>
      <c r="BC186" s="2">
        <f t="shared" si="227"/>
        <v>42.610976481819876</v>
      </c>
      <c r="BD186" s="2">
        <f t="shared" si="227"/>
        <v>43.624172389311482</v>
      </c>
      <c r="BE186" s="2">
        <f t="shared" si="227"/>
        <v>41.552139259688403</v>
      </c>
      <c r="BF186" s="2">
        <f t="shared" si="227"/>
        <v>40.337288419163258</v>
      </c>
      <c r="BG186" s="2">
        <f t="shared" si="227"/>
        <v>39.27552147537196</v>
      </c>
      <c r="BH186" s="2">
        <f t="shared" si="227"/>
        <v>39.174242969600854</v>
      </c>
      <c r="BI186" s="2">
        <f t="shared" si="227"/>
        <v>40.1637126948701</v>
      </c>
      <c r="BJ186" s="2">
        <f t="shared" si="227"/>
        <v>42.596925313211329</v>
      </c>
      <c r="BK186" s="2">
        <f t="shared" si="227"/>
        <v>45.678719359968937</v>
      </c>
      <c r="BL186" s="2">
        <f t="shared" si="227"/>
        <v>46.470990843033363</v>
      </c>
      <c r="BM186" s="2">
        <f t="shared" si="227"/>
        <v>45.777868673993318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80.750196315312607</v>
      </c>
      <c r="DL186" s="2">
        <f t="shared" si="236"/>
        <v>98.331292857142842</v>
      </c>
      <c r="DM186" s="2">
        <f t="shared" si="236"/>
        <v>111.87659513742068</v>
      </c>
      <c r="DN186" s="2">
        <f t="shared" si="236"/>
        <v>125.65722832980973</v>
      </c>
      <c r="DO186" s="2">
        <f t="shared" si="236"/>
        <v>92.772859257022048</v>
      </c>
      <c r="DP186" s="2">
        <f t="shared" si="236"/>
        <v>96.436390214436727</v>
      </c>
      <c r="DQ186" s="2">
        <f t="shared" si="236"/>
        <v>83.465084494773521</v>
      </c>
      <c r="DR186" s="2">
        <f t="shared" si="236"/>
        <v>94.360708849290234</v>
      </c>
      <c r="DS186" s="2">
        <f t="shared" si="236"/>
        <v>116.72143641114984</v>
      </c>
      <c r="DT186" s="2">
        <f t="shared" si="236"/>
        <v>109.41915984990618</v>
      </c>
      <c r="DU186" s="2">
        <f t="shared" si="236"/>
        <v>96.668176360225161</v>
      </c>
      <c r="DV186" s="2">
        <f t="shared" si="236"/>
        <v>82.609875264270613</v>
      </c>
      <c r="DW186" s="2">
        <f t="shared" si="236"/>
        <v>92.978818949343349</v>
      </c>
      <c r="DX186" s="2">
        <f t="shared" si="236"/>
        <v>82.146231359931363</v>
      </c>
      <c r="DY186" s="2">
        <f t="shared" si="236"/>
        <v>68.812953629032251</v>
      </c>
      <c r="EA186" s="2">
        <f t="shared" ref="EA186:EE227" si="240">CE$228*$B186+CE$229</f>
        <v>38.826468798246864</v>
      </c>
      <c r="EB186" s="2">
        <f t="shared" si="240"/>
        <v>38.698620583393478</v>
      </c>
      <c r="EC186" s="2">
        <f t="shared" si="240"/>
        <v>39.838081046768309</v>
      </c>
      <c r="ED186" s="2">
        <f t="shared" si="240"/>
        <v>41.357181477596285</v>
      </c>
      <c r="EE186" s="2">
        <f t="shared" si="240"/>
        <v>42.585612881584296</v>
      </c>
      <c r="EF186" s="2">
        <f t="shared" si="239"/>
        <v>44.104939931073609</v>
      </c>
      <c r="EG186" s="2">
        <f t="shared" si="239"/>
        <v>41.069136096453342</v>
      </c>
      <c r="EH186" s="2">
        <f t="shared" si="239"/>
        <v>40.259347487927329</v>
      </c>
      <c r="EI186" s="2">
        <f t="shared" si="239"/>
        <v>38.720114666404136</v>
      </c>
      <c r="EJ186" s="2">
        <f t="shared" si="239"/>
        <v>38.164445214692179</v>
      </c>
      <c r="EK186" s="2">
        <f t="shared" si="212"/>
        <v>39.807793793122535</v>
      </c>
      <c r="EL186" s="2">
        <f t="shared" si="179"/>
        <v>42.259747833317363</v>
      </c>
      <c r="EM186" s="2">
        <f t="shared" si="179"/>
        <v>45.72332487127828</v>
      </c>
      <c r="EN186" s="2">
        <f t="shared" si="179"/>
        <v>46.783117287322824</v>
      </c>
      <c r="EO186" s="2">
        <f t="shared" si="179"/>
        <v>46.256645349410249</v>
      </c>
      <c r="EQ186" s="2">
        <f t="shared" si="237"/>
        <v>40.1224386224375</v>
      </c>
      <c r="ER186" s="2">
        <f t="shared" si="237"/>
        <v>39.917382559955641</v>
      </c>
      <c r="ES186" s="2">
        <f t="shared" si="237"/>
        <v>40.586277508018043</v>
      </c>
      <c r="ET186" s="2">
        <f t="shared" si="237"/>
        <v>41.584063487422739</v>
      </c>
      <c r="EU186" s="2">
        <f t="shared" si="237"/>
        <v>42.627578263270138</v>
      </c>
      <c r="EV186" s="2">
        <f t="shared" si="237"/>
        <v>43.283928960423978</v>
      </c>
      <c r="EW186" s="2">
        <f t="shared" si="237"/>
        <v>41.923091002614811</v>
      </c>
      <c r="EX186" s="2">
        <f t="shared" si="237"/>
        <v>40.397486169157354</v>
      </c>
      <c r="EY186" s="2">
        <f t="shared" si="237"/>
        <v>39.642291884328131</v>
      </c>
      <c r="EZ186" s="2">
        <f t="shared" si="237"/>
        <v>39.847853055385514</v>
      </c>
      <c r="FA186" s="2">
        <f t="shared" si="237"/>
        <v>40.415333052370393</v>
      </c>
      <c r="FB186" s="2">
        <f t="shared" si="237"/>
        <v>42.881768313392215</v>
      </c>
      <c r="FC186" s="2">
        <f t="shared" si="237"/>
        <v>45.630694237344997</v>
      </c>
      <c r="FD186" s="2">
        <f t="shared" si="237"/>
        <v>46.062500157196069</v>
      </c>
      <c r="FE186" s="2">
        <f t="shared" si="237"/>
        <v>44.898533618929221</v>
      </c>
      <c r="FG186" s="2">
        <f t="shared" si="238"/>
        <v>0.99997695657398478</v>
      </c>
      <c r="FH186" s="2">
        <f t="shared" si="238"/>
        <v>0.99998016653193467</v>
      </c>
      <c r="FI186" s="2">
        <f t="shared" si="238"/>
        <v>0.99997565555547863</v>
      </c>
      <c r="FJ186" s="2">
        <f t="shared" si="238"/>
        <v>0.99997567557235201</v>
      </c>
      <c r="FK186" s="2">
        <f t="shared" si="238"/>
        <v>0.99997684086292626</v>
      </c>
      <c r="FL186" s="2">
        <f t="shared" si="238"/>
        <v>0.99997745149913853</v>
      </c>
      <c r="FM186" s="2">
        <f t="shared" si="238"/>
        <v>0.99997169364387251</v>
      </c>
      <c r="FN186" s="2">
        <f t="shared" si="238"/>
        <v>0.99997348330847435</v>
      </c>
      <c r="FO186" s="2">
        <f t="shared" si="238"/>
        <v>0.99997256204275442</v>
      </c>
      <c r="FP186" s="2">
        <f t="shared" si="238"/>
        <v>0.99997080705464059</v>
      </c>
      <c r="FQ186" s="2">
        <f t="shared" si="238"/>
        <v>0.9999708049452074</v>
      </c>
      <c r="FR186" s="2">
        <f t="shared" si="238"/>
        <v>0.99997280113060749</v>
      </c>
      <c r="FS186" s="2">
        <f t="shared" si="238"/>
        <v>0.99996972465767964</v>
      </c>
      <c r="FT186" s="2">
        <f t="shared" si="238"/>
        <v>0.99996583005013107</v>
      </c>
      <c r="FU186" s="2">
        <f t="shared" si="238"/>
        <v>0.99995962245483005</v>
      </c>
      <c r="FW186" s="2">
        <f t="shared" si="229"/>
        <v>0.42158950202718953</v>
      </c>
      <c r="FX186" s="2">
        <f t="shared" si="229"/>
        <v>0.54746179441998366</v>
      </c>
      <c r="FY186" s="2">
        <f t="shared" si="229"/>
        <v>0.51102841133038912</v>
      </c>
      <c r="FZ186" s="2">
        <f t="shared" si="229"/>
        <v>0.50156170111023046</v>
      </c>
      <c r="GA186" s="2">
        <f t="shared" si="229"/>
        <v>0.57669693316725157</v>
      </c>
      <c r="GB186" s="2">
        <f t="shared" si="229"/>
        <v>0.5870171711987997</v>
      </c>
      <c r="GC186" s="2">
        <f t="shared" si="229"/>
        <v>0.56420202629555538</v>
      </c>
      <c r="GD186" s="2">
        <f t="shared" si="229"/>
        <v>0.55383721231706728</v>
      </c>
      <c r="GE186" s="2">
        <f t="shared" si="229"/>
        <v>0.59995692940908052</v>
      </c>
      <c r="GF186" s="2">
        <f t="shared" si="229"/>
        <v>0.59861763475135266</v>
      </c>
      <c r="GG186" s="2">
        <f t="shared" si="229"/>
        <v>0.58310447328385684</v>
      </c>
      <c r="GH186" s="2">
        <f t="shared" si="229"/>
        <v>0.54030375657014118</v>
      </c>
      <c r="GI186" s="2">
        <f t="shared" si="229"/>
        <v>0.49698664053438946</v>
      </c>
      <c r="GJ186" s="2">
        <f t="shared" si="229"/>
        <v>0.43481453191296499</v>
      </c>
      <c r="GK186" s="2">
        <f t="shared" si="229"/>
        <v>0.35320175285096544</v>
      </c>
      <c r="GM186" s="86">
        <f t="shared" si="230"/>
        <v>7.4088323229816591E-211</v>
      </c>
      <c r="GN186" s="86">
        <f t="shared" si="230"/>
        <v>2.9584418205439379E-274</v>
      </c>
      <c r="GO186" s="86">
        <f t="shared" si="230"/>
        <v>3.019295732880925E-265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3.5052663882271172E-235</v>
      </c>
      <c r="HA186" s="86">
        <f t="shared" si="230"/>
        <v>2.5190395452367934E-253</v>
      </c>
      <c r="HC186" s="86">
        <f t="shared" si="181"/>
        <v>1.8525251060074516E-243</v>
      </c>
      <c r="HD186" s="86">
        <f t="shared" si="181"/>
        <v>7.0078391965927309E-163</v>
      </c>
      <c r="HE186" s="86">
        <f t="shared" si="181"/>
        <v>2.7238974765283124E-185</v>
      </c>
      <c r="HF186" s="86">
        <f t="shared" si="180"/>
        <v>7.3931927281429037E-273</v>
      </c>
      <c r="HG186" s="86">
        <f t="shared" si="180"/>
        <v>5.628271305389381E-247</v>
      </c>
      <c r="HH186" s="86">
        <f t="shared" si="180"/>
        <v>5.3857421280298429E-307</v>
      </c>
      <c r="HI186" s="86">
        <f t="shared" si="180"/>
        <v>2.5365369041551617E-289</v>
      </c>
      <c r="HJ186" s="86">
        <f t="shared" si="180"/>
        <v>0</v>
      </c>
      <c r="HK186" s="86">
        <f t="shared" si="180"/>
        <v>0</v>
      </c>
      <c r="HL186" s="86">
        <f t="shared" si="180"/>
        <v>1.7945459606459908E-200</v>
      </c>
      <c r="HM186" s="86">
        <f t="shared" si="180"/>
        <v>0</v>
      </c>
      <c r="HN186" s="86">
        <f t="shared" si="180"/>
        <v>3.2484905232820228E-246</v>
      </c>
      <c r="HO186" s="86">
        <f t="shared" si="226"/>
        <v>9.5929902001352475E-185</v>
      </c>
      <c r="HP186" s="86">
        <f t="shared" si="226"/>
        <v>6.7709919889056562E-169</v>
      </c>
      <c r="HQ186" s="86">
        <f t="shared" si="226"/>
        <v>8.8956987861661783E-149</v>
      </c>
      <c r="HS186" s="86">
        <f t="shared" si="231"/>
        <v>9.4613079837361165E-33</v>
      </c>
      <c r="HT186" s="86">
        <f t="shared" si="231"/>
        <v>4.4074244867130426E-28</v>
      </c>
      <c r="HU186" s="86">
        <f t="shared" si="231"/>
        <v>6.2639413481738478E-29</v>
      </c>
      <c r="HV186" s="86">
        <f t="shared" si="231"/>
        <v>9.0573793461917356E-30</v>
      </c>
      <c r="HW186" s="86">
        <f t="shared" si="231"/>
        <v>9.4788769721265435E-36</v>
      </c>
      <c r="HX186" s="86">
        <f t="shared" si="231"/>
        <v>4.7226546940689633E-38</v>
      </c>
      <c r="HY186" s="86">
        <f t="shared" si="231"/>
        <v>1.2476754109303023E-40</v>
      </c>
      <c r="HZ186" s="86">
        <f t="shared" si="231"/>
        <v>1.2337572824271092E-40</v>
      </c>
      <c r="IA186" s="86">
        <f t="shared" si="231"/>
        <v>7.2900243852243706E-45</v>
      </c>
      <c r="IB186" s="86">
        <f t="shared" si="231"/>
        <v>1.2933248658036757E-49</v>
      </c>
      <c r="IC186" s="86">
        <f t="shared" si="231"/>
        <v>1.277543083885645E-48</v>
      </c>
      <c r="ID186" s="86">
        <f t="shared" si="231"/>
        <v>3.6311740996002127E-39</v>
      </c>
      <c r="IE186" s="86">
        <f t="shared" si="231"/>
        <v>7.5950559454952577E-35</v>
      </c>
      <c r="IF186" s="86">
        <f t="shared" si="231"/>
        <v>4.9127114117626307E-17</v>
      </c>
      <c r="IG186" s="86">
        <f t="shared" si="231"/>
        <v>1.5444346559913285E-16</v>
      </c>
      <c r="II186" s="86">
        <f t="shared" si="232"/>
        <v>0.30959820463556215</v>
      </c>
      <c r="IJ186" s="86">
        <f t="shared" si="232"/>
        <v>0.36254700553476688</v>
      </c>
      <c r="IK186" s="86">
        <f t="shared" si="232"/>
        <v>0.48032949122691682</v>
      </c>
      <c r="IL186" s="86">
        <f t="shared" si="232"/>
        <v>0.49787817787009292</v>
      </c>
      <c r="IM186" s="86">
        <f t="shared" si="232"/>
        <v>0.21376183140641708</v>
      </c>
      <c r="IN186" s="86">
        <f t="shared" si="232"/>
        <v>0.16246402121698841</v>
      </c>
      <c r="IO186" s="86">
        <f t="shared" si="232"/>
        <v>0.24116399005355332</v>
      </c>
      <c r="IP186" s="86">
        <f t="shared" si="232"/>
        <v>0.29298289203001937</v>
      </c>
      <c r="IQ186" s="86">
        <f t="shared" si="232"/>
        <v>9.4368268289535678E-2</v>
      </c>
      <c r="IR186" s="86">
        <f t="shared" si="232"/>
        <v>8.4884011917187613E-2</v>
      </c>
      <c r="IS186" s="86">
        <f t="shared" si="232"/>
        <v>0.13794174268787665</v>
      </c>
      <c r="IT186" s="86">
        <f t="shared" si="232"/>
        <v>0.36128858768660704</v>
      </c>
      <c r="IU186" s="86">
        <f t="shared" si="232"/>
        <v>0.50377985917447077</v>
      </c>
      <c r="IV186" s="86">
        <f t="shared" si="232"/>
        <v>0.36606489645927076</v>
      </c>
      <c r="IW186" s="86">
        <f t="shared" si="232"/>
        <v>0.2501685439113131</v>
      </c>
      <c r="IY186" s="86">
        <f t="shared" si="233"/>
        <v>0.30959820463556215</v>
      </c>
      <c r="IZ186" s="86">
        <f t="shared" si="233"/>
        <v>0.36254700553476688</v>
      </c>
      <c r="JA186" s="86">
        <f t="shared" si="233"/>
        <v>0.48032949122691682</v>
      </c>
      <c r="JB186" s="86">
        <f t="shared" si="233"/>
        <v>0.49787817787009292</v>
      </c>
      <c r="JC186" s="86">
        <f t="shared" si="233"/>
        <v>0.21376183140641708</v>
      </c>
      <c r="JD186" s="86">
        <f t="shared" si="233"/>
        <v>0.16246402121698841</v>
      </c>
      <c r="JE186" s="86">
        <f t="shared" si="233"/>
        <v>0.24116399005355332</v>
      </c>
      <c r="JF186" s="86">
        <f t="shared" si="233"/>
        <v>0.29298289203001937</v>
      </c>
      <c r="JG186" s="86">
        <f t="shared" si="233"/>
        <v>9.4368268289535678E-2</v>
      </c>
      <c r="JH186" s="86">
        <f t="shared" si="233"/>
        <v>8.4884011917187613E-2</v>
      </c>
      <c r="JI186" s="86">
        <f t="shared" si="233"/>
        <v>0.13794174268787665</v>
      </c>
      <c r="JJ186" s="86">
        <f t="shared" si="233"/>
        <v>0.36128858768660704</v>
      </c>
      <c r="JK186" s="86">
        <f t="shared" si="233"/>
        <v>0.50377985917447077</v>
      </c>
      <c r="JL186" s="86">
        <f t="shared" si="233"/>
        <v>0.36606489645927082</v>
      </c>
      <c r="JM186" s="86">
        <f t="shared" si="233"/>
        <v>0.25016854391131327</v>
      </c>
    </row>
    <row r="187" spans="2:273" x14ac:dyDescent="0.25">
      <c r="B187" s="2">
        <v>160</v>
      </c>
      <c r="C187" s="37">
        <v>39.417000000000002</v>
      </c>
      <c r="D187" s="37">
        <v>39.713999999999999</v>
      </c>
      <c r="E187" s="37">
        <v>42.348999999999997</v>
      </c>
      <c r="F187" s="37">
        <v>42.197000000000003</v>
      </c>
      <c r="G187" s="37">
        <v>43.246000000000002</v>
      </c>
      <c r="H187" s="37">
        <v>44.262</v>
      </c>
      <c r="I187" s="37">
        <v>42.344000000000001</v>
      </c>
      <c r="J187" s="37">
        <v>41.360999999999997</v>
      </c>
      <c r="K187" s="37">
        <v>39.377000000000002</v>
      </c>
      <c r="L187" s="37">
        <v>38.015999999999998</v>
      </c>
      <c r="M187" s="37">
        <v>41.279000000000003</v>
      </c>
      <c r="N187" s="37">
        <v>46.459000000000003</v>
      </c>
      <c r="O187" s="37">
        <v>53.639000000000003</v>
      </c>
      <c r="P187" s="37">
        <v>70.197000000000003</v>
      </c>
      <c r="Q187" s="37">
        <v>89.262</v>
      </c>
      <c r="S187" s="4">
        <f t="shared" si="234"/>
        <v>39.542116289193523</v>
      </c>
      <c r="T187" s="4">
        <f t="shared" si="234"/>
        <v>39.898846206615204</v>
      </c>
      <c r="U187" s="4">
        <f t="shared" si="234"/>
        <v>42.234231708605861</v>
      </c>
      <c r="V187" s="4">
        <f t="shared" si="234"/>
        <v>43.58039669889434</v>
      </c>
      <c r="W187" s="4">
        <f t="shared" si="234"/>
        <v>42.783592755104301</v>
      </c>
      <c r="X187" s="4">
        <f t="shared" si="234"/>
        <v>43.659842655170927</v>
      </c>
      <c r="Y187" s="4">
        <f t="shared" si="234"/>
        <v>41.947982040739731</v>
      </c>
      <c r="Z187" s="4">
        <f t="shared" si="234"/>
        <v>41.223960518228651</v>
      </c>
      <c r="AA187" s="4">
        <f t="shared" si="234"/>
        <v>39.233058505699148</v>
      </c>
      <c r="AB187" s="4">
        <f t="shared" si="234"/>
        <v>39.13343771911984</v>
      </c>
      <c r="AC187" s="4">
        <f t="shared" si="234"/>
        <v>40.295183328035336</v>
      </c>
      <c r="AD187" s="4">
        <f t="shared" si="234"/>
        <v>45.064108591818766</v>
      </c>
      <c r="AE187" s="4">
        <f t="shared" si="234"/>
        <v>54.062632503243435</v>
      </c>
      <c r="AF187" s="4">
        <f t="shared" si="234"/>
        <v>69.231420700725451</v>
      </c>
      <c r="AG187" s="4">
        <f t="shared" si="234"/>
        <v>88.978195708325643</v>
      </c>
      <c r="AI187" s="4">
        <f t="shared" si="235"/>
        <v>-0.12511628919352091</v>
      </c>
      <c r="AJ187" s="4">
        <f t="shared" si="235"/>
        <v>-0.18484620661520523</v>
      </c>
      <c r="AK187" s="4">
        <f t="shared" si="235"/>
        <v>0.11476829139413525</v>
      </c>
      <c r="AL187" s="4">
        <f t="shared" si="235"/>
        <v>-1.3833966988943374</v>
      </c>
      <c r="AM187" s="4">
        <f t="shared" si="235"/>
        <v>0.46240724489570084</v>
      </c>
      <c r="AN187" s="4">
        <f t="shared" si="235"/>
        <v>0.60215734482907379</v>
      </c>
      <c r="AO187" s="4">
        <f t="shared" si="235"/>
        <v>0.39601795926026995</v>
      </c>
      <c r="AP187" s="4">
        <f t="shared" si="235"/>
        <v>0.13703948177134606</v>
      </c>
      <c r="AQ187" s="4">
        <f t="shared" si="235"/>
        <v>0.14394149430085434</v>
      </c>
      <c r="AR187" s="4">
        <f t="shared" si="235"/>
        <v>-1.1174377191198417</v>
      </c>
      <c r="AS187" s="4">
        <f t="shared" si="235"/>
        <v>0.98381667196466793</v>
      </c>
      <c r="AT187" s="4">
        <f t="shared" si="235"/>
        <v>1.3948914081812376</v>
      </c>
      <c r="AU187" s="4">
        <f t="shared" si="235"/>
        <v>-0.42363250324343227</v>
      </c>
      <c r="AV187" s="4">
        <f t="shared" si="235"/>
        <v>0.96557929927455177</v>
      </c>
      <c r="AW187" s="4">
        <f t="shared" si="235"/>
        <v>0.2838042916743575</v>
      </c>
      <c r="AY187" s="2">
        <f t="shared" si="227"/>
        <v>39.264497362958572</v>
      </c>
      <c r="AZ187" s="2">
        <f t="shared" si="227"/>
        <v>39.229696474955418</v>
      </c>
      <c r="BA187" s="2">
        <f t="shared" si="227"/>
        <v>40.072108739734894</v>
      </c>
      <c r="BB187" s="2">
        <f t="shared" si="227"/>
        <v>41.332459596184307</v>
      </c>
      <c r="BC187" s="2">
        <f t="shared" si="227"/>
        <v>42.455033742742792</v>
      </c>
      <c r="BD187" s="2">
        <f t="shared" si="227"/>
        <v>43.443635457879083</v>
      </c>
      <c r="BE187" s="2">
        <f t="shared" si="227"/>
        <v>41.421416950906718</v>
      </c>
      <c r="BF187" s="2">
        <f t="shared" si="227"/>
        <v>40.181416553620238</v>
      </c>
      <c r="BG187" s="2">
        <f t="shared" si="227"/>
        <v>39.105292072515148</v>
      </c>
      <c r="BH187" s="2">
        <f t="shared" si="227"/>
        <v>39.022534459704573</v>
      </c>
      <c r="BI187" s="2">
        <f t="shared" si="227"/>
        <v>40.002401340724717</v>
      </c>
      <c r="BJ187" s="2">
        <f t="shared" si="227"/>
        <v>42.469750686260134</v>
      </c>
      <c r="BK187" s="2">
        <f t="shared" si="227"/>
        <v>45.52372196473322</v>
      </c>
      <c r="BL187" s="2">
        <f t="shared" si="227"/>
        <v>46.308091901705893</v>
      </c>
      <c r="BM187" s="2">
        <f t="shared" si="227"/>
        <v>45.626022435087989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80.885814859559048</v>
      </c>
      <c r="DL187" s="2">
        <f t="shared" si="236"/>
        <v>98.579707317073172</v>
      </c>
      <c r="DM187" s="2">
        <f t="shared" si="236"/>
        <v>112.2147346723044</v>
      </c>
      <c r="DN187" s="2">
        <f t="shared" si="236"/>
        <v>126.08464503171248</v>
      </c>
      <c r="DO187" s="2">
        <f t="shared" si="236"/>
        <v>92.962690727876776</v>
      </c>
      <c r="DP187" s="2">
        <f t="shared" si="236"/>
        <v>96.635453035336752</v>
      </c>
      <c r="DQ187" s="2">
        <f t="shared" si="236"/>
        <v>83.597521254355399</v>
      </c>
      <c r="DR187" s="2">
        <f t="shared" si="236"/>
        <v>94.566675928722447</v>
      </c>
      <c r="DS187" s="2">
        <f t="shared" si="236"/>
        <v>117.08162229965157</v>
      </c>
      <c r="DT187" s="2">
        <f t="shared" si="236"/>
        <v>109.74114924953095</v>
      </c>
      <c r="DU187" s="2">
        <f t="shared" si="236"/>
        <v>96.915481801125722</v>
      </c>
      <c r="DV187" s="2">
        <f t="shared" si="236"/>
        <v>82.751334390415792</v>
      </c>
      <c r="DW187" s="2">
        <f t="shared" si="236"/>
        <v>93.187894746716694</v>
      </c>
      <c r="DX187" s="2">
        <f t="shared" si="236"/>
        <v>82.28670716430716</v>
      </c>
      <c r="DY187" s="2">
        <f t="shared" si="236"/>
        <v>68.88711235337243</v>
      </c>
      <c r="EA187" s="2">
        <f t="shared" si="240"/>
        <v>38.675000548564981</v>
      </c>
      <c r="EB187" s="2">
        <f t="shared" si="240"/>
        <v>38.517625830204445</v>
      </c>
      <c r="EC187" s="2">
        <f t="shared" si="240"/>
        <v>39.662272820853019</v>
      </c>
      <c r="ED187" s="2">
        <f t="shared" si="240"/>
        <v>41.208751236325497</v>
      </c>
      <c r="EE187" s="2">
        <f t="shared" si="240"/>
        <v>42.427745131927338</v>
      </c>
      <c r="EF187" s="2">
        <f t="shared" si="239"/>
        <v>43.953226075398746</v>
      </c>
      <c r="EG187" s="2">
        <f t="shared" si="239"/>
        <v>40.908678122101747</v>
      </c>
      <c r="EH187" s="2">
        <f t="shared" si="239"/>
        <v>40.098651738143197</v>
      </c>
      <c r="EI187" s="2">
        <f t="shared" si="239"/>
        <v>38.517629500180519</v>
      </c>
      <c r="EJ187" s="2">
        <f t="shared" si="239"/>
        <v>37.954803772533715</v>
      </c>
      <c r="EK187" s="2">
        <f t="shared" si="212"/>
        <v>39.625501614285923</v>
      </c>
      <c r="EL187" s="2">
        <f t="shared" si="179"/>
        <v>42.111141462790641</v>
      </c>
      <c r="EM187" s="2">
        <f t="shared" si="179"/>
        <v>45.571503917618102</v>
      </c>
      <c r="EN187" s="2">
        <f t="shared" si="179"/>
        <v>46.643581838599047</v>
      </c>
      <c r="EO187" s="2">
        <f t="shared" si="179"/>
        <v>46.143218467654492</v>
      </c>
      <c r="EQ187" s="2">
        <f t="shared" si="237"/>
        <v>40.000112052741926</v>
      </c>
      <c r="ER187" s="2">
        <f t="shared" si="237"/>
        <v>39.764605860787938</v>
      </c>
      <c r="ES187" s="2">
        <f t="shared" si="237"/>
        <v>40.426734269518029</v>
      </c>
      <c r="ET187" s="2">
        <f t="shared" si="237"/>
        <v>41.440990933334788</v>
      </c>
      <c r="EU187" s="2">
        <f t="shared" si="237"/>
        <v>42.471519601198196</v>
      </c>
      <c r="EV187" s="2">
        <f t="shared" si="237"/>
        <v>43.114890932895925</v>
      </c>
      <c r="EW187" s="2">
        <f t="shared" si="237"/>
        <v>41.780737762779772</v>
      </c>
      <c r="EX187" s="2">
        <f t="shared" si="237"/>
        <v>40.239939024345858</v>
      </c>
      <c r="EY187" s="2">
        <f t="shared" si="237"/>
        <v>39.459497784842071</v>
      </c>
      <c r="EZ187" s="2">
        <f t="shared" si="237"/>
        <v>39.672390260293291</v>
      </c>
      <c r="FA187" s="2">
        <f t="shared" si="237"/>
        <v>40.245638718330369</v>
      </c>
      <c r="FB187" s="2">
        <f t="shared" si="237"/>
        <v>42.746222669556914</v>
      </c>
      <c r="FC187" s="2">
        <f t="shared" si="237"/>
        <v>45.477087483169591</v>
      </c>
      <c r="FD187" s="2">
        <f t="shared" si="237"/>
        <v>45.907954443372049</v>
      </c>
      <c r="FE187" s="2">
        <f t="shared" si="237"/>
        <v>44.76001003336016</v>
      </c>
      <c r="FG187" s="2">
        <f t="shared" si="238"/>
        <v>0.99997898410308694</v>
      </c>
      <c r="FH187" s="2">
        <f t="shared" si="238"/>
        <v>0.99998191163057593</v>
      </c>
      <c r="FI187" s="2">
        <f t="shared" si="238"/>
        <v>0.9999777975551597</v>
      </c>
      <c r="FJ187" s="2">
        <f t="shared" si="238"/>
        <v>0.99997781581084344</v>
      </c>
      <c r="FK187" s="2">
        <f t="shared" si="238"/>
        <v>0.99997887857291834</v>
      </c>
      <c r="FL187" s="2">
        <f t="shared" si="238"/>
        <v>0.99997943548200263</v>
      </c>
      <c r="FM187" s="2">
        <f t="shared" si="238"/>
        <v>0.99997418423209095</v>
      </c>
      <c r="FN187" s="2">
        <f t="shared" si="238"/>
        <v>0.9999758164334801</v>
      </c>
      <c r="FO187" s="2">
        <f t="shared" si="238"/>
        <v>0.99997497622516873</v>
      </c>
      <c r="FP187" s="2">
        <f t="shared" si="238"/>
        <v>0.99997337564901045</v>
      </c>
      <c r="FQ187" s="2">
        <f t="shared" si="238"/>
        <v>0.9999733737251747</v>
      </c>
      <c r="FR187" s="2">
        <f t="shared" si="238"/>
        <v>0.9999751942769306</v>
      </c>
      <c r="FS187" s="2">
        <f t="shared" si="238"/>
        <v>0.99997238848608427</v>
      </c>
      <c r="FT187" s="2">
        <f t="shared" si="238"/>
        <v>0.9999688365416437</v>
      </c>
      <c r="FU187" s="2">
        <f t="shared" si="238"/>
        <v>0.99996317511030752</v>
      </c>
      <c r="FW187" s="2">
        <f t="shared" si="229"/>
        <v>0.44419636718572941</v>
      </c>
      <c r="FX187" s="2">
        <f t="shared" si="229"/>
        <v>0.57016488010635702</v>
      </c>
      <c r="FY187" s="2">
        <f t="shared" si="229"/>
        <v>0.53400348384144081</v>
      </c>
      <c r="FZ187" s="2">
        <f t="shared" si="229"/>
        <v>0.52456775712702086</v>
      </c>
      <c r="GA187" s="2">
        <f t="shared" si="229"/>
        <v>0.59900761982347916</v>
      </c>
      <c r="GB187" s="2">
        <f t="shared" si="229"/>
        <v>0.60915256468853718</v>
      </c>
      <c r="GC187" s="2">
        <f t="shared" si="229"/>
        <v>0.58669930320427466</v>
      </c>
      <c r="GD187" s="2">
        <f t="shared" si="229"/>
        <v>0.57646789445720414</v>
      </c>
      <c r="GE187" s="2">
        <f t="shared" si="229"/>
        <v>0.62184555336146019</v>
      </c>
      <c r="GF187" s="2">
        <f t="shared" si="229"/>
        <v>0.6205331899780383</v>
      </c>
      <c r="GG187" s="2">
        <f t="shared" si="229"/>
        <v>0.60530857649617431</v>
      </c>
      <c r="GH187" s="2">
        <f t="shared" si="229"/>
        <v>0.56307935156684741</v>
      </c>
      <c r="GI187" s="2">
        <f t="shared" si="229"/>
        <v>0.52000177521691326</v>
      </c>
      <c r="GJ187" s="2">
        <f t="shared" si="229"/>
        <v>0.45756955508851221</v>
      </c>
      <c r="GK187" s="2">
        <f t="shared" si="229"/>
        <v>0.37451591611664914</v>
      </c>
      <c r="GM187" s="86">
        <f t="shared" si="230"/>
        <v>2.712695749501503E-215</v>
      </c>
      <c r="GN187" s="86">
        <f t="shared" si="230"/>
        <v>4.6798681131117025E-280</v>
      </c>
      <c r="GO187" s="86">
        <f t="shared" si="230"/>
        <v>6.7062266413902641E-271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4.0441894471803342E-240</v>
      </c>
      <c r="HA187" s="86">
        <f t="shared" si="230"/>
        <v>1.2005565865834245E-258</v>
      </c>
      <c r="HC187" s="86">
        <f t="shared" si="181"/>
        <v>2.3658047611338237E-250</v>
      </c>
      <c r="HD187" s="86">
        <f t="shared" si="181"/>
        <v>1.6363786903063141E-167</v>
      </c>
      <c r="HE187" s="86">
        <f t="shared" si="181"/>
        <v>1.200395543255861E-190</v>
      </c>
      <c r="HF187" s="86">
        <f t="shared" si="180"/>
        <v>1.1261080774716858E-280</v>
      </c>
      <c r="HG187" s="86">
        <f t="shared" si="180"/>
        <v>6.8216700220074208E-254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1.9132421911388015E-297</v>
      </c>
      <c r="HJ187" s="86">
        <f t="shared" si="241"/>
        <v>0</v>
      </c>
      <c r="HK187" s="86">
        <f t="shared" si="241"/>
        <v>0</v>
      </c>
      <c r="HL187" s="86">
        <f t="shared" si="241"/>
        <v>5.6632413713993815E-206</v>
      </c>
      <c r="HM187" s="86">
        <f t="shared" si="241"/>
        <v>0</v>
      </c>
      <c r="HN187" s="86">
        <f t="shared" si="241"/>
        <v>3.854909675016942E-253</v>
      </c>
      <c r="HO187" s="86">
        <f t="shared" si="226"/>
        <v>5.3759329147323579E-190</v>
      </c>
      <c r="HP187" s="86">
        <f t="shared" si="226"/>
        <v>1.1299980316458681E-173</v>
      </c>
      <c r="HQ187" s="86">
        <f t="shared" si="226"/>
        <v>5.4311696321091843E-153</v>
      </c>
      <c r="HS187" s="86">
        <f t="shared" si="231"/>
        <v>7.2692224795752557E-35</v>
      </c>
      <c r="HT187" s="86">
        <f t="shared" si="231"/>
        <v>9.2810734454230559E-30</v>
      </c>
      <c r="HU187" s="86">
        <f t="shared" si="231"/>
        <v>1.0228891376212909E-30</v>
      </c>
      <c r="HV187" s="86">
        <f t="shared" si="231"/>
        <v>1.3562969386641632E-31</v>
      </c>
      <c r="HW187" s="86">
        <f t="shared" si="231"/>
        <v>8.1769331097010555E-38</v>
      </c>
      <c r="HX187" s="86">
        <f t="shared" si="231"/>
        <v>3.0264012120125443E-40</v>
      </c>
      <c r="HY187" s="86">
        <f t="shared" si="231"/>
        <v>4.7188904788130363E-43</v>
      </c>
      <c r="HZ187" s="86">
        <f t="shared" si="231"/>
        <v>4.6954567716147558E-43</v>
      </c>
      <c r="IA187" s="86">
        <f t="shared" si="231"/>
        <v>1.9386870331352229E-47</v>
      </c>
      <c r="IB187" s="86">
        <f t="shared" si="231"/>
        <v>1.8520849369017364E-52</v>
      </c>
      <c r="IC187" s="86">
        <f t="shared" si="231"/>
        <v>1.9669093297925477E-51</v>
      </c>
      <c r="ID187" s="86">
        <f t="shared" si="231"/>
        <v>1.5687785960740198E-41</v>
      </c>
      <c r="IE187" s="86">
        <f t="shared" si="231"/>
        <v>4.62170202917377E-37</v>
      </c>
      <c r="IF187" s="86">
        <f t="shared" si="231"/>
        <v>3.9566317861452643E-18</v>
      </c>
      <c r="IG187" s="86">
        <f t="shared" si="231"/>
        <v>1.0030613705103022E-17</v>
      </c>
      <c r="II187" s="86">
        <f t="shared" si="232"/>
        <v>0.40814484625917846</v>
      </c>
      <c r="IJ187" s="86">
        <f t="shared" si="232"/>
        <v>0.26705441185566176</v>
      </c>
      <c r="IK187" s="86">
        <f t="shared" si="232"/>
        <v>0.40844457595685318</v>
      </c>
      <c r="IL187" s="86">
        <f t="shared" si="232"/>
        <v>0.44179552595194688</v>
      </c>
      <c r="IM187" s="86">
        <f t="shared" si="232"/>
        <v>0.12889640370729735</v>
      </c>
      <c r="IN187" s="86">
        <f t="shared" si="232"/>
        <v>9.0085174143741398E-2</v>
      </c>
      <c r="IO187" s="86">
        <f t="shared" si="232"/>
        <v>0.14251432110248308</v>
      </c>
      <c r="IP187" s="86">
        <f t="shared" si="232"/>
        <v>0.18474624156962574</v>
      </c>
      <c r="IQ187" s="86">
        <f t="shared" si="232"/>
        <v>4.4062417385690507E-2</v>
      </c>
      <c r="IR187" s="86">
        <f t="shared" si="232"/>
        <v>3.7232408823092172E-2</v>
      </c>
      <c r="IS187" s="86">
        <f t="shared" si="232"/>
        <v>6.7398434755620767E-2</v>
      </c>
      <c r="IT187" s="86">
        <f t="shared" si="232"/>
        <v>0.24827141878470541</v>
      </c>
      <c r="IU187" s="86">
        <f t="shared" si="232"/>
        <v>0.44897383159970372</v>
      </c>
      <c r="IV187" s="86">
        <f t="shared" si="232"/>
        <v>0.4433798532303172</v>
      </c>
      <c r="IW187" s="86">
        <f t="shared" si="232"/>
        <v>0.32373266537207279</v>
      </c>
      <c r="IY187" s="86">
        <f t="shared" si="233"/>
        <v>0.40814484625917846</v>
      </c>
      <c r="IZ187" s="86">
        <f t="shared" si="233"/>
        <v>0.26705441185566176</v>
      </c>
      <c r="JA187" s="86">
        <f t="shared" si="233"/>
        <v>0.40844457595685318</v>
      </c>
      <c r="JB187" s="86">
        <f t="shared" si="233"/>
        <v>0.44179552595194688</v>
      </c>
      <c r="JC187" s="86">
        <f t="shared" si="233"/>
        <v>0.12889640370729735</v>
      </c>
      <c r="JD187" s="86">
        <f t="shared" si="233"/>
        <v>9.0085174143741398E-2</v>
      </c>
      <c r="JE187" s="86">
        <f t="shared" si="233"/>
        <v>0.14251432110248308</v>
      </c>
      <c r="JF187" s="86">
        <f t="shared" si="233"/>
        <v>0.18474624156962574</v>
      </c>
      <c r="JG187" s="86">
        <f t="shared" si="233"/>
        <v>4.4062417385690507E-2</v>
      </c>
      <c r="JH187" s="86">
        <f t="shared" si="233"/>
        <v>3.7232408823092172E-2</v>
      </c>
      <c r="JI187" s="86">
        <f t="shared" si="233"/>
        <v>6.7398434755620767E-2</v>
      </c>
      <c r="JJ187" s="86">
        <f t="shared" si="233"/>
        <v>0.24827141878470541</v>
      </c>
      <c r="JK187" s="86">
        <f t="shared" si="233"/>
        <v>0.44897383159970372</v>
      </c>
      <c r="JL187" s="86">
        <f t="shared" si="233"/>
        <v>0.4433798532303172</v>
      </c>
      <c r="JM187" s="86">
        <f t="shared" si="233"/>
        <v>0.32373266537207279</v>
      </c>
    </row>
    <row r="188" spans="2:273" x14ac:dyDescent="0.25">
      <c r="B188" s="2">
        <v>161</v>
      </c>
      <c r="C188" s="37">
        <v>38.417000000000002</v>
      </c>
      <c r="D188" s="37">
        <v>40.667000000000002</v>
      </c>
      <c r="E188" s="37">
        <v>39.238</v>
      </c>
      <c r="F188" s="37">
        <v>43.606999999999999</v>
      </c>
      <c r="G188" s="37">
        <v>42.18</v>
      </c>
      <c r="H188" s="37">
        <v>42.82</v>
      </c>
      <c r="I188" s="37">
        <v>43.082000000000001</v>
      </c>
      <c r="J188" s="37">
        <v>39.869</v>
      </c>
      <c r="K188" s="37">
        <v>40.082000000000001</v>
      </c>
      <c r="L188" s="37">
        <v>39.720999999999997</v>
      </c>
      <c r="M188" s="37">
        <v>40.066000000000003</v>
      </c>
      <c r="N188" s="37">
        <v>43.639000000000003</v>
      </c>
      <c r="O188" s="37">
        <v>52.066000000000003</v>
      </c>
      <c r="P188" s="37">
        <v>67.474999999999994</v>
      </c>
      <c r="Q188" s="37">
        <v>94.869</v>
      </c>
      <c r="S188" s="4">
        <f t="shared" si="234"/>
        <v>39.433123014471072</v>
      </c>
      <c r="T188" s="4">
        <f t="shared" si="234"/>
        <v>39.430989494879327</v>
      </c>
      <c r="U188" s="4">
        <f t="shared" si="234"/>
        <v>41.211914616085174</v>
      </c>
      <c r="V188" s="4">
        <f t="shared" si="234"/>
        <v>42.604207123271195</v>
      </c>
      <c r="W188" s="4">
        <f t="shared" si="234"/>
        <v>42.421253546683886</v>
      </c>
      <c r="X188" s="4">
        <f t="shared" si="234"/>
        <v>43.333287383658735</v>
      </c>
      <c r="Y188" s="4">
        <f t="shared" si="234"/>
        <v>41.472974839565715</v>
      </c>
      <c r="Z188" s="4">
        <f t="shared" si="234"/>
        <v>40.419077860377271</v>
      </c>
      <c r="AA188" s="4">
        <f t="shared" si="234"/>
        <v>38.966936064650788</v>
      </c>
      <c r="AB188" s="4">
        <f t="shared" si="234"/>
        <v>38.895826531009895</v>
      </c>
      <c r="AC188" s="4">
        <f t="shared" si="234"/>
        <v>39.916467415744968</v>
      </c>
      <c r="AD188" s="4">
        <f t="shared" si="234"/>
        <v>43.444324981173573</v>
      </c>
      <c r="AE188" s="4">
        <f t="shared" si="234"/>
        <v>50.473923518185025</v>
      </c>
      <c r="AF188" s="4">
        <f t="shared" si="234"/>
        <v>67.464967377459061</v>
      </c>
      <c r="AG188" s="4">
        <f t="shared" si="234"/>
        <v>94.478423104767842</v>
      </c>
      <c r="AI188" s="4">
        <f t="shared" si="235"/>
        <v>-1.01612301447107</v>
      </c>
      <c r="AJ188" s="4">
        <f t="shared" si="235"/>
        <v>1.2360105051206745</v>
      </c>
      <c r="AK188" s="4">
        <f t="shared" si="235"/>
        <v>-1.9739146160851746</v>
      </c>
      <c r="AL188" s="4">
        <f t="shared" si="235"/>
        <v>1.0027928767288046</v>
      </c>
      <c r="AM188" s="4">
        <f t="shared" si="235"/>
        <v>-0.2412535466838861</v>
      </c>
      <c r="AN188" s="4">
        <f t="shared" si="235"/>
        <v>-0.51328738365873505</v>
      </c>
      <c r="AO188" s="4">
        <f t="shared" si="235"/>
        <v>1.6090251604342853</v>
      </c>
      <c r="AP188" s="4">
        <f t="shared" si="235"/>
        <v>-0.55007786037727158</v>
      </c>
      <c r="AQ188" s="4">
        <f t="shared" si="235"/>
        <v>1.1150639353492124</v>
      </c>
      <c r="AR188" s="4">
        <f t="shared" si="235"/>
        <v>0.82517346899010136</v>
      </c>
      <c r="AS188" s="4">
        <f t="shared" si="235"/>
        <v>0.14953258425503435</v>
      </c>
      <c r="AT188" s="4">
        <f t="shared" si="235"/>
        <v>0.19467501882643035</v>
      </c>
      <c r="AU188" s="4">
        <f t="shared" si="235"/>
        <v>1.5920764818149777</v>
      </c>
      <c r="AV188" s="4">
        <f t="shared" si="235"/>
        <v>1.0032622540933289E-2</v>
      </c>
      <c r="AW188" s="4">
        <f t="shared" si="235"/>
        <v>0.39057689523215799</v>
      </c>
      <c r="AY188" s="2">
        <f t="shared" si="227"/>
        <v>39.156832719480178</v>
      </c>
      <c r="AZ188" s="2">
        <f t="shared" si="227"/>
        <v>39.093281565497726</v>
      </c>
      <c r="BA188" s="2">
        <f t="shared" si="227"/>
        <v>39.922680069943269</v>
      </c>
      <c r="BB188" s="2">
        <f t="shared" si="227"/>
        <v>41.192127318373565</v>
      </c>
      <c r="BC188" s="2">
        <f t="shared" si="227"/>
        <v>42.299161065868454</v>
      </c>
      <c r="BD188" s="2">
        <f t="shared" si="227"/>
        <v>43.262716210294251</v>
      </c>
      <c r="BE188" s="2">
        <f t="shared" si="227"/>
        <v>41.291200140777939</v>
      </c>
      <c r="BF188" s="2">
        <f t="shared" si="227"/>
        <v>40.025651055483635</v>
      </c>
      <c r="BG188" s="2">
        <f t="shared" si="227"/>
        <v>38.935471949914628</v>
      </c>
      <c r="BH188" s="2">
        <f t="shared" si="227"/>
        <v>38.871495203726141</v>
      </c>
      <c r="BI188" s="2">
        <f t="shared" si="227"/>
        <v>39.841390543034464</v>
      </c>
      <c r="BJ188" s="2">
        <f t="shared" si="227"/>
        <v>42.343007804370401</v>
      </c>
      <c r="BK188" s="2">
        <f t="shared" si="227"/>
        <v>45.368659827648088</v>
      </c>
      <c r="BL188" s="2">
        <f t="shared" si="227"/>
        <v>46.144383729609956</v>
      </c>
      <c r="BM188" s="2">
        <f t="shared" si="227"/>
        <v>45.472410749315479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81.021433403805503</v>
      </c>
      <c r="DL188" s="2">
        <f t="shared" si="236"/>
        <v>98.828121777003474</v>
      </c>
      <c r="DM188" s="2">
        <f t="shared" si="236"/>
        <v>112.55287420718813</v>
      </c>
      <c r="DN188" s="2">
        <f t="shared" si="236"/>
        <v>126.51206173361524</v>
      </c>
      <c r="DO188" s="2">
        <f t="shared" si="236"/>
        <v>93.152522198731504</v>
      </c>
      <c r="DP188" s="2">
        <f t="shared" si="236"/>
        <v>96.834515856236777</v>
      </c>
      <c r="DQ188" s="2">
        <f t="shared" si="236"/>
        <v>83.729958013937278</v>
      </c>
      <c r="DR188" s="2">
        <f t="shared" si="236"/>
        <v>94.772643008154631</v>
      </c>
      <c r="DS188" s="2">
        <f t="shared" si="236"/>
        <v>117.44180818815332</v>
      </c>
      <c r="DT188" s="2">
        <f t="shared" si="236"/>
        <v>110.06313864915572</v>
      </c>
      <c r="DU188" s="2">
        <f t="shared" si="236"/>
        <v>97.162787242026283</v>
      </c>
      <c r="DV188" s="2">
        <f t="shared" si="236"/>
        <v>82.892793516560957</v>
      </c>
      <c r="DW188" s="2">
        <f t="shared" si="236"/>
        <v>93.396970544090067</v>
      </c>
      <c r="DX188" s="2">
        <f t="shared" si="236"/>
        <v>82.42718296868297</v>
      </c>
      <c r="DY188" s="2">
        <f t="shared" si="236"/>
        <v>68.96127107771261</v>
      </c>
      <c r="EA188" s="2">
        <f t="shared" si="240"/>
        <v>38.523532298883083</v>
      </c>
      <c r="EB188" s="2">
        <f t="shared" si="240"/>
        <v>38.336631077015404</v>
      </c>
      <c r="EC188" s="2">
        <f t="shared" si="240"/>
        <v>39.486464594937722</v>
      </c>
      <c r="ED188" s="2">
        <f t="shared" si="240"/>
        <v>41.060320995054703</v>
      </c>
      <c r="EE188" s="2">
        <f t="shared" si="240"/>
        <v>42.269877382270366</v>
      </c>
      <c r="EF188" s="2">
        <f t="shared" si="239"/>
        <v>43.801512219723875</v>
      </c>
      <c r="EG188" s="2">
        <f t="shared" si="239"/>
        <v>40.748220147750153</v>
      </c>
      <c r="EH188" s="2">
        <f t="shared" si="239"/>
        <v>39.937955988359064</v>
      </c>
      <c r="EI188" s="2">
        <f t="shared" si="239"/>
        <v>38.315144333956894</v>
      </c>
      <c r="EJ188" s="2">
        <f t="shared" si="239"/>
        <v>37.745162330375251</v>
      </c>
      <c r="EK188" s="2">
        <f t="shared" si="212"/>
        <v>39.443209435449319</v>
      </c>
      <c r="EL188" s="2">
        <f t="shared" si="179"/>
        <v>41.96253509226392</v>
      </c>
      <c r="EM188" s="2">
        <f t="shared" si="179"/>
        <v>45.419682963957925</v>
      </c>
      <c r="EN188" s="2">
        <f t="shared" si="179"/>
        <v>46.504046389875256</v>
      </c>
      <c r="EO188" s="2">
        <f t="shared" si="179"/>
        <v>46.029791585898735</v>
      </c>
      <c r="EQ188" s="2">
        <f t="shared" si="237"/>
        <v>39.877785483046353</v>
      </c>
      <c r="ER188" s="2">
        <f t="shared" si="237"/>
        <v>39.61182916162025</v>
      </c>
      <c r="ES188" s="2">
        <f t="shared" si="237"/>
        <v>40.267191031018015</v>
      </c>
      <c r="ET188" s="2">
        <f t="shared" si="237"/>
        <v>41.297918379246838</v>
      </c>
      <c r="EU188" s="2">
        <f t="shared" si="237"/>
        <v>42.315460939126254</v>
      </c>
      <c r="EV188" s="2">
        <f t="shared" si="237"/>
        <v>42.945852905367872</v>
      </c>
      <c r="EW188" s="2">
        <f t="shared" si="237"/>
        <v>41.638384522944733</v>
      </c>
      <c r="EX188" s="2">
        <f t="shared" si="237"/>
        <v>40.082391879534363</v>
      </c>
      <c r="EY188" s="2">
        <f t="shared" si="237"/>
        <v>39.276703685356011</v>
      </c>
      <c r="EZ188" s="2">
        <f t="shared" si="237"/>
        <v>39.496927465201068</v>
      </c>
      <c r="FA188" s="2">
        <f t="shared" si="237"/>
        <v>40.075944384290338</v>
      </c>
      <c r="FB188" s="2">
        <f t="shared" si="237"/>
        <v>42.610677025721614</v>
      </c>
      <c r="FC188" s="2">
        <f t="shared" si="237"/>
        <v>45.323480728994184</v>
      </c>
      <c r="FD188" s="2">
        <f t="shared" si="237"/>
        <v>45.753408729548035</v>
      </c>
      <c r="FE188" s="2">
        <f t="shared" si="237"/>
        <v>44.621486447791099</v>
      </c>
      <c r="FG188" s="2">
        <f t="shared" si="238"/>
        <v>0.99998083323877396</v>
      </c>
      <c r="FH188" s="2">
        <f t="shared" si="238"/>
        <v>0.99998350318476292</v>
      </c>
      <c r="FI188" s="2">
        <f t="shared" si="238"/>
        <v>0.99997975109008774</v>
      </c>
      <c r="FJ188" s="2">
        <f t="shared" si="238"/>
        <v>0.99997976773953412</v>
      </c>
      <c r="FK188" s="2">
        <f t="shared" si="238"/>
        <v>0.99998073699375944</v>
      </c>
      <c r="FL188" s="2">
        <f t="shared" si="238"/>
        <v>0.99998124490274376</v>
      </c>
      <c r="FM188" s="2">
        <f t="shared" si="238"/>
        <v>0.99997645568635951</v>
      </c>
      <c r="FN188" s="2">
        <f t="shared" si="238"/>
        <v>0.99997794427826736</v>
      </c>
      <c r="FO188" s="2">
        <f t="shared" si="238"/>
        <v>0.99997717799586239</v>
      </c>
      <c r="FP188" s="2">
        <f t="shared" si="238"/>
        <v>0.99997571824642306</v>
      </c>
      <c r="FQ188" s="2">
        <f t="shared" si="238"/>
        <v>0.99997571649185568</v>
      </c>
      <c r="FR188" s="2">
        <f t="shared" si="238"/>
        <v>0.99997737686230459</v>
      </c>
      <c r="FS188" s="2">
        <f t="shared" si="238"/>
        <v>0.99997481793883769</v>
      </c>
      <c r="FT188" s="2">
        <f t="shared" si="238"/>
        <v>0.9999715785102542</v>
      </c>
      <c r="FU188" s="2">
        <f t="shared" si="238"/>
        <v>0.99996641519262119</v>
      </c>
      <c r="FW188" s="2">
        <f t="shared" si="229"/>
        <v>0.46703665228211333</v>
      </c>
      <c r="FX188" s="2">
        <f t="shared" si="229"/>
        <v>0.5925766205734122</v>
      </c>
      <c r="FY188" s="2">
        <f t="shared" si="229"/>
        <v>0.55683519830880623</v>
      </c>
      <c r="FZ188" s="2">
        <f t="shared" si="229"/>
        <v>0.54747000639445775</v>
      </c>
      <c r="GA188" s="2">
        <f t="shared" si="229"/>
        <v>0.62091536610306541</v>
      </c>
      <c r="GB188" s="2">
        <f t="shared" si="229"/>
        <v>0.63084762768799207</v>
      </c>
      <c r="GC188" s="2">
        <f t="shared" si="229"/>
        <v>0.6088403811848575</v>
      </c>
      <c r="GD188" s="2">
        <f t="shared" si="229"/>
        <v>0.59878225434564181</v>
      </c>
      <c r="GE188" s="2">
        <f t="shared" si="229"/>
        <v>0.64324868351379105</v>
      </c>
      <c r="GF188" s="2">
        <f t="shared" si="229"/>
        <v>0.64196783216750009</v>
      </c>
      <c r="GG188" s="2">
        <f t="shared" si="229"/>
        <v>0.62708638818540174</v>
      </c>
      <c r="GH188" s="2">
        <f t="shared" si="229"/>
        <v>0.58559201563990482</v>
      </c>
      <c r="GI188" s="2">
        <f t="shared" si="229"/>
        <v>0.5429323270896026</v>
      </c>
      <c r="GJ188" s="2">
        <f t="shared" si="229"/>
        <v>0.48050300216215375</v>
      </c>
      <c r="GK188" s="2">
        <f t="shared" si="229"/>
        <v>0.39632816127824255</v>
      </c>
      <c r="GM188" s="86">
        <f t="shared" si="230"/>
        <v>8.9228260527031675E-220</v>
      </c>
      <c r="GN188" s="86">
        <f t="shared" si="230"/>
        <v>6.4315617866897967E-286</v>
      </c>
      <c r="GO188" s="86">
        <f t="shared" si="230"/>
        <v>1.2973320360147503E-276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4.1425962591090623E-245</v>
      </c>
      <c r="HA188" s="86">
        <f t="shared" si="230"/>
        <v>5.0331167928170745E-264</v>
      </c>
      <c r="HC188" s="86">
        <f t="shared" si="181"/>
        <v>2.417021846839706E-257</v>
      </c>
      <c r="HD188" s="86">
        <f t="shared" si="181"/>
        <v>3.2855506849784369E-172</v>
      </c>
      <c r="HE188" s="86">
        <f t="shared" si="181"/>
        <v>4.4307527463141579E-196</v>
      </c>
      <c r="HF188" s="86">
        <f t="shared" si="181"/>
        <v>1.328097043537975E-288</v>
      </c>
      <c r="HG188" s="86">
        <f t="shared" si="181"/>
        <v>6.6257783139664201E-261</v>
      </c>
      <c r="HH188" s="86">
        <f t="shared" si="181"/>
        <v>0</v>
      </c>
      <c r="HI188" s="86">
        <f t="shared" si="241"/>
        <v>1.1122045784145293E-305</v>
      </c>
      <c r="HJ188" s="86">
        <f t="shared" si="241"/>
        <v>0</v>
      </c>
      <c r="HK188" s="86">
        <f t="shared" si="241"/>
        <v>0</v>
      </c>
      <c r="HL188" s="86">
        <f t="shared" si="241"/>
        <v>1.5035187329186434E-211</v>
      </c>
      <c r="HM188" s="86">
        <f t="shared" si="241"/>
        <v>0</v>
      </c>
      <c r="HN188" s="86">
        <f t="shared" si="241"/>
        <v>3.6612361021531364E-260</v>
      </c>
      <c r="HO188" s="86">
        <f t="shared" si="226"/>
        <v>2.5392523151137797E-195</v>
      </c>
      <c r="HP188" s="86">
        <f t="shared" si="226"/>
        <v>1.6152230586972508E-178</v>
      </c>
      <c r="HQ188" s="86">
        <f t="shared" si="226"/>
        <v>2.8914834795630668E-157</v>
      </c>
      <c r="HS188" s="86">
        <f t="shared" si="231"/>
        <v>4.7675271303472433E-37</v>
      </c>
      <c r="HT188" s="86">
        <f t="shared" si="231"/>
        <v>1.7387018263489115E-31</v>
      </c>
      <c r="HU188" s="86">
        <f t="shared" si="231"/>
        <v>1.4686555945951924E-32</v>
      </c>
      <c r="HV188" s="86">
        <f t="shared" si="231"/>
        <v>1.7829012654643251E-33</v>
      </c>
      <c r="HW188" s="86">
        <f t="shared" si="231"/>
        <v>6.143033436482199E-40</v>
      </c>
      <c r="HX188" s="86">
        <f t="shared" si="231"/>
        <v>1.6753161563317309E-42</v>
      </c>
      <c r="HY188" s="86">
        <f t="shared" si="231"/>
        <v>1.510648841335294E-45</v>
      </c>
      <c r="HZ188" s="86">
        <f t="shared" si="231"/>
        <v>1.5131414506049121E-45</v>
      </c>
      <c r="IA188" s="86">
        <f t="shared" si="231"/>
        <v>4.3478285398957524E-50</v>
      </c>
      <c r="IB188" s="86">
        <f t="shared" si="231"/>
        <v>2.1987704134156779E-55</v>
      </c>
      <c r="IC188" s="86">
        <f t="shared" si="231"/>
        <v>2.5113281283190112E-54</v>
      </c>
      <c r="ID188" s="86">
        <f t="shared" si="231"/>
        <v>5.7471101159300645E-44</v>
      </c>
      <c r="IE188" s="86">
        <f t="shared" si="231"/>
        <v>2.389154623490273E-39</v>
      </c>
      <c r="IF188" s="86">
        <f t="shared" si="231"/>
        <v>2.9304935653224565E-19</v>
      </c>
      <c r="IG188" s="86">
        <f t="shared" si="231"/>
        <v>5.8858942754762186E-19</v>
      </c>
      <c r="II188" s="86">
        <f t="shared" si="232"/>
        <v>0.48297422212858637</v>
      </c>
      <c r="IJ188" s="86">
        <f t="shared" si="232"/>
        <v>0.17822881354645093</v>
      </c>
      <c r="IK188" s="86">
        <f t="shared" si="232"/>
        <v>0.31186091135493366</v>
      </c>
      <c r="IL188" s="86">
        <f t="shared" si="232"/>
        <v>0.35181984794699611</v>
      </c>
      <c r="IM188" s="86">
        <f t="shared" si="232"/>
        <v>6.9293530495772596E-2</v>
      </c>
      <c r="IN188" s="86">
        <f t="shared" si="232"/>
        <v>4.4288675527098947E-2</v>
      </c>
      <c r="IO188" s="86">
        <f t="shared" si="232"/>
        <v>7.3310034247236422E-2</v>
      </c>
      <c r="IP188" s="86">
        <f t="shared" si="232"/>
        <v>0.1013537461295433</v>
      </c>
      <c r="IQ188" s="86">
        <f t="shared" si="232"/>
        <v>1.793417301060396E-2</v>
      </c>
      <c r="IR188" s="86">
        <f t="shared" si="232"/>
        <v>1.4051233040547884E-2</v>
      </c>
      <c r="IS188" s="86">
        <f t="shared" si="232"/>
        <v>2.8274595330988271E-2</v>
      </c>
      <c r="IT188" s="86">
        <f t="shared" si="232"/>
        <v>0.14850505017384058</v>
      </c>
      <c r="IU188" s="86">
        <f t="shared" si="232"/>
        <v>0.3495951314020751</v>
      </c>
      <c r="IV188" s="86">
        <f t="shared" si="232"/>
        <v>0.49172578161738961</v>
      </c>
      <c r="IW188" s="86">
        <f t="shared" si="232"/>
        <v>0.40268317685573546</v>
      </c>
      <c r="IY188" s="86">
        <f t="shared" si="233"/>
        <v>0.48297422212858637</v>
      </c>
      <c r="IZ188" s="86">
        <f t="shared" si="233"/>
        <v>0.17822881354645093</v>
      </c>
      <c r="JA188" s="86">
        <f t="shared" si="233"/>
        <v>0.31186091135493366</v>
      </c>
      <c r="JB188" s="86">
        <f t="shared" si="233"/>
        <v>0.35181984794699611</v>
      </c>
      <c r="JC188" s="86">
        <f t="shared" si="233"/>
        <v>6.9293530495772596E-2</v>
      </c>
      <c r="JD188" s="86">
        <f t="shared" si="233"/>
        <v>4.4288675527098947E-2</v>
      </c>
      <c r="JE188" s="86">
        <f t="shared" si="233"/>
        <v>7.3310034247236422E-2</v>
      </c>
      <c r="JF188" s="86">
        <f t="shared" si="233"/>
        <v>0.1013537461295433</v>
      </c>
      <c r="JG188" s="86">
        <f t="shared" si="233"/>
        <v>1.793417301060396E-2</v>
      </c>
      <c r="JH188" s="86">
        <f t="shared" si="233"/>
        <v>1.4051233040547884E-2</v>
      </c>
      <c r="JI188" s="86">
        <f t="shared" si="233"/>
        <v>2.8274595330988271E-2</v>
      </c>
      <c r="JJ188" s="86">
        <f t="shared" si="233"/>
        <v>0.14850505017384058</v>
      </c>
      <c r="JK188" s="86">
        <f t="shared" si="233"/>
        <v>0.3495951314020751</v>
      </c>
      <c r="JL188" s="86">
        <f t="shared" si="233"/>
        <v>0.49172578161738961</v>
      </c>
      <c r="JM188" s="86">
        <f t="shared" si="233"/>
        <v>0.40268317685573546</v>
      </c>
    </row>
    <row r="189" spans="2:273" x14ac:dyDescent="0.25">
      <c r="B189" s="2">
        <v>162</v>
      </c>
      <c r="C189" s="37">
        <v>39.582999999999998</v>
      </c>
      <c r="D189" s="37">
        <v>39.777999999999999</v>
      </c>
      <c r="E189" s="37">
        <v>41.698</v>
      </c>
      <c r="F189" s="37">
        <v>42.622999999999998</v>
      </c>
      <c r="G189" s="37">
        <v>44.639000000000003</v>
      </c>
      <c r="H189" s="37">
        <v>41.557000000000002</v>
      </c>
      <c r="I189" s="37">
        <v>40.328000000000003</v>
      </c>
      <c r="J189" s="37">
        <v>41.082000000000001</v>
      </c>
      <c r="K189" s="37">
        <v>39.524999999999999</v>
      </c>
      <c r="L189" s="37">
        <v>40.557000000000002</v>
      </c>
      <c r="M189" s="37">
        <v>40</v>
      </c>
      <c r="N189" s="37">
        <v>42.41</v>
      </c>
      <c r="O189" s="37">
        <v>46.115000000000002</v>
      </c>
      <c r="P189" s="37">
        <v>63.475000000000001</v>
      </c>
      <c r="Q189" s="37">
        <v>95.393000000000001</v>
      </c>
      <c r="S189" s="4">
        <f t="shared" si="234"/>
        <v>39.290033893722232</v>
      </c>
      <c r="T189" s="4">
        <f t="shared" si="234"/>
        <v>39.106997346002366</v>
      </c>
      <c r="U189" s="4">
        <f t="shared" si="234"/>
        <v>40.442171422886915</v>
      </c>
      <c r="V189" s="4">
        <f t="shared" si="234"/>
        <v>41.823313660500645</v>
      </c>
      <c r="W189" s="4">
        <f t="shared" si="234"/>
        <v>42.18198413648998</v>
      </c>
      <c r="X189" s="4">
        <f t="shared" si="234"/>
        <v>43.100903826134349</v>
      </c>
      <c r="Y189" s="4">
        <f t="shared" si="234"/>
        <v>41.213105336233014</v>
      </c>
      <c r="Z189" s="4">
        <f t="shared" si="234"/>
        <v>39.992585260579737</v>
      </c>
      <c r="AA189" s="4">
        <f t="shared" si="234"/>
        <v>38.772289691100873</v>
      </c>
      <c r="AB189" s="4">
        <f t="shared" si="234"/>
        <v>38.725216324416898</v>
      </c>
      <c r="AC189" s="4">
        <f t="shared" si="234"/>
        <v>39.696049550946626</v>
      </c>
      <c r="AD189" s="4">
        <f t="shared" si="234"/>
        <v>42.604293716289945</v>
      </c>
      <c r="AE189" s="4">
        <f t="shared" si="234"/>
        <v>47.77609164116172</v>
      </c>
      <c r="AF189" s="4">
        <f t="shared" si="234"/>
        <v>63.710409095782268</v>
      </c>
      <c r="AG189" s="4">
        <f t="shared" si="234"/>
        <v>97.740866944144585</v>
      </c>
      <c r="AI189" s="4">
        <f t="shared" si="235"/>
        <v>0.29296610627776687</v>
      </c>
      <c r="AJ189" s="4">
        <f t="shared" si="235"/>
        <v>0.67100265399763259</v>
      </c>
      <c r="AK189" s="4">
        <f t="shared" si="235"/>
        <v>1.2558285771130855</v>
      </c>
      <c r="AL189" s="4">
        <f t="shared" si="235"/>
        <v>0.79968633949935253</v>
      </c>
      <c r="AM189" s="4">
        <f t="shared" si="235"/>
        <v>2.4570158635100228</v>
      </c>
      <c r="AN189" s="4">
        <f t="shared" si="235"/>
        <v>-1.543903826134347</v>
      </c>
      <c r="AO189" s="4">
        <f t="shared" si="235"/>
        <v>-0.88510533623301058</v>
      </c>
      <c r="AP189" s="4">
        <f t="shared" si="235"/>
        <v>1.0894147394202633</v>
      </c>
      <c r="AQ189" s="4">
        <f t="shared" si="235"/>
        <v>0.75271030889912538</v>
      </c>
      <c r="AR189" s="4">
        <f t="shared" si="235"/>
        <v>1.8317836755831038</v>
      </c>
      <c r="AS189" s="4">
        <f t="shared" si="235"/>
        <v>0.30395044905337443</v>
      </c>
      <c r="AT189" s="4">
        <f t="shared" si="235"/>
        <v>-0.19429371628994829</v>
      </c>
      <c r="AU189" s="4">
        <f t="shared" si="235"/>
        <v>-1.6610916411617183</v>
      </c>
      <c r="AV189" s="4">
        <f t="shared" si="235"/>
        <v>-0.23540909578226632</v>
      </c>
      <c r="AW189" s="4">
        <f t="shared" si="235"/>
        <v>-2.3478669441445845</v>
      </c>
      <c r="AY189" s="2">
        <f t="shared" si="227"/>
        <v>39.050697491891491</v>
      </c>
      <c r="AZ189" s="2">
        <f t="shared" si="227"/>
        <v>38.957645052911992</v>
      </c>
      <c r="BA189" s="2">
        <f t="shared" si="227"/>
        <v>39.773815370797152</v>
      </c>
      <c r="BB189" s="2">
        <f t="shared" si="227"/>
        <v>41.052004563947229</v>
      </c>
      <c r="BC189" s="2">
        <f t="shared" si="227"/>
        <v>42.14335188457305</v>
      </c>
      <c r="BD189" s="2">
        <f t="shared" si="227"/>
        <v>43.081503240996021</v>
      </c>
      <c r="BE189" s="2">
        <f t="shared" si="227"/>
        <v>41.161393456864303</v>
      </c>
      <c r="BF189" s="2">
        <f t="shared" si="227"/>
        <v>39.869975506537777</v>
      </c>
      <c r="BG189" s="2">
        <f t="shared" si="227"/>
        <v>38.765961102676727</v>
      </c>
      <c r="BH189" s="2">
        <f t="shared" si="227"/>
        <v>38.720946191535759</v>
      </c>
      <c r="BI189" s="2">
        <f t="shared" si="227"/>
        <v>39.680613454011777</v>
      </c>
      <c r="BJ189" s="2">
        <f t="shared" si="227"/>
        <v>42.216626941293953</v>
      </c>
      <c r="BK189" s="2">
        <f t="shared" si="227"/>
        <v>45.213542057916108</v>
      </c>
      <c r="BL189" s="2">
        <f t="shared" si="227"/>
        <v>45.979931150389348</v>
      </c>
      <c r="BM189" s="2">
        <f t="shared" si="227"/>
        <v>45.31710719821892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39.524999999999999</v>
      </c>
      <c r="DD189" s="2">
        <f t="shared" si="206"/>
        <v>40.557000000000002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81.157051948051958</v>
      </c>
      <c r="DL189" s="2">
        <f t="shared" si="236"/>
        <v>99.076536236933791</v>
      </c>
      <c r="DM189" s="2">
        <f t="shared" si="236"/>
        <v>112.89101374207183</v>
      </c>
      <c r="DN189" s="2">
        <f t="shared" si="236"/>
        <v>126.93947843551797</v>
      </c>
      <c r="DO189" s="2">
        <f t="shared" si="236"/>
        <v>93.342353669586231</v>
      </c>
      <c r="DP189" s="2">
        <f t="shared" si="236"/>
        <v>97.033578677136802</v>
      </c>
      <c r="DQ189" s="2">
        <f t="shared" si="236"/>
        <v>83.862394773519156</v>
      </c>
      <c r="DR189" s="2">
        <f t="shared" si="236"/>
        <v>94.97861008758683</v>
      </c>
      <c r="DS189" s="2">
        <f t="shared" si="236"/>
        <v>117.80199407665506</v>
      </c>
      <c r="DT189" s="2">
        <f t="shared" si="236"/>
        <v>110.38512804878047</v>
      </c>
      <c r="DU189" s="2">
        <f t="shared" si="236"/>
        <v>97.410092682926845</v>
      </c>
      <c r="DV189" s="2">
        <f t="shared" si="236"/>
        <v>83.034252642706136</v>
      </c>
      <c r="DW189" s="2">
        <f t="shared" si="236"/>
        <v>93.606046341463411</v>
      </c>
      <c r="DX189" s="2">
        <f t="shared" si="236"/>
        <v>82.567658773058767</v>
      </c>
      <c r="DY189" s="2">
        <f t="shared" si="236"/>
        <v>69.035429802052789</v>
      </c>
      <c r="EA189" s="2">
        <f t="shared" si="240"/>
        <v>38.3720640492012</v>
      </c>
      <c r="EB189" s="2">
        <f t="shared" si="240"/>
        <v>38.155636323826364</v>
      </c>
      <c r="EC189" s="2">
        <f t="shared" si="240"/>
        <v>39.310656369022425</v>
      </c>
      <c r="ED189" s="2">
        <f t="shared" si="240"/>
        <v>40.911890753783908</v>
      </c>
      <c r="EE189" s="2">
        <f t="shared" si="240"/>
        <v>42.112009632613407</v>
      </c>
      <c r="EF189" s="2">
        <f t="shared" si="239"/>
        <v>43.649798364049005</v>
      </c>
      <c r="EG189" s="2">
        <f t="shared" si="239"/>
        <v>40.587762173398559</v>
      </c>
      <c r="EH189" s="2">
        <f t="shared" si="239"/>
        <v>39.777260238574939</v>
      </c>
      <c r="EI189" s="2">
        <f t="shared" si="239"/>
        <v>38.11265916773327</v>
      </c>
      <c r="EJ189" s="2">
        <f t="shared" si="239"/>
        <v>37.535520888216787</v>
      </c>
      <c r="EK189" s="2">
        <f t="shared" si="212"/>
        <v>39.260917256612714</v>
      </c>
      <c r="EL189" s="2">
        <f t="shared" si="179"/>
        <v>41.813928721737199</v>
      </c>
      <c r="EM189" s="2">
        <f t="shared" si="179"/>
        <v>45.267862010297748</v>
      </c>
      <c r="EN189" s="2">
        <f t="shared" si="179"/>
        <v>46.364510941151472</v>
      </c>
      <c r="EO189" s="2">
        <f t="shared" si="179"/>
        <v>45.916364704142978</v>
      </c>
      <c r="EQ189" s="2">
        <f t="shared" si="237"/>
        <v>39.755458913350779</v>
      </c>
      <c r="ER189" s="2">
        <f t="shared" si="237"/>
        <v>39.459052462452547</v>
      </c>
      <c r="ES189" s="2">
        <f t="shared" si="237"/>
        <v>40.107647792518009</v>
      </c>
      <c r="ET189" s="2">
        <f t="shared" si="237"/>
        <v>41.154845825158887</v>
      </c>
      <c r="EU189" s="2">
        <f t="shared" si="237"/>
        <v>42.159402277054312</v>
      </c>
      <c r="EV189" s="2">
        <f t="shared" si="237"/>
        <v>42.776814877839811</v>
      </c>
      <c r="EW189" s="2">
        <f t="shared" si="237"/>
        <v>41.496031283109694</v>
      </c>
      <c r="EX189" s="2">
        <f t="shared" si="237"/>
        <v>39.924844734722868</v>
      </c>
      <c r="EY189" s="2">
        <f t="shared" si="237"/>
        <v>39.093909585869937</v>
      </c>
      <c r="EZ189" s="2">
        <f t="shared" si="237"/>
        <v>39.321464670108853</v>
      </c>
      <c r="FA189" s="2">
        <f t="shared" si="237"/>
        <v>39.906250050250307</v>
      </c>
      <c r="FB189" s="2">
        <f t="shared" si="237"/>
        <v>42.475131381886314</v>
      </c>
      <c r="FC189" s="2">
        <f t="shared" si="237"/>
        <v>45.169873974818785</v>
      </c>
      <c r="FD189" s="2">
        <f t="shared" si="237"/>
        <v>45.598863015724014</v>
      </c>
      <c r="FE189" s="2">
        <f t="shared" si="237"/>
        <v>44.482962862222038</v>
      </c>
      <c r="FG189" s="2">
        <f t="shared" si="238"/>
        <v>0.99998251967652652</v>
      </c>
      <c r="FH189" s="2">
        <f t="shared" si="238"/>
        <v>0.99998495470385007</v>
      </c>
      <c r="FI189" s="2">
        <f t="shared" si="238"/>
        <v>0.99998153274177204</v>
      </c>
      <c r="FJ189" s="2">
        <f t="shared" si="238"/>
        <v>0.99998154792630167</v>
      </c>
      <c r="FK189" s="2">
        <f t="shared" si="238"/>
        <v>0.99998243189973324</v>
      </c>
      <c r="FL189" s="2">
        <f t="shared" si="238"/>
        <v>0.99998289511978189</v>
      </c>
      <c r="FM189" s="2">
        <f t="shared" si="238"/>
        <v>0.9999785272862709</v>
      </c>
      <c r="FN189" s="2">
        <f t="shared" si="238"/>
        <v>0.9999798849036734</v>
      </c>
      <c r="FO189" s="2">
        <f t="shared" si="238"/>
        <v>0.99997918604305436</v>
      </c>
      <c r="FP189" s="2">
        <f t="shared" si="238"/>
        <v>0.99997785473022516</v>
      </c>
      <c r="FQ189" s="2">
        <f t="shared" si="238"/>
        <v>0.99997785313003396</v>
      </c>
      <c r="FR189" s="2">
        <f t="shared" si="238"/>
        <v>0.99997936741213056</v>
      </c>
      <c r="FS189" s="2">
        <f t="shared" si="238"/>
        <v>0.99997703363637491</v>
      </c>
      <c r="FT189" s="2">
        <f t="shared" si="238"/>
        <v>0.99997407922845893</v>
      </c>
      <c r="FU189" s="2">
        <f t="shared" si="238"/>
        <v>0.99996937020111876</v>
      </c>
      <c r="FW189" s="2">
        <f t="shared" si="229"/>
        <v>0.49001594904628393</v>
      </c>
      <c r="FX189" s="2">
        <f t="shared" si="229"/>
        <v>0.61460966483741297</v>
      </c>
      <c r="FY189" s="2">
        <f t="shared" si="229"/>
        <v>0.57942928957650908</v>
      </c>
      <c r="FZ189" s="2">
        <f t="shared" si="229"/>
        <v>0.57017300355719946</v>
      </c>
      <c r="GA189" s="2">
        <f t="shared" si="229"/>
        <v>0.64234086318743366</v>
      </c>
      <c r="GB189" s="2">
        <f t="shared" si="229"/>
        <v>0.65202636156674021</v>
      </c>
      <c r="GC189" s="2">
        <f t="shared" si="229"/>
        <v>0.63054226279955095</v>
      </c>
      <c r="GD189" s="2">
        <f t="shared" si="229"/>
        <v>0.62069451659374852</v>
      </c>
      <c r="GE189" s="2">
        <f t="shared" si="229"/>
        <v>0.66409478407669009</v>
      </c>
      <c r="GF189" s="2">
        <f t="shared" si="229"/>
        <v>0.66284954829947429</v>
      </c>
      <c r="GG189" s="2">
        <f t="shared" si="229"/>
        <v>0.648360627721697</v>
      </c>
      <c r="GH189" s="2">
        <f t="shared" si="229"/>
        <v>0.60775275391485295</v>
      </c>
      <c r="GI189" s="2">
        <f t="shared" si="229"/>
        <v>0.56568237570053026</v>
      </c>
      <c r="GJ189" s="2">
        <f t="shared" si="229"/>
        <v>0.50351890403269695</v>
      </c>
      <c r="GK189" s="2">
        <f t="shared" si="229"/>
        <v>0.41856067202641223</v>
      </c>
      <c r="GM189" s="86">
        <f t="shared" si="230"/>
        <v>2.6366520323780817E-224</v>
      </c>
      <c r="GN189" s="86">
        <f t="shared" si="230"/>
        <v>7.6791040231199099E-292</v>
      </c>
      <c r="GO189" s="86">
        <f t="shared" si="230"/>
        <v>2.1858653200427167E-282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3.7674146307476796E-250</v>
      </c>
      <c r="HA189" s="86">
        <f t="shared" si="230"/>
        <v>1.8560819427011629E-269</v>
      </c>
      <c r="HC189" s="86">
        <f t="shared" si="181"/>
        <v>1.975453551394572E-264</v>
      </c>
      <c r="HD189" s="86">
        <f t="shared" si="181"/>
        <v>5.6722432891554992E-177</v>
      </c>
      <c r="HE189" s="86">
        <f t="shared" si="181"/>
        <v>1.3697702360754246E-201</v>
      </c>
      <c r="HF189" s="86">
        <f t="shared" si="181"/>
        <v>1.2127711487076422E-296</v>
      </c>
      <c r="HG189" s="86">
        <f t="shared" si="181"/>
        <v>5.1571691278544875E-268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3.3580239829015083E-217</v>
      </c>
      <c r="HM189" s="86">
        <f t="shared" si="241"/>
        <v>0</v>
      </c>
      <c r="HN189" s="86">
        <f t="shared" si="241"/>
        <v>2.7830431155060053E-267</v>
      </c>
      <c r="HO189" s="86">
        <f t="shared" si="226"/>
        <v>1.0108988717162177E-200</v>
      </c>
      <c r="HP189" s="86">
        <f t="shared" si="226"/>
        <v>1.9774906921171738E-183</v>
      </c>
      <c r="HQ189" s="86">
        <f t="shared" si="226"/>
        <v>1.342331524042238E-161</v>
      </c>
      <c r="HS189" s="86">
        <f t="shared" si="231"/>
        <v>2.6689511689143421E-39</v>
      </c>
      <c r="HT189" s="86">
        <f t="shared" si="231"/>
        <v>2.8976397498017131E-33</v>
      </c>
      <c r="HU189" s="86">
        <f t="shared" si="231"/>
        <v>1.8539524118639703E-34</v>
      </c>
      <c r="HV189" s="86">
        <f t="shared" si="231"/>
        <v>2.0572986848152704E-35</v>
      </c>
      <c r="HW189" s="86">
        <f t="shared" si="231"/>
        <v>4.0189739509086195E-42</v>
      </c>
      <c r="HX189" s="86">
        <f t="shared" si="231"/>
        <v>8.0108421962512388E-45</v>
      </c>
      <c r="HY189" s="86">
        <f t="shared" si="231"/>
        <v>4.0930950174662926E-48</v>
      </c>
      <c r="HZ189" s="86">
        <f t="shared" si="231"/>
        <v>4.1287081570739466E-48</v>
      </c>
      <c r="IA189" s="86">
        <f t="shared" si="231"/>
        <v>8.2225140347526689E-53</v>
      </c>
      <c r="IB189" s="86">
        <f t="shared" si="231"/>
        <v>2.1639452528294093E-58</v>
      </c>
      <c r="IC189" s="86">
        <f t="shared" si="231"/>
        <v>2.658974097695325E-57</v>
      </c>
      <c r="ID189" s="86">
        <f t="shared" si="231"/>
        <v>1.7852095911728963E-46</v>
      </c>
      <c r="IE189" s="86">
        <f t="shared" si="231"/>
        <v>1.0491387472959216E-41</v>
      </c>
      <c r="IF189" s="86">
        <f t="shared" si="231"/>
        <v>1.9959035893998176E-20</v>
      </c>
      <c r="IG189" s="86">
        <f t="shared" si="231"/>
        <v>3.1202466394948211E-20</v>
      </c>
      <c r="II189" s="86">
        <f t="shared" si="232"/>
        <v>0.50823577764865435</v>
      </c>
      <c r="IJ189" s="86">
        <f t="shared" si="232"/>
        <v>0.10783820951049386</v>
      </c>
      <c r="IK189" s="86">
        <f t="shared" si="232"/>
        <v>0.21361739062624757</v>
      </c>
      <c r="IL189" s="86">
        <f t="shared" si="232"/>
        <v>0.25106199209169855</v>
      </c>
      <c r="IM189" s="86">
        <f t="shared" si="232"/>
        <v>3.3275684127090942E-2</v>
      </c>
      <c r="IN189" s="86">
        <f t="shared" si="232"/>
        <v>1.934938894596119E-2</v>
      </c>
      <c r="IO189" s="86">
        <f t="shared" si="232"/>
        <v>3.2908043722514942E-2</v>
      </c>
      <c r="IP189" s="86">
        <f t="shared" si="232"/>
        <v>4.8478113869653956E-2</v>
      </c>
      <c r="IQ189" s="86">
        <f t="shared" si="232"/>
        <v>6.3808344947583412E-3</v>
      </c>
      <c r="IR189" s="86">
        <f t="shared" si="232"/>
        <v>4.5767723963860522E-3</v>
      </c>
      <c r="IS189" s="86">
        <f t="shared" si="232"/>
        <v>1.021824984864053E-2</v>
      </c>
      <c r="IT189" s="86">
        <f t="shared" si="232"/>
        <v>7.7427745327215206E-2</v>
      </c>
      <c r="IU189" s="86">
        <f t="shared" si="232"/>
        <v>0.23732479482791691</v>
      </c>
      <c r="IV189" s="86">
        <f t="shared" si="232"/>
        <v>0.49799416611350628</v>
      </c>
      <c r="IW189" s="86">
        <f t="shared" si="232"/>
        <v>0.47724384333402964</v>
      </c>
      <c r="IY189" s="86">
        <f t="shared" si="233"/>
        <v>0.50823577764865435</v>
      </c>
      <c r="IZ189" s="86">
        <f t="shared" si="233"/>
        <v>0.10783820951049386</v>
      </c>
      <c r="JA189" s="86">
        <f t="shared" si="233"/>
        <v>0.21361739062624757</v>
      </c>
      <c r="JB189" s="86">
        <f t="shared" si="233"/>
        <v>0.25106199209169855</v>
      </c>
      <c r="JC189" s="86">
        <f t="shared" si="233"/>
        <v>3.3275684127090942E-2</v>
      </c>
      <c r="JD189" s="86">
        <f t="shared" si="233"/>
        <v>1.934938894596119E-2</v>
      </c>
      <c r="JE189" s="86">
        <f t="shared" si="233"/>
        <v>3.2908043722514942E-2</v>
      </c>
      <c r="JF189" s="86">
        <f t="shared" si="233"/>
        <v>4.8478113869653956E-2</v>
      </c>
      <c r="JG189" s="86">
        <f t="shared" si="233"/>
        <v>6.3808344947583412E-3</v>
      </c>
      <c r="JH189" s="86">
        <f t="shared" si="233"/>
        <v>4.5767723963860522E-3</v>
      </c>
      <c r="JI189" s="86">
        <f t="shared" si="233"/>
        <v>1.021824984864053E-2</v>
      </c>
      <c r="JJ189" s="86">
        <f t="shared" si="233"/>
        <v>7.7427745327215206E-2</v>
      </c>
      <c r="JK189" s="86">
        <f t="shared" si="233"/>
        <v>0.23732479482791691</v>
      </c>
      <c r="JL189" s="86">
        <f t="shared" si="233"/>
        <v>0.49799416611350628</v>
      </c>
      <c r="JM189" s="86">
        <f t="shared" si="233"/>
        <v>0.47724384333402964</v>
      </c>
    </row>
    <row r="190" spans="2:273" x14ac:dyDescent="0.25">
      <c r="B190" s="2">
        <v>163</v>
      </c>
      <c r="C190" s="37">
        <v>39.125</v>
      </c>
      <c r="D190" s="37">
        <v>40.317</v>
      </c>
      <c r="E190" s="37">
        <v>38.856999999999999</v>
      </c>
      <c r="F190" s="37">
        <v>40.033000000000001</v>
      </c>
      <c r="G190" s="37">
        <v>44.639000000000003</v>
      </c>
      <c r="H190" s="37">
        <v>42.951000000000001</v>
      </c>
      <c r="I190" s="37">
        <v>37.426000000000002</v>
      </c>
      <c r="J190" s="37">
        <v>39.655999999999999</v>
      </c>
      <c r="K190" s="37">
        <v>38.131</v>
      </c>
      <c r="L190" s="37">
        <v>36.655999999999999</v>
      </c>
      <c r="M190" s="37">
        <v>39.18</v>
      </c>
      <c r="N190" s="37">
        <v>40.835999999999999</v>
      </c>
      <c r="O190" s="37">
        <v>45.753999999999998</v>
      </c>
      <c r="P190" s="37">
        <v>58.18</v>
      </c>
      <c r="Q190" s="37">
        <v>96.802999999999997</v>
      </c>
      <c r="S190" s="4">
        <f t="shared" si="234"/>
        <v>39.124394952418207</v>
      </c>
      <c r="T190" s="4">
        <f t="shared" si="234"/>
        <v>38.880379384098504</v>
      </c>
      <c r="U190" s="4">
        <f t="shared" si="234"/>
        <v>39.925470789044496</v>
      </c>
      <c r="V190" s="4">
        <f t="shared" si="234"/>
        <v>41.276800446253802</v>
      </c>
      <c r="W190" s="4">
        <f t="shared" si="234"/>
        <v>41.99798465951077</v>
      </c>
      <c r="X190" s="4">
        <f t="shared" si="234"/>
        <v>42.904565814269432</v>
      </c>
      <c r="Y190" s="4">
        <f t="shared" si="234"/>
        <v>41.043988743859316</v>
      </c>
      <c r="Z190" s="4">
        <f t="shared" si="234"/>
        <v>39.745822975638717</v>
      </c>
      <c r="AA190" s="4">
        <f t="shared" si="234"/>
        <v>38.597699724071482</v>
      </c>
      <c r="AB190" s="4">
        <f t="shared" si="234"/>
        <v>38.571311720549751</v>
      </c>
      <c r="AC190" s="4">
        <f t="shared" si="234"/>
        <v>39.522542318713661</v>
      </c>
      <c r="AD190" s="4">
        <f t="shared" si="234"/>
        <v>42.203254512334638</v>
      </c>
      <c r="AE190" s="4">
        <f t="shared" si="234"/>
        <v>46.131707009114727</v>
      </c>
      <c r="AF190" s="4">
        <f t="shared" si="234"/>
        <v>58.93178622932701</v>
      </c>
      <c r="AG190" s="4">
        <f t="shared" si="234"/>
        <v>97.627223151569979</v>
      </c>
      <c r="AI190" s="4">
        <f t="shared" si="235"/>
        <v>6.0504758179291684E-4</v>
      </c>
      <c r="AJ190" s="4">
        <f t="shared" si="235"/>
        <v>1.4366206159014965</v>
      </c>
      <c r="AK190" s="4">
        <f t="shared" si="235"/>
        <v>-1.0684707890444969</v>
      </c>
      <c r="AL190" s="4">
        <f t="shared" si="235"/>
        <v>-1.2438004462538004</v>
      </c>
      <c r="AM190" s="4">
        <f t="shared" si="235"/>
        <v>2.6410153404892327</v>
      </c>
      <c r="AN190" s="4">
        <f t="shared" si="235"/>
        <v>4.6434185730568345E-2</v>
      </c>
      <c r="AO190" s="4">
        <f t="shared" si="235"/>
        <v>-3.6179887438593141</v>
      </c>
      <c r="AP190" s="4">
        <f t="shared" si="235"/>
        <v>-8.9822975638718106E-2</v>
      </c>
      <c r="AQ190" s="4">
        <f t="shared" si="235"/>
        <v>-0.46669972407148208</v>
      </c>
      <c r="AR190" s="4">
        <f t="shared" si="235"/>
        <v>-1.9153117205497523</v>
      </c>
      <c r="AS190" s="4">
        <f t="shared" si="235"/>
        <v>-0.34254231871366159</v>
      </c>
      <c r="AT190" s="4">
        <f t="shared" si="235"/>
        <v>-1.3672545123346396</v>
      </c>
      <c r="AU190" s="4">
        <f t="shared" si="235"/>
        <v>-0.37770700911472943</v>
      </c>
      <c r="AV190" s="4">
        <f t="shared" si="235"/>
        <v>-0.75178622932700989</v>
      </c>
      <c r="AW190" s="4">
        <f t="shared" si="235"/>
        <v>-0.82422315156998138</v>
      </c>
      <c r="AY190" s="2">
        <f t="shared" si="227"/>
        <v>38.945966707001659</v>
      </c>
      <c r="AZ190" s="2">
        <f t="shared" si="227"/>
        <v>38.822646065385307</v>
      </c>
      <c r="BA190" s="2">
        <f t="shared" si="227"/>
        <v>39.625428731076894</v>
      </c>
      <c r="BB190" s="2">
        <f t="shared" si="227"/>
        <v>40.912064242465107</v>
      </c>
      <c r="BC190" s="2">
        <f t="shared" si="227"/>
        <v>41.987599473751267</v>
      </c>
      <c r="BD190" s="2">
        <f t="shared" si="227"/>
        <v>42.900083491097341</v>
      </c>
      <c r="BE190" s="2">
        <f t="shared" si="227"/>
        <v>41.031901953362805</v>
      </c>
      <c r="BF190" s="2">
        <f t="shared" si="227"/>
        <v>39.714373434128838</v>
      </c>
      <c r="BG190" s="2">
        <f t="shared" si="227"/>
        <v>38.596662245156971</v>
      </c>
      <c r="BH190" s="2">
        <f t="shared" si="227"/>
        <v>38.570713607246532</v>
      </c>
      <c r="BI190" s="2">
        <f t="shared" si="227"/>
        <v>39.520004456402603</v>
      </c>
      <c r="BJ190" s="2">
        <f t="shared" si="227"/>
        <v>42.090537600041756</v>
      </c>
      <c r="BK190" s="2">
        <f t="shared" si="227"/>
        <v>45.05837820768177</v>
      </c>
      <c r="BL190" s="2">
        <f t="shared" si="227"/>
        <v>45.814805883029237</v>
      </c>
      <c r="BM190" s="2">
        <f t="shared" si="227"/>
        <v>45.160202899362766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42.951000000000001</v>
      </c>
      <c r="DA190" s="2" t="str">
        <f t="shared" si="203"/>
        <v/>
      </c>
      <c r="DB190" s="2" t="str">
        <f t="shared" si="204"/>
        <v/>
      </c>
      <c r="DC190" s="2">
        <f t="shared" si="205"/>
        <v>38.131</v>
      </c>
      <c r="DD190" s="2">
        <f t="shared" si="206"/>
        <v>36.655999999999999</v>
      </c>
      <c r="DE190" s="2">
        <f t="shared" si="207"/>
        <v>39.18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81.292670492298413</v>
      </c>
      <c r="DL190" s="2">
        <f t="shared" si="236"/>
        <v>99.324950696864107</v>
      </c>
      <c r="DM190" s="2">
        <f t="shared" si="236"/>
        <v>113.22915327695557</v>
      </c>
      <c r="DN190" s="2">
        <f t="shared" si="236"/>
        <v>127.36689513742073</v>
      </c>
      <c r="DO190" s="2">
        <f t="shared" si="236"/>
        <v>93.532185140440959</v>
      </c>
      <c r="DP190" s="2">
        <f t="shared" si="236"/>
        <v>97.232641498036841</v>
      </c>
      <c r="DQ190" s="2">
        <f t="shared" si="236"/>
        <v>83.994831533101049</v>
      </c>
      <c r="DR190" s="2">
        <f t="shared" si="236"/>
        <v>95.184577167019029</v>
      </c>
      <c r="DS190" s="2">
        <f t="shared" si="236"/>
        <v>118.16217996515681</v>
      </c>
      <c r="DT190" s="2">
        <f t="shared" si="236"/>
        <v>110.70711744840524</v>
      </c>
      <c r="DU190" s="2">
        <f t="shared" si="236"/>
        <v>97.65739812382742</v>
      </c>
      <c r="DV190" s="2">
        <f t="shared" si="236"/>
        <v>83.175711768851301</v>
      </c>
      <c r="DW190" s="2">
        <f t="shared" si="236"/>
        <v>93.815122138836784</v>
      </c>
      <c r="DX190" s="2">
        <f t="shared" si="236"/>
        <v>82.708134577434578</v>
      </c>
      <c r="DY190" s="2">
        <f t="shared" si="236"/>
        <v>69.109588526392969</v>
      </c>
      <c r="EA190" s="2">
        <f t="shared" si="240"/>
        <v>38.220595799519309</v>
      </c>
      <c r="EB190" s="2">
        <f t="shared" si="240"/>
        <v>37.974641570637324</v>
      </c>
      <c r="EC190" s="2">
        <f t="shared" si="240"/>
        <v>39.134848143107135</v>
      </c>
      <c r="ED190" s="2">
        <f t="shared" si="240"/>
        <v>40.76346051251312</v>
      </c>
      <c r="EE190" s="2">
        <f t="shared" si="240"/>
        <v>41.954141882956442</v>
      </c>
      <c r="EF190" s="2">
        <f t="shared" si="239"/>
        <v>43.498084508374134</v>
      </c>
      <c r="EG190" s="2">
        <f t="shared" si="239"/>
        <v>40.427304199046965</v>
      </c>
      <c r="EH190" s="2">
        <f t="shared" si="239"/>
        <v>39.6165644887908</v>
      </c>
      <c r="EI190" s="2">
        <f t="shared" si="239"/>
        <v>37.910174001509652</v>
      </c>
      <c r="EJ190" s="2">
        <f t="shared" si="239"/>
        <v>37.32587944605833</v>
      </c>
      <c r="EK190" s="2">
        <f t="shared" si="212"/>
        <v>39.078625077776103</v>
      </c>
      <c r="EL190" s="2">
        <f t="shared" si="179"/>
        <v>41.665322351210477</v>
      </c>
      <c r="EM190" s="2">
        <f t="shared" si="179"/>
        <v>45.116041056637577</v>
      </c>
      <c r="EN190" s="2">
        <f t="shared" si="179"/>
        <v>46.224975492427689</v>
      </c>
      <c r="EO190" s="2">
        <f t="shared" si="179"/>
        <v>45.802937822387221</v>
      </c>
      <c r="EQ190" s="2">
        <f t="shared" si="237"/>
        <v>39.633132343655213</v>
      </c>
      <c r="ER190" s="2">
        <f t="shared" si="237"/>
        <v>39.306275763284852</v>
      </c>
      <c r="ES190" s="2">
        <f t="shared" si="237"/>
        <v>39.948104554017995</v>
      </c>
      <c r="ET190" s="2">
        <f t="shared" si="237"/>
        <v>41.011773271070936</v>
      </c>
      <c r="EU190" s="2">
        <f t="shared" si="237"/>
        <v>42.00334361498237</v>
      </c>
      <c r="EV190" s="2">
        <f t="shared" si="237"/>
        <v>42.607776850311758</v>
      </c>
      <c r="EW190" s="2">
        <f t="shared" si="237"/>
        <v>41.353678043274655</v>
      </c>
      <c r="EX190" s="2">
        <f t="shared" si="237"/>
        <v>39.767297589911379</v>
      </c>
      <c r="EY190" s="2">
        <f t="shared" si="237"/>
        <v>38.911115486383878</v>
      </c>
      <c r="EZ190" s="2">
        <f t="shared" si="237"/>
        <v>39.14600187501663</v>
      </c>
      <c r="FA190" s="2">
        <f t="shared" si="237"/>
        <v>39.736555716210283</v>
      </c>
      <c r="FB190" s="2">
        <f t="shared" si="237"/>
        <v>42.339585738051014</v>
      </c>
      <c r="FC190" s="2">
        <f t="shared" si="237"/>
        <v>45.016267220643371</v>
      </c>
      <c r="FD190" s="2">
        <f t="shared" si="237"/>
        <v>45.444317301899993</v>
      </c>
      <c r="FE190" s="2">
        <f t="shared" si="237"/>
        <v>44.34443927665297</v>
      </c>
      <c r="FG190" s="2">
        <f t="shared" si="238"/>
        <v>0.99998405773099619</v>
      </c>
      <c r="FH190" s="2">
        <f t="shared" si="238"/>
        <v>0.99998627850866506</v>
      </c>
      <c r="FI190" s="2">
        <f t="shared" si="238"/>
        <v>0.99998315763295542</v>
      </c>
      <c r="FJ190" s="2">
        <f t="shared" si="238"/>
        <v>0.9999831714814561</v>
      </c>
      <c r="FK190" s="2">
        <f t="shared" si="238"/>
        <v>0.99998397767736247</v>
      </c>
      <c r="FL190" s="2">
        <f t="shared" si="238"/>
        <v>0.99998440014035672</v>
      </c>
      <c r="FM190" s="2">
        <f t="shared" si="238"/>
        <v>0.99998041661532844</v>
      </c>
      <c r="FN190" s="2">
        <f t="shared" si="238"/>
        <v>0.99998165478164602</v>
      </c>
      <c r="FO190" s="2">
        <f t="shared" si="238"/>
        <v>0.99998101741089096</v>
      </c>
      <c r="FP190" s="2">
        <f t="shared" si="238"/>
        <v>0.99997980323457059</v>
      </c>
      <c r="FQ190" s="2">
        <f t="shared" si="238"/>
        <v>0.99997980177517309</v>
      </c>
      <c r="FR190" s="2">
        <f t="shared" si="238"/>
        <v>0.9999811828220575</v>
      </c>
      <c r="FS190" s="2">
        <f t="shared" si="238"/>
        <v>0.9999790543851067</v>
      </c>
      <c r="FT190" s="2">
        <f t="shared" si="238"/>
        <v>0.99997635992147305</v>
      </c>
      <c r="FU190" s="2">
        <f t="shared" si="238"/>
        <v>0.99997206521612625</v>
      </c>
      <c r="FW190" s="2">
        <f t="shared" si="229"/>
        <v>0.51303751672092934</v>
      </c>
      <c r="FX190" s="2">
        <f t="shared" si="229"/>
        <v>0.63618273073072928</v>
      </c>
      <c r="FY190" s="2">
        <f t="shared" si="229"/>
        <v>0.60169542830744516</v>
      </c>
      <c r="FZ190" s="2">
        <f t="shared" si="229"/>
        <v>0.59258462312226345</v>
      </c>
      <c r="GA190" s="2">
        <f t="shared" si="229"/>
        <v>0.66321223666562767</v>
      </c>
      <c r="GB190" s="2">
        <f t="shared" si="229"/>
        <v>0.67262059738665314</v>
      </c>
      <c r="GC190" s="2">
        <f t="shared" si="229"/>
        <v>0.65172884406317166</v>
      </c>
      <c r="GD190" s="2">
        <f t="shared" si="229"/>
        <v>0.6421253015588968</v>
      </c>
      <c r="GE190" s="2">
        <f t="shared" si="229"/>
        <v>0.68432057532214718</v>
      </c>
      <c r="GF190" s="2">
        <f t="shared" si="229"/>
        <v>0.68311454095368429</v>
      </c>
      <c r="GG190" s="2">
        <f t="shared" si="229"/>
        <v>0.6690616999476674</v>
      </c>
      <c r="GH190" s="2">
        <f t="shared" si="229"/>
        <v>0.62947825542768543</v>
      </c>
      <c r="GI190" s="2">
        <f t="shared" si="229"/>
        <v>0.58815901552805672</v>
      </c>
      <c r="GJ190" s="2">
        <f t="shared" si="229"/>
        <v>0.52651990222031486</v>
      </c>
      <c r="GK190" s="2">
        <f t="shared" si="229"/>
        <v>0.44112898923103844</v>
      </c>
      <c r="GM190" s="86">
        <f t="shared" si="230"/>
        <v>6.9992470723764907E-229</v>
      </c>
      <c r="GN190" s="86">
        <f t="shared" si="230"/>
        <v>7.9655355241637014E-298</v>
      </c>
      <c r="GO190" s="86">
        <f t="shared" si="230"/>
        <v>3.2077020942968257E-288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3.0418864282235821E-255</v>
      </c>
      <c r="HA190" s="86">
        <f t="shared" si="230"/>
        <v>6.0209097260878738E-275</v>
      </c>
      <c r="HC190" s="86">
        <f t="shared" si="181"/>
        <v>1.2916219929395168E-271</v>
      </c>
      <c r="HD190" s="86">
        <f t="shared" si="181"/>
        <v>8.4201843573321512E-182</v>
      </c>
      <c r="HE190" s="86">
        <f t="shared" si="181"/>
        <v>3.5467669207272405E-207</v>
      </c>
      <c r="HF190" s="86">
        <f t="shared" si="181"/>
        <v>8.5748183998511542E-305</v>
      </c>
      <c r="HG190" s="86">
        <f t="shared" si="181"/>
        <v>3.2167105722794106E-275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6.3093976196952996E-223</v>
      </c>
      <c r="HM190" s="86">
        <f t="shared" si="241"/>
        <v>0</v>
      </c>
      <c r="HN190" s="86">
        <f t="shared" si="241"/>
        <v>1.6931234844889663E-274</v>
      </c>
      <c r="HO190" s="86">
        <f t="shared" si="226"/>
        <v>3.3920102887688315E-206</v>
      </c>
      <c r="HP190" s="86">
        <f t="shared" si="226"/>
        <v>2.0735823969175761E-188</v>
      </c>
      <c r="HQ190" s="86">
        <f t="shared" si="226"/>
        <v>5.43385894055065E-166</v>
      </c>
      <c r="HS190" s="86">
        <f t="shared" si="231"/>
        <v>1.2752824669854032E-41</v>
      </c>
      <c r="HT190" s="86">
        <f t="shared" si="231"/>
        <v>4.2957258342568651E-35</v>
      </c>
      <c r="HU190" s="86">
        <f t="shared" si="231"/>
        <v>2.0575152047188867E-36</v>
      </c>
      <c r="HV190" s="86">
        <f t="shared" si="231"/>
        <v>2.083742592700549E-37</v>
      </c>
      <c r="HW190" s="86">
        <f t="shared" si="231"/>
        <v>2.2896540187076426E-44</v>
      </c>
      <c r="HX190" s="86">
        <f t="shared" si="231"/>
        <v>3.3086690370226126E-47</v>
      </c>
      <c r="HY190" s="86">
        <f t="shared" si="231"/>
        <v>9.3861135854427232E-51</v>
      </c>
      <c r="HZ190" s="86">
        <f t="shared" si="231"/>
        <v>9.5381220662252431E-51</v>
      </c>
      <c r="IA190" s="86">
        <f t="shared" si="231"/>
        <v>1.3112554656870602E-55</v>
      </c>
      <c r="IB190" s="86">
        <f t="shared" si="231"/>
        <v>1.7654001423459756E-61</v>
      </c>
      <c r="IC190" s="86">
        <f t="shared" si="231"/>
        <v>2.3345271781601996E-60</v>
      </c>
      <c r="ID190" s="86">
        <f t="shared" si="231"/>
        <v>4.7017661259745751E-49</v>
      </c>
      <c r="IE190" s="86">
        <f t="shared" si="231"/>
        <v>3.9133173962522209E-44</v>
      </c>
      <c r="IF190" s="86">
        <f t="shared" si="231"/>
        <v>1.2499631328110514E-21</v>
      </c>
      <c r="IG190" s="86">
        <f t="shared" si="231"/>
        <v>1.4942531656679763E-21</v>
      </c>
      <c r="II190" s="86">
        <f t="shared" si="232"/>
        <v>0.47205864435777173</v>
      </c>
      <c r="IJ190" s="86">
        <f t="shared" si="232"/>
        <v>5.922783708963849E-2</v>
      </c>
      <c r="IK190" s="86">
        <f t="shared" si="232"/>
        <v>0.13130904516388875</v>
      </c>
      <c r="IL190" s="86">
        <f t="shared" si="232"/>
        <v>0.16052606904931452</v>
      </c>
      <c r="IM190" s="86">
        <f t="shared" si="232"/>
        <v>1.4304350759716747E-2</v>
      </c>
      <c r="IN190" s="86">
        <f t="shared" si="232"/>
        <v>7.5292350272060651E-3</v>
      </c>
      <c r="IO190" s="86">
        <f t="shared" si="232"/>
        <v>1.2926832953123907E-2</v>
      </c>
      <c r="IP190" s="86">
        <f t="shared" si="232"/>
        <v>2.027097981182199E-2</v>
      </c>
      <c r="IQ190" s="86">
        <f t="shared" si="232"/>
        <v>1.9890361594993716E-3</v>
      </c>
      <c r="IR190" s="86">
        <f t="shared" si="232"/>
        <v>1.28972102843706E-3</v>
      </c>
      <c r="IS190" s="86">
        <f t="shared" si="232"/>
        <v>3.1905445136023985E-3</v>
      </c>
      <c r="IT190" s="86">
        <f t="shared" si="232"/>
        <v>3.5272003080992688E-2</v>
      </c>
      <c r="IU190" s="86">
        <f t="shared" si="232"/>
        <v>0.14045154024605094</v>
      </c>
      <c r="IV190" s="86">
        <f t="shared" si="232"/>
        <v>0.4598362479749929</v>
      </c>
      <c r="IW190" s="86">
        <f t="shared" si="232"/>
        <v>0.53318994899664551</v>
      </c>
      <c r="IY190" s="86">
        <f t="shared" si="233"/>
        <v>0.47205864435777173</v>
      </c>
      <c r="IZ190" s="86">
        <f t="shared" si="233"/>
        <v>5.922783708963849E-2</v>
      </c>
      <c r="JA190" s="86">
        <f t="shared" si="233"/>
        <v>0.13130904516388875</v>
      </c>
      <c r="JB190" s="86">
        <f t="shared" si="233"/>
        <v>0.16052606904931452</v>
      </c>
      <c r="JC190" s="86">
        <f t="shared" si="233"/>
        <v>1.4304350759716747E-2</v>
      </c>
      <c r="JD190" s="86">
        <f t="shared" si="233"/>
        <v>7.5292350272060651E-3</v>
      </c>
      <c r="JE190" s="86">
        <f t="shared" si="233"/>
        <v>1.2926832953123907E-2</v>
      </c>
      <c r="JF190" s="86">
        <f t="shared" si="233"/>
        <v>2.027097981182199E-2</v>
      </c>
      <c r="JG190" s="86">
        <f t="shared" si="233"/>
        <v>1.9890361594993716E-3</v>
      </c>
      <c r="JH190" s="86">
        <f t="shared" si="233"/>
        <v>1.28972102843706E-3</v>
      </c>
      <c r="JI190" s="86">
        <f t="shared" si="233"/>
        <v>3.1905445136023985E-3</v>
      </c>
      <c r="JJ190" s="86">
        <f t="shared" si="233"/>
        <v>3.5272003080992688E-2</v>
      </c>
      <c r="JK190" s="86">
        <f t="shared" si="233"/>
        <v>0.14045154024605094</v>
      </c>
      <c r="JL190" s="86">
        <f t="shared" si="233"/>
        <v>0.4598362479749929</v>
      </c>
      <c r="JM190" s="86">
        <f t="shared" si="233"/>
        <v>0.53318994899664551</v>
      </c>
    </row>
    <row r="191" spans="2:273" x14ac:dyDescent="0.25">
      <c r="B191" s="2">
        <v>164</v>
      </c>
      <c r="C191" s="37">
        <v>34.832999999999998</v>
      </c>
      <c r="D191" s="37">
        <v>38.396999999999998</v>
      </c>
      <c r="E191" s="37">
        <v>39.110999999999997</v>
      </c>
      <c r="F191" s="37">
        <v>40.377000000000002</v>
      </c>
      <c r="G191" s="37">
        <v>39.933999999999997</v>
      </c>
      <c r="H191" s="37">
        <v>39.884999999999998</v>
      </c>
      <c r="I191" s="37">
        <v>41.622999999999998</v>
      </c>
      <c r="J191" s="37">
        <v>39.770000000000003</v>
      </c>
      <c r="K191" s="37">
        <v>38.590000000000003</v>
      </c>
      <c r="L191" s="37">
        <v>39.491999999999997</v>
      </c>
      <c r="M191" s="37">
        <v>40.262</v>
      </c>
      <c r="N191" s="37">
        <v>42.213000000000001</v>
      </c>
      <c r="O191" s="37">
        <v>45.015999999999998</v>
      </c>
      <c r="P191" s="37">
        <v>54.426000000000002</v>
      </c>
      <c r="Q191" s="37">
        <v>92.835999999999999</v>
      </c>
      <c r="S191" s="4">
        <f t="shared" si="234"/>
        <v>38.955888850809899</v>
      </c>
      <c r="T191" s="4">
        <f t="shared" si="234"/>
        <v>38.707610669677663</v>
      </c>
      <c r="U191" s="4">
        <f t="shared" si="234"/>
        <v>39.593702198531169</v>
      </c>
      <c r="V191" s="4">
        <f t="shared" si="234"/>
        <v>40.921067380627775</v>
      </c>
      <c r="W191" s="4">
        <f t="shared" si="234"/>
        <v>41.834264564317785</v>
      </c>
      <c r="X191" s="4">
        <f t="shared" si="234"/>
        <v>42.719409802306153</v>
      </c>
      <c r="Y191" s="4">
        <f t="shared" si="234"/>
        <v>40.904948203059362</v>
      </c>
      <c r="Z191" s="4">
        <f t="shared" si="234"/>
        <v>39.565450478075206</v>
      </c>
      <c r="AA191" s="4">
        <f t="shared" si="234"/>
        <v>38.427620556004271</v>
      </c>
      <c r="AB191" s="4">
        <f t="shared" si="234"/>
        <v>38.420697994494375</v>
      </c>
      <c r="AC191" s="4">
        <f t="shared" si="234"/>
        <v>39.35983307879431</v>
      </c>
      <c r="AD191" s="4">
        <f t="shared" si="234"/>
        <v>41.99165879191937</v>
      </c>
      <c r="AE191" s="4">
        <f t="shared" si="234"/>
        <v>45.276544257148721</v>
      </c>
      <c r="AF191" s="4">
        <f t="shared" si="234"/>
        <v>54.243922377020411</v>
      </c>
      <c r="AG191" s="4">
        <f t="shared" si="234"/>
        <v>93.529954864618887</v>
      </c>
      <c r="AI191" s="4">
        <f t="shared" si="235"/>
        <v>-4.1228888508099004</v>
      </c>
      <c r="AJ191" s="4">
        <f t="shared" si="235"/>
        <v>-0.31061066967766493</v>
      </c>
      <c r="AK191" s="4">
        <f t="shared" si="235"/>
        <v>-0.48270219853117169</v>
      </c>
      <c r="AL191" s="4">
        <f t="shared" si="235"/>
        <v>-0.54406738062777293</v>
      </c>
      <c r="AM191" s="4">
        <f t="shared" si="235"/>
        <v>-1.9002645643177871</v>
      </c>
      <c r="AN191" s="4">
        <f t="shared" si="235"/>
        <v>-2.8344098023061548</v>
      </c>
      <c r="AO191" s="4">
        <f t="shared" si="235"/>
        <v>0.71805179694063526</v>
      </c>
      <c r="AP191" s="4">
        <f t="shared" si="235"/>
        <v>0.20454952192479681</v>
      </c>
      <c r="AQ191" s="4">
        <f t="shared" si="235"/>
        <v>0.16237944399573223</v>
      </c>
      <c r="AR191" s="4">
        <f t="shared" si="235"/>
        <v>1.0713020055056219</v>
      </c>
      <c r="AS191" s="4">
        <f t="shared" si="235"/>
        <v>0.90216692120569064</v>
      </c>
      <c r="AT191" s="4">
        <f t="shared" si="235"/>
        <v>0.22134120808063074</v>
      </c>
      <c r="AU191" s="4">
        <f t="shared" si="235"/>
        <v>-0.26054425714872309</v>
      </c>
      <c r="AV191" s="4">
        <f t="shared" si="235"/>
        <v>0.18207762297959107</v>
      </c>
      <c r="AW191" s="4">
        <f t="shared" si="235"/>
        <v>-0.69395486461888822</v>
      </c>
      <c r="AY191" s="2">
        <f t="shared" si="227"/>
        <v>38.842503124445571</v>
      </c>
      <c r="AZ191" s="2">
        <f t="shared" si="227"/>
        <v>38.688144338821168</v>
      </c>
      <c r="BA191" s="2">
        <f t="shared" si="227"/>
        <v>39.477432852517623</v>
      </c>
      <c r="BB191" s="2">
        <f t="shared" si="227"/>
        <v>40.772278581905823</v>
      </c>
      <c r="BC191" s="2">
        <f t="shared" si="227"/>
        <v>41.831897053592392</v>
      </c>
      <c r="BD191" s="2">
        <f t="shared" si="227"/>
        <v>42.718540948206524</v>
      </c>
      <c r="BE191" s="2">
        <f t="shared" si="227"/>
        <v>40.902632604504987</v>
      </c>
      <c r="BF191" s="2">
        <f t="shared" si="227"/>
        <v>39.558828565346872</v>
      </c>
      <c r="BG191" s="2">
        <f t="shared" si="227"/>
        <v>38.427482165076633</v>
      </c>
      <c r="BH191" s="2">
        <f t="shared" si="227"/>
        <v>38.420631250405094</v>
      </c>
      <c r="BI191" s="2">
        <f t="shared" si="227"/>
        <v>39.359500127495572</v>
      </c>
      <c r="BJ191" s="2">
        <f t="shared" si="227"/>
        <v>41.964669676165471</v>
      </c>
      <c r="BK191" s="2">
        <f t="shared" si="227"/>
        <v>44.903178089864866</v>
      </c>
      <c r="BL191" s="2">
        <f t="shared" si="227"/>
        <v>45.649085336637825</v>
      </c>
      <c r="BM191" s="2">
        <f t="shared" si="227"/>
        <v>45.001805563090599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>
        <f t="shared" si="201"/>
        <v>39.933999999999997</v>
      </c>
      <c r="CZ191" s="2">
        <f t="shared" si="202"/>
        <v>39.884999999999998</v>
      </c>
      <c r="DA191" s="2">
        <f t="shared" si="203"/>
        <v>41.622999999999998</v>
      </c>
      <c r="DB191" s="2">
        <f t="shared" si="204"/>
        <v>39.770000000000003</v>
      </c>
      <c r="DC191" s="2">
        <f t="shared" si="205"/>
        <v>38.590000000000003</v>
      </c>
      <c r="DD191" s="2">
        <f t="shared" si="206"/>
        <v>39.491999999999997</v>
      </c>
      <c r="DE191" s="2">
        <f t="shared" si="207"/>
        <v>40.262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81.428289036544854</v>
      </c>
      <c r="DL191" s="2">
        <f t="shared" si="236"/>
        <v>99.573365156794409</v>
      </c>
      <c r="DM191" s="2">
        <f t="shared" si="236"/>
        <v>113.56729281183928</v>
      </c>
      <c r="DN191" s="2">
        <f t="shared" si="236"/>
        <v>127.79431183932348</v>
      </c>
      <c r="DO191" s="2">
        <f t="shared" si="236"/>
        <v>93.722016611295686</v>
      </c>
      <c r="DP191" s="2">
        <f t="shared" si="236"/>
        <v>97.431704318936866</v>
      </c>
      <c r="DQ191" s="2">
        <f t="shared" si="236"/>
        <v>84.127268292682928</v>
      </c>
      <c r="DR191" s="2">
        <f t="shared" si="236"/>
        <v>95.390544246451213</v>
      </c>
      <c r="DS191" s="2">
        <f t="shared" si="236"/>
        <v>118.52236585365856</v>
      </c>
      <c r="DT191" s="2">
        <f t="shared" si="236"/>
        <v>111.02910684803001</v>
      </c>
      <c r="DU191" s="2">
        <f t="shared" si="236"/>
        <v>97.904703564727981</v>
      </c>
      <c r="DV191" s="2">
        <f t="shared" si="236"/>
        <v>83.31717089499648</v>
      </c>
      <c r="DW191" s="2">
        <f t="shared" si="236"/>
        <v>94.024197936210129</v>
      </c>
      <c r="DX191" s="2">
        <f t="shared" si="236"/>
        <v>82.848610381810374</v>
      </c>
      <c r="DY191" s="2">
        <f t="shared" si="236"/>
        <v>69.183747250733134</v>
      </c>
      <c r="EA191" s="2">
        <f t="shared" si="240"/>
        <v>38.069127549837418</v>
      </c>
      <c r="EB191" s="2">
        <f t="shared" si="240"/>
        <v>37.793646817448284</v>
      </c>
      <c r="EC191" s="2">
        <f t="shared" si="240"/>
        <v>38.959039917191845</v>
      </c>
      <c r="ED191" s="2">
        <f t="shared" si="240"/>
        <v>40.615030271242325</v>
      </c>
      <c r="EE191" s="2">
        <f t="shared" si="240"/>
        <v>41.796274133299477</v>
      </c>
      <c r="EF191" s="2">
        <f t="shared" si="239"/>
        <v>43.346370652699264</v>
      </c>
      <c r="EG191" s="2">
        <f t="shared" si="239"/>
        <v>40.266846224695371</v>
      </c>
      <c r="EH191" s="2">
        <f t="shared" si="239"/>
        <v>39.455868739006675</v>
      </c>
      <c r="EI191" s="2">
        <f t="shared" si="239"/>
        <v>37.707688835286028</v>
      </c>
      <c r="EJ191" s="2">
        <f t="shared" si="239"/>
        <v>37.116238003899866</v>
      </c>
      <c r="EK191" s="2">
        <f t="shared" si="212"/>
        <v>38.896332898939491</v>
      </c>
      <c r="EL191" s="2">
        <f t="shared" si="179"/>
        <v>41.516715980683756</v>
      </c>
      <c r="EM191" s="2">
        <f t="shared" si="179"/>
        <v>44.964220102977407</v>
      </c>
      <c r="EN191" s="2">
        <f t="shared" si="179"/>
        <v>46.085440043703898</v>
      </c>
      <c r="EO191" s="2">
        <f t="shared" si="179"/>
        <v>45.689510940631465</v>
      </c>
      <c r="EQ191" s="2">
        <f t="shared" si="237"/>
        <v>39.510805773959646</v>
      </c>
      <c r="ER191" s="2">
        <f t="shared" si="237"/>
        <v>39.153499064117156</v>
      </c>
      <c r="ES191" s="2">
        <f t="shared" si="237"/>
        <v>39.788561315517981</v>
      </c>
      <c r="ET191" s="2">
        <f t="shared" si="237"/>
        <v>40.868700716982985</v>
      </c>
      <c r="EU191" s="2">
        <f t="shared" si="237"/>
        <v>41.847284952910428</v>
      </c>
      <c r="EV191" s="2">
        <f t="shared" si="237"/>
        <v>42.438738822783705</v>
      </c>
      <c r="EW191" s="2">
        <f t="shared" si="237"/>
        <v>41.211324803439616</v>
      </c>
      <c r="EX191" s="2">
        <f t="shared" si="237"/>
        <v>39.609750445099884</v>
      </c>
      <c r="EY191" s="2">
        <f t="shared" si="237"/>
        <v>38.728321386897811</v>
      </c>
      <c r="EZ191" s="2">
        <f t="shared" si="237"/>
        <v>38.970539079924407</v>
      </c>
      <c r="FA191" s="2">
        <f t="shared" si="237"/>
        <v>39.566861382170252</v>
      </c>
      <c r="FB191" s="2">
        <f t="shared" si="237"/>
        <v>42.204040094215713</v>
      </c>
      <c r="FC191" s="2">
        <f t="shared" si="237"/>
        <v>44.862660466467972</v>
      </c>
      <c r="FD191" s="2">
        <f t="shared" si="237"/>
        <v>45.289771588075979</v>
      </c>
      <c r="FE191" s="2">
        <f t="shared" si="237"/>
        <v>44.205915691083909</v>
      </c>
      <c r="FG191" s="2">
        <f t="shared" si="238"/>
        <v>0.99998546045746928</v>
      </c>
      <c r="FH191" s="2">
        <f t="shared" si="238"/>
        <v>0.99998748583606156</v>
      </c>
      <c r="FI191" s="2">
        <f t="shared" si="238"/>
        <v>0.99998463955593153</v>
      </c>
      <c r="FJ191" s="2">
        <f t="shared" si="238"/>
        <v>0.99998465218595167</v>
      </c>
      <c r="FK191" s="2">
        <f t="shared" si="238"/>
        <v>0.99998538744748222</v>
      </c>
      <c r="FL191" s="2">
        <f t="shared" si="238"/>
        <v>0.99998577273938427</v>
      </c>
      <c r="FM191" s="2">
        <f t="shared" si="238"/>
        <v>0.99998213971013272</v>
      </c>
      <c r="FN191" s="2">
        <f t="shared" si="238"/>
        <v>0.99998326893500389</v>
      </c>
      <c r="FO191" s="2">
        <f t="shared" si="238"/>
        <v>0.99998268764405729</v>
      </c>
      <c r="FP191" s="2">
        <f t="shared" si="238"/>
        <v>0.99998158029827489</v>
      </c>
      <c r="FQ191" s="2">
        <f t="shared" si="238"/>
        <v>0.99998157896728379</v>
      </c>
      <c r="FR191" s="2">
        <f t="shared" si="238"/>
        <v>0.99998283850133596</v>
      </c>
      <c r="FS191" s="2">
        <f t="shared" si="238"/>
        <v>0.99998089733697437</v>
      </c>
      <c r="FT191" s="2">
        <f t="shared" si="238"/>
        <v>0.99997843994729374</v>
      </c>
      <c r="FU191" s="2">
        <f t="shared" si="238"/>
        <v>0.99997452311169088</v>
      </c>
      <c r="FW191" s="2">
        <f t="shared" si="229"/>
        <v>0.53600390108278606</v>
      </c>
      <c r="FX191" s="2">
        <f t="shared" si="229"/>
        <v>0.65722169598852065</v>
      </c>
      <c r="FY191" s="2">
        <f t="shared" si="229"/>
        <v>0.62354861547137219</v>
      </c>
      <c r="FZ191" s="2">
        <f t="shared" si="229"/>
        <v>0.61461751606852566</v>
      </c>
      <c r="GA191" s="2">
        <f t="shared" si="229"/>
        <v>0.6834658395970431</v>
      </c>
      <c r="GB191" s="2">
        <f t="shared" si="229"/>
        <v>0.69257067669032257</v>
      </c>
      <c r="GC191" s="2">
        <f t="shared" si="229"/>
        <v>0.67233183922716733</v>
      </c>
      <c r="GD191" s="2">
        <f t="shared" si="229"/>
        <v>0.66300265469467157</v>
      </c>
      <c r="GE191" s="2">
        <f t="shared" si="229"/>
        <v>0.70387157082358076</v>
      </c>
      <c r="GF191" s="2">
        <f t="shared" si="229"/>
        <v>0.70270778049757421</v>
      </c>
      <c r="GG191" s="2">
        <f t="shared" si="229"/>
        <v>0.68912841883033482</v>
      </c>
      <c r="GH191" s="2">
        <f t="shared" si="229"/>
        <v>0.65069205084676829</v>
      </c>
      <c r="GI191" s="2">
        <f t="shared" si="229"/>
        <v>0.61027383975890848</v>
      </c>
      <c r="GJ191" s="2">
        <f t="shared" si="229"/>
        <v>0.54940888992667758</v>
      </c>
      <c r="GK191" s="2">
        <f t="shared" si="229"/>
        <v>0.46394320673724898</v>
      </c>
      <c r="GM191" s="86">
        <f t="shared" si="230"/>
        <v>1.6691564126985116E-233</v>
      </c>
      <c r="GN191" s="86">
        <f t="shared" si="230"/>
        <v>7.1784191002488513E-304</v>
      </c>
      <c r="GO191" s="86">
        <f t="shared" si="230"/>
        <v>4.0997944685476487E-294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2.1805720022849683E-260</v>
      </c>
      <c r="HA191" s="86">
        <f t="shared" si="230"/>
        <v>1.7180310764068702E-280</v>
      </c>
      <c r="HC191" s="86">
        <f t="shared" si="181"/>
        <v>6.7559165966256552E-279</v>
      </c>
      <c r="HD191" s="86">
        <f t="shared" si="181"/>
        <v>1.0747470487850471E-186</v>
      </c>
      <c r="HE191" s="86">
        <f t="shared" si="181"/>
        <v>7.6918362300682591E-213</v>
      </c>
      <c r="HF191" s="86">
        <f t="shared" si="181"/>
        <v>0</v>
      </c>
      <c r="HG191" s="86">
        <f t="shared" si="181"/>
        <v>1.607817240920203E-282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9.9728482210069822E-229</v>
      </c>
      <c r="HM191" s="86">
        <f t="shared" si="241"/>
        <v>0</v>
      </c>
      <c r="HN191" s="86">
        <f t="shared" si="241"/>
        <v>8.2438816965607482E-282</v>
      </c>
      <c r="HO191" s="86">
        <f t="shared" si="226"/>
        <v>9.5929471083799882E-212</v>
      </c>
      <c r="HP191" s="86">
        <f t="shared" si="226"/>
        <v>1.8623055017026896E-193</v>
      </c>
      <c r="HQ191" s="86">
        <f t="shared" si="226"/>
        <v>1.9180692654650589E-170</v>
      </c>
      <c r="HS191" s="86">
        <f t="shared" si="231"/>
        <v>5.2007804737804338E-44</v>
      </c>
      <c r="HT191" s="86">
        <f t="shared" si="231"/>
        <v>5.6647876384148527E-37</v>
      </c>
      <c r="HU191" s="86">
        <f t="shared" si="231"/>
        <v>2.0073991183700321E-38</v>
      </c>
      <c r="HV191" s="86">
        <f t="shared" si="231"/>
        <v>1.8524574726651522E-39</v>
      </c>
      <c r="HW191" s="86">
        <f t="shared" si="231"/>
        <v>1.1358754285297598E-46</v>
      </c>
      <c r="HX191" s="86">
        <f t="shared" si="231"/>
        <v>1.1803374073423837E-49</v>
      </c>
      <c r="HY191" s="86">
        <f t="shared" si="231"/>
        <v>1.8215786918403283E-53</v>
      </c>
      <c r="HZ191" s="86">
        <f t="shared" si="231"/>
        <v>1.8655553445549414E-53</v>
      </c>
      <c r="IA191" s="86">
        <f t="shared" si="231"/>
        <v>1.7632127731143477E-58</v>
      </c>
      <c r="IB191" s="86">
        <f t="shared" si="231"/>
        <v>1.1938641976761663E-64</v>
      </c>
      <c r="IC191" s="86">
        <f t="shared" si="231"/>
        <v>1.6995812075987444E-63</v>
      </c>
      <c r="ID191" s="86">
        <f t="shared" si="231"/>
        <v>1.0498972479220274E-51</v>
      </c>
      <c r="IE191" s="86">
        <f t="shared" si="231"/>
        <v>1.2398230640807612E-46</v>
      </c>
      <c r="IF191" s="86">
        <f t="shared" si="231"/>
        <v>7.1976541155628261E-23</v>
      </c>
      <c r="IG191" s="86">
        <f t="shared" si="231"/>
        <v>6.4638036887514323E-23</v>
      </c>
      <c r="II191" s="86">
        <f t="shared" si="232"/>
        <v>0.38502517411692749</v>
      </c>
      <c r="IJ191" s="86">
        <f t="shared" si="232"/>
        <v>2.9575121779237809E-2</v>
      </c>
      <c r="IK191" s="86">
        <f t="shared" si="232"/>
        <v>7.2519260335036459E-2</v>
      </c>
      <c r="IL191" s="86">
        <f t="shared" si="232"/>
        <v>9.204650212767794E-2</v>
      </c>
      <c r="IM191" s="86">
        <f t="shared" si="232"/>
        <v>5.5153382300182179E-3</v>
      </c>
      <c r="IN191" s="86">
        <f t="shared" si="232"/>
        <v>2.614311711286523E-3</v>
      </c>
      <c r="IO191" s="86">
        <f t="shared" si="232"/>
        <v>4.4550403621850289E-3</v>
      </c>
      <c r="IP191" s="86">
        <f t="shared" si="232"/>
        <v>7.4304081336684083E-3</v>
      </c>
      <c r="IQ191" s="86">
        <f t="shared" si="232"/>
        <v>5.4404871119899064E-4</v>
      </c>
      <c r="IR191" s="86">
        <f t="shared" si="232"/>
        <v>3.1489194186506427E-4</v>
      </c>
      <c r="IS191" s="86">
        <f t="shared" si="232"/>
        <v>8.6254628283169139E-4</v>
      </c>
      <c r="IT191" s="86">
        <f t="shared" si="232"/>
        <v>1.4077928281897438E-2</v>
      </c>
      <c r="IU191" s="86">
        <f t="shared" si="232"/>
        <v>7.2570402767449485E-2</v>
      </c>
      <c r="IV191" s="86">
        <f t="shared" si="232"/>
        <v>0.38699265993802029</v>
      </c>
      <c r="IW191" s="86">
        <f t="shared" si="232"/>
        <v>0.5551656571092829</v>
      </c>
      <c r="IY191" s="86">
        <f t="shared" si="233"/>
        <v>0.38502517411692749</v>
      </c>
      <c r="IZ191" s="86">
        <f t="shared" si="233"/>
        <v>2.9575121779237809E-2</v>
      </c>
      <c r="JA191" s="86">
        <f t="shared" si="233"/>
        <v>7.2519260335036459E-2</v>
      </c>
      <c r="JB191" s="86">
        <f t="shared" si="233"/>
        <v>9.204650212767794E-2</v>
      </c>
      <c r="JC191" s="86">
        <f t="shared" si="233"/>
        <v>5.5153382300182179E-3</v>
      </c>
      <c r="JD191" s="86">
        <f t="shared" si="233"/>
        <v>2.614311711286523E-3</v>
      </c>
      <c r="JE191" s="86">
        <f t="shared" si="233"/>
        <v>4.4550403621850289E-3</v>
      </c>
      <c r="JF191" s="86">
        <f t="shared" si="233"/>
        <v>7.4304081336684083E-3</v>
      </c>
      <c r="JG191" s="86">
        <f t="shared" si="233"/>
        <v>5.4404871119899064E-4</v>
      </c>
      <c r="JH191" s="86">
        <f t="shared" si="233"/>
        <v>3.1489194186506427E-4</v>
      </c>
      <c r="JI191" s="86">
        <f t="shared" si="233"/>
        <v>8.6254628283169139E-4</v>
      </c>
      <c r="JJ191" s="86">
        <f t="shared" si="233"/>
        <v>1.4077928281897438E-2</v>
      </c>
      <c r="JK191" s="86">
        <f t="shared" si="233"/>
        <v>7.2570402767449485E-2</v>
      </c>
      <c r="JL191" s="86">
        <f t="shared" si="233"/>
        <v>0.38699265993802029</v>
      </c>
      <c r="JM191" s="86">
        <f t="shared" si="233"/>
        <v>0.5551656571092829</v>
      </c>
    </row>
    <row r="192" spans="2:273" x14ac:dyDescent="0.25">
      <c r="B192" s="2">
        <v>165</v>
      </c>
      <c r="C192" s="37">
        <v>38.625</v>
      </c>
      <c r="D192" s="37">
        <v>37.332999999999998</v>
      </c>
      <c r="E192" s="37">
        <v>37.951999999999998</v>
      </c>
      <c r="F192" s="37">
        <v>42.639000000000003</v>
      </c>
      <c r="G192" s="37">
        <v>41.77</v>
      </c>
      <c r="H192" s="37">
        <v>43.606999999999999</v>
      </c>
      <c r="I192" s="37">
        <v>42.573999999999998</v>
      </c>
      <c r="J192" s="37">
        <v>37.671999999999997</v>
      </c>
      <c r="K192" s="37">
        <v>38.671999999999997</v>
      </c>
      <c r="L192" s="37">
        <v>38.738</v>
      </c>
      <c r="M192" s="37">
        <v>39.622999999999998</v>
      </c>
      <c r="N192" s="37">
        <v>43.066000000000003</v>
      </c>
      <c r="O192" s="37">
        <v>45.459000000000003</v>
      </c>
      <c r="P192" s="37">
        <v>51.524999999999999</v>
      </c>
      <c r="Q192" s="37">
        <v>87.18</v>
      </c>
      <c r="S192" s="4">
        <f t="shared" si="234"/>
        <v>38.801096755795648</v>
      </c>
      <c r="T192" s="4">
        <f t="shared" si="234"/>
        <v>38.559717869263871</v>
      </c>
      <c r="U192" s="4">
        <f t="shared" si="234"/>
        <v>39.368532296093086</v>
      </c>
      <c r="V192" s="4">
        <f t="shared" si="234"/>
        <v>40.684831021063417</v>
      </c>
      <c r="W192" s="4">
        <f t="shared" si="234"/>
        <v>41.676694918886945</v>
      </c>
      <c r="X192" s="4">
        <f t="shared" si="234"/>
        <v>42.537096609093133</v>
      </c>
      <c r="Y192" s="4">
        <f t="shared" si="234"/>
        <v>40.773858602115936</v>
      </c>
      <c r="Z192" s="4">
        <f t="shared" si="234"/>
        <v>39.404467219164516</v>
      </c>
      <c r="AA192" s="4">
        <f t="shared" si="234"/>
        <v>38.258347887954258</v>
      </c>
      <c r="AB192" s="4">
        <f t="shared" si="234"/>
        <v>38.270548533813553</v>
      </c>
      <c r="AC192" s="4">
        <f t="shared" si="234"/>
        <v>39.199074887640272</v>
      </c>
      <c r="AD192" s="4">
        <f t="shared" si="234"/>
        <v>41.844263665073463</v>
      </c>
      <c r="AE192" s="4">
        <f t="shared" si="234"/>
        <v>44.855415590094537</v>
      </c>
      <c r="AF192" s="4">
        <f t="shared" si="234"/>
        <v>50.452485997798782</v>
      </c>
      <c r="AG192" s="4">
        <f t="shared" si="234"/>
        <v>85.829191240755932</v>
      </c>
      <c r="AI192" s="4">
        <f t="shared" si="235"/>
        <v>-0.17609675579564765</v>
      </c>
      <c r="AJ192" s="4">
        <f t="shared" si="235"/>
        <v>-1.2267178692638723</v>
      </c>
      <c r="AK192" s="4">
        <f t="shared" si="235"/>
        <v>-1.416532296093088</v>
      </c>
      <c r="AL192" s="4">
        <f t="shared" si="235"/>
        <v>1.9541689789365861</v>
      </c>
      <c r="AM192" s="4">
        <f t="shared" si="235"/>
        <v>9.3305081113058463E-2</v>
      </c>
      <c r="AN192" s="4">
        <f t="shared" si="235"/>
        <v>1.069903390906866</v>
      </c>
      <c r="AO192" s="4">
        <f t="shared" si="235"/>
        <v>1.8001413978840617</v>
      </c>
      <c r="AP192" s="4">
        <f t="shared" si="235"/>
        <v>-1.7324672191645192</v>
      </c>
      <c r="AQ192" s="4">
        <f t="shared" si="235"/>
        <v>0.41365211204573882</v>
      </c>
      <c r="AR192" s="4">
        <f t="shared" si="235"/>
        <v>0.4674514661864464</v>
      </c>
      <c r="AS192" s="4">
        <f t="shared" si="235"/>
        <v>0.42392511235972563</v>
      </c>
      <c r="AT192" s="4">
        <f t="shared" si="235"/>
        <v>1.2217363349265398</v>
      </c>
      <c r="AU192" s="4">
        <f t="shared" si="235"/>
        <v>0.60358440990546569</v>
      </c>
      <c r="AV192" s="4">
        <f t="shared" si="235"/>
        <v>1.072514002201217</v>
      </c>
      <c r="AW192" s="4">
        <f t="shared" si="235"/>
        <v>1.3508087592440745</v>
      </c>
      <c r="AY192" s="2">
        <f t="shared" si="227"/>
        <v>38.740159548435727</v>
      </c>
      <c r="AZ192" s="2">
        <f t="shared" si="227"/>
        <v>38.554002420776811</v>
      </c>
      <c r="BA192" s="2">
        <f t="shared" si="227"/>
        <v>39.32974050452988</v>
      </c>
      <c r="BB192" s="2">
        <f t="shared" si="227"/>
        <v>40.632619585051799</v>
      </c>
      <c r="BC192" s="2">
        <f t="shared" si="227"/>
        <v>41.676237889318486</v>
      </c>
      <c r="BD192" s="2">
        <f t="shared" si="227"/>
        <v>42.53695550371765</v>
      </c>
      <c r="BE192" s="2">
        <f t="shared" si="227"/>
        <v>40.773495667228886</v>
      </c>
      <c r="BF192" s="2">
        <f t="shared" si="227"/>
        <v>39.403325064320569</v>
      </c>
      <c r="BG192" s="2">
        <f t="shared" si="227"/>
        <v>38.258332887321806</v>
      </c>
      <c r="BH192" s="2">
        <f t="shared" si="227"/>
        <v>38.270542608541327</v>
      </c>
      <c r="BI192" s="2">
        <f t="shared" si="227"/>
        <v>39.199040090020617</v>
      </c>
      <c r="BJ192" s="2">
        <f t="shared" si="227"/>
        <v>41.838954556990018</v>
      </c>
      <c r="BK192" s="2">
        <f t="shared" si="227"/>
        <v>44.74795159647185</v>
      </c>
      <c r="BL192" s="2">
        <f t="shared" si="227"/>
        <v>45.482851265001543</v>
      </c>
      <c r="BM192" s="2">
        <f t="shared" si="227"/>
        <v>44.842038091604472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>
        <f t="shared" si="201"/>
        <v>41.77</v>
      </c>
      <c r="CZ192" s="2">
        <f t="shared" si="202"/>
        <v>43.606999999999999</v>
      </c>
      <c r="DA192" s="2">
        <f t="shared" si="203"/>
        <v>42.573999999999998</v>
      </c>
      <c r="DB192" s="2">
        <f t="shared" si="204"/>
        <v>37.671999999999997</v>
      </c>
      <c r="DC192" s="2">
        <f t="shared" si="205"/>
        <v>38.671999999999997</v>
      </c>
      <c r="DD192" s="2">
        <f t="shared" si="206"/>
        <v>38.738</v>
      </c>
      <c r="DE192" s="2">
        <f t="shared" si="207"/>
        <v>39.622999999999998</v>
      </c>
      <c r="DF192" s="2">
        <f t="shared" si="208"/>
        <v>43.066000000000003</v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81.563907580791309</v>
      </c>
      <c r="DL192" s="2">
        <f t="shared" si="236"/>
        <v>99.82177961672474</v>
      </c>
      <c r="DM192" s="2">
        <f t="shared" si="236"/>
        <v>113.905432346723</v>
      </c>
      <c r="DN192" s="2">
        <f t="shared" si="236"/>
        <v>128.22172854122624</v>
      </c>
      <c r="DO192" s="2">
        <f t="shared" si="236"/>
        <v>93.911848082150414</v>
      </c>
      <c r="DP192" s="2">
        <f t="shared" si="236"/>
        <v>97.630767139836905</v>
      </c>
      <c r="DQ192" s="2">
        <f t="shared" si="236"/>
        <v>84.259705052264806</v>
      </c>
      <c r="DR192" s="2">
        <f t="shared" si="236"/>
        <v>95.596511325883426</v>
      </c>
      <c r="DS192" s="2">
        <f t="shared" si="236"/>
        <v>118.88255174216029</v>
      </c>
      <c r="DT192" s="2">
        <f t="shared" si="236"/>
        <v>111.35109624765477</v>
      </c>
      <c r="DU192" s="2">
        <f t="shared" si="236"/>
        <v>98.152009005628543</v>
      </c>
      <c r="DV192" s="2">
        <f t="shared" si="236"/>
        <v>83.458630021141659</v>
      </c>
      <c r="DW192" s="2">
        <f t="shared" si="236"/>
        <v>94.233273733583502</v>
      </c>
      <c r="DX192" s="2">
        <f t="shared" si="236"/>
        <v>82.989086186186185</v>
      </c>
      <c r="DY192" s="2">
        <f t="shared" si="236"/>
        <v>69.257905975073314</v>
      </c>
      <c r="EA192" s="2">
        <f t="shared" si="240"/>
        <v>37.917659300155535</v>
      </c>
      <c r="EB192" s="2">
        <f t="shared" si="240"/>
        <v>37.612652064259251</v>
      </c>
      <c r="EC192" s="2">
        <f t="shared" si="240"/>
        <v>38.783231691276548</v>
      </c>
      <c r="ED192" s="2">
        <f t="shared" si="240"/>
        <v>40.466600029971531</v>
      </c>
      <c r="EE192" s="2">
        <f t="shared" si="240"/>
        <v>41.638406383642518</v>
      </c>
      <c r="EF192" s="2">
        <f t="shared" si="239"/>
        <v>43.194656797024393</v>
      </c>
      <c r="EG192" s="2">
        <f t="shared" si="239"/>
        <v>40.106388250343777</v>
      </c>
      <c r="EH192" s="2">
        <f t="shared" si="239"/>
        <v>39.295172989222543</v>
      </c>
      <c r="EI192" s="2">
        <f t="shared" si="239"/>
        <v>37.505203669062404</v>
      </c>
      <c r="EJ192" s="2">
        <f t="shared" si="239"/>
        <v>36.906596561741402</v>
      </c>
      <c r="EK192" s="2">
        <f t="shared" si="212"/>
        <v>38.714040720102886</v>
      </c>
      <c r="EL192" s="2">
        <f t="shared" si="179"/>
        <v>41.368109610157035</v>
      </c>
      <c r="EM192" s="2">
        <f t="shared" si="179"/>
        <v>44.81239914931723</v>
      </c>
      <c r="EN192" s="2">
        <f t="shared" si="179"/>
        <v>45.945904594980121</v>
      </c>
      <c r="EO192" s="2">
        <f t="shared" si="179"/>
        <v>45.576084058875708</v>
      </c>
      <c r="EQ192" s="2">
        <f t="shared" si="237"/>
        <v>39.388479204264073</v>
      </c>
      <c r="ER192" s="2">
        <f t="shared" si="237"/>
        <v>39.000722364949461</v>
      </c>
      <c r="ES192" s="2">
        <f t="shared" si="237"/>
        <v>39.629018077017975</v>
      </c>
      <c r="ET192" s="2">
        <f t="shared" si="237"/>
        <v>40.725628162895035</v>
      </c>
      <c r="EU192" s="2">
        <f t="shared" si="237"/>
        <v>41.691226290838486</v>
      </c>
      <c r="EV192" s="2">
        <f t="shared" si="237"/>
        <v>42.269700795255645</v>
      </c>
      <c r="EW192" s="2">
        <f t="shared" si="237"/>
        <v>41.068971563604578</v>
      </c>
      <c r="EX192" s="2">
        <f t="shared" si="237"/>
        <v>39.452203300288389</v>
      </c>
      <c r="EY192" s="2">
        <f t="shared" si="237"/>
        <v>38.545527287411744</v>
      </c>
      <c r="EZ192" s="2">
        <f t="shared" si="237"/>
        <v>38.795076284832192</v>
      </c>
      <c r="FA192" s="2">
        <f t="shared" si="237"/>
        <v>39.397167048130228</v>
      </c>
      <c r="FB192" s="2">
        <f t="shared" si="237"/>
        <v>42.068494450380413</v>
      </c>
      <c r="FC192" s="2">
        <f t="shared" si="237"/>
        <v>44.709053712292565</v>
      </c>
      <c r="FD192" s="2">
        <f t="shared" si="237"/>
        <v>45.135225874251958</v>
      </c>
      <c r="FE192" s="2">
        <f t="shared" si="237"/>
        <v>44.067392105514841</v>
      </c>
      <c r="FG192" s="2">
        <f t="shared" si="238"/>
        <v>0.99998673976264862</v>
      </c>
      <c r="FH192" s="2">
        <f t="shared" si="238"/>
        <v>0.99998858693427561</v>
      </c>
      <c r="FI192" s="2">
        <f t="shared" si="238"/>
        <v>0.99998599108957853</v>
      </c>
      <c r="FJ192" s="2">
        <f t="shared" si="238"/>
        <v>0.99998600260832493</v>
      </c>
      <c r="FK192" s="2">
        <f t="shared" si="238"/>
        <v>0.9999866731765783</v>
      </c>
      <c r="FL192" s="2">
        <f t="shared" si="238"/>
        <v>0.99998702456786093</v>
      </c>
      <c r="FM192" s="2">
        <f t="shared" si="238"/>
        <v>0.99998371119644902</v>
      </c>
      <c r="FN192" s="2">
        <f t="shared" si="238"/>
        <v>0.99998474106490609</v>
      </c>
      <c r="FO192" s="2">
        <f t="shared" si="238"/>
        <v>0.99998421091967404</v>
      </c>
      <c r="FP192" s="2">
        <f t="shared" si="238"/>
        <v>0.99998320100514226</v>
      </c>
      <c r="FQ192" s="2">
        <f t="shared" si="238"/>
        <v>0.99998319979126005</v>
      </c>
      <c r="FR192" s="2">
        <f t="shared" si="238"/>
        <v>0.99998434850356466</v>
      </c>
      <c r="FS192" s="2">
        <f t="shared" si="238"/>
        <v>0.99998257813497693</v>
      </c>
      <c r="FT192" s="2">
        <f t="shared" si="238"/>
        <v>0.99998033696093303</v>
      </c>
      <c r="FU192" s="2">
        <f t="shared" si="238"/>
        <v>0.99997676474962283</v>
      </c>
      <c r="FW192" s="2">
        <f t="shared" si="229"/>
        <v>0.55881857892496856</v>
      </c>
      <c r="FX192" s="2">
        <f t="shared" si="229"/>
        <v>0.67766046084871678</v>
      </c>
      <c r="FY192" s="2">
        <f t="shared" si="229"/>
        <v>0.6449103961345154</v>
      </c>
      <c r="FZ192" s="2">
        <f t="shared" si="229"/>
        <v>0.63619040262187876</v>
      </c>
      <c r="GA192" s="2">
        <f t="shared" si="229"/>
        <v>0.70304680034804456</v>
      </c>
      <c r="GB192" s="2">
        <f t="shared" si="229"/>
        <v>0.71182588588361528</v>
      </c>
      <c r="GC192" s="2">
        <f t="shared" si="229"/>
        <v>0.6922914650620452</v>
      </c>
      <c r="GD192" s="2">
        <f t="shared" si="229"/>
        <v>0.68326284207419796</v>
      </c>
      <c r="GE192" s="2">
        <f t="shared" si="229"/>
        <v>0.72270237021715933</v>
      </c>
      <c r="GF192" s="2">
        <f t="shared" si="229"/>
        <v>0.72158331242352702</v>
      </c>
      <c r="GG192" s="2">
        <f t="shared" si="229"/>
        <v>0.70850848486706275</v>
      </c>
      <c r="GH192" s="2">
        <f t="shared" si="229"/>
        <v>0.67132544881019129</v>
      </c>
      <c r="GI192" s="2">
        <f t="shared" si="229"/>
        <v>0.63194426896776801</v>
      </c>
      <c r="GJ192" s="2">
        <f t="shared" si="229"/>
        <v>0.57209064410719379</v>
      </c>
      <c r="GK192" s="2">
        <f t="shared" si="229"/>
        <v>0.48690935130688068</v>
      </c>
      <c r="GM192" s="86">
        <f t="shared" si="230"/>
        <v>3.5759304954013526E-238</v>
      </c>
      <c r="GN192" s="86">
        <f t="shared" si="230"/>
        <v>0</v>
      </c>
      <c r="GO192" s="86">
        <f t="shared" si="230"/>
        <v>4.5638005826325707E-300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1.3877935138645518E-265</v>
      </c>
      <c r="HA192" s="86">
        <f t="shared" si="230"/>
        <v>4.3122404381570138E-286</v>
      </c>
      <c r="HC192" s="86">
        <f t="shared" si="181"/>
        <v>2.8269057413011143E-286</v>
      </c>
      <c r="HD192" s="86">
        <f t="shared" si="181"/>
        <v>1.1795239310757467E-191</v>
      </c>
      <c r="HE192" s="86">
        <f t="shared" si="181"/>
        <v>1.397132821725823E-218</v>
      </c>
      <c r="HF192" s="86">
        <f t="shared" si="181"/>
        <v>0</v>
      </c>
      <c r="HG192" s="86">
        <f t="shared" si="181"/>
        <v>6.4399646332642573E-290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1.3260987234987915E-234</v>
      </c>
      <c r="HM192" s="86">
        <f t="shared" si="241"/>
        <v>0</v>
      </c>
      <c r="HN192" s="86">
        <f t="shared" si="241"/>
        <v>3.212530686533208E-289</v>
      </c>
      <c r="HO192" s="86">
        <f t="shared" si="226"/>
        <v>2.286600580510626E-217</v>
      </c>
      <c r="HP192" s="86">
        <f t="shared" si="226"/>
        <v>1.4325219665874353E-198</v>
      </c>
      <c r="HQ192" s="86">
        <f t="shared" si="226"/>
        <v>5.9037167281753083E-175</v>
      </c>
      <c r="HS192" s="86">
        <f t="shared" si="231"/>
        <v>1.8101179845275161E-46</v>
      </c>
      <c r="HT192" s="86">
        <f t="shared" si="231"/>
        <v>6.6446027831647957E-39</v>
      </c>
      <c r="HU192" s="86">
        <f t="shared" si="231"/>
        <v>1.7216802772387E-40</v>
      </c>
      <c r="HV192" s="86">
        <f t="shared" si="231"/>
        <v>1.4454137142894087E-41</v>
      </c>
      <c r="HW192" s="86">
        <f t="shared" si="231"/>
        <v>4.9066234503336325E-49</v>
      </c>
      <c r="HX192" s="86">
        <f t="shared" si="231"/>
        <v>3.6368202753776542E-52</v>
      </c>
      <c r="HY192" s="86">
        <f t="shared" si="231"/>
        <v>2.9917275171703104E-56</v>
      </c>
      <c r="HZ192" s="86">
        <f t="shared" si="231"/>
        <v>3.0891132893491097E-56</v>
      </c>
      <c r="IA192" s="86">
        <f t="shared" si="231"/>
        <v>1.9991356833904935E-61</v>
      </c>
      <c r="IB192" s="86">
        <f t="shared" si="231"/>
        <v>6.6921722871286884E-68</v>
      </c>
      <c r="IC192" s="86">
        <f t="shared" si="231"/>
        <v>1.0259548094441661E-66</v>
      </c>
      <c r="ID192" s="86">
        <f t="shared" si="231"/>
        <v>1.9876036169565506E-54</v>
      </c>
      <c r="IE192" s="86">
        <f t="shared" si="231"/>
        <v>3.336241976043637E-49</v>
      </c>
      <c r="IF192" s="86">
        <f t="shared" si="231"/>
        <v>3.810658006777212E-24</v>
      </c>
      <c r="IG192" s="86">
        <f t="shared" si="231"/>
        <v>2.5255341109019689E-24</v>
      </c>
      <c r="II192" s="86">
        <f t="shared" si="232"/>
        <v>0.27500700449588628</v>
      </c>
      <c r="IJ192" s="86">
        <f t="shared" si="232"/>
        <v>1.3449181202259367E-2</v>
      </c>
      <c r="IK192" s="86">
        <f t="shared" si="232"/>
        <v>3.6046514221202704E-2</v>
      </c>
      <c r="IL192" s="86">
        <f t="shared" si="232"/>
        <v>4.7408691003690058E-2</v>
      </c>
      <c r="IM192" s="86">
        <f t="shared" si="232"/>
        <v>1.9103899463170826E-3</v>
      </c>
      <c r="IN192" s="86">
        <f t="shared" si="232"/>
        <v>8.1108158282944991E-4</v>
      </c>
      <c r="IO192" s="86">
        <f t="shared" si="232"/>
        <v>1.3497037563117329E-3</v>
      </c>
      <c r="IP192" s="86">
        <f t="shared" si="232"/>
        <v>2.3930315348196368E-3</v>
      </c>
      <c r="IQ192" s="86">
        <f t="shared" si="232"/>
        <v>1.3067710411670337E-4</v>
      </c>
      <c r="IR192" s="86">
        <f t="shared" si="232"/>
        <v>6.6653836772961035E-5</v>
      </c>
      <c r="IS192" s="86">
        <f t="shared" si="232"/>
        <v>2.0213828324328249E-4</v>
      </c>
      <c r="IT192" s="86">
        <f t="shared" si="232"/>
        <v>4.9355812618001255E-3</v>
      </c>
      <c r="IU192" s="86">
        <f t="shared" si="232"/>
        <v>3.2816265984863889E-2</v>
      </c>
      <c r="IV192" s="86">
        <f t="shared" si="232"/>
        <v>0.29706767727509648</v>
      </c>
      <c r="IW192" s="86">
        <f t="shared" si="232"/>
        <v>0.53280247788237822</v>
      </c>
      <c r="IY192" s="86">
        <f t="shared" si="233"/>
        <v>0.27500700449588628</v>
      </c>
      <c r="IZ192" s="86">
        <f t="shared" si="233"/>
        <v>1.3449181202259367E-2</v>
      </c>
      <c r="JA192" s="86">
        <f t="shared" si="233"/>
        <v>3.6046514221202704E-2</v>
      </c>
      <c r="JB192" s="86">
        <f t="shared" si="233"/>
        <v>4.7408691003690058E-2</v>
      </c>
      <c r="JC192" s="86">
        <f t="shared" si="233"/>
        <v>1.9103899463170826E-3</v>
      </c>
      <c r="JD192" s="86">
        <f t="shared" si="233"/>
        <v>8.1108158282944991E-4</v>
      </c>
      <c r="JE192" s="86">
        <f t="shared" si="233"/>
        <v>1.3497037563117329E-3</v>
      </c>
      <c r="JF192" s="86">
        <f t="shared" si="233"/>
        <v>2.3930315348196368E-3</v>
      </c>
      <c r="JG192" s="86">
        <f t="shared" si="233"/>
        <v>1.3067710411670337E-4</v>
      </c>
      <c r="JH192" s="86">
        <f t="shared" si="233"/>
        <v>6.6653836772961035E-5</v>
      </c>
      <c r="JI192" s="86">
        <f t="shared" si="233"/>
        <v>2.0213828324328249E-4</v>
      </c>
      <c r="JJ192" s="86">
        <f t="shared" si="233"/>
        <v>4.9355812618001255E-3</v>
      </c>
      <c r="JK192" s="86">
        <f t="shared" si="233"/>
        <v>3.2816265984863889E-2</v>
      </c>
      <c r="JL192" s="86">
        <f t="shared" si="233"/>
        <v>0.29706767727509648</v>
      </c>
      <c r="JM192" s="86">
        <f t="shared" si="233"/>
        <v>0.53280247788237822</v>
      </c>
    </row>
    <row r="193" spans="2:273" x14ac:dyDescent="0.25">
      <c r="B193" s="2">
        <v>166</v>
      </c>
      <c r="C193" s="37">
        <v>38.667000000000002</v>
      </c>
      <c r="D193" s="37">
        <v>37.872999999999998</v>
      </c>
      <c r="E193" s="37">
        <v>40.222000000000001</v>
      </c>
      <c r="F193" s="37">
        <v>40.540999999999997</v>
      </c>
      <c r="G193" s="37">
        <v>41.148000000000003</v>
      </c>
      <c r="H193" s="37">
        <v>42.933999999999997</v>
      </c>
      <c r="I193" s="37">
        <v>41.164000000000001</v>
      </c>
      <c r="J193" s="37">
        <v>38.984000000000002</v>
      </c>
      <c r="K193" s="37">
        <v>37.917999999999999</v>
      </c>
      <c r="L193" s="37">
        <v>37.786999999999999</v>
      </c>
      <c r="M193" s="37">
        <v>37.786999999999999</v>
      </c>
      <c r="N193" s="37">
        <v>44.426000000000002</v>
      </c>
      <c r="O193" s="37">
        <v>46.015999999999998</v>
      </c>
      <c r="P193" s="37">
        <v>48.295000000000002</v>
      </c>
      <c r="Q193" s="37">
        <v>76.114999999999995</v>
      </c>
      <c r="S193" s="4">
        <f t="shared" si="234"/>
        <v>38.666305386283923</v>
      </c>
      <c r="T193" s="4">
        <f t="shared" si="234"/>
        <v>38.42154690740351</v>
      </c>
      <c r="U193" s="4">
        <f t="shared" si="234"/>
        <v>39.193385930743986</v>
      </c>
      <c r="V193" s="4">
        <f t="shared" si="234"/>
        <v>40.508783750841388</v>
      </c>
      <c r="W193" s="4">
        <f t="shared" si="234"/>
        <v>41.520690003032485</v>
      </c>
      <c r="X193" s="4">
        <f t="shared" si="234"/>
        <v>42.355421170195079</v>
      </c>
      <c r="Y193" s="4">
        <f t="shared" si="234"/>
        <v>40.644452344694145</v>
      </c>
      <c r="Z193" s="4">
        <f t="shared" si="234"/>
        <v>39.248008853182213</v>
      </c>
      <c r="AA193" s="4">
        <f t="shared" si="234"/>
        <v>38.089133945643354</v>
      </c>
      <c r="AB193" s="4">
        <f t="shared" si="234"/>
        <v>38.120302961341679</v>
      </c>
      <c r="AC193" s="4">
        <f t="shared" si="234"/>
        <v>39.038570624027507</v>
      </c>
      <c r="AD193" s="4">
        <f t="shared" si="234"/>
        <v>41.714182502551701</v>
      </c>
      <c r="AE193" s="4">
        <f t="shared" si="234"/>
        <v>44.618226673397579</v>
      </c>
      <c r="AF193" s="4">
        <f t="shared" si="234"/>
        <v>47.844045779017712</v>
      </c>
      <c r="AG193" s="4">
        <f t="shared" si="234"/>
        <v>75.951883448856933</v>
      </c>
      <c r="AI193" s="4">
        <f t="shared" si="235"/>
        <v>6.9461371607815181E-4</v>
      </c>
      <c r="AJ193" s="4">
        <f t="shared" si="235"/>
        <v>-0.54854690740351231</v>
      </c>
      <c r="AK193" s="4">
        <f t="shared" si="235"/>
        <v>1.0286140692560153</v>
      </c>
      <c r="AL193" s="4">
        <f t="shared" si="235"/>
        <v>3.2216249158608434E-2</v>
      </c>
      <c r="AM193" s="4">
        <f t="shared" si="235"/>
        <v>-0.37269000303248134</v>
      </c>
      <c r="AN193" s="4">
        <f t="shared" si="235"/>
        <v>0.57857882980491837</v>
      </c>
      <c r="AO193" s="4">
        <f t="shared" si="235"/>
        <v>0.51954765530585689</v>
      </c>
      <c r="AP193" s="4">
        <f t="shared" si="235"/>
        <v>-0.26400885318221157</v>
      </c>
      <c r="AQ193" s="4">
        <f t="shared" si="235"/>
        <v>-0.17113394564335493</v>
      </c>
      <c r="AR193" s="4">
        <f t="shared" si="235"/>
        <v>-0.3333029613416798</v>
      </c>
      <c r="AS193" s="4">
        <f t="shared" si="235"/>
        <v>-1.251570624027508</v>
      </c>
      <c r="AT193" s="4">
        <f t="shared" si="235"/>
        <v>2.7118174974483011</v>
      </c>
      <c r="AU193" s="4">
        <f t="shared" si="235"/>
        <v>1.3977733266024188</v>
      </c>
      <c r="AV193" s="4">
        <f t="shared" si="235"/>
        <v>0.45095422098228966</v>
      </c>
      <c r="AW193" s="4">
        <f t="shared" si="235"/>
        <v>0.16311655114306234</v>
      </c>
      <c r="AY193" s="2">
        <f t="shared" si="227"/>
        <v>38.638781377481649</v>
      </c>
      <c r="AZ193" s="2">
        <f t="shared" si="227"/>
        <v>38.42008767627128</v>
      </c>
      <c r="BA193" s="2">
        <f t="shared" si="227"/>
        <v>39.182265913156719</v>
      </c>
      <c r="BB193" s="2">
        <f t="shared" si="227"/>
        <v>40.493059474592208</v>
      </c>
      <c r="BC193" s="2">
        <f t="shared" si="227"/>
        <v>41.520615383781696</v>
      </c>
      <c r="BD193" s="2">
        <f t="shared" si="227"/>
        <v>42.355401992220152</v>
      </c>
      <c r="BE193" s="2">
        <f t="shared" si="227"/>
        <v>40.644405876828799</v>
      </c>
      <c r="BF193" s="2">
        <f t="shared" si="227"/>
        <v>39.2478477456241</v>
      </c>
      <c r="BG193" s="2">
        <f t="shared" si="227"/>
        <v>38.089132625828213</v>
      </c>
      <c r="BH193" s="2">
        <f t="shared" si="227"/>
        <v>38.120302543348046</v>
      </c>
      <c r="BI193" s="2">
        <f t="shared" si="227"/>
        <v>39.038567730724154</v>
      </c>
      <c r="BJ193" s="2">
        <f t="shared" si="227"/>
        <v>41.713326123326176</v>
      </c>
      <c r="BK193" s="2">
        <f t="shared" si="227"/>
        <v>44.592708523501749</v>
      </c>
      <c r="BL193" s="2">
        <f t="shared" si="227"/>
        <v>45.316188329653997</v>
      </c>
      <c r="BM193" s="2">
        <f t="shared" si="227"/>
        <v>44.681036753852624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37.872999999999998</v>
      </c>
      <c r="CW193" s="2" t="str">
        <f t="shared" si="199"/>
        <v/>
      </c>
      <c r="CX193" s="2" t="str">
        <f t="shared" si="200"/>
        <v/>
      </c>
      <c r="CY193" s="2">
        <f t="shared" si="201"/>
        <v>41.148000000000003</v>
      </c>
      <c r="CZ193" s="2">
        <f t="shared" si="202"/>
        <v>42.933999999999997</v>
      </c>
      <c r="DA193" s="2">
        <f t="shared" si="203"/>
        <v>41.164000000000001</v>
      </c>
      <c r="DB193" s="2">
        <f t="shared" si="204"/>
        <v>38.984000000000002</v>
      </c>
      <c r="DC193" s="2">
        <f t="shared" si="205"/>
        <v>37.917999999999999</v>
      </c>
      <c r="DD193" s="2">
        <f t="shared" si="206"/>
        <v>37.786999999999999</v>
      </c>
      <c r="DE193" s="2">
        <f t="shared" si="207"/>
        <v>37.786999999999999</v>
      </c>
      <c r="DF193" s="2">
        <f t="shared" si="208"/>
        <v>44.426000000000002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81.699526125037764</v>
      </c>
      <c r="DL193" s="2">
        <f t="shared" si="236"/>
        <v>100.07019407665504</v>
      </c>
      <c r="DM193" s="2">
        <f t="shared" si="236"/>
        <v>114.24357188160673</v>
      </c>
      <c r="DN193" s="2">
        <f t="shared" si="236"/>
        <v>128.64914524312897</v>
      </c>
      <c r="DO193" s="2">
        <f t="shared" si="236"/>
        <v>94.101679553005141</v>
      </c>
      <c r="DP193" s="2">
        <f t="shared" si="236"/>
        <v>97.82982996073693</v>
      </c>
      <c r="DQ193" s="2">
        <f t="shared" si="236"/>
        <v>84.392141811846685</v>
      </c>
      <c r="DR193" s="2">
        <f t="shared" si="236"/>
        <v>95.802478405315611</v>
      </c>
      <c r="DS193" s="2">
        <f t="shared" si="236"/>
        <v>119.24273763066202</v>
      </c>
      <c r="DT193" s="2">
        <f t="shared" si="236"/>
        <v>111.67308564727954</v>
      </c>
      <c r="DU193" s="2">
        <f t="shared" si="236"/>
        <v>98.399314446529104</v>
      </c>
      <c r="DV193" s="2">
        <f t="shared" si="236"/>
        <v>83.600089147286823</v>
      </c>
      <c r="DW193" s="2">
        <f t="shared" si="236"/>
        <v>94.442349530956847</v>
      </c>
      <c r="DX193" s="2">
        <f t="shared" si="236"/>
        <v>83.129561990561996</v>
      </c>
      <c r="DY193" s="2">
        <f t="shared" si="236"/>
        <v>69.332064699413493</v>
      </c>
      <c r="EA193" s="2">
        <f t="shared" si="240"/>
        <v>37.766191050473644</v>
      </c>
      <c r="EB193" s="2">
        <f t="shared" si="240"/>
        <v>37.431657311070211</v>
      </c>
      <c r="EC193" s="2">
        <f t="shared" si="240"/>
        <v>38.607423465361258</v>
      </c>
      <c r="ED193" s="2">
        <f t="shared" si="240"/>
        <v>40.318169788700743</v>
      </c>
      <c r="EE193" s="2">
        <f t="shared" si="240"/>
        <v>41.480538633985546</v>
      </c>
      <c r="EF193" s="2">
        <f t="shared" si="239"/>
        <v>43.042942941349523</v>
      </c>
      <c r="EG193" s="2">
        <f t="shared" si="239"/>
        <v>39.945930275992183</v>
      </c>
      <c r="EH193" s="2">
        <f t="shared" si="239"/>
        <v>39.134477239438411</v>
      </c>
      <c r="EI193" s="2">
        <f t="shared" si="239"/>
        <v>37.302718502838779</v>
      </c>
      <c r="EJ193" s="2">
        <f t="shared" si="239"/>
        <v>36.696955119582938</v>
      </c>
      <c r="EK193" s="2">
        <f t="shared" si="212"/>
        <v>38.531748541266282</v>
      </c>
      <c r="EL193" s="2">
        <f t="shared" si="179"/>
        <v>41.21950323963032</v>
      </c>
      <c r="EM193" s="2">
        <f t="shared" si="179"/>
        <v>44.660578195657052</v>
      </c>
      <c r="EN193" s="2">
        <f t="shared" si="179"/>
        <v>45.80636914625633</v>
      </c>
      <c r="EO193" s="2">
        <f t="shared" si="179"/>
        <v>45.462657177119944</v>
      </c>
      <c r="EQ193" s="2">
        <f t="shared" si="237"/>
        <v>39.266152634568499</v>
      </c>
      <c r="ER193" s="2">
        <f t="shared" si="237"/>
        <v>38.847945665781765</v>
      </c>
      <c r="ES193" s="2">
        <f t="shared" si="237"/>
        <v>39.469474838517961</v>
      </c>
      <c r="ET193" s="2">
        <f t="shared" si="237"/>
        <v>40.582555608807084</v>
      </c>
      <c r="EU193" s="2">
        <f t="shared" si="237"/>
        <v>41.535167628766544</v>
      </c>
      <c r="EV193" s="2">
        <f t="shared" si="237"/>
        <v>42.100662767727592</v>
      </c>
      <c r="EW193" s="2">
        <f t="shared" si="237"/>
        <v>40.926618323769539</v>
      </c>
      <c r="EX193" s="2">
        <f t="shared" si="237"/>
        <v>39.2946561554769</v>
      </c>
      <c r="EY193" s="2">
        <f t="shared" si="237"/>
        <v>38.362733187925684</v>
      </c>
      <c r="EZ193" s="2">
        <f t="shared" si="237"/>
        <v>38.619613489739969</v>
      </c>
      <c r="FA193" s="2">
        <f t="shared" si="237"/>
        <v>39.227472714090197</v>
      </c>
      <c r="FB193" s="2">
        <f t="shared" si="237"/>
        <v>41.932948806545113</v>
      </c>
      <c r="FC193" s="2">
        <f t="shared" si="237"/>
        <v>44.555446958117159</v>
      </c>
      <c r="FD193" s="2">
        <f t="shared" si="237"/>
        <v>44.980680160427937</v>
      </c>
      <c r="FE193" s="2">
        <f t="shared" si="237"/>
        <v>43.92886851994578</v>
      </c>
      <c r="FG193" s="2">
        <f t="shared" si="238"/>
        <v>0.99998790650569291</v>
      </c>
      <c r="FH193" s="2">
        <f t="shared" si="238"/>
        <v>0.99998959114989627</v>
      </c>
      <c r="FI193" s="2">
        <f t="shared" si="238"/>
        <v>0.9999872237060996</v>
      </c>
      <c r="FJ193" s="2">
        <f t="shared" si="238"/>
        <v>0.99998723421134705</v>
      </c>
      <c r="FK193" s="2">
        <f t="shared" si="238"/>
        <v>0.999987845778333</v>
      </c>
      <c r="FL193" s="2">
        <f t="shared" si="238"/>
        <v>0.99998816625173326</v>
      </c>
      <c r="FM193" s="2">
        <f t="shared" si="238"/>
        <v>0.99998514441330977</v>
      </c>
      <c r="FN193" s="2">
        <f t="shared" si="238"/>
        <v>0.99998608366711295</v>
      </c>
      <c r="FO193" s="2">
        <f t="shared" si="238"/>
        <v>0.99998560016759397</v>
      </c>
      <c r="FP193" s="2">
        <f t="shared" si="238"/>
        <v>0.99998467911195321</v>
      </c>
      <c r="FQ193" s="2">
        <f t="shared" si="238"/>
        <v>0.99998467800487623</v>
      </c>
      <c r="FR193" s="2">
        <f t="shared" si="238"/>
        <v>0.99998572564594068</v>
      </c>
      <c r="FS193" s="2">
        <f t="shared" si="238"/>
        <v>0.99998411104590035</v>
      </c>
      <c r="FT193" s="2">
        <f t="shared" si="238"/>
        <v>0.99998206706420989</v>
      </c>
      <c r="FU193" s="2">
        <f t="shared" si="238"/>
        <v>0.99997880915647719</v>
      </c>
      <c r="FW193" s="2">
        <f t="shared" si="229"/>
        <v>0.58138756933340519</v>
      </c>
      <c r="FX193" s="2">
        <f t="shared" si="229"/>
        <v>0.69744156744290331</v>
      </c>
      <c r="FY193" s="2">
        <f t="shared" si="229"/>
        <v>0.66570985906832292</v>
      </c>
      <c r="FZ193" s="2">
        <f t="shared" si="229"/>
        <v>0.65722916326378911</v>
      </c>
      <c r="GA193" s="2">
        <f t="shared" si="229"/>
        <v>0.72190932568227495</v>
      </c>
      <c r="GB193" s="2">
        <f t="shared" si="229"/>
        <v>0.73034464973768165</v>
      </c>
      <c r="GC193" s="2">
        <f t="shared" si="229"/>
        <v>0.71155687873389895</v>
      </c>
      <c r="GD193" s="2">
        <f t="shared" si="229"/>
        <v>0.70285090074134349</v>
      </c>
      <c r="GE193" s="2">
        <f t="shared" si="229"/>
        <v>0.74077671893976094</v>
      </c>
      <c r="GF193" s="2">
        <f t="shared" si="229"/>
        <v>0.73970433070070485</v>
      </c>
      <c r="GG193" s="2">
        <f t="shared" si="229"/>
        <v>0.72715871988688507</v>
      </c>
      <c r="GH193" s="2">
        <f t="shared" si="229"/>
        <v>0.69131823236386092</v>
      </c>
      <c r="GI193" s="2">
        <f t="shared" si="229"/>
        <v>0.65309468471725718</v>
      </c>
      <c r="GJ193" s="2">
        <f t="shared" si="229"/>
        <v>0.59447339064434246</v>
      </c>
      <c r="GK193" s="2">
        <f t="shared" si="229"/>
        <v>0.50993090377138106</v>
      </c>
      <c r="GM193" s="86">
        <f t="shared" si="230"/>
        <v>6.8821885834018156E-243</v>
      </c>
      <c r="GN193" s="86">
        <f t="shared" si="230"/>
        <v>0</v>
      </c>
      <c r="GO193" s="86">
        <f t="shared" si="230"/>
        <v>4.4247309186821161E-306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7.8416130965357812E-271</v>
      </c>
      <c r="HA193" s="86">
        <f t="shared" si="230"/>
        <v>9.5208806911104451E-292</v>
      </c>
      <c r="HC193" s="86">
        <f t="shared" si="181"/>
        <v>9.462690076556995E-294</v>
      </c>
      <c r="HD193" s="86">
        <f t="shared" si="181"/>
        <v>1.1130664466842812E-196</v>
      </c>
      <c r="HE193" s="86">
        <f t="shared" si="181"/>
        <v>2.1254630793050096E-224</v>
      </c>
      <c r="HF193" s="86">
        <f t="shared" si="181"/>
        <v>0</v>
      </c>
      <c r="HG193" s="86">
        <f t="shared" si="181"/>
        <v>2.0670476512017405E-297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1.4833923622885266E-240</v>
      </c>
      <c r="HM193" s="86">
        <f t="shared" si="241"/>
        <v>0</v>
      </c>
      <c r="HN193" s="86">
        <f t="shared" si="241"/>
        <v>1.0019206120659687E-296</v>
      </c>
      <c r="HO193" s="86">
        <f t="shared" si="226"/>
        <v>4.5937774354130161E-223</v>
      </c>
      <c r="HP193" s="86">
        <f t="shared" si="226"/>
        <v>9.4377924854055209E-204</v>
      </c>
      <c r="HQ193" s="86">
        <f t="shared" si="226"/>
        <v>1.5844920219608644E-179</v>
      </c>
      <c r="HS193" s="86">
        <f t="shared" si="231"/>
        <v>5.3765405608725292E-49</v>
      </c>
      <c r="HT193" s="86">
        <f t="shared" si="231"/>
        <v>6.9323001960986682E-41</v>
      </c>
      <c r="HU193" s="86">
        <f t="shared" si="231"/>
        <v>1.2980238159691893E-42</v>
      </c>
      <c r="HV193" s="86">
        <f t="shared" si="231"/>
        <v>9.8982741996214679E-44</v>
      </c>
      <c r="HW193" s="86">
        <f t="shared" si="231"/>
        <v>1.8454914429460108E-51</v>
      </c>
      <c r="HX193" s="86">
        <f t="shared" si="231"/>
        <v>9.6780205444582196E-55</v>
      </c>
      <c r="HY193" s="86">
        <f t="shared" si="231"/>
        <v>4.1580826616321908E-59</v>
      </c>
      <c r="HZ193" s="86">
        <f t="shared" si="231"/>
        <v>4.3303703009436437E-59</v>
      </c>
      <c r="IA193" s="86">
        <f t="shared" si="231"/>
        <v>1.9111132267141942E-64</v>
      </c>
      <c r="IB193" s="86">
        <f t="shared" si="231"/>
        <v>3.1093261756110311E-71</v>
      </c>
      <c r="IC193" s="86">
        <f t="shared" si="231"/>
        <v>5.1350433041335616E-70</v>
      </c>
      <c r="ID193" s="86">
        <f t="shared" si="231"/>
        <v>3.1900278058806947E-57</v>
      </c>
      <c r="IE193" s="86">
        <f t="shared" si="231"/>
        <v>7.6246652846496858E-52</v>
      </c>
      <c r="IF193" s="86">
        <f t="shared" si="231"/>
        <v>1.8548336553342422E-25</v>
      </c>
      <c r="IG193" s="86">
        <f t="shared" si="231"/>
        <v>8.9123882590542587E-26</v>
      </c>
      <c r="II193" s="86">
        <f t="shared" si="232"/>
        <v>0.17189693916670909</v>
      </c>
      <c r="IJ193" s="86">
        <f t="shared" si="232"/>
        <v>5.5781652106129571E-3</v>
      </c>
      <c r="IK193" s="86">
        <f t="shared" si="232"/>
        <v>1.6156859099547276E-2</v>
      </c>
      <c r="IL193" s="86">
        <f t="shared" si="232"/>
        <v>2.1975091903690101E-2</v>
      </c>
      <c r="IM193" s="86">
        <f t="shared" si="232"/>
        <v>5.9508759047151446E-4</v>
      </c>
      <c r="IN193" s="86">
        <f t="shared" si="232"/>
        <v>2.2501096811094369E-4</v>
      </c>
      <c r="IO193" s="86">
        <f t="shared" si="232"/>
        <v>3.5990640377861938E-4</v>
      </c>
      <c r="IP193" s="86">
        <f t="shared" si="232"/>
        <v>6.7821505414117594E-4</v>
      </c>
      <c r="IQ193" s="86">
        <f t="shared" si="232"/>
        <v>2.7568171987300579E-5</v>
      </c>
      <c r="IR193" s="86">
        <f t="shared" si="232"/>
        <v>1.2231722845342534E-5</v>
      </c>
      <c r="IS193" s="86">
        <f t="shared" si="232"/>
        <v>4.1080929745566912E-5</v>
      </c>
      <c r="IT193" s="86">
        <f t="shared" si="232"/>
        <v>1.5229986463134249E-3</v>
      </c>
      <c r="IU193" s="86">
        <f t="shared" si="232"/>
        <v>1.3022534297385221E-2</v>
      </c>
      <c r="IV193" s="86">
        <f t="shared" si="232"/>
        <v>0.20835739246451038</v>
      </c>
      <c r="IW193" s="86">
        <f t="shared" si="232"/>
        <v>0.46671798227614397</v>
      </c>
      <c r="IY193" s="86">
        <f t="shared" si="233"/>
        <v>0.17189693916670909</v>
      </c>
      <c r="IZ193" s="86">
        <f t="shared" si="233"/>
        <v>5.5781652106129571E-3</v>
      </c>
      <c r="JA193" s="86">
        <f t="shared" si="233"/>
        <v>1.6156859099547276E-2</v>
      </c>
      <c r="JB193" s="86">
        <f t="shared" si="233"/>
        <v>2.1975091903690101E-2</v>
      </c>
      <c r="JC193" s="86">
        <f t="shared" si="233"/>
        <v>5.9508759047151446E-4</v>
      </c>
      <c r="JD193" s="86">
        <f t="shared" si="233"/>
        <v>2.2501096811094369E-4</v>
      </c>
      <c r="JE193" s="86">
        <f t="shared" si="233"/>
        <v>3.5990640377861938E-4</v>
      </c>
      <c r="JF193" s="86">
        <f t="shared" si="233"/>
        <v>6.7821505414117594E-4</v>
      </c>
      <c r="JG193" s="86">
        <f t="shared" si="233"/>
        <v>2.7568171987300579E-5</v>
      </c>
      <c r="JH193" s="86">
        <f t="shared" si="233"/>
        <v>1.2231722845342534E-5</v>
      </c>
      <c r="JI193" s="86">
        <f t="shared" si="233"/>
        <v>4.1080929745566912E-5</v>
      </c>
      <c r="JJ193" s="86">
        <f t="shared" si="233"/>
        <v>1.5229986463134249E-3</v>
      </c>
      <c r="JK193" s="86">
        <f t="shared" si="233"/>
        <v>1.3022534297385221E-2</v>
      </c>
      <c r="JL193" s="86">
        <f t="shared" si="233"/>
        <v>0.20835739246451038</v>
      </c>
      <c r="JM193" s="86">
        <f t="shared" si="233"/>
        <v>0.46671798227614397</v>
      </c>
    </row>
    <row r="194" spans="2:273" x14ac:dyDescent="0.25">
      <c r="B194" s="2">
        <v>167</v>
      </c>
      <c r="C194" s="37">
        <v>39.582999999999998</v>
      </c>
      <c r="D194" s="37">
        <v>39.094999999999999</v>
      </c>
      <c r="E194" s="37">
        <v>39.729999999999997</v>
      </c>
      <c r="F194" s="37">
        <v>40.902000000000001</v>
      </c>
      <c r="G194" s="37">
        <v>41</v>
      </c>
      <c r="H194" s="37">
        <v>41.786999999999999</v>
      </c>
      <c r="I194" s="37">
        <v>42.115000000000002</v>
      </c>
      <c r="J194" s="37">
        <v>39.606999999999999</v>
      </c>
      <c r="K194" s="37">
        <v>38.622999999999998</v>
      </c>
      <c r="L194" s="37">
        <v>39.984000000000002</v>
      </c>
      <c r="M194" s="37">
        <v>38.966999999999999</v>
      </c>
      <c r="N194" s="37">
        <v>40.491999999999997</v>
      </c>
      <c r="O194" s="37">
        <v>44.540999999999997</v>
      </c>
      <c r="P194" s="37">
        <v>45.459000000000003</v>
      </c>
      <c r="Q194" s="37">
        <v>68.933999999999997</v>
      </c>
      <c r="S194" s="4">
        <f t="shared" si="234"/>
        <v>38.548606012509566</v>
      </c>
      <c r="T194" s="4">
        <f t="shared" si="234"/>
        <v>38.286597644951669</v>
      </c>
      <c r="U194" s="4">
        <f t="shared" si="234"/>
        <v>39.0376602592887</v>
      </c>
      <c r="V194" s="4">
        <f t="shared" si="234"/>
        <v>40.357627905594804</v>
      </c>
      <c r="W194" s="4">
        <f t="shared" si="234"/>
        <v>41.365033454431021</v>
      </c>
      <c r="X194" s="4">
        <f t="shared" si="234"/>
        <v>42.17395160681609</v>
      </c>
      <c r="Y194" s="4">
        <f t="shared" si="234"/>
        <v>40.515288303779307</v>
      </c>
      <c r="Z194" s="4">
        <f t="shared" si="234"/>
        <v>39.092400818297129</v>
      </c>
      <c r="AA194" s="4">
        <f t="shared" si="234"/>
        <v>37.919806607366986</v>
      </c>
      <c r="AB194" s="4">
        <f t="shared" si="234"/>
        <v>37.969778596469304</v>
      </c>
      <c r="AC194" s="4">
        <f t="shared" si="234"/>
        <v>38.878030966122509</v>
      </c>
      <c r="AD194" s="4">
        <f t="shared" si="234"/>
        <v>41.587834727581061</v>
      </c>
      <c r="AE194" s="4">
        <f t="shared" si="234"/>
        <v>44.442446030041751</v>
      </c>
      <c r="AF194" s="4">
        <f t="shared" si="234"/>
        <v>46.277444687861333</v>
      </c>
      <c r="AG194" s="4">
        <f t="shared" si="234"/>
        <v>65.870897179415408</v>
      </c>
      <c r="AI194" s="4">
        <f t="shared" si="235"/>
        <v>1.0343939874904322</v>
      </c>
      <c r="AJ194" s="4">
        <f t="shared" si="235"/>
        <v>0.80840235504832947</v>
      </c>
      <c r="AK194" s="4">
        <f t="shared" si="235"/>
        <v>0.69233974071129722</v>
      </c>
      <c r="AL194" s="4">
        <f t="shared" si="235"/>
        <v>0.54437209440519752</v>
      </c>
      <c r="AM194" s="4">
        <f t="shared" si="235"/>
        <v>-0.3650334544310212</v>
      </c>
      <c r="AN194" s="4">
        <f t="shared" si="235"/>
        <v>-0.38695160681609053</v>
      </c>
      <c r="AO194" s="4">
        <f t="shared" si="235"/>
        <v>1.5997116962206945</v>
      </c>
      <c r="AP194" s="4">
        <f t="shared" si="235"/>
        <v>0.51459918170287011</v>
      </c>
      <c r="AQ194" s="4">
        <f t="shared" si="235"/>
        <v>0.70319339263301117</v>
      </c>
      <c r="AR194" s="4">
        <f t="shared" si="235"/>
        <v>2.0142214035306978</v>
      </c>
      <c r="AS194" s="4">
        <f t="shared" si="235"/>
        <v>8.8969033877489778E-2</v>
      </c>
      <c r="AT194" s="4">
        <f t="shared" si="235"/>
        <v>-1.0958347275810638</v>
      </c>
      <c r="AU194" s="4">
        <f t="shared" si="235"/>
        <v>9.8553969958246057E-2</v>
      </c>
      <c r="AV194" s="4">
        <f t="shared" si="235"/>
        <v>-0.81844468786133007</v>
      </c>
      <c r="AW194" s="4">
        <f t="shared" si="235"/>
        <v>3.0631028205845894</v>
      </c>
      <c r="AY194" s="2">
        <f t="shared" si="227"/>
        <v>38.538209298663837</v>
      </c>
      <c r="AZ194" s="2">
        <f t="shared" si="227"/>
        <v>38.286274043319516</v>
      </c>
      <c r="BA194" s="2">
        <f t="shared" si="227"/>
        <v>39.034926040673255</v>
      </c>
      <c r="BB194" s="2">
        <f t="shared" si="227"/>
        <v>40.353571112128066</v>
      </c>
      <c r="BC194" s="2">
        <f t="shared" si="227"/>
        <v>41.365023160422695</v>
      </c>
      <c r="BD194" s="2">
        <f t="shared" si="227"/>
        <v>42.173949427492673</v>
      </c>
      <c r="BE194" s="2">
        <f t="shared" si="227"/>
        <v>40.515283449699837</v>
      </c>
      <c r="BF194" s="2">
        <f t="shared" si="227"/>
        <v>39.092382258424642</v>
      </c>
      <c r="BG194" s="2">
        <f t="shared" si="227"/>
        <v>37.919806513192768</v>
      </c>
      <c r="BH194" s="2">
        <f t="shared" si="227"/>
        <v>37.969778573059926</v>
      </c>
      <c r="BI194" s="2">
        <f t="shared" si="227"/>
        <v>38.878030774941429</v>
      </c>
      <c r="BJ194" s="2">
        <f t="shared" si="227"/>
        <v>41.58772162699654</v>
      </c>
      <c r="BK194" s="2">
        <f t="shared" si="227"/>
        <v>44.437458407966474</v>
      </c>
      <c r="BL194" s="2">
        <f t="shared" si="227"/>
        <v>45.149182623753376</v>
      </c>
      <c r="BM194" s="2">
        <f t="shared" si="227"/>
        <v>44.51894899126853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39.094999999999999</v>
      </c>
      <c r="CW194" s="2">
        <f t="shared" si="199"/>
        <v>39.729999999999997</v>
      </c>
      <c r="CX194" s="2">
        <f t="shared" si="200"/>
        <v>40.902000000000001</v>
      </c>
      <c r="CY194" s="2">
        <f t="shared" si="201"/>
        <v>41</v>
      </c>
      <c r="CZ194" s="2">
        <f t="shared" si="202"/>
        <v>41.786999999999999</v>
      </c>
      <c r="DA194" s="2">
        <f t="shared" si="203"/>
        <v>42.115000000000002</v>
      </c>
      <c r="DB194" s="2">
        <f t="shared" si="204"/>
        <v>39.606999999999999</v>
      </c>
      <c r="DC194" s="2">
        <f t="shared" si="205"/>
        <v>38.622999999999998</v>
      </c>
      <c r="DD194" s="2">
        <f t="shared" si="206"/>
        <v>39.984000000000002</v>
      </c>
      <c r="DE194" s="2">
        <f t="shared" si="207"/>
        <v>38.966999999999999</v>
      </c>
      <c r="DF194" s="2">
        <f t="shared" si="208"/>
        <v>40.491999999999997</v>
      </c>
      <c r="DG194" s="2">
        <f t="shared" si="209"/>
        <v>44.540999999999997</v>
      </c>
      <c r="DH194" s="2" t="str">
        <f t="shared" si="210"/>
        <v/>
      </c>
      <c r="DI194" s="2" t="str">
        <f t="shared" si="211"/>
        <v/>
      </c>
      <c r="DK194" s="2">
        <f t="shared" si="236"/>
        <v>81.835144669284205</v>
      </c>
      <c r="DL194" s="2">
        <f t="shared" si="236"/>
        <v>100.31860853658536</v>
      </c>
      <c r="DM194" s="2">
        <f t="shared" si="236"/>
        <v>114.58171141649045</v>
      </c>
      <c r="DN194" s="2">
        <f t="shared" si="236"/>
        <v>129.07656194503173</v>
      </c>
      <c r="DO194" s="2">
        <f t="shared" si="236"/>
        <v>94.291511023859869</v>
      </c>
      <c r="DP194" s="2">
        <f t="shared" si="236"/>
        <v>98.028892781636955</v>
      </c>
      <c r="DQ194" s="2">
        <f t="shared" si="236"/>
        <v>84.524578571428577</v>
      </c>
      <c r="DR194" s="2">
        <f t="shared" si="236"/>
        <v>96.00844548474781</v>
      </c>
      <c r="DS194" s="2">
        <f t="shared" si="236"/>
        <v>119.60292351916377</v>
      </c>
      <c r="DT194" s="2">
        <f t="shared" si="236"/>
        <v>111.9950750469043</v>
      </c>
      <c r="DU194" s="2">
        <f t="shared" si="236"/>
        <v>98.646619887429665</v>
      </c>
      <c r="DV194" s="2">
        <f t="shared" si="236"/>
        <v>83.741548273432002</v>
      </c>
      <c r="DW194" s="2">
        <f t="shared" si="236"/>
        <v>94.65142532833022</v>
      </c>
      <c r="DX194" s="2">
        <f t="shared" si="236"/>
        <v>83.270037794937792</v>
      </c>
      <c r="DY194" s="2">
        <f t="shared" si="236"/>
        <v>69.406223423753659</v>
      </c>
      <c r="EA194" s="2">
        <f t="shared" si="240"/>
        <v>37.614722800791753</v>
      </c>
      <c r="EB194" s="2">
        <f t="shared" si="240"/>
        <v>37.250662557881171</v>
      </c>
      <c r="EC194" s="2">
        <f t="shared" si="240"/>
        <v>38.431615239445961</v>
      </c>
      <c r="ED194" s="2">
        <f t="shared" si="240"/>
        <v>40.169739547429941</v>
      </c>
      <c r="EE194" s="2">
        <f t="shared" si="240"/>
        <v>41.322670884328588</v>
      </c>
      <c r="EF194" s="2">
        <f t="shared" si="239"/>
        <v>42.891229085674652</v>
      </c>
      <c r="EG194" s="2">
        <f t="shared" si="239"/>
        <v>39.785472301640588</v>
      </c>
      <c r="EH194" s="2">
        <f t="shared" si="239"/>
        <v>38.973781489654279</v>
      </c>
      <c r="EI194" s="2">
        <f t="shared" si="239"/>
        <v>37.100233336615162</v>
      </c>
      <c r="EJ194" s="2">
        <f t="shared" si="239"/>
        <v>36.487313677424474</v>
      </c>
      <c r="EK194" s="2">
        <f t="shared" si="212"/>
        <v>38.34945636242967</v>
      </c>
      <c r="EL194" s="2">
        <f t="shared" si="179"/>
        <v>41.070896869103599</v>
      </c>
      <c r="EM194" s="2">
        <f t="shared" si="179"/>
        <v>44.508757241996875</v>
      </c>
      <c r="EN194" s="2">
        <f t="shared" si="179"/>
        <v>45.666833697532546</v>
      </c>
      <c r="EO194" s="2">
        <f t="shared" si="179"/>
        <v>45.349230295364187</v>
      </c>
      <c r="EQ194" s="2">
        <f t="shared" si="237"/>
        <v>39.143826064872925</v>
      </c>
      <c r="ER194" s="2">
        <f t="shared" si="237"/>
        <v>38.695168966614062</v>
      </c>
      <c r="ES194" s="2">
        <f t="shared" si="237"/>
        <v>39.309931600017947</v>
      </c>
      <c r="ET194" s="2">
        <f t="shared" si="237"/>
        <v>40.439483054719133</v>
      </c>
      <c r="EU194" s="2">
        <f t="shared" si="237"/>
        <v>41.379108966694602</v>
      </c>
      <c r="EV194" s="2">
        <f t="shared" si="237"/>
        <v>41.931624740199538</v>
      </c>
      <c r="EW194" s="2">
        <f t="shared" si="237"/>
        <v>40.7842650839345</v>
      </c>
      <c r="EX194" s="2">
        <f t="shared" si="237"/>
        <v>39.137109010665405</v>
      </c>
      <c r="EY194" s="2">
        <f t="shared" si="237"/>
        <v>38.179939088439617</v>
      </c>
      <c r="EZ194" s="2">
        <f t="shared" si="237"/>
        <v>38.444150694647746</v>
      </c>
      <c r="FA194" s="2">
        <f t="shared" si="237"/>
        <v>39.057778380050166</v>
      </c>
      <c r="FB194" s="2">
        <f t="shared" si="237"/>
        <v>41.797403162709813</v>
      </c>
      <c r="FC194" s="2">
        <f t="shared" si="237"/>
        <v>44.401840203941752</v>
      </c>
      <c r="FD194" s="2">
        <f t="shared" si="237"/>
        <v>44.826134446603916</v>
      </c>
      <c r="FE194" s="2">
        <f t="shared" si="237"/>
        <v>43.790344934376719</v>
      </c>
      <c r="FG194" s="2">
        <f t="shared" si="238"/>
        <v>0.99998897059036995</v>
      </c>
      <c r="FH194" s="2">
        <f t="shared" si="238"/>
        <v>0.99999050700718584</v>
      </c>
      <c r="FI194" s="2">
        <f t="shared" si="238"/>
        <v>0.99998834786837698</v>
      </c>
      <c r="FJ194" s="2">
        <f t="shared" si="238"/>
        <v>0.99998835744929804</v>
      </c>
      <c r="FK194" s="2">
        <f t="shared" si="238"/>
        <v>0.99998891520624122</v>
      </c>
      <c r="FL194" s="2">
        <f t="shared" si="238"/>
        <v>0.99998920748207287</v>
      </c>
      <c r="FM194" s="2">
        <f t="shared" si="238"/>
        <v>0.99998645152620391</v>
      </c>
      <c r="FN194" s="2">
        <f t="shared" si="238"/>
        <v>0.99998730813802195</v>
      </c>
      <c r="FO194" s="2">
        <f t="shared" si="238"/>
        <v>0.9999868671801212</v>
      </c>
      <c r="FP194" s="2">
        <f t="shared" si="238"/>
        <v>0.99998602716519636</v>
      </c>
      <c r="FQ194" s="2">
        <f t="shared" si="238"/>
        <v>0.99998602615552745</v>
      </c>
      <c r="FR194" s="2">
        <f t="shared" si="238"/>
        <v>0.99998698161802213</v>
      </c>
      <c r="FS194" s="2">
        <f t="shared" si="238"/>
        <v>0.99998550908137607</v>
      </c>
      <c r="FT194" s="2">
        <f t="shared" si="238"/>
        <v>0.99998364494237124</v>
      </c>
      <c r="FU194" s="2">
        <f t="shared" si="238"/>
        <v>0.99998067368497701</v>
      </c>
      <c r="FW194" s="2">
        <f t="shared" si="229"/>
        <v>0.60362095510920732</v>
      </c>
      <c r="FX194" s="2">
        <f t="shared" si="229"/>
        <v>0.71651657315128903</v>
      </c>
      <c r="FY194" s="2">
        <f t="shared" si="229"/>
        <v>0.6858844003443314</v>
      </c>
      <c r="FZ194" s="2">
        <f t="shared" si="229"/>
        <v>0.67766770124566988</v>
      </c>
      <c r="GA194" s="2">
        <f t="shared" si="229"/>
        <v>0.74001677014226186</v>
      </c>
      <c r="GB194" s="2">
        <f t="shared" si="229"/>
        <v>0.74809449935373928</v>
      </c>
      <c r="GC194" s="2">
        <f t="shared" si="229"/>
        <v>0.73008637464874326</v>
      </c>
      <c r="GD194" s="2">
        <f t="shared" si="229"/>
        <v>0.72172094425498723</v>
      </c>
      <c r="GE194" s="2">
        <f t="shared" si="229"/>
        <v>0.75806735513343215</v>
      </c>
      <c r="GF194" s="2">
        <f t="shared" si="229"/>
        <v>0.75704303686034458</v>
      </c>
      <c r="GG194" s="2">
        <f t="shared" si="229"/>
        <v>0.74504507300134704</v>
      </c>
      <c r="GH194" s="2">
        <f t="shared" si="229"/>
        <v>0.71061910901152314</v>
      </c>
      <c r="GI194" s="2">
        <f t="shared" si="229"/>
        <v>0.67365733903042202</v>
      </c>
      <c r="GJ194" s="2">
        <f t="shared" si="229"/>
        <v>0.61647024875630607</v>
      </c>
      <c r="GK194" s="2">
        <f t="shared" si="229"/>
        <v>0.53291041016456242</v>
      </c>
      <c r="GM194" s="86">
        <f t="shared" si="230"/>
        <v>1.1898951756158979E-247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3.9337909565874611E-276</v>
      </c>
      <c r="HA194" s="86">
        <f t="shared" si="230"/>
        <v>1.8490670284122385E-297</v>
      </c>
      <c r="HC194" s="86">
        <f t="shared" si="181"/>
        <v>2.5339162652542679E-301</v>
      </c>
      <c r="HD194" s="86">
        <f t="shared" si="181"/>
        <v>9.0312392239359503E-202</v>
      </c>
      <c r="HE194" s="86">
        <f t="shared" si="181"/>
        <v>2.7081682191564283E-230</v>
      </c>
      <c r="HF194" s="86">
        <f t="shared" si="181"/>
        <v>0</v>
      </c>
      <c r="HG194" s="86">
        <f t="shared" si="181"/>
        <v>5.3166230620032921E-305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1.3959119319225448E-246</v>
      </c>
      <c r="HM194" s="86">
        <f t="shared" si="241"/>
        <v>0</v>
      </c>
      <c r="HN194" s="86">
        <f t="shared" si="241"/>
        <v>2.5008519307073918E-304</v>
      </c>
      <c r="HO194" s="86">
        <f t="shared" si="226"/>
        <v>7.7783782695765438E-229</v>
      </c>
      <c r="HP194" s="86">
        <f t="shared" si="226"/>
        <v>5.3254515433330294E-209</v>
      </c>
      <c r="HQ194" s="86">
        <f t="shared" si="226"/>
        <v>3.708139143792275E-184</v>
      </c>
      <c r="HS194" s="86">
        <f t="shared" si="231"/>
        <v>1.362823279517208E-51</v>
      </c>
      <c r="HT194" s="86">
        <f t="shared" si="231"/>
        <v>6.4327163047293294E-43</v>
      </c>
      <c r="HU194" s="86">
        <f t="shared" si="231"/>
        <v>8.6021840486499852E-45</v>
      </c>
      <c r="HV194" s="86">
        <f t="shared" si="231"/>
        <v>5.94887753027116E-46</v>
      </c>
      <c r="HW194" s="86">
        <f t="shared" si="231"/>
        <v>6.0437390336507158E-54</v>
      </c>
      <c r="HX194" s="86">
        <f t="shared" si="231"/>
        <v>2.2242697362851688E-57</v>
      </c>
      <c r="HY194" s="86">
        <f t="shared" si="231"/>
        <v>4.8904327524819343E-62</v>
      </c>
      <c r="HZ194" s="86">
        <f t="shared" si="231"/>
        <v>5.1388730054130625E-62</v>
      </c>
      <c r="IA194" s="86">
        <f t="shared" si="231"/>
        <v>1.5403683304863248E-67</v>
      </c>
      <c r="IB194" s="86">
        <f t="shared" si="231"/>
        <v>1.1974019301518277E-74</v>
      </c>
      <c r="IC194" s="86">
        <f t="shared" si="231"/>
        <v>2.1309672413700554E-73</v>
      </c>
      <c r="ID194" s="86">
        <f t="shared" si="231"/>
        <v>4.3403675481963421E-60</v>
      </c>
      <c r="IE194" s="86">
        <f t="shared" si="231"/>
        <v>1.4799021855425706E-54</v>
      </c>
      <c r="IF194" s="86">
        <f t="shared" si="231"/>
        <v>8.3001931046280645E-27</v>
      </c>
      <c r="IG194" s="86">
        <f t="shared" si="231"/>
        <v>2.8404521759571905E-27</v>
      </c>
      <c r="II194" s="86">
        <f t="shared" si="232"/>
        <v>9.4120369426240719E-2</v>
      </c>
      <c r="IJ194" s="86">
        <f t="shared" si="232"/>
        <v>2.1127195011675305E-3</v>
      </c>
      <c r="IK194" s="86">
        <f t="shared" si="232"/>
        <v>6.5421248313445321E-3</v>
      </c>
      <c r="IL194" s="86">
        <f t="shared" si="232"/>
        <v>9.1845044259856699E-3</v>
      </c>
      <c r="IM194" s="86">
        <f t="shared" si="232"/>
        <v>1.6680060335176125E-4</v>
      </c>
      <c r="IN194" s="86">
        <f t="shared" si="232"/>
        <v>5.5833888936680659E-5</v>
      </c>
      <c r="IO194" s="86">
        <f t="shared" si="232"/>
        <v>8.4517458625398337E-5</v>
      </c>
      <c r="IP194" s="86">
        <f t="shared" si="232"/>
        <v>1.6929357222005448E-4</v>
      </c>
      <c r="IQ194" s="86">
        <f t="shared" si="232"/>
        <v>5.107138638179989E-6</v>
      </c>
      <c r="IR194" s="86">
        <f t="shared" si="232"/>
        <v>1.9453405198123126E-6</v>
      </c>
      <c r="IS194" s="86">
        <f t="shared" si="232"/>
        <v>7.2393911814978332E-6</v>
      </c>
      <c r="IT194" s="86">
        <f t="shared" si="232"/>
        <v>4.1417168912290632E-4</v>
      </c>
      <c r="IU194" s="86">
        <f t="shared" si="232"/>
        <v>4.5463433708818439E-3</v>
      </c>
      <c r="IV194" s="86">
        <f t="shared" si="232"/>
        <v>0.13384846498079117</v>
      </c>
      <c r="IW194" s="86">
        <f t="shared" si="232"/>
        <v>0.37012757916472344</v>
      </c>
      <c r="IY194" s="86">
        <f t="shared" si="233"/>
        <v>9.4120369426240719E-2</v>
      </c>
      <c r="IZ194" s="86">
        <f t="shared" si="233"/>
        <v>2.1127195011675305E-3</v>
      </c>
      <c r="JA194" s="86">
        <f t="shared" si="233"/>
        <v>6.5421248313445321E-3</v>
      </c>
      <c r="JB194" s="86">
        <f t="shared" si="233"/>
        <v>9.1845044259856699E-3</v>
      </c>
      <c r="JC194" s="86">
        <f t="shared" si="233"/>
        <v>1.6680060335176125E-4</v>
      </c>
      <c r="JD194" s="86">
        <f t="shared" si="233"/>
        <v>5.5833888936680659E-5</v>
      </c>
      <c r="JE194" s="86">
        <f t="shared" si="233"/>
        <v>8.4517458625398337E-5</v>
      </c>
      <c r="JF194" s="86">
        <f t="shared" si="233"/>
        <v>1.6929357222005448E-4</v>
      </c>
      <c r="JG194" s="86">
        <f t="shared" si="233"/>
        <v>5.107138638179989E-6</v>
      </c>
      <c r="JH194" s="86">
        <f t="shared" si="233"/>
        <v>1.9453405198123126E-6</v>
      </c>
      <c r="JI194" s="86">
        <f t="shared" si="233"/>
        <v>7.2393911814978332E-6</v>
      </c>
      <c r="JJ194" s="86">
        <f t="shared" si="233"/>
        <v>4.1417168912290632E-4</v>
      </c>
      <c r="JK194" s="86">
        <f t="shared" si="233"/>
        <v>4.5463433708818439E-3</v>
      </c>
      <c r="JL194" s="86">
        <f t="shared" si="233"/>
        <v>0.13384846498079117</v>
      </c>
      <c r="JM194" s="86">
        <f t="shared" si="233"/>
        <v>0.37012757916472344</v>
      </c>
    </row>
    <row r="195" spans="2:273" x14ac:dyDescent="0.25">
      <c r="B195" s="2">
        <v>168</v>
      </c>
      <c r="C195" s="37">
        <v>40.292000000000002</v>
      </c>
      <c r="D195" s="37">
        <v>35.872999999999998</v>
      </c>
      <c r="E195" s="37">
        <v>40.634999999999998</v>
      </c>
      <c r="F195" s="37">
        <v>40.508000000000003</v>
      </c>
      <c r="G195" s="37">
        <v>39.328000000000003</v>
      </c>
      <c r="H195" s="37">
        <v>42.393000000000001</v>
      </c>
      <c r="I195" s="37">
        <v>42.475000000000001</v>
      </c>
      <c r="J195" s="37">
        <v>39.655999999999999</v>
      </c>
      <c r="K195" s="37">
        <v>38</v>
      </c>
      <c r="L195" s="37">
        <v>38.951000000000001</v>
      </c>
      <c r="M195" s="37">
        <v>40.197000000000003</v>
      </c>
      <c r="N195" s="37">
        <v>41.442999999999998</v>
      </c>
      <c r="O195" s="37">
        <v>44.459000000000003</v>
      </c>
      <c r="P195" s="37">
        <v>44.344000000000001</v>
      </c>
      <c r="Q195" s="37">
        <v>57</v>
      </c>
      <c r="S195" s="4">
        <f t="shared" si="234"/>
        <v>38.441553529253561</v>
      </c>
      <c r="T195" s="4">
        <f t="shared" si="234"/>
        <v>38.152505774655829</v>
      </c>
      <c r="U195" s="4">
        <f t="shared" si="234"/>
        <v>38.888217597152298</v>
      </c>
      <c r="V195" s="4">
        <f t="shared" si="234"/>
        <v>40.215023642893492</v>
      </c>
      <c r="W195" s="4">
        <f t="shared" si="234"/>
        <v>41.209456333691421</v>
      </c>
      <c r="X195" s="4">
        <f t="shared" si="234"/>
        <v>41.992660646627911</v>
      </c>
      <c r="Y195" s="4">
        <f t="shared" si="234"/>
        <v>40.38605529137859</v>
      </c>
      <c r="Z195" s="4">
        <f t="shared" si="234"/>
        <v>38.936916982108372</v>
      </c>
      <c r="AA195" s="4">
        <f t="shared" si="234"/>
        <v>37.750287113549554</v>
      </c>
      <c r="AB195" s="4">
        <f t="shared" si="234"/>
        <v>37.818851753464465</v>
      </c>
      <c r="AC195" s="4">
        <f t="shared" si="234"/>
        <v>38.717381722847385</v>
      </c>
      <c r="AD195" s="4">
        <f t="shared" si="234"/>
        <v>41.462094640027615</v>
      </c>
      <c r="AE195" s="4">
        <f t="shared" si="234"/>
        <v>44.283011323871385</v>
      </c>
      <c r="AF195" s="4">
        <f t="shared" si="234"/>
        <v>45.422858852717745</v>
      </c>
      <c r="AG195" s="4">
        <f t="shared" si="234"/>
        <v>57.304401109882576</v>
      </c>
      <c r="AI195" s="4">
        <f t="shared" si="235"/>
        <v>1.8504464707464408</v>
      </c>
      <c r="AJ195" s="4">
        <f t="shared" si="235"/>
        <v>-2.2795057746558314</v>
      </c>
      <c r="AK195" s="4">
        <f t="shared" si="235"/>
        <v>1.7467824028476997</v>
      </c>
      <c r="AL195" s="4">
        <f t="shared" si="235"/>
        <v>0.29297635710651093</v>
      </c>
      <c r="AM195" s="4">
        <f t="shared" si="235"/>
        <v>-1.8814563336914176</v>
      </c>
      <c r="AN195" s="4">
        <f t="shared" si="235"/>
        <v>0.40033935337208959</v>
      </c>
      <c r="AO195" s="4">
        <f t="shared" si="235"/>
        <v>2.0889447086214119</v>
      </c>
      <c r="AP195" s="4">
        <f t="shared" si="235"/>
        <v>0.71908301789162721</v>
      </c>
      <c r="AQ195" s="4">
        <f t="shared" si="235"/>
        <v>0.24971288645044609</v>
      </c>
      <c r="AR195" s="4">
        <f t="shared" si="235"/>
        <v>1.1321482465355359</v>
      </c>
      <c r="AS195" s="4">
        <f t="shared" si="235"/>
        <v>1.4796182771526176</v>
      </c>
      <c r="AT195" s="4">
        <f t="shared" si="235"/>
        <v>-1.9094640027617515E-2</v>
      </c>
      <c r="AU195" s="4">
        <f t="shared" si="235"/>
        <v>0.17598867612861824</v>
      </c>
      <c r="AV195" s="4">
        <f t="shared" si="235"/>
        <v>-1.0788588527177438</v>
      </c>
      <c r="AW195" s="4">
        <f t="shared" si="235"/>
        <v>-0.30440110988257629</v>
      </c>
      <c r="AY195" s="2">
        <f t="shared" ref="AY195:BM211" si="242">IF(OR($B195 &lt; C$230, $B195 &gt; C$233), #N/A, ((1-FG195)*DK195) + (FG195 - FW195)*EA195 + (FW195*EQ195))</f>
        <v>38.438282028259529</v>
      </c>
      <c r="AZ195" s="2">
        <f t="shared" si="242"/>
        <v>38.152443501551872</v>
      </c>
      <c r="BA195" s="2">
        <f t="shared" si="242"/>
        <v>38.887641720194402</v>
      </c>
      <c r="BB195" s="2">
        <f t="shared" si="242"/>
        <v>40.214128378425478</v>
      </c>
      <c r="BC195" s="2">
        <f t="shared" si="242"/>
        <v>41.209455134766984</v>
      </c>
      <c r="BD195" s="2">
        <f t="shared" si="242"/>
        <v>41.992660439724787</v>
      </c>
      <c r="BE195" s="2">
        <f t="shared" si="242"/>
        <v>40.386054878083058</v>
      </c>
      <c r="BF195" s="2">
        <f t="shared" si="242"/>
        <v>38.936915237770606</v>
      </c>
      <c r="BG195" s="2">
        <f t="shared" si="242"/>
        <v>37.750287108103933</v>
      </c>
      <c r="BH195" s="2">
        <f t="shared" si="242"/>
        <v>37.818851752424465</v>
      </c>
      <c r="BI195" s="2">
        <f t="shared" si="242"/>
        <v>38.717381712816959</v>
      </c>
      <c r="BJ195" s="2">
        <f t="shared" si="242"/>
        <v>41.462082425212763</v>
      </c>
      <c r="BK195" s="2">
        <f t="shared" si="242"/>
        <v>44.282210381666701</v>
      </c>
      <c r="BL195" s="2">
        <f t="shared" si="242"/>
        <v>44.981920209394595</v>
      </c>
      <c r="BM195" s="2">
        <f t="shared" si="242"/>
        <v>44.355930928257095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35.872999999999998</v>
      </c>
      <c r="CW195" s="2">
        <f t="shared" si="199"/>
        <v>40.634999999999998</v>
      </c>
      <c r="CX195" s="2">
        <f t="shared" si="200"/>
        <v>40.508000000000003</v>
      </c>
      <c r="CY195" s="2">
        <f t="shared" si="201"/>
        <v>39.328000000000003</v>
      </c>
      <c r="CZ195" s="2">
        <f t="shared" si="202"/>
        <v>42.393000000000001</v>
      </c>
      <c r="DA195" s="2">
        <f t="shared" si="203"/>
        <v>42.475000000000001</v>
      </c>
      <c r="DB195" s="2">
        <f t="shared" si="204"/>
        <v>39.655999999999999</v>
      </c>
      <c r="DC195" s="2">
        <f t="shared" si="205"/>
        <v>38</v>
      </c>
      <c r="DD195" s="2">
        <f t="shared" si="206"/>
        <v>38.951000000000001</v>
      </c>
      <c r="DE195" s="2">
        <f t="shared" si="207"/>
        <v>40.197000000000003</v>
      </c>
      <c r="DF195" s="2">
        <f t="shared" si="208"/>
        <v>41.442999999999998</v>
      </c>
      <c r="DG195" s="2">
        <f t="shared" si="209"/>
        <v>44.459000000000003</v>
      </c>
      <c r="DH195" s="2" t="str">
        <f t="shared" si="210"/>
        <v/>
      </c>
      <c r="DI195" s="2" t="str">
        <f t="shared" si="211"/>
        <v/>
      </c>
      <c r="DK195" s="2">
        <f t="shared" si="236"/>
        <v>81.97076321353066</v>
      </c>
      <c r="DL195" s="2">
        <f t="shared" si="236"/>
        <v>100.56702299651568</v>
      </c>
      <c r="DM195" s="2">
        <f t="shared" si="236"/>
        <v>114.91985095137417</v>
      </c>
      <c r="DN195" s="2">
        <f t="shared" si="236"/>
        <v>129.50397864693448</v>
      </c>
      <c r="DO195" s="2">
        <f t="shared" si="236"/>
        <v>94.481342494714596</v>
      </c>
      <c r="DP195" s="2">
        <f t="shared" si="236"/>
        <v>98.22795560253698</v>
      </c>
      <c r="DQ195" s="2">
        <f t="shared" si="236"/>
        <v>84.657015331010456</v>
      </c>
      <c r="DR195" s="2">
        <f t="shared" si="236"/>
        <v>96.214412564180009</v>
      </c>
      <c r="DS195" s="2">
        <f t="shared" si="236"/>
        <v>119.96310940766551</v>
      </c>
      <c r="DT195" s="2">
        <f t="shared" si="236"/>
        <v>112.31706444652906</v>
      </c>
      <c r="DU195" s="2">
        <f t="shared" si="236"/>
        <v>98.893925328330226</v>
      </c>
      <c r="DV195" s="2">
        <f t="shared" si="236"/>
        <v>83.883007399577167</v>
      </c>
      <c r="DW195" s="2">
        <f t="shared" si="236"/>
        <v>94.860501125703564</v>
      </c>
      <c r="DX195" s="2">
        <f t="shared" si="236"/>
        <v>83.410513599313589</v>
      </c>
      <c r="DY195" s="2">
        <f t="shared" si="236"/>
        <v>69.480382148093838</v>
      </c>
      <c r="EA195" s="2">
        <f t="shared" si="240"/>
        <v>37.46325455110987</v>
      </c>
      <c r="EB195" s="2">
        <f t="shared" si="240"/>
        <v>37.069667804692131</v>
      </c>
      <c r="EC195" s="2">
        <f t="shared" si="240"/>
        <v>38.255807013530671</v>
      </c>
      <c r="ED195" s="2">
        <f t="shared" si="240"/>
        <v>40.021309306159154</v>
      </c>
      <c r="EE195" s="2">
        <f t="shared" si="240"/>
        <v>41.164803134671622</v>
      </c>
      <c r="EF195" s="2">
        <f t="shared" si="239"/>
        <v>42.739515229999789</v>
      </c>
      <c r="EG195" s="2">
        <f t="shared" si="239"/>
        <v>39.625014327288994</v>
      </c>
      <c r="EH195" s="2">
        <f t="shared" si="239"/>
        <v>38.813085739870147</v>
      </c>
      <c r="EI195" s="2">
        <f t="shared" si="239"/>
        <v>36.897748170391537</v>
      </c>
      <c r="EJ195" s="2">
        <f t="shared" si="239"/>
        <v>36.277672235266017</v>
      </c>
      <c r="EK195" s="2">
        <f t="shared" si="212"/>
        <v>38.167164183593059</v>
      </c>
      <c r="EL195" s="2">
        <f t="shared" si="179"/>
        <v>40.922290498576885</v>
      </c>
      <c r="EM195" s="2">
        <f t="shared" si="179"/>
        <v>44.356936288336705</v>
      </c>
      <c r="EN195" s="2">
        <f t="shared" si="179"/>
        <v>45.527298248808762</v>
      </c>
      <c r="EO195" s="2">
        <f t="shared" si="179"/>
        <v>45.23580341360843</v>
      </c>
      <c r="EQ195" s="2">
        <f t="shared" si="237"/>
        <v>39.021499495177359</v>
      </c>
      <c r="ER195" s="2">
        <f t="shared" si="237"/>
        <v>38.542392267446374</v>
      </c>
      <c r="ES195" s="2">
        <f t="shared" si="237"/>
        <v>39.15038836151794</v>
      </c>
      <c r="ET195" s="2">
        <f t="shared" si="237"/>
        <v>40.296410500631183</v>
      </c>
      <c r="EU195" s="2">
        <f t="shared" si="237"/>
        <v>41.22305030462266</v>
      </c>
      <c r="EV195" s="2">
        <f t="shared" si="237"/>
        <v>41.762586712671478</v>
      </c>
      <c r="EW195" s="2">
        <f t="shared" si="237"/>
        <v>40.641911844099461</v>
      </c>
      <c r="EX195" s="2">
        <f t="shared" si="237"/>
        <v>38.97956186585391</v>
      </c>
      <c r="EY195" s="2">
        <f t="shared" si="237"/>
        <v>37.997144988953551</v>
      </c>
      <c r="EZ195" s="2">
        <f t="shared" si="237"/>
        <v>38.26868789955553</v>
      </c>
      <c r="FA195" s="2">
        <f t="shared" si="237"/>
        <v>38.888084046010142</v>
      </c>
      <c r="FB195" s="2">
        <f t="shared" si="237"/>
        <v>41.661857518874513</v>
      </c>
      <c r="FC195" s="2">
        <f t="shared" si="237"/>
        <v>44.248233449766346</v>
      </c>
      <c r="FD195" s="2">
        <f t="shared" si="237"/>
        <v>44.671588732779895</v>
      </c>
      <c r="FE195" s="2">
        <f t="shared" si="237"/>
        <v>43.651821348807658</v>
      </c>
      <c r="FG195" s="2">
        <f t="shared" si="238"/>
        <v>0.99998994104910377</v>
      </c>
      <c r="FH195" s="2">
        <f t="shared" si="238"/>
        <v>0.99999134228042397</v>
      </c>
      <c r="FI195" s="2">
        <f t="shared" si="238"/>
        <v>0.9999893731187629</v>
      </c>
      <c r="FJ195" s="2">
        <f t="shared" si="238"/>
        <v>0.99998938185668462</v>
      </c>
      <c r="FK195" s="2">
        <f t="shared" si="238"/>
        <v>0.99998989053807974</v>
      </c>
      <c r="FL195" s="2">
        <f t="shared" si="238"/>
        <v>0.99999015709731953</v>
      </c>
      <c r="FM195" s="2">
        <f t="shared" si="238"/>
        <v>0.9999876436303109</v>
      </c>
      <c r="FN195" s="2">
        <f t="shared" si="238"/>
        <v>0.99998842487137796</v>
      </c>
      <c r="FO195" s="2">
        <f t="shared" si="238"/>
        <v>0.99998802271207887</v>
      </c>
      <c r="FP195" s="2">
        <f t="shared" si="238"/>
        <v>0.99998725660753507</v>
      </c>
      <c r="FQ195" s="2">
        <f t="shared" si="238"/>
        <v>0.99998725568670388</v>
      </c>
      <c r="FR195" s="2">
        <f t="shared" si="238"/>
        <v>0.99998812708092522</v>
      </c>
      <c r="FS195" s="2">
        <f t="shared" si="238"/>
        <v>0.99998678410829189</v>
      </c>
      <c r="FT195" s="2">
        <f t="shared" si="238"/>
        <v>0.99998508398869912</v>
      </c>
      <c r="FU195" s="2">
        <f t="shared" si="238"/>
        <v>0.99998237416124136</v>
      </c>
      <c r="FW195" s="2">
        <f t="shared" ref="FW195:GK211" si="244">POWER(10,($B195-C$232)/C$229)/(1+POWER(10,($B195-C$232)/C$229))</f>
        <v>0.62543426308932282</v>
      </c>
      <c r="FX195" s="2">
        <f t="shared" si="244"/>
        <v>0.7348461860548724</v>
      </c>
      <c r="FY195" s="2">
        <f t="shared" si="244"/>
        <v>0.70538024115234621</v>
      </c>
      <c r="FZ195" s="2">
        <f t="shared" si="244"/>
        <v>0.69744856189103632</v>
      </c>
      <c r="GA195" s="2">
        <f t="shared" si="244"/>
        <v>0.75734149157906494</v>
      </c>
      <c r="GB195" s="2">
        <f t="shared" si="244"/>
        <v>0.76505183781251929</v>
      </c>
      <c r="GC195" s="2">
        <f t="shared" si="244"/>
        <v>0.74784735548091996</v>
      </c>
      <c r="GD195" s="2">
        <f t="shared" si="244"/>
        <v>0.73983623436435342</v>
      </c>
      <c r="GE195" s="2">
        <f t="shared" si="244"/>
        <v>0.77455567051611907</v>
      </c>
      <c r="GF195" s="2">
        <f t="shared" si="244"/>
        <v>0.77358031127812299</v>
      </c>
      <c r="GG195" s="2">
        <f t="shared" si="244"/>
        <v>0.76214241970285812</v>
      </c>
      <c r="GH195" s="2">
        <f t="shared" si="244"/>
        <v>0.72918591922026732</v>
      </c>
      <c r="GI195" s="2">
        <f t="shared" si="244"/>
        <v>0.69357302261216314</v>
      </c>
      <c r="GJ195" s="2">
        <f t="shared" si="244"/>
        <v>0.63800050794810947</v>
      </c>
      <c r="GK195" s="2">
        <f t="shared" si="244"/>
        <v>0.55575112619573874</v>
      </c>
      <c r="GM195" s="86">
        <f t="shared" ref="GM195:HA211" si="245" xml:space="preserve"> _xlfn.NORM.DIST($B195, C$7, ABS(C$11), TRUE) * _xlfn.NORM.DIST(($B195 - C$7)*C$15, 0, ABS(C$11), TRUE) * 2</f>
        <v>1.8481391464192726E-252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1.7520304632560738E-281</v>
      </c>
      <c r="HA195" s="86">
        <f t="shared" si="245"/>
        <v>3.1588482331980767E-303</v>
      </c>
      <c r="HC195" s="86">
        <f t="shared" si="181"/>
        <v>0</v>
      </c>
      <c r="HD195" s="86">
        <f t="shared" si="181"/>
        <v>6.3006256352134835E-207</v>
      </c>
      <c r="HE195" s="86">
        <f t="shared" si="181"/>
        <v>2.8900275712494204E-236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1.1050454197664467E-252</v>
      </c>
      <c r="HM195" s="86">
        <f t="shared" si="241"/>
        <v>0</v>
      </c>
      <c r="HN195" s="86">
        <f t="shared" si="241"/>
        <v>0</v>
      </c>
      <c r="HO195" s="86">
        <f t="shared" si="226"/>
        <v>1.1100583218601177E-234</v>
      </c>
      <c r="HP195" s="86">
        <f t="shared" si="226"/>
        <v>2.5736975637469521E-214</v>
      </c>
      <c r="HQ195" s="86">
        <f t="shared" si="226"/>
        <v>7.5669624243023535E-189</v>
      </c>
      <c r="HS195" s="86">
        <f t="shared" ref="HS195:IG211" si="246" xml:space="preserve"> _xlfn.NORM.DIST($B195, C$9, ABS(C$13), TRUE) * _xlfn.NORM.DIST(($B195 - C$9)*C$17, 0, ABS(C$13), TRUE) * 2</f>
        <v>2.947819715423322E-54</v>
      </c>
      <c r="HT195" s="86">
        <f t="shared" si="246"/>
        <v>5.3089288122034293E-45</v>
      </c>
      <c r="HU195" s="86">
        <f t="shared" si="246"/>
        <v>5.0109073625608775E-47</v>
      </c>
      <c r="HV195" s="86">
        <f t="shared" si="246"/>
        <v>3.1376519537395582E-48</v>
      </c>
      <c r="HW195" s="86">
        <f t="shared" si="246"/>
        <v>1.7232635745341655E-56</v>
      </c>
      <c r="HX195" s="86">
        <f t="shared" si="246"/>
        <v>4.4148163890414329E-60</v>
      </c>
      <c r="HY195" s="86">
        <f t="shared" si="246"/>
        <v>4.8671154220713203E-65</v>
      </c>
      <c r="HZ195" s="86">
        <f t="shared" si="246"/>
        <v>5.162374601286224E-65</v>
      </c>
      <c r="IA195" s="86">
        <f t="shared" si="246"/>
        <v>1.0467549959872992E-70</v>
      </c>
      <c r="IB195" s="86">
        <f t="shared" si="246"/>
        <v>3.8218751893935336E-78</v>
      </c>
      <c r="IC195" s="86">
        <f t="shared" si="246"/>
        <v>7.331862696908171E-77</v>
      </c>
      <c r="ID195" s="86">
        <f t="shared" si="246"/>
        <v>5.0062503610296023E-63</v>
      </c>
      <c r="IE195" s="86">
        <f t="shared" si="246"/>
        <v>2.4393775951024597E-57</v>
      </c>
      <c r="IF195" s="86">
        <f t="shared" si="246"/>
        <v>3.4145481591083494E-28</v>
      </c>
      <c r="IG195" s="86">
        <f t="shared" si="246"/>
        <v>8.1754565347951479E-29</v>
      </c>
      <c r="II195" s="86">
        <f t="shared" ref="II195:IW211" si="247" xml:space="preserve"> _xlfn.NORM.DIST($B195, C$10, ABS(C$14), TRUE) * _xlfn.NORM.DIST(($B195 - C$10)*C$18, 0, ABS(C$14), TRUE) * 2</f>
        <v>4.5235912302372089E-2</v>
      </c>
      <c r="IJ195" s="86">
        <f t="shared" si="247"/>
        <v>7.3133654871147401E-4</v>
      </c>
      <c r="IK195" s="86">
        <f t="shared" si="247"/>
        <v>2.3965808080715022E-3</v>
      </c>
      <c r="IL195" s="86">
        <f t="shared" si="247"/>
        <v>3.4669575573265062E-3</v>
      </c>
      <c r="IM195" s="86">
        <f t="shared" si="247"/>
        <v>4.2077272594715535E-5</v>
      </c>
      <c r="IN195" s="86">
        <f t="shared" si="247"/>
        <v>1.2391467198127925E-5</v>
      </c>
      <c r="IO195" s="86">
        <f t="shared" si="247"/>
        <v>1.7479542931981173E-5</v>
      </c>
      <c r="IP195" s="86">
        <f t="shared" si="247"/>
        <v>3.7228921788008577E-5</v>
      </c>
      <c r="IQ195" s="86">
        <f t="shared" si="247"/>
        <v>8.3049735631516251E-7</v>
      </c>
      <c r="IR195" s="86">
        <f t="shared" si="247"/>
        <v>2.6799719787415871E-7</v>
      </c>
      <c r="IS195" s="86">
        <f t="shared" si="247"/>
        <v>1.1057426652306032E-6</v>
      </c>
      <c r="IT195" s="86">
        <f t="shared" si="247"/>
        <v>9.9321775066220778E-5</v>
      </c>
      <c r="IU195" s="86">
        <f t="shared" si="247"/>
        <v>1.3990207219080758E-3</v>
      </c>
      <c r="IV195" s="86">
        <f t="shared" si="247"/>
        <v>7.8973450430760803E-2</v>
      </c>
      <c r="IW195" s="86">
        <f t="shared" si="247"/>
        <v>0.264043193673902</v>
      </c>
      <c r="IY195" s="86">
        <f t="shared" ref="IY195:JM211" si="248">GM195+HC195+HS195+II195</f>
        <v>4.5235912302372089E-2</v>
      </c>
      <c r="IZ195" s="86">
        <f t="shared" si="248"/>
        <v>7.3133654871147401E-4</v>
      </c>
      <c r="JA195" s="86">
        <f t="shared" si="248"/>
        <v>2.3965808080715022E-3</v>
      </c>
      <c r="JB195" s="86">
        <f t="shared" si="248"/>
        <v>3.4669575573265062E-3</v>
      </c>
      <c r="JC195" s="86">
        <f t="shared" si="248"/>
        <v>4.2077272594715535E-5</v>
      </c>
      <c r="JD195" s="86">
        <f t="shared" si="248"/>
        <v>1.2391467198127925E-5</v>
      </c>
      <c r="JE195" s="86">
        <f t="shared" si="248"/>
        <v>1.7479542931981173E-5</v>
      </c>
      <c r="JF195" s="86">
        <f t="shared" si="248"/>
        <v>3.7228921788008577E-5</v>
      </c>
      <c r="JG195" s="86">
        <f t="shared" si="248"/>
        <v>8.3049735631516251E-7</v>
      </c>
      <c r="JH195" s="86">
        <f t="shared" si="248"/>
        <v>2.6799719787415871E-7</v>
      </c>
      <c r="JI195" s="86">
        <f t="shared" si="248"/>
        <v>1.1057426652306032E-6</v>
      </c>
      <c r="JJ195" s="86">
        <f t="shared" si="248"/>
        <v>9.9321775066220778E-5</v>
      </c>
      <c r="JK195" s="86">
        <f t="shared" si="248"/>
        <v>1.3990207219080758E-3</v>
      </c>
      <c r="JL195" s="86">
        <f t="shared" si="248"/>
        <v>7.8973450430760803E-2</v>
      </c>
      <c r="JM195" s="86">
        <f t="shared" si="248"/>
        <v>0.264043193673902</v>
      </c>
    </row>
    <row r="196" spans="2:273" x14ac:dyDescent="0.25">
      <c r="B196" s="2">
        <v>169</v>
      </c>
      <c r="C196" s="37">
        <v>40.917000000000002</v>
      </c>
      <c r="D196" s="37">
        <v>38.603000000000002</v>
      </c>
      <c r="E196" s="37">
        <v>38.015999999999998</v>
      </c>
      <c r="F196" s="37">
        <v>40.902000000000001</v>
      </c>
      <c r="G196" s="37">
        <v>41.720999999999997</v>
      </c>
      <c r="H196" s="37">
        <v>42.082000000000001</v>
      </c>
      <c r="I196" s="37">
        <v>42.18</v>
      </c>
      <c r="J196" s="37">
        <v>38.377000000000002</v>
      </c>
      <c r="K196" s="37">
        <v>37.033000000000001</v>
      </c>
      <c r="L196" s="37">
        <v>37.573999999999998</v>
      </c>
      <c r="M196" s="37">
        <v>37.115000000000002</v>
      </c>
      <c r="N196" s="37">
        <v>41.802999999999997</v>
      </c>
      <c r="O196" s="37">
        <v>44.984000000000002</v>
      </c>
      <c r="P196" s="37">
        <v>44.148000000000003</v>
      </c>
      <c r="Q196" s="37">
        <v>47.377000000000002</v>
      </c>
      <c r="S196" s="4">
        <f t="shared" si="234"/>
        <v>38.339693944074924</v>
      </c>
      <c r="T196" s="4">
        <f t="shared" si="234"/>
        <v>38.01849762405773</v>
      </c>
      <c r="U196" s="4">
        <f t="shared" si="234"/>
        <v>38.740442397736381</v>
      </c>
      <c r="V196" s="4">
        <f t="shared" si="234"/>
        <v>40.074875294104793</v>
      </c>
      <c r="W196" s="4">
        <f t="shared" si="234"/>
        <v>41.053905691136571</v>
      </c>
      <c r="X196" s="4">
        <f t="shared" si="234"/>
        <v>41.811590926158388</v>
      </c>
      <c r="Y196" s="4">
        <f t="shared" si="234"/>
        <v>40.256653540766827</v>
      </c>
      <c r="Z196" s="4">
        <f t="shared" si="234"/>
        <v>38.781434554824941</v>
      </c>
      <c r="AA196" s="4">
        <f t="shared" si="234"/>
        <v>37.580514690021339</v>
      </c>
      <c r="AB196" s="4">
        <f t="shared" si="234"/>
        <v>37.667417168006118</v>
      </c>
      <c r="AC196" s="4">
        <f t="shared" si="234"/>
        <v>38.556578079909812</v>
      </c>
      <c r="AD196" s="4">
        <f t="shared" si="234"/>
        <v>41.336355638525106</v>
      </c>
      <c r="AE196" s="4">
        <f t="shared" si="234"/>
        <v>44.127078565322748</v>
      </c>
      <c r="AF196" s="4">
        <f t="shared" si="234"/>
        <v>44.96511127852326</v>
      </c>
      <c r="AG196" s="4">
        <f t="shared" si="234"/>
        <v>51.123356576696089</v>
      </c>
      <c r="AI196" s="4">
        <f t="shared" si="235"/>
        <v>2.577306055925078</v>
      </c>
      <c r="AJ196" s="4">
        <f t="shared" si="235"/>
        <v>0.58450237594227161</v>
      </c>
      <c r="AK196" s="4">
        <f t="shared" si="235"/>
        <v>-0.7244423977363823</v>
      </c>
      <c r="AL196" s="4">
        <f t="shared" si="235"/>
        <v>0.82712470589520848</v>
      </c>
      <c r="AM196" s="4">
        <f t="shared" si="235"/>
        <v>0.66709430886342602</v>
      </c>
      <c r="AN196" s="4">
        <f t="shared" si="235"/>
        <v>0.27040907384161272</v>
      </c>
      <c r="AO196" s="4">
        <f t="shared" si="235"/>
        <v>1.9233464592331728</v>
      </c>
      <c r="AP196" s="4">
        <f t="shared" si="235"/>
        <v>-0.40443455482493817</v>
      </c>
      <c r="AQ196" s="4">
        <f t="shared" si="235"/>
        <v>-0.54751469002133746</v>
      </c>
      <c r="AR196" s="4">
        <f t="shared" si="235"/>
        <v>-9.3417168006119766E-2</v>
      </c>
      <c r="AS196" s="4">
        <f t="shared" si="235"/>
        <v>-1.4415780799098101</v>
      </c>
      <c r="AT196" s="4">
        <f t="shared" si="235"/>
        <v>0.46664436147489141</v>
      </c>
      <c r="AU196" s="4">
        <f t="shared" si="235"/>
        <v>0.85692143467725401</v>
      </c>
      <c r="AV196" s="4">
        <f t="shared" si="235"/>
        <v>-0.8171112785232566</v>
      </c>
      <c r="AW196" s="4">
        <f t="shared" si="235"/>
        <v>-3.7463565766960869</v>
      </c>
      <c r="AY196" s="2">
        <f t="shared" si="242"/>
        <v>38.338839001733319</v>
      </c>
      <c r="AZ196" s="2">
        <f t="shared" si="242"/>
        <v>38.01848723318269</v>
      </c>
      <c r="BA196" s="2">
        <f t="shared" si="242"/>
        <v>38.740338618955583</v>
      </c>
      <c r="BB196" s="2">
        <f t="shared" si="242"/>
        <v>40.074706504970464</v>
      </c>
      <c r="BC196" s="2">
        <f t="shared" si="242"/>
        <v>41.053905573327633</v>
      </c>
      <c r="BD196" s="2">
        <f t="shared" si="242"/>
        <v>41.811590909757747</v>
      </c>
      <c r="BE196" s="2">
        <f t="shared" si="242"/>
        <v>40.256653512107874</v>
      </c>
      <c r="BF196" s="2">
        <f t="shared" si="242"/>
        <v>38.781434421197233</v>
      </c>
      <c r="BG196" s="2">
        <f t="shared" si="242"/>
        <v>37.580514689766311</v>
      </c>
      <c r="BH196" s="2">
        <f t="shared" si="242"/>
        <v>37.667417167969489</v>
      </c>
      <c r="BI196" s="2">
        <f t="shared" si="242"/>
        <v>38.556578079492269</v>
      </c>
      <c r="BJ196" s="2">
        <f t="shared" si="242"/>
        <v>41.336354560820638</v>
      </c>
      <c r="BK196" s="2">
        <f t="shared" si="242"/>
        <v>44.12697304528551</v>
      </c>
      <c r="BL196" s="2">
        <f t="shared" si="242"/>
        <v>44.814485718181281</v>
      </c>
      <c r="BM196" s="2">
        <f t="shared" si="242"/>
        <v>44.192144675957721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38.603000000000002</v>
      </c>
      <c r="CW196" s="2">
        <f t="shared" si="199"/>
        <v>38.015999999999998</v>
      </c>
      <c r="CX196" s="2">
        <f t="shared" si="200"/>
        <v>40.902000000000001</v>
      </c>
      <c r="CY196" s="2">
        <f t="shared" si="201"/>
        <v>41.720999999999997</v>
      </c>
      <c r="CZ196" s="2">
        <f t="shared" si="202"/>
        <v>42.082000000000001</v>
      </c>
      <c r="DA196" s="2">
        <f t="shared" si="203"/>
        <v>42.18</v>
      </c>
      <c r="DB196" s="2">
        <f t="shared" si="204"/>
        <v>38.377000000000002</v>
      </c>
      <c r="DC196" s="2">
        <f t="shared" si="205"/>
        <v>37.033000000000001</v>
      </c>
      <c r="DD196" s="2">
        <f t="shared" si="206"/>
        <v>37.573999999999998</v>
      </c>
      <c r="DE196" s="2">
        <f t="shared" si="207"/>
        <v>37.115000000000002</v>
      </c>
      <c r="DF196" s="2">
        <f t="shared" si="208"/>
        <v>41.802999999999997</v>
      </c>
      <c r="DG196" s="2">
        <f t="shared" si="209"/>
        <v>44.984000000000002</v>
      </c>
      <c r="DH196" s="2" t="str">
        <f t="shared" si="210"/>
        <v/>
      </c>
      <c r="DI196" s="2" t="str">
        <f t="shared" si="211"/>
        <v/>
      </c>
      <c r="DK196" s="2">
        <f t="shared" si="236"/>
        <v>82.106381757777115</v>
      </c>
      <c r="DL196" s="2">
        <f t="shared" si="236"/>
        <v>100.81543745644598</v>
      </c>
      <c r="DM196" s="2">
        <f t="shared" si="236"/>
        <v>115.25799048625788</v>
      </c>
      <c r="DN196" s="2">
        <f t="shared" si="236"/>
        <v>129.93139534883721</v>
      </c>
      <c r="DO196" s="2">
        <f t="shared" si="236"/>
        <v>94.671173965569324</v>
      </c>
      <c r="DP196" s="2">
        <f t="shared" si="236"/>
        <v>98.427018423437019</v>
      </c>
      <c r="DQ196" s="2">
        <f t="shared" si="236"/>
        <v>84.789452090592334</v>
      </c>
      <c r="DR196" s="2">
        <f t="shared" si="236"/>
        <v>96.420379643612193</v>
      </c>
      <c r="DS196" s="2">
        <f t="shared" si="236"/>
        <v>120.32329529616726</v>
      </c>
      <c r="DT196" s="2">
        <f t="shared" si="236"/>
        <v>112.63905384615384</v>
      </c>
      <c r="DU196" s="2">
        <f t="shared" si="236"/>
        <v>99.141230769230788</v>
      </c>
      <c r="DV196" s="2">
        <f t="shared" si="236"/>
        <v>84.024466525722346</v>
      </c>
      <c r="DW196" s="2">
        <f t="shared" si="236"/>
        <v>95.069576923076937</v>
      </c>
      <c r="DX196" s="2">
        <f t="shared" si="236"/>
        <v>83.5509894036894</v>
      </c>
      <c r="DY196" s="2">
        <f t="shared" si="236"/>
        <v>69.554540872434018</v>
      </c>
      <c r="EA196" s="2">
        <f t="shared" si="240"/>
        <v>37.311786301427972</v>
      </c>
      <c r="EB196" s="2">
        <f t="shared" si="240"/>
        <v>36.888673051503091</v>
      </c>
      <c r="EC196" s="2">
        <f t="shared" si="240"/>
        <v>38.079998787615381</v>
      </c>
      <c r="ED196" s="2">
        <f t="shared" si="240"/>
        <v>39.872879064888359</v>
      </c>
      <c r="EE196" s="2">
        <f t="shared" si="240"/>
        <v>41.006935385014657</v>
      </c>
      <c r="EF196" s="2">
        <f t="shared" si="239"/>
        <v>42.587801374324918</v>
      </c>
      <c r="EG196" s="2">
        <f t="shared" si="239"/>
        <v>39.4645563529374</v>
      </c>
      <c r="EH196" s="2">
        <f t="shared" si="239"/>
        <v>38.652389990086021</v>
      </c>
      <c r="EI196" s="2">
        <f t="shared" si="239"/>
        <v>36.695263004167913</v>
      </c>
      <c r="EJ196" s="2">
        <f t="shared" si="239"/>
        <v>36.068030793107553</v>
      </c>
      <c r="EK196" s="2">
        <f t="shared" si="212"/>
        <v>37.984872004756454</v>
      </c>
      <c r="EL196" s="2">
        <f t="shared" si="179"/>
        <v>40.773684128050164</v>
      </c>
      <c r="EM196" s="2">
        <f t="shared" si="179"/>
        <v>44.205115334676535</v>
      </c>
      <c r="EN196" s="2">
        <f t="shared" si="179"/>
        <v>45.387762800084971</v>
      </c>
      <c r="EO196" s="2">
        <f t="shared" si="179"/>
        <v>45.122376531852673</v>
      </c>
      <c r="EQ196" s="2">
        <f t="shared" si="237"/>
        <v>38.899172925481793</v>
      </c>
      <c r="ER196" s="2">
        <f t="shared" si="237"/>
        <v>38.389615568278671</v>
      </c>
      <c r="ES196" s="2">
        <f t="shared" si="237"/>
        <v>38.990845123017927</v>
      </c>
      <c r="ET196" s="2">
        <f t="shared" si="237"/>
        <v>40.153337946543232</v>
      </c>
      <c r="EU196" s="2">
        <f t="shared" si="237"/>
        <v>41.066991642550718</v>
      </c>
      <c r="EV196" s="2">
        <f t="shared" si="237"/>
        <v>41.593548685143425</v>
      </c>
      <c r="EW196" s="2">
        <f t="shared" si="237"/>
        <v>40.499558604264422</v>
      </c>
      <c r="EX196" s="2">
        <f t="shared" si="237"/>
        <v>38.822014721042414</v>
      </c>
      <c r="EY196" s="2">
        <f t="shared" si="237"/>
        <v>37.814350889467491</v>
      </c>
      <c r="EZ196" s="2">
        <f t="shared" si="237"/>
        <v>38.093225104463308</v>
      </c>
      <c r="FA196" s="2">
        <f t="shared" si="237"/>
        <v>38.718389711970119</v>
      </c>
      <c r="FB196" s="2">
        <f t="shared" si="237"/>
        <v>41.526311875039212</v>
      </c>
      <c r="FC196" s="2">
        <f t="shared" si="237"/>
        <v>44.094626695590946</v>
      </c>
      <c r="FD196" s="2">
        <f t="shared" si="237"/>
        <v>44.517043018955874</v>
      </c>
      <c r="FE196" s="2">
        <f t="shared" si="237"/>
        <v>43.51329776323859</v>
      </c>
      <c r="FG196" s="2">
        <f t="shared" si="238"/>
        <v>0.99999082611963053</v>
      </c>
      <c r="FH196" s="2">
        <f t="shared" si="238"/>
        <v>0.99999210405988748</v>
      </c>
      <c r="FI196" s="2">
        <f t="shared" si="238"/>
        <v>0.99999030816006085</v>
      </c>
      <c r="FJ196" s="2">
        <f t="shared" si="238"/>
        <v>0.99999031612915512</v>
      </c>
      <c r="FK196" s="2">
        <f t="shared" si="238"/>
        <v>0.99999078005294739</v>
      </c>
      <c r="FL196" s="2">
        <f t="shared" si="238"/>
        <v>0.99999102315829014</v>
      </c>
      <c r="FM196" s="2">
        <f t="shared" si="238"/>
        <v>0.99998873084465634</v>
      </c>
      <c r="FN196" s="2">
        <f t="shared" si="238"/>
        <v>0.99998944334647788</v>
      </c>
      <c r="FO196" s="2">
        <f t="shared" si="238"/>
        <v>0.99998907657207792</v>
      </c>
      <c r="FP196" s="2">
        <f t="shared" si="238"/>
        <v>0.99998837787491024</v>
      </c>
      <c r="FQ196" s="2">
        <f t="shared" si="238"/>
        <v>0.99998837703510024</v>
      </c>
      <c r="FR196" s="2">
        <f t="shared" si="238"/>
        <v>0.99998917175779689</v>
      </c>
      <c r="FS196" s="2">
        <f t="shared" si="238"/>
        <v>0.99998794694949444</v>
      </c>
      <c r="FT196" s="2">
        <f t="shared" si="238"/>
        <v>0.99998639641815967</v>
      </c>
      <c r="FU196" s="2">
        <f t="shared" si="238"/>
        <v>0.99998392501906896</v>
      </c>
      <c r="FW196" s="2">
        <f t="shared" si="244"/>
        <v>0.64674966040952753</v>
      </c>
      <c r="FX196" s="2">
        <f t="shared" si="244"/>
        <v>0.75240017998978481</v>
      </c>
      <c r="FY196" s="2">
        <f t="shared" si="244"/>
        <v>0.72415270168082735</v>
      </c>
      <c r="FZ196" s="2">
        <f t="shared" si="244"/>
        <v>0.71652330586277646</v>
      </c>
      <c r="GA196" s="2">
        <f t="shared" si="244"/>
        <v>0.77386451939228929</v>
      </c>
      <c r="GB196" s="2">
        <f t="shared" si="244"/>
        <v>0.78120153239841206</v>
      </c>
      <c r="GC196" s="2">
        <f t="shared" si="244"/>
        <v>0.76481610051044613</v>
      </c>
      <c r="GD196" s="2">
        <f t="shared" si="244"/>
        <v>0.75716903859253182</v>
      </c>
      <c r="GE196" s="2">
        <f t="shared" si="244"/>
        <v>0.79023121636121663</v>
      </c>
      <c r="GF196" s="2">
        <f t="shared" si="244"/>
        <v>0.7893052275974739</v>
      </c>
      <c r="GG196" s="2">
        <f t="shared" si="244"/>
        <v>0.77843418217329452</v>
      </c>
      <c r="GH196" s="2">
        <f t="shared" si="244"/>
        <v>0.74698561815231268</v>
      </c>
      <c r="GI196" s="2">
        <f t="shared" si="244"/>
        <v>0.71279148668382541</v>
      </c>
      <c r="GJ196" s="2">
        <f t="shared" si="244"/>
        <v>0.65899070047084884</v>
      </c>
      <c r="GK196" s="2">
        <f t="shared" si="244"/>
        <v>0.57835863639689156</v>
      </c>
      <c r="GM196" s="86">
        <f t="shared" si="245"/>
        <v>2.5787169325469236E-257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6.9278066530923697E-287</v>
      </c>
      <c r="HA196" s="86">
        <f t="shared" si="245"/>
        <v>0</v>
      </c>
      <c r="HC196" s="86">
        <f t="shared" si="181"/>
        <v>0</v>
      </c>
      <c r="HD196" s="86">
        <f t="shared" si="181"/>
        <v>3.7794473806283611E-212</v>
      </c>
      <c r="HE196" s="86">
        <f t="shared" si="181"/>
        <v>2.583037789006185E-242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7.3590330975353299E-259</v>
      </c>
      <c r="HM196" s="86">
        <f t="shared" si="241"/>
        <v>0</v>
      </c>
      <c r="HN196" s="86">
        <f t="shared" si="241"/>
        <v>0</v>
      </c>
      <c r="HO196" s="86">
        <f t="shared" si="226"/>
        <v>1.3351756129343109E-240</v>
      </c>
      <c r="HP196" s="86">
        <f t="shared" si="226"/>
        <v>1.0652999219041138E-219</v>
      </c>
      <c r="HQ196" s="86">
        <f t="shared" si="226"/>
        <v>1.3464336621672355E-193</v>
      </c>
      <c r="HS196" s="86">
        <f t="shared" si="246"/>
        <v>5.4409208119303497E-57</v>
      </c>
      <c r="HT196" s="86">
        <f t="shared" si="246"/>
        <v>3.8967501130591664E-47</v>
      </c>
      <c r="HU196" s="86">
        <f t="shared" si="246"/>
        <v>2.5656196692837961E-49</v>
      </c>
      <c r="HV196" s="86">
        <f t="shared" si="246"/>
        <v>1.4522976935438288E-50</v>
      </c>
      <c r="HW196" s="86">
        <f t="shared" si="246"/>
        <v>4.2779808831227698E-59</v>
      </c>
      <c r="HX196" s="86">
        <f t="shared" si="246"/>
        <v>7.5674749693841315E-63</v>
      </c>
      <c r="HY196" s="86">
        <f t="shared" si="246"/>
        <v>4.0987758458445897E-68</v>
      </c>
      <c r="HZ196" s="86">
        <f t="shared" si="246"/>
        <v>4.3899335668055435E-68</v>
      </c>
      <c r="IA196" s="86">
        <f t="shared" si="246"/>
        <v>5.9970390096806861E-74</v>
      </c>
      <c r="IB196" s="86">
        <f t="shared" si="246"/>
        <v>1.0110324109322738E-81</v>
      </c>
      <c r="IC196" s="86">
        <f t="shared" si="246"/>
        <v>2.0914412435418242E-80</v>
      </c>
      <c r="ID196" s="86">
        <f t="shared" si="246"/>
        <v>4.8948596359018115E-66</v>
      </c>
      <c r="IE196" s="86">
        <f t="shared" si="246"/>
        <v>3.4146386555082718E-60</v>
      </c>
      <c r="IF196" s="86">
        <f t="shared" si="246"/>
        <v>1.2912932934897254E-29</v>
      </c>
      <c r="IG196" s="86">
        <f t="shared" si="246"/>
        <v>2.1249465706380004E-30</v>
      </c>
      <c r="II196" s="86">
        <f t="shared" si="247"/>
        <v>1.9132761817911053E-2</v>
      </c>
      <c r="IJ196" s="86">
        <f t="shared" si="247"/>
        <v>2.3148965378180837E-4</v>
      </c>
      <c r="IK196" s="86">
        <f t="shared" si="247"/>
        <v>7.9511812522958455E-4</v>
      </c>
      <c r="IL196" s="86">
        <f t="shared" si="247"/>
        <v>1.1834329669461988E-3</v>
      </c>
      <c r="IM196" s="86">
        <f t="shared" si="247"/>
        <v>9.551842897575934E-6</v>
      </c>
      <c r="IN196" s="86">
        <f t="shared" si="247"/>
        <v>2.4590482316140936E-6</v>
      </c>
      <c r="IO196" s="86">
        <f t="shared" si="247"/>
        <v>3.1829306732057018E-6</v>
      </c>
      <c r="IP196" s="86">
        <f t="shared" si="247"/>
        <v>7.2115256588660116E-6</v>
      </c>
      <c r="IQ196" s="86">
        <f t="shared" si="247"/>
        <v>1.1849254147371397E-7</v>
      </c>
      <c r="IR196" s="86">
        <f t="shared" si="247"/>
        <v>3.1964036561896709E-8</v>
      </c>
      <c r="IS196" s="86">
        <f t="shared" si="247"/>
        <v>1.4630884346721462E-7</v>
      </c>
      <c r="IT196" s="86">
        <f t="shared" si="247"/>
        <v>2.1005398443350822E-5</v>
      </c>
      <c r="IU196" s="86">
        <f t="shared" si="247"/>
        <v>3.7993430595225248E-4</v>
      </c>
      <c r="IV196" s="86">
        <f t="shared" si="247"/>
        <v>4.2917700750013027E-2</v>
      </c>
      <c r="IW196" s="86">
        <f t="shared" si="247"/>
        <v>0.16863020944057394</v>
      </c>
      <c r="IY196" s="86">
        <f t="shared" si="248"/>
        <v>1.9132761817911053E-2</v>
      </c>
      <c r="IZ196" s="86">
        <f t="shared" si="248"/>
        <v>2.3148965378180837E-4</v>
      </c>
      <c r="JA196" s="86">
        <f t="shared" si="248"/>
        <v>7.9511812522958455E-4</v>
      </c>
      <c r="JB196" s="86">
        <f t="shared" si="248"/>
        <v>1.1834329669461988E-3</v>
      </c>
      <c r="JC196" s="86">
        <f t="shared" si="248"/>
        <v>9.551842897575934E-6</v>
      </c>
      <c r="JD196" s="86">
        <f t="shared" si="248"/>
        <v>2.4590482316140936E-6</v>
      </c>
      <c r="JE196" s="86">
        <f t="shared" si="248"/>
        <v>3.1829306732057018E-6</v>
      </c>
      <c r="JF196" s="86">
        <f t="shared" si="248"/>
        <v>7.2115256588660116E-6</v>
      </c>
      <c r="JG196" s="86">
        <f t="shared" si="248"/>
        <v>1.1849254147371397E-7</v>
      </c>
      <c r="JH196" s="86">
        <f t="shared" si="248"/>
        <v>3.1964036561896709E-8</v>
      </c>
      <c r="JI196" s="86">
        <f t="shared" si="248"/>
        <v>1.4630884346721462E-7</v>
      </c>
      <c r="JJ196" s="86">
        <f t="shared" si="248"/>
        <v>2.1005398443350822E-5</v>
      </c>
      <c r="JK196" s="86">
        <f t="shared" si="248"/>
        <v>3.7993430595225248E-4</v>
      </c>
      <c r="JL196" s="86">
        <f t="shared" si="248"/>
        <v>4.2917700750013027E-2</v>
      </c>
      <c r="JM196" s="86">
        <f t="shared" si="248"/>
        <v>0.16863020944057394</v>
      </c>
    </row>
    <row r="197" spans="2:273" x14ac:dyDescent="0.25">
      <c r="B197" s="2">
        <v>170</v>
      </c>
      <c r="C197" s="37">
        <v>39.457999999999998</v>
      </c>
      <c r="D197" s="37">
        <v>39.063000000000002</v>
      </c>
      <c r="E197" s="37">
        <v>38.793999999999997</v>
      </c>
      <c r="F197" s="37">
        <v>40.671999999999997</v>
      </c>
      <c r="G197" s="37">
        <v>38.606999999999999</v>
      </c>
      <c r="H197" s="37">
        <v>40.933999999999997</v>
      </c>
      <c r="I197" s="37">
        <v>39</v>
      </c>
      <c r="J197" s="37">
        <v>40.557000000000002</v>
      </c>
      <c r="K197" s="37">
        <v>38.197000000000003</v>
      </c>
      <c r="L197" s="37">
        <v>38.917999999999999</v>
      </c>
      <c r="M197" s="37">
        <v>38.311</v>
      </c>
      <c r="N197" s="37">
        <v>42.671999999999997</v>
      </c>
      <c r="O197" s="37">
        <v>41.984000000000002</v>
      </c>
      <c r="P197" s="37">
        <v>43.048999999999999</v>
      </c>
      <c r="Q197" s="37">
        <v>46.966999999999999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38.239908027399643</v>
      </c>
      <c r="T197" s="4">
        <f t="shared" si="249"/>
        <v>37.884307973152289</v>
      </c>
      <c r="U197" s="4">
        <f t="shared" si="249"/>
        <v>38.592964000846031</v>
      </c>
      <c r="V197" s="4">
        <f t="shared" si="249"/>
        <v>39.935309509613042</v>
      </c>
      <c r="W197" s="4">
        <f t="shared" si="249"/>
        <v>40.898369149204569</v>
      </c>
      <c r="X197" s="4">
        <f t="shared" si="249"/>
        <v>41.630789789775513</v>
      </c>
      <c r="Y197" s="4">
        <f t="shared" si="249"/>
        <v>40.127019935399794</v>
      </c>
      <c r="Z197" s="4">
        <f t="shared" si="249"/>
        <v>38.625928738826566</v>
      </c>
      <c r="AA197" s="4">
        <f t="shared" si="249"/>
        <v>37.410437355842916</v>
      </c>
      <c r="AB197" s="4">
        <f t="shared" si="249"/>
        <v>37.515384079395048</v>
      </c>
      <c r="AC197" s="4">
        <f t="shared" si="249"/>
        <v>38.395582597254737</v>
      </c>
      <c r="AD197" s="4">
        <f t="shared" si="249"/>
        <v>41.210489262725012</v>
      </c>
      <c r="AE197" s="4">
        <f t="shared" si="249"/>
        <v>43.971765756640998</v>
      </c>
      <c r="AF197" s="4">
        <f t="shared" si="249"/>
        <v>44.691871177632279</v>
      </c>
      <c r="AG197" s="4">
        <f t="shared" si="249"/>
        <v>47.286778570622232</v>
      </c>
      <c r="AI197" s="4">
        <f t="shared" ref="AI197:AW213" si="250">IF(OR($B197 &lt; C$230, $B197 &gt; C$233), 0, C197-S197)</f>
        <v>1.2180919726003552</v>
      </c>
      <c r="AJ197" s="4">
        <f t="shared" si="250"/>
        <v>1.1786920268477132</v>
      </c>
      <c r="AK197" s="4">
        <f t="shared" si="250"/>
        <v>0.20103599915396586</v>
      </c>
      <c r="AL197" s="4">
        <f t="shared" si="250"/>
        <v>0.73669049038695533</v>
      </c>
      <c r="AM197" s="4">
        <f t="shared" si="250"/>
        <v>-2.29136914920457</v>
      </c>
      <c r="AN197" s="4">
        <f t="shared" si="250"/>
        <v>-0.69678978977551509</v>
      </c>
      <c r="AO197" s="4">
        <f t="shared" si="250"/>
        <v>-1.1270199353997938</v>
      </c>
      <c r="AP197" s="4">
        <f t="shared" si="250"/>
        <v>1.931071261173436</v>
      </c>
      <c r="AQ197" s="4">
        <f t="shared" si="250"/>
        <v>0.78656264415708677</v>
      </c>
      <c r="AR197" s="4">
        <f t="shared" si="250"/>
        <v>1.4026159206049513</v>
      </c>
      <c r="AS197" s="4">
        <f t="shared" si="250"/>
        <v>-8.4582597254737379E-2</v>
      </c>
      <c r="AT197" s="4">
        <f t="shared" si="250"/>
        <v>1.4615107372749847</v>
      </c>
      <c r="AU197" s="4">
        <f t="shared" si="250"/>
        <v>-1.9877657566409965</v>
      </c>
      <c r="AV197" s="4">
        <f t="shared" si="250"/>
        <v>-1.64287117763228</v>
      </c>
      <c r="AW197" s="4">
        <f t="shared" si="250"/>
        <v>-0.31977857062223336</v>
      </c>
      <c r="AY197" s="2">
        <f t="shared" si="242"/>
        <v>38.239722922985187</v>
      </c>
      <c r="AZ197" s="2">
        <f t="shared" si="242"/>
        <v>37.884306470774469</v>
      </c>
      <c r="BA197" s="2">
        <f t="shared" si="242"/>
        <v>38.592948013790092</v>
      </c>
      <c r="BB197" s="2">
        <f t="shared" si="242"/>
        <v>39.935282349893242</v>
      </c>
      <c r="BC197" s="2">
        <f t="shared" si="242"/>
        <v>40.898369139443524</v>
      </c>
      <c r="BD197" s="2">
        <f t="shared" si="242"/>
        <v>41.630789788690663</v>
      </c>
      <c r="BE197" s="2">
        <f t="shared" si="242"/>
        <v>40.127019933782414</v>
      </c>
      <c r="BF197" s="2">
        <f t="shared" si="242"/>
        <v>38.625928730488724</v>
      </c>
      <c r="BG197" s="2">
        <f t="shared" si="242"/>
        <v>37.410437355833245</v>
      </c>
      <c r="BH197" s="2">
        <f t="shared" si="242"/>
        <v>37.515384079394025</v>
      </c>
      <c r="BI197" s="2">
        <f t="shared" si="242"/>
        <v>38.395582597240953</v>
      </c>
      <c r="BJ197" s="2">
        <f t="shared" si="242"/>
        <v>41.210489185109665</v>
      </c>
      <c r="BK197" s="2">
        <f t="shared" si="242"/>
        <v>43.9717543651795</v>
      </c>
      <c r="BL197" s="2">
        <f t="shared" si="242"/>
        <v>44.646961059313441</v>
      </c>
      <c r="BM197" s="2">
        <f t="shared" si="242"/>
        <v>44.027755527075804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39.457999999999998</v>
      </c>
      <c r="CV197" s="2">
        <f t="shared" si="198"/>
        <v>39.063000000000002</v>
      </c>
      <c r="CW197" s="2">
        <f t="shared" si="199"/>
        <v>38.793999999999997</v>
      </c>
      <c r="CX197" s="2">
        <f t="shared" si="200"/>
        <v>40.671999999999997</v>
      </c>
      <c r="CY197" s="2">
        <f t="shared" si="201"/>
        <v>38.606999999999999</v>
      </c>
      <c r="CZ197" s="2">
        <f t="shared" si="202"/>
        <v>40.933999999999997</v>
      </c>
      <c r="DA197" s="2">
        <f t="shared" si="203"/>
        <v>39</v>
      </c>
      <c r="DB197" s="2">
        <f t="shared" si="204"/>
        <v>40.557000000000002</v>
      </c>
      <c r="DC197" s="2">
        <f t="shared" si="205"/>
        <v>38.197000000000003</v>
      </c>
      <c r="DD197" s="2">
        <f t="shared" si="206"/>
        <v>38.917999999999999</v>
      </c>
      <c r="DE197" s="2">
        <f t="shared" si="207"/>
        <v>38.311</v>
      </c>
      <c r="DF197" s="2">
        <f t="shared" si="208"/>
        <v>42.671999999999997</v>
      </c>
      <c r="DG197" s="2">
        <f t="shared" si="209"/>
        <v>41.984000000000002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82.24200030202357</v>
      </c>
      <c r="DL197" s="2">
        <f t="shared" si="251"/>
        <v>101.06385191637631</v>
      </c>
      <c r="DM197" s="2">
        <f t="shared" si="251"/>
        <v>115.59613002114162</v>
      </c>
      <c r="DN197" s="2">
        <f t="shared" si="251"/>
        <v>130.35881205073997</v>
      </c>
      <c r="DO197" s="2">
        <f t="shared" si="251"/>
        <v>94.861005436424051</v>
      </c>
      <c r="DP197" s="2">
        <f t="shared" si="251"/>
        <v>98.626081244337058</v>
      </c>
      <c r="DQ197" s="2">
        <f t="shared" si="251"/>
        <v>84.921888850174213</v>
      </c>
      <c r="DR197" s="2">
        <f t="shared" si="251"/>
        <v>96.626346723044392</v>
      </c>
      <c r="DS197" s="2">
        <f t="shared" si="251"/>
        <v>120.68348118466901</v>
      </c>
      <c r="DT197" s="2">
        <f t="shared" si="251"/>
        <v>112.9610432457786</v>
      </c>
      <c r="DU197" s="2">
        <f t="shared" si="251"/>
        <v>99.388536210131349</v>
      </c>
      <c r="DV197" s="2">
        <f t="shared" si="251"/>
        <v>84.165925651867511</v>
      </c>
      <c r="DW197" s="2">
        <f t="shared" si="251"/>
        <v>95.278652720450282</v>
      </c>
      <c r="DX197" s="2">
        <f t="shared" si="251"/>
        <v>83.69146520806521</v>
      </c>
      <c r="DY197" s="2">
        <f t="shared" si="251"/>
        <v>69.628699596774197</v>
      </c>
      <c r="EA197" s="2">
        <f t="shared" si="240"/>
        <v>37.160318051746088</v>
      </c>
      <c r="EB197" s="2">
        <f t="shared" si="240"/>
        <v>36.70767829831405</v>
      </c>
      <c r="EC197" s="2">
        <f t="shared" si="240"/>
        <v>37.904190561700084</v>
      </c>
      <c r="ED197" s="2">
        <f t="shared" si="240"/>
        <v>39.724448823617564</v>
      </c>
      <c r="EE197" s="2">
        <f t="shared" si="240"/>
        <v>40.849067635357692</v>
      </c>
      <c r="EF197" s="2">
        <f t="shared" si="239"/>
        <v>42.436087518650048</v>
      </c>
      <c r="EG197" s="2">
        <f t="shared" si="239"/>
        <v>39.304098378585806</v>
      </c>
      <c r="EH197" s="2">
        <f t="shared" si="239"/>
        <v>38.491694240301882</v>
      </c>
      <c r="EI197" s="2">
        <f t="shared" si="239"/>
        <v>36.492777837944288</v>
      </c>
      <c r="EJ197" s="2">
        <f t="shared" si="239"/>
        <v>35.858389350949089</v>
      </c>
      <c r="EK197" s="2">
        <f t="shared" si="212"/>
        <v>37.80257982591985</v>
      </c>
      <c r="EL197" s="2">
        <f t="shared" si="179"/>
        <v>40.625077757523442</v>
      </c>
      <c r="EM197" s="2">
        <f t="shared" si="179"/>
        <v>44.053294381016357</v>
      </c>
      <c r="EN197" s="2">
        <f t="shared" si="179"/>
        <v>45.248227351361194</v>
      </c>
      <c r="EO197" s="2">
        <f t="shared" si="179"/>
        <v>45.008949650096916</v>
      </c>
      <c r="EQ197" s="2">
        <f t="shared" ref="EQ197:FE213" si="252">CU$228*$B197+CU$229</f>
        <v>38.776846355786219</v>
      </c>
      <c r="ER197" s="2">
        <f t="shared" si="252"/>
        <v>38.236838869110983</v>
      </c>
      <c r="ES197" s="2">
        <f t="shared" si="252"/>
        <v>38.831301884517913</v>
      </c>
      <c r="ET197" s="2">
        <f t="shared" si="252"/>
        <v>40.010265392455281</v>
      </c>
      <c r="EU197" s="2">
        <f t="shared" si="252"/>
        <v>40.910932980478776</v>
      </c>
      <c r="EV197" s="2">
        <f t="shared" si="252"/>
        <v>41.424510657615372</v>
      </c>
      <c r="EW197" s="2">
        <f t="shared" si="252"/>
        <v>40.357205364429376</v>
      </c>
      <c r="EX197" s="2">
        <f t="shared" si="252"/>
        <v>38.664467576230919</v>
      </c>
      <c r="EY197" s="2">
        <f t="shared" si="252"/>
        <v>37.631556789981424</v>
      </c>
      <c r="EZ197" s="2">
        <f t="shared" si="252"/>
        <v>37.917762309371085</v>
      </c>
      <c r="FA197" s="2">
        <f t="shared" si="252"/>
        <v>38.548695377930088</v>
      </c>
      <c r="FB197" s="2">
        <f t="shared" si="252"/>
        <v>41.390766231203912</v>
      </c>
      <c r="FC197" s="2">
        <f t="shared" si="252"/>
        <v>43.941019941415533</v>
      </c>
      <c r="FD197" s="2">
        <f t="shared" si="252"/>
        <v>44.362497305131853</v>
      </c>
      <c r="FE197" s="2">
        <f t="shared" si="252"/>
        <v>43.374774177669529</v>
      </c>
      <c r="FG197" s="2">
        <f t="shared" ref="FG197:FU213" si="253">POWER(10,($B197-C$231)/C$229)/(1+POWER(10,($B197-C$231)/C$229))</f>
        <v>0.99999163331491048</v>
      </c>
      <c r="FH197" s="2">
        <f t="shared" si="253"/>
        <v>0.99999279881202741</v>
      </c>
      <c r="FI197" s="2">
        <f t="shared" si="253"/>
        <v>0.99999116092938445</v>
      </c>
      <c r="FJ197" s="2">
        <f t="shared" si="253"/>
        <v>0.99999116819729716</v>
      </c>
      <c r="FK197" s="2">
        <f t="shared" si="253"/>
        <v>0.99999159130152804</v>
      </c>
      <c r="FL197" s="2">
        <f t="shared" si="253"/>
        <v>0.99999181301659079</v>
      </c>
      <c r="FM197" s="2">
        <f t="shared" si="253"/>
        <v>0.99998972239798534</v>
      </c>
      <c r="FN197" s="2">
        <f t="shared" si="253"/>
        <v>0.99999037220861753</v>
      </c>
      <c r="FO197" s="2">
        <f t="shared" si="253"/>
        <v>0.99999003770575701</v>
      </c>
      <c r="FP197" s="2">
        <f t="shared" si="253"/>
        <v>0.99998940048510243</v>
      </c>
      <c r="FQ197" s="2">
        <f t="shared" si="253"/>
        <v>0.9999893997191851</v>
      </c>
      <c r="FR197" s="2">
        <f t="shared" si="253"/>
        <v>0.99999012451633051</v>
      </c>
      <c r="FS197" s="2">
        <f t="shared" si="253"/>
        <v>0.99998900747563368</v>
      </c>
      <c r="FT197" s="2">
        <f t="shared" si="253"/>
        <v>0.99998759337105725</v>
      </c>
      <c r="FU197" s="2">
        <f t="shared" si="253"/>
        <v>0.99998533942241219</v>
      </c>
      <c r="FW197" s="2">
        <f t="shared" si="244"/>
        <v>0.66749693420376843</v>
      </c>
      <c r="FX197" s="2">
        <f t="shared" si="244"/>
        <v>0.76915711405246978</v>
      </c>
      <c r="FY197" s="2">
        <f t="shared" si="244"/>
        <v>0.74216624327224245</v>
      </c>
      <c r="FZ197" s="2">
        <f t="shared" si="244"/>
        <v>0.73485264453234533</v>
      </c>
      <c r="GA197" s="2">
        <f t="shared" si="244"/>
        <v>0.78957506648301357</v>
      </c>
      <c r="GB197" s="2">
        <f t="shared" si="244"/>
        <v>0.79653636569110553</v>
      </c>
      <c r="GC197" s="2">
        <f t="shared" si="244"/>
        <v>0.78097736009465646</v>
      </c>
      <c r="GD197" s="2">
        <f t="shared" si="244"/>
        <v>0.77370030023355196</v>
      </c>
      <c r="GE197" s="2">
        <f t="shared" si="244"/>
        <v>0.80509108786179762</v>
      </c>
      <c r="GF197" s="2">
        <f t="shared" si="244"/>
        <v>0.80421444350001847</v>
      </c>
      <c r="GG197" s="2">
        <f t="shared" si="244"/>
        <v>0.79391180266009276</v>
      </c>
      <c r="GH197" s="2">
        <f t="shared" si="244"/>
        <v>0.76399405340664206</v>
      </c>
      <c r="GI197" s="2">
        <f t="shared" si="244"/>
        <v>0.73127162449872185</v>
      </c>
      <c r="GJ197" s="2">
        <f t="shared" si="244"/>
        <v>0.67937544356420498</v>
      </c>
      <c r="GK197" s="2">
        <f t="shared" si="244"/>
        <v>0.60064239081829174</v>
      </c>
      <c r="GM197" s="86">
        <f t="shared" si="245"/>
        <v>3.2323245378044536E-262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2.4320518920812062E-292</v>
      </c>
      <c r="HA197" s="86">
        <f t="shared" si="245"/>
        <v>0</v>
      </c>
      <c r="HC197" s="86">
        <f t="shared" si="181"/>
        <v>0</v>
      </c>
      <c r="HD197" s="86">
        <f t="shared" si="181"/>
        <v>1.9493037455720259E-217</v>
      </c>
      <c r="HE197" s="86">
        <f t="shared" si="181"/>
        <v>1.9335712336539117E-248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4.1226678731492166E-265</v>
      </c>
      <c r="HM197" s="86">
        <f t="shared" si="241"/>
        <v>0</v>
      </c>
      <c r="HN197" s="86">
        <f t="shared" si="241"/>
        <v>0</v>
      </c>
      <c r="HO197" s="86">
        <f t="shared" si="226"/>
        <v>1.3535214310047537E-246</v>
      </c>
      <c r="HP197" s="86">
        <f t="shared" si="226"/>
        <v>3.77657315724724E-225</v>
      </c>
      <c r="HQ197" s="86">
        <f t="shared" si="226"/>
        <v>2.0890290352052275E-198</v>
      </c>
      <c r="HS197" s="86">
        <f t="shared" si="246"/>
        <v>8.5692025626252201E-60</v>
      </c>
      <c r="HT197" s="86">
        <f t="shared" si="246"/>
        <v>2.5437234046828524E-49</v>
      </c>
      <c r="HU197" s="86">
        <f t="shared" si="246"/>
        <v>1.1545800559372474E-51</v>
      </c>
      <c r="HV197" s="86">
        <f t="shared" si="246"/>
        <v>5.8989609734463623E-53</v>
      </c>
      <c r="HW197" s="86">
        <f t="shared" si="246"/>
        <v>9.2460583349291022E-62</v>
      </c>
      <c r="HX197" s="86">
        <f t="shared" si="246"/>
        <v>1.1201910625773631E-65</v>
      </c>
      <c r="HY197" s="86">
        <f t="shared" si="246"/>
        <v>2.9206778801888372E-71</v>
      </c>
      <c r="HZ197" s="86">
        <f t="shared" si="246"/>
        <v>3.1599631450205723E-71</v>
      </c>
      <c r="IA197" s="86">
        <f t="shared" si="246"/>
        <v>2.8966089437156077E-77</v>
      </c>
      <c r="IB197" s="86">
        <f t="shared" si="246"/>
        <v>2.2166419964183407E-85</v>
      </c>
      <c r="IC197" s="86">
        <f t="shared" si="246"/>
        <v>4.9460721913215444E-84</v>
      </c>
      <c r="ID197" s="86">
        <f t="shared" si="246"/>
        <v>4.0569344737856506E-69</v>
      </c>
      <c r="IE197" s="86">
        <f t="shared" si="246"/>
        <v>4.0589816931038077E-63</v>
      </c>
      <c r="IF197" s="86">
        <f t="shared" si="246"/>
        <v>4.4889941531421007E-31</v>
      </c>
      <c r="IG197" s="86">
        <f t="shared" si="246"/>
        <v>4.9874359680493838E-32</v>
      </c>
      <c r="II197" s="86">
        <f t="shared" si="247"/>
        <v>7.1394040782267465E-3</v>
      </c>
      <c r="IJ197" s="86">
        <f t="shared" si="247"/>
        <v>6.7014340483776352E-5</v>
      </c>
      <c r="IK197" s="86">
        <f t="shared" si="247"/>
        <v>2.3905721059200823E-4</v>
      </c>
      <c r="IL197" s="86">
        <f t="shared" si="247"/>
        <v>3.6557525281803439E-4</v>
      </c>
      <c r="IM197" s="86">
        <f t="shared" si="247"/>
        <v>1.9507638405479072E-6</v>
      </c>
      <c r="IN197" s="86">
        <f t="shared" si="247"/>
        <v>4.3619436852296874E-7</v>
      </c>
      <c r="IO197" s="86">
        <f t="shared" si="247"/>
        <v>5.1010652456605946E-7</v>
      </c>
      <c r="IP197" s="86">
        <f t="shared" si="247"/>
        <v>1.2300613507776468E-6</v>
      </c>
      <c r="IQ197" s="86">
        <f t="shared" si="247"/>
        <v>1.4826556962163603E-8</v>
      </c>
      <c r="IR197" s="86">
        <f t="shared" si="247"/>
        <v>3.2989472136419346E-9</v>
      </c>
      <c r="IS197" s="86">
        <f t="shared" si="247"/>
        <v>1.6761969262319746E-8</v>
      </c>
      <c r="IT197" s="86">
        <f t="shared" si="247"/>
        <v>3.9168674466974016E-6</v>
      </c>
      <c r="IU197" s="86">
        <f t="shared" si="247"/>
        <v>9.1108233295741824E-5</v>
      </c>
      <c r="IV197" s="86">
        <f t="shared" si="247"/>
        <v>2.1536767997863353E-2</v>
      </c>
      <c r="IW197" s="86">
        <f t="shared" si="247"/>
        <v>9.6079721355963058E-2</v>
      </c>
      <c r="IY197" s="86">
        <f t="shared" si="248"/>
        <v>7.1394040782267465E-3</v>
      </c>
      <c r="IZ197" s="86">
        <f t="shared" si="248"/>
        <v>6.7014340483776352E-5</v>
      </c>
      <c r="JA197" s="86">
        <f t="shared" si="248"/>
        <v>2.3905721059200823E-4</v>
      </c>
      <c r="JB197" s="86">
        <f t="shared" si="248"/>
        <v>3.6557525281803439E-4</v>
      </c>
      <c r="JC197" s="86">
        <f t="shared" si="248"/>
        <v>1.9507638405479072E-6</v>
      </c>
      <c r="JD197" s="86">
        <f t="shared" si="248"/>
        <v>4.3619436852296874E-7</v>
      </c>
      <c r="JE197" s="86">
        <f t="shared" si="248"/>
        <v>5.1010652456605946E-7</v>
      </c>
      <c r="JF197" s="86">
        <f t="shared" si="248"/>
        <v>1.2300613507776468E-6</v>
      </c>
      <c r="JG197" s="86">
        <f t="shared" si="248"/>
        <v>1.4826556962163603E-8</v>
      </c>
      <c r="JH197" s="86">
        <f t="shared" si="248"/>
        <v>3.2989472136419346E-9</v>
      </c>
      <c r="JI197" s="86">
        <f t="shared" si="248"/>
        <v>1.6761969262319746E-8</v>
      </c>
      <c r="JJ197" s="86">
        <f t="shared" si="248"/>
        <v>3.9168674466974016E-6</v>
      </c>
      <c r="JK197" s="86">
        <f t="shared" si="248"/>
        <v>9.1108233295741824E-5</v>
      </c>
      <c r="JL197" s="86">
        <f t="shared" si="248"/>
        <v>2.1536767997863353E-2</v>
      </c>
      <c r="JM197" s="86">
        <f t="shared" si="248"/>
        <v>9.6079721355963058E-2</v>
      </c>
    </row>
    <row r="198" spans="2:273" x14ac:dyDescent="0.25">
      <c r="B198" s="2">
        <v>171</v>
      </c>
      <c r="C198" s="37">
        <v>38.75</v>
      </c>
      <c r="D198" s="37">
        <v>39.222000000000001</v>
      </c>
      <c r="E198" s="37">
        <v>38.603000000000002</v>
      </c>
      <c r="F198" s="37">
        <v>41.131</v>
      </c>
      <c r="G198" s="37">
        <v>40.738</v>
      </c>
      <c r="H198" s="37">
        <v>41.097999999999999</v>
      </c>
      <c r="I198" s="37">
        <v>40.704999999999998</v>
      </c>
      <c r="J198" s="37">
        <v>39.082000000000001</v>
      </c>
      <c r="K198" s="37">
        <v>35.966999999999999</v>
      </c>
      <c r="L198" s="37">
        <v>37.508000000000003</v>
      </c>
      <c r="M198" s="37">
        <v>37.951000000000001</v>
      </c>
      <c r="N198" s="37">
        <v>40.902000000000001</v>
      </c>
      <c r="O198" s="37">
        <v>43.459000000000003</v>
      </c>
      <c r="P198" s="37">
        <v>42.197000000000003</v>
      </c>
      <c r="Q198" s="37">
        <v>43.82</v>
      </c>
      <c r="S198" s="4">
        <f t="shared" si="249"/>
        <v>38.140815234517</v>
      </c>
      <c r="T198" s="4">
        <f t="shared" si="249"/>
        <v>37.749813227919432</v>
      </c>
      <c r="U198" s="4">
        <f t="shared" si="249"/>
        <v>38.445409475671781</v>
      </c>
      <c r="V198" s="4">
        <f t="shared" si="249"/>
        <v>39.79583834117264</v>
      </c>
      <c r="W198" s="4">
        <f t="shared" si="249"/>
        <v>40.742840926855145</v>
      </c>
      <c r="X198" s="4">
        <f t="shared" si="249"/>
        <v>41.450299085480324</v>
      </c>
      <c r="Y198" s="4">
        <f t="shared" si="249"/>
        <v>39.997102135512293</v>
      </c>
      <c r="Z198" s="4">
        <f t="shared" si="249"/>
        <v>38.470388320314136</v>
      </c>
      <c r="AA198" s="4">
        <f t="shared" si="249"/>
        <v>37.240010945769654</v>
      </c>
      <c r="AB198" s="4">
        <f t="shared" si="249"/>
        <v>37.362675747521507</v>
      </c>
      <c r="AC198" s="4">
        <f t="shared" si="249"/>
        <v>38.23436319197662</v>
      </c>
      <c r="AD198" s="4">
        <f t="shared" si="249"/>
        <v>41.084442831352142</v>
      </c>
      <c r="AE198" s="4">
        <f t="shared" si="249"/>
        <v>43.816562600784536</v>
      </c>
      <c r="AF198" s="4">
        <f t="shared" si="249"/>
        <v>44.491097585591142</v>
      </c>
      <c r="AG198" s="4">
        <f t="shared" si="249"/>
        <v>45.203771566858258</v>
      </c>
      <c r="AI198" s="4">
        <f t="shared" si="250"/>
        <v>0.60918476548300049</v>
      </c>
      <c r="AJ198" s="4">
        <f t="shared" si="250"/>
        <v>1.472186772080569</v>
      </c>
      <c r="AK198" s="4">
        <f t="shared" si="250"/>
        <v>0.15759052432822074</v>
      </c>
      <c r="AL198" s="4">
        <f t="shared" si="250"/>
        <v>1.33516165882736</v>
      </c>
      <c r="AM198" s="4">
        <f t="shared" si="250"/>
        <v>-4.8409268551452556E-3</v>
      </c>
      <c r="AN198" s="4">
        <f t="shared" si="250"/>
        <v>-0.3522990854803254</v>
      </c>
      <c r="AO198" s="4">
        <f t="shared" si="250"/>
        <v>0.70789786448770542</v>
      </c>
      <c r="AP198" s="4">
        <f t="shared" si="250"/>
        <v>0.61161167968586483</v>
      </c>
      <c r="AQ198" s="4">
        <f t="shared" si="250"/>
        <v>-1.2730109457696557</v>
      </c>
      <c r="AR198" s="4">
        <f t="shared" si="250"/>
        <v>0.14532425247849545</v>
      </c>
      <c r="AS198" s="4">
        <f t="shared" si="250"/>
        <v>-0.28336319197661908</v>
      </c>
      <c r="AT198" s="4">
        <f t="shared" si="250"/>
        <v>-0.1824428313521409</v>
      </c>
      <c r="AU198" s="4">
        <f t="shared" si="250"/>
        <v>-0.35756260078453295</v>
      </c>
      <c r="AV198" s="4">
        <f t="shared" si="250"/>
        <v>-2.294097585591139</v>
      </c>
      <c r="AW198" s="4">
        <f t="shared" si="250"/>
        <v>-1.3837715668582575</v>
      </c>
      <c r="AY198" s="2">
        <f t="shared" si="242"/>
        <v>38.140782094463937</v>
      </c>
      <c r="AZ198" s="2">
        <f t="shared" si="242"/>
        <v>37.74981303979731</v>
      </c>
      <c r="BA198" s="2">
        <f t="shared" si="242"/>
        <v>38.445407372010003</v>
      </c>
      <c r="BB198" s="2">
        <f t="shared" si="242"/>
        <v>39.795834614409237</v>
      </c>
      <c r="BC198" s="2">
        <f t="shared" si="242"/>
        <v>40.742840926173535</v>
      </c>
      <c r="BD198" s="2">
        <f t="shared" si="242"/>
        <v>41.450299085420468</v>
      </c>
      <c r="BE198" s="2">
        <f t="shared" si="242"/>
        <v>39.997102135438048</v>
      </c>
      <c r="BF198" s="2">
        <f t="shared" si="242"/>
        <v>38.470388319890652</v>
      </c>
      <c r="BG198" s="2">
        <f t="shared" si="242"/>
        <v>37.240010945769356</v>
      </c>
      <c r="BH198" s="2">
        <f t="shared" si="242"/>
        <v>37.362675747521486</v>
      </c>
      <c r="BI198" s="2">
        <f t="shared" si="242"/>
        <v>38.234363191976257</v>
      </c>
      <c r="BJ198" s="2">
        <f t="shared" si="242"/>
        <v>41.084442826792447</v>
      </c>
      <c r="BK198" s="2">
        <f t="shared" si="242"/>
        <v>43.816561594052047</v>
      </c>
      <c r="BL198" s="2">
        <f t="shared" si="242"/>
        <v>44.479424271696985</v>
      </c>
      <c r="BM198" s="2">
        <f t="shared" si="242"/>
        <v>43.862929142803274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38.75</v>
      </c>
      <c r="CV198" s="2">
        <f t="shared" si="198"/>
        <v>39.222000000000001</v>
      </c>
      <c r="CW198" s="2">
        <f t="shared" si="199"/>
        <v>38.603000000000002</v>
      </c>
      <c r="CX198" s="2">
        <f t="shared" si="200"/>
        <v>41.131</v>
      </c>
      <c r="CY198" s="2">
        <f t="shared" si="201"/>
        <v>40.738</v>
      </c>
      <c r="CZ198" s="2">
        <f t="shared" si="202"/>
        <v>41.097999999999999</v>
      </c>
      <c r="DA198" s="2">
        <f t="shared" si="203"/>
        <v>40.704999999999998</v>
      </c>
      <c r="DB198" s="2">
        <f t="shared" si="204"/>
        <v>39.082000000000001</v>
      </c>
      <c r="DC198" s="2">
        <f t="shared" si="205"/>
        <v>35.966999999999999</v>
      </c>
      <c r="DD198" s="2">
        <f t="shared" si="206"/>
        <v>37.508000000000003</v>
      </c>
      <c r="DE198" s="2">
        <f t="shared" si="207"/>
        <v>37.951000000000001</v>
      </c>
      <c r="DF198" s="2">
        <f t="shared" si="208"/>
        <v>40.902000000000001</v>
      </c>
      <c r="DG198" s="2">
        <f t="shared" si="209"/>
        <v>43.459000000000003</v>
      </c>
      <c r="DH198" s="2">
        <f t="shared" si="210"/>
        <v>42.197000000000003</v>
      </c>
      <c r="DI198" s="2" t="str">
        <f t="shared" si="211"/>
        <v/>
      </c>
      <c r="DK198" s="2">
        <f t="shared" si="251"/>
        <v>82.377618846270025</v>
      </c>
      <c r="DL198" s="2">
        <f t="shared" si="251"/>
        <v>101.31226637630661</v>
      </c>
      <c r="DM198" s="2">
        <f t="shared" si="251"/>
        <v>115.93426955602533</v>
      </c>
      <c r="DN198" s="2">
        <f t="shared" si="251"/>
        <v>130.78622875264273</v>
      </c>
      <c r="DO198" s="2">
        <f t="shared" si="251"/>
        <v>95.050836907278779</v>
      </c>
      <c r="DP198" s="2">
        <f t="shared" si="251"/>
        <v>98.825144065237083</v>
      </c>
      <c r="DQ198" s="2">
        <f t="shared" si="251"/>
        <v>85.054325609756091</v>
      </c>
      <c r="DR198" s="2">
        <f t="shared" si="251"/>
        <v>96.832313802476591</v>
      </c>
      <c r="DS198" s="2">
        <f t="shared" si="251"/>
        <v>121.04366707317074</v>
      </c>
      <c r="DT198" s="2">
        <f t="shared" si="251"/>
        <v>113.28303264540337</v>
      </c>
      <c r="DU198" s="2">
        <f t="shared" si="251"/>
        <v>99.63584165103191</v>
      </c>
      <c r="DV198" s="2">
        <f t="shared" si="251"/>
        <v>84.30738477801269</v>
      </c>
      <c r="DW198" s="2">
        <f t="shared" si="251"/>
        <v>95.487728517823655</v>
      </c>
      <c r="DX198" s="2">
        <f t="shared" si="251"/>
        <v>83.831941012441007</v>
      </c>
      <c r="DY198" s="2">
        <f t="shared" si="251"/>
        <v>69.702858321114363</v>
      </c>
      <c r="EA198" s="2">
        <f t="shared" si="240"/>
        <v>37.008849802064198</v>
      </c>
      <c r="EB198" s="2">
        <f t="shared" si="240"/>
        <v>36.52668354512501</v>
      </c>
      <c r="EC198" s="2">
        <f t="shared" si="240"/>
        <v>37.728382335784787</v>
      </c>
      <c r="ED198" s="2">
        <f t="shared" si="240"/>
        <v>39.576018582346776</v>
      </c>
      <c r="EE198" s="2">
        <f t="shared" si="240"/>
        <v>40.691199885700726</v>
      </c>
      <c r="EF198" s="2">
        <f t="shared" si="239"/>
        <v>42.284373662975185</v>
      </c>
      <c r="EG198" s="2">
        <f t="shared" si="239"/>
        <v>39.143640404234212</v>
      </c>
      <c r="EH198" s="2">
        <f t="shared" si="239"/>
        <v>38.330998490517757</v>
      </c>
      <c r="EI198" s="2">
        <f t="shared" si="239"/>
        <v>36.290292671720671</v>
      </c>
      <c r="EJ198" s="2">
        <f t="shared" si="239"/>
        <v>35.648747908790625</v>
      </c>
      <c r="EK198" s="2">
        <f t="shared" si="212"/>
        <v>37.620287647083238</v>
      </c>
      <c r="EL198" s="2">
        <f t="shared" si="179"/>
        <v>40.476471386996721</v>
      </c>
      <c r="EM198" s="2">
        <f t="shared" si="179"/>
        <v>43.90147342735618</v>
      </c>
      <c r="EN198" s="2">
        <f t="shared" si="179"/>
        <v>45.108691902637403</v>
      </c>
      <c r="EO198" s="2">
        <f t="shared" si="179"/>
        <v>44.895522768341152</v>
      </c>
      <c r="EQ198" s="2">
        <f t="shared" si="252"/>
        <v>38.654519786090646</v>
      </c>
      <c r="ER198" s="2">
        <f t="shared" si="252"/>
        <v>38.08406216994328</v>
      </c>
      <c r="ES198" s="2">
        <f t="shared" si="252"/>
        <v>38.671758646017906</v>
      </c>
      <c r="ET198" s="2">
        <f t="shared" si="252"/>
        <v>39.86719283836733</v>
      </c>
      <c r="EU198" s="2">
        <f t="shared" si="252"/>
        <v>40.754874318406834</v>
      </c>
      <c r="EV198" s="2">
        <f t="shared" si="252"/>
        <v>41.255472630087311</v>
      </c>
      <c r="EW198" s="2">
        <f t="shared" si="252"/>
        <v>40.214852124594344</v>
      </c>
      <c r="EX198" s="2">
        <f t="shared" si="252"/>
        <v>38.506920431419431</v>
      </c>
      <c r="EY198" s="2">
        <f t="shared" si="252"/>
        <v>37.448762690495357</v>
      </c>
      <c r="EZ198" s="2">
        <f t="shared" si="252"/>
        <v>37.742299514278869</v>
      </c>
      <c r="FA198" s="2">
        <f t="shared" si="252"/>
        <v>38.379001043890057</v>
      </c>
      <c r="FB198" s="2">
        <f t="shared" si="252"/>
        <v>41.255220587368612</v>
      </c>
      <c r="FC198" s="2">
        <f t="shared" si="252"/>
        <v>43.787413187240134</v>
      </c>
      <c r="FD198" s="2">
        <f t="shared" si="252"/>
        <v>44.207951591307832</v>
      </c>
      <c r="FE198" s="2">
        <f t="shared" si="252"/>
        <v>43.236250592100461</v>
      </c>
      <c r="FG198" s="2">
        <f t="shared" si="253"/>
        <v>0.99999236948689141</v>
      </c>
      <c r="FH198" s="2">
        <f t="shared" si="253"/>
        <v>0.99999343243435135</v>
      </c>
      <c r="FI198" s="2">
        <f t="shared" si="253"/>
        <v>0.99999193866551905</v>
      </c>
      <c r="FJ198" s="2">
        <f t="shared" si="253"/>
        <v>0.99999194529394464</v>
      </c>
      <c r="FK198" s="2">
        <f t="shared" si="253"/>
        <v>0.99999233117017472</v>
      </c>
      <c r="FL198" s="2">
        <f t="shared" si="253"/>
        <v>0.99999253337701044</v>
      </c>
      <c r="FM198" s="2">
        <f t="shared" si="253"/>
        <v>0.99999062670708361</v>
      </c>
      <c r="FN198" s="2">
        <f t="shared" si="253"/>
        <v>0.99999121934246171</v>
      </c>
      <c r="FO198" s="2">
        <f t="shared" si="253"/>
        <v>0.99999091427170117</v>
      </c>
      <c r="FP198" s="2">
        <f t="shared" si="253"/>
        <v>0.99999033311850583</v>
      </c>
      <c r="FQ198" s="2">
        <f t="shared" si="253"/>
        <v>0.99999033241997959</v>
      </c>
      <c r="FR198" s="2">
        <f t="shared" si="253"/>
        <v>0.99999099344402342</v>
      </c>
      <c r="FS198" s="2">
        <f t="shared" si="253"/>
        <v>0.99998997468892936</v>
      </c>
      <c r="FT198" s="2">
        <f t="shared" si="253"/>
        <v>0.99998868500757232</v>
      </c>
      <c r="FU198" s="2">
        <f t="shared" si="253"/>
        <v>0.99998662937708094</v>
      </c>
      <c r="FW198" s="2">
        <f t="shared" si="244"/>
        <v>0.68761423395727528</v>
      </c>
      <c r="FX198" s="2">
        <f t="shared" si="244"/>
        <v>0.78510388650457086</v>
      </c>
      <c r="FY198" s="2">
        <f t="shared" si="244"/>
        <v>0.75939429964371608</v>
      </c>
      <c r="FZ198" s="2">
        <f t="shared" si="244"/>
        <v>0.7524063549588893</v>
      </c>
      <c r="GA198" s="2">
        <f t="shared" si="244"/>
        <v>0.80446991814684787</v>
      </c>
      <c r="GB198" s="2">
        <f t="shared" si="244"/>
        <v>0.81105637908499451</v>
      </c>
      <c r="GC198" s="2">
        <f t="shared" si="244"/>
        <v>0.79632380853397844</v>
      </c>
      <c r="GD198" s="2">
        <f t="shared" si="244"/>
        <v>0.78941915173173538</v>
      </c>
      <c r="GE198" s="2">
        <f t="shared" si="244"/>
        <v>0.81913922029692676</v>
      </c>
      <c r="GF198" s="2">
        <f t="shared" si="244"/>
        <v>0.81831150128295638</v>
      </c>
      <c r="GG198" s="2">
        <f t="shared" si="244"/>
        <v>0.80857410340201707</v>
      </c>
      <c r="GH198" s="2">
        <f t="shared" si="244"/>
        <v>0.78019556736702522</v>
      </c>
      <c r="GI198" s="2">
        <f t="shared" si="244"/>
        <v>0.74898142833529291</v>
      </c>
      <c r="GJ198" s="2">
        <f t="shared" si="244"/>
        <v>0.69909803779223501</v>
      </c>
      <c r="GK198" s="2">
        <f t="shared" si="244"/>
        <v>0.6225171071134441</v>
      </c>
      <c r="GM198" s="86">
        <f t="shared" si="245"/>
        <v>3.6397184239281172E-267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7.5800514519585865E-298</v>
      </c>
      <c r="HA198" s="86">
        <f t="shared" si="245"/>
        <v>0</v>
      </c>
      <c r="HC198" s="86">
        <f t="shared" si="181"/>
        <v>0</v>
      </c>
      <c r="HD198" s="86">
        <f t="shared" si="181"/>
        <v>8.6444162166791312E-223</v>
      </c>
      <c r="HE198" s="86">
        <f t="shared" si="181"/>
        <v>1.2122397459031977E-254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1.9429043002572048E-271</v>
      </c>
      <c r="HM198" s="86">
        <f t="shared" si="241"/>
        <v>0</v>
      </c>
      <c r="HN198" s="86">
        <f t="shared" si="241"/>
        <v>0</v>
      </c>
      <c r="HO198" s="86">
        <f t="shared" si="226"/>
        <v>1.1564434191842906E-252</v>
      </c>
      <c r="HP198" s="86">
        <f t="shared" si="226"/>
        <v>1.1466580031388472E-230</v>
      </c>
      <c r="HQ198" s="86">
        <f t="shared" si="226"/>
        <v>2.8261713448851819E-203</v>
      </c>
      <c r="HS198" s="86">
        <f t="shared" si="246"/>
        <v>1.1515751788632975E-62</v>
      </c>
      <c r="HT198" s="86">
        <f t="shared" si="246"/>
        <v>1.4767200664731874E-51</v>
      </c>
      <c r="HU198" s="86">
        <f t="shared" si="246"/>
        <v>4.566675548276898E-54</v>
      </c>
      <c r="HV198" s="86">
        <f t="shared" si="246"/>
        <v>2.1025826272149251E-55</v>
      </c>
      <c r="HW198" s="86">
        <f t="shared" si="246"/>
        <v>1.7397838206718397E-64</v>
      </c>
      <c r="HX198" s="86">
        <f t="shared" si="246"/>
        <v>1.431944741381114E-68</v>
      </c>
      <c r="HY198" s="86">
        <f t="shared" si="246"/>
        <v>1.7609607281826553E-74</v>
      </c>
      <c r="HZ198" s="86">
        <f t="shared" si="246"/>
        <v>1.925357131669875E-74</v>
      </c>
      <c r="IA198" s="86">
        <f t="shared" si="246"/>
        <v>1.1794905699052832E-80</v>
      </c>
      <c r="IB198" s="86">
        <f t="shared" si="246"/>
        <v>4.02771246857446E-89</v>
      </c>
      <c r="IC198" s="86">
        <f t="shared" si="246"/>
        <v>9.6972588103451887E-88</v>
      </c>
      <c r="ID198" s="86">
        <f t="shared" si="246"/>
        <v>2.8501980747390554E-72</v>
      </c>
      <c r="IE198" s="86">
        <f t="shared" si="246"/>
        <v>4.0971689958211311E-66</v>
      </c>
      <c r="IF198" s="86">
        <f t="shared" si="246"/>
        <v>1.4344735759782442E-32</v>
      </c>
      <c r="IG198" s="86">
        <f t="shared" si="246"/>
        <v>1.0570199839419641E-33</v>
      </c>
      <c r="II198" s="86">
        <f t="shared" si="247"/>
        <v>2.3552866691731902E-3</v>
      </c>
      <c r="IJ198" s="86">
        <f t="shared" si="247"/>
        <v>1.7742443239122577E-5</v>
      </c>
      <c r="IK198" s="86">
        <f t="shared" si="247"/>
        <v>6.514870123157497E-5</v>
      </c>
      <c r="IL198" s="86">
        <f t="shared" si="247"/>
        <v>1.0223632335802746E-4</v>
      </c>
      <c r="IM198" s="86">
        <f t="shared" si="247"/>
        <v>3.583099054211017E-7</v>
      </c>
      <c r="IN198" s="86">
        <f t="shared" si="247"/>
        <v>6.9135624261810728E-8</v>
      </c>
      <c r="IO198" s="86">
        <f t="shared" si="247"/>
        <v>7.1917944967727629E-8</v>
      </c>
      <c r="IP198" s="86">
        <f t="shared" si="247"/>
        <v>1.8466722481452868E-7</v>
      </c>
      <c r="IQ198" s="86">
        <f t="shared" si="247"/>
        <v>1.6263264090453308E-9</v>
      </c>
      <c r="IR198" s="86">
        <f t="shared" si="247"/>
        <v>2.9449761335057455E-10</v>
      </c>
      <c r="IS198" s="86">
        <f t="shared" si="247"/>
        <v>1.6619209662729336E-9</v>
      </c>
      <c r="IT198" s="86">
        <f t="shared" si="247"/>
        <v>6.4372241108934266E-7</v>
      </c>
      <c r="IU198" s="86">
        <f t="shared" si="247"/>
        <v>1.9292980924071446E-5</v>
      </c>
      <c r="IV198" s="86">
        <f t="shared" si="247"/>
        <v>9.9998830550627783E-3</v>
      </c>
      <c r="IW198" s="86">
        <f t="shared" si="247"/>
        <v>4.8723630834502124E-2</v>
      </c>
      <c r="IY198" s="86">
        <f t="shared" si="248"/>
        <v>2.3552866691731902E-3</v>
      </c>
      <c r="IZ198" s="86">
        <f t="shared" si="248"/>
        <v>1.7742443239122577E-5</v>
      </c>
      <c r="JA198" s="86">
        <f t="shared" si="248"/>
        <v>6.514870123157497E-5</v>
      </c>
      <c r="JB198" s="86">
        <f t="shared" si="248"/>
        <v>1.0223632335802746E-4</v>
      </c>
      <c r="JC198" s="86">
        <f t="shared" si="248"/>
        <v>3.583099054211017E-7</v>
      </c>
      <c r="JD198" s="86">
        <f t="shared" si="248"/>
        <v>6.9135624261810728E-8</v>
      </c>
      <c r="JE198" s="86">
        <f t="shared" si="248"/>
        <v>7.1917944967727629E-8</v>
      </c>
      <c r="JF198" s="86">
        <f t="shared" si="248"/>
        <v>1.8466722481452868E-7</v>
      </c>
      <c r="JG198" s="86">
        <f t="shared" si="248"/>
        <v>1.6263264090453308E-9</v>
      </c>
      <c r="JH198" s="86">
        <f t="shared" si="248"/>
        <v>2.9449761335057455E-10</v>
      </c>
      <c r="JI198" s="86">
        <f t="shared" si="248"/>
        <v>1.6619209662729336E-9</v>
      </c>
      <c r="JJ198" s="86">
        <f t="shared" si="248"/>
        <v>6.4372241108934266E-7</v>
      </c>
      <c r="JK198" s="86">
        <f t="shared" si="248"/>
        <v>1.9292980924071446E-5</v>
      </c>
      <c r="JL198" s="86">
        <f t="shared" si="248"/>
        <v>9.9998830550627783E-3</v>
      </c>
      <c r="JM198" s="86">
        <f t="shared" si="248"/>
        <v>4.8723630834502124E-2</v>
      </c>
    </row>
    <row r="199" spans="2:273" x14ac:dyDescent="0.25">
      <c r="B199" s="2">
        <v>172</v>
      </c>
      <c r="C199" s="37">
        <v>38.542000000000002</v>
      </c>
      <c r="D199" s="37">
        <v>35.968000000000004</v>
      </c>
      <c r="E199" s="37">
        <v>37.634999999999998</v>
      </c>
      <c r="F199" s="37">
        <v>39.229999999999997</v>
      </c>
      <c r="G199" s="37">
        <v>43.082000000000001</v>
      </c>
      <c r="H199" s="37">
        <v>41.984000000000002</v>
      </c>
      <c r="I199" s="37">
        <v>37.753999999999998</v>
      </c>
      <c r="J199" s="37">
        <v>38.097999999999999</v>
      </c>
      <c r="K199" s="37">
        <v>35.933999999999997</v>
      </c>
      <c r="L199" s="37">
        <v>39.066000000000003</v>
      </c>
      <c r="M199" s="37">
        <v>37.984000000000002</v>
      </c>
      <c r="N199" s="37">
        <v>42.459000000000003</v>
      </c>
      <c r="O199" s="37">
        <v>41.344000000000001</v>
      </c>
      <c r="P199" s="37">
        <v>41.655999999999999</v>
      </c>
      <c r="Q199" s="37">
        <v>42.311</v>
      </c>
      <c r="S199" s="4">
        <f t="shared" si="249"/>
        <v>38.041877363781957</v>
      </c>
      <c r="T199" s="4">
        <f t="shared" si="249"/>
        <v>37.614929635657809</v>
      </c>
      <c r="U199" s="4">
        <f t="shared" si="249"/>
        <v>38.297660976071668</v>
      </c>
      <c r="V199" s="4">
        <f t="shared" si="249"/>
        <v>39.656344434629162</v>
      </c>
      <c r="W199" s="4">
        <f t="shared" si="249"/>
        <v>40.587316476904334</v>
      </c>
      <c r="X199" s="4">
        <f t="shared" si="249"/>
        <v>41.270154000661933</v>
      </c>
      <c r="Y199" s="4">
        <f t="shared" si="249"/>
        <v>39.866855521222469</v>
      </c>
      <c r="Z199" s="4">
        <f t="shared" si="249"/>
        <v>38.314804593267375</v>
      </c>
      <c r="AA199" s="4">
        <f t="shared" si="249"/>
        <v>37.069198815037332</v>
      </c>
      <c r="AB199" s="4">
        <f t="shared" si="249"/>
        <v>37.209228995359254</v>
      </c>
      <c r="AC199" s="4">
        <f t="shared" si="249"/>
        <v>38.072892899704676</v>
      </c>
      <c r="AD199" s="4">
        <f t="shared" si="249"/>
        <v>40.958177516773446</v>
      </c>
      <c r="AE199" s="4">
        <f t="shared" si="249"/>
        <v>43.661401288345147</v>
      </c>
      <c r="AF199" s="4">
        <f t="shared" si="249"/>
        <v>44.31459104590644</v>
      </c>
      <c r="AG199" s="4">
        <f t="shared" si="249"/>
        <v>44.179063995464212</v>
      </c>
      <c r="AI199" s="4">
        <f t="shared" si="250"/>
        <v>0.50012263621804465</v>
      </c>
      <c r="AJ199" s="4">
        <f t="shared" si="250"/>
        <v>-1.6469296356578056</v>
      </c>
      <c r="AK199" s="4">
        <f t="shared" si="250"/>
        <v>-0.6626609760716704</v>
      </c>
      <c r="AL199" s="4">
        <f t="shared" si="250"/>
        <v>-0.42634443462916494</v>
      </c>
      <c r="AM199" s="4">
        <f t="shared" si="250"/>
        <v>2.4946835230956665</v>
      </c>
      <c r="AN199" s="4">
        <f t="shared" si="250"/>
        <v>0.71384599933806925</v>
      </c>
      <c r="AO199" s="4">
        <f t="shared" si="250"/>
        <v>-2.1128555212224711</v>
      </c>
      <c r="AP199" s="4">
        <f t="shared" si="250"/>
        <v>-0.21680459326737633</v>
      </c>
      <c r="AQ199" s="4">
        <f t="shared" si="250"/>
        <v>-1.1351988150373344</v>
      </c>
      <c r="AR199" s="4">
        <f t="shared" si="250"/>
        <v>1.8567710046407484</v>
      </c>
      <c r="AS199" s="4">
        <f t="shared" si="250"/>
        <v>-8.8892899704674733E-2</v>
      </c>
      <c r="AT199" s="4">
        <f t="shared" si="250"/>
        <v>1.5008224832265569</v>
      </c>
      <c r="AU199" s="4">
        <f t="shared" si="250"/>
        <v>-2.3174012883451454</v>
      </c>
      <c r="AV199" s="4">
        <f t="shared" si="250"/>
        <v>-2.6585910459064408</v>
      </c>
      <c r="AW199" s="4">
        <f t="shared" si="250"/>
        <v>-1.8680639954642118</v>
      </c>
      <c r="AY199" s="2">
        <f t="shared" si="242"/>
        <v>38.041872465114274</v>
      </c>
      <c r="AZ199" s="2">
        <f t="shared" si="242"/>
        <v>37.614929615267265</v>
      </c>
      <c r="BA199" s="2">
        <f t="shared" si="242"/>
        <v>38.297660739778273</v>
      </c>
      <c r="BB199" s="2">
        <f t="shared" si="242"/>
        <v>39.656343998854283</v>
      </c>
      <c r="BC199" s="2">
        <f t="shared" si="242"/>
        <v>40.587316476864238</v>
      </c>
      <c r="BD199" s="2">
        <f t="shared" si="242"/>
        <v>41.270154000659176</v>
      </c>
      <c r="BE199" s="2">
        <f t="shared" si="242"/>
        <v>39.866855521219698</v>
      </c>
      <c r="BF199" s="2">
        <f t="shared" si="242"/>
        <v>38.314804593249875</v>
      </c>
      <c r="BG199" s="2">
        <f t="shared" si="242"/>
        <v>37.069198815037325</v>
      </c>
      <c r="BH199" s="2">
        <f t="shared" si="242"/>
        <v>37.209228995359254</v>
      </c>
      <c r="BI199" s="2">
        <f t="shared" si="242"/>
        <v>38.072892899704669</v>
      </c>
      <c r="BJ199" s="2">
        <f t="shared" si="242"/>
        <v>40.958177516555061</v>
      </c>
      <c r="BK199" s="2">
        <f t="shared" si="242"/>
        <v>43.661401215568425</v>
      </c>
      <c r="BL199" s="2">
        <f t="shared" si="242"/>
        <v>44.311948547378194</v>
      </c>
      <c r="BM199" s="2">
        <f t="shared" si="242"/>
        <v>43.697828829948655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38.542000000000002</v>
      </c>
      <c r="CV199" s="2">
        <f t="shared" si="198"/>
        <v>35.968000000000004</v>
      </c>
      <c r="CW199" s="2">
        <f t="shared" si="199"/>
        <v>37.634999999999998</v>
      </c>
      <c r="CX199" s="2">
        <f t="shared" si="200"/>
        <v>39.229999999999997</v>
      </c>
      <c r="CY199" s="2">
        <f t="shared" si="201"/>
        <v>43.082000000000001</v>
      </c>
      <c r="CZ199" s="2">
        <f t="shared" si="202"/>
        <v>41.984000000000002</v>
      </c>
      <c r="DA199" s="2">
        <f t="shared" si="203"/>
        <v>37.753999999999998</v>
      </c>
      <c r="DB199" s="2">
        <f t="shared" si="204"/>
        <v>38.097999999999999</v>
      </c>
      <c r="DC199" s="2">
        <f t="shared" si="205"/>
        <v>35.933999999999997</v>
      </c>
      <c r="DD199" s="2">
        <f t="shared" si="206"/>
        <v>39.066000000000003</v>
      </c>
      <c r="DE199" s="2">
        <f t="shared" si="207"/>
        <v>37.984000000000002</v>
      </c>
      <c r="DF199" s="2">
        <f t="shared" si="208"/>
        <v>42.459000000000003</v>
      </c>
      <c r="DG199" s="2">
        <f t="shared" si="209"/>
        <v>41.344000000000001</v>
      </c>
      <c r="DH199" s="2">
        <f t="shared" si="210"/>
        <v>41.655999999999999</v>
      </c>
      <c r="DI199" s="2" t="str">
        <f t="shared" si="211"/>
        <v/>
      </c>
      <c r="DK199" s="2">
        <f t="shared" si="251"/>
        <v>82.513237390516466</v>
      </c>
      <c r="DL199" s="2">
        <f t="shared" si="251"/>
        <v>101.56068083623693</v>
      </c>
      <c r="DM199" s="2">
        <f t="shared" si="251"/>
        <v>116.27240909090905</v>
      </c>
      <c r="DN199" s="2">
        <f t="shared" si="251"/>
        <v>131.21364545454546</v>
      </c>
      <c r="DO199" s="2">
        <f t="shared" si="251"/>
        <v>95.240668378133506</v>
      </c>
      <c r="DP199" s="2">
        <f t="shared" si="251"/>
        <v>99.024206886137108</v>
      </c>
      <c r="DQ199" s="2">
        <f t="shared" si="251"/>
        <v>85.18676236933797</v>
      </c>
      <c r="DR199" s="2">
        <f t="shared" si="251"/>
        <v>97.038280881908776</v>
      </c>
      <c r="DS199" s="2">
        <f t="shared" si="251"/>
        <v>121.40385296167248</v>
      </c>
      <c r="DT199" s="2">
        <f t="shared" si="251"/>
        <v>113.60502204502814</v>
      </c>
      <c r="DU199" s="2">
        <f t="shared" si="251"/>
        <v>99.883147091932472</v>
      </c>
      <c r="DV199" s="2">
        <f t="shared" si="251"/>
        <v>84.448843904157854</v>
      </c>
      <c r="DW199" s="2">
        <f t="shared" si="251"/>
        <v>95.696804315196999</v>
      </c>
      <c r="DX199" s="2">
        <f t="shared" si="251"/>
        <v>83.972416816816818</v>
      </c>
      <c r="DY199" s="2">
        <f t="shared" si="251"/>
        <v>69.777017045454542</v>
      </c>
      <c r="EA199" s="2">
        <f t="shared" si="240"/>
        <v>36.857381552382307</v>
      </c>
      <c r="EB199" s="2">
        <f t="shared" si="240"/>
        <v>36.34568879193597</v>
      </c>
      <c r="EC199" s="2">
        <f t="shared" si="240"/>
        <v>37.552574109869497</v>
      </c>
      <c r="ED199" s="2">
        <f t="shared" si="240"/>
        <v>39.427588341075982</v>
      </c>
      <c r="EE199" s="2">
        <f t="shared" si="240"/>
        <v>40.533332136043768</v>
      </c>
      <c r="EF199" s="2">
        <f t="shared" si="239"/>
        <v>42.132659807300314</v>
      </c>
      <c r="EG199" s="2">
        <f t="shared" si="239"/>
        <v>38.983182429882618</v>
      </c>
      <c r="EH199" s="2">
        <f t="shared" si="239"/>
        <v>38.170302740733625</v>
      </c>
      <c r="EI199" s="2">
        <f t="shared" si="239"/>
        <v>36.087807505497047</v>
      </c>
      <c r="EJ199" s="2">
        <f t="shared" si="239"/>
        <v>35.439106466632168</v>
      </c>
      <c r="EK199" s="2">
        <f t="shared" si="212"/>
        <v>37.437995468246626</v>
      </c>
      <c r="EL199" s="2">
        <f t="shared" si="179"/>
        <v>40.32786501647</v>
      </c>
      <c r="EM199" s="2">
        <f t="shared" si="179"/>
        <v>43.749652473696003</v>
      </c>
      <c r="EN199" s="2">
        <f t="shared" si="179"/>
        <v>44.969156453913619</v>
      </c>
      <c r="EO199" s="2">
        <f t="shared" si="179"/>
        <v>44.782095886585395</v>
      </c>
      <c r="EQ199" s="2">
        <f t="shared" si="252"/>
        <v>38.532193216395072</v>
      </c>
      <c r="ER199" s="2">
        <f t="shared" si="252"/>
        <v>37.931285470775585</v>
      </c>
      <c r="ES199" s="2">
        <f t="shared" si="252"/>
        <v>38.512215407517893</v>
      </c>
      <c r="ET199" s="2">
        <f t="shared" si="252"/>
        <v>39.72412028427938</v>
      </c>
      <c r="EU199" s="2">
        <f t="shared" si="252"/>
        <v>40.598815656334892</v>
      </c>
      <c r="EV199" s="2">
        <f t="shared" si="252"/>
        <v>41.086434602559258</v>
      </c>
      <c r="EW199" s="2">
        <f t="shared" si="252"/>
        <v>40.072498884759298</v>
      </c>
      <c r="EX199" s="2">
        <f t="shared" si="252"/>
        <v>38.349373286607936</v>
      </c>
      <c r="EY199" s="2">
        <f t="shared" si="252"/>
        <v>37.265968591009297</v>
      </c>
      <c r="EZ199" s="2">
        <f t="shared" si="252"/>
        <v>37.566836719186647</v>
      </c>
      <c r="FA199" s="2">
        <f t="shared" si="252"/>
        <v>38.209306709850026</v>
      </c>
      <c r="FB199" s="2">
        <f t="shared" si="252"/>
        <v>41.119674943533312</v>
      </c>
      <c r="FC199" s="2">
        <f t="shared" si="252"/>
        <v>43.633806433064727</v>
      </c>
      <c r="FD199" s="2">
        <f t="shared" si="252"/>
        <v>44.053405877483819</v>
      </c>
      <c r="FE199" s="2">
        <f t="shared" si="252"/>
        <v>43.0977270065314</v>
      </c>
      <c r="FG199" s="2">
        <f t="shared" si="253"/>
        <v>0.99999304088466279</v>
      </c>
      <c r="FH199" s="2">
        <f t="shared" si="253"/>
        <v>0.99999401030547896</v>
      </c>
      <c r="FI199" s="2">
        <f t="shared" si="253"/>
        <v>0.99999264797035892</v>
      </c>
      <c r="FJ199" s="2">
        <f t="shared" si="253"/>
        <v>0.99999265401556336</v>
      </c>
      <c r="FK199" s="2">
        <f t="shared" si="253"/>
        <v>0.99999300593935481</v>
      </c>
      <c r="FL199" s="2">
        <f t="shared" si="253"/>
        <v>0.99999319035442635</v>
      </c>
      <c r="FM199" s="2">
        <f t="shared" si="253"/>
        <v>0.99999145144820933</v>
      </c>
      <c r="FN199" s="2">
        <f t="shared" si="253"/>
        <v>0.99999199193896138</v>
      </c>
      <c r="FO199" s="2">
        <f t="shared" si="253"/>
        <v>0.99999171371068363</v>
      </c>
      <c r="FP199" s="2">
        <f t="shared" si="253"/>
        <v>0.99999118369179552</v>
      </c>
      <c r="FQ199" s="2">
        <f t="shared" si="253"/>
        <v>0.99999118305473089</v>
      </c>
      <c r="FR199" s="2">
        <f t="shared" si="253"/>
        <v>0.99999178591681459</v>
      </c>
      <c r="FS199" s="2">
        <f t="shared" si="253"/>
        <v>0.99999085679957023</v>
      </c>
      <c r="FT199" s="2">
        <f t="shared" si="253"/>
        <v>0.99998968059398474</v>
      </c>
      <c r="FU199" s="2">
        <f t="shared" si="253"/>
        <v>0.99998780583262281</v>
      </c>
      <c r="FW199" s="2">
        <f t="shared" si="244"/>
        <v>0.70704856779427339</v>
      </c>
      <c r="FX199" s="2">
        <f t="shared" si="244"/>
        <v>0.80023515587793859</v>
      </c>
      <c r="FY199" s="2">
        <f t="shared" si="244"/>
        <v>0.77581892439713929</v>
      </c>
      <c r="FZ199" s="2">
        <f t="shared" si="244"/>
        <v>0.76916299932920318</v>
      </c>
      <c r="GA199" s="2">
        <f t="shared" si="244"/>
        <v>0.81855273135524165</v>
      </c>
      <c r="GB199" s="2">
        <f t="shared" si="244"/>
        <v>0.82476814169894319</v>
      </c>
      <c r="GC199" s="2">
        <f t="shared" si="244"/>
        <v>0.81085538888792774</v>
      </c>
      <c r="GD199" s="2">
        <f t="shared" si="244"/>
        <v>0.80432230465845611</v>
      </c>
      <c r="GE199" s="2">
        <f t="shared" si="244"/>
        <v>0.83238562889548462</v>
      </c>
      <c r="GF199" s="2">
        <f t="shared" si="244"/>
        <v>0.8316060702713316</v>
      </c>
      <c r="GG199" s="2">
        <f t="shared" si="244"/>
        <v>0.82242656629141975</v>
      </c>
      <c r="GH199" s="2">
        <f t="shared" si="244"/>
        <v>0.79558245629811575</v>
      </c>
      <c r="GI199" s="2">
        <f t="shared" si="244"/>
        <v>0.76589774553474288</v>
      </c>
      <c r="GJ199" s="2">
        <f t="shared" si="244"/>
        <v>0.71811081962823264</v>
      </c>
      <c r="GK199" s="2">
        <f t="shared" si="244"/>
        <v>0.64390399379390217</v>
      </c>
      <c r="GM199" s="86">
        <f t="shared" si="245"/>
        <v>3.6818105319420323E-272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2.0974566459897748E-303</v>
      </c>
      <c r="HA199" s="86">
        <f t="shared" si="245"/>
        <v>0</v>
      </c>
      <c r="HC199" s="86">
        <f t="shared" si="181"/>
        <v>0</v>
      </c>
      <c r="HD199" s="86">
        <f t="shared" si="181"/>
        <v>3.2960604684631942E-228</v>
      </c>
      <c r="HE199" s="86">
        <f t="shared" si="181"/>
        <v>6.365230497534626E-261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7.7026203498029618E-278</v>
      </c>
      <c r="HM199" s="86">
        <f t="shared" si="241"/>
        <v>0</v>
      </c>
      <c r="HN199" s="86">
        <f t="shared" si="241"/>
        <v>0</v>
      </c>
      <c r="HO199" s="86">
        <f t="shared" si="226"/>
        <v>8.3274985273144931E-259</v>
      </c>
      <c r="HP199" s="86">
        <f t="shared" si="226"/>
        <v>2.9817988445944947E-236</v>
      </c>
      <c r="HQ199" s="86">
        <f t="shared" si="226"/>
        <v>3.3338451379328986E-208</v>
      </c>
      <c r="HS199" s="86">
        <f t="shared" si="246"/>
        <v>1.3204327870163191E-65</v>
      </c>
      <c r="HT199" s="86">
        <f t="shared" si="246"/>
        <v>7.6239038872892663E-54</v>
      </c>
      <c r="HU199" s="86">
        <f t="shared" si="246"/>
        <v>1.5874857041998462E-56</v>
      </c>
      <c r="HV199" s="86">
        <f t="shared" si="246"/>
        <v>6.5762410483980701E-58</v>
      </c>
      <c r="HW199" s="86">
        <f t="shared" si="246"/>
        <v>2.8500051694845993E-67</v>
      </c>
      <c r="HX199" s="86">
        <f t="shared" si="246"/>
        <v>1.5806814559086311E-71</v>
      </c>
      <c r="HY199" s="86">
        <f t="shared" si="246"/>
        <v>8.9834348050745877E-78</v>
      </c>
      <c r="HZ199" s="86">
        <f t="shared" si="246"/>
        <v>9.9296980198387186E-78</v>
      </c>
      <c r="IA199" s="86">
        <f t="shared" si="246"/>
        <v>4.0489437627138121E-84</v>
      </c>
      <c r="IB199" s="86">
        <f t="shared" si="246"/>
        <v>6.0651969145539577E-93</v>
      </c>
      <c r="IC199" s="86">
        <f t="shared" si="246"/>
        <v>1.5761669094787747E-91</v>
      </c>
      <c r="ID199" s="86">
        <f t="shared" si="246"/>
        <v>1.6973105962278953E-75</v>
      </c>
      <c r="IE199" s="86">
        <f t="shared" si="246"/>
        <v>3.5118322559443271E-69</v>
      </c>
      <c r="IF199" s="86">
        <f t="shared" si="246"/>
        <v>4.2135021010577689E-34</v>
      </c>
      <c r="IG199" s="86">
        <f t="shared" si="246"/>
        <v>2.0227866858657063E-35</v>
      </c>
      <c r="II199" s="86">
        <f t="shared" si="247"/>
        <v>6.879434130626197E-4</v>
      </c>
      <c r="IJ199" s="86">
        <f t="shared" si="247"/>
        <v>4.2953284615547608E-6</v>
      </c>
      <c r="IK199" s="86">
        <f t="shared" si="247"/>
        <v>1.6092736405979356E-5</v>
      </c>
      <c r="IL199" s="86">
        <f t="shared" si="247"/>
        <v>2.5885134579203552E-5</v>
      </c>
      <c r="IM199" s="86">
        <f t="shared" si="247"/>
        <v>5.9170173416931043E-8</v>
      </c>
      <c r="IN199" s="86">
        <f t="shared" si="247"/>
        <v>9.7876839967098063E-9</v>
      </c>
      <c r="IO199" s="86">
        <f t="shared" si="247"/>
        <v>8.9160045369265188E-9</v>
      </c>
      <c r="IP199" s="86">
        <f t="shared" si="247"/>
        <v>2.4390752456874937E-8</v>
      </c>
      <c r="IQ199" s="86">
        <f t="shared" si="247"/>
        <v>1.5632770155845616E-10</v>
      </c>
      <c r="IR199" s="86">
        <f t="shared" si="247"/>
        <v>2.2730888363350097E-11</v>
      </c>
      <c r="IS199" s="86">
        <f t="shared" si="247"/>
        <v>1.4254263775668161E-10</v>
      </c>
      <c r="IT199" s="86">
        <f t="shared" si="247"/>
        <v>9.3200816162988591E-8</v>
      </c>
      <c r="IU199" s="86">
        <f t="shared" si="247"/>
        <v>3.6068565752990279E-6</v>
      </c>
      <c r="IV199" s="86">
        <f t="shared" si="247"/>
        <v>4.3022831190754748E-3</v>
      </c>
      <c r="IW199" s="86">
        <f t="shared" si="247"/>
        <v>2.1958676327898257E-2</v>
      </c>
      <c r="IY199" s="86">
        <f t="shared" si="248"/>
        <v>6.879434130626197E-4</v>
      </c>
      <c r="IZ199" s="86">
        <f t="shared" si="248"/>
        <v>4.2953284615547608E-6</v>
      </c>
      <c r="JA199" s="86">
        <f t="shared" si="248"/>
        <v>1.6092736405979356E-5</v>
      </c>
      <c r="JB199" s="86">
        <f t="shared" si="248"/>
        <v>2.5885134579203552E-5</v>
      </c>
      <c r="JC199" s="86">
        <f t="shared" si="248"/>
        <v>5.9170173416931043E-8</v>
      </c>
      <c r="JD199" s="86">
        <f t="shared" si="248"/>
        <v>9.7876839967098063E-9</v>
      </c>
      <c r="JE199" s="86">
        <f t="shared" si="248"/>
        <v>8.9160045369265188E-9</v>
      </c>
      <c r="JF199" s="86">
        <f t="shared" si="248"/>
        <v>2.4390752456874937E-8</v>
      </c>
      <c r="JG199" s="86">
        <f t="shared" si="248"/>
        <v>1.5632770155845616E-10</v>
      </c>
      <c r="JH199" s="86">
        <f t="shared" si="248"/>
        <v>2.2730888363350097E-11</v>
      </c>
      <c r="JI199" s="86">
        <f t="shared" si="248"/>
        <v>1.4254263775668161E-10</v>
      </c>
      <c r="JJ199" s="86">
        <f t="shared" si="248"/>
        <v>9.3200816162988591E-8</v>
      </c>
      <c r="JK199" s="86">
        <f t="shared" si="248"/>
        <v>3.6068565752990279E-6</v>
      </c>
      <c r="JL199" s="86">
        <f t="shared" si="248"/>
        <v>4.3022831190754748E-3</v>
      </c>
      <c r="JM199" s="86">
        <f t="shared" si="248"/>
        <v>2.1958676327898257E-2</v>
      </c>
    </row>
    <row r="200" spans="2:273" x14ac:dyDescent="0.25">
      <c r="B200" s="2">
        <v>173</v>
      </c>
      <c r="C200" s="37">
        <v>42.457999999999998</v>
      </c>
      <c r="D200" s="37">
        <v>37.729999999999997</v>
      </c>
      <c r="E200" s="37">
        <v>38.396999999999998</v>
      </c>
      <c r="F200" s="37">
        <v>39.066000000000003</v>
      </c>
      <c r="G200" s="37">
        <v>37.442999999999998</v>
      </c>
      <c r="H200" s="37">
        <v>39.229999999999997</v>
      </c>
      <c r="I200" s="37">
        <v>39.459000000000003</v>
      </c>
      <c r="J200" s="37">
        <v>36.917999999999999</v>
      </c>
      <c r="K200" s="37">
        <v>36.409999999999997</v>
      </c>
      <c r="L200" s="37">
        <v>36.409999999999997</v>
      </c>
      <c r="M200" s="37">
        <v>37.377000000000002</v>
      </c>
      <c r="N200" s="37">
        <v>40.131</v>
      </c>
      <c r="O200" s="37">
        <v>42.557000000000002</v>
      </c>
      <c r="P200" s="37">
        <v>43.720999999999997</v>
      </c>
      <c r="Q200" s="37">
        <v>42.459000000000003</v>
      </c>
      <c r="S200" s="4">
        <f t="shared" si="249"/>
        <v>37.942859947832652</v>
      </c>
      <c r="T200" s="4">
        <f t="shared" si="249"/>
        <v>37.479589722311353</v>
      </c>
      <c r="U200" s="4">
        <f t="shared" si="249"/>
        <v>38.149658970312764</v>
      </c>
      <c r="V200" s="4">
        <f t="shared" si="249"/>
        <v>39.51679334339525</v>
      </c>
      <c r="W200" s="4">
        <f t="shared" si="249"/>
        <v>40.431791794397057</v>
      </c>
      <c r="X200" s="4">
        <f t="shared" si="249"/>
        <v>41.090383183642267</v>
      </c>
      <c r="Y200" s="4">
        <f t="shared" si="249"/>
        <v>39.736242754440383</v>
      </c>
      <c r="Z200" s="4">
        <f t="shared" si="249"/>
        <v>38.159170193442158</v>
      </c>
      <c r="AA200" s="4">
        <f t="shared" si="249"/>
        <v>36.897971487179966</v>
      </c>
      <c r="AB200" s="4">
        <f t="shared" si="249"/>
        <v>37.054993551661049</v>
      </c>
      <c r="AC200" s="4">
        <f t="shared" si="249"/>
        <v>37.911149680380376</v>
      </c>
      <c r="AD200" s="4">
        <f t="shared" si="249"/>
        <v>40.831660781072024</v>
      </c>
      <c r="AE200" s="4">
        <f t="shared" si="249"/>
        <v>43.506278916285197</v>
      </c>
      <c r="AF200" s="4">
        <f t="shared" si="249"/>
        <v>44.145121970031113</v>
      </c>
      <c r="AG200" s="4">
        <f t="shared" si="249"/>
        <v>43.68291963991139</v>
      </c>
      <c r="AI200" s="4">
        <f t="shared" si="250"/>
        <v>4.5151400521673466</v>
      </c>
      <c r="AJ200" s="4">
        <f t="shared" si="250"/>
        <v>0.2504102776886441</v>
      </c>
      <c r="AK200" s="4">
        <f t="shared" si="250"/>
        <v>0.24734102968723448</v>
      </c>
      <c r="AL200" s="4">
        <f t="shared" si="250"/>
        <v>-0.45079334339524735</v>
      </c>
      <c r="AM200" s="4">
        <f t="shared" si="250"/>
        <v>-2.9887917943970592</v>
      </c>
      <c r="AN200" s="4">
        <f t="shared" si="250"/>
        <v>-1.86038318364227</v>
      </c>
      <c r="AO200" s="4">
        <f t="shared" si="250"/>
        <v>-0.27724275444037971</v>
      </c>
      <c r="AP200" s="4">
        <f t="shared" si="250"/>
        <v>-1.2411701934421586</v>
      </c>
      <c r="AQ200" s="4">
        <f t="shared" si="250"/>
        <v>-0.48797148717996919</v>
      </c>
      <c r="AR200" s="4">
        <f t="shared" si="250"/>
        <v>-0.64499355166105232</v>
      </c>
      <c r="AS200" s="4">
        <f t="shared" si="250"/>
        <v>-0.53414968038037358</v>
      </c>
      <c r="AT200" s="4">
        <f t="shared" si="250"/>
        <v>-0.70066078107202401</v>
      </c>
      <c r="AU200" s="4">
        <f t="shared" si="250"/>
        <v>-0.9492789162851949</v>
      </c>
      <c r="AV200" s="4">
        <f t="shared" si="250"/>
        <v>-0.42412197003111629</v>
      </c>
      <c r="AW200" s="4">
        <f t="shared" si="250"/>
        <v>-1.2239196399113865</v>
      </c>
      <c r="AY200" s="2">
        <f t="shared" si="242"/>
        <v>37.942859350727133</v>
      </c>
      <c r="AZ200" s="2">
        <f t="shared" si="242"/>
        <v>37.479589720398991</v>
      </c>
      <c r="BA200" s="2">
        <f t="shared" si="242"/>
        <v>38.149658947668399</v>
      </c>
      <c r="BB200" s="2">
        <f t="shared" si="242"/>
        <v>39.516793299997943</v>
      </c>
      <c r="BC200" s="2">
        <f t="shared" si="242"/>
        <v>40.431791794395068</v>
      </c>
      <c r="BD200" s="2">
        <f t="shared" si="242"/>
        <v>41.09038318364216</v>
      </c>
      <c r="BE200" s="2">
        <f t="shared" si="242"/>
        <v>39.736242754440298</v>
      </c>
      <c r="BF200" s="2">
        <f t="shared" si="242"/>
        <v>38.159170193441568</v>
      </c>
      <c r="BG200" s="2">
        <f t="shared" si="242"/>
        <v>36.897971487179966</v>
      </c>
      <c r="BH200" s="2">
        <f t="shared" si="242"/>
        <v>37.054993551661049</v>
      </c>
      <c r="BI200" s="2">
        <f t="shared" si="242"/>
        <v>37.911149680380376</v>
      </c>
      <c r="BJ200" s="2">
        <f t="shared" si="242"/>
        <v>40.831660781063505</v>
      </c>
      <c r="BK200" s="2">
        <f t="shared" si="242"/>
        <v>43.506278911984616</v>
      </c>
      <c r="BL200" s="2">
        <f t="shared" si="242"/>
        <v>44.144601443732661</v>
      </c>
      <c r="BM200" s="2">
        <f t="shared" si="242"/>
        <v>43.532612997825503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42.457999999999998</v>
      </c>
      <c r="CV200" s="2">
        <f t="shared" si="198"/>
        <v>37.729999999999997</v>
      </c>
      <c r="CW200" s="2">
        <f t="shared" si="199"/>
        <v>38.396999999999998</v>
      </c>
      <c r="CX200" s="2">
        <f t="shared" si="200"/>
        <v>39.066000000000003</v>
      </c>
      <c r="CY200" s="2">
        <f t="shared" si="201"/>
        <v>37.442999999999998</v>
      </c>
      <c r="CZ200" s="2">
        <f t="shared" si="202"/>
        <v>39.229999999999997</v>
      </c>
      <c r="DA200" s="2">
        <f t="shared" si="203"/>
        <v>39.459000000000003</v>
      </c>
      <c r="DB200" s="2">
        <f t="shared" si="204"/>
        <v>36.917999999999999</v>
      </c>
      <c r="DC200" s="2">
        <f t="shared" si="205"/>
        <v>36.409999999999997</v>
      </c>
      <c r="DD200" s="2">
        <f t="shared" si="206"/>
        <v>36.409999999999997</v>
      </c>
      <c r="DE200" s="2">
        <f t="shared" si="207"/>
        <v>37.377000000000002</v>
      </c>
      <c r="DF200" s="2">
        <f t="shared" si="208"/>
        <v>40.131</v>
      </c>
      <c r="DG200" s="2">
        <f t="shared" si="209"/>
        <v>42.557000000000002</v>
      </c>
      <c r="DH200" s="2">
        <f t="shared" si="210"/>
        <v>43.720999999999997</v>
      </c>
      <c r="DI200" s="2">
        <f t="shared" si="211"/>
        <v>42.459000000000003</v>
      </c>
      <c r="DK200" s="2">
        <f t="shared" si="251"/>
        <v>82.648855934762921</v>
      </c>
      <c r="DL200" s="2">
        <f t="shared" si="251"/>
        <v>101.80909529616724</v>
      </c>
      <c r="DM200" s="2">
        <f t="shared" si="251"/>
        <v>116.61054862579277</v>
      </c>
      <c r="DN200" s="2">
        <f t="shared" si="251"/>
        <v>131.64106215644821</v>
      </c>
      <c r="DO200" s="2">
        <f t="shared" si="251"/>
        <v>95.430499848988219</v>
      </c>
      <c r="DP200" s="2">
        <f t="shared" si="251"/>
        <v>99.223269707037133</v>
      </c>
      <c r="DQ200" s="2">
        <f t="shared" si="251"/>
        <v>85.319199128919863</v>
      </c>
      <c r="DR200" s="2">
        <f t="shared" si="251"/>
        <v>97.244247961340989</v>
      </c>
      <c r="DS200" s="2">
        <f t="shared" si="251"/>
        <v>121.76403885017422</v>
      </c>
      <c r="DT200" s="2">
        <f t="shared" si="251"/>
        <v>113.92701144465289</v>
      </c>
      <c r="DU200" s="2">
        <f t="shared" si="251"/>
        <v>100.13045253283303</v>
      </c>
      <c r="DV200" s="2">
        <f t="shared" si="251"/>
        <v>84.590303030303033</v>
      </c>
      <c r="DW200" s="2">
        <f t="shared" si="251"/>
        <v>95.905880112570372</v>
      </c>
      <c r="DX200" s="2">
        <f t="shared" si="251"/>
        <v>84.112892621192614</v>
      </c>
      <c r="DY200" s="2">
        <f t="shared" si="251"/>
        <v>69.851175769794722</v>
      </c>
      <c r="EA200" s="2">
        <f t="shared" si="240"/>
        <v>36.705913302700424</v>
      </c>
      <c r="EB200" s="2">
        <f t="shared" si="240"/>
        <v>36.16469403874693</v>
      </c>
      <c r="EC200" s="2">
        <f t="shared" si="240"/>
        <v>37.376765883954207</v>
      </c>
      <c r="ED200" s="2">
        <f t="shared" si="240"/>
        <v>39.279158099805187</v>
      </c>
      <c r="EE200" s="2">
        <f t="shared" si="240"/>
        <v>40.375464386386795</v>
      </c>
      <c r="EF200" s="2">
        <f t="shared" si="239"/>
        <v>41.980945951625444</v>
      </c>
      <c r="EG200" s="2">
        <f t="shared" si="239"/>
        <v>38.822724455531024</v>
      </c>
      <c r="EH200" s="2">
        <f t="shared" si="239"/>
        <v>38.009606990949493</v>
      </c>
      <c r="EI200" s="2">
        <f t="shared" si="239"/>
        <v>35.885322339273422</v>
      </c>
      <c r="EJ200" s="2">
        <f t="shared" si="239"/>
        <v>35.229465024473704</v>
      </c>
      <c r="EK200" s="2">
        <f t="shared" si="212"/>
        <v>37.255703289410022</v>
      </c>
      <c r="EL200" s="2">
        <f t="shared" si="179"/>
        <v>40.179258645943278</v>
      </c>
      <c r="EM200" s="2">
        <f t="shared" si="179"/>
        <v>43.597831520035832</v>
      </c>
      <c r="EN200" s="2">
        <f t="shared" si="179"/>
        <v>44.829621005189836</v>
      </c>
      <c r="EO200" s="2">
        <f t="shared" si="179"/>
        <v>44.668669004829638</v>
      </c>
      <c r="EQ200" s="2">
        <f t="shared" si="252"/>
        <v>38.409866646699506</v>
      </c>
      <c r="ER200" s="2">
        <f t="shared" si="252"/>
        <v>37.778508771607889</v>
      </c>
      <c r="ES200" s="2">
        <f t="shared" si="252"/>
        <v>38.352672169017879</v>
      </c>
      <c r="ET200" s="2">
        <f t="shared" si="252"/>
        <v>39.581047730191429</v>
      </c>
      <c r="EU200" s="2">
        <f t="shared" si="252"/>
        <v>40.44275699426295</v>
      </c>
      <c r="EV200" s="2">
        <f t="shared" si="252"/>
        <v>40.917396575031205</v>
      </c>
      <c r="EW200" s="2">
        <f t="shared" si="252"/>
        <v>39.930145644924266</v>
      </c>
      <c r="EX200" s="2">
        <f t="shared" si="252"/>
        <v>38.19182614179644</v>
      </c>
      <c r="EY200" s="2">
        <f t="shared" si="252"/>
        <v>37.083174491523231</v>
      </c>
      <c r="EZ200" s="2">
        <f t="shared" si="252"/>
        <v>37.391373924094424</v>
      </c>
      <c r="FA200" s="2">
        <f t="shared" si="252"/>
        <v>38.039612375810002</v>
      </c>
      <c r="FB200" s="2">
        <f t="shared" si="252"/>
        <v>40.984129299698012</v>
      </c>
      <c r="FC200" s="2">
        <f t="shared" si="252"/>
        <v>43.480199678889321</v>
      </c>
      <c r="FD200" s="2">
        <f t="shared" si="252"/>
        <v>43.898860163659798</v>
      </c>
      <c r="FE200" s="2">
        <f t="shared" si="252"/>
        <v>42.959203420962339</v>
      </c>
      <c r="FG200" s="2">
        <f t="shared" si="253"/>
        <v>0.99999365320749378</v>
      </c>
      <c r="FH200" s="2">
        <f t="shared" si="253"/>
        <v>0.99999453733079346</v>
      </c>
      <c r="FI200" s="2">
        <f t="shared" si="253"/>
        <v>0.99999329486493849</v>
      </c>
      <c r="FJ200" s="2">
        <f t="shared" si="253"/>
        <v>0.99999330037823764</v>
      </c>
      <c r="FK200" s="2">
        <f t="shared" si="253"/>
        <v>0.99999362133695502</v>
      </c>
      <c r="FL200" s="2">
        <f t="shared" si="253"/>
        <v>0.9999937895257035</v>
      </c>
      <c r="FM200" s="2">
        <f t="shared" si="253"/>
        <v>0.99999220362224184</v>
      </c>
      <c r="FN200" s="2">
        <f t="shared" si="253"/>
        <v>0.99999269655638434</v>
      </c>
      <c r="FO200" s="2">
        <f t="shared" si="253"/>
        <v>0.9999924428088155</v>
      </c>
      <c r="FP200" s="2">
        <f t="shared" si="253"/>
        <v>0.99999195942511698</v>
      </c>
      <c r="FQ200" s="2">
        <f t="shared" si="253"/>
        <v>0.9999919588441063</v>
      </c>
      <c r="FR200" s="2">
        <f t="shared" si="253"/>
        <v>0.99999250866168521</v>
      </c>
      <c r="FS200" s="2">
        <f t="shared" si="253"/>
        <v>0.99999166129539319</v>
      </c>
      <c r="FT200" s="2">
        <f t="shared" si="253"/>
        <v>0.99999058858131284</v>
      </c>
      <c r="FU200" s="2">
        <f t="shared" si="253"/>
        <v>0.99998887877524256</v>
      </c>
      <c r="FW200" s="2">
        <f t="shared" si="244"/>
        <v>0.72575605550345457</v>
      </c>
      <c r="FX200" s="2">
        <f t="shared" si="244"/>
        <v>0.81455266285264838</v>
      </c>
      <c r="FY200" s="2">
        <f t="shared" si="244"/>
        <v>0.79143028620733014</v>
      </c>
      <c r="FZ200" s="2">
        <f t="shared" si="244"/>
        <v>0.78510947880882054</v>
      </c>
      <c r="GA200" s="2">
        <f t="shared" si="244"/>
        <v>0.83183327641489169</v>
      </c>
      <c r="GB200" s="2">
        <f t="shared" si="244"/>
        <v>0.8376839755353821</v>
      </c>
      <c r="GC200" s="2">
        <f t="shared" si="244"/>
        <v>0.82457858272390727</v>
      </c>
      <c r="GD200" s="2">
        <f t="shared" si="244"/>
        <v>0.81841334974126589</v>
      </c>
      <c r="GE200" s="2">
        <f t="shared" si="244"/>
        <v>0.84484562149548159</v>
      </c>
      <c r="GF200" s="2">
        <f t="shared" si="244"/>
        <v>0.84411316036138229</v>
      </c>
      <c r="GG200" s="2">
        <f t="shared" si="244"/>
        <v>0.8354805635914504</v>
      </c>
      <c r="GH200" s="2">
        <f t="shared" si="244"/>
        <v>0.81015431972815821</v>
      </c>
      <c r="GI200" s="2">
        <f t="shared" si="244"/>
        <v>0.78200586270185224</v>
      </c>
      <c r="GJ200" s="2">
        <f t="shared" si="244"/>
        <v>0.73637527729150187</v>
      </c>
      <c r="GK200" s="2">
        <f t="shared" si="244"/>
        <v>0.66473176064247486</v>
      </c>
      <c r="GM200" s="86">
        <f t="shared" si="245"/>
        <v>3.3457632379386507E-277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1.0805789132309782E-233</v>
      </c>
      <c r="HE200" s="86">
        <f t="shared" si="181"/>
        <v>2.7992096703011554E-267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2.5688467918036435E-284</v>
      </c>
      <c r="HM200" s="86">
        <f t="shared" si="241"/>
        <v>0</v>
      </c>
      <c r="HN200" s="86">
        <f t="shared" si="241"/>
        <v>0</v>
      </c>
      <c r="HO200" s="86">
        <f t="shared" si="226"/>
        <v>5.0539871710412638E-265</v>
      </c>
      <c r="HP200" s="86">
        <f t="shared" si="226"/>
        <v>6.6409421559870555E-242</v>
      </c>
      <c r="HQ200" s="86">
        <f t="shared" si="226"/>
        <v>3.4291284810131751E-213</v>
      </c>
      <c r="HS200" s="86">
        <f t="shared" si="246"/>
        <v>1.2918183477449868E-68</v>
      </c>
      <c r="HT200" s="86">
        <f t="shared" si="246"/>
        <v>3.500243183305976E-56</v>
      </c>
      <c r="HU200" s="86">
        <f t="shared" si="246"/>
        <v>4.8500138879870773E-59</v>
      </c>
      <c r="HV200" s="86">
        <f t="shared" si="246"/>
        <v>1.8048436904542768E-60</v>
      </c>
      <c r="HW200" s="86">
        <f t="shared" si="246"/>
        <v>4.0644249818960084E-70</v>
      </c>
      <c r="HX200" s="86">
        <f t="shared" si="246"/>
        <v>1.5067384307893715E-74</v>
      </c>
      <c r="HY200" s="86">
        <f t="shared" si="246"/>
        <v>3.8775084872711937E-81</v>
      </c>
      <c r="HZ200" s="86">
        <f t="shared" si="246"/>
        <v>4.3345809466279699E-81</v>
      </c>
      <c r="IA200" s="86">
        <f t="shared" si="246"/>
        <v>1.1717185080220162E-87</v>
      </c>
      <c r="IB200" s="86">
        <f t="shared" si="246"/>
        <v>7.569140451317699E-97</v>
      </c>
      <c r="IC200" s="86">
        <f t="shared" si="246"/>
        <v>2.12379014954531E-95</v>
      </c>
      <c r="ID200" s="86">
        <f t="shared" si="246"/>
        <v>8.5673678119654769E-79</v>
      </c>
      <c r="IE200" s="86">
        <f t="shared" si="246"/>
        <v>2.5559724100910643E-72</v>
      </c>
      <c r="IF200" s="86">
        <f t="shared" si="246"/>
        <v>1.137600122343546E-35</v>
      </c>
      <c r="IG200" s="86">
        <f t="shared" si="246"/>
        <v>3.4951321635534913E-37</v>
      </c>
      <c r="II200" s="86">
        <f t="shared" si="247"/>
        <v>1.7804623942965501E-4</v>
      </c>
      <c r="IJ200" s="86">
        <f t="shared" si="247"/>
        <v>9.5063398708607432E-7</v>
      </c>
      <c r="IK200" s="86">
        <f t="shared" si="247"/>
        <v>3.602375502229301E-6</v>
      </c>
      <c r="IL200" s="86">
        <f t="shared" si="247"/>
        <v>5.9326055866545332E-6</v>
      </c>
      <c r="IM200" s="86">
        <f t="shared" si="247"/>
        <v>8.7820854628749724E-9</v>
      </c>
      <c r="IN200" s="86">
        <f t="shared" si="247"/>
        <v>1.2373020739197982E-9</v>
      </c>
      <c r="IO200" s="86">
        <f t="shared" si="247"/>
        <v>9.7160989331166436E-10</v>
      </c>
      <c r="IP200" s="86">
        <f t="shared" si="247"/>
        <v>2.8330635803814853E-9</v>
      </c>
      <c r="IQ200" s="86">
        <f t="shared" si="247"/>
        <v>1.3164007891308186E-11</v>
      </c>
      <c r="IR200" s="86">
        <f t="shared" si="247"/>
        <v>1.5164827127286671E-12</v>
      </c>
      <c r="IS200" s="86">
        <f t="shared" si="247"/>
        <v>1.0572340809611536E-11</v>
      </c>
      <c r="IT200" s="86">
        <f t="shared" si="247"/>
        <v>1.1882758538530295E-8</v>
      </c>
      <c r="IU200" s="86">
        <f t="shared" si="247"/>
        <v>5.950825375121554E-7</v>
      </c>
      <c r="IV200" s="86">
        <f t="shared" si="247"/>
        <v>1.71656249671273E-3</v>
      </c>
      <c r="IW200" s="86">
        <f t="shared" si="247"/>
        <v>8.7873468091066269E-3</v>
      </c>
      <c r="IY200" s="86">
        <f t="shared" si="248"/>
        <v>1.7804623942965501E-4</v>
      </c>
      <c r="IZ200" s="86">
        <f t="shared" si="248"/>
        <v>9.5063398708607432E-7</v>
      </c>
      <c r="JA200" s="86">
        <f t="shared" si="248"/>
        <v>3.602375502229301E-6</v>
      </c>
      <c r="JB200" s="86">
        <f t="shared" si="248"/>
        <v>5.9326055866545332E-6</v>
      </c>
      <c r="JC200" s="86">
        <f t="shared" si="248"/>
        <v>8.7820854628749724E-9</v>
      </c>
      <c r="JD200" s="86">
        <f t="shared" si="248"/>
        <v>1.2373020739197982E-9</v>
      </c>
      <c r="JE200" s="86">
        <f t="shared" si="248"/>
        <v>9.7160989331166436E-10</v>
      </c>
      <c r="JF200" s="86">
        <f t="shared" si="248"/>
        <v>2.8330635803814853E-9</v>
      </c>
      <c r="JG200" s="86">
        <f t="shared" si="248"/>
        <v>1.3164007891308186E-11</v>
      </c>
      <c r="JH200" s="86">
        <f t="shared" si="248"/>
        <v>1.5164827127286671E-12</v>
      </c>
      <c r="JI200" s="86">
        <f t="shared" si="248"/>
        <v>1.0572340809611536E-11</v>
      </c>
      <c r="JJ200" s="86">
        <f t="shared" si="248"/>
        <v>1.1882758538530295E-8</v>
      </c>
      <c r="JK200" s="86">
        <f t="shared" si="248"/>
        <v>5.950825375121554E-7</v>
      </c>
      <c r="JL200" s="86">
        <f t="shared" si="248"/>
        <v>1.71656249671273E-3</v>
      </c>
      <c r="JM200" s="86">
        <f t="shared" si="248"/>
        <v>8.7873468091066269E-3</v>
      </c>
    </row>
    <row r="201" spans="2:273" x14ac:dyDescent="0.25">
      <c r="B201" s="2">
        <v>174</v>
      </c>
      <c r="C201" s="37">
        <v>38.042000000000002</v>
      </c>
      <c r="D201" s="37">
        <v>35.222000000000001</v>
      </c>
      <c r="E201" s="37">
        <v>37.444000000000003</v>
      </c>
      <c r="F201" s="37">
        <v>37.409999999999997</v>
      </c>
      <c r="G201" s="37">
        <v>40.622999999999998</v>
      </c>
      <c r="H201" s="37">
        <v>39.246000000000002</v>
      </c>
      <c r="I201" s="37">
        <v>39.82</v>
      </c>
      <c r="J201" s="37">
        <v>36.442999999999998</v>
      </c>
      <c r="K201" s="37">
        <v>35.344000000000001</v>
      </c>
      <c r="L201" s="37">
        <v>37.360999999999997</v>
      </c>
      <c r="M201" s="37">
        <v>39.097999999999999</v>
      </c>
      <c r="N201" s="37">
        <v>38.802999999999997</v>
      </c>
      <c r="O201" s="37">
        <v>43.524999999999999</v>
      </c>
      <c r="P201" s="37">
        <v>42.902000000000001</v>
      </c>
      <c r="Q201" s="37">
        <v>42.835999999999999</v>
      </c>
      <c r="S201" s="4">
        <f t="shared" si="249"/>
        <v>37.843618859614352</v>
      </c>
      <c r="T201" s="4">
        <f t="shared" si="249"/>
        <v>37.343737501285958</v>
      </c>
      <c r="U201" s="4">
        <f t="shared" si="249"/>
        <v>38.001359650995042</v>
      </c>
      <c r="V201" s="4">
        <f t="shared" si="249"/>
        <v>39.377167457159466</v>
      </c>
      <c r="W201" s="4">
        <f t="shared" si="249"/>
        <v>40.276263340379508</v>
      </c>
      <c r="X201" s="4">
        <f t="shared" si="249"/>
        <v>40.911009086935351</v>
      </c>
      <c r="Y201" s="4">
        <f t="shared" si="249"/>
        <v>39.60523347604888</v>
      </c>
      <c r="Z201" s="4">
        <f t="shared" si="249"/>
        <v>38.003478968018868</v>
      </c>
      <c r="AA201" s="4">
        <f t="shared" si="249"/>
        <v>36.726306210983601</v>
      </c>
      <c r="AB201" s="4">
        <f t="shared" si="249"/>
        <v>36.899931226431846</v>
      </c>
      <c r="AC201" s="4">
        <f t="shared" si="249"/>
        <v>37.749116157347004</v>
      </c>
      <c r="AD201" s="4">
        <f t="shared" si="249"/>
        <v>40.704865523416721</v>
      </c>
      <c r="AE201" s="4">
        <f t="shared" si="249"/>
        <v>43.351199553261196</v>
      </c>
      <c r="AF201" s="4">
        <f t="shared" si="249"/>
        <v>43.977533452460342</v>
      </c>
      <c r="AG201" s="4">
        <f t="shared" si="249"/>
        <v>43.408208882455831</v>
      </c>
      <c r="AI201" s="4">
        <f t="shared" si="250"/>
        <v>0.19838114038564925</v>
      </c>
      <c r="AJ201" s="4">
        <f t="shared" si="250"/>
        <v>-2.1217375012859563</v>
      </c>
      <c r="AK201" s="4">
        <f t="shared" si="250"/>
        <v>-0.55735965099503915</v>
      </c>
      <c r="AL201" s="4">
        <f t="shared" si="250"/>
        <v>-1.9671674571594693</v>
      </c>
      <c r="AM201" s="4">
        <f t="shared" si="250"/>
        <v>0.34673665962048972</v>
      </c>
      <c r="AN201" s="4">
        <f t="shared" si="250"/>
        <v>-1.6650090869353491</v>
      </c>
      <c r="AO201" s="4">
        <f t="shared" si="250"/>
        <v>0.21476652395111984</v>
      </c>
      <c r="AP201" s="4">
        <f t="shared" si="250"/>
        <v>-1.5604789680188702</v>
      </c>
      <c r="AQ201" s="4">
        <f t="shared" si="250"/>
        <v>-1.3823062109836002</v>
      </c>
      <c r="AR201" s="4">
        <f t="shared" si="250"/>
        <v>0.4610687735681509</v>
      </c>
      <c r="AS201" s="4">
        <f t="shared" si="250"/>
        <v>1.3488838426529952</v>
      </c>
      <c r="AT201" s="4">
        <f t="shared" si="250"/>
        <v>-1.9018655234167241</v>
      </c>
      <c r="AU201" s="4">
        <f t="shared" si="250"/>
        <v>0.17380044673880235</v>
      </c>
      <c r="AV201" s="4">
        <f t="shared" si="250"/>
        <v>-1.0755334524603413</v>
      </c>
      <c r="AW201" s="4">
        <f t="shared" si="250"/>
        <v>-0.57220888245583268</v>
      </c>
      <c r="AY201" s="2">
        <f t="shared" si="242"/>
        <v>37.843618799658415</v>
      </c>
      <c r="AZ201" s="2">
        <f t="shared" si="242"/>
        <v>37.343737501130818</v>
      </c>
      <c r="BA201" s="2">
        <f t="shared" si="242"/>
        <v>38.00135964914449</v>
      </c>
      <c r="BB201" s="2">
        <f t="shared" si="242"/>
        <v>39.37716745348056</v>
      </c>
      <c r="BC201" s="2">
        <f t="shared" si="242"/>
        <v>40.276263340379423</v>
      </c>
      <c r="BD201" s="2">
        <f t="shared" si="242"/>
        <v>40.911009086935351</v>
      </c>
      <c r="BE201" s="2">
        <f t="shared" si="242"/>
        <v>39.60523347604888</v>
      </c>
      <c r="BF201" s="2">
        <f t="shared" si="242"/>
        <v>38.003478968018854</v>
      </c>
      <c r="BG201" s="2">
        <f t="shared" si="242"/>
        <v>36.726306210983601</v>
      </c>
      <c r="BH201" s="2">
        <f t="shared" si="242"/>
        <v>36.899931226431846</v>
      </c>
      <c r="BI201" s="2">
        <f t="shared" si="242"/>
        <v>37.749116157347004</v>
      </c>
      <c r="BJ201" s="2">
        <f t="shared" si="242"/>
        <v>40.704865523416451</v>
      </c>
      <c r="BK201" s="2">
        <f t="shared" si="242"/>
        <v>43.351199553053576</v>
      </c>
      <c r="BL201" s="2">
        <f t="shared" si="242"/>
        <v>43.977444292045206</v>
      </c>
      <c r="BM201" s="2">
        <f t="shared" si="242"/>
        <v>43.367432871146057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38.042000000000002</v>
      </c>
      <c r="CV201" s="2">
        <f t="shared" si="198"/>
        <v>35.222000000000001</v>
      </c>
      <c r="CW201" s="2">
        <f t="shared" si="199"/>
        <v>37.444000000000003</v>
      </c>
      <c r="CX201" s="2">
        <f t="shared" si="200"/>
        <v>37.409999999999997</v>
      </c>
      <c r="CY201" s="2">
        <f t="shared" si="201"/>
        <v>40.622999999999998</v>
      </c>
      <c r="CZ201" s="2">
        <f t="shared" si="202"/>
        <v>39.246000000000002</v>
      </c>
      <c r="DA201" s="2">
        <f t="shared" si="203"/>
        <v>39.82</v>
      </c>
      <c r="DB201" s="2">
        <f t="shared" si="204"/>
        <v>36.442999999999998</v>
      </c>
      <c r="DC201" s="2">
        <f t="shared" si="205"/>
        <v>35.344000000000001</v>
      </c>
      <c r="DD201" s="2">
        <f t="shared" si="206"/>
        <v>37.360999999999997</v>
      </c>
      <c r="DE201" s="2">
        <f t="shared" si="207"/>
        <v>39.097999999999999</v>
      </c>
      <c r="DF201" s="2">
        <f t="shared" si="208"/>
        <v>38.802999999999997</v>
      </c>
      <c r="DG201" s="2">
        <f t="shared" si="209"/>
        <v>43.524999999999999</v>
      </c>
      <c r="DH201" s="2">
        <f t="shared" si="210"/>
        <v>42.902000000000001</v>
      </c>
      <c r="DI201" s="2">
        <f t="shared" si="211"/>
        <v>42.835999999999999</v>
      </c>
      <c r="DK201" s="2">
        <f t="shared" si="251"/>
        <v>82.784474479009361</v>
      </c>
      <c r="DL201" s="2">
        <f t="shared" si="251"/>
        <v>102.05750975609755</v>
      </c>
      <c r="DM201" s="2">
        <f t="shared" si="251"/>
        <v>116.9486881606765</v>
      </c>
      <c r="DN201" s="2">
        <f t="shared" si="251"/>
        <v>132.06847885835097</v>
      </c>
      <c r="DO201" s="2">
        <f t="shared" si="251"/>
        <v>95.620331319842947</v>
      </c>
      <c r="DP201" s="2">
        <f t="shared" si="251"/>
        <v>99.422332527937172</v>
      </c>
      <c r="DQ201" s="2">
        <f t="shared" si="251"/>
        <v>85.451635888501741</v>
      </c>
      <c r="DR201" s="2">
        <f t="shared" si="251"/>
        <v>97.450215040773173</v>
      </c>
      <c r="DS201" s="2">
        <f t="shared" si="251"/>
        <v>122.12422473867596</v>
      </c>
      <c r="DT201" s="2">
        <f t="shared" si="251"/>
        <v>114.24900084427766</v>
      </c>
      <c r="DU201" s="2">
        <f t="shared" si="251"/>
        <v>100.37775797373359</v>
      </c>
      <c r="DV201" s="2">
        <f t="shared" si="251"/>
        <v>84.731762156448212</v>
      </c>
      <c r="DW201" s="2">
        <f t="shared" si="251"/>
        <v>96.114955909943717</v>
      </c>
      <c r="DX201" s="2">
        <f t="shared" si="251"/>
        <v>84.253368425568425</v>
      </c>
      <c r="DY201" s="2">
        <f t="shared" si="251"/>
        <v>69.925334494134901</v>
      </c>
      <c r="EA201" s="2">
        <f t="shared" si="240"/>
        <v>36.554445053018533</v>
      </c>
      <c r="EB201" s="2">
        <f t="shared" si="240"/>
        <v>35.98369928555789</v>
      </c>
      <c r="EC201" s="2">
        <f t="shared" si="240"/>
        <v>37.200957658038909</v>
      </c>
      <c r="ED201" s="2">
        <f t="shared" si="240"/>
        <v>39.130727858534399</v>
      </c>
      <c r="EE201" s="2">
        <f t="shared" si="240"/>
        <v>40.217596636729837</v>
      </c>
      <c r="EF201" s="2">
        <f t="shared" si="239"/>
        <v>41.829232095950573</v>
      </c>
      <c r="EG201" s="2">
        <f t="shared" si="239"/>
        <v>38.662266481179429</v>
      </c>
      <c r="EH201" s="2">
        <f t="shared" si="239"/>
        <v>37.848911241165361</v>
      </c>
      <c r="EI201" s="2">
        <f t="shared" si="239"/>
        <v>35.682837173049805</v>
      </c>
      <c r="EJ201" s="2">
        <f t="shared" si="239"/>
        <v>35.01982358231524</v>
      </c>
      <c r="EK201" s="2">
        <f t="shared" si="212"/>
        <v>37.073411110573417</v>
      </c>
      <c r="EL201" s="2">
        <f t="shared" si="179"/>
        <v>40.030652275416557</v>
      </c>
      <c r="EM201" s="2">
        <f t="shared" si="179"/>
        <v>43.446010566375662</v>
      </c>
      <c r="EN201" s="2">
        <f t="shared" si="179"/>
        <v>44.690085556466045</v>
      </c>
      <c r="EO201" s="2">
        <f t="shared" si="179"/>
        <v>44.555242123073882</v>
      </c>
      <c r="EQ201" s="2">
        <f t="shared" si="252"/>
        <v>38.287540077003939</v>
      </c>
      <c r="ER201" s="2">
        <f t="shared" si="252"/>
        <v>37.625732072440194</v>
      </c>
      <c r="ES201" s="2">
        <f t="shared" si="252"/>
        <v>38.193128930517872</v>
      </c>
      <c r="ET201" s="2">
        <f t="shared" si="252"/>
        <v>39.437975176103478</v>
      </c>
      <c r="EU201" s="2">
        <f t="shared" si="252"/>
        <v>40.286698332191008</v>
      </c>
      <c r="EV201" s="2">
        <f t="shared" si="252"/>
        <v>40.748358547503145</v>
      </c>
      <c r="EW201" s="2">
        <f t="shared" si="252"/>
        <v>39.78779240508922</v>
      </c>
      <c r="EX201" s="2">
        <f t="shared" si="252"/>
        <v>38.034278996984952</v>
      </c>
      <c r="EY201" s="2">
        <f t="shared" si="252"/>
        <v>36.900380392037164</v>
      </c>
      <c r="EZ201" s="2">
        <f t="shared" si="252"/>
        <v>37.215911129002208</v>
      </c>
      <c r="FA201" s="2">
        <f t="shared" si="252"/>
        <v>37.869918041769978</v>
      </c>
      <c r="FB201" s="2">
        <f t="shared" si="252"/>
        <v>40.848583655862711</v>
      </c>
      <c r="FC201" s="2">
        <f t="shared" si="252"/>
        <v>43.326592924713914</v>
      </c>
      <c r="FD201" s="2">
        <f t="shared" si="252"/>
        <v>43.744314449835784</v>
      </c>
      <c r="FE201" s="2">
        <f t="shared" si="252"/>
        <v>42.820679835393278</v>
      </c>
      <c r="FG201" s="2">
        <f t="shared" si="253"/>
        <v>0.99999421165320668</v>
      </c>
      <c r="FH201" s="2">
        <f t="shared" si="253"/>
        <v>0.99999501798407719</v>
      </c>
      <c r="FI201" s="2">
        <f t="shared" si="253"/>
        <v>0.99999388484053675</v>
      </c>
      <c r="FJ201" s="2">
        <f t="shared" si="253"/>
        <v>0.99999388986873128</v>
      </c>
      <c r="FK201" s="2">
        <f t="shared" si="253"/>
        <v>0.99999418258689732</v>
      </c>
      <c r="FL201" s="2">
        <f t="shared" si="253"/>
        <v>0.99999433597702891</v>
      </c>
      <c r="FM201" s="2">
        <f t="shared" si="253"/>
        <v>0.99999288961409916</v>
      </c>
      <c r="FN201" s="2">
        <f t="shared" si="253"/>
        <v>0.99999333917597755</v>
      </c>
      <c r="FO201" s="2">
        <f t="shared" si="253"/>
        <v>0.99999310775514161</v>
      </c>
      <c r="FP201" s="2">
        <f t="shared" si="253"/>
        <v>0.99999266690336408</v>
      </c>
      <c r="FQ201" s="2">
        <f t="shared" si="253"/>
        <v>0.99999266637347517</v>
      </c>
      <c r="FR201" s="2">
        <f t="shared" si="253"/>
        <v>0.99999316781375214</v>
      </c>
      <c r="FS201" s="2">
        <f t="shared" si="253"/>
        <v>0.99999239500543247</v>
      </c>
      <c r="FT201" s="2">
        <f t="shared" si="253"/>
        <v>0.99999141667703573</v>
      </c>
      <c r="FU201" s="2">
        <f t="shared" si="253"/>
        <v>0.99998985731254919</v>
      </c>
      <c r="FW201" s="2">
        <f t="shared" si="244"/>
        <v>0.74370195134098493</v>
      </c>
      <c r="FX201" s="2">
        <f t="shared" si="244"/>
        <v>0.82806448547153588</v>
      </c>
      <c r="FY201" s="2">
        <f t="shared" si="244"/>
        <v>0.80622604504373341</v>
      </c>
      <c r="FZ201" s="2">
        <f t="shared" si="244"/>
        <v>0.80024045460528181</v>
      </c>
      <c r="GA201" s="2">
        <f t="shared" si="244"/>
        <v>0.8443266502440856</v>
      </c>
      <c r="GB201" s="2">
        <f t="shared" si="244"/>
        <v>0.84982116453719436</v>
      </c>
      <c r="GC201" s="2">
        <f t="shared" si="244"/>
        <v>0.83750563569645287</v>
      </c>
      <c r="GD201" s="2">
        <f t="shared" si="244"/>
        <v>0.83170199895728181</v>
      </c>
      <c r="GE201" s="2">
        <f t="shared" si="244"/>
        <v>0.85653900942601702</v>
      </c>
      <c r="GF201" s="2">
        <f t="shared" si="244"/>
        <v>0.8558523323620798</v>
      </c>
      <c r="GG201" s="2">
        <f t="shared" si="244"/>
        <v>0.84775256798067633</v>
      </c>
      <c r="GH201" s="2">
        <f t="shared" si="244"/>
        <v>0.82391733316810511</v>
      </c>
      <c r="GI201" s="2">
        <f t="shared" si="244"/>
        <v>0.79729895047662569</v>
      </c>
      <c r="GJ201" s="2">
        <f t="shared" si="244"/>
        <v>0.75386194805162521</v>
      </c>
      <c r="GK201" s="2">
        <f t="shared" si="244"/>
        <v>0.68493739387934072</v>
      </c>
      <c r="GM201" s="86">
        <f t="shared" si="245"/>
        <v>2.7312937684376839E-282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3.0459175586046173E-239</v>
      </c>
      <c r="HE201" s="86">
        <f t="shared" si="181"/>
        <v>1.0309814874607279E-273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7.2069115843293361E-291</v>
      </c>
      <c r="HM201" s="86">
        <f t="shared" si="241"/>
        <v>0</v>
      </c>
      <c r="HN201" s="86">
        <f t="shared" si="241"/>
        <v>0</v>
      </c>
      <c r="HO201" s="86">
        <f t="shared" si="226"/>
        <v>2.5851254723265102E-271</v>
      </c>
      <c r="HP201" s="86">
        <f t="shared" si="226"/>
        <v>1.2667371704490975E-247</v>
      </c>
      <c r="HQ201" s="86">
        <f t="shared" si="226"/>
        <v>3.0754737699247409E-218</v>
      </c>
      <c r="HS201" s="86">
        <f t="shared" si="246"/>
        <v>1.0782947561607673E-71</v>
      </c>
      <c r="HT201" s="86">
        <f t="shared" si="246"/>
        <v>1.4290644114651762E-58</v>
      </c>
      <c r="HU201" s="86">
        <f t="shared" si="246"/>
        <v>1.3022375439414817E-61</v>
      </c>
      <c r="HV201" s="86">
        <f t="shared" si="246"/>
        <v>4.3463974098072711E-63</v>
      </c>
      <c r="HW201" s="86">
        <f t="shared" si="246"/>
        <v>5.0460042047635303E-73</v>
      </c>
      <c r="HX201" s="86">
        <f t="shared" si="246"/>
        <v>1.240220096473712E-77</v>
      </c>
      <c r="HY201" s="86">
        <f t="shared" si="246"/>
        <v>1.4160288380813744E-84</v>
      </c>
      <c r="HZ201" s="86">
        <f t="shared" si="246"/>
        <v>1.6015332790383348E-84</v>
      </c>
      <c r="IA201" s="86">
        <f t="shared" si="246"/>
        <v>2.8584541165190734E-91</v>
      </c>
      <c r="IB201" s="86">
        <f t="shared" si="246"/>
        <v>7.8280863790426546E-101</v>
      </c>
      <c r="IC201" s="86">
        <f t="shared" si="246"/>
        <v>2.3722977105152168E-99</v>
      </c>
      <c r="ID201" s="86">
        <f t="shared" si="246"/>
        <v>3.6654262277980298E-82</v>
      </c>
      <c r="IE201" s="86">
        <f t="shared" si="246"/>
        <v>1.5795783556995984E-75</v>
      </c>
      <c r="IF201" s="86">
        <f t="shared" si="246"/>
        <v>2.8230667958289454E-37</v>
      </c>
      <c r="IG201" s="86">
        <f t="shared" si="246"/>
        <v>5.4526845670550873E-39</v>
      </c>
      <c r="II201" s="86">
        <f t="shared" si="247"/>
        <v>4.0840695390692242E-5</v>
      </c>
      <c r="IJ201" s="86">
        <f t="shared" si="247"/>
        <v>1.9228707377399468E-7</v>
      </c>
      <c r="IK201" s="86">
        <f t="shared" si="247"/>
        <v>7.3057037787703512E-7</v>
      </c>
      <c r="IL201" s="86">
        <f t="shared" si="247"/>
        <v>1.2304837233710913E-6</v>
      </c>
      <c r="IM201" s="86">
        <f t="shared" si="247"/>
        <v>1.1711622453739645E-9</v>
      </c>
      <c r="IN201" s="86">
        <f t="shared" si="247"/>
        <v>1.3962609445477066E-10</v>
      </c>
      <c r="IO201" s="86">
        <f t="shared" si="247"/>
        <v>9.3036764299590422E-11</v>
      </c>
      <c r="IP201" s="86">
        <f t="shared" si="247"/>
        <v>2.8928536571799228E-10</v>
      </c>
      <c r="IQ201" s="86">
        <f t="shared" si="247"/>
        <v>9.7083511927229442E-13</v>
      </c>
      <c r="IR201" s="86">
        <f t="shared" si="247"/>
        <v>8.7422350771090975E-14</v>
      </c>
      <c r="IS201" s="86">
        <f t="shared" si="247"/>
        <v>6.7788173481052082E-13</v>
      </c>
      <c r="IT201" s="86">
        <f t="shared" si="247"/>
        <v>1.3335933385861164E-9</v>
      </c>
      <c r="IU201" s="86">
        <f t="shared" si="247"/>
        <v>8.6607728667513191E-8</v>
      </c>
      <c r="IV201" s="86">
        <f t="shared" si="247"/>
        <v>6.3538592420062752E-4</v>
      </c>
      <c r="IW201" s="86">
        <f t="shared" si="247"/>
        <v>3.1212050510091094E-3</v>
      </c>
      <c r="IY201" s="86">
        <f t="shared" si="248"/>
        <v>4.0840695390692242E-5</v>
      </c>
      <c r="IZ201" s="86">
        <f t="shared" si="248"/>
        <v>1.9228707377399468E-7</v>
      </c>
      <c r="JA201" s="86">
        <f t="shared" si="248"/>
        <v>7.3057037787703512E-7</v>
      </c>
      <c r="JB201" s="86">
        <f t="shared" si="248"/>
        <v>1.2304837233710913E-6</v>
      </c>
      <c r="JC201" s="86">
        <f t="shared" si="248"/>
        <v>1.1711622453739645E-9</v>
      </c>
      <c r="JD201" s="86">
        <f t="shared" si="248"/>
        <v>1.3962609445477066E-10</v>
      </c>
      <c r="JE201" s="86">
        <f t="shared" si="248"/>
        <v>9.3036764299590422E-11</v>
      </c>
      <c r="JF201" s="86">
        <f t="shared" si="248"/>
        <v>2.8928536571799228E-10</v>
      </c>
      <c r="JG201" s="86">
        <f t="shared" si="248"/>
        <v>9.7083511927229442E-13</v>
      </c>
      <c r="JH201" s="86">
        <f t="shared" si="248"/>
        <v>8.7422350771090975E-14</v>
      </c>
      <c r="JI201" s="86">
        <f t="shared" si="248"/>
        <v>6.7788173481052082E-13</v>
      </c>
      <c r="JJ201" s="86">
        <f t="shared" si="248"/>
        <v>1.3335933385861164E-9</v>
      </c>
      <c r="JK201" s="86">
        <f t="shared" si="248"/>
        <v>8.6607728667513191E-8</v>
      </c>
      <c r="JL201" s="86">
        <f t="shared" si="248"/>
        <v>6.3538592420062752E-4</v>
      </c>
      <c r="JM201" s="86">
        <f t="shared" si="248"/>
        <v>3.1212050510091094E-3</v>
      </c>
    </row>
    <row r="202" spans="2:273" x14ac:dyDescent="0.25">
      <c r="B202" s="2">
        <v>175</v>
      </c>
      <c r="C202" s="37">
        <v>39.625</v>
      </c>
      <c r="D202" s="37">
        <v>37.555999999999997</v>
      </c>
      <c r="E202" s="37">
        <v>39.429000000000002</v>
      </c>
      <c r="F202" s="37">
        <v>37.851999999999997</v>
      </c>
      <c r="G202" s="37">
        <v>40.066000000000003</v>
      </c>
      <c r="H202" s="37">
        <v>40.409999999999997</v>
      </c>
      <c r="I202" s="37">
        <v>38.655999999999999</v>
      </c>
      <c r="J202" s="37">
        <v>37.344000000000001</v>
      </c>
      <c r="K202" s="37">
        <v>36.802999999999997</v>
      </c>
      <c r="L202" s="37">
        <v>39.164000000000001</v>
      </c>
      <c r="M202" s="37">
        <v>37.344000000000001</v>
      </c>
      <c r="N202" s="37">
        <v>41.377000000000002</v>
      </c>
      <c r="O202" s="37">
        <v>42.902000000000001</v>
      </c>
      <c r="P202" s="37">
        <v>42.671999999999997</v>
      </c>
      <c r="Q202" s="37">
        <v>43.213000000000001</v>
      </c>
      <c r="S202" s="4">
        <f t="shared" si="249"/>
        <v>37.744038599681943</v>
      </c>
      <c r="T202" s="4">
        <f t="shared" si="249"/>
        <v>37.207327313705029</v>
      </c>
      <c r="U202" s="4">
        <f t="shared" si="249"/>
        <v>37.852727212163529</v>
      </c>
      <c r="V202" s="4">
        <f t="shared" si="249"/>
        <v>39.237453527133468</v>
      </c>
      <c r="W202" s="4">
        <f t="shared" si="249"/>
        <v>40.120728025765715</v>
      </c>
      <c r="X202" s="4">
        <f t="shared" si="249"/>
        <v>40.732048395224737</v>
      </c>
      <c r="Y202" s="4">
        <f t="shared" si="249"/>
        <v>39.473803920281156</v>
      </c>
      <c r="Z202" s="4">
        <f t="shared" si="249"/>
        <v>37.847725915311941</v>
      </c>
      <c r="AA202" s="4">
        <f t="shared" si="249"/>
        <v>36.554186448764064</v>
      </c>
      <c r="AB202" s="4">
        <f t="shared" si="249"/>
        <v>36.744014965589948</v>
      </c>
      <c r="AC202" s="4">
        <f t="shared" si="249"/>
        <v>37.586779300309537</v>
      </c>
      <c r="AD202" s="4">
        <f t="shared" si="249"/>
        <v>40.577769808811183</v>
      </c>
      <c r="AE202" s="4">
        <f t="shared" si="249"/>
        <v>43.196167203877785</v>
      </c>
      <c r="AF202" s="4">
        <f t="shared" si="249"/>
        <v>43.810545073288765</v>
      </c>
      <c r="AG202" s="4">
        <f t="shared" si="249"/>
        <v>43.212023777545276</v>
      </c>
      <c r="AI202" s="4">
        <f t="shared" si="250"/>
        <v>1.880961400318057</v>
      </c>
      <c r="AJ202" s="4">
        <f t="shared" si="250"/>
        <v>0.34867268629496806</v>
      </c>
      <c r="AK202" s="4">
        <f t="shared" si="250"/>
        <v>1.5762727878364728</v>
      </c>
      <c r="AL202" s="4">
        <f t="shared" si="250"/>
        <v>-1.3854535271334711</v>
      </c>
      <c r="AM202" s="4">
        <f t="shared" si="250"/>
        <v>-5.4728025765712118E-2</v>
      </c>
      <c r="AN202" s="4">
        <f t="shared" si="250"/>
        <v>-0.3220483952247406</v>
      </c>
      <c r="AO202" s="4">
        <f t="shared" si="250"/>
        <v>-0.81780392028115756</v>
      </c>
      <c r="AP202" s="4">
        <f t="shared" si="250"/>
        <v>-0.50372591531193933</v>
      </c>
      <c r="AQ202" s="4">
        <f t="shared" si="250"/>
        <v>0.24881355123593352</v>
      </c>
      <c r="AR202" s="4">
        <f t="shared" si="250"/>
        <v>2.419985034410054</v>
      </c>
      <c r="AS202" s="4">
        <f t="shared" si="250"/>
        <v>-0.24277930030953598</v>
      </c>
      <c r="AT202" s="4">
        <f t="shared" si="250"/>
        <v>0.79923019118881911</v>
      </c>
      <c r="AU202" s="4">
        <f t="shared" si="250"/>
        <v>-0.29416720387778383</v>
      </c>
      <c r="AV202" s="4">
        <f t="shared" si="250"/>
        <v>-1.1385450732887676</v>
      </c>
      <c r="AW202" s="4">
        <f t="shared" si="250"/>
        <v>9.7622245472450686E-4</v>
      </c>
      <c r="AY202" s="2">
        <f t="shared" si="242"/>
        <v>37.744038594726767</v>
      </c>
      <c r="AZ202" s="2">
        <f t="shared" si="242"/>
        <v>37.207327313694144</v>
      </c>
      <c r="BA202" s="2">
        <f t="shared" si="242"/>
        <v>37.852727212034615</v>
      </c>
      <c r="BB202" s="2">
        <f t="shared" si="242"/>
        <v>39.237453526868102</v>
      </c>
      <c r="BC202" s="2">
        <f t="shared" si="242"/>
        <v>40.120728025765715</v>
      </c>
      <c r="BD202" s="2">
        <f t="shared" si="242"/>
        <v>40.732048395224737</v>
      </c>
      <c r="BE202" s="2">
        <f t="shared" si="242"/>
        <v>39.473803920281156</v>
      </c>
      <c r="BF202" s="2">
        <f t="shared" si="242"/>
        <v>37.847725915311941</v>
      </c>
      <c r="BG202" s="2">
        <f t="shared" si="242"/>
        <v>36.554186448764064</v>
      </c>
      <c r="BH202" s="2">
        <f t="shared" si="242"/>
        <v>36.744014965589948</v>
      </c>
      <c r="BI202" s="2">
        <f t="shared" si="242"/>
        <v>37.586779300309537</v>
      </c>
      <c r="BJ202" s="2">
        <f t="shared" si="242"/>
        <v>40.577769808811176</v>
      </c>
      <c r="BK202" s="2">
        <f t="shared" si="242"/>
        <v>43.196167203869599</v>
      </c>
      <c r="BL202" s="2">
        <f t="shared" si="242"/>
        <v>43.810531801053479</v>
      </c>
      <c r="BM202" s="2">
        <f t="shared" si="242"/>
        <v>43.202430518425061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39.625</v>
      </c>
      <c r="CV202" s="2">
        <f t="shared" si="198"/>
        <v>37.555999999999997</v>
      </c>
      <c r="CW202" s="2">
        <f t="shared" si="199"/>
        <v>39.429000000000002</v>
      </c>
      <c r="CX202" s="2">
        <f t="shared" si="200"/>
        <v>37.851999999999997</v>
      </c>
      <c r="CY202" s="2">
        <f t="shared" si="201"/>
        <v>40.066000000000003</v>
      </c>
      <c r="CZ202" s="2">
        <f t="shared" si="202"/>
        <v>40.409999999999997</v>
      </c>
      <c r="DA202" s="2">
        <f t="shared" si="203"/>
        <v>38.655999999999999</v>
      </c>
      <c r="DB202" s="2">
        <f t="shared" si="204"/>
        <v>37.344000000000001</v>
      </c>
      <c r="DC202" s="2">
        <f t="shared" si="205"/>
        <v>36.802999999999997</v>
      </c>
      <c r="DD202" s="2">
        <f t="shared" si="206"/>
        <v>39.164000000000001</v>
      </c>
      <c r="DE202" s="2">
        <f t="shared" si="207"/>
        <v>37.344000000000001</v>
      </c>
      <c r="DF202" s="2">
        <f t="shared" si="208"/>
        <v>41.377000000000002</v>
      </c>
      <c r="DG202" s="2">
        <f t="shared" si="209"/>
        <v>42.902000000000001</v>
      </c>
      <c r="DH202" s="2">
        <f t="shared" si="210"/>
        <v>42.671999999999997</v>
      </c>
      <c r="DI202" s="2">
        <f t="shared" si="211"/>
        <v>43.213000000000001</v>
      </c>
      <c r="DK202" s="2">
        <f t="shared" si="251"/>
        <v>82.920093023255816</v>
      </c>
      <c r="DL202" s="2">
        <f t="shared" si="251"/>
        <v>102.30592421602788</v>
      </c>
      <c r="DM202" s="2">
        <f t="shared" si="251"/>
        <v>117.28682769556022</v>
      </c>
      <c r="DN202" s="2">
        <f t="shared" si="251"/>
        <v>132.4958955602537</v>
      </c>
      <c r="DO202" s="2">
        <f t="shared" si="251"/>
        <v>95.810162790697674</v>
      </c>
      <c r="DP202" s="2">
        <f t="shared" si="251"/>
        <v>99.621395348837211</v>
      </c>
      <c r="DQ202" s="2">
        <f t="shared" si="251"/>
        <v>85.58407264808362</v>
      </c>
      <c r="DR202" s="2">
        <f t="shared" si="251"/>
        <v>97.656182120205372</v>
      </c>
      <c r="DS202" s="2">
        <f t="shared" si="251"/>
        <v>122.48441062717771</v>
      </c>
      <c r="DT202" s="2">
        <f t="shared" si="251"/>
        <v>114.57099024390243</v>
      </c>
      <c r="DU202" s="2">
        <f t="shared" si="251"/>
        <v>100.62506341463416</v>
      </c>
      <c r="DV202" s="2">
        <f t="shared" si="251"/>
        <v>84.873221282593377</v>
      </c>
      <c r="DW202" s="2">
        <f t="shared" si="251"/>
        <v>96.324031707317076</v>
      </c>
      <c r="DX202" s="2">
        <f t="shared" si="251"/>
        <v>84.393844229944222</v>
      </c>
      <c r="DY202" s="2">
        <f t="shared" si="251"/>
        <v>69.999493218475067</v>
      </c>
      <c r="EA202" s="2">
        <f t="shared" si="240"/>
        <v>36.402976803336642</v>
      </c>
      <c r="EB202" s="2">
        <f t="shared" si="240"/>
        <v>35.80270453236885</v>
      </c>
      <c r="EC202" s="2">
        <f t="shared" si="240"/>
        <v>37.025149432123612</v>
      </c>
      <c r="ED202" s="2">
        <f t="shared" si="240"/>
        <v>38.982297617263605</v>
      </c>
      <c r="EE202" s="2">
        <f t="shared" si="240"/>
        <v>40.059728887072872</v>
      </c>
      <c r="EF202" s="2">
        <f t="shared" si="239"/>
        <v>41.677518240275703</v>
      </c>
      <c r="EG202" s="2">
        <f t="shared" si="239"/>
        <v>38.501808506827835</v>
      </c>
      <c r="EH202" s="2">
        <f t="shared" si="239"/>
        <v>37.688215491381229</v>
      </c>
      <c r="EI202" s="2">
        <f t="shared" si="239"/>
        <v>35.48035200682618</v>
      </c>
      <c r="EJ202" s="2">
        <f t="shared" si="239"/>
        <v>34.810182140156776</v>
      </c>
      <c r="EK202" s="2">
        <f t="shared" si="212"/>
        <v>36.891118931736806</v>
      </c>
      <c r="EL202" s="2">
        <f t="shared" si="179"/>
        <v>39.882045904889843</v>
      </c>
      <c r="EM202" s="2">
        <f t="shared" si="179"/>
        <v>43.294189612715485</v>
      </c>
      <c r="EN202" s="2">
        <f t="shared" si="179"/>
        <v>44.550550107742268</v>
      </c>
      <c r="EO202" s="2">
        <f t="shared" si="179"/>
        <v>44.441815241318125</v>
      </c>
      <c r="EQ202" s="2">
        <f t="shared" si="252"/>
        <v>38.165213507308366</v>
      </c>
      <c r="ER202" s="2">
        <f t="shared" si="252"/>
        <v>37.472955373272498</v>
      </c>
      <c r="ES202" s="2">
        <f t="shared" si="252"/>
        <v>38.033585692017859</v>
      </c>
      <c r="ET202" s="2">
        <f t="shared" si="252"/>
        <v>39.294902622015528</v>
      </c>
      <c r="EU202" s="2">
        <f t="shared" si="252"/>
        <v>40.130639670119066</v>
      </c>
      <c r="EV202" s="2">
        <f t="shared" si="252"/>
        <v>40.579320519975091</v>
      </c>
      <c r="EW202" s="2">
        <f t="shared" si="252"/>
        <v>39.645439165254189</v>
      </c>
      <c r="EX202" s="2">
        <f t="shared" si="252"/>
        <v>37.876731852173457</v>
      </c>
      <c r="EY202" s="2">
        <f t="shared" si="252"/>
        <v>36.717586292551104</v>
      </c>
      <c r="EZ202" s="2">
        <f t="shared" si="252"/>
        <v>37.040448333909985</v>
      </c>
      <c r="FA202" s="2">
        <f t="shared" si="252"/>
        <v>37.700223707729947</v>
      </c>
      <c r="FB202" s="2">
        <f t="shared" si="252"/>
        <v>40.713038012027411</v>
      </c>
      <c r="FC202" s="2">
        <f t="shared" si="252"/>
        <v>43.172986170538508</v>
      </c>
      <c r="FD202" s="2">
        <f t="shared" si="252"/>
        <v>43.589768736011763</v>
      </c>
      <c r="FE202" s="2">
        <f t="shared" si="252"/>
        <v>42.68215624982421</v>
      </c>
      <c r="FG202" s="2">
        <f t="shared" si="253"/>
        <v>0.99999472096229391</v>
      </c>
      <c r="FH202" s="2">
        <f t="shared" si="253"/>
        <v>0.99999545634548481</v>
      </c>
      <c r="FI202" s="2">
        <f t="shared" si="253"/>
        <v>0.99999442290528429</v>
      </c>
      <c r="FJ202" s="2">
        <f t="shared" si="253"/>
        <v>0.99999442749105705</v>
      </c>
      <c r="FK202" s="2">
        <f t="shared" si="253"/>
        <v>0.99999469445347766</v>
      </c>
      <c r="FL202" s="2">
        <f t="shared" si="253"/>
        <v>0.99999483434708158</v>
      </c>
      <c r="FM202" s="2">
        <f t="shared" si="253"/>
        <v>0.99999351524692937</v>
      </c>
      <c r="FN202" s="2">
        <f t="shared" si="253"/>
        <v>0.99999392525273212</v>
      </c>
      <c r="FO202" s="2">
        <f t="shared" si="253"/>
        <v>0.9999937141941696</v>
      </c>
      <c r="FP202" s="2">
        <f t="shared" si="253"/>
        <v>0.99999331213206677</v>
      </c>
      <c r="FQ202" s="2">
        <f t="shared" si="253"/>
        <v>0.99999331164880179</v>
      </c>
      <c r="FR202" s="2">
        <f t="shared" si="253"/>
        <v>0.99999376896833958</v>
      </c>
      <c r="FS202" s="2">
        <f t="shared" si="253"/>
        <v>0.99999306415788003</v>
      </c>
      <c r="FT202" s="2">
        <f t="shared" si="253"/>
        <v>0.99999217191050682</v>
      </c>
      <c r="FU202" s="2">
        <f t="shared" si="253"/>
        <v>0.99999074975084934</v>
      </c>
      <c r="FW202" s="2">
        <f t="shared" si="244"/>
        <v>0.7608604580517998</v>
      </c>
      <c r="FX202" s="2">
        <f t="shared" si="244"/>
        <v>0.84078425783706112</v>
      </c>
      <c r="FY202" s="2">
        <f t="shared" si="244"/>
        <v>0.8202106427787792</v>
      </c>
      <c r="FZ202" s="2">
        <f t="shared" si="244"/>
        <v>0.81455766981641153</v>
      </c>
      <c r="GA202" s="2">
        <f t="shared" si="244"/>
        <v>0.85605248686343749</v>
      </c>
      <c r="GB202" s="2">
        <f t="shared" si="244"/>
        <v>0.86120117126993456</v>
      </c>
      <c r="GC202" s="2">
        <f t="shared" si="244"/>
        <v>0.84965376665698633</v>
      </c>
      <c r="GD202" s="2">
        <f t="shared" si="244"/>
        <v>0.84420329896286705</v>
      </c>
      <c r="GE202" s="2">
        <f t="shared" si="244"/>
        <v>0.86748933787433469</v>
      </c>
      <c r="GF202" s="2">
        <f t="shared" si="244"/>
        <v>0.86684692665715823</v>
      </c>
      <c r="GG202" s="2">
        <f t="shared" si="244"/>
        <v>0.85926336637355005</v>
      </c>
      <c r="GH202" s="2">
        <f t="shared" si="244"/>
        <v>0.8368834751976616</v>
      </c>
      <c r="GI202" s="2">
        <f t="shared" si="244"/>
        <v>0.81177740244897201</v>
      </c>
      <c r="GJ202" s="2">
        <f t="shared" si="244"/>
        <v>0.77055012237324982</v>
      </c>
      <c r="GK202" s="2">
        <f t="shared" si="244"/>
        <v>0.70446668574668048</v>
      </c>
      <c r="GM202" s="86">
        <f t="shared" si="245"/>
        <v>2.0029974654856492E-287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7.3820794014440255E-245</v>
      </c>
      <c r="HE202" s="86">
        <f t="shared" si="181"/>
        <v>3.1802331787176282E-280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1.7008662480916507E-297</v>
      </c>
      <c r="HM202" s="86">
        <f t="shared" si="241"/>
        <v>0</v>
      </c>
      <c r="HN202" s="86">
        <f t="shared" si="241"/>
        <v>0</v>
      </c>
      <c r="HO202" s="86">
        <f t="shared" si="226"/>
        <v>1.1144372433041576E-277</v>
      </c>
      <c r="HP202" s="86">
        <f t="shared" si="226"/>
        <v>2.0694140127990883E-253</v>
      </c>
      <c r="HQ202" s="86">
        <f t="shared" si="226"/>
        <v>2.4050760683254428E-223</v>
      </c>
      <c r="HS202" s="86">
        <f t="shared" si="246"/>
        <v>7.6791799658663462E-75</v>
      </c>
      <c r="HT202" s="86">
        <f t="shared" si="246"/>
        <v>5.1883577928586492E-61</v>
      </c>
      <c r="HU202" s="86">
        <f t="shared" si="246"/>
        <v>3.0728593394552615E-64</v>
      </c>
      <c r="HV202" s="86">
        <f t="shared" si="246"/>
        <v>9.1841413591626601E-66</v>
      </c>
      <c r="HW202" s="86">
        <f t="shared" si="246"/>
        <v>5.4536033267863635E-76</v>
      </c>
      <c r="HX202" s="86">
        <f t="shared" si="246"/>
        <v>8.8149431843418197E-81</v>
      </c>
      <c r="HY202" s="86">
        <f t="shared" si="246"/>
        <v>4.3751443342553825E-88</v>
      </c>
      <c r="HZ202" s="86">
        <f t="shared" si="246"/>
        <v>5.0083486346594232E-88</v>
      </c>
      <c r="IA202" s="86">
        <f t="shared" si="246"/>
        <v>5.8783864952004253E-95</v>
      </c>
      <c r="IB202" s="86">
        <f t="shared" si="246"/>
        <v>6.7091064094769147E-105</v>
      </c>
      <c r="IC202" s="86">
        <f t="shared" si="246"/>
        <v>2.1966833543408729E-103</v>
      </c>
      <c r="ID202" s="86">
        <f t="shared" si="246"/>
        <v>1.3291813845482625E-85</v>
      </c>
      <c r="IE202" s="86">
        <f t="shared" si="246"/>
        <v>8.2885685819246557E-79</v>
      </c>
      <c r="IF202" s="86">
        <f t="shared" si="246"/>
        <v>6.4391394386027505E-39</v>
      </c>
      <c r="IG202" s="86">
        <f t="shared" si="246"/>
        <v>7.6802960485209063E-41</v>
      </c>
      <c r="II202" s="86">
        <f t="shared" si="247"/>
        <v>8.3020050342306375E-6</v>
      </c>
      <c r="IJ202" s="86">
        <f t="shared" si="247"/>
        <v>3.5538052382093413E-8</v>
      </c>
      <c r="IK202" s="86">
        <f t="shared" si="247"/>
        <v>1.3418903124328577E-7</v>
      </c>
      <c r="IL202" s="86">
        <f t="shared" si="247"/>
        <v>2.3089193002857959E-7</v>
      </c>
      <c r="IM202" s="86">
        <f t="shared" si="247"/>
        <v>1.4029718016891214E-10</v>
      </c>
      <c r="IN202" s="86">
        <f t="shared" si="247"/>
        <v>1.4061923237603319E-11</v>
      </c>
      <c r="IO202" s="86">
        <f t="shared" si="247"/>
        <v>7.8258191513054483E-12</v>
      </c>
      <c r="IP202" s="86">
        <f t="shared" si="247"/>
        <v>2.5959646802334604E-11</v>
      </c>
      <c r="IQ202" s="86">
        <f t="shared" si="247"/>
        <v>6.2690911507073494E-14</v>
      </c>
      <c r="IR202" s="86">
        <f t="shared" si="247"/>
        <v>4.3537673572954387E-15</v>
      </c>
      <c r="IS202" s="86">
        <f t="shared" si="247"/>
        <v>3.7564354257278223E-14</v>
      </c>
      <c r="IT202" s="86">
        <f t="shared" si="247"/>
        <v>1.3170133783568823E-10</v>
      </c>
      <c r="IU202" s="86">
        <f t="shared" si="247"/>
        <v>1.1114393013718417E-8</v>
      </c>
      <c r="IV202" s="86">
        <f t="shared" si="247"/>
        <v>2.1819702283407201E-4</v>
      </c>
      <c r="IW202" s="86">
        <f t="shared" si="247"/>
        <v>9.8392913577800703E-4</v>
      </c>
      <c r="IY202" s="86">
        <f t="shared" si="248"/>
        <v>8.3020050342306375E-6</v>
      </c>
      <c r="IZ202" s="86">
        <f t="shared" si="248"/>
        <v>3.5538052382093413E-8</v>
      </c>
      <c r="JA202" s="86">
        <f t="shared" si="248"/>
        <v>1.3418903124328577E-7</v>
      </c>
      <c r="JB202" s="86">
        <f t="shared" si="248"/>
        <v>2.3089193002857959E-7</v>
      </c>
      <c r="JC202" s="86">
        <f t="shared" si="248"/>
        <v>1.4029718016891214E-10</v>
      </c>
      <c r="JD202" s="86">
        <f t="shared" si="248"/>
        <v>1.4061923237603319E-11</v>
      </c>
      <c r="JE202" s="86">
        <f t="shared" si="248"/>
        <v>7.8258191513054483E-12</v>
      </c>
      <c r="JF202" s="86">
        <f t="shared" si="248"/>
        <v>2.5959646802334604E-11</v>
      </c>
      <c r="JG202" s="86">
        <f t="shared" si="248"/>
        <v>6.2690911507073494E-14</v>
      </c>
      <c r="JH202" s="86">
        <f t="shared" si="248"/>
        <v>4.3537673572954387E-15</v>
      </c>
      <c r="JI202" s="86">
        <f t="shared" si="248"/>
        <v>3.7564354257278223E-14</v>
      </c>
      <c r="JJ202" s="86">
        <f t="shared" si="248"/>
        <v>1.3170133783568823E-10</v>
      </c>
      <c r="JK202" s="86">
        <f t="shared" si="248"/>
        <v>1.1114393013718417E-8</v>
      </c>
      <c r="JL202" s="86">
        <f t="shared" si="248"/>
        <v>2.1819702283407201E-4</v>
      </c>
      <c r="JM202" s="86">
        <f t="shared" si="248"/>
        <v>9.8392913577800703E-4</v>
      </c>
    </row>
    <row r="203" spans="2:273" x14ac:dyDescent="0.25">
      <c r="B203" s="2">
        <v>176</v>
      </c>
      <c r="C203" s="37">
        <v>39.375</v>
      </c>
      <c r="D203" s="37">
        <v>36.238</v>
      </c>
      <c r="E203" s="37">
        <v>37.54</v>
      </c>
      <c r="F203" s="37">
        <v>38.738</v>
      </c>
      <c r="G203" s="37">
        <v>40.048999999999999</v>
      </c>
      <c r="H203" s="37">
        <v>41.377000000000002</v>
      </c>
      <c r="I203" s="37">
        <v>39.082000000000001</v>
      </c>
      <c r="J203" s="37">
        <v>35.902000000000001</v>
      </c>
      <c r="K203" s="37">
        <v>37.459000000000003</v>
      </c>
      <c r="L203" s="37">
        <v>37.262</v>
      </c>
      <c r="M203" s="37">
        <v>36.917999999999999</v>
      </c>
      <c r="N203" s="37">
        <v>43.048999999999999</v>
      </c>
      <c r="O203" s="37">
        <v>43.131</v>
      </c>
      <c r="P203" s="37">
        <v>41.377000000000002</v>
      </c>
      <c r="Q203" s="37">
        <v>42.671999999999997</v>
      </c>
      <c r="S203" s="4">
        <f t="shared" si="249"/>
        <v>37.644018898610803</v>
      </c>
      <c r="T203" s="4">
        <f t="shared" si="249"/>
        <v>37.070323163390093</v>
      </c>
      <c r="U203" s="4">
        <f t="shared" si="249"/>
        <v>37.703732485741398</v>
      </c>
      <c r="V203" s="4">
        <f t="shared" si="249"/>
        <v>39.097640669955119</v>
      </c>
      <c r="W203" s="4">
        <f t="shared" si="249"/>
        <v>39.965183194352008</v>
      </c>
      <c r="X203" s="4">
        <f t="shared" si="249"/>
        <v>40.553512505446157</v>
      </c>
      <c r="Y203" s="4">
        <f t="shared" si="249"/>
        <v>39.341936453028147</v>
      </c>
      <c r="Z203" s="4">
        <f t="shared" si="249"/>
        <v>37.691907115245471</v>
      </c>
      <c r="AA203" s="4">
        <f t="shared" si="249"/>
        <v>36.381601319727835</v>
      </c>
      <c r="AB203" s="4">
        <f t="shared" si="249"/>
        <v>36.587227828091834</v>
      </c>
      <c r="AC203" s="4">
        <f t="shared" si="249"/>
        <v>37.424130068767013</v>
      </c>
      <c r="AD203" s="4">
        <f t="shared" si="249"/>
        <v>40.450356574771412</v>
      </c>
      <c r="AE203" s="4">
        <f t="shared" si="249"/>
        <v>43.041185148917627</v>
      </c>
      <c r="AF203" s="4">
        <f t="shared" si="249"/>
        <v>43.643913562278435</v>
      </c>
      <c r="AG203" s="4">
        <f t="shared" si="249"/>
        <v>43.039692113294521</v>
      </c>
      <c r="AI203" s="4">
        <f t="shared" si="250"/>
        <v>1.7309811013891974</v>
      </c>
      <c r="AJ203" s="4">
        <f t="shared" si="250"/>
        <v>-0.83232316339009316</v>
      </c>
      <c r="AK203" s="4">
        <f t="shared" si="250"/>
        <v>-0.16373248574139865</v>
      </c>
      <c r="AL203" s="4">
        <f t="shared" si="250"/>
        <v>-0.35964066995511956</v>
      </c>
      <c r="AM203" s="4">
        <f t="shared" si="250"/>
        <v>8.3816805647991544E-2</v>
      </c>
      <c r="AN203" s="4">
        <f t="shared" si="250"/>
        <v>0.82348749455384507</v>
      </c>
      <c r="AO203" s="4">
        <f t="shared" si="250"/>
        <v>-0.25993645302814627</v>
      </c>
      <c r="AP203" s="4">
        <f t="shared" si="250"/>
        <v>-1.7899071152454695</v>
      </c>
      <c r="AQ203" s="4">
        <f t="shared" si="250"/>
        <v>1.077398680272168</v>
      </c>
      <c r="AR203" s="4">
        <f t="shared" si="250"/>
        <v>0.67477217190816674</v>
      </c>
      <c r="AS203" s="4">
        <f t="shared" si="250"/>
        <v>-0.50613006876701405</v>
      </c>
      <c r="AT203" s="4">
        <f t="shared" si="250"/>
        <v>2.5986434252285875</v>
      </c>
      <c r="AU203" s="4">
        <f t="shared" si="250"/>
        <v>8.9814851082373082E-2</v>
      </c>
      <c r="AV203" s="4">
        <f t="shared" si="250"/>
        <v>-2.2669135622784324</v>
      </c>
      <c r="AW203" s="4">
        <f t="shared" si="250"/>
        <v>-0.36769211329452389</v>
      </c>
      <c r="AY203" s="2">
        <f t="shared" si="242"/>
        <v>37.644018898273956</v>
      </c>
      <c r="AZ203" s="2">
        <f t="shared" si="242"/>
        <v>37.070323163389432</v>
      </c>
      <c r="BA203" s="2">
        <f t="shared" si="242"/>
        <v>37.703732485733745</v>
      </c>
      <c r="BB203" s="2">
        <f t="shared" si="242"/>
        <v>39.097640669938841</v>
      </c>
      <c r="BC203" s="2">
        <f t="shared" si="242"/>
        <v>39.965183194352008</v>
      </c>
      <c r="BD203" s="2">
        <f t="shared" si="242"/>
        <v>40.553512505446157</v>
      </c>
      <c r="BE203" s="2">
        <f t="shared" si="242"/>
        <v>39.341936453028147</v>
      </c>
      <c r="BF203" s="2">
        <f t="shared" si="242"/>
        <v>37.691907115245471</v>
      </c>
      <c r="BG203" s="2">
        <f t="shared" si="242"/>
        <v>36.381601319727835</v>
      </c>
      <c r="BH203" s="2">
        <f t="shared" si="242"/>
        <v>36.587227828091834</v>
      </c>
      <c r="BI203" s="2">
        <f t="shared" si="242"/>
        <v>37.424130068767013</v>
      </c>
      <c r="BJ203" s="2">
        <f t="shared" si="242"/>
        <v>40.450356574771412</v>
      </c>
      <c r="BK203" s="2">
        <f t="shared" si="242"/>
        <v>43.041185148917364</v>
      </c>
      <c r="BL203" s="2">
        <f t="shared" si="242"/>
        <v>43.643911846195493</v>
      </c>
      <c r="BM203" s="2">
        <f t="shared" si="242"/>
        <v>43.03773723669476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39.375</v>
      </c>
      <c r="CV203" s="2">
        <f t="shared" si="198"/>
        <v>36.238</v>
      </c>
      <c r="CW203" s="2">
        <f t="shared" si="199"/>
        <v>37.54</v>
      </c>
      <c r="CX203" s="2">
        <f t="shared" si="200"/>
        <v>38.738</v>
      </c>
      <c r="CY203" s="2">
        <f t="shared" si="201"/>
        <v>40.048999999999999</v>
      </c>
      <c r="CZ203" s="2">
        <f t="shared" si="202"/>
        <v>41.377000000000002</v>
      </c>
      <c r="DA203" s="2">
        <f t="shared" si="203"/>
        <v>39.082000000000001</v>
      </c>
      <c r="DB203" s="2">
        <f t="shared" si="204"/>
        <v>35.902000000000001</v>
      </c>
      <c r="DC203" s="2">
        <f t="shared" si="205"/>
        <v>37.459000000000003</v>
      </c>
      <c r="DD203" s="2">
        <f t="shared" si="206"/>
        <v>37.262</v>
      </c>
      <c r="DE203" s="2">
        <f t="shared" si="207"/>
        <v>36.917999999999999</v>
      </c>
      <c r="DF203" s="2">
        <f t="shared" si="208"/>
        <v>43.048999999999999</v>
      </c>
      <c r="DG203" s="2">
        <f t="shared" si="209"/>
        <v>43.131</v>
      </c>
      <c r="DH203" s="2">
        <f t="shared" si="210"/>
        <v>41.377000000000002</v>
      </c>
      <c r="DI203" s="2">
        <f t="shared" si="211"/>
        <v>42.671999999999997</v>
      </c>
      <c r="DK203" s="2">
        <f t="shared" si="251"/>
        <v>83.055711567502271</v>
      </c>
      <c r="DL203" s="2">
        <f t="shared" si="251"/>
        <v>102.55433867595818</v>
      </c>
      <c r="DM203" s="2">
        <f t="shared" si="251"/>
        <v>117.62496723044393</v>
      </c>
      <c r="DN203" s="2">
        <f t="shared" si="251"/>
        <v>132.92331226215646</v>
      </c>
      <c r="DO203" s="2">
        <f t="shared" si="251"/>
        <v>95.999994261552402</v>
      </c>
      <c r="DP203" s="2">
        <f t="shared" si="251"/>
        <v>99.820458169737236</v>
      </c>
      <c r="DQ203" s="2">
        <f t="shared" si="251"/>
        <v>85.716509407665512</v>
      </c>
      <c r="DR203" s="2">
        <f t="shared" si="251"/>
        <v>97.862149199637571</v>
      </c>
      <c r="DS203" s="2">
        <f t="shared" si="251"/>
        <v>122.84459651567946</v>
      </c>
      <c r="DT203" s="2">
        <f t="shared" si="251"/>
        <v>114.89297964352718</v>
      </c>
      <c r="DU203" s="2">
        <f t="shared" si="251"/>
        <v>100.87236885553472</v>
      </c>
      <c r="DV203" s="2">
        <f t="shared" si="251"/>
        <v>85.014680408738542</v>
      </c>
      <c r="DW203" s="2">
        <f t="shared" si="251"/>
        <v>96.533107504690435</v>
      </c>
      <c r="DX203" s="2">
        <f t="shared" si="251"/>
        <v>84.534320034320032</v>
      </c>
      <c r="DY203" s="2">
        <f t="shared" si="251"/>
        <v>70.073651942815246</v>
      </c>
      <c r="EA203" s="2">
        <f t="shared" si="240"/>
        <v>36.251508553654759</v>
      </c>
      <c r="EB203" s="2">
        <f t="shared" si="240"/>
        <v>35.62170977917981</v>
      </c>
      <c r="EC203" s="2">
        <f t="shared" si="240"/>
        <v>36.849341206208322</v>
      </c>
      <c r="ED203" s="2">
        <f t="shared" si="240"/>
        <v>38.83386737599281</v>
      </c>
      <c r="EE203" s="2">
        <f t="shared" si="240"/>
        <v>39.901861137415906</v>
      </c>
      <c r="EF203" s="2">
        <f t="shared" si="239"/>
        <v>41.525804384600832</v>
      </c>
      <c r="EG203" s="2">
        <f t="shared" si="239"/>
        <v>38.341350532476241</v>
      </c>
      <c r="EH203" s="2">
        <f t="shared" si="239"/>
        <v>37.527519741597104</v>
      </c>
      <c r="EI203" s="2">
        <f t="shared" si="239"/>
        <v>35.277866840602556</v>
      </c>
      <c r="EJ203" s="2">
        <f t="shared" si="239"/>
        <v>34.600540697998319</v>
      </c>
      <c r="EK203" s="2">
        <f t="shared" si="212"/>
        <v>36.708826752900201</v>
      </c>
      <c r="EL203" s="2">
        <f t="shared" si="179"/>
        <v>39.733439534363121</v>
      </c>
      <c r="EM203" s="2">
        <f t="shared" si="179"/>
        <v>43.142368659055307</v>
      </c>
      <c r="EN203" s="2">
        <f t="shared" si="179"/>
        <v>44.411014659018477</v>
      </c>
      <c r="EO203" s="2">
        <f t="shared" si="179"/>
        <v>44.328388359562368</v>
      </c>
      <c r="EQ203" s="2">
        <f t="shared" si="252"/>
        <v>38.042886937612792</v>
      </c>
      <c r="ER203" s="2">
        <f t="shared" si="252"/>
        <v>37.320178674104802</v>
      </c>
      <c r="ES203" s="2">
        <f t="shared" si="252"/>
        <v>37.874042453517845</v>
      </c>
      <c r="ET203" s="2">
        <f t="shared" si="252"/>
        <v>39.151830067927577</v>
      </c>
      <c r="EU203" s="2">
        <f t="shared" si="252"/>
        <v>39.974581008047124</v>
      </c>
      <c r="EV203" s="2">
        <f t="shared" si="252"/>
        <v>40.410282492447038</v>
      </c>
      <c r="EW203" s="2">
        <f t="shared" si="252"/>
        <v>39.503085925419143</v>
      </c>
      <c r="EX203" s="2">
        <f t="shared" si="252"/>
        <v>37.719184707361961</v>
      </c>
      <c r="EY203" s="2">
        <f t="shared" si="252"/>
        <v>36.534792193065037</v>
      </c>
      <c r="EZ203" s="2">
        <f t="shared" si="252"/>
        <v>36.864985538817763</v>
      </c>
      <c r="FA203" s="2">
        <f t="shared" si="252"/>
        <v>37.530529373689916</v>
      </c>
      <c r="FB203" s="2">
        <f t="shared" si="252"/>
        <v>40.577492368192111</v>
      </c>
      <c r="FC203" s="2">
        <f t="shared" si="252"/>
        <v>43.019379416363108</v>
      </c>
      <c r="FD203" s="2">
        <f t="shared" si="252"/>
        <v>43.435223022187742</v>
      </c>
      <c r="FE203" s="2">
        <f t="shared" si="252"/>
        <v>42.543632664255149</v>
      </c>
      <c r="FG203" s="2">
        <f t="shared" si="253"/>
        <v>0.99999518545815436</v>
      </c>
      <c r="FH203" s="2">
        <f t="shared" si="253"/>
        <v>0.99999585613617514</v>
      </c>
      <c r="FI203" s="2">
        <f t="shared" si="253"/>
        <v>0.99999491362667114</v>
      </c>
      <c r="FJ203" s="2">
        <f t="shared" si="253"/>
        <v>0.99999491780894978</v>
      </c>
      <c r="FK203" s="2">
        <f t="shared" si="253"/>
        <v>0.99999516128180399</v>
      </c>
      <c r="FL203" s="2">
        <f t="shared" si="253"/>
        <v>0.99999528886640476</v>
      </c>
      <c r="FM203" s="2">
        <f t="shared" si="253"/>
        <v>0.99999408583153448</v>
      </c>
      <c r="FN203" s="2">
        <f t="shared" si="253"/>
        <v>0.99999445976168411</v>
      </c>
      <c r="FO203" s="2">
        <f t="shared" si="253"/>
        <v>0.99999426727377794</v>
      </c>
      <c r="FP203" s="2">
        <f t="shared" si="253"/>
        <v>0.99999390058836346</v>
      </c>
      <c r="FQ203" s="2">
        <f t="shared" si="253"/>
        <v>0.99999390014762002</v>
      </c>
      <c r="FR203" s="2">
        <f t="shared" si="253"/>
        <v>0.99999431722846965</v>
      </c>
      <c r="FS203" s="2">
        <f t="shared" si="253"/>
        <v>0.99999367443294607</v>
      </c>
      <c r="FT203" s="2">
        <f t="shared" si="253"/>
        <v>0.99999286069261328</v>
      </c>
      <c r="FU203" s="2">
        <f t="shared" si="253"/>
        <v>0.99999156366564135</v>
      </c>
      <c r="FW203" s="2">
        <f t="shared" si="244"/>
        <v>0.77721435978757025</v>
      </c>
      <c r="FX203" s="2">
        <f t="shared" si="244"/>
        <v>0.85273037901232351</v>
      </c>
      <c r="FY203" s="2">
        <f t="shared" si="244"/>
        <v>0.83339453989913914</v>
      </c>
      <c r="FZ203" s="2">
        <f t="shared" si="244"/>
        <v>0.82806920462646916</v>
      </c>
      <c r="GA203" s="2">
        <f t="shared" si="244"/>
        <v>0.86703418654774445</v>
      </c>
      <c r="GB203" s="2">
        <f t="shared" si="244"/>
        <v>0.87184888068736954</v>
      </c>
      <c r="GC203" s="2">
        <f t="shared" si="244"/>
        <v>0.86104438408066908</v>
      </c>
      <c r="GD203" s="2">
        <f t="shared" si="244"/>
        <v>0.85593684149732696</v>
      </c>
      <c r="GE203" s="2">
        <f t="shared" si="244"/>
        <v>0.87772315267292511</v>
      </c>
      <c r="GF203" s="2">
        <f t="shared" si="244"/>
        <v>0.87712332738400045</v>
      </c>
      <c r="GG203" s="2">
        <f t="shared" si="244"/>
        <v>0.87003729773275895</v>
      </c>
      <c r="GH203" s="2">
        <f t="shared" si="244"/>
        <v>0.84906973679682241</v>
      </c>
      <c r="GI203" s="2">
        <f t="shared" si="244"/>
        <v>0.82544810110462352</v>
      </c>
      <c r="GJ203" s="2">
        <f t="shared" si="244"/>
        <v>0.78642738518012734</v>
      </c>
      <c r="GK203" s="2">
        <f t="shared" si="244"/>
        <v>0.72327451982000468</v>
      </c>
      <c r="GM203" s="86">
        <f t="shared" si="245"/>
        <v>1.3195641797774229E-292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1.5382850302345264E-250</v>
      </c>
      <c r="HE203" s="86">
        <f t="shared" si="181"/>
        <v>8.2159595117017655E-287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3.3767573370858277E-304</v>
      </c>
      <c r="HM203" s="86">
        <f t="shared" si="241"/>
        <v>0</v>
      </c>
      <c r="HN203" s="86">
        <f t="shared" si="241"/>
        <v>0</v>
      </c>
      <c r="HO203" s="86">
        <f t="shared" si="226"/>
        <v>4.0490648507681008E-284</v>
      </c>
      <c r="HP203" s="86">
        <f t="shared" si="226"/>
        <v>2.8954158769631871E-259</v>
      </c>
      <c r="HQ203" s="86">
        <f t="shared" si="226"/>
        <v>1.6399581261602958E-228</v>
      </c>
      <c r="HS203" s="86">
        <f t="shared" si="246"/>
        <v>4.6657828672435015E-78</v>
      </c>
      <c r="HT203" s="86">
        <f t="shared" si="246"/>
        <v>1.6750385413491823E-63</v>
      </c>
      <c r="HU203" s="86">
        <f t="shared" si="246"/>
        <v>6.3722396354577004E-67</v>
      </c>
      <c r="HV203" s="86">
        <f t="shared" si="246"/>
        <v>1.7027811277025862E-68</v>
      </c>
      <c r="HW203" s="86">
        <f t="shared" si="246"/>
        <v>5.1309736116202966E-79</v>
      </c>
      <c r="HX203" s="86">
        <f t="shared" si="246"/>
        <v>5.4099472300440664E-84</v>
      </c>
      <c r="HY203" s="86">
        <f t="shared" si="246"/>
        <v>1.1436839898223688E-91</v>
      </c>
      <c r="HZ203" s="86">
        <f t="shared" si="246"/>
        <v>1.3256086116650926E-91</v>
      </c>
      <c r="IA203" s="86">
        <f t="shared" si="246"/>
        <v>1.0190536363067026E-98</v>
      </c>
      <c r="IB203" s="86">
        <f t="shared" si="246"/>
        <v>4.7650432219321812E-109</v>
      </c>
      <c r="IC203" s="86">
        <f t="shared" si="246"/>
        <v>1.6861621705620482E-107</v>
      </c>
      <c r="ID203" s="86">
        <f t="shared" si="246"/>
        <v>4.0852527379419246E-89</v>
      </c>
      <c r="IE203" s="86">
        <f t="shared" si="246"/>
        <v>3.6928575808071338E-82</v>
      </c>
      <c r="IF203" s="86">
        <f t="shared" si="246"/>
        <v>1.3498960639832601E-40</v>
      </c>
      <c r="IG203" s="86">
        <f t="shared" si="246"/>
        <v>9.7668555555032509E-43</v>
      </c>
      <c r="II203" s="86">
        <f t="shared" si="247"/>
        <v>1.4950758534439531E-6</v>
      </c>
      <c r="IJ203" s="86">
        <f t="shared" si="247"/>
        <v>5.9998209699104127E-9</v>
      </c>
      <c r="IK203" s="86">
        <f t="shared" si="247"/>
        <v>2.2316432006853755E-8</v>
      </c>
      <c r="IL203" s="86">
        <f t="shared" si="247"/>
        <v>3.9184170833312473E-8</v>
      </c>
      <c r="IM203" s="86">
        <f t="shared" si="247"/>
        <v>1.5093657449207867E-11</v>
      </c>
      <c r="IN203" s="86">
        <f t="shared" si="247"/>
        <v>1.2636174745498576E-12</v>
      </c>
      <c r="IO203" s="86">
        <f t="shared" si="247"/>
        <v>5.7810380436813877E-13</v>
      </c>
      <c r="IP203" s="86">
        <f t="shared" si="247"/>
        <v>2.0467004010057712E-12</v>
      </c>
      <c r="IQ203" s="86">
        <f t="shared" si="247"/>
        <v>3.5438480675637535E-15</v>
      </c>
      <c r="IR203" s="86">
        <f t="shared" si="247"/>
        <v>1.8727208007849674E-16</v>
      </c>
      <c r="IS203" s="86">
        <f t="shared" si="247"/>
        <v>1.7986029835513926E-15</v>
      </c>
      <c r="IT203" s="86">
        <f t="shared" si="247"/>
        <v>1.1441648828071395E-11</v>
      </c>
      <c r="IU203" s="86">
        <f t="shared" si="247"/>
        <v>1.2571870863789666E-9</v>
      </c>
      <c r="IV203" s="86">
        <f t="shared" si="247"/>
        <v>6.9505993834240807E-5</v>
      </c>
      <c r="IW203" s="86">
        <f t="shared" si="247"/>
        <v>2.7531473228233267E-4</v>
      </c>
      <c r="IY203" s="86">
        <f t="shared" si="248"/>
        <v>1.4950758534439531E-6</v>
      </c>
      <c r="IZ203" s="86">
        <f t="shared" si="248"/>
        <v>5.9998209699104127E-9</v>
      </c>
      <c r="JA203" s="86">
        <f t="shared" si="248"/>
        <v>2.2316432006853755E-8</v>
      </c>
      <c r="JB203" s="86">
        <f t="shared" si="248"/>
        <v>3.9184170833312473E-8</v>
      </c>
      <c r="JC203" s="86">
        <f t="shared" si="248"/>
        <v>1.5093657449207867E-11</v>
      </c>
      <c r="JD203" s="86">
        <f t="shared" si="248"/>
        <v>1.2636174745498576E-12</v>
      </c>
      <c r="JE203" s="86">
        <f t="shared" si="248"/>
        <v>5.7810380436813877E-13</v>
      </c>
      <c r="JF203" s="86">
        <f t="shared" si="248"/>
        <v>2.0467004010057712E-12</v>
      </c>
      <c r="JG203" s="86">
        <f t="shared" si="248"/>
        <v>3.5438480675637535E-15</v>
      </c>
      <c r="JH203" s="86">
        <f t="shared" si="248"/>
        <v>1.8727208007849674E-16</v>
      </c>
      <c r="JI203" s="86">
        <f t="shared" si="248"/>
        <v>1.7986029835513926E-15</v>
      </c>
      <c r="JJ203" s="86">
        <f t="shared" si="248"/>
        <v>1.1441648828071395E-11</v>
      </c>
      <c r="JK203" s="86">
        <f t="shared" si="248"/>
        <v>1.2571870863789666E-9</v>
      </c>
      <c r="JL203" s="86">
        <f t="shared" si="248"/>
        <v>6.9505993834240807E-5</v>
      </c>
      <c r="JM203" s="86">
        <f t="shared" si="248"/>
        <v>2.7531473228233267E-4</v>
      </c>
    </row>
    <row r="204" spans="2:273" x14ac:dyDescent="0.25">
      <c r="B204" s="2">
        <v>177</v>
      </c>
      <c r="C204" s="37">
        <v>34.792000000000002</v>
      </c>
      <c r="D204" s="37">
        <v>35.936999999999998</v>
      </c>
      <c r="E204" s="37">
        <v>38.444000000000003</v>
      </c>
      <c r="F204" s="37">
        <v>39.213000000000001</v>
      </c>
      <c r="G204" s="37">
        <v>40.262</v>
      </c>
      <c r="H204" s="37">
        <v>38.753999999999998</v>
      </c>
      <c r="I204" s="37">
        <v>38.426000000000002</v>
      </c>
      <c r="J204" s="37">
        <v>38.459000000000003</v>
      </c>
      <c r="K204" s="37">
        <v>37.131</v>
      </c>
      <c r="L204" s="37">
        <v>40.984000000000002</v>
      </c>
      <c r="M204" s="37">
        <v>36.966999999999999</v>
      </c>
      <c r="N204" s="37">
        <v>43.048999999999999</v>
      </c>
      <c r="O204" s="37">
        <v>43.295000000000002</v>
      </c>
      <c r="P204" s="37">
        <v>43.917999999999999</v>
      </c>
      <c r="Q204" s="37">
        <v>41.033000000000001</v>
      </c>
      <c r="S204" s="4">
        <f t="shared" si="249"/>
        <v>37.543472561066181</v>
      </c>
      <c r="T204" s="4">
        <f t="shared" si="249"/>
        <v>36.932698031788973</v>
      </c>
      <c r="U204" s="4">
        <f t="shared" si="249"/>
        <v>37.554352468002371</v>
      </c>
      <c r="V204" s="4">
        <f t="shared" si="249"/>
        <v>38.957720029431727</v>
      </c>
      <c r="W204" s="4">
        <f t="shared" si="249"/>
        <v>39.809626600716648</v>
      </c>
      <c r="X204" s="4">
        <f t="shared" si="249"/>
        <v>40.375408037803339</v>
      </c>
      <c r="Y204" s="4">
        <f t="shared" si="249"/>
        <v>39.209619056870061</v>
      </c>
      <c r="Z204" s="4">
        <f t="shared" si="249"/>
        <v>37.53601964898165</v>
      </c>
      <c r="AA204" s="4">
        <f t="shared" si="249"/>
        <v>36.208545019640127</v>
      </c>
      <c r="AB204" s="4">
        <f t="shared" si="249"/>
        <v>36.429561923793599</v>
      </c>
      <c r="AC204" s="4">
        <f t="shared" si="249"/>
        <v>37.261163031266861</v>
      </c>
      <c r="AD204" s="4">
        <f t="shared" si="249"/>
        <v>40.322613284868822</v>
      </c>
      <c r="AE204" s="4">
        <f t="shared" si="249"/>
        <v>42.886255929393286</v>
      </c>
      <c r="AF204" s="4">
        <f t="shared" si="249"/>
        <v>43.477625621673639</v>
      </c>
      <c r="AG204" s="4">
        <f t="shared" si="249"/>
        <v>42.873816997939919</v>
      </c>
      <c r="AI204" s="4">
        <f t="shared" si="250"/>
        <v>-2.7514725610661799</v>
      </c>
      <c r="AJ204" s="4">
        <f t="shared" si="250"/>
        <v>-0.99569803178897587</v>
      </c>
      <c r="AK204" s="4">
        <f t="shared" si="250"/>
        <v>0.8896475319976318</v>
      </c>
      <c r="AL204" s="4">
        <f t="shared" si="250"/>
        <v>0.25527997056827445</v>
      </c>
      <c r="AM204" s="4">
        <f t="shared" si="250"/>
        <v>0.45237339928335274</v>
      </c>
      <c r="AN204" s="4">
        <f t="shared" si="250"/>
        <v>-1.6214080378033415</v>
      </c>
      <c r="AO204" s="4">
        <f t="shared" si="250"/>
        <v>-0.78361905687005873</v>
      </c>
      <c r="AP204" s="4">
        <f t="shared" si="250"/>
        <v>0.92298035101835296</v>
      </c>
      <c r="AQ204" s="4">
        <f t="shared" si="250"/>
        <v>0.92245498035987339</v>
      </c>
      <c r="AR204" s="4">
        <f t="shared" si="250"/>
        <v>4.5544380762064023</v>
      </c>
      <c r="AS204" s="4">
        <f t="shared" si="250"/>
        <v>-0.29416303126686216</v>
      </c>
      <c r="AT204" s="4">
        <f t="shared" si="250"/>
        <v>2.7263867151311771</v>
      </c>
      <c r="AU204" s="4">
        <f t="shared" si="250"/>
        <v>0.40874407060671558</v>
      </c>
      <c r="AV204" s="4">
        <f t="shared" si="250"/>
        <v>0.44037437832636073</v>
      </c>
      <c r="AW204" s="4">
        <f t="shared" si="250"/>
        <v>-1.8408169979399176</v>
      </c>
      <c r="AY204" s="2">
        <f t="shared" si="242"/>
        <v>37.543472561047359</v>
      </c>
      <c r="AZ204" s="2">
        <f t="shared" si="242"/>
        <v>36.932698031788938</v>
      </c>
      <c r="BA204" s="2">
        <f t="shared" si="242"/>
        <v>37.554352468001987</v>
      </c>
      <c r="BB204" s="2">
        <f t="shared" si="242"/>
        <v>38.957720029430874</v>
      </c>
      <c r="BC204" s="2">
        <f t="shared" si="242"/>
        <v>39.809626600716648</v>
      </c>
      <c r="BD204" s="2">
        <f t="shared" si="242"/>
        <v>40.375408037803339</v>
      </c>
      <c r="BE204" s="2">
        <f t="shared" si="242"/>
        <v>39.209619056870061</v>
      </c>
      <c r="BF204" s="2">
        <f t="shared" si="242"/>
        <v>37.53601964898165</v>
      </c>
      <c r="BG204" s="2">
        <f t="shared" si="242"/>
        <v>36.208545019640127</v>
      </c>
      <c r="BH204" s="2">
        <f t="shared" si="242"/>
        <v>36.429561923793599</v>
      </c>
      <c r="BI204" s="2">
        <f t="shared" si="242"/>
        <v>37.261163031266861</v>
      </c>
      <c r="BJ204" s="2">
        <f t="shared" si="242"/>
        <v>40.322613284868822</v>
      </c>
      <c r="BK204" s="2">
        <f t="shared" si="242"/>
        <v>42.886255929393279</v>
      </c>
      <c r="BL204" s="2">
        <f t="shared" si="242"/>
        <v>43.47762542902494</v>
      </c>
      <c r="BM204" s="2">
        <f t="shared" si="242"/>
        <v>42.873472314162576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34.792000000000002</v>
      </c>
      <c r="CV204" s="2">
        <f t="shared" si="198"/>
        <v>35.936999999999998</v>
      </c>
      <c r="CW204" s="2">
        <f t="shared" si="199"/>
        <v>38.444000000000003</v>
      </c>
      <c r="CX204" s="2">
        <f t="shared" si="200"/>
        <v>39.213000000000001</v>
      </c>
      <c r="CY204" s="2">
        <f t="shared" si="201"/>
        <v>40.262</v>
      </c>
      <c r="CZ204" s="2">
        <f t="shared" si="202"/>
        <v>38.753999999999998</v>
      </c>
      <c r="DA204" s="2">
        <f t="shared" si="203"/>
        <v>38.426000000000002</v>
      </c>
      <c r="DB204" s="2">
        <f t="shared" si="204"/>
        <v>38.459000000000003</v>
      </c>
      <c r="DC204" s="2">
        <f t="shared" si="205"/>
        <v>37.131</v>
      </c>
      <c r="DD204" s="2">
        <f t="shared" si="206"/>
        <v>40.984000000000002</v>
      </c>
      <c r="DE204" s="2">
        <f t="shared" si="207"/>
        <v>36.966999999999999</v>
      </c>
      <c r="DF204" s="2">
        <f t="shared" si="208"/>
        <v>43.048999999999999</v>
      </c>
      <c r="DG204" s="2">
        <f t="shared" si="209"/>
        <v>43.295000000000002</v>
      </c>
      <c r="DH204" s="2">
        <f t="shared" si="210"/>
        <v>43.917999999999999</v>
      </c>
      <c r="DI204" s="2">
        <f t="shared" si="211"/>
        <v>41.033000000000001</v>
      </c>
      <c r="DK204" s="2">
        <f t="shared" si="251"/>
        <v>83.191330111748726</v>
      </c>
      <c r="DL204" s="2">
        <f t="shared" si="251"/>
        <v>102.80275313588849</v>
      </c>
      <c r="DM204" s="2">
        <f t="shared" si="251"/>
        <v>117.96310676532767</v>
      </c>
      <c r="DN204" s="2">
        <f t="shared" si="251"/>
        <v>133.35072896405921</v>
      </c>
      <c r="DO204" s="2">
        <f t="shared" si="251"/>
        <v>96.18982573240713</v>
      </c>
      <c r="DP204" s="2">
        <f t="shared" si="251"/>
        <v>100.01952099063726</v>
      </c>
      <c r="DQ204" s="2">
        <f t="shared" si="251"/>
        <v>85.848946167247391</v>
      </c>
      <c r="DR204" s="2">
        <f t="shared" si="251"/>
        <v>98.068116279069756</v>
      </c>
      <c r="DS204" s="2">
        <f t="shared" si="251"/>
        <v>123.2047824041812</v>
      </c>
      <c r="DT204" s="2">
        <f t="shared" si="251"/>
        <v>115.21496904315197</v>
      </c>
      <c r="DU204" s="2">
        <f t="shared" si="251"/>
        <v>101.11967429643529</v>
      </c>
      <c r="DV204" s="2">
        <f t="shared" si="251"/>
        <v>85.156139534883721</v>
      </c>
      <c r="DW204" s="2">
        <f t="shared" si="251"/>
        <v>96.742183302063793</v>
      </c>
      <c r="DX204" s="2">
        <f t="shared" si="251"/>
        <v>84.674795838695843</v>
      </c>
      <c r="DY204" s="2">
        <f t="shared" si="251"/>
        <v>70.147810667155426</v>
      </c>
      <c r="EA204" s="2">
        <f t="shared" si="240"/>
        <v>36.100040303972861</v>
      </c>
      <c r="EB204" s="2">
        <f t="shared" si="240"/>
        <v>35.440715025990777</v>
      </c>
      <c r="EC204" s="2">
        <f t="shared" si="240"/>
        <v>36.673532980293032</v>
      </c>
      <c r="ED204" s="2">
        <f t="shared" si="240"/>
        <v>38.685437134722022</v>
      </c>
      <c r="EE204" s="2">
        <f t="shared" si="240"/>
        <v>39.743993387758948</v>
      </c>
      <c r="EF204" s="2">
        <f t="shared" si="239"/>
        <v>41.374090528925962</v>
      </c>
      <c r="EG204" s="2">
        <f t="shared" si="239"/>
        <v>38.180892558124647</v>
      </c>
      <c r="EH204" s="2">
        <f t="shared" si="239"/>
        <v>37.366823991812964</v>
      </c>
      <c r="EI204" s="2">
        <f t="shared" si="239"/>
        <v>35.075381674378932</v>
      </c>
      <c r="EJ204" s="2">
        <f t="shared" si="239"/>
        <v>34.390899255839855</v>
      </c>
      <c r="EK204" s="2">
        <f t="shared" si="212"/>
        <v>36.526534574063589</v>
      </c>
      <c r="EL204" s="2">
        <f t="shared" si="179"/>
        <v>39.584833163836407</v>
      </c>
      <c r="EM204" s="2">
        <f t="shared" si="179"/>
        <v>42.99054770539513</v>
      </c>
      <c r="EN204" s="2">
        <f t="shared" si="179"/>
        <v>44.271479210294693</v>
      </c>
      <c r="EO204" s="2">
        <f t="shared" si="179"/>
        <v>44.214961477806611</v>
      </c>
      <c r="EQ204" s="2">
        <f t="shared" si="252"/>
        <v>37.920560367917219</v>
      </c>
      <c r="ER204" s="2">
        <f t="shared" si="252"/>
        <v>37.167401974937107</v>
      </c>
      <c r="ES204" s="2">
        <f t="shared" si="252"/>
        <v>37.714499215017838</v>
      </c>
      <c r="ET204" s="2">
        <f t="shared" si="252"/>
        <v>39.008757513839626</v>
      </c>
      <c r="EU204" s="2">
        <f t="shared" si="252"/>
        <v>39.818522345975182</v>
      </c>
      <c r="EV204" s="2">
        <f t="shared" si="252"/>
        <v>40.241244464918978</v>
      </c>
      <c r="EW204" s="2">
        <f t="shared" si="252"/>
        <v>39.360732685584111</v>
      </c>
      <c r="EX204" s="2">
        <f t="shared" si="252"/>
        <v>37.561637562550466</v>
      </c>
      <c r="EY204" s="2">
        <f t="shared" si="252"/>
        <v>36.35199809357897</v>
      </c>
      <c r="EZ204" s="2">
        <f t="shared" si="252"/>
        <v>36.689522743725547</v>
      </c>
      <c r="FA204" s="2">
        <f t="shared" si="252"/>
        <v>37.360835039649885</v>
      </c>
      <c r="FB204" s="2">
        <f t="shared" si="252"/>
        <v>40.441946724356811</v>
      </c>
      <c r="FC204" s="2">
        <f t="shared" si="252"/>
        <v>42.865772662187695</v>
      </c>
      <c r="FD204" s="2">
        <f t="shared" si="252"/>
        <v>43.280677308363721</v>
      </c>
      <c r="FE204" s="2">
        <f t="shared" si="252"/>
        <v>42.405109078686081</v>
      </c>
      <c r="FG204" s="2">
        <f t="shared" si="253"/>
        <v>0.99999560908379015</v>
      </c>
      <c r="FH204" s="2">
        <f t="shared" si="253"/>
        <v>0.99999622074989691</v>
      </c>
      <c r="FI204" s="2">
        <f t="shared" si="253"/>
        <v>0.99999536117031496</v>
      </c>
      <c r="FJ204" s="2">
        <f t="shared" si="253"/>
        <v>0.99999536498460184</v>
      </c>
      <c r="FK204" s="2">
        <f t="shared" si="253"/>
        <v>0.99999558703467784</v>
      </c>
      <c r="FL204" s="2">
        <f t="shared" si="253"/>
        <v>0.99999570339331445</v>
      </c>
      <c r="FM204" s="2">
        <f t="shared" si="253"/>
        <v>0.99999460621144687</v>
      </c>
      <c r="FN204" s="2">
        <f t="shared" si="253"/>
        <v>0.99999494724014015</v>
      </c>
      <c r="FO204" s="2">
        <f t="shared" si="253"/>
        <v>0.99999477168890916</v>
      </c>
      <c r="FP204" s="2">
        <f t="shared" si="253"/>
        <v>0.99999443726748827</v>
      </c>
      <c r="FQ204" s="2">
        <f t="shared" si="253"/>
        <v>0.99999443686552514</v>
      </c>
      <c r="FR204" s="2">
        <f t="shared" si="253"/>
        <v>0.99999481724817529</v>
      </c>
      <c r="FS204" s="2">
        <f t="shared" si="253"/>
        <v>0.99999423101107088</v>
      </c>
      <c r="FT204" s="2">
        <f t="shared" si="253"/>
        <v>0.99999348887018769</v>
      </c>
      <c r="FU204" s="2">
        <f t="shared" si="253"/>
        <v>0.99999230596590916</v>
      </c>
      <c r="FW204" s="2">
        <f t="shared" si="244"/>
        <v>0.79275450556684834</v>
      </c>
      <c r="FX204" s="2">
        <f t="shared" si="244"/>
        <v>0.86392523480818739</v>
      </c>
      <c r="FY204" s="2">
        <f t="shared" si="244"/>
        <v>0.84579342715544847</v>
      </c>
      <c r="FZ204" s="2">
        <f t="shared" si="244"/>
        <v>0.8407886949949086</v>
      </c>
      <c r="GA204" s="2">
        <f t="shared" si="244"/>
        <v>0.87729818075920096</v>
      </c>
      <c r="GB204" s="2">
        <f t="shared" si="244"/>
        <v>0.88179188612607395</v>
      </c>
      <c r="GC204" s="2">
        <f t="shared" si="244"/>
        <v>0.87170232933007419</v>
      </c>
      <c r="GD204" s="2">
        <f t="shared" si="244"/>
        <v>0.86692599225103517</v>
      </c>
      <c r="GE204" s="2">
        <f t="shared" si="244"/>
        <v>0.88726931621928762</v>
      </c>
      <c r="GF204" s="2">
        <f t="shared" si="244"/>
        <v>0.88671027509067446</v>
      </c>
      <c r="GG204" s="2">
        <f t="shared" si="244"/>
        <v>0.88010153076547248</v>
      </c>
      <c r="GH204" s="2">
        <f t="shared" si="244"/>
        <v>0.86049733691456409</v>
      </c>
      <c r="GI204" s="2">
        <f t="shared" si="244"/>
        <v>0.83832364152044525</v>
      </c>
      <c r="GJ204" s="2">
        <f t="shared" si="244"/>
        <v>0.80148902718243864</v>
      </c>
      <c r="GK204" s="2">
        <f t="shared" si="244"/>
        <v>0.74132492380137771</v>
      </c>
      <c r="GM204" s="86">
        <f t="shared" si="245"/>
        <v>7.8094084969954319E-298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2.7560755513023403E-256</v>
      </c>
      <c r="HE204" s="86">
        <f t="shared" si="181"/>
        <v>1.7776549410925807E-293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1.2398742653039087E-290</v>
      </c>
      <c r="HP204" s="86">
        <f t="shared" si="226"/>
        <v>3.4695719594804207E-265</v>
      </c>
      <c r="HQ204" s="86">
        <f t="shared" si="226"/>
        <v>9.7504022713528268E-234</v>
      </c>
      <c r="HS204" s="86">
        <f t="shared" si="246"/>
        <v>2.418566888834104E-81</v>
      </c>
      <c r="HT204" s="86">
        <f t="shared" si="246"/>
        <v>4.8087164065356796E-66</v>
      </c>
      <c r="HU204" s="86">
        <f t="shared" si="246"/>
        <v>1.1612632406603225E-69</v>
      </c>
      <c r="HV204" s="86">
        <f t="shared" si="246"/>
        <v>2.7700179319733507E-71</v>
      </c>
      <c r="HW204" s="86">
        <f t="shared" si="246"/>
        <v>4.2023244536697092E-82</v>
      </c>
      <c r="HX204" s="86">
        <f t="shared" si="246"/>
        <v>2.8669004364366228E-87</v>
      </c>
      <c r="HY204" s="86">
        <f t="shared" si="246"/>
        <v>2.5293325771255717E-95</v>
      </c>
      <c r="HZ204" s="86">
        <f t="shared" si="246"/>
        <v>2.9695534470212543E-95</v>
      </c>
      <c r="IA204" s="86">
        <f t="shared" si="246"/>
        <v>1.4891599997516987E-102</v>
      </c>
      <c r="IB204" s="86">
        <f t="shared" si="246"/>
        <v>2.8045007883263349E-113</v>
      </c>
      <c r="IC204" s="86">
        <f t="shared" si="246"/>
        <v>1.0728973560815531E-111</v>
      </c>
      <c r="ID204" s="86">
        <f t="shared" si="246"/>
        <v>1.0641949619406917E-92</v>
      </c>
      <c r="IE204" s="86">
        <f t="shared" si="246"/>
        <v>1.3969539545588011E-85</v>
      </c>
      <c r="IF204" s="86">
        <f t="shared" si="246"/>
        <v>2.6009374628784788E-42</v>
      </c>
      <c r="IG204" s="86">
        <f t="shared" si="246"/>
        <v>1.1213210192171038E-44</v>
      </c>
      <c r="II204" s="86">
        <f t="shared" si="247"/>
        <v>2.3842892895186749E-7</v>
      </c>
      <c r="IJ204" s="86">
        <f t="shared" si="247"/>
        <v>9.2509904112569438E-10</v>
      </c>
      <c r="IK204" s="86">
        <f t="shared" si="247"/>
        <v>3.3594330367108335E-9</v>
      </c>
      <c r="IL204" s="86">
        <f t="shared" si="247"/>
        <v>6.0125210314392187E-9</v>
      </c>
      <c r="IM204" s="86">
        <f t="shared" si="247"/>
        <v>1.4580309127797703E-12</v>
      </c>
      <c r="IN204" s="86">
        <f t="shared" si="247"/>
        <v>1.0129691379577378E-13</v>
      </c>
      <c r="IO204" s="86">
        <f t="shared" si="247"/>
        <v>3.7496023166617181E-14</v>
      </c>
      <c r="IP204" s="86">
        <f t="shared" si="247"/>
        <v>1.4173898764625653E-13</v>
      </c>
      <c r="IQ204" s="86">
        <f t="shared" si="247"/>
        <v>1.753386522250165E-16</v>
      </c>
      <c r="IR204" s="86">
        <f t="shared" si="247"/>
        <v>6.956082361207114E-18</v>
      </c>
      <c r="IS204" s="86">
        <f t="shared" si="247"/>
        <v>7.4394894668656584E-17</v>
      </c>
      <c r="IT204" s="86">
        <f t="shared" si="247"/>
        <v>8.7419131449589996E-13</v>
      </c>
      <c r="IU204" s="86">
        <f t="shared" si="247"/>
        <v>1.2530086137296888E-10</v>
      </c>
      <c r="IV204" s="86">
        <f t="shared" si="247"/>
        <v>2.0532613641647898E-5</v>
      </c>
      <c r="IW204" s="86">
        <f t="shared" si="247"/>
        <v>6.8392325834855372E-5</v>
      </c>
      <c r="IY204" s="86">
        <f t="shared" si="248"/>
        <v>2.3842892895186749E-7</v>
      </c>
      <c r="IZ204" s="86">
        <f t="shared" si="248"/>
        <v>9.2509904112569438E-10</v>
      </c>
      <c r="JA204" s="86">
        <f t="shared" si="248"/>
        <v>3.3594330367108335E-9</v>
      </c>
      <c r="JB204" s="86">
        <f t="shared" si="248"/>
        <v>6.0125210314392187E-9</v>
      </c>
      <c r="JC204" s="86">
        <f t="shared" si="248"/>
        <v>1.4580309127797703E-12</v>
      </c>
      <c r="JD204" s="86">
        <f t="shared" si="248"/>
        <v>1.0129691379577378E-13</v>
      </c>
      <c r="JE204" s="86">
        <f t="shared" si="248"/>
        <v>3.7496023166617181E-14</v>
      </c>
      <c r="JF204" s="86">
        <f t="shared" si="248"/>
        <v>1.4173898764625653E-13</v>
      </c>
      <c r="JG204" s="86">
        <f t="shared" si="248"/>
        <v>1.753386522250165E-16</v>
      </c>
      <c r="JH204" s="86">
        <f t="shared" si="248"/>
        <v>6.956082361207114E-18</v>
      </c>
      <c r="JI204" s="86">
        <f t="shared" si="248"/>
        <v>7.4394894668656584E-17</v>
      </c>
      <c r="JJ204" s="86">
        <f t="shared" si="248"/>
        <v>8.7419131449589996E-13</v>
      </c>
      <c r="JK204" s="86">
        <f t="shared" si="248"/>
        <v>1.2530086137296888E-10</v>
      </c>
      <c r="JL204" s="86">
        <f t="shared" si="248"/>
        <v>2.0532613641647898E-5</v>
      </c>
      <c r="JM204" s="86">
        <f t="shared" si="248"/>
        <v>6.8392325834855372E-5</v>
      </c>
    </row>
    <row r="205" spans="2:273" x14ac:dyDescent="0.25">
      <c r="B205" s="2">
        <v>178</v>
      </c>
      <c r="C205" s="37">
        <v>40.792000000000002</v>
      </c>
      <c r="D205" s="37">
        <v>36.46</v>
      </c>
      <c r="E205" s="37">
        <v>40.667000000000002</v>
      </c>
      <c r="F205" s="37">
        <v>39.164000000000001</v>
      </c>
      <c r="G205" s="37">
        <v>40.851999999999997</v>
      </c>
      <c r="H205" s="37">
        <v>42.41</v>
      </c>
      <c r="I205" s="37">
        <v>38.082000000000001</v>
      </c>
      <c r="J205" s="37">
        <v>39.360999999999997</v>
      </c>
      <c r="K205" s="37">
        <v>36.951000000000001</v>
      </c>
      <c r="L205" s="37">
        <v>38.015999999999998</v>
      </c>
      <c r="M205" s="37">
        <v>37.835999999999999</v>
      </c>
      <c r="N205" s="37">
        <v>38.033000000000001</v>
      </c>
      <c r="O205" s="37">
        <v>44.77</v>
      </c>
      <c r="P205" s="37">
        <v>40.869</v>
      </c>
      <c r="Q205" s="37">
        <v>41.902000000000001</v>
      </c>
      <c r="S205" s="4">
        <f t="shared" si="249"/>
        <v>37.442325126242885</v>
      </c>
      <c r="T205" s="4">
        <f t="shared" si="249"/>
        <v>36.794433127149787</v>
      </c>
      <c r="U205" s="4">
        <f t="shared" si="249"/>
        <v>37.404569895041305</v>
      </c>
      <c r="V205" s="4">
        <f t="shared" si="249"/>
        <v>38.817684635647389</v>
      </c>
      <c r="W205" s="4">
        <f t="shared" si="249"/>
        <v>39.654056383992824</v>
      </c>
      <c r="X205" s="4">
        <f t="shared" si="249"/>
        <v>40.197737359856632</v>
      </c>
      <c r="Y205" s="4">
        <f t="shared" si="249"/>
        <v>39.076844784383283</v>
      </c>
      <c r="Z205" s="4">
        <f t="shared" si="249"/>
        <v>37.380061511182461</v>
      </c>
      <c r="AA205" s="4">
        <f t="shared" si="249"/>
        <v>36.035016234956494</v>
      </c>
      <c r="AB205" s="4">
        <f t="shared" si="249"/>
        <v>36.271017344675577</v>
      </c>
      <c r="AC205" s="4">
        <f t="shared" si="249"/>
        <v>37.09787597391864</v>
      </c>
      <c r="AD205" s="4">
        <f t="shared" si="249"/>
        <v>40.194531543672213</v>
      </c>
      <c r="AE205" s="4">
        <f t="shared" si="249"/>
        <v>42.731381390841868</v>
      </c>
      <c r="AF205" s="4">
        <f t="shared" si="249"/>
        <v>43.311706805462265</v>
      </c>
      <c r="AG205" s="4">
        <f t="shared" si="249"/>
        <v>42.709794716046552</v>
      </c>
      <c r="AI205" s="4">
        <f t="shared" si="250"/>
        <v>3.3496748737571167</v>
      </c>
      <c r="AJ205" s="4">
        <f t="shared" si="250"/>
        <v>-0.33443312714978646</v>
      </c>
      <c r="AK205" s="4">
        <f t="shared" si="250"/>
        <v>3.2624301049586961</v>
      </c>
      <c r="AL205" s="4">
        <f t="shared" si="250"/>
        <v>0.34631536435261268</v>
      </c>
      <c r="AM205" s="4">
        <f t="shared" si="250"/>
        <v>1.1979436160071728</v>
      </c>
      <c r="AN205" s="4">
        <f t="shared" si="250"/>
        <v>2.2122626401433649</v>
      </c>
      <c r="AO205" s="4">
        <f t="shared" si="250"/>
        <v>-0.99484478438328239</v>
      </c>
      <c r="AP205" s="4">
        <f t="shared" si="250"/>
        <v>1.9809384888175359</v>
      </c>
      <c r="AQ205" s="4">
        <f t="shared" si="250"/>
        <v>0.91598376504350654</v>
      </c>
      <c r="AR205" s="4">
        <f t="shared" si="250"/>
        <v>1.7449826553244208</v>
      </c>
      <c r="AS205" s="4">
        <f t="shared" si="250"/>
        <v>0.73812402608135841</v>
      </c>
      <c r="AT205" s="4">
        <f t="shared" si="250"/>
        <v>-2.1615315436722113</v>
      </c>
      <c r="AU205" s="4">
        <f t="shared" si="250"/>
        <v>2.0386186091581351</v>
      </c>
      <c r="AV205" s="4">
        <f t="shared" si="250"/>
        <v>-2.4427068054622652</v>
      </c>
      <c r="AW205" s="4">
        <f t="shared" si="250"/>
        <v>-0.80779471604655129</v>
      </c>
      <c r="AY205" s="2">
        <f t="shared" si="242"/>
        <v>37.442325126242018</v>
      </c>
      <c r="AZ205" s="2">
        <f t="shared" si="242"/>
        <v>36.794433127149787</v>
      </c>
      <c r="BA205" s="2">
        <f t="shared" si="242"/>
        <v>37.404569895041291</v>
      </c>
      <c r="BB205" s="2">
        <f t="shared" si="242"/>
        <v>38.817684635647353</v>
      </c>
      <c r="BC205" s="2">
        <f t="shared" si="242"/>
        <v>39.654056383992824</v>
      </c>
      <c r="BD205" s="2">
        <f t="shared" si="242"/>
        <v>40.197737359856632</v>
      </c>
      <c r="BE205" s="2">
        <f t="shared" si="242"/>
        <v>39.076844784383283</v>
      </c>
      <c r="BF205" s="2">
        <f t="shared" si="242"/>
        <v>37.380061511182461</v>
      </c>
      <c r="BG205" s="2">
        <f t="shared" si="242"/>
        <v>36.035016234956494</v>
      </c>
      <c r="BH205" s="2">
        <f t="shared" si="242"/>
        <v>36.271017344675577</v>
      </c>
      <c r="BI205" s="2">
        <f t="shared" si="242"/>
        <v>37.09787597391864</v>
      </c>
      <c r="BJ205" s="2">
        <f t="shared" si="242"/>
        <v>40.194531543672213</v>
      </c>
      <c r="BK205" s="2">
        <f t="shared" si="242"/>
        <v>42.731381390841868</v>
      </c>
      <c r="BL205" s="2">
        <f t="shared" si="242"/>
        <v>43.311706786692227</v>
      </c>
      <c r="BM205" s="2">
        <f t="shared" si="242"/>
        <v>42.709742174168952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40.792000000000002</v>
      </c>
      <c r="CV205" s="2">
        <f t="shared" si="198"/>
        <v>36.46</v>
      </c>
      <c r="CW205" s="2">
        <f t="shared" si="199"/>
        <v>40.667000000000002</v>
      </c>
      <c r="CX205" s="2">
        <f t="shared" si="200"/>
        <v>39.164000000000001</v>
      </c>
      <c r="CY205" s="2">
        <f t="shared" si="201"/>
        <v>40.851999999999997</v>
      </c>
      <c r="CZ205" s="2">
        <f t="shared" si="202"/>
        <v>42.41</v>
      </c>
      <c r="DA205" s="2">
        <f t="shared" si="203"/>
        <v>38.082000000000001</v>
      </c>
      <c r="DB205" s="2">
        <f t="shared" si="204"/>
        <v>39.360999999999997</v>
      </c>
      <c r="DC205" s="2">
        <f t="shared" si="205"/>
        <v>36.951000000000001</v>
      </c>
      <c r="DD205" s="2">
        <f t="shared" si="206"/>
        <v>38.015999999999998</v>
      </c>
      <c r="DE205" s="2">
        <f t="shared" si="207"/>
        <v>37.835999999999999</v>
      </c>
      <c r="DF205" s="2">
        <f t="shared" si="208"/>
        <v>38.033000000000001</v>
      </c>
      <c r="DG205" s="2">
        <f t="shared" si="209"/>
        <v>44.77</v>
      </c>
      <c r="DH205" s="2">
        <f t="shared" si="210"/>
        <v>40.869</v>
      </c>
      <c r="DI205" s="2">
        <f t="shared" si="211"/>
        <v>41.902000000000001</v>
      </c>
      <c r="DK205" s="2">
        <f t="shared" si="251"/>
        <v>83.326948655995182</v>
      </c>
      <c r="DL205" s="2">
        <f t="shared" si="251"/>
        <v>103.05116759581881</v>
      </c>
      <c r="DM205" s="2">
        <f t="shared" si="251"/>
        <v>118.30124630021137</v>
      </c>
      <c r="DN205" s="2">
        <f t="shared" si="251"/>
        <v>133.77814566596194</v>
      </c>
      <c r="DO205" s="2">
        <f t="shared" si="251"/>
        <v>96.379657203261857</v>
      </c>
      <c r="DP205" s="2">
        <f t="shared" si="251"/>
        <v>100.21858381153729</v>
      </c>
      <c r="DQ205" s="2">
        <f t="shared" si="251"/>
        <v>85.981382926829269</v>
      </c>
      <c r="DR205" s="2">
        <f t="shared" si="251"/>
        <v>98.274083358501969</v>
      </c>
      <c r="DS205" s="2">
        <f t="shared" si="251"/>
        <v>123.56496829268293</v>
      </c>
      <c r="DT205" s="2">
        <f t="shared" si="251"/>
        <v>115.53695844277672</v>
      </c>
      <c r="DU205" s="2">
        <f t="shared" si="251"/>
        <v>101.36697973733585</v>
      </c>
      <c r="DV205" s="2">
        <f t="shared" si="251"/>
        <v>85.2975986610289</v>
      </c>
      <c r="DW205" s="2">
        <f t="shared" si="251"/>
        <v>96.951259099437152</v>
      </c>
      <c r="DX205" s="2">
        <f t="shared" si="251"/>
        <v>84.81527164307164</v>
      </c>
      <c r="DY205" s="2">
        <f t="shared" si="251"/>
        <v>70.221969391495605</v>
      </c>
      <c r="EA205" s="2">
        <f t="shared" si="240"/>
        <v>35.948572054290977</v>
      </c>
      <c r="EB205" s="2">
        <f t="shared" si="240"/>
        <v>35.259720272801736</v>
      </c>
      <c r="EC205" s="2">
        <f t="shared" si="240"/>
        <v>36.497724754377742</v>
      </c>
      <c r="ED205" s="2">
        <f t="shared" si="240"/>
        <v>38.537006893451228</v>
      </c>
      <c r="EE205" s="2">
        <f t="shared" si="240"/>
        <v>39.586125638101976</v>
      </c>
      <c r="EF205" s="2">
        <f t="shared" si="239"/>
        <v>41.222376673251091</v>
      </c>
      <c r="EG205" s="2">
        <f t="shared" si="239"/>
        <v>38.020434583773053</v>
      </c>
      <c r="EH205" s="2">
        <f t="shared" si="239"/>
        <v>37.206128242028839</v>
      </c>
      <c r="EI205" s="2">
        <f t="shared" si="239"/>
        <v>34.872896508155314</v>
      </c>
      <c r="EJ205" s="2">
        <f t="shared" si="239"/>
        <v>34.181257813681391</v>
      </c>
      <c r="EK205" s="2">
        <f t="shared" si="212"/>
        <v>36.344242395226985</v>
      </c>
      <c r="EL205" s="2">
        <f t="shared" si="179"/>
        <v>39.436226793309686</v>
      </c>
      <c r="EM205" s="2">
        <f t="shared" si="179"/>
        <v>42.83872675173496</v>
      </c>
      <c r="EN205" s="2">
        <f t="shared" si="179"/>
        <v>44.131943761570909</v>
      </c>
      <c r="EO205" s="2">
        <f t="shared" si="179"/>
        <v>44.101534596050854</v>
      </c>
      <c r="EQ205" s="2">
        <f t="shared" si="252"/>
        <v>37.798233798221652</v>
      </c>
      <c r="ER205" s="2">
        <f t="shared" si="252"/>
        <v>37.014625275769404</v>
      </c>
      <c r="ES205" s="2">
        <f t="shared" si="252"/>
        <v>37.554955976517832</v>
      </c>
      <c r="ET205" s="2">
        <f t="shared" si="252"/>
        <v>38.865684959751675</v>
      </c>
      <c r="EU205" s="2">
        <f t="shared" si="252"/>
        <v>39.662463683903241</v>
      </c>
      <c r="EV205" s="2">
        <f t="shared" si="252"/>
        <v>40.072206437390925</v>
      </c>
      <c r="EW205" s="2">
        <f t="shared" si="252"/>
        <v>39.218379445749065</v>
      </c>
      <c r="EX205" s="2">
        <f t="shared" si="252"/>
        <v>37.404090417738971</v>
      </c>
      <c r="EY205" s="2">
        <f t="shared" si="252"/>
        <v>36.169203994092911</v>
      </c>
      <c r="EZ205" s="2">
        <f t="shared" si="252"/>
        <v>36.514059948633324</v>
      </c>
      <c r="FA205" s="2">
        <f t="shared" si="252"/>
        <v>37.191140705609861</v>
      </c>
      <c r="FB205" s="2">
        <f t="shared" si="252"/>
        <v>40.30640108052151</v>
      </c>
      <c r="FC205" s="2">
        <f t="shared" si="252"/>
        <v>42.712165908012295</v>
      </c>
      <c r="FD205" s="2">
        <f t="shared" si="252"/>
        <v>43.1261315945397</v>
      </c>
      <c r="FE205" s="2">
        <f t="shared" si="252"/>
        <v>42.26658549311702</v>
      </c>
      <c r="FG205" s="2">
        <f t="shared" si="253"/>
        <v>0.99999599543527473</v>
      </c>
      <c r="FH205" s="2">
        <f t="shared" si="253"/>
        <v>0.99999655328179526</v>
      </c>
      <c r="FI205" s="2">
        <f t="shared" si="253"/>
        <v>0.99999576933531853</v>
      </c>
      <c r="FJ205" s="2">
        <f t="shared" si="253"/>
        <v>0.99999577281399232</v>
      </c>
      <c r="FK205" s="2">
        <f t="shared" si="253"/>
        <v>0.99999597532622975</v>
      </c>
      <c r="FL205" s="2">
        <f t="shared" si="253"/>
        <v>0.99999608144664887</v>
      </c>
      <c r="FM205" s="2">
        <f t="shared" si="253"/>
        <v>0.99999508080403965</v>
      </c>
      <c r="FN205" s="2">
        <f t="shared" si="253"/>
        <v>0.99999539182619035</v>
      </c>
      <c r="FO205" s="2">
        <f t="shared" si="253"/>
        <v>0.99999523172142013</v>
      </c>
      <c r="FP205" s="2">
        <f t="shared" si="253"/>
        <v>0.99999492672516976</v>
      </c>
      <c r="FQ205" s="2">
        <f t="shared" si="253"/>
        <v>0.99999492635857457</v>
      </c>
      <c r="FR205" s="2">
        <f t="shared" si="253"/>
        <v>0.99999527327200266</v>
      </c>
      <c r="FS205" s="2">
        <f t="shared" si="253"/>
        <v>0.99999473861689381</v>
      </c>
      <c r="FT205" s="2">
        <f t="shared" si="253"/>
        <v>0.99999406177563266</v>
      </c>
      <c r="FU205" s="2">
        <f t="shared" si="253"/>
        <v>0.99999298295276029</v>
      </c>
      <c r="FW205" s="2">
        <f t="shared" si="244"/>
        <v>0.80747917670688463</v>
      </c>
      <c r="FX205" s="2">
        <f t="shared" si="244"/>
        <v>0.8743944508321071</v>
      </c>
      <c r="FY205" s="2">
        <f t="shared" si="244"/>
        <v>0.85742743726311432</v>
      </c>
      <c r="FZ205" s="2">
        <f t="shared" si="244"/>
        <v>0.85273454155820638</v>
      </c>
      <c r="GA205" s="2">
        <f t="shared" si="244"/>
        <v>0.88687324575076343</v>
      </c>
      <c r="GB205" s="2">
        <f t="shared" si="244"/>
        <v>0.89105982855936672</v>
      </c>
      <c r="GC205" s="2">
        <f t="shared" si="244"/>
        <v>0.88165516196189575</v>
      </c>
      <c r="GD205" s="2">
        <f t="shared" si="244"/>
        <v>0.87719715536221576</v>
      </c>
      <c r="GE205" s="2">
        <f t="shared" si="244"/>
        <v>0.89615838132327619</v>
      </c>
      <c r="GF205" s="2">
        <f t="shared" si="244"/>
        <v>0.89563823689184763</v>
      </c>
      <c r="GG205" s="2">
        <f t="shared" si="244"/>
        <v>0.88948539323135789</v>
      </c>
      <c r="GH205" s="2">
        <f t="shared" si="244"/>
        <v>0.8711909640092439</v>
      </c>
      <c r="GI205" s="2">
        <f t="shared" si="244"/>
        <v>0.85042154027097205</v>
      </c>
      <c r="GJ205" s="2">
        <f t="shared" si="244"/>
        <v>0.81573735981879392</v>
      </c>
      <c r="GK205" s="2">
        <f t="shared" si="244"/>
        <v>0.75859091022263714</v>
      </c>
      <c r="GM205" s="86">
        <f t="shared" si="245"/>
        <v>4.151859580665969E-303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4.2456123772402864E-262</v>
      </c>
      <c r="HE205" s="86">
        <f t="shared" si="181"/>
        <v>3.2212553416622037E-300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3.1998017763275185E-297</v>
      </c>
      <c r="HP205" s="86">
        <f t="shared" si="226"/>
        <v>3.560745709695965E-271</v>
      </c>
      <c r="HQ205" s="86">
        <f t="shared" si="226"/>
        <v>5.0547172206570509E-239</v>
      </c>
      <c r="HS205" s="86">
        <f t="shared" si="246"/>
        <v>1.0695661953806515E-84</v>
      </c>
      <c r="HT205" s="86">
        <f t="shared" si="246"/>
        <v>1.2275413344230946E-68</v>
      </c>
      <c r="HU205" s="86">
        <f t="shared" si="246"/>
        <v>1.8597351066860586E-72</v>
      </c>
      <c r="HV205" s="86">
        <f t="shared" si="246"/>
        <v>3.9536899495524944E-74</v>
      </c>
      <c r="HW205" s="86">
        <f t="shared" si="246"/>
        <v>2.99603299029828E-85</v>
      </c>
      <c r="HX205" s="86">
        <f t="shared" si="246"/>
        <v>1.3118130661839378E-90</v>
      </c>
      <c r="HY205" s="86">
        <f t="shared" si="246"/>
        <v>4.7324425817721131E-99</v>
      </c>
      <c r="HZ205" s="86">
        <f t="shared" si="246"/>
        <v>5.6300900064038453E-99</v>
      </c>
      <c r="IA205" s="86">
        <f t="shared" si="246"/>
        <v>1.8343613136186527E-106</v>
      </c>
      <c r="IB205" s="86">
        <f t="shared" si="246"/>
        <v>1.3678065452419179E-117</v>
      </c>
      <c r="IC205" s="86">
        <f t="shared" si="246"/>
        <v>5.6589736770368907E-116</v>
      </c>
      <c r="ID205" s="86">
        <f t="shared" si="246"/>
        <v>2.3495471217573597E-96</v>
      </c>
      <c r="IE205" s="86">
        <f t="shared" si="246"/>
        <v>4.4867355142784714E-89</v>
      </c>
      <c r="IF205" s="86">
        <f t="shared" si="246"/>
        <v>4.6058347454326477E-44</v>
      </c>
      <c r="IG205" s="86">
        <f t="shared" si="246"/>
        <v>1.1622336289530305E-46</v>
      </c>
      <c r="II205" s="86">
        <f t="shared" si="247"/>
        <v>3.3658250166592067E-8</v>
      </c>
      <c r="IJ205" s="86">
        <f t="shared" si="247"/>
        <v>1.302439866297998E-10</v>
      </c>
      <c r="IK205" s="86">
        <f t="shared" si="247"/>
        <v>4.5765002848088611E-10</v>
      </c>
      <c r="IL205" s="86">
        <f t="shared" si="247"/>
        <v>8.3393769245576416E-10</v>
      </c>
      <c r="IM205" s="86">
        <f t="shared" si="247"/>
        <v>1.2644130007937345E-13</v>
      </c>
      <c r="IN205" s="86">
        <f t="shared" si="247"/>
        <v>7.2429119344016202E-15</v>
      </c>
      <c r="IO205" s="86">
        <f t="shared" si="247"/>
        <v>2.1349248318019203E-15</v>
      </c>
      <c r="IP205" s="86">
        <f t="shared" si="247"/>
        <v>8.6201206621750844E-15</v>
      </c>
      <c r="IQ205" s="86">
        <f t="shared" si="247"/>
        <v>7.5917568473034202E-18</v>
      </c>
      <c r="IR205" s="86">
        <f t="shared" si="247"/>
        <v>2.2308415229839853E-19</v>
      </c>
      <c r="IS205" s="86">
        <f t="shared" si="247"/>
        <v>2.6577939564487359E-18</v>
      </c>
      <c r="IT205" s="86">
        <f t="shared" si="247"/>
        <v>5.8728095923932725E-14</v>
      </c>
      <c r="IU205" s="86">
        <f t="shared" si="247"/>
        <v>1.1000734012765778E-11</v>
      </c>
      <c r="IV205" s="86">
        <f t="shared" si="247"/>
        <v>5.6232483682838627E-6</v>
      </c>
      <c r="IW205" s="86">
        <f t="shared" si="247"/>
        <v>1.5086740560232638E-5</v>
      </c>
      <c r="IY205" s="86">
        <f t="shared" si="248"/>
        <v>3.3658250166592067E-8</v>
      </c>
      <c r="IZ205" s="86">
        <f t="shared" si="248"/>
        <v>1.302439866297998E-10</v>
      </c>
      <c r="JA205" s="86">
        <f t="shared" si="248"/>
        <v>4.5765002848088611E-10</v>
      </c>
      <c r="JB205" s="86">
        <f t="shared" si="248"/>
        <v>8.3393769245576416E-10</v>
      </c>
      <c r="JC205" s="86">
        <f t="shared" si="248"/>
        <v>1.2644130007937345E-13</v>
      </c>
      <c r="JD205" s="86">
        <f t="shared" si="248"/>
        <v>7.2429119344016202E-15</v>
      </c>
      <c r="JE205" s="86">
        <f t="shared" si="248"/>
        <v>2.1349248318019203E-15</v>
      </c>
      <c r="JF205" s="86">
        <f t="shared" si="248"/>
        <v>8.6201206621750844E-15</v>
      </c>
      <c r="JG205" s="86">
        <f t="shared" si="248"/>
        <v>7.5917568473034202E-18</v>
      </c>
      <c r="JH205" s="86">
        <f t="shared" si="248"/>
        <v>2.2308415229839853E-19</v>
      </c>
      <c r="JI205" s="86">
        <f t="shared" si="248"/>
        <v>2.6577939564487359E-18</v>
      </c>
      <c r="JJ205" s="86">
        <f t="shared" si="248"/>
        <v>5.8728095923932725E-14</v>
      </c>
      <c r="JK205" s="86">
        <f t="shared" si="248"/>
        <v>1.1000734012765778E-11</v>
      </c>
      <c r="JL205" s="86">
        <f t="shared" si="248"/>
        <v>5.6232483682838627E-6</v>
      </c>
      <c r="JM205" s="86">
        <f t="shared" si="248"/>
        <v>1.5086740560232638E-5</v>
      </c>
    </row>
    <row r="206" spans="2:273" x14ac:dyDescent="0.25">
      <c r="B206" s="2">
        <v>179</v>
      </c>
      <c r="C206" s="37">
        <v>39.957999999999998</v>
      </c>
      <c r="D206" s="37">
        <v>35.365000000000002</v>
      </c>
      <c r="E206" s="37">
        <v>37.984000000000002</v>
      </c>
      <c r="F206" s="37">
        <v>38.377000000000002</v>
      </c>
      <c r="G206" s="37">
        <v>39.131</v>
      </c>
      <c r="H206" s="37">
        <v>39.360999999999997</v>
      </c>
      <c r="I206" s="37">
        <v>38.409999999999997</v>
      </c>
      <c r="J206" s="37">
        <v>37.246000000000002</v>
      </c>
      <c r="K206" s="37">
        <v>35.606999999999999</v>
      </c>
      <c r="L206" s="37">
        <v>36.984000000000002</v>
      </c>
      <c r="M206" s="37">
        <v>38.540999999999997</v>
      </c>
      <c r="N206" s="37">
        <v>40.738</v>
      </c>
      <c r="O206" s="37">
        <v>43.426000000000002</v>
      </c>
      <c r="P206" s="37">
        <v>43.738</v>
      </c>
      <c r="Q206" s="37">
        <v>42.77</v>
      </c>
      <c r="S206" s="4">
        <f t="shared" si="249"/>
        <v>37.340514567534065</v>
      </c>
      <c r="T206" s="4">
        <f t="shared" si="249"/>
        <v>36.655517089333181</v>
      </c>
      <c r="U206" s="4">
        <f t="shared" si="249"/>
        <v>37.254372777305676</v>
      </c>
      <c r="V206" s="4">
        <f t="shared" si="249"/>
        <v>38.677529268113787</v>
      </c>
      <c r="W206" s="4">
        <f t="shared" si="249"/>
        <v>39.49847103879479</v>
      </c>
      <c r="X206" s="4">
        <f t="shared" si="249"/>
        <v>40.020499108712329</v>
      </c>
      <c r="Y206" s="4">
        <f t="shared" si="249"/>
        <v>38.943611198521978</v>
      </c>
      <c r="Z206" s="4">
        <f t="shared" si="249"/>
        <v>37.224031518266237</v>
      </c>
      <c r="AA206" s="4">
        <f t="shared" si="249"/>
        <v>35.861017566382664</v>
      </c>
      <c r="AB206" s="4">
        <f t="shared" si="249"/>
        <v>36.111601116219042</v>
      </c>
      <c r="AC206" s="4">
        <f t="shared" si="249"/>
        <v>36.934269509502656</v>
      </c>
      <c r="AD206" s="4">
        <f t="shared" si="249"/>
        <v>40.066106688908278</v>
      </c>
      <c r="AE206" s="4">
        <f t="shared" si="249"/>
        <v>42.576562738263775</v>
      </c>
      <c r="AF206" s="4">
        <f t="shared" si="249"/>
        <v>43.146183630115956</v>
      </c>
      <c r="AG206" s="4">
        <f t="shared" si="249"/>
        <v>42.54664680696898</v>
      </c>
      <c r="AI206" s="4">
        <f t="shared" si="250"/>
        <v>2.6174854324659336</v>
      </c>
      <c r="AJ206" s="4">
        <f t="shared" si="250"/>
        <v>-1.2905170893331785</v>
      </c>
      <c r="AK206" s="4">
        <f t="shared" si="250"/>
        <v>0.72962722269432589</v>
      </c>
      <c r="AL206" s="4">
        <f t="shared" si="250"/>
        <v>-0.30052926811378455</v>
      </c>
      <c r="AM206" s="4">
        <f t="shared" si="250"/>
        <v>-0.36747103879478971</v>
      </c>
      <c r="AN206" s="4">
        <f t="shared" si="250"/>
        <v>-0.65949910871233186</v>
      </c>
      <c r="AO206" s="4">
        <f t="shared" si="250"/>
        <v>-0.53361119852198158</v>
      </c>
      <c r="AP206" s="4">
        <f t="shared" si="250"/>
        <v>2.1968481733765088E-2</v>
      </c>
      <c r="AQ206" s="4">
        <f t="shared" si="250"/>
        <v>-0.25401756638266448</v>
      </c>
      <c r="AR206" s="4">
        <f t="shared" si="250"/>
        <v>0.87239888378095998</v>
      </c>
      <c r="AS206" s="4">
        <f t="shared" si="250"/>
        <v>1.6067304904973412</v>
      </c>
      <c r="AT206" s="4">
        <f t="shared" si="250"/>
        <v>0.67189331109172201</v>
      </c>
      <c r="AU206" s="4">
        <f t="shared" si="250"/>
        <v>0.84943726173622736</v>
      </c>
      <c r="AV206" s="4">
        <f t="shared" si="250"/>
        <v>0.59181636988404307</v>
      </c>
      <c r="AW206" s="4">
        <f t="shared" si="250"/>
        <v>0.22335319303102352</v>
      </c>
      <c r="AY206" s="2">
        <f t="shared" si="242"/>
        <v>37.340514567534029</v>
      </c>
      <c r="AZ206" s="2">
        <f t="shared" si="242"/>
        <v>36.655517089333181</v>
      </c>
      <c r="BA206" s="2">
        <f t="shared" si="242"/>
        <v>37.254372777305676</v>
      </c>
      <c r="BB206" s="2">
        <f t="shared" si="242"/>
        <v>38.677529268113787</v>
      </c>
      <c r="BC206" s="2">
        <f t="shared" si="242"/>
        <v>39.49847103879479</v>
      </c>
      <c r="BD206" s="2">
        <f t="shared" si="242"/>
        <v>40.020499108712329</v>
      </c>
      <c r="BE206" s="2">
        <f t="shared" si="242"/>
        <v>38.943611198521978</v>
      </c>
      <c r="BF206" s="2">
        <f t="shared" si="242"/>
        <v>37.224031518266237</v>
      </c>
      <c r="BG206" s="2">
        <f t="shared" si="242"/>
        <v>35.861017566382664</v>
      </c>
      <c r="BH206" s="2">
        <f t="shared" si="242"/>
        <v>36.111601116219042</v>
      </c>
      <c r="BI206" s="2">
        <f t="shared" si="242"/>
        <v>36.934269509502656</v>
      </c>
      <c r="BJ206" s="2">
        <f t="shared" si="242"/>
        <v>40.066106688908278</v>
      </c>
      <c r="BK206" s="2">
        <f t="shared" si="242"/>
        <v>42.576562738263775</v>
      </c>
      <c r="BL206" s="2">
        <f t="shared" si="242"/>
        <v>43.146183628529258</v>
      </c>
      <c r="BM206" s="2">
        <f t="shared" si="242"/>
        <v>42.546639887535783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39.957999999999998</v>
      </c>
      <c r="CV206" s="2">
        <f t="shared" si="198"/>
        <v>35.365000000000002</v>
      </c>
      <c r="CW206" s="2">
        <f t="shared" si="199"/>
        <v>37.984000000000002</v>
      </c>
      <c r="CX206" s="2">
        <f t="shared" si="200"/>
        <v>38.377000000000002</v>
      </c>
      <c r="CY206" s="2">
        <f t="shared" si="201"/>
        <v>39.131</v>
      </c>
      <c r="CZ206" s="2">
        <f t="shared" si="202"/>
        <v>39.360999999999997</v>
      </c>
      <c r="DA206" s="2">
        <f t="shared" si="203"/>
        <v>38.409999999999997</v>
      </c>
      <c r="DB206" s="2">
        <f t="shared" si="204"/>
        <v>37.246000000000002</v>
      </c>
      <c r="DC206" s="2">
        <f t="shared" si="205"/>
        <v>35.606999999999999</v>
      </c>
      <c r="DD206" s="2">
        <f t="shared" si="206"/>
        <v>36.984000000000002</v>
      </c>
      <c r="DE206" s="2">
        <f t="shared" si="207"/>
        <v>38.540999999999997</v>
      </c>
      <c r="DF206" s="2">
        <f t="shared" si="208"/>
        <v>40.738</v>
      </c>
      <c r="DG206" s="2">
        <f t="shared" si="209"/>
        <v>43.426000000000002</v>
      </c>
      <c r="DH206" s="2">
        <f t="shared" si="210"/>
        <v>43.738</v>
      </c>
      <c r="DI206" s="2">
        <f t="shared" si="211"/>
        <v>42.77</v>
      </c>
      <c r="DK206" s="2">
        <f t="shared" si="251"/>
        <v>83.462567200241622</v>
      </c>
      <c r="DL206" s="2">
        <f t="shared" si="251"/>
        <v>103.29958205574911</v>
      </c>
      <c r="DM206" s="2">
        <f t="shared" si="251"/>
        <v>118.6393858350951</v>
      </c>
      <c r="DN206" s="2">
        <f t="shared" si="251"/>
        <v>134.2055623678647</v>
      </c>
      <c r="DO206" s="2">
        <f t="shared" si="251"/>
        <v>96.569488674116585</v>
      </c>
      <c r="DP206" s="2">
        <f t="shared" si="251"/>
        <v>100.41764663243731</v>
      </c>
      <c r="DQ206" s="2">
        <f t="shared" si="251"/>
        <v>86.113819686411148</v>
      </c>
      <c r="DR206" s="2">
        <f t="shared" si="251"/>
        <v>98.480050437934153</v>
      </c>
      <c r="DS206" s="2">
        <f t="shared" si="251"/>
        <v>123.92515418118468</v>
      </c>
      <c r="DT206" s="2">
        <f t="shared" si="251"/>
        <v>115.85894784240149</v>
      </c>
      <c r="DU206" s="2">
        <f t="shared" si="251"/>
        <v>101.61428517823641</v>
      </c>
      <c r="DV206" s="2">
        <f t="shared" si="251"/>
        <v>85.439057787174065</v>
      </c>
      <c r="DW206" s="2">
        <f t="shared" si="251"/>
        <v>97.160334896810511</v>
      </c>
      <c r="DX206" s="2">
        <f t="shared" si="251"/>
        <v>84.955747447447436</v>
      </c>
      <c r="DY206" s="2">
        <f t="shared" si="251"/>
        <v>70.296128115835771</v>
      </c>
      <c r="EA206" s="2">
        <f t="shared" si="240"/>
        <v>35.797103804609087</v>
      </c>
      <c r="EB206" s="2">
        <f t="shared" si="240"/>
        <v>35.078725519612696</v>
      </c>
      <c r="EC206" s="2">
        <f t="shared" si="240"/>
        <v>36.321916528462445</v>
      </c>
      <c r="ED206" s="2">
        <f t="shared" si="240"/>
        <v>38.388576652180433</v>
      </c>
      <c r="EE206" s="2">
        <f t="shared" si="240"/>
        <v>39.428257888445017</v>
      </c>
      <c r="EF206" s="2">
        <f t="shared" si="239"/>
        <v>41.070662817576228</v>
      </c>
      <c r="EG206" s="2">
        <f t="shared" si="239"/>
        <v>37.859976609421459</v>
      </c>
      <c r="EH206" s="2">
        <f t="shared" si="239"/>
        <v>37.045432492244707</v>
      </c>
      <c r="EI206" s="2">
        <f t="shared" si="239"/>
        <v>34.67041134193169</v>
      </c>
      <c r="EJ206" s="2">
        <f t="shared" si="239"/>
        <v>33.971616371522927</v>
      </c>
      <c r="EK206" s="2">
        <f t="shared" si="212"/>
        <v>36.161950216390373</v>
      </c>
      <c r="EL206" s="2">
        <f t="shared" si="179"/>
        <v>39.287620422782965</v>
      </c>
      <c r="EM206" s="2">
        <f t="shared" si="179"/>
        <v>42.686905798074783</v>
      </c>
      <c r="EN206" s="2">
        <f t="shared" si="179"/>
        <v>43.992408312847118</v>
      </c>
      <c r="EO206" s="2">
        <f t="shared" si="179"/>
        <v>43.988107714295097</v>
      </c>
      <c r="EQ206" s="2">
        <f t="shared" si="252"/>
        <v>37.675907228526086</v>
      </c>
      <c r="ER206" s="2">
        <f t="shared" si="252"/>
        <v>36.861848576601716</v>
      </c>
      <c r="ES206" s="2">
        <f t="shared" si="252"/>
        <v>37.395412738017811</v>
      </c>
      <c r="ET206" s="2">
        <f t="shared" si="252"/>
        <v>38.722612405663725</v>
      </c>
      <c r="EU206" s="2">
        <f t="shared" si="252"/>
        <v>39.506405021831299</v>
      </c>
      <c r="EV206" s="2">
        <f t="shared" si="252"/>
        <v>39.903168409862872</v>
      </c>
      <c r="EW206" s="2">
        <f t="shared" si="252"/>
        <v>39.076026205914033</v>
      </c>
      <c r="EX206" s="2">
        <f t="shared" si="252"/>
        <v>37.246543272927482</v>
      </c>
      <c r="EY206" s="2">
        <f t="shared" si="252"/>
        <v>35.986409894606844</v>
      </c>
      <c r="EZ206" s="2">
        <f t="shared" si="252"/>
        <v>36.338597153541102</v>
      </c>
      <c r="FA206" s="2">
        <f t="shared" si="252"/>
        <v>37.021446371569837</v>
      </c>
      <c r="FB206" s="2">
        <f t="shared" si="252"/>
        <v>40.17085543668621</v>
      </c>
      <c r="FC206" s="2">
        <f t="shared" si="252"/>
        <v>42.558559153836889</v>
      </c>
      <c r="FD206" s="2">
        <f t="shared" si="252"/>
        <v>42.971585880715679</v>
      </c>
      <c r="FE206" s="2">
        <f t="shared" si="252"/>
        <v>42.128061907547959</v>
      </c>
      <c r="FG206" s="2">
        <f t="shared" si="253"/>
        <v>0.99999634779227675</v>
      </c>
      <c r="FH206" s="2">
        <f t="shared" si="253"/>
        <v>0.99999685655468373</v>
      </c>
      <c r="FI206" s="2">
        <f t="shared" si="253"/>
        <v>0.99999614158651651</v>
      </c>
      <c r="FJ206" s="2">
        <f t="shared" si="253"/>
        <v>0.99999614475910703</v>
      </c>
      <c r="FK206" s="2">
        <f t="shared" si="253"/>
        <v>0.99999632945259675</v>
      </c>
      <c r="FL206" s="2">
        <f t="shared" si="253"/>
        <v>0.999996426235637</v>
      </c>
      <c r="FM206" s="2">
        <f t="shared" si="253"/>
        <v>0.99999551363802142</v>
      </c>
      <c r="FN206" s="2">
        <f t="shared" si="253"/>
        <v>0.99999579729383192</v>
      </c>
      <c r="FO206" s="2">
        <f t="shared" si="253"/>
        <v>0.99999565127642553</v>
      </c>
      <c r="FP206" s="2">
        <f t="shared" si="253"/>
        <v>0.99999537311629838</v>
      </c>
      <c r="FQ206" s="2">
        <f t="shared" si="253"/>
        <v>0.99999537278195927</v>
      </c>
      <c r="FR206" s="2">
        <f t="shared" si="253"/>
        <v>0.99999568917103887</v>
      </c>
      <c r="FS206" s="2">
        <f t="shared" si="253"/>
        <v>0.99999520155935573</v>
      </c>
      <c r="FT206" s="2">
        <f t="shared" si="253"/>
        <v>0.99999458427218069</v>
      </c>
      <c r="FU206" s="2">
        <f t="shared" si="253"/>
        <v>0.99999360037290574</v>
      </c>
      <c r="FW206" s="2">
        <f t="shared" si="244"/>
        <v>0.82139337149705582</v>
      </c>
      <c r="FX206" s="2">
        <f t="shared" si="244"/>
        <v>0.88416619089135473</v>
      </c>
      <c r="FY206" s="2">
        <f t="shared" si="244"/>
        <v>0.86832037757806191</v>
      </c>
      <c r="FZ206" s="2">
        <f t="shared" si="244"/>
        <v>0.86392913142519212</v>
      </c>
      <c r="GA206" s="2">
        <f t="shared" si="244"/>
        <v>0.89578987379450226</v>
      </c>
      <c r="GB206" s="2">
        <f t="shared" si="244"/>
        <v>0.89968379639347995</v>
      </c>
      <c r="GC206" s="2">
        <f t="shared" si="244"/>
        <v>0.89093249816331033</v>
      </c>
      <c r="GD206" s="2">
        <f t="shared" si="244"/>
        <v>0.88677908647306591</v>
      </c>
      <c r="GE206" s="2">
        <f t="shared" si="244"/>
        <v>0.90442202829721297</v>
      </c>
      <c r="GF206" s="2">
        <f t="shared" si="244"/>
        <v>0.90393883963538468</v>
      </c>
      <c r="GG206" s="2">
        <f t="shared" si="244"/>
        <v>0.89821976076896093</v>
      </c>
      <c r="GH206" s="2">
        <f t="shared" si="244"/>
        <v>0.88117805897783885</v>
      </c>
      <c r="GI206" s="2">
        <f t="shared" si="244"/>
        <v>0.86176345306089275</v>
      </c>
      <c r="GJ206" s="2">
        <f t="shared" si="244"/>
        <v>0.82918096621939608</v>
      </c>
      <c r="GK206" s="2">
        <f t="shared" si="244"/>
        <v>0.77505413202732909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5.6231962050827269E-268</v>
      </c>
      <c r="HE206" s="86">
        <f t="shared" si="181"/>
        <v>4.888662585221143E-307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6.9596881603439944E-304</v>
      </c>
      <c r="HP206" s="86">
        <f t="shared" si="226"/>
        <v>3.129715824938466E-277</v>
      </c>
      <c r="HQ206" s="86">
        <f t="shared" si="226"/>
        <v>2.284833291714281E-244</v>
      </c>
      <c r="HS206" s="86">
        <f t="shared" si="246"/>
        <v>4.0352066166839391E-88</v>
      </c>
      <c r="HT206" s="86">
        <f t="shared" si="246"/>
        <v>2.7863726392878396E-71</v>
      </c>
      <c r="HU206" s="86">
        <f t="shared" si="246"/>
        <v>2.617257344845208E-75</v>
      </c>
      <c r="HV206" s="86">
        <f t="shared" si="246"/>
        <v>4.9512188209442123E-77</v>
      </c>
      <c r="HW206" s="86">
        <f t="shared" si="246"/>
        <v>1.8593656915476032E-88</v>
      </c>
      <c r="HX206" s="86">
        <f t="shared" si="246"/>
        <v>5.1828076682316639E-94</v>
      </c>
      <c r="HY206" s="86">
        <f t="shared" si="246"/>
        <v>7.4909681295004128E-103</v>
      </c>
      <c r="HZ206" s="86">
        <f t="shared" si="246"/>
        <v>9.0340308017875047E-103</v>
      </c>
      <c r="IA206" s="86">
        <f t="shared" si="246"/>
        <v>1.9046787464670353E-110</v>
      </c>
      <c r="IB206" s="86">
        <f t="shared" si="246"/>
        <v>5.5280040058482224E-122</v>
      </c>
      <c r="IC206" s="86">
        <f t="shared" si="246"/>
        <v>2.4741834668745653E-120</v>
      </c>
      <c r="ID206" s="86">
        <f t="shared" si="246"/>
        <v>4.3964416004930851E-100</v>
      </c>
      <c r="IE206" s="86">
        <f t="shared" si="246"/>
        <v>1.2234901601379436E-92</v>
      </c>
      <c r="IF206" s="86">
        <f t="shared" si="246"/>
        <v>7.4959715705923966E-46</v>
      </c>
      <c r="IG206" s="86">
        <f t="shared" si="246"/>
        <v>1.0875161526226946E-48</v>
      </c>
      <c r="II206" s="86">
        <f t="shared" si="247"/>
        <v>4.2043067787819282E-9</v>
      </c>
      <c r="IJ206" s="86">
        <f t="shared" si="247"/>
        <v>1.6740573730371839E-11</v>
      </c>
      <c r="IK206" s="86">
        <f t="shared" si="247"/>
        <v>5.6406884934780758E-11</v>
      </c>
      <c r="IL206" s="86">
        <f t="shared" si="247"/>
        <v>1.045300512443131E-10</v>
      </c>
      <c r="IM206" s="86">
        <f t="shared" si="247"/>
        <v>9.8422241028643122E-15</v>
      </c>
      <c r="IN206" s="86">
        <f t="shared" si="247"/>
        <v>4.618507719691514E-16</v>
      </c>
      <c r="IO206" s="86">
        <f t="shared" si="247"/>
        <v>1.0668978490753015E-16</v>
      </c>
      <c r="IP206" s="86">
        <f t="shared" si="247"/>
        <v>4.6030614222952039E-16</v>
      </c>
      <c r="IQ206" s="86">
        <f t="shared" si="247"/>
        <v>2.8761195375814449E-19</v>
      </c>
      <c r="IR206" s="86">
        <f t="shared" si="247"/>
        <v>6.1762053329671802E-21</v>
      </c>
      <c r="IS206" s="86">
        <f t="shared" si="247"/>
        <v>8.1997562976566586E-20</v>
      </c>
      <c r="IT206" s="86">
        <f t="shared" si="247"/>
        <v>3.4683360304638047E-15</v>
      </c>
      <c r="IU206" s="86">
        <f t="shared" si="247"/>
        <v>8.5053573547552391E-13</v>
      </c>
      <c r="IV206" s="86">
        <f t="shared" si="247"/>
        <v>1.4273351219924133E-6</v>
      </c>
      <c r="IW206" s="86">
        <f t="shared" si="247"/>
        <v>2.9558312951836802E-6</v>
      </c>
      <c r="IY206" s="86">
        <f t="shared" si="248"/>
        <v>4.2043067787819282E-9</v>
      </c>
      <c r="IZ206" s="86">
        <f t="shared" si="248"/>
        <v>1.6740573730371839E-11</v>
      </c>
      <c r="JA206" s="86">
        <f t="shared" si="248"/>
        <v>5.6406884934780758E-11</v>
      </c>
      <c r="JB206" s="86">
        <f t="shared" si="248"/>
        <v>1.045300512443131E-10</v>
      </c>
      <c r="JC206" s="86">
        <f t="shared" si="248"/>
        <v>9.8422241028643122E-15</v>
      </c>
      <c r="JD206" s="86">
        <f t="shared" si="248"/>
        <v>4.618507719691514E-16</v>
      </c>
      <c r="JE206" s="86">
        <f t="shared" si="248"/>
        <v>1.0668978490753015E-16</v>
      </c>
      <c r="JF206" s="86">
        <f t="shared" si="248"/>
        <v>4.6030614222952039E-16</v>
      </c>
      <c r="JG206" s="86">
        <f t="shared" si="248"/>
        <v>2.8761195375814449E-19</v>
      </c>
      <c r="JH206" s="86">
        <f t="shared" si="248"/>
        <v>6.1762053329671802E-21</v>
      </c>
      <c r="JI206" s="86">
        <f t="shared" si="248"/>
        <v>8.1997562976566586E-20</v>
      </c>
      <c r="JJ206" s="86">
        <f t="shared" si="248"/>
        <v>3.4683360304638047E-15</v>
      </c>
      <c r="JK206" s="86">
        <f t="shared" si="248"/>
        <v>8.5053573547552391E-13</v>
      </c>
      <c r="JL206" s="86">
        <f t="shared" si="248"/>
        <v>1.4273351219924133E-6</v>
      </c>
      <c r="JM206" s="86">
        <f t="shared" si="248"/>
        <v>2.9558312951836802E-6</v>
      </c>
    </row>
    <row r="207" spans="2:273" x14ac:dyDescent="0.25">
      <c r="B207" s="2">
        <v>180</v>
      </c>
      <c r="C207" s="37">
        <v>38.917000000000002</v>
      </c>
      <c r="D207" s="37">
        <v>38.238</v>
      </c>
      <c r="E207" s="37">
        <v>37.429000000000002</v>
      </c>
      <c r="F207" s="37">
        <v>39.360999999999997</v>
      </c>
      <c r="G207" s="37">
        <v>40.213000000000001</v>
      </c>
      <c r="H207" s="37">
        <v>40.426000000000002</v>
      </c>
      <c r="I207" s="37">
        <v>37.475000000000001</v>
      </c>
      <c r="J207" s="37">
        <v>38.426000000000002</v>
      </c>
      <c r="K207" s="37">
        <v>38.606999999999999</v>
      </c>
      <c r="L207" s="37">
        <v>35.720999999999997</v>
      </c>
      <c r="M207" s="37">
        <v>36.82</v>
      </c>
      <c r="N207" s="37">
        <v>39.738</v>
      </c>
      <c r="O207" s="37">
        <v>40.933999999999997</v>
      </c>
      <c r="P207" s="37">
        <v>44.197000000000003</v>
      </c>
      <c r="Q207" s="37">
        <v>39.951000000000001</v>
      </c>
      <c r="S207" s="4">
        <f t="shared" si="249"/>
        <v>37.237990804333158</v>
      </c>
      <c r="T207" s="4">
        <f t="shared" si="249"/>
        <v>36.515945176394858</v>
      </c>
      <c r="U207" s="4">
        <f t="shared" si="249"/>
        <v>37.103753901506998</v>
      </c>
      <c r="V207" s="4">
        <f t="shared" si="249"/>
        <v>38.537250306992824</v>
      </c>
      <c r="W207" s="4">
        <f t="shared" si="249"/>
        <v>39.342869384453756</v>
      </c>
      <c r="X207" s="4">
        <f t="shared" si="249"/>
        <v>39.843688699210318</v>
      </c>
      <c r="Y207" s="4">
        <f t="shared" si="249"/>
        <v>38.809919815849625</v>
      </c>
      <c r="Z207" s="4">
        <f t="shared" si="249"/>
        <v>37.06792921555612</v>
      </c>
      <c r="AA207" s="4">
        <f t="shared" si="249"/>
        <v>35.686554973701668</v>
      </c>
      <c r="AB207" s="4">
        <f t="shared" si="249"/>
        <v>35.951326190029086</v>
      </c>
      <c r="AC207" s="4">
        <f t="shared" si="249"/>
        <v>36.770346696376755</v>
      </c>
      <c r="AD207" s="4">
        <f t="shared" si="249"/>
        <v>39.93733737472386</v>
      </c>
      <c r="AE207" s="4">
        <f t="shared" si="249"/>
        <v>42.421800596074867</v>
      </c>
      <c r="AF207" s="4">
        <f t="shared" si="249"/>
        <v>42.981077475611713</v>
      </c>
      <c r="AG207" s="4">
        <f t="shared" si="249"/>
        <v>42.384245813723808</v>
      </c>
      <c r="AI207" s="4">
        <f t="shared" si="250"/>
        <v>1.6790091956668434</v>
      </c>
      <c r="AJ207" s="4">
        <f t="shared" si="250"/>
        <v>1.7220548236051414</v>
      </c>
      <c r="AK207" s="4">
        <f t="shared" si="250"/>
        <v>0.3252460984930039</v>
      </c>
      <c r="AL207" s="4">
        <f t="shared" si="250"/>
        <v>0.82374969300717282</v>
      </c>
      <c r="AM207" s="4">
        <f t="shared" si="250"/>
        <v>0.87013061554624471</v>
      </c>
      <c r="AN207" s="4">
        <f t="shared" si="250"/>
        <v>0.58231130078968363</v>
      </c>
      <c r="AO207" s="4">
        <f t="shared" si="250"/>
        <v>-1.3349198158496236</v>
      </c>
      <c r="AP207" s="4">
        <f t="shared" si="250"/>
        <v>1.358070784443882</v>
      </c>
      <c r="AQ207" s="4">
        <f t="shared" si="250"/>
        <v>2.9204450262983315</v>
      </c>
      <c r="AR207" s="4">
        <f t="shared" si="250"/>
        <v>-0.23032619002908916</v>
      </c>
      <c r="AS207" s="4">
        <f t="shared" si="250"/>
        <v>4.9653303623244938E-2</v>
      </c>
      <c r="AT207" s="4">
        <f t="shared" si="250"/>
        <v>-0.19933737472386071</v>
      </c>
      <c r="AU207" s="4">
        <f t="shared" si="250"/>
        <v>-1.4878005960748695</v>
      </c>
      <c r="AV207" s="4">
        <f t="shared" si="250"/>
        <v>1.2159225243882901</v>
      </c>
      <c r="AW207" s="4">
        <f t="shared" si="250"/>
        <v>-2.4332458137238078</v>
      </c>
      <c r="AY207" s="2">
        <f t="shared" si="242"/>
        <v>37.237990804333158</v>
      </c>
      <c r="AZ207" s="2">
        <f t="shared" si="242"/>
        <v>36.515945176394858</v>
      </c>
      <c r="BA207" s="2">
        <f t="shared" si="242"/>
        <v>37.103753901506998</v>
      </c>
      <c r="BB207" s="2">
        <f t="shared" si="242"/>
        <v>38.537250306992824</v>
      </c>
      <c r="BC207" s="2">
        <f t="shared" si="242"/>
        <v>39.342869384453756</v>
      </c>
      <c r="BD207" s="2">
        <f t="shared" si="242"/>
        <v>39.843688699210318</v>
      </c>
      <c r="BE207" s="2">
        <f t="shared" si="242"/>
        <v>38.809919815849625</v>
      </c>
      <c r="BF207" s="2">
        <f t="shared" si="242"/>
        <v>37.06792921555612</v>
      </c>
      <c r="BG207" s="2">
        <f t="shared" si="242"/>
        <v>35.686554973701668</v>
      </c>
      <c r="BH207" s="2">
        <f t="shared" si="242"/>
        <v>35.951326190029086</v>
      </c>
      <c r="BI207" s="2">
        <f t="shared" si="242"/>
        <v>36.770346696376755</v>
      </c>
      <c r="BJ207" s="2">
        <f t="shared" si="242"/>
        <v>39.93733737472386</v>
      </c>
      <c r="BK207" s="2">
        <f t="shared" si="242"/>
        <v>42.421800596074867</v>
      </c>
      <c r="BL207" s="2">
        <f t="shared" si="242"/>
        <v>42.981077475495368</v>
      </c>
      <c r="BM207" s="2">
        <f t="shared" si="242"/>
        <v>42.384245026927978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38.917000000000002</v>
      </c>
      <c r="CV207" s="2">
        <f t="shared" si="198"/>
        <v>38.238</v>
      </c>
      <c r="CW207" s="2">
        <f t="shared" si="199"/>
        <v>37.429000000000002</v>
      </c>
      <c r="CX207" s="2">
        <f t="shared" si="200"/>
        <v>39.360999999999997</v>
      </c>
      <c r="CY207" s="2">
        <f t="shared" si="201"/>
        <v>40.213000000000001</v>
      </c>
      <c r="CZ207" s="2">
        <f t="shared" si="202"/>
        <v>40.426000000000002</v>
      </c>
      <c r="DA207" s="2">
        <f t="shared" si="203"/>
        <v>37.475000000000001</v>
      </c>
      <c r="DB207" s="2">
        <f t="shared" si="204"/>
        <v>38.426000000000002</v>
      </c>
      <c r="DC207" s="2">
        <f t="shared" si="205"/>
        <v>38.606999999999999</v>
      </c>
      <c r="DD207" s="2">
        <f t="shared" si="206"/>
        <v>35.720999999999997</v>
      </c>
      <c r="DE207" s="2">
        <f t="shared" si="207"/>
        <v>36.82</v>
      </c>
      <c r="DF207" s="2">
        <f t="shared" si="208"/>
        <v>39.738</v>
      </c>
      <c r="DG207" s="2">
        <f t="shared" si="209"/>
        <v>40.933999999999997</v>
      </c>
      <c r="DH207" s="2">
        <f t="shared" si="210"/>
        <v>44.197000000000003</v>
      </c>
      <c r="DI207" s="2">
        <f t="shared" si="211"/>
        <v>39.951000000000001</v>
      </c>
      <c r="DK207" s="2">
        <f t="shared" si="251"/>
        <v>83.598185744488077</v>
      </c>
      <c r="DL207" s="2">
        <f t="shared" si="251"/>
        <v>103.54799651567944</v>
      </c>
      <c r="DM207" s="2">
        <f t="shared" si="251"/>
        <v>118.97752536997882</v>
      </c>
      <c r="DN207" s="2">
        <f t="shared" si="251"/>
        <v>134.63297906976746</v>
      </c>
      <c r="DO207" s="2">
        <f t="shared" si="251"/>
        <v>96.759320144971312</v>
      </c>
      <c r="DP207" s="2">
        <f t="shared" si="251"/>
        <v>100.61670945333735</v>
      </c>
      <c r="DQ207" s="2">
        <f t="shared" si="251"/>
        <v>86.246256445993026</v>
      </c>
      <c r="DR207" s="2">
        <f t="shared" si="251"/>
        <v>98.686017517366352</v>
      </c>
      <c r="DS207" s="2">
        <f t="shared" si="251"/>
        <v>124.28534006968643</v>
      </c>
      <c r="DT207" s="2">
        <f t="shared" si="251"/>
        <v>116.18093724202626</v>
      </c>
      <c r="DU207" s="2">
        <f t="shared" si="251"/>
        <v>101.86159061913698</v>
      </c>
      <c r="DV207" s="2">
        <f t="shared" si="251"/>
        <v>85.580516913319244</v>
      </c>
      <c r="DW207" s="2">
        <f t="shared" si="251"/>
        <v>97.36941069418387</v>
      </c>
      <c r="DX207" s="2">
        <f t="shared" si="251"/>
        <v>85.096223251823247</v>
      </c>
      <c r="DY207" s="2">
        <f t="shared" si="251"/>
        <v>70.37028684017595</v>
      </c>
      <c r="EA207" s="2">
        <f t="shared" si="240"/>
        <v>35.645635554927196</v>
      </c>
      <c r="EB207" s="2">
        <f t="shared" si="240"/>
        <v>34.897730766423656</v>
      </c>
      <c r="EC207" s="2">
        <f t="shared" si="240"/>
        <v>36.146108302547148</v>
      </c>
      <c r="ED207" s="2">
        <f t="shared" si="240"/>
        <v>38.240146410909645</v>
      </c>
      <c r="EE207" s="2">
        <f t="shared" si="240"/>
        <v>39.270390138788052</v>
      </c>
      <c r="EF207" s="2">
        <f t="shared" si="239"/>
        <v>40.918948961901357</v>
      </c>
      <c r="EG207" s="2">
        <f t="shared" si="239"/>
        <v>37.699518635069865</v>
      </c>
      <c r="EH207" s="2">
        <f t="shared" si="239"/>
        <v>36.884736742460575</v>
      </c>
      <c r="EI207" s="2">
        <f t="shared" si="239"/>
        <v>34.467926175708065</v>
      </c>
      <c r="EJ207" s="2">
        <f t="shared" si="239"/>
        <v>33.761974929364463</v>
      </c>
      <c r="EK207" s="2">
        <f t="shared" si="212"/>
        <v>35.979658037553769</v>
      </c>
      <c r="EL207" s="2">
        <f t="shared" si="179"/>
        <v>39.139014052256243</v>
      </c>
      <c r="EM207" s="2">
        <f t="shared" si="179"/>
        <v>42.535084844414612</v>
      </c>
      <c r="EN207" s="2">
        <f t="shared" si="179"/>
        <v>43.852872864123341</v>
      </c>
      <c r="EO207" s="2">
        <f t="shared" si="179"/>
        <v>43.87468083253934</v>
      </c>
      <c r="EQ207" s="2">
        <f t="shared" si="252"/>
        <v>37.553580658830512</v>
      </c>
      <c r="ER207" s="2">
        <f t="shared" si="252"/>
        <v>36.709071877434013</v>
      </c>
      <c r="ES207" s="2">
        <f t="shared" si="252"/>
        <v>37.235869499517804</v>
      </c>
      <c r="ET207" s="2">
        <f t="shared" si="252"/>
        <v>38.579539851575774</v>
      </c>
      <c r="EU207" s="2">
        <f t="shared" si="252"/>
        <v>39.350346359759357</v>
      </c>
      <c r="EV207" s="2">
        <f t="shared" si="252"/>
        <v>39.734130382334811</v>
      </c>
      <c r="EW207" s="2">
        <f t="shared" si="252"/>
        <v>38.933672966078987</v>
      </c>
      <c r="EX207" s="2">
        <f t="shared" si="252"/>
        <v>37.088996128115987</v>
      </c>
      <c r="EY207" s="2">
        <f t="shared" si="252"/>
        <v>35.803615795120777</v>
      </c>
      <c r="EZ207" s="2">
        <f t="shared" si="252"/>
        <v>36.163134358448886</v>
      </c>
      <c r="FA207" s="2">
        <f t="shared" si="252"/>
        <v>36.851752037529806</v>
      </c>
      <c r="FB207" s="2">
        <f t="shared" si="252"/>
        <v>40.03530979285091</v>
      </c>
      <c r="FC207" s="2">
        <f t="shared" si="252"/>
        <v>42.404952399661482</v>
      </c>
      <c r="FD207" s="2">
        <f t="shared" si="252"/>
        <v>42.817040166891658</v>
      </c>
      <c r="FE207" s="2">
        <f t="shared" si="252"/>
        <v>41.989538321978898</v>
      </c>
      <c r="FG207" s="2">
        <f t="shared" si="253"/>
        <v>0.99999666914589846</v>
      </c>
      <c r="FH207" s="2">
        <f t="shared" si="253"/>
        <v>0.99999713314300565</v>
      </c>
      <c r="FI207" s="2">
        <f t="shared" si="253"/>
        <v>0.99999648108388561</v>
      </c>
      <c r="FJ207" s="2">
        <f t="shared" si="253"/>
        <v>0.99999648397732466</v>
      </c>
      <c r="FK207" s="2">
        <f t="shared" si="253"/>
        <v>0.99999665241990077</v>
      </c>
      <c r="FL207" s="2">
        <f t="shared" si="253"/>
        <v>0.99999674068713873</v>
      </c>
      <c r="FM207" s="2">
        <f t="shared" si="253"/>
        <v>0.99999590838763108</v>
      </c>
      <c r="FN207" s="2">
        <f t="shared" si="253"/>
        <v>0.99999616708500272</v>
      </c>
      <c r="FO207" s="2">
        <f t="shared" si="253"/>
        <v>0.99999603391544511</v>
      </c>
      <c r="FP207" s="2">
        <f t="shared" si="253"/>
        <v>0.99999578023019375</v>
      </c>
      <c r="FQ207" s="2">
        <f t="shared" si="253"/>
        <v>0.99999577992527267</v>
      </c>
      <c r="FR207" s="2">
        <f t="shared" si="253"/>
        <v>0.99999606847576961</v>
      </c>
      <c r="FS207" s="2">
        <f t="shared" si="253"/>
        <v>0.99999562376827267</v>
      </c>
      <c r="FT207" s="2">
        <f t="shared" si="253"/>
        <v>0.9999950607951722</v>
      </c>
      <c r="FU207" s="2">
        <f t="shared" si="253"/>
        <v>0.99999416346743575</v>
      </c>
      <c r="FW207" s="2">
        <f t="shared" si="244"/>
        <v>0.83450803862235479</v>
      </c>
      <c r="FX207" s="2">
        <f t="shared" si="244"/>
        <v>0.89327051080630182</v>
      </c>
      <c r="FY207" s="2">
        <f t="shared" si="244"/>
        <v>0.87849900034321937</v>
      </c>
      <c r="FZ207" s="2">
        <f t="shared" si="244"/>
        <v>0.87439809123991286</v>
      </c>
      <c r="GA207" s="2">
        <f t="shared" si="244"/>
        <v>0.90407970748932354</v>
      </c>
      <c r="GB207" s="2">
        <f t="shared" si="244"/>
        <v>0.90769578981706978</v>
      </c>
      <c r="GC207" s="2">
        <f t="shared" si="244"/>
        <v>0.8995654096510709</v>
      </c>
      <c r="GD207" s="2">
        <f t="shared" si="244"/>
        <v>0.89570226333811664</v>
      </c>
      <c r="GE207" s="2">
        <f t="shared" si="244"/>
        <v>0.91209256763653157</v>
      </c>
      <c r="GF207" s="2">
        <f t="shared" si="244"/>
        <v>0.91164436859183207</v>
      </c>
      <c r="GG207" s="2">
        <f t="shared" si="244"/>
        <v>0.90633650978681879</v>
      </c>
      <c r="GH207" s="2">
        <f t="shared" si="244"/>
        <v>0.89048815075733834</v>
      </c>
      <c r="GI207" s="2">
        <f t="shared" si="244"/>
        <v>0.87237442031957058</v>
      </c>
      <c r="GJ207" s="2">
        <f t="shared" si="244"/>
        <v>0.84183391807749364</v>
      </c>
      <c r="GK207" s="2">
        <f t="shared" si="244"/>
        <v>0.79070438427251377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6.4035175773627638E-274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2.3559526134658528E-283</v>
      </c>
      <c r="HQ207" s="86">
        <f t="shared" si="226"/>
        <v>9.0052194618018527E-250</v>
      </c>
      <c r="HS207" s="86">
        <f t="shared" si="246"/>
        <v>1.2987495830309941E-91</v>
      </c>
      <c r="HT207" s="86">
        <f t="shared" si="246"/>
        <v>5.6238309494035742E-74</v>
      </c>
      <c r="HU207" s="86">
        <f t="shared" si="246"/>
        <v>3.2367576345716044E-78</v>
      </c>
      <c r="HV207" s="86">
        <f t="shared" si="246"/>
        <v>5.4400727624256104E-80</v>
      </c>
      <c r="HW207" s="86">
        <f t="shared" si="246"/>
        <v>1.0044737072198489E-91</v>
      </c>
      <c r="HX207" s="86">
        <f t="shared" si="246"/>
        <v>1.7680168311298365E-97</v>
      </c>
      <c r="HY207" s="86">
        <f t="shared" si="246"/>
        <v>1.0031311995368634E-106</v>
      </c>
      <c r="HZ207" s="86">
        <f t="shared" si="246"/>
        <v>1.2268285108416682E-106</v>
      </c>
      <c r="IA207" s="86">
        <f t="shared" si="246"/>
        <v>1.6670413441070354E-114</v>
      </c>
      <c r="IB207" s="86">
        <f t="shared" si="246"/>
        <v>1.8513181874668445E-126</v>
      </c>
      <c r="IC207" s="86">
        <f t="shared" si="246"/>
        <v>8.9667537119591439E-125</v>
      </c>
      <c r="ID207" s="86">
        <f t="shared" si="246"/>
        <v>6.9721465355317852E-104</v>
      </c>
      <c r="IE207" s="86">
        <f t="shared" si="246"/>
        <v>2.8326005263500729E-96</v>
      </c>
      <c r="IF207" s="86">
        <f t="shared" si="246"/>
        <v>1.1211955744033691E-47</v>
      </c>
      <c r="IG207" s="86">
        <f t="shared" si="246"/>
        <v>9.1864543218728258E-51</v>
      </c>
      <c r="II207" s="86">
        <f t="shared" si="247"/>
        <v>4.645352478318186E-10</v>
      </c>
      <c r="IJ207" s="86">
        <f t="shared" si="247"/>
        <v>1.9640762874711437E-12</v>
      </c>
      <c r="IK207" s="86">
        <f t="shared" si="247"/>
        <v>6.288943931857393E-12</v>
      </c>
      <c r="IL207" s="86">
        <f t="shared" si="247"/>
        <v>1.183833055049268E-11</v>
      </c>
      <c r="IM207" s="86">
        <f t="shared" si="247"/>
        <v>6.8757375324510709E-16</v>
      </c>
      <c r="IN207" s="86">
        <f t="shared" si="247"/>
        <v>2.6260553639846858E-17</v>
      </c>
      <c r="IO207" s="86">
        <f t="shared" si="247"/>
        <v>4.6788544894833491E-18</v>
      </c>
      <c r="IP207" s="86">
        <f t="shared" si="247"/>
        <v>2.1578408138044475E-17</v>
      </c>
      <c r="IQ207" s="86">
        <f t="shared" si="247"/>
        <v>9.5327098591950907E-21</v>
      </c>
      <c r="IR207" s="86">
        <f t="shared" si="247"/>
        <v>1.4759357310192567E-22</v>
      </c>
      <c r="IS207" s="86">
        <f t="shared" si="247"/>
        <v>2.1843437309082773E-21</v>
      </c>
      <c r="IT207" s="86">
        <f t="shared" si="247"/>
        <v>1.800349279424949E-16</v>
      </c>
      <c r="IU207" s="86">
        <f t="shared" si="247"/>
        <v>5.7898936116937838E-14</v>
      </c>
      <c r="IV207" s="86">
        <f t="shared" si="247"/>
        <v>3.3569451642229233E-7</v>
      </c>
      <c r="IW207" s="86">
        <f t="shared" si="247"/>
        <v>5.1442465453116215E-7</v>
      </c>
      <c r="IY207" s="86">
        <f t="shared" si="248"/>
        <v>4.645352478318186E-10</v>
      </c>
      <c r="IZ207" s="86">
        <f t="shared" si="248"/>
        <v>1.9640762874711437E-12</v>
      </c>
      <c r="JA207" s="86">
        <f t="shared" si="248"/>
        <v>6.288943931857393E-12</v>
      </c>
      <c r="JB207" s="86">
        <f t="shared" si="248"/>
        <v>1.183833055049268E-11</v>
      </c>
      <c r="JC207" s="86">
        <f t="shared" si="248"/>
        <v>6.8757375324510709E-16</v>
      </c>
      <c r="JD207" s="86">
        <f t="shared" si="248"/>
        <v>2.6260553639846858E-17</v>
      </c>
      <c r="JE207" s="86">
        <f t="shared" si="248"/>
        <v>4.6788544894833491E-18</v>
      </c>
      <c r="JF207" s="86">
        <f t="shared" si="248"/>
        <v>2.1578408138044475E-17</v>
      </c>
      <c r="JG207" s="86">
        <f t="shared" si="248"/>
        <v>9.5327098591950907E-21</v>
      </c>
      <c r="JH207" s="86">
        <f t="shared" si="248"/>
        <v>1.4759357310192567E-22</v>
      </c>
      <c r="JI207" s="86">
        <f t="shared" si="248"/>
        <v>2.1843437309082773E-21</v>
      </c>
      <c r="JJ207" s="86">
        <f t="shared" si="248"/>
        <v>1.800349279424949E-16</v>
      </c>
      <c r="JK207" s="86">
        <f t="shared" si="248"/>
        <v>5.7898936116937838E-14</v>
      </c>
      <c r="JL207" s="86">
        <f t="shared" si="248"/>
        <v>3.3569451642229233E-7</v>
      </c>
      <c r="JM207" s="86">
        <f t="shared" si="248"/>
        <v>5.1442465453116215E-7</v>
      </c>
    </row>
    <row r="208" spans="2:273" x14ac:dyDescent="0.25">
      <c r="B208" s="2">
        <v>181</v>
      </c>
      <c r="C208" s="37">
        <v>36.082999999999998</v>
      </c>
      <c r="D208" s="37">
        <v>37.302</v>
      </c>
      <c r="E208" s="37">
        <v>38.031999999999996</v>
      </c>
      <c r="F208" s="37">
        <v>38.786999999999999</v>
      </c>
      <c r="G208" s="37">
        <v>39.835999999999999</v>
      </c>
      <c r="H208" s="37">
        <v>36.213000000000001</v>
      </c>
      <c r="I208" s="37">
        <v>39.590000000000003</v>
      </c>
      <c r="J208" s="37">
        <v>36.639000000000003</v>
      </c>
      <c r="K208" s="37">
        <v>36.229999999999997</v>
      </c>
      <c r="L208" s="37">
        <v>34.131</v>
      </c>
      <c r="M208" s="37">
        <v>39.671999999999997</v>
      </c>
      <c r="N208" s="37">
        <v>38.508000000000003</v>
      </c>
      <c r="O208" s="37">
        <v>43.738</v>
      </c>
      <c r="P208" s="37">
        <v>41.426000000000002</v>
      </c>
      <c r="Q208" s="37">
        <v>39.246000000000002</v>
      </c>
      <c r="S208" s="4">
        <f t="shared" si="249"/>
        <v>37.134715039075495</v>
      </c>
      <c r="T208" s="4">
        <f t="shared" si="249"/>
        <v>36.375718455593301</v>
      </c>
      <c r="U208" s="4">
        <f t="shared" si="249"/>
        <v>36.952710316788085</v>
      </c>
      <c r="V208" s="4">
        <f t="shared" si="249"/>
        <v>38.396845576274707</v>
      </c>
      <c r="W208" s="4">
        <f t="shared" si="249"/>
        <v>39.187250533556679</v>
      </c>
      <c r="X208" s="4">
        <f t="shared" si="249"/>
        <v>39.667298808750203</v>
      </c>
      <c r="Y208" s="4">
        <f t="shared" si="249"/>
        <v>38.675775565352559</v>
      </c>
      <c r="Z208" s="4">
        <f t="shared" si="249"/>
        <v>36.911754785717861</v>
      </c>
      <c r="AA208" s="4">
        <f t="shared" si="249"/>
        <v>35.511637250785562</v>
      </c>
      <c r="AB208" s="4">
        <f t="shared" si="249"/>
        <v>35.790210493490463</v>
      </c>
      <c r="AC208" s="4">
        <f t="shared" si="249"/>
        <v>36.606112674332877</v>
      </c>
      <c r="AD208" s="4">
        <f t="shared" si="249"/>
        <v>39.808225157686714</v>
      </c>
      <c r="AE208" s="4">
        <f t="shared" si="249"/>
        <v>42.267095070588681</v>
      </c>
      <c r="AF208" s="4">
        <f t="shared" si="249"/>
        <v>42.816404078328922</v>
      </c>
      <c r="AG208" s="4">
        <f t="shared" si="249"/>
        <v>42.222623903837359</v>
      </c>
      <c r="AI208" s="4">
        <f t="shared" si="250"/>
        <v>-1.0517150390754963</v>
      </c>
      <c r="AJ208" s="4">
        <f t="shared" si="250"/>
        <v>0.92628154440669874</v>
      </c>
      <c r="AK208" s="4">
        <f t="shared" si="250"/>
        <v>1.0792896832119112</v>
      </c>
      <c r="AL208" s="4">
        <f t="shared" si="250"/>
        <v>0.39015442372529208</v>
      </c>
      <c r="AM208" s="4">
        <f t="shared" si="250"/>
        <v>0.64874946644331999</v>
      </c>
      <c r="AN208" s="4">
        <f t="shared" si="250"/>
        <v>-3.4542988087502025</v>
      </c>
      <c r="AO208" s="4">
        <f t="shared" si="250"/>
        <v>0.91422443464744418</v>
      </c>
      <c r="AP208" s="4">
        <f t="shared" si="250"/>
        <v>-0.27275478571785783</v>
      </c>
      <c r="AQ208" s="4">
        <f t="shared" si="250"/>
        <v>0.71836274921443533</v>
      </c>
      <c r="AR208" s="4">
        <f t="shared" si="250"/>
        <v>-1.6592104934904626</v>
      </c>
      <c r="AS208" s="4">
        <f t="shared" si="250"/>
        <v>3.06588732566712</v>
      </c>
      <c r="AT208" s="4">
        <f t="shared" si="250"/>
        <v>-1.300225157686711</v>
      </c>
      <c r="AU208" s="4">
        <f t="shared" si="250"/>
        <v>1.4709049294113186</v>
      </c>
      <c r="AV208" s="4">
        <f t="shared" si="250"/>
        <v>-1.3904040783289204</v>
      </c>
      <c r="AW208" s="4">
        <f t="shared" si="250"/>
        <v>-2.976623903837357</v>
      </c>
      <c r="AY208" s="2">
        <f t="shared" si="242"/>
        <v>37.134715039075495</v>
      </c>
      <c r="AZ208" s="2">
        <f t="shared" si="242"/>
        <v>36.375718455593301</v>
      </c>
      <c r="BA208" s="2">
        <f t="shared" si="242"/>
        <v>36.952710316788085</v>
      </c>
      <c r="BB208" s="2">
        <f t="shared" si="242"/>
        <v>38.396845576274707</v>
      </c>
      <c r="BC208" s="2">
        <f t="shared" si="242"/>
        <v>39.187250533556679</v>
      </c>
      <c r="BD208" s="2">
        <f t="shared" si="242"/>
        <v>39.667298808750203</v>
      </c>
      <c r="BE208" s="2">
        <f t="shared" si="242"/>
        <v>38.675775565352559</v>
      </c>
      <c r="BF208" s="2">
        <f t="shared" si="242"/>
        <v>36.911754785717861</v>
      </c>
      <c r="BG208" s="2">
        <f t="shared" si="242"/>
        <v>35.511637250785562</v>
      </c>
      <c r="BH208" s="2">
        <f t="shared" si="242"/>
        <v>35.790210493490463</v>
      </c>
      <c r="BI208" s="2">
        <f t="shared" si="242"/>
        <v>36.606112674332877</v>
      </c>
      <c r="BJ208" s="2">
        <f t="shared" si="242"/>
        <v>39.808225157686714</v>
      </c>
      <c r="BK208" s="2">
        <f t="shared" si="242"/>
        <v>42.267095070588681</v>
      </c>
      <c r="BL208" s="2">
        <f t="shared" si="242"/>
        <v>42.816404078321526</v>
      </c>
      <c r="BM208" s="2">
        <f t="shared" si="242"/>
        <v>42.222623826628634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36.082999999999998</v>
      </c>
      <c r="CV208" s="2">
        <f t="shared" si="198"/>
        <v>37.302</v>
      </c>
      <c r="CW208" s="2">
        <f t="shared" si="199"/>
        <v>38.031999999999996</v>
      </c>
      <c r="CX208" s="2">
        <f t="shared" si="200"/>
        <v>38.786999999999999</v>
      </c>
      <c r="CY208" s="2">
        <f t="shared" si="201"/>
        <v>39.835999999999999</v>
      </c>
      <c r="CZ208" s="2">
        <f t="shared" si="202"/>
        <v>36.213000000000001</v>
      </c>
      <c r="DA208" s="2">
        <f t="shared" si="203"/>
        <v>39.590000000000003</v>
      </c>
      <c r="DB208" s="2">
        <f t="shared" si="204"/>
        <v>36.639000000000003</v>
      </c>
      <c r="DC208" s="2">
        <f t="shared" si="205"/>
        <v>36.229999999999997</v>
      </c>
      <c r="DD208" s="2">
        <f t="shared" si="206"/>
        <v>34.131</v>
      </c>
      <c r="DE208" s="2">
        <f t="shared" si="207"/>
        <v>39.671999999999997</v>
      </c>
      <c r="DF208" s="2">
        <f t="shared" si="208"/>
        <v>38.508000000000003</v>
      </c>
      <c r="DG208" s="2">
        <f t="shared" si="209"/>
        <v>43.738</v>
      </c>
      <c r="DH208" s="2">
        <f t="shared" si="210"/>
        <v>41.426000000000002</v>
      </c>
      <c r="DI208" s="2">
        <f t="shared" si="211"/>
        <v>39.246000000000002</v>
      </c>
      <c r="DK208" s="2">
        <f t="shared" si="251"/>
        <v>83.733804288734532</v>
      </c>
      <c r="DL208" s="2">
        <f t="shared" si="251"/>
        <v>103.79641097560975</v>
      </c>
      <c r="DM208" s="2">
        <f t="shared" si="251"/>
        <v>119.31566490486253</v>
      </c>
      <c r="DN208" s="2">
        <f t="shared" si="251"/>
        <v>135.06039577167022</v>
      </c>
      <c r="DO208" s="2">
        <f t="shared" si="251"/>
        <v>96.949151615826025</v>
      </c>
      <c r="DP208" s="2">
        <f t="shared" si="251"/>
        <v>100.81577227423739</v>
      </c>
      <c r="DQ208" s="2">
        <f t="shared" si="251"/>
        <v>86.378693205574905</v>
      </c>
      <c r="DR208" s="2">
        <f t="shared" si="251"/>
        <v>98.891984596798551</v>
      </c>
      <c r="DS208" s="2">
        <f t="shared" si="251"/>
        <v>124.64552595818816</v>
      </c>
      <c r="DT208" s="2">
        <f t="shared" si="251"/>
        <v>116.50292664165102</v>
      </c>
      <c r="DU208" s="2">
        <f t="shared" si="251"/>
        <v>102.10889606003755</v>
      </c>
      <c r="DV208" s="2">
        <f t="shared" si="251"/>
        <v>85.721976039464408</v>
      </c>
      <c r="DW208" s="2">
        <f t="shared" si="251"/>
        <v>97.578486491557229</v>
      </c>
      <c r="DX208" s="2">
        <f t="shared" si="251"/>
        <v>85.236699056199058</v>
      </c>
      <c r="DY208" s="2">
        <f t="shared" si="251"/>
        <v>70.44444556451613</v>
      </c>
      <c r="EA208" s="2">
        <f t="shared" si="240"/>
        <v>35.494167305245313</v>
      </c>
      <c r="EB208" s="2">
        <f t="shared" si="240"/>
        <v>34.716736013234616</v>
      </c>
      <c r="EC208" s="2">
        <f t="shared" si="240"/>
        <v>35.970300076631858</v>
      </c>
      <c r="ED208" s="2">
        <f t="shared" si="240"/>
        <v>38.091716169638843</v>
      </c>
      <c r="EE208" s="2">
        <f t="shared" si="240"/>
        <v>39.112522389131087</v>
      </c>
      <c r="EF208" s="2">
        <f t="shared" si="239"/>
        <v>40.767235106226487</v>
      </c>
      <c r="EG208" s="2">
        <f t="shared" si="239"/>
        <v>37.53906066071827</v>
      </c>
      <c r="EH208" s="2">
        <f t="shared" si="239"/>
        <v>36.724040992676443</v>
      </c>
      <c r="EI208" s="2">
        <f t="shared" si="239"/>
        <v>34.265441009484441</v>
      </c>
      <c r="EJ208" s="2">
        <f t="shared" si="239"/>
        <v>33.552333487206006</v>
      </c>
      <c r="EK208" s="2">
        <f t="shared" si="212"/>
        <v>35.797365858717157</v>
      </c>
      <c r="EL208" s="2">
        <f t="shared" si="179"/>
        <v>38.990407681729522</v>
      </c>
      <c r="EM208" s="2">
        <f t="shared" si="179"/>
        <v>42.383263890754435</v>
      </c>
      <c r="EN208" s="2">
        <f t="shared" si="179"/>
        <v>43.71333741539955</v>
      </c>
      <c r="EO208" s="2">
        <f t="shared" si="179"/>
        <v>43.761253950783583</v>
      </c>
      <c r="EQ208" s="2">
        <f t="shared" si="252"/>
        <v>37.431254089134939</v>
      </c>
      <c r="ER208" s="2">
        <f t="shared" si="252"/>
        <v>36.556295178266318</v>
      </c>
      <c r="ES208" s="2">
        <f t="shared" si="252"/>
        <v>37.076326261017797</v>
      </c>
      <c r="ET208" s="2">
        <f t="shared" si="252"/>
        <v>38.436467297487823</v>
      </c>
      <c r="EU208" s="2">
        <f t="shared" si="252"/>
        <v>39.194287697687415</v>
      </c>
      <c r="EV208" s="2">
        <f t="shared" si="252"/>
        <v>39.565092354806758</v>
      </c>
      <c r="EW208" s="2">
        <f t="shared" si="252"/>
        <v>38.791319726243948</v>
      </c>
      <c r="EX208" s="2">
        <f t="shared" si="252"/>
        <v>36.931448983304492</v>
      </c>
      <c r="EY208" s="2">
        <f t="shared" si="252"/>
        <v>35.620821695634717</v>
      </c>
      <c r="EZ208" s="2">
        <f t="shared" si="252"/>
        <v>35.987671563356663</v>
      </c>
      <c r="FA208" s="2">
        <f t="shared" si="252"/>
        <v>36.682057703489775</v>
      </c>
      <c r="FB208" s="2">
        <f t="shared" si="252"/>
        <v>39.89976414901561</v>
      </c>
      <c r="FC208" s="2">
        <f t="shared" si="252"/>
        <v>42.251345645486083</v>
      </c>
      <c r="FD208" s="2">
        <f t="shared" si="252"/>
        <v>42.662494453067637</v>
      </c>
      <c r="FE208" s="2">
        <f t="shared" si="252"/>
        <v>41.85101473640983</v>
      </c>
      <c r="FG208" s="2">
        <f t="shared" si="253"/>
        <v>0.99999696222406476</v>
      </c>
      <c r="FH208" s="2">
        <f t="shared" si="253"/>
        <v>0.99999738539468674</v>
      </c>
      <c r="FI208" s="2">
        <f t="shared" si="253"/>
        <v>0.9999967907093672</v>
      </c>
      <c r="FJ208" s="2">
        <f t="shared" si="253"/>
        <v>0.99999679334821656</v>
      </c>
      <c r="FK208" s="2">
        <f t="shared" si="253"/>
        <v>0.9999969469697646</v>
      </c>
      <c r="FL208" s="2">
        <f t="shared" si="253"/>
        <v>0.99999702747048913</v>
      </c>
      <c r="FM208" s="2">
        <f t="shared" si="253"/>
        <v>0.99999626840382572</v>
      </c>
      <c r="FN208" s="2">
        <f t="shared" si="253"/>
        <v>0.99999650433879717</v>
      </c>
      <c r="FO208" s="2">
        <f t="shared" si="253"/>
        <v>0.99999638288663384</v>
      </c>
      <c r="FP208" s="2">
        <f t="shared" si="253"/>
        <v>0.99999615152276822</v>
      </c>
      <c r="FQ208" s="2">
        <f t="shared" si="253"/>
        <v>0.99999615124467667</v>
      </c>
      <c r="FR208" s="2">
        <f t="shared" si="253"/>
        <v>0.99999641440604625</v>
      </c>
      <c r="FS208" s="2">
        <f t="shared" si="253"/>
        <v>0.99999600882769235</v>
      </c>
      <c r="FT208" s="2">
        <f t="shared" si="253"/>
        <v>0.99999549538970156</v>
      </c>
      <c r="FU208" s="2">
        <f t="shared" si="253"/>
        <v>0.99999467701630351</v>
      </c>
      <c r="FW208" s="2">
        <f t="shared" si="244"/>
        <v>0.84683928787534224</v>
      </c>
      <c r="FX208" s="2">
        <f t="shared" si="244"/>
        <v>0.90173877405291536</v>
      </c>
      <c r="FY208" s="2">
        <f t="shared" si="244"/>
        <v>0.88799232289683738</v>
      </c>
      <c r="FZ208" s="2">
        <f t="shared" si="244"/>
        <v>0.88416958560322478</v>
      </c>
      <c r="GA208" s="2">
        <f t="shared" si="244"/>
        <v>0.91177503961218831</v>
      </c>
      <c r="GB208" s="2">
        <f t="shared" si="244"/>
        <v>0.9151282509717511</v>
      </c>
      <c r="GC208" s="2">
        <f t="shared" si="244"/>
        <v>0.90758588708737564</v>
      </c>
      <c r="GD208" s="2">
        <f t="shared" si="244"/>
        <v>0.90399831947238207</v>
      </c>
      <c r="GE208" s="2">
        <f t="shared" si="244"/>
        <v>0.91920250820932803</v>
      </c>
      <c r="GF208" s="2">
        <f t="shared" si="244"/>
        <v>0.91878733171702598</v>
      </c>
      <c r="GG208" s="2">
        <f t="shared" si="244"/>
        <v>0.91386803612805889</v>
      </c>
      <c r="GH208" s="2">
        <f t="shared" si="244"/>
        <v>0.89915225210687355</v>
      </c>
      <c r="GI208" s="2">
        <f t="shared" si="244"/>
        <v>0.88228215568627455</v>
      </c>
      <c r="GJ208" s="2">
        <f t="shared" si="244"/>
        <v>0.85371498482485708</v>
      </c>
      <c r="GK208" s="2">
        <f t="shared" si="244"/>
        <v>0.80553898525915524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6.2696786836874154E-280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1.5188844888659739E-289</v>
      </c>
      <c r="HQ208" s="86">
        <f t="shared" si="226"/>
        <v>3.0946750935949451E-255</v>
      </c>
      <c r="HS208" s="86">
        <f t="shared" si="246"/>
        <v>3.5659889563591361E-95</v>
      </c>
      <c r="HT208" s="86">
        <f t="shared" si="246"/>
        <v>1.0092750040514365E-76</v>
      </c>
      <c r="HU208" s="86">
        <f t="shared" si="246"/>
        <v>3.5175169872332011E-81</v>
      </c>
      <c r="HV208" s="86">
        <f t="shared" si="246"/>
        <v>5.2441405326071519E-83</v>
      </c>
      <c r="HW208" s="86">
        <f t="shared" si="246"/>
        <v>4.7234845803369657E-95</v>
      </c>
      <c r="HX208" s="86">
        <f t="shared" si="246"/>
        <v>5.2075149371633132E-101</v>
      </c>
      <c r="HY208" s="86">
        <f t="shared" si="246"/>
        <v>1.1364204988198412E-110</v>
      </c>
      <c r="HZ208" s="86">
        <f t="shared" si="246"/>
        <v>1.4099917438966247E-110</v>
      </c>
      <c r="IA208" s="86">
        <f t="shared" si="246"/>
        <v>1.2298539297813943E-118</v>
      </c>
      <c r="IB208" s="86">
        <f t="shared" si="246"/>
        <v>5.1375683590013538E-131</v>
      </c>
      <c r="IC208" s="86">
        <f t="shared" si="246"/>
        <v>2.6936575513812722E-129</v>
      </c>
      <c r="ID208" s="86">
        <f t="shared" si="246"/>
        <v>9.3707413367502293E-108</v>
      </c>
      <c r="IE208" s="86">
        <f t="shared" si="246"/>
        <v>5.5677357133477977E-100</v>
      </c>
      <c r="IF208" s="86">
        <f t="shared" si="246"/>
        <v>1.5412100398962371E-49</v>
      </c>
      <c r="IG208" s="86">
        <f t="shared" si="246"/>
        <v>7.0052189585112287E-53</v>
      </c>
      <c r="II208" s="86">
        <f t="shared" si="247"/>
        <v>4.5387236079888999E-11</v>
      </c>
      <c r="IJ208" s="86">
        <f t="shared" si="247"/>
        <v>2.1031065904643271E-13</v>
      </c>
      <c r="IK208" s="86">
        <f t="shared" si="247"/>
        <v>6.341556777707575E-13</v>
      </c>
      <c r="IL208" s="86">
        <f t="shared" si="247"/>
        <v>1.2111641740899885E-12</v>
      </c>
      <c r="IM208" s="86">
        <f t="shared" si="247"/>
        <v>4.3103571807106845E-17</v>
      </c>
      <c r="IN208" s="86">
        <f t="shared" si="247"/>
        <v>1.3312764681950644E-18</v>
      </c>
      <c r="IO208" s="86">
        <f t="shared" si="247"/>
        <v>1.8004194809990927E-19</v>
      </c>
      <c r="IP208" s="86">
        <f t="shared" si="247"/>
        <v>8.8791016559145415E-19</v>
      </c>
      <c r="IQ208" s="86">
        <f t="shared" si="247"/>
        <v>2.7638933304789762E-22</v>
      </c>
      <c r="IR208" s="86">
        <f t="shared" si="247"/>
        <v>3.0440770338800145E-24</v>
      </c>
      <c r="IS208" s="86">
        <f t="shared" si="247"/>
        <v>5.023738992059057E-23</v>
      </c>
      <c r="IT208" s="86">
        <f t="shared" si="247"/>
        <v>8.2127010530992203E-18</v>
      </c>
      <c r="IU208" s="86">
        <f t="shared" si="247"/>
        <v>3.4695360732381118E-15</v>
      </c>
      <c r="IV208" s="86">
        <f t="shared" si="247"/>
        <v>7.3137106675303425E-8</v>
      </c>
      <c r="IW208" s="86">
        <f t="shared" si="247"/>
        <v>7.9534246426027313E-8</v>
      </c>
      <c r="IY208" s="86">
        <f t="shared" si="248"/>
        <v>4.5387236079888999E-11</v>
      </c>
      <c r="IZ208" s="86">
        <f t="shared" si="248"/>
        <v>2.1031065904643271E-13</v>
      </c>
      <c r="JA208" s="86">
        <f t="shared" si="248"/>
        <v>6.341556777707575E-13</v>
      </c>
      <c r="JB208" s="86">
        <f t="shared" si="248"/>
        <v>1.2111641740899885E-12</v>
      </c>
      <c r="JC208" s="86">
        <f t="shared" si="248"/>
        <v>4.3103571807106845E-17</v>
      </c>
      <c r="JD208" s="86">
        <f t="shared" si="248"/>
        <v>1.3312764681950644E-18</v>
      </c>
      <c r="JE208" s="86">
        <f t="shared" si="248"/>
        <v>1.8004194809990927E-19</v>
      </c>
      <c r="JF208" s="86">
        <f t="shared" si="248"/>
        <v>8.8791016559145415E-19</v>
      </c>
      <c r="JG208" s="86">
        <f t="shared" si="248"/>
        <v>2.7638933304789762E-22</v>
      </c>
      <c r="JH208" s="86">
        <f t="shared" si="248"/>
        <v>3.0440770338800145E-24</v>
      </c>
      <c r="JI208" s="86">
        <f t="shared" si="248"/>
        <v>5.023738992059057E-23</v>
      </c>
      <c r="JJ208" s="86">
        <f t="shared" si="248"/>
        <v>8.2127010530992203E-18</v>
      </c>
      <c r="JK208" s="86">
        <f t="shared" si="248"/>
        <v>3.4695360732381118E-15</v>
      </c>
      <c r="JL208" s="86">
        <f t="shared" si="248"/>
        <v>7.3137106675303425E-8</v>
      </c>
      <c r="JM208" s="86">
        <f t="shared" si="248"/>
        <v>7.9534246426027313E-8</v>
      </c>
    </row>
    <row r="209" spans="2:273" x14ac:dyDescent="0.25">
      <c r="B209" s="2">
        <v>182</v>
      </c>
      <c r="C209" s="37">
        <v>35.832999999999998</v>
      </c>
      <c r="D209" s="37">
        <v>36.746000000000002</v>
      </c>
      <c r="E209" s="37">
        <v>37.253999999999998</v>
      </c>
      <c r="F209" s="37">
        <v>35.197000000000003</v>
      </c>
      <c r="G209" s="37">
        <v>38.671999999999997</v>
      </c>
      <c r="H209" s="37">
        <v>38.902000000000001</v>
      </c>
      <c r="I209" s="37">
        <v>39.753999999999998</v>
      </c>
      <c r="J209" s="37">
        <v>37.655999999999999</v>
      </c>
      <c r="K209" s="37">
        <v>38.508000000000003</v>
      </c>
      <c r="L209" s="37">
        <v>35.655999999999999</v>
      </c>
      <c r="M209" s="37">
        <v>37.066000000000003</v>
      </c>
      <c r="N209" s="37">
        <v>41.41</v>
      </c>
      <c r="O209" s="37">
        <v>42.41</v>
      </c>
      <c r="P209" s="37">
        <v>41.508000000000003</v>
      </c>
      <c r="Q209" s="37">
        <v>39.933999999999997</v>
      </c>
      <c r="S209" s="4">
        <f t="shared" si="249"/>
        <v>37.030658960602096</v>
      </c>
      <c r="T209" s="4">
        <f t="shared" si="249"/>
        <v>36.234843017140875</v>
      </c>
      <c r="U209" s="4">
        <f t="shared" si="249"/>
        <v>36.80124282028595</v>
      </c>
      <c r="V209" s="4">
        <f t="shared" si="249"/>
        <v>38.256314183952469</v>
      </c>
      <c r="W209" s="4">
        <f t="shared" si="249"/>
        <v>39.031613860612282</v>
      </c>
      <c r="X209" s="4">
        <f t="shared" si="249"/>
        <v>39.491319831911639</v>
      </c>
      <c r="Y209" s="4">
        <f t="shared" si="249"/>
        <v>38.541186272660084</v>
      </c>
      <c r="Z209" s="4">
        <f t="shared" si="249"/>
        <v>36.755508960392994</v>
      </c>
      <c r="AA209" s="4">
        <f t="shared" si="249"/>
        <v>35.336275537080503</v>
      </c>
      <c r="AB209" s="4" t="e">
        <f t="shared" si="249"/>
        <v>#N/A</v>
      </c>
      <c r="AC209" s="4">
        <f t="shared" si="249"/>
        <v>36.441574322664685</v>
      </c>
      <c r="AD209" s="4">
        <f t="shared" si="249"/>
        <v>39.678774094898799</v>
      </c>
      <c r="AE209" s="4">
        <f t="shared" si="249"/>
        <v>42.112445813031172</v>
      </c>
      <c r="AF209" s="4">
        <f t="shared" si="249"/>
        <v>42.652173891365955</v>
      </c>
      <c r="AG209" s="4">
        <f t="shared" si="249"/>
        <v>42.061829610813611</v>
      </c>
      <c r="AI209" s="4">
        <f t="shared" si="250"/>
        <v>-1.197658960602098</v>
      </c>
      <c r="AJ209" s="4">
        <f t="shared" si="250"/>
        <v>0.51115698285912714</v>
      </c>
      <c r="AK209" s="4">
        <f t="shared" si="250"/>
        <v>0.45275717971404816</v>
      </c>
      <c r="AL209" s="4">
        <f t="shared" si="250"/>
        <v>-3.0593141839524662</v>
      </c>
      <c r="AM209" s="4">
        <f t="shared" si="250"/>
        <v>-0.35961386061228495</v>
      </c>
      <c r="AN209" s="4">
        <f t="shared" si="250"/>
        <v>-0.58931983191163795</v>
      </c>
      <c r="AO209" s="4">
        <f t="shared" si="250"/>
        <v>1.2128137273399133</v>
      </c>
      <c r="AP209" s="4">
        <f t="shared" si="250"/>
        <v>0.9004910396070045</v>
      </c>
      <c r="AQ209" s="4">
        <f t="shared" si="250"/>
        <v>3.1717244629194994</v>
      </c>
      <c r="AR209" s="4">
        <f t="shared" si="250"/>
        <v>0</v>
      </c>
      <c r="AS209" s="4">
        <f t="shared" si="250"/>
        <v>0.62442567733531718</v>
      </c>
      <c r="AT209" s="4">
        <f t="shared" si="250"/>
        <v>1.7312259051011978</v>
      </c>
      <c r="AU209" s="4">
        <f t="shared" si="250"/>
        <v>0.2975541869688243</v>
      </c>
      <c r="AV209" s="4">
        <f t="shared" si="250"/>
        <v>-1.144173891365952</v>
      </c>
      <c r="AW209" s="4">
        <f t="shared" si="250"/>
        <v>-2.1278296108136132</v>
      </c>
      <c r="AY209" s="2">
        <f t="shared" si="242"/>
        <v>37.030658960602096</v>
      </c>
      <c r="AZ209" s="2">
        <f t="shared" si="242"/>
        <v>36.234843017140875</v>
      </c>
      <c r="BA209" s="2">
        <f t="shared" si="242"/>
        <v>36.80124282028595</v>
      </c>
      <c r="BB209" s="2">
        <f t="shared" si="242"/>
        <v>38.256314183952469</v>
      </c>
      <c r="BC209" s="2">
        <f t="shared" si="242"/>
        <v>39.031613860612282</v>
      </c>
      <c r="BD209" s="2">
        <f t="shared" si="242"/>
        <v>39.491319831911639</v>
      </c>
      <c r="BE209" s="2">
        <f t="shared" si="242"/>
        <v>38.541186272660084</v>
      </c>
      <c r="BF209" s="2">
        <f t="shared" si="242"/>
        <v>36.755508960392994</v>
      </c>
      <c r="BG209" s="2">
        <f t="shared" si="242"/>
        <v>35.336275537080503</v>
      </c>
      <c r="BH209" s="2" t="e">
        <f t="shared" si="242"/>
        <v>#N/A</v>
      </c>
      <c r="BI209" s="2">
        <f t="shared" si="242"/>
        <v>36.441574322664685</v>
      </c>
      <c r="BJ209" s="2">
        <f t="shared" si="242"/>
        <v>39.678774094898799</v>
      </c>
      <c r="BK209" s="2">
        <f t="shared" si="242"/>
        <v>42.112445813031172</v>
      </c>
      <c r="BL209" s="2">
        <f t="shared" si="242"/>
        <v>42.65217389136555</v>
      </c>
      <c r="BM209" s="2">
        <f t="shared" si="242"/>
        <v>42.061829604277762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35.832999999999998</v>
      </c>
      <c r="CV209" s="2">
        <f t="shared" si="198"/>
        <v>36.746000000000002</v>
      </c>
      <c r="CW209" s="2">
        <f t="shared" si="199"/>
        <v>37.253999999999998</v>
      </c>
      <c r="CX209" s="2">
        <f t="shared" si="200"/>
        <v>35.197000000000003</v>
      </c>
      <c r="CY209" s="2">
        <f t="shared" si="201"/>
        <v>38.671999999999997</v>
      </c>
      <c r="CZ209" s="2">
        <f t="shared" si="202"/>
        <v>38.902000000000001</v>
      </c>
      <c r="DA209" s="2">
        <f t="shared" si="203"/>
        <v>39.753999999999998</v>
      </c>
      <c r="DB209" s="2">
        <f t="shared" si="204"/>
        <v>37.655999999999999</v>
      </c>
      <c r="DC209" s="2">
        <f t="shared" si="205"/>
        <v>38.508000000000003</v>
      </c>
      <c r="DD209" s="2" t="str">
        <f t="shared" si="206"/>
        <v/>
      </c>
      <c r="DE209" s="2">
        <f t="shared" si="207"/>
        <v>37.066000000000003</v>
      </c>
      <c r="DF209" s="2">
        <f t="shared" si="208"/>
        <v>41.41</v>
      </c>
      <c r="DG209" s="2">
        <f t="shared" si="209"/>
        <v>42.41</v>
      </c>
      <c r="DH209" s="2">
        <f t="shared" si="210"/>
        <v>41.508000000000003</v>
      </c>
      <c r="DI209" s="2">
        <f t="shared" si="211"/>
        <v>39.933999999999997</v>
      </c>
      <c r="DK209" s="2">
        <f t="shared" si="251"/>
        <v>83.869422832980973</v>
      </c>
      <c r="DL209" s="2">
        <f t="shared" si="251"/>
        <v>104.04482543554006</v>
      </c>
      <c r="DM209" s="2">
        <f t="shared" si="251"/>
        <v>119.65380443974627</v>
      </c>
      <c r="DN209" s="2">
        <f t="shared" si="251"/>
        <v>135.48781247357294</v>
      </c>
      <c r="DO209" s="2">
        <f t="shared" si="251"/>
        <v>97.138983086680753</v>
      </c>
      <c r="DP209" s="2">
        <f t="shared" si="251"/>
        <v>101.01483509513741</v>
      </c>
      <c r="DQ209" s="2">
        <f t="shared" si="251"/>
        <v>86.511129965156798</v>
      </c>
      <c r="DR209" s="2">
        <f t="shared" si="251"/>
        <v>99.097951676230736</v>
      </c>
      <c r="DS209" s="2">
        <f t="shared" si="251"/>
        <v>125.00571184668991</v>
      </c>
      <c r="DT209" s="2">
        <f t="shared" si="251"/>
        <v>116.82491604127578</v>
      </c>
      <c r="DU209" s="2">
        <f t="shared" si="251"/>
        <v>102.35620150093811</v>
      </c>
      <c r="DV209" s="2">
        <f t="shared" si="251"/>
        <v>85.863435165609587</v>
      </c>
      <c r="DW209" s="2">
        <f t="shared" si="251"/>
        <v>97.787562288930587</v>
      </c>
      <c r="DX209" s="2">
        <f t="shared" si="251"/>
        <v>85.377174860574854</v>
      </c>
      <c r="DY209" s="2">
        <f t="shared" si="251"/>
        <v>70.518604288856309</v>
      </c>
      <c r="EA209" s="2">
        <f t="shared" si="240"/>
        <v>35.342699055563422</v>
      </c>
      <c r="EB209" s="2">
        <f t="shared" si="240"/>
        <v>34.535741260045576</v>
      </c>
      <c r="EC209" s="2">
        <f t="shared" si="240"/>
        <v>35.794491850716568</v>
      </c>
      <c r="ED209" s="2">
        <f t="shared" si="240"/>
        <v>37.943285928368056</v>
      </c>
      <c r="EE209" s="2">
        <f t="shared" si="240"/>
        <v>38.954654639474128</v>
      </c>
      <c r="EF209" s="2">
        <f t="shared" si="239"/>
        <v>40.615521250551623</v>
      </c>
      <c r="EG209" s="2">
        <f t="shared" si="239"/>
        <v>37.378602686366676</v>
      </c>
      <c r="EH209" s="2">
        <f t="shared" si="239"/>
        <v>36.563345242892311</v>
      </c>
      <c r="EI209" s="2">
        <f t="shared" si="239"/>
        <v>34.062955843260823</v>
      </c>
      <c r="EJ209" s="2">
        <f t="shared" si="239"/>
        <v>33.342692045047542</v>
      </c>
      <c r="EK209" s="2">
        <f t="shared" si="212"/>
        <v>35.615073679880553</v>
      </c>
      <c r="EL209" s="2">
        <f t="shared" si="179"/>
        <v>38.841801311202801</v>
      </c>
      <c r="EM209" s="2">
        <f t="shared" si="179"/>
        <v>42.231442937094258</v>
      </c>
      <c r="EN209" s="2">
        <f t="shared" si="179"/>
        <v>43.573801966675767</v>
      </c>
      <c r="EO209" s="2">
        <f t="shared" si="179"/>
        <v>43.647827069027819</v>
      </c>
      <c r="EQ209" s="2">
        <f t="shared" si="252"/>
        <v>37.308927519439365</v>
      </c>
      <c r="ER209" s="2">
        <f t="shared" si="252"/>
        <v>36.403518479098622</v>
      </c>
      <c r="ES209" s="2">
        <f t="shared" si="252"/>
        <v>36.916783022517777</v>
      </c>
      <c r="ET209" s="2">
        <f t="shared" si="252"/>
        <v>38.293394743399872</v>
      </c>
      <c r="EU209" s="2">
        <f t="shared" si="252"/>
        <v>39.038229035615473</v>
      </c>
      <c r="EV209" s="2">
        <f t="shared" si="252"/>
        <v>39.396054327278705</v>
      </c>
      <c r="EW209" s="2">
        <f t="shared" si="252"/>
        <v>38.648966486408909</v>
      </c>
      <c r="EX209" s="2">
        <f t="shared" si="252"/>
        <v>36.773901838493003</v>
      </c>
      <c r="EY209" s="2">
        <f t="shared" si="252"/>
        <v>35.43802759614865</v>
      </c>
      <c r="EZ209" s="2">
        <f t="shared" si="252"/>
        <v>35.812208768264441</v>
      </c>
      <c r="FA209" s="2">
        <f t="shared" si="252"/>
        <v>36.512363369449751</v>
      </c>
      <c r="FB209" s="2">
        <f t="shared" si="252"/>
        <v>39.76421850518031</v>
      </c>
      <c r="FC209" s="2">
        <f t="shared" si="252"/>
        <v>42.097738891310669</v>
      </c>
      <c r="FD209" s="2">
        <f t="shared" si="252"/>
        <v>42.507948739243623</v>
      </c>
      <c r="FE209" s="2">
        <f t="shared" si="252"/>
        <v>41.712491150840769</v>
      </c>
      <c r="FG209" s="2">
        <f t="shared" si="253"/>
        <v>0.99999722951467895</v>
      </c>
      <c r="FH209" s="2">
        <f t="shared" si="253"/>
        <v>0.99999761545106514</v>
      </c>
      <c r="FI209" s="2">
        <f t="shared" si="253"/>
        <v>0.99999707309132979</v>
      </c>
      <c r="FJ209" s="2">
        <f t="shared" si="253"/>
        <v>0.99999707549799033</v>
      </c>
      <c r="FK209" s="2">
        <f t="shared" si="253"/>
        <v>0.99999721560258448</v>
      </c>
      <c r="FL209" s="2">
        <f t="shared" si="253"/>
        <v>0.99999728902015672</v>
      </c>
      <c r="FM209" s="2">
        <f t="shared" si="253"/>
        <v>0.99999659674272345</v>
      </c>
      <c r="FN209" s="2">
        <f t="shared" si="253"/>
        <v>0.99999681191811174</v>
      </c>
      <c r="FO209" s="2">
        <f t="shared" si="253"/>
        <v>0.99999670115235295</v>
      </c>
      <c r="FP209" s="2">
        <f t="shared" si="253"/>
        <v>0.99999649014586101</v>
      </c>
      <c r="FQ209" s="2">
        <f t="shared" si="253"/>
        <v>0.99999648989223833</v>
      </c>
      <c r="FR209" s="2">
        <f t="shared" si="253"/>
        <v>0.99999672989841704</v>
      </c>
      <c r="FS209" s="2">
        <f t="shared" si="253"/>
        <v>0.99999636000631542</v>
      </c>
      <c r="FT209" s="2">
        <f t="shared" si="253"/>
        <v>0.9999958917449524</v>
      </c>
      <c r="FU209" s="2">
        <f t="shared" si="253"/>
        <v>0.99999514537889733</v>
      </c>
      <c r="FW209" s="2">
        <f t="shared" si="244"/>
        <v>0.85840760291692342</v>
      </c>
      <c r="FX209" s="2">
        <f t="shared" si="244"/>
        <v>0.90960313251064095</v>
      </c>
      <c r="FY209" s="2">
        <f t="shared" si="244"/>
        <v>0.89683100634651214</v>
      </c>
      <c r="FZ209" s="2">
        <f t="shared" si="244"/>
        <v>0.89327367090737697</v>
      </c>
      <c r="GA209" s="2">
        <f t="shared" si="244"/>
        <v>0.9189083785244927</v>
      </c>
      <c r="GB209" s="2">
        <f t="shared" si="244"/>
        <v>0.9220136590049447</v>
      </c>
      <c r="GC209" s="2">
        <f t="shared" si="244"/>
        <v>0.91502636931545589</v>
      </c>
      <c r="GD209" s="2">
        <f t="shared" si="244"/>
        <v>0.91169954333118775</v>
      </c>
      <c r="GE209" s="2">
        <f t="shared" si="244"/>
        <v>0.92578418897015469</v>
      </c>
      <c r="GF209" s="2">
        <f t="shared" si="244"/>
        <v>0.9254000876040307</v>
      </c>
      <c r="GG209" s="2">
        <f t="shared" si="244"/>
        <v>0.9208468389178176</v>
      </c>
      <c r="GH209" s="2">
        <f t="shared" si="244"/>
        <v>0.90720231977495125</v>
      </c>
      <c r="GI209" s="2">
        <f t="shared" si="244"/>
        <v>0.89151638821459722</v>
      </c>
      <c r="GJ209" s="2">
        <f t="shared" si="244"/>
        <v>0.86484685743150469</v>
      </c>
      <c r="GK209" s="2">
        <f t="shared" si="244"/>
        <v>0.819562070484391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5.2779120179197398E-286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8.3864542591564354E-296</v>
      </c>
      <c r="HQ209" s="86">
        <f t="shared" si="226"/>
        <v>9.2729021317896093E-261</v>
      </c>
      <c r="HS209" s="86">
        <f t="shared" si="246"/>
        <v>8.3526303162394909E-99</v>
      </c>
      <c r="HT209" s="86">
        <f t="shared" si="246"/>
        <v>1.6105176909892865E-79</v>
      </c>
      <c r="HU209" s="86">
        <f t="shared" si="246"/>
        <v>3.3590671397950043E-84</v>
      </c>
      <c r="HV209" s="86">
        <f t="shared" si="246"/>
        <v>4.4352207292000852E-86</v>
      </c>
      <c r="HW209" s="86">
        <f t="shared" si="246"/>
        <v>1.9334436200050257E-98</v>
      </c>
      <c r="HX209" s="86">
        <f t="shared" si="246"/>
        <v>1.3243184376815541E-104</v>
      </c>
      <c r="HY209" s="86">
        <f t="shared" si="246"/>
        <v>1.0891220595554744E-114</v>
      </c>
      <c r="HZ209" s="86">
        <f t="shared" si="246"/>
        <v>1.3714322250899759E-114</v>
      </c>
      <c r="IA209" s="86">
        <f t="shared" si="246"/>
        <v>7.6478303046556179E-123</v>
      </c>
      <c r="IB209" s="86">
        <f t="shared" si="246"/>
        <v>1.1813893175666721E-135</v>
      </c>
      <c r="IC209" s="86">
        <f t="shared" si="246"/>
        <v>6.7073086195880791E-134</v>
      </c>
      <c r="ID209" s="86">
        <f t="shared" si="246"/>
        <v>1.0673777646911128E-111</v>
      </c>
      <c r="IE209" s="86">
        <f t="shared" si="246"/>
        <v>9.2912526822426197E-104</v>
      </c>
      <c r="IF209" s="86">
        <f t="shared" si="246"/>
        <v>1.9469859930803986E-51</v>
      </c>
      <c r="IG209" s="86">
        <f t="shared" si="246"/>
        <v>4.8222449435562092E-55</v>
      </c>
      <c r="II209" s="86">
        <f t="shared" si="247"/>
        <v>3.9203569300033808E-12</v>
      </c>
      <c r="IJ209" s="86">
        <f t="shared" si="247"/>
        <v>2.0550629954219484E-14</v>
      </c>
      <c r="IK209" s="86">
        <f t="shared" si="247"/>
        <v>5.7825659015466E-14</v>
      </c>
      <c r="IL209" s="86">
        <f t="shared" si="247"/>
        <v>1.1192041838107673E-13</v>
      </c>
      <c r="IM209" s="86">
        <f t="shared" si="247"/>
        <v>2.4245267417750883E-18</v>
      </c>
      <c r="IN209" s="86">
        <f t="shared" si="247"/>
        <v>6.0165647323522033E-20</v>
      </c>
      <c r="IO209" s="86">
        <f t="shared" si="247"/>
        <v>6.0781685559626406E-21</v>
      </c>
      <c r="IP209" s="86">
        <f t="shared" si="247"/>
        <v>3.2065666427603284E-20</v>
      </c>
      <c r="IQ209" s="86">
        <f t="shared" si="247"/>
        <v>7.0093442026793575E-24</v>
      </c>
      <c r="IR209" s="86">
        <f t="shared" si="247"/>
        <v>5.4180284581629097E-26</v>
      </c>
      <c r="IS209" s="86">
        <f t="shared" si="247"/>
        <v>9.9740292260549114E-25</v>
      </c>
      <c r="IT209" s="86">
        <f t="shared" si="247"/>
        <v>3.2919230081760767E-19</v>
      </c>
      <c r="IU209" s="86">
        <f t="shared" si="247"/>
        <v>1.829872316343813E-16</v>
      </c>
      <c r="IV209" s="86">
        <f t="shared" si="247"/>
        <v>1.4757533010584106E-8</v>
      </c>
      <c r="IW209" s="86">
        <f t="shared" si="247"/>
        <v>1.0923964862463023E-8</v>
      </c>
      <c r="IY209" s="86">
        <f t="shared" si="248"/>
        <v>3.9203569300033808E-12</v>
      </c>
      <c r="IZ209" s="86">
        <f t="shared" si="248"/>
        <v>2.0550629954219484E-14</v>
      </c>
      <c r="JA209" s="86">
        <f t="shared" si="248"/>
        <v>5.7825659015466E-14</v>
      </c>
      <c r="JB209" s="86">
        <f t="shared" si="248"/>
        <v>1.1192041838107673E-13</v>
      </c>
      <c r="JC209" s="86">
        <f t="shared" si="248"/>
        <v>2.4245267417750883E-18</v>
      </c>
      <c r="JD209" s="86">
        <f t="shared" si="248"/>
        <v>6.0165647323522033E-20</v>
      </c>
      <c r="JE209" s="86">
        <f t="shared" si="248"/>
        <v>6.0781685559626406E-21</v>
      </c>
      <c r="JF209" s="86">
        <f t="shared" si="248"/>
        <v>3.2065666427603284E-20</v>
      </c>
      <c r="JG209" s="86">
        <f t="shared" si="248"/>
        <v>7.0093442026793575E-24</v>
      </c>
      <c r="JH209" s="86">
        <f t="shared" si="248"/>
        <v>5.4180284581629097E-26</v>
      </c>
      <c r="JI209" s="86">
        <f t="shared" si="248"/>
        <v>9.9740292260549114E-25</v>
      </c>
      <c r="JJ209" s="86">
        <f t="shared" si="248"/>
        <v>3.2919230081760767E-19</v>
      </c>
      <c r="JK209" s="86">
        <f t="shared" si="248"/>
        <v>1.829872316343813E-16</v>
      </c>
      <c r="JL209" s="86">
        <f t="shared" si="248"/>
        <v>1.4757533010584106E-8</v>
      </c>
      <c r="JM209" s="86">
        <f t="shared" si="248"/>
        <v>1.0923964862463023E-8</v>
      </c>
    </row>
    <row r="210" spans="2:273" x14ac:dyDescent="0.25">
      <c r="B210" s="2">
        <v>183</v>
      </c>
      <c r="C210" s="37">
        <v>37.875</v>
      </c>
      <c r="D210" s="37">
        <v>35.905000000000001</v>
      </c>
      <c r="E210" s="37">
        <v>36.19</v>
      </c>
      <c r="F210" s="37">
        <v>37.048999999999999</v>
      </c>
      <c r="G210" s="37">
        <v>39.442999999999998</v>
      </c>
      <c r="H210" s="37">
        <v>38.753999999999998</v>
      </c>
      <c r="I210" s="37">
        <v>41.311</v>
      </c>
      <c r="J210" s="37">
        <v>36.902000000000001</v>
      </c>
      <c r="K210" s="37">
        <v>36.951000000000001</v>
      </c>
      <c r="L210" s="37">
        <v>36.835999999999999</v>
      </c>
      <c r="M210" s="37">
        <v>35.770000000000003</v>
      </c>
      <c r="N210" s="37">
        <v>39.902000000000001</v>
      </c>
      <c r="O210" s="37">
        <v>42.344000000000001</v>
      </c>
      <c r="P210" s="37">
        <v>41.540999999999997</v>
      </c>
      <c r="Q210" s="37">
        <v>43.984000000000002</v>
      </c>
      <c r="S210" s="4">
        <f t="shared" si="249"/>
        <v>36.925803855035994</v>
      </c>
      <c r="T210" s="4">
        <f t="shared" si="249"/>
        <v>36.093329224817538</v>
      </c>
      <c r="U210" s="4">
        <f t="shared" si="249"/>
        <v>36.649355454496302</v>
      </c>
      <c r="V210" s="4">
        <f t="shared" si="249"/>
        <v>38.115656363531031</v>
      </c>
      <c r="W210" s="4">
        <f t="shared" si="249"/>
        <v>38.875958971505057</v>
      </c>
      <c r="X210" s="4">
        <f t="shared" si="249"/>
        <v>39.315740300249971</v>
      </c>
      <c r="Y210" s="4">
        <f t="shared" si="249"/>
        <v>38.406162176832844</v>
      </c>
      <c r="Z210" s="4">
        <f t="shared" si="249"/>
        <v>36.599192936471155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39.548990361437589</v>
      </c>
      <c r="AE210" s="4">
        <f t="shared" si="249"/>
        <v>41.957852081446454</v>
      </c>
      <c r="AF210" s="4">
        <f t="shared" si="249"/>
        <v>42.488392581174161</v>
      </c>
      <c r="AG210" s="4">
        <f t="shared" si="249"/>
        <v>41.9019033979705</v>
      </c>
      <c r="AI210" s="4">
        <f t="shared" si="250"/>
        <v>0.94919614496400584</v>
      </c>
      <c r="AJ210" s="4">
        <f t="shared" si="250"/>
        <v>-0.18832922481753656</v>
      </c>
      <c r="AK210" s="4">
        <f t="shared" si="250"/>
        <v>-0.45935545449630411</v>
      </c>
      <c r="AL210" s="4">
        <f t="shared" si="250"/>
        <v>-1.0666563635310311</v>
      </c>
      <c r="AM210" s="4">
        <f t="shared" si="250"/>
        <v>0.5670410284949412</v>
      </c>
      <c r="AN210" s="4">
        <f t="shared" si="250"/>
        <v>-0.56174030024997279</v>
      </c>
      <c r="AO210" s="4">
        <f t="shared" si="250"/>
        <v>2.9048378231671563</v>
      </c>
      <c r="AP210" s="4">
        <f t="shared" si="250"/>
        <v>0.30280706352884579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0.35300963856241196</v>
      </c>
      <c r="AU210" s="4">
        <f t="shared" si="250"/>
        <v>0.38614791855354724</v>
      </c>
      <c r="AV210" s="4">
        <f t="shared" si="250"/>
        <v>-0.94739258117416369</v>
      </c>
      <c r="AW210" s="4">
        <f t="shared" si="250"/>
        <v>2.0820966020295018</v>
      </c>
      <c r="AY210" s="2">
        <f t="shared" si="242"/>
        <v>36.925803855035994</v>
      </c>
      <c r="AZ210" s="2">
        <f t="shared" si="242"/>
        <v>36.093329224817538</v>
      </c>
      <c r="BA210" s="2">
        <f t="shared" si="242"/>
        <v>36.649355454496302</v>
      </c>
      <c r="BB210" s="2">
        <f t="shared" si="242"/>
        <v>38.115656363531031</v>
      </c>
      <c r="BC210" s="2">
        <f t="shared" si="242"/>
        <v>38.875958971505057</v>
      </c>
      <c r="BD210" s="2">
        <f t="shared" si="242"/>
        <v>39.315740300249971</v>
      </c>
      <c r="BE210" s="2">
        <f t="shared" si="242"/>
        <v>38.406162176832844</v>
      </c>
      <c r="BF210" s="2">
        <f t="shared" si="242"/>
        <v>36.599192936471155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39.548990361437589</v>
      </c>
      <c r="BK210" s="2">
        <f t="shared" si="242"/>
        <v>41.957852081446454</v>
      </c>
      <c r="BL210" s="2">
        <f t="shared" si="242"/>
        <v>42.488392581174139</v>
      </c>
      <c r="BM210" s="2">
        <f t="shared" si="242"/>
        <v>41.901903397493399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37.875</v>
      </c>
      <c r="CV210" s="2">
        <f t="shared" si="198"/>
        <v>35.905000000000001</v>
      </c>
      <c r="CW210" s="2">
        <f t="shared" si="199"/>
        <v>36.19</v>
      </c>
      <c r="CX210" s="2">
        <f t="shared" si="200"/>
        <v>37.048999999999999</v>
      </c>
      <c r="CY210" s="2">
        <f t="shared" si="201"/>
        <v>39.442999999999998</v>
      </c>
      <c r="CZ210" s="2">
        <f t="shared" si="202"/>
        <v>38.753999999999998</v>
      </c>
      <c r="DA210" s="2">
        <f t="shared" si="203"/>
        <v>41.311</v>
      </c>
      <c r="DB210" s="2">
        <f t="shared" si="204"/>
        <v>36.902000000000001</v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39.902000000000001</v>
      </c>
      <c r="DG210" s="2">
        <f t="shared" si="209"/>
        <v>42.344000000000001</v>
      </c>
      <c r="DH210" s="2">
        <f t="shared" si="210"/>
        <v>41.540999999999997</v>
      </c>
      <c r="DI210" s="2">
        <f t="shared" si="211"/>
        <v>43.984000000000002</v>
      </c>
      <c r="DK210" s="2">
        <f t="shared" si="251"/>
        <v>84.005041377227428</v>
      </c>
      <c r="DL210" s="2">
        <f t="shared" si="251"/>
        <v>104.29323989547038</v>
      </c>
      <c r="DM210" s="2">
        <f t="shared" si="251"/>
        <v>119.99194397462998</v>
      </c>
      <c r="DN210" s="2">
        <f t="shared" si="251"/>
        <v>135.9152291754757</v>
      </c>
      <c r="DO210" s="2">
        <f t="shared" si="251"/>
        <v>97.32881455753548</v>
      </c>
      <c r="DP210" s="2">
        <f t="shared" si="251"/>
        <v>101.21389791603744</v>
      </c>
      <c r="DQ210" s="2">
        <f t="shared" si="251"/>
        <v>86.643566724738676</v>
      </c>
      <c r="DR210" s="2">
        <f t="shared" si="251"/>
        <v>99.303918755662949</v>
      </c>
      <c r="DS210" s="2">
        <f t="shared" si="251"/>
        <v>125.36589773519165</v>
      </c>
      <c r="DT210" s="2">
        <f t="shared" si="251"/>
        <v>117.14690544090055</v>
      </c>
      <c r="DU210" s="2">
        <f t="shared" si="251"/>
        <v>102.60350694183867</v>
      </c>
      <c r="DV210" s="2">
        <f t="shared" si="251"/>
        <v>86.004894291754766</v>
      </c>
      <c r="DW210" s="2">
        <f t="shared" si="251"/>
        <v>97.996638086303946</v>
      </c>
      <c r="DX210" s="2">
        <f t="shared" si="251"/>
        <v>85.517650664950665</v>
      </c>
      <c r="DY210" s="2">
        <f t="shared" si="251"/>
        <v>70.592763013196475</v>
      </c>
      <c r="EA210" s="2">
        <f t="shared" si="240"/>
        <v>35.191230805881531</v>
      </c>
      <c r="EB210" s="2">
        <f t="shared" si="240"/>
        <v>34.354746506856536</v>
      </c>
      <c r="EC210" s="2">
        <f t="shared" si="240"/>
        <v>35.618683624801271</v>
      </c>
      <c r="ED210" s="2">
        <f t="shared" si="240"/>
        <v>37.794855687097261</v>
      </c>
      <c r="EE210" s="2">
        <f t="shared" si="240"/>
        <v>38.796786889817156</v>
      </c>
      <c r="EF210" s="2">
        <f t="shared" si="239"/>
        <v>40.463807394876753</v>
      </c>
      <c r="EG210" s="2">
        <f t="shared" si="239"/>
        <v>37.218144712015082</v>
      </c>
      <c r="EH210" s="2">
        <f t="shared" si="239"/>
        <v>36.402649493108186</v>
      </c>
      <c r="EI210" s="2">
        <f t="shared" si="239"/>
        <v>33.860470677037199</v>
      </c>
      <c r="EJ210" s="2">
        <f t="shared" si="239"/>
        <v>33.133050602889078</v>
      </c>
      <c r="EK210" s="2">
        <f t="shared" si="212"/>
        <v>35.432781501043941</v>
      </c>
      <c r="EL210" s="2">
        <f t="shared" si="179"/>
        <v>38.693194940676079</v>
      </c>
      <c r="EM210" s="2">
        <f t="shared" si="179"/>
        <v>42.079621983434087</v>
      </c>
      <c r="EN210" s="2">
        <f t="shared" si="179"/>
        <v>43.434266517951983</v>
      </c>
      <c r="EO210" s="2">
        <f t="shared" si="179"/>
        <v>43.534400187272063</v>
      </c>
      <c r="EQ210" s="2">
        <f t="shared" si="252"/>
        <v>37.186600949743799</v>
      </c>
      <c r="ER210" s="2">
        <f t="shared" si="252"/>
        <v>36.250741779930927</v>
      </c>
      <c r="ES210" s="2">
        <f t="shared" si="252"/>
        <v>36.75723978401777</v>
      </c>
      <c r="ET210" s="2">
        <f t="shared" si="252"/>
        <v>38.150322189311922</v>
      </c>
      <c r="EU210" s="2">
        <f t="shared" si="252"/>
        <v>38.882170373543531</v>
      </c>
      <c r="EV210" s="2">
        <f t="shared" si="252"/>
        <v>39.227016299750645</v>
      </c>
      <c r="EW210" s="2">
        <f t="shared" si="252"/>
        <v>38.50661324657387</v>
      </c>
      <c r="EX210" s="2">
        <f t="shared" si="252"/>
        <v>36.616354693681508</v>
      </c>
      <c r="EY210" s="2">
        <f t="shared" si="252"/>
        <v>35.255233496662584</v>
      </c>
      <c r="EZ210" s="2">
        <f t="shared" si="252"/>
        <v>35.636745973172225</v>
      </c>
      <c r="FA210" s="2">
        <f t="shared" si="252"/>
        <v>36.34266903540972</v>
      </c>
      <c r="FB210" s="2">
        <f t="shared" si="252"/>
        <v>39.628672861345009</v>
      </c>
      <c r="FC210" s="2">
        <f t="shared" si="252"/>
        <v>41.94413213713527</v>
      </c>
      <c r="FD210" s="2">
        <f t="shared" si="252"/>
        <v>42.353403025419603</v>
      </c>
      <c r="FE210" s="2">
        <f t="shared" si="252"/>
        <v>41.573967565271701</v>
      </c>
      <c r="FG210" s="2">
        <f t="shared" si="253"/>
        <v>0.99999747328674105</v>
      </c>
      <c r="FH210" s="2">
        <f t="shared" si="253"/>
        <v>0.99999782526506809</v>
      </c>
      <c r="FI210" s="2">
        <f t="shared" si="253"/>
        <v>0.99999733062687945</v>
      </c>
      <c r="FJ210" s="2">
        <f t="shared" si="253"/>
        <v>0.99999733282178116</v>
      </c>
      <c r="FK210" s="2">
        <f t="shared" si="253"/>
        <v>0.99999746059875383</v>
      </c>
      <c r="FL210" s="2">
        <f t="shared" si="253"/>
        <v>0.99999752755640792</v>
      </c>
      <c r="FM210" s="2">
        <f t="shared" si="253"/>
        <v>0.9999968961915453</v>
      </c>
      <c r="FN210" s="2">
        <f t="shared" si="253"/>
        <v>0.99999709243394552</v>
      </c>
      <c r="FO210" s="2">
        <f t="shared" si="253"/>
        <v>0.99999699141431531</v>
      </c>
      <c r="FP210" s="2">
        <f t="shared" si="253"/>
        <v>0.99999679897399218</v>
      </c>
      <c r="FQ210" s="2">
        <f t="shared" si="253"/>
        <v>0.99999679874268532</v>
      </c>
      <c r="FR210" s="2">
        <f t="shared" si="253"/>
        <v>0.99999701763105242</v>
      </c>
      <c r="FS210" s="2">
        <f t="shared" si="253"/>
        <v>0.99999668028524125</v>
      </c>
      <c r="FT210" s="2">
        <f t="shared" si="253"/>
        <v>0.99999625322551133</v>
      </c>
      <c r="FU210" s="2">
        <f t="shared" si="253"/>
        <v>0.99999557253104221</v>
      </c>
      <c r="FW210" s="2">
        <f t="shared" si="244"/>
        <v>0.86923707663323035</v>
      </c>
      <c r="FX210" s="2">
        <f t="shared" si="244"/>
        <v>0.91689607298305509</v>
      </c>
      <c r="FY210" s="2">
        <f t="shared" si="244"/>
        <v>0.90504679777136854</v>
      </c>
      <c r="FZ210" s="2">
        <f t="shared" si="244"/>
        <v>0.90174171100151912</v>
      </c>
      <c r="GA210" s="2">
        <f t="shared" si="244"/>
        <v>0.92551207722026319</v>
      </c>
      <c r="GB210" s="2">
        <f t="shared" si="244"/>
        <v>0.92838418737299755</v>
      </c>
      <c r="GC210" s="2">
        <f t="shared" si="244"/>
        <v>0.92191933750388766</v>
      </c>
      <c r="GD210" s="2">
        <f t="shared" si="244"/>
        <v>0.91883844305561357</v>
      </c>
      <c r="GE210" s="2">
        <f t="shared" si="244"/>
        <v>0.93186947079861326</v>
      </c>
      <c r="GF210" s="2">
        <f t="shared" si="244"/>
        <v>0.93151453379769023</v>
      </c>
      <c r="GG210" s="2">
        <f t="shared" si="244"/>
        <v>0.92730516722253531</v>
      </c>
      <c r="GH210" s="2">
        <f t="shared" si="244"/>
        <v>0.91467078047834716</v>
      </c>
      <c r="GI210" s="2">
        <f t="shared" si="244"/>
        <v>0.90010826539935873</v>
      </c>
      <c r="GJ210" s="2">
        <f t="shared" si="244"/>
        <v>0.87525540483514641</v>
      </c>
      <c r="GK210" s="2">
        <f t="shared" si="244"/>
        <v>0.83278383124141786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3.8200416939174294E-292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3.9657595779643167E-302</v>
      </c>
      <c r="HQ210" s="86">
        <f t="shared" si="226"/>
        <v>2.4226745055919514E-266</v>
      </c>
      <c r="HS210" s="86">
        <f t="shared" si="246"/>
        <v>1.6689730708300707E-102</v>
      </c>
      <c r="HT210" s="86">
        <f t="shared" si="246"/>
        <v>2.2850463631083207E-82</v>
      </c>
      <c r="HU210" s="86">
        <f t="shared" si="246"/>
        <v>2.8187212345324289E-87</v>
      </c>
      <c r="HV210" s="86">
        <f t="shared" si="246"/>
        <v>3.2909557716117611E-89</v>
      </c>
      <c r="HW210" s="86">
        <f t="shared" si="246"/>
        <v>6.888755660592514E-102</v>
      </c>
      <c r="HX210" s="86">
        <f t="shared" si="246"/>
        <v>2.9078185635742966E-108</v>
      </c>
      <c r="HY210" s="86">
        <f t="shared" si="246"/>
        <v>8.8300903970785404E-119</v>
      </c>
      <c r="HZ210" s="86">
        <f t="shared" si="246"/>
        <v>1.1288913289468828E-118</v>
      </c>
      <c r="IA210" s="86">
        <f t="shared" si="246"/>
        <v>4.0086281942555105E-127</v>
      </c>
      <c r="IB210" s="86">
        <f t="shared" si="246"/>
        <v>2.2510371008831622E-140</v>
      </c>
      <c r="IC210" s="86">
        <f t="shared" si="246"/>
        <v>1.3843572809500148E-138</v>
      </c>
      <c r="ID210" s="86">
        <f t="shared" si="246"/>
        <v>1.0303716784445196E-115</v>
      </c>
      <c r="IE210" s="86">
        <f t="shared" si="246"/>
        <v>1.3163354818130436E-107</v>
      </c>
      <c r="IF210" s="86">
        <f t="shared" si="246"/>
        <v>2.2603633602620875E-53</v>
      </c>
      <c r="IG210" s="86">
        <f t="shared" si="246"/>
        <v>2.9965615675943045E-57</v>
      </c>
      <c r="II210" s="86">
        <f t="shared" si="247"/>
        <v>2.9929176334086417E-13</v>
      </c>
      <c r="IJ210" s="86">
        <f t="shared" si="247"/>
        <v>1.8323208491553513E-15</v>
      </c>
      <c r="IK210" s="86">
        <f t="shared" si="247"/>
        <v>4.7675262289941797E-15</v>
      </c>
      <c r="IL210" s="86">
        <f t="shared" si="247"/>
        <v>9.3400164515365177E-15</v>
      </c>
      <c r="IM210" s="86">
        <f t="shared" si="247"/>
        <v>1.2235371418158789E-19</v>
      </c>
      <c r="IN210" s="86">
        <f t="shared" si="247"/>
        <v>2.423836534927989E-21</v>
      </c>
      <c r="IO210" s="86">
        <f t="shared" si="247"/>
        <v>1.8000707281202083E-22</v>
      </c>
      <c r="IP210" s="86">
        <f t="shared" si="247"/>
        <v>1.0162104287980365E-21</v>
      </c>
      <c r="IQ210" s="86">
        <f t="shared" si="247"/>
        <v>1.5546938098193008E-25</v>
      </c>
      <c r="IR210" s="86">
        <f t="shared" si="247"/>
        <v>8.3211603522878796E-28</v>
      </c>
      <c r="IS210" s="86">
        <f t="shared" si="247"/>
        <v>1.7092599526700427E-26</v>
      </c>
      <c r="IT210" s="86">
        <f t="shared" si="247"/>
        <v>1.1592975586827201E-20</v>
      </c>
      <c r="IU210" s="86">
        <f t="shared" si="247"/>
        <v>8.492841890077209E-18</v>
      </c>
      <c r="IV210" s="86">
        <f t="shared" si="247"/>
        <v>2.7573380237475949E-9</v>
      </c>
      <c r="IW210" s="86">
        <f t="shared" si="247"/>
        <v>1.3328424242251254E-9</v>
      </c>
      <c r="IY210" s="86">
        <f t="shared" si="248"/>
        <v>2.9929176334086417E-13</v>
      </c>
      <c r="IZ210" s="86">
        <f t="shared" si="248"/>
        <v>1.8323208491553513E-15</v>
      </c>
      <c r="JA210" s="86">
        <f t="shared" si="248"/>
        <v>4.7675262289941797E-15</v>
      </c>
      <c r="JB210" s="86">
        <f t="shared" si="248"/>
        <v>9.3400164515365177E-15</v>
      </c>
      <c r="JC210" s="86">
        <f t="shared" si="248"/>
        <v>1.2235371418158789E-19</v>
      </c>
      <c r="JD210" s="86">
        <f t="shared" si="248"/>
        <v>2.423836534927989E-21</v>
      </c>
      <c r="JE210" s="86">
        <f t="shared" si="248"/>
        <v>1.8000707281202083E-22</v>
      </c>
      <c r="JF210" s="86">
        <f t="shared" si="248"/>
        <v>1.0162104287980365E-21</v>
      </c>
      <c r="JG210" s="86">
        <f t="shared" si="248"/>
        <v>1.5546938098193008E-25</v>
      </c>
      <c r="JH210" s="86">
        <f t="shared" si="248"/>
        <v>8.3211603522878796E-28</v>
      </c>
      <c r="JI210" s="86">
        <f t="shared" si="248"/>
        <v>1.7092599526700427E-26</v>
      </c>
      <c r="JJ210" s="86">
        <f t="shared" si="248"/>
        <v>1.1592975586827201E-20</v>
      </c>
      <c r="JK210" s="86">
        <f t="shared" si="248"/>
        <v>8.492841890077209E-18</v>
      </c>
      <c r="JL210" s="86">
        <f t="shared" si="248"/>
        <v>2.7573380237475949E-9</v>
      </c>
      <c r="JM210" s="86">
        <f t="shared" si="248"/>
        <v>1.3328424242251254E-9</v>
      </c>
    </row>
    <row r="211" spans="2:273" x14ac:dyDescent="0.25">
      <c r="B211" s="2">
        <v>184</v>
      </c>
      <c r="C211" s="37">
        <v>35.542000000000002</v>
      </c>
      <c r="D211" s="37">
        <v>35.951999999999998</v>
      </c>
      <c r="E211" s="37">
        <v>35.46</v>
      </c>
      <c r="F211" s="37">
        <v>37.753999999999998</v>
      </c>
      <c r="G211" s="37">
        <v>38.951000000000001</v>
      </c>
      <c r="H211" s="37">
        <v>38.508000000000003</v>
      </c>
      <c r="I211" s="37">
        <v>40.18</v>
      </c>
      <c r="J211" s="37">
        <v>37.262</v>
      </c>
      <c r="K211" s="37">
        <v>36.720999999999997</v>
      </c>
      <c r="L211" s="37">
        <v>39.671999999999997</v>
      </c>
      <c r="M211" s="37">
        <v>39.048999999999999</v>
      </c>
      <c r="N211" s="37">
        <v>38.18</v>
      </c>
      <c r="O211" s="37">
        <v>41.951000000000001</v>
      </c>
      <c r="P211" s="37">
        <v>42.246000000000002</v>
      </c>
      <c r="Q211" s="37">
        <v>42.377000000000002</v>
      </c>
      <c r="S211" s="4">
        <f t="shared" si="249"/>
        <v>36.820139661600784</v>
      </c>
      <c r="T211" s="4">
        <f t="shared" si="249"/>
        <v>35.951191013724426</v>
      </c>
      <c r="U211" s="4">
        <f t="shared" si="249"/>
        <v>36.497055026131875</v>
      </c>
      <c r="V211" s="4">
        <f t="shared" si="249"/>
        <v>37.974873320360373</v>
      </c>
      <c r="W211" s="4">
        <f t="shared" si="249"/>
        <v>38.720285674245503</v>
      </c>
      <c r="X211" s="4">
        <f t="shared" si="249"/>
        <v>39.140547264550854</v>
      </c>
      <c r="Y211" s="4">
        <f t="shared" si="249"/>
        <v>38.270715484527734</v>
      </c>
      <c r="Z211" s="4">
        <f t="shared" si="249"/>
        <v>36.442808298028574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39.418881892365029</v>
      </c>
      <c r="AE211" s="4">
        <f t="shared" si="249"/>
        <v>41.803312800197219</v>
      </c>
      <c r="AF211" s="4">
        <f t="shared" si="249"/>
        <v>42.325061551265506</v>
      </c>
      <c r="AG211" s="4">
        <f t="shared" si="249"/>
        <v>41.742874767554561</v>
      </c>
      <c r="AI211" s="4">
        <f t="shared" si="250"/>
        <v>-1.2781396616007825</v>
      </c>
      <c r="AJ211" s="4">
        <f t="shared" si="250"/>
        <v>8.0898627557246527E-4</v>
      </c>
      <c r="AK211" s="4">
        <f t="shared" si="250"/>
        <v>-1.0370550261318741</v>
      </c>
      <c r="AL211" s="4">
        <f t="shared" si="250"/>
        <v>-0.22087332036037566</v>
      </c>
      <c r="AM211" s="4">
        <f t="shared" si="250"/>
        <v>0.23071432575449791</v>
      </c>
      <c r="AN211" s="4">
        <f t="shared" si="250"/>
        <v>-0.6325472645508512</v>
      </c>
      <c r="AO211" s="4">
        <f t="shared" si="250"/>
        <v>1.9092845154722653</v>
      </c>
      <c r="AP211" s="4">
        <f t="shared" si="250"/>
        <v>0.81919170197142677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-1.2388818923650291</v>
      </c>
      <c r="AU211" s="4">
        <f t="shared" si="250"/>
        <v>0.14768719980278178</v>
      </c>
      <c r="AV211" s="4">
        <f t="shared" si="250"/>
        <v>-7.9061551265503738E-2</v>
      </c>
      <c r="AW211" s="4">
        <f t="shared" si="250"/>
        <v>0.63412523244544161</v>
      </c>
      <c r="AY211" s="2">
        <f t="shared" si="242"/>
        <v>36.820139661600784</v>
      </c>
      <c r="AZ211" s="2">
        <f t="shared" si="242"/>
        <v>35.951191013724426</v>
      </c>
      <c r="BA211" s="2">
        <f t="shared" si="242"/>
        <v>36.497055026131875</v>
      </c>
      <c r="BB211" s="2">
        <f t="shared" si="242"/>
        <v>37.974873320360373</v>
      </c>
      <c r="BC211" s="2">
        <f t="shared" si="242"/>
        <v>38.720285674245503</v>
      </c>
      <c r="BD211" s="2">
        <f t="shared" si="242"/>
        <v>39.140547264550854</v>
      </c>
      <c r="BE211" s="2">
        <f t="shared" si="242"/>
        <v>38.270715484527734</v>
      </c>
      <c r="BF211" s="2">
        <f t="shared" si="242"/>
        <v>36.442808298028574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39.418881892365029</v>
      </c>
      <c r="BK211" s="2">
        <f t="shared" si="242"/>
        <v>41.803312800197219</v>
      </c>
      <c r="BL211" s="2">
        <f t="shared" si="242"/>
        <v>42.325061551265506</v>
      </c>
      <c r="BM211" s="2">
        <f t="shared" si="242"/>
        <v>41.74287476752454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35.542000000000002</v>
      </c>
      <c r="CV211" s="2">
        <f t="shared" si="198"/>
        <v>35.951999999999998</v>
      </c>
      <c r="CW211" s="2">
        <f t="shared" si="199"/>
        <v>35.46</v>
      </c>
      <c r="CX211" s="2">
        <f t="shared" si="200"/>
        <v>37.753999999999998</v>
      </c>
      <c r="CY211" s="2">
        <f t="shared" si="201"/>
        <v>38.951000000000001</v>
      </c>
      <c r="CZ211" s="2">
        <f t="shared" si="202"/>
        <v>38.508000000000003</v>
      </c>
      <c r="DA211" s="2">
        <f t="shared" si="203"/>
        <v>40.18</v>
      </c>
      <c r="DB211" s="2">
        <f t="shared" si="204"/>
        <v>37.262</v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38.18</v>
      </c>
      <c r="DG211" s="2">
        <f t="shared" si="209"/>
        <v>41.951000000000001</v>
      </c>
      <c r="DH211" s="2">
        <f t="shared" si="210"/>
        <v>42.246000000000002</v>
      </c>
      <c r="DI211" s="2">
        <f t="shared" si="211"/>
        <v>42.377000000000002</v>
      </c>
      <c r="DK211" s="2">
        <f t="shared" si="251"/>
        <v>84.140659921473883</v>
      </c>
      <c r="DL211" s="2">
        <f t="shared" si="251"/>
        <v>104.54165435540068</v>
      </c>
      <c r="DM211" s="2">
        <f t="shared" si="251"/>
        <v>120.3300835095137</v>
      </c>
      <c r="DN211" s="2">
        <f t="shared" si="251"/>
        <v>136.34264587737846</v>
      </c>
      <c r="DO211" s="2">
        <f t="shared" si="251"/>
        <v>97.518646028390208</v>
      </c>
      <c r="DP211" s="2">
        <f t="shared" si="251"/>
        <v>101.41296073693746</v>
      </c>
      <c r="DQ211" s="2">
        <f t="shared" si="251"/>
        <v>86.776003484320555</v>
      </c>
      <c r="DR211" s="2">
        <f t="shared" si="251"/>
        <v>99.509885835095133</v>
      </c>
      <c r="DS211" s="2">
        <f t="shared" si="251"/>
        <v>125.72608362369338</v>
      </c>
      <c r="DT211" s="2">
        <f t="shared" si="251"/>
        <v>117.46889484052531</v>
      </c>
      <c r="DU211" s="2">
        <f t="shared" si="251"/>
        <v>102.85081238273924</v>
      </c>
      <c r="DV211" s="2">
        <f t="shared" si="251"/>
        <v>86.146353417899931</v>
      </c>
      <c r="DW211" s="2">
        <f t="shared" si="251"/>
        <v>98.205713883677305</v>
      </c>
      <c r="DX211" s="2">
        <f t="shared" si="251"/>
        <v>85.658126469326461</v>
      </c>
      <c r="DY211" s="2">
        <f t="shared" si="251"/>
        <v>70.666921737536654</v>
      </c>
      <c r="EA211" s="2">
        <f t="shared" si="240"/>
        <v>35.039762556199648</v>
      </c>
      <c r="EB211" s="2">
        <f t="shared" si="240"/>
        <v>34.173751753667503</v>
      </c>
      <c r="EC211" s="2">
        <f t="shared" si="240"/>
        <v>35.442875398885981</v>
      </c>
      <c r="ED211" s="2">
        <f t="shared" si="240"/>
        <v>37.646425445826466</v>
      </c>
      <c r="EE211" s="2">
        <f t="shared" si="240"/>
        <v>38.638919140160198</v>
      </c>
      <c r="EF211" s="2">
        <f t="shared" si="239"/>
        <v>40.312093539201882</v>
      </c>
      <c r="EG211" s="2">
        <f t="shared" si="239"/>
        <v>37.057686737663488</v>
      </c>
      <c r="EH211" s="2">
        <f t="shared" si="239"/>
        <v>36.241953743324046</v>
      </c>
      <c r="EI211" s="2">
        <f t="shared" si="239"/>
        <v>33.657985510813575</v>
      </c>
      <c r="EJ211" s="2">
        <f t="shared" si="239"/>
        <v>32.923409160730614</v>
      </c>
      <c r="EK211" s="2">
        <f t="shared" si="212"/>
        <v>35.250489322207336</v>
      </c>
      <c r="EL211" s="2">
        <f t="shared" si="212"/>
        <v>38.544588570149365</v>
      </c>
      <c r="EM211" s="2">
        <f t="shared" si="212"/>
        <v>41.92780102977391</v>
      </c>
      <c r="EN211" s="2">
        <f t="shared" si="212"/>
        <v>43.294731069228199</v>
      </c>
      <c r="EO211" s="2">
        <f t="shared" si="212"/>
        <v>43.420973305516306</v>
      </c>
      <c r="EQ211" s="2">
        <f t="shared" si="252"/>
        <v>37.064274380048232</v>
      </c>
      <c r="ER211" s="2">
        <f t="shared" si="252"/>
        <v>36.097965080763231</v>
      </c>
      <c r="ES211" s="2">
        <f t="shared" si="252"/>
        <v>36.597696545517763</v>
      </c>
      <c r="ET211" s="2">
        <f t="shared" si="252"/>
        <v>38.007249635223971</v>
      </c>
      <c r="EU211" s="2">
        <f t="shared" si="252"/>
        <v>38.726111711471589</v>
      </c>
      <c r="EV211" s="2">
        <f t="shared" si="252"/>
        <v>39.057978272222591</v>
      </c>
      <c r="EW211" s="2">
        <f t="shared" si="252"/>
        <v>38.364260006738832</v>
      </c>
      <c r="EX211" s="2">
        <f t="shared" si="252"/>
        <v>36.458807548870013</v>
      </c>
      <c r="EY211" s="2">
        <f t="shared" si="252"/>
        <v>35.072439397176524</v>
      </c>
      <c r="EZ211" s="2">
        <f t="shared" si="252"/>
        <v>35.461283178080002</v>
      </c>
      <c r="FA211" s="2">
        <f t="shared" si="252"/>
        <v>36.172974701369697</v>
      </c>
      <c r="FB211" s="2">
        <f t="shared" si="252"/>
        <v>39.493127217509709</v>
      </c>
      <c r="FC211" s="2">
        <f t="shared" si="252"/>
        <v>41.790525382959864</v>
      </c>
      <c r="FD211" s="2">
        <f t="shared" si="252"/>
        <v>42.198857311595582</v>
      </c>
      <c r="FE211" s="2">
        <f t="shared" si="252"/>
        <v>41.43544397970264</v>
      </c>
      <c r="FG211" s="2">
        <f t="shared" si="253"/>
        <v>0.9999976956096075</v>
      </c>
      <c r="FH211" s="2">
        <f t="shared" si="253"/>
        <v>0.99999801661778986</v>
      </c>
      <c r="FI211" s="2">
        <f t="shared" si="253"/>
        <v>0.99999756550220797</v>
      </c>
      <c r="FJ211" s="2">
        <f t="shared" si="253"/>
        <v>0.99999756750398305</v>
      </c>
      <c r="FK211" s="2">
        <f t="shared" si="253"/>
        <v>0.99999768403802047</v>
      </c>
      <c r="FL211" s="2">
        <f t="shared" si="253"/>
        <v>0.99999774510415373</v>
      </c>
      <c r="FM211" s="2">
        <f t="shared" si="253"/>
        <v>0.99999716929227289</v>
      </c>
      <c r="FN211" s="2">
        <f t="shared" si="253"/>
        <v>0.99999734826756381</v>
      </c>
      <c r="FO211" s="2">
        <f t="shared" si="253"/>
        <v>0.99999725613651802</v>
      </c>
      <c r="FP211" s="2">
        <f t="shared" si="253"/>
        <v>0.99999708062876147</v>
      </c>
      <c r="FQ211" s="2">
        <f t="shared" si="253"/>
        <v>0.9999970804178071</v>
      </c>
      <c r="FR211" s="2">
        <f t="shared" si="253"/>
        <v>0.99999728004647903</v>
      </c>
      <c r="FS211" s="2">
        <f t="shared" si="253"/>
        <v>0.99999697238327201</v>
      </c>
      <c r="FT211" s="2">
        <f t="shared" si="253"/>
        <v>0.99999658289992721</v>
      </c>
      <c r="FU211" s="2">
        <f t="shared" si="253"/>
        <v>0.99999596209874653</v>
      </c>
      <c r="FW211" s="2">
        <f t="shared" si="244"/>
        <v>0.8793546853091293</v>
      </c>
      <c r="FX211" s="2">
        <f t="shared" si="244"/>
        <v>0.92365002808356511</v>
      </c>
      <c r="FY211" s="2">
        <f t="shared" si="244"/>
        <v>0.91267203808940733</v>
      </c>
      <c r="FZ211" s="2">
        <f t="shared" si="244"/>
        <v>0.90960585796327709</v>
      </c>
      <c r="GA211" s="2">
        <f t="shared" si="244"/>
        <v>0.9316180226681201</v>
      </c>
      <c r="GB211" s="2">
        <f t="shared" si="244"/>
        <v>0.9342714195361288</v>
      </c>
      <c r="GC211" s="2">
        <f t="shared" si="244"/>
        <v>0.92829697158828939</v>
      </c>
      <c r="GD211" s="2">
        <f t="shared" si="244"/>
        <v>0.92544737488726692</v>
      </c>
      <c r="GE211" s="2">
        <f t="shared" si="244"/>
        <v>0.93748948408208554</v>
      </c>
      <c r="GF211" s="2">
        <f t="shared" si="244"/>
        <v>0.93716185113935691</v>
      </c>
      <c r="GG211" s="2">
        <f t="shared" si="244"/>
        <v>0.93327472584607341</v>
      </c>
      <c r="GH211" s="2">
        <f t="shared" si="244"/>
        <v>0.92159012187899836</v>
      </c>
      <c r="GI211" s="2">
        <f t="shared" si="244"/>
        <v>0.90808982088370094</v>
      </c>
      <c r="GJ211" s="2">
        <f t="shared" si="244"/>
        <v>0.88496897673620656</v>
      </c>
      <c r="GK211" s="2">
        <f t="shared" si="244"/>
        <v>0.8452197268621916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2.3771801727105742E-298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5.5188957570414779E-272</v>
      </c>
      <c r="HS211" s="86">
        <f t="shared" si="246"/>
        <v>2.8448058362513323E-106</v>
      </c>
      <c r="HT211" s="86">
        <f t="shared" si="246"/>
        <v>2.882658187362457E-85</v>
      </c>
      <c r="HU211" s="86">
        <f t="shared" si="246"/>
        <v>2.0784104923207944E-90</v>
      </c>
      <c r="HV211" s="86">
        <f t="shared" si="246"/>
        <v>2.1423460098420633E-92</v>
      </c>
      <c r="HW211" s="86">
        <f t="shared" si="246"/>
        <v>2.1364155442724297E-105</v>
      </c>
      <c r="HX211" s="86">
        <f t="shared" si="246"/>
        <v>5.5125255044741069E-112</v>
      </c>
      <c r="HY211" s="86">
        <f t="shared" si="246"/>
        <v>6.0561975318895556E-123</v>
      </c>
      <c r="HZ211" s="86">
        <f t="shared" si="246"/>
        <v>7.864029413029648E-123</v>
      </c>
      <c r="IA211" s="86">
        <f t="shared" si="246"/>
        <v>1.7710125962550831E-131</v>
      </c>
      <c r="IB211" s="86">
        <f t="shared" si="246"/>
        <v>3.5540374370929846E-145</v>
      </c>
      <c r="IC211" s="86">
        <f t="shared" si="246"/>
        <v>2.368304549645836E-143</v>
      </c>
      <c r="ID211" s="86">
        <f t="shared" si="246"/>
        <v>8.4293931086704777E-120</v>
      </c>
      <c r="IE211" s="86">
        <f t="shared" si="246"/>
        <v>1.5832523787193611E-111</v>
      </c>
      <c r="IF211" s="86">
        <f t="shared" si="246"/>
        <v>2.4115837486520063E-55</v>
      </c>
      <c r="IG211" s="86">
        <f t="shared" si="246"/>
        <v>1.680879524011879E-59</v>
      </c>
      <c r="II211" s="86">
        <f t="shared" si="247"/>
        <v>2.0190822302411438E-14</v>
      </c>
      <c r="IJ211" s="86">
        <f t="shared" si="247"/>
        <v>1.4905512724743772E-16</v>
      </c>
      <c r="IK211" s="86">
        <f t="shared" si="247"/>
        <v>3.5535375617699734E-16</v>
      </c>
      <c r="IL211" s="86">
        <f t="shared" si="247"/>
        <v>7.0382210685962567E-16</v>
      </c>
      <c r="IM211" s="86">
        <f t="shared" si="247"/>
        <v>5.5391709743175909E-21</v>
      </c>
      <c r="IN211" s="86">
        <f t="shared" si="247"/>
        <v>8.7035203155934439E-23</v>
      </c>
      <c r="IO211" s="86">
        <f t="shared" si="247"/>
        <v>4.6760796536934385E-24</v>
      </c>
      <c r="IP211" s="86">
        <f t="shared" si="247"/>
        <v>2.825886907819532E-23</v>
      </c>
      <c r="IQ211" s="86">
        <f t="shared" si="247"/>
        <v>3.0156973319375245E-27</v>
      </c>
      <c r="IR211" s="86">
        <f t="shared" si="247"/>
        <v>1.1026734927142102E-29</v>
      </c>
      <c r="IS211" s="86">
        <f t="shared" si="247"/>
        <v>2.5281351512701855E-28</v>
      </c>
      <c r="IT211" s="86">
        <f t="shared" si="247"/>
        <v>3.5865302761059069E-22</v>
      </c>
      <c r="IU211" s="86">
        <f t="shared" si="247"/>
        <v>3.4682452988981801E-19</v>
      </c>
      <c r="IV211" s="86">
        <f t="shared" si="247"/>
        <v>4.769728017082258E-10</v>
      </c>
      <c r="IW211" s="86">
        <f t="shared" si="247"/>
        <v>1.4444730106218681E-10</v>
      </c>
      <c r="IY211" s="86">
        <f t="shared" si="248"/>
        <v>2.0190822302411438E-14</v>
      </c>
      <c r="IZ211" s="86">
        <f t="shared" si="248"/>
        <v>1.4905512724743772E-16</v>
      </c>
      <c r="JA211" s="86">
        <f t="shared" si="248"/>
        <v>3.5535375617699734E-16</v>
      </c>
      <c r="JB211" s="86">
        <f t="shared" si="248"/>
        <v>7.0382210685962567E-16</v>
      </c>
      <c r="JC211" s="86">
        <f t="shared" si="248"/>
        <v>5.5391709743175909E-21</v>
      </c>
      <c r="JD211" s="86">
        <f t="shared" si="248"/>
        <v>8.7035203155934439E-23</v>
      </c>
      <c r="JE211" s="86">
        <f t="shared" si="248"/>
        <v>4.6760796536934385E-24</v>
      </c>
      <c r="JF211" s="86">
        <f t="shared" si="248"/>
        <v>2.825886907819532E-23</v>
      </c>
      <c r="JG211" s="86">
        <f t="shared" si="248"/>
        <v>3.0156973319375245E-27</v>
      </c>
      <c r="JH211" s="86">
        <f t="shared" si="248"/>
        <v>1.1026734927142102E-29</v>
      </c>
      <c r="JI211" s="86">
        <f t="shared" si="248"/>
        <v>2.5281351512701855E-28</v>
      </c>
      <c r="JJ211" s="86">
        <f t="shared" si="248"/>
        <v>3.5865302761059069E-22</v>
      </c>
      <c r="JK211" s="86">
        <f t="shared" si="248"/>
        <v>3.4682452988981801E-19</v>
      </c>
      <c r="JL211" s="86">
        <f t="shared" si="248"/>
        <v>4.769728017082258E-10</v>
      </c>
      <c r="JM211" s="86">
        <f t="shared" si="248"/>
        <v>1.4444730106218681E-10</v>
      </c>
    </row>
    <row r="212" spans="2:273" x14ac:dyDescent="0.25">
      <c r="B212" s="2">
        <v>185</v>
      </c>
      <c r="C212" s="37">
        <v>35.332999999999998</v>
      </c>
      <c r="D212" s="37">
        <v>36.094999999999999</v>
      </c>
      <c r="E212" s="37">
        <v>36.634999999999998</v>
      </c>
      <c r="F212" s="37">
        <v>38.229999999999997</v>
      </c>
      <c r="G212" s="37">
        <v>38.869</v>
      </c>
      <c r="H212" s="37">
        <v>40.606999999999999</v>
      </c>
      <c r="I212" s="37">
        <v>40.229999999999997</v>
      </c>
      <c r="J212" s="37">
        <v>35.033000000000001</v>
      </c>
      <c r="K212" s="37">
        <v>36.459000000000003</v>
      </c>
      <c r="L212" s="37">
        <v>34.951000000000001</v>
      </c>
      <c r="M212" s="37">
        <v>36.279000000000003</v>
      </c>
      <c r="N212" s="37">
        <v>38.573999999999998</v>
      </c>
      <c r="O212" s="37">
        <v>39.508000000000003</v>
      </c>
      <c r="P212" s="37">
        <v>42.23</v>
      </c>
      <c r="Q212" s="37">
        <v>40.671999999999997</v>
      </c>
      <c r="S212" s="4">
        <f t="shared" si="249"/>
        <v>36.713664006014291</v>
      </c>
      <c r="T212" s="4">
        <f t="shared" si="249"/>
        <v>35.808445242068665</v>
      </c>
      <c r="U212" s="4">
        <f t="shared" si="249"/>
        <v>36.344350653650473</v>
      </c>
      <c r="V212" s="4">
        <f t="shared" si="249"/>
        <v>37.833967085469787</v>
      </c>
      <c r="W212" s="4">
        <f t="shared" si="249"/>
        <v>38.564593951388304</v>
      </c>
      <c r="X212" s="4">
        <f t="shared" si="249"/>
        <v>38.965726638404163</v>
      </c>
      <c r="Y212" s="4" t="e">
        <f t="shared" si="249"/>
        <v>#N/A</v>
      </c>
      <c r="Z212" s="4">
        <f t="shared" si="249"/>
        <v>36.286356944595489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39.288458052800877</v>
      </c>
      <c r="AE212" s="4">
        <f t="shared" si="249"/>
        <v>41.648826616086694</v>
      </c>
      <c r="AF212" s="4">
        <f t="shared" si="249"/>
        <v>42.162178467449067</v>
      </c>
      <c r="AG212" s="4">
        <f t="shared" si="249"/>
        <v>41.584762723688215</v>
      </c>
      <c r="AI212" s="4">
        <f t="shared" si="250"/>
        <v>-1.3806640060142925</v>
      </c>
      <c r="AJ212" s="4">
        <f t="shared" si="250"/>
        <v>0.28655475793133434</v>
      </c>
      <c r="AK212" s="4">
        <f t="shared" si="250"/>
        <v>0.29064934634952522</v>
      </c>
      <c r="AL212" s="4">
        <f t="shared" si="250"/>
        <v>0.39603291453020972</v>
      </c>
      <c r="AM212" s="4">
        <f t="shared" si="250"/>
        <v>0.30440604861169618</v>
      </c>
      <c r="AN212" s="4">
        <f t="shared" si="250"/>
        <v>1.6412733615958359</v>
      </c>
      <c r="AO212" s="4">
        <f t="shared" si="250"/>
        <v>0</v>
      </c>
      <c r="AP212" s="4">
        <f t="shared" si="250"/>
        <v>-1.2533569445954882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-0.71445805280087882</v>
      </c>
      <c r="AU212" s="4">
        <f t="shared" si="250"/>
        <v>-2.1408266160866916</v>
      </c>
      <c r="AV212" s="4">
        <f t="shared" si="250"/>
        <v>6.782153255092993E-2</v>
      </c>
      <c r="AW212" s="4">
        <f t="shared" si="250"/>
        <v>-0.91276272368821765</v>
      </c>
      <c r="AY212" s="2">
        <f t="shared" ref="AY212:BM227" si="254">IF(OR($B212 &lt; C$230, $B212 &gt; C$233), #N/A, ((1-FG212)*DK212) + (FG212 - FW212)*EA212 + (FW212*EQ212))</f>
        <v>36.713664006014291</v>
      </c>
      <c r="AZ212" s="2">
        <f t="shared" si="254"/>
        <v>35.808445242068665</v>
      </c>
      <c r="BA212" s="2">
        <f t="shared" si="254"/>
        <v>36.344350653650473</v>
      </c>
      <c r="BB212" s="2">
        <f t="shared" si="254"/>
        <v>37.833967085469787</v>
      </c>
      <c r="BC212" s="2">
        <f t="shared" si="254"/>
        <v>38.564593951388304</v>
      </c>
      <c r="BD212" s="2">
        <f t="shared" si="254"/>
        <v>38.965726638404163</v>
      </c>
      <c r="BE212" s="2" t="e">
        <f t="shared" si="254"/>
        <v>#N/A</v>
      </c>
      <c r="BF212" s="2">
        <f t="shared" si="254"/>
        <v>36.286356944595489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>
        <f t="shared" si="254"/>
        <v>39.288458052800877</v>
      </c>
      <c r="BK212" s="2">
        <f t="shared" si="254"/>
        <v>41.648826616086694</v>
      </c>
      <c r="BL212" s="2">
        <f t="shared" si="254"/>
        <v>42.162178467449067</v>
      </c>
      <c r="BM212" s="2">
        <f t="shared" si="254"/>
        <v>41.584762723686588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35.332999999999998</v>
      </c>
      <c r="CV212" s="2">
        <f t="shared" si="198"/>
        <v>36.094999999999999</v>
      </c>
      <c r="CW212" s="2">
        <f t="shared" si="199"/>
        <v>36.634999999999998</v>
      </c>
      <c r="CX212" s="2">
        <f t="shared" si="200"/>
        <v>38.229999999999997</v>
      </c>
      <c r="CY212" s="2">
        <f t="shared" si="201"/>
        <v>38.869</v>
      </c>
      <c r="CZ212" s="2">
        <f t="shared" si="202"/>
        <v>40.606999999999999</v>
      </c>
      <c r="DA212" s="2" t="str">
        <f t="shared" si="203"/>
        <v/>
      </c>
      <c r="DB212" s="2">
        <f t="shared" si="204"/>
        <v>35.033000000000001</v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38.573999999999998</v>
      </c>
      <c r="DG212" s="2">
        <f t="shared" si="209"/>
        <v>39.508000000000003</v>
      </c>
      <c r="DH212" s="2">
        <f t="shared" si="210"/>
        <v>42.23</v>
      </c>
      <c r="DI212" s="2">
        <f t="shared" si="211"/>
        <v>40.671999999999997</v>
      </c>
      <c r="DK212" s="2">
        <f t="shared" si="251"/>
        <v>84.276278465720338</v>
      </c>
      <c r="DL212" s="2">
        <f t="shared" si="251"/>
        <v>104.79006881533101</v>
      </c>
      <c r="DM212" s="2">
        <f t="shared" si="251"/>
        <v>120.66822304439742</v>
      </c>
      <c r="DN212" s="2">
        <f t="shared" si="251"/>
        <v>136.77006257928119</v>
      </c>
      <c r="DO212" s="2">
        <f t="shared" si="251"/>
        <v>97.708477499244935</v>
      </c>
      <c r="DP212" s="2">
        <f t="shared" si="251"/>
        <v>101.6120235578375</v>
      </c>
      <c r="DQ212" s="2">
        <f t="shared" si="251"/>
        <v>86.908440243902433</v>
      </c>
      <c r="DR212" s="2">
        <f t="shared" si="251"/>
        <v>99.715852914527332</v>
      </c>
      <c r="DS212" s="2">
        <f t="shared" si="251"/>
        <v>126.08626951219513</v>
      </c>
      <c r="DT212" s="2">
        <f t="shared" si="251"/>
        <v>117.79088424015009</v>
      </c>
      <c r="DU212" s="2">
        <f t="shared" si="251"/>
        <v>103.0981178236398</v>
      </c>
      <c r="DV212" s="2">
        <f t="shared" si="251"/>
        <v>86.287812544045096</v>
      </c>
      <c r="DW212" s="2">
        <f t="shared" si="251"/>
        <v>98.414789681050664</v>
      </c>
      <c r="DX212" s="2">
        <f t="shared" si="251"/>
        <v>85.798602273702272</v>
      </c>
      <c r="DY212" s="2">
        <f t="shared" si="251"/>
        <v>70.741080461876834</v>
      </c>
      <c r="EA212" s="2">
        <f t="shared" si="240"/>
        <v>34.88829430651775</v>
      </c>
      <c r="EB212" s="2">
        <f t="shared" si="240"/>
        <v>33.992757000478463</v>
      </c>
      <c r="EC212" s="2">
        <f t="shared" si="240"/>
        <v>35.267067172970684</v>
      </c>
      <c r="ED212" s="2">
        <f t="shared" si="240"/>
        <v>37.497995204555679</v>
      </c>
      <c r="EE212" s="2">
        <f t="shared" si="240"/>
        <v>38.481051390503232</v>
      </c>
      <c r="EF212" s="2">
        <f t="shared" si="239"/>
        <v>40.160379683527012</v>
      </c>
      <c r="EG212" s="2">
        <f t="shared" si="239"/>
        <v>36.897228763311894</v>
      </c>
      <c r="EH212" s="2">
        <f t="shared" si="239"/>
        <v>36.081257993539921</v>
      </c>
      <c r="EI212" s="2">
        <f t="shared" si="239"/>
        <v>33.455500344589957</v>
      </c>
      <c r="EJ212" s="2">
        <f t="shared" si="239"/>
        <v>32.713767718572157</v>
      </c>
      <c r="EK212" s="2">
        <f t="shared" si="212"/>
        <v>35.068197143370725</v>
      </c>
      <c r="EL212" s="2">
        <f t="shared" si="212"/>
        <v>38.395982199622644</v>
      </c>
      <c r="EM212" s="2">
        <f t="shared" si="212"/>
        <v>41.77598007611374</v>
      </c>
      <c r="EN212" s="2">
        <f t="shared" si="212"/>
        <v>43.155195620504415</v>
      </c>
      <c r="EO212" s="2">
        <f t="shared" si="212"/>
        <v>43.307546423760549</v>
      </c>
      <c r="EQ212" s="2">
        <f t="shared" si="252"/>
        <v>36.941947810352659</v>
      </c>
      <c r="ER212" s="2">
        <f t="shared" si="252"/>
        <v>35.945188381595536</v>
      </c>
      <c r="ES212" s="2">
        <f t="shared" si="252"/>
        <v>36.43815330701775</v>
      </c>
      <c r="ET212" s="2">
        <f t="shared" si="252"/>
        <v>37.86417708113602</v>
      </c>
      <c r="EU212" s="2">
        <f t="shared" si="252"/>
        <v>38.570053049399647</v>
      </c>
      <c r="EV212" s="2">
        <f t="shared" si="252"/>
        <v>38.888940244694538</v>
      </c>
      <c r="EW212" s="2">
        <f t="shared" si="252"/>
        <v>38.221906766903793</v>
      </c>
      <c r="EX212" s="2">
        <f t="shared" si="252"/>
        <v>36.301260404058517</v>
      </c>
      <c r="EY212" s="2">
        <f t="shared" si="252"/>
        <v>34.889645297690457</v>
      </c>
      <c r="EZ212" s="2">
        <f t="shared" si="252"/>
        <v>35.285820382987779</v>
      </c>
      <c r="FA212" s="2">
        <f t="shared" si="252"/>
        <v>36.003280367329666</v>
      </c>
      <c r="FB212" s="2">
        <f t="shared" si="252"/>
        <v>39.357581573674409</v>
      </c>
      <c r="FC212" s="2">
        <f t="shared" si="252"/>
        <v>41.636918628784457</v>
      </c>
      <c r="FD212" s="2">
        <f t="shared" si="252"/>
        <v>42.044311597771568</v>
      </c>
      <c r="FE212" s="2">
        <f t="shared" si="252"/>
        <v>41.296920394133579</v>
      </c>
      <c r="FG212" s="2">
        <f t="shared" si="253"/>
        <v>0.99999789837055786</v>
      </c>
      <c r="FH212" s="2">
        <f t="shared" si="253"/>
        <v>0.9999981911336101</v>
      </c>
      <c r="FI212" s="2">
        <f t="shared" si="253"/>
        <v>0.99999777971114967</v>
      </c>
      <c r="FJ212" s="2">
        <f t="shared" si="253"/>
        <v>0.99999778153679098</v>
      </c>
      <c r="FK212" s="2">
        <f t="shared" si="253"/>
        <v>0.99999788781714072</v>
      </c>
      <c r="FL212" s="2">
        <f t="shared" si="253"/>
        <v>0.9999979435101386</v>
      </c>
      <c r="FM212" s="2">
        <f t="shared" si="253"/>
        <v>0.99999741836322686</v>
      </c>
      <c r="FN212" s="2">
        <f t="shared" si="253"/>
        <v>0.99999758159071084</v>
      </c>
      <c r="FO212" s="2">
        <f t="shared" si="253"/>
        <v>0.99999749756615852</v>
      </c>
      <c r="FP212" s="2">
        <f t="shared" si="253"/>
        <v>0.99999733750110242</v>
      </c>
      <c r="FQ212" s="2">
        <f t="shared" si="253"/>
        <v>0.99999733730870966</v>
      </c>
      <c r="FR212" s="2">
        <f t="shared" si="253"/>
        <v>0.99999751937231263</v>
      </c>
      <c r="FS212" s="2">
        <f t="shared" si="253"/>
        <v>0.99999723877999114</v>
      </c>
      <c r="FT212" s="2">
        <f t="shared" si="253"/>
        <v>0.99999688356675742</v>
      </c>
      <c r="FU212" s="2">
        <f t="shared" si="253"/>
        <v>0.9999963173889802</v>
      </c>
      <c r="FW212" s="2">
        <f t="shared" ref="FW212:GK227" si="256">POWER(10,($B212-C$232)/C$229)/(1+POWER(10,($B212-C$232)/C$229))</f>
        <v>0.88878961365513276</v>
      </c>
      <c r="FX212" s="2">
        <f t="shared" si="256"/>
        <v>0.92989704850656452</v>
      </c>
      <c r="FY212" s="2">
        <f t="shared" si="256"/>
        <v>0.9197392353398971</v>
      </c>
      <c r="FZ212" s="2">
        <f t="shared" si="256"/>
        <v>0.91689859864293111</v>
      </c>
      <c r="GA212" s="2">
        <f t="shared" si="256"/>
        <v>0.93725738110039192</v>
      </c>
      <c r="GB212" s="2">
        <f t="shared" si="256"/>
        <v>0.93970611836815054</v>
      </c>
      <c r="GC212" s="2">
        <f t="shared" si="256"/>
        <v>0.93419086516640293</v>
      </c>
      <c r="GD212" s="2">
        <f t="shared" si="256"/>
        <v>0.93155823191664799</v>
      </c>
      <c r="GE212" s="2">
        <f t="shared" si="256"/>
        <v>0.9426744270510854</v>
      </c>
      <c r="GF212" s="2">
        <f t="shared" si="256"/>
        <v>0.94237229917794219</v>
      </c>
      <c r="GG212" s="2">
        <f t="shared" si="256"/>
        <v>0.93878643570223086</v>
      </c>
      <c r="GH212" s="2">
        <f t="shared" si="256"/>
        <v>0.92799254602036085</v>
      </c>
      <c r="GI212" s="2">
        <f t="shared" si="256"/>
        <v>0.91549350798822149</v>
      </c>
      <c r="GJ212" s="2">
        <f t="shared" si="256"/>
        <v>0.89401776248631382</v>
      </c>
      <c r="GK212" s="2">
        <f t="shared" si="256"/>
        <v>0.85688969590648489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1.2718711402089391E-304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1.0961904821150403E-277</v>
      </c>
      <c r="HS212" s="86">
        <f t="shared" ref="HS212:IG227" si="258" xml:space="preserve"> _xlfn.NORM.DIST($B212, C$9, ABS(C$13), TRUE) * _xlfn.NORM.DIST(($B212 - C$9)*C$17, 0, ABS(C$13), TRUE) * 2</f>
        <v>4.1364510453064139E-110</v>
      </c>
      <c r="HT212" s="86">
        <f t="shared" si="258"/>
        <v>3.2333687040231356E-88</v>
      </c>
      <c r="HU212" s="86">
        <f t="shared" si="258"/>
        <v>1.3466394927537333E-93</v>
      </c>
      <c r="HV212" s="86">
        <f t="shared" si="258"/>
        <v>1.2235256652953344E-95</v>
      </c>
      <c r="HW212" s="86">
        <f t="shared" si="258"/>
        <v>5.7671601019047582E-109</v>
      </c>
      <c r="HX212" s="86">
        <f t="shared" si="258"/>
        <v>9.0227312904854801E-116</v>
      </c>
      <c r="HY212" s="86">
        <f t="shared" si="258"/>
        <v>3.5137967257094417E-127</v>
      </c>
      <c r="HZ212" s="86">
        <f t="shared" si="258"/>
        <v>4.6360570127068718E-127</v>
      </c>
      <c r="IA212" s="86">
        <f t="shared" si="258"/>
        <v>6.5949514387845993E-136</v>
      </c>
      <c r="IB212" s="86">
        <f t="shared" si="258"/>
        <v>4.6495063072500228E-150</v>
      </c>
      <c r="IC212" s="86">
        <f t="shared" si="258"/>
        <v>3.3582425891407926E-148</v>
      </c>
      <c r="ID212" s="86">
        <f t="shared" si="258"/>
        <v>5.8441406931544605E-124</v>
      </c>
      <c r="IE212" s="86">
        <f t="shared" si="258"/>
        <v>1.6166642256820602E-115</v>
      </c>
      <c r="IF212" s="86">
        <f t="shared" si="258"/>
        <v>2.3644472474061571E-57</v>
      </c>
      <c r="IG212" s="86">
        <f t="shared" si="258"/>
        <v>8.5110445136103011E-62</v>
      </c>
      <c r="II212" s="86">
        <f t="shared" ref="II212:IW227" si="259" xml:space="preserve"> _xlfn.NORM.DIST($B212, C$10, ABS(C$14), TRUE) * _xlfn.NORM.DIST(($B212 - C$10)*C$18, 0, ABS(C$14), TRUE) * 2</f>
        <v>1.2034460075524178E-15</v>
      </c>
      <c r="IJ212" s="86">
        <f t="shared" si="259"/>
        <v>1.1061704961728201E-17</v>
      </c>
      <c r="IK212" s="86">
        <f t="shared" si="259"/>
        <v>2.3942914242172599E-17</v>
      </c>
      <c r="IL212" s="86">
        <f t="shared" si="259"/>
        <v>4.7885699400307907E-17</v>
      </c>
      <c r="IM212" s="86">
        <f t="shared" si="259"/>
        <v>2.2494405719967206E-22</v>
      </c>
      <c r="IN212" s="86">
        <f t="shared" si="259"/>
        <v>2.7854123578411135E-24</v>
      </c>
      <c r="IO212" s="86">
        <f t="shared" si="259"/>
        <v>1.0653973336478716E-25</v>
      </c>
      <c r="IP212" s="86">
        <f t="shared" si="259"/>
        <v>6.8946736076129949E-25</v>
      </c>
      <c r="IQ212" s="86">
        <f t="shared" si="259"/>
        <v>5.1153275164972758E-29</v>
      </c>
      <c r="IR212" s="86">
        <f t="shared" si="259"/>
        <v>1.260658169063925E-31</v>
      </c>
      <c r="IS212" s="86">
        <f t="shared" si="259"/>
        <v>3.2270947539188948E-30</v>
      </c>
      <c r="IT212" s="86">
        <f t="shared" si="259"/>
        <v>9.7464385131679888E-24</v>
      </c>
      <c r="IU212" s="86">
        <f t="shared" si="259"/>
        <v>1.2460602128483183E-20</v>
      </c>
      <c r="IV212" s="86">
        <f t="shared" si="259"/>
        <v>7.6376500224662908E-11</v>
      </c>
      <c r="IW212" s="86">
        <f t="shared" si="259"/>
        <v>1.390334014515613E-11</v>
      </c>
      <c r="IY212" s="86">
        <f t="shared" ref="IY212:JM227" si="260">GM212+HC212+HS212+II212</f>
        <v>1.2034460075524178E-15</v>
      </c>
      <c r="IZ212" s="86">
        <f t="shared" si="260"/>
        <v>1.1061704961728201E-17</v>
      </c>
      <c r="JA212" s="86">
        <f t="shared" si="260"/>
        <v>2.3942914242172599E-17</v>
      </c>
      <c r="JB212" s="86">
        <f t="shared" si="260"/>
        <v>4.7885699400307907E-17</v>
      </c>
      <c r="JC212" s="86">
        <f t="shared" si="260"/>
        <v>2.2494405719967206E-22</v>
      </c>
      <c r="JD212" s="86">
        <f t="shared" si="260"/>
        <v>2.7854123578411135E-24</v>
      </c>
      <c r="JE212" s="86">
        <f t="shared" si="260"/>
        <v>1.0653973336478716E-25</v>
      </c>
      <c r="JF212" s="86">
        <f t="shared" si="260"/>
        <v>6.8946736076129949E-25</v>
      </c>
      <c r="JG212" s="86">
        <f t="shared" si="260"/>
        <v>5.1153275164972758E-29</v>
      </c>
      <c r="JH212" s="86">
        <f t="shared" si="260"/>
        <v>1.260658169063925E-31</v>
      </c>
      <c r="JI212" s="86">
        <f t="shared" si="260"/>
        <v>3.2270947539188948E-30</v>
      </c>
      <c r="JJ212" s="86">
        <f t="shared" si="260"/>
        <v>9.7464385131679888E-24</v>
      </c>
      <c r="JK212" s="86">
        <f t="shared" si="260"/>
        <v>1.2460602128483183E-20</v>
      </c>
      <c r="JL212" s="86">
        <f t="shared" si="260"/>
        <v>7.6376500224662908E-11</v>
      </c>
      <c r="JM212" s="86">
        <f t="shared" si="260"/>
        <v>1.390334014515613E-11</v>
      </c>
    </row>
    <row r="213" spans="2:273" x14ac:dyDescent="0.25">
      <c r="B213" s="2">
        <v>186</v>
      </c>
      <c r="C213" s="37">
        <v>37.042000000000002</v>
      </c>
      <c r="D213" s="37">
        <v>37.587000000000003</v>
      </c>
      <c r="E213" s="37">
        <v>36.110999999999997</v>
      </c>
      <c r="F213" s="37">
        <v>37.328000000000003</v>
      </c>
      <c r="G213" s="37">
        <v>40.18</v>
      </c>
      <c r="H213" s="37">
        <v>41.540999999999997</v>
      </c>
      <c r="I213" s="37">
        <v>39.557000000000002</v>
      </c>
      <c r="J213" s="37">
        <v>37.573999999999998</v>
      </c>
      <c r="K213" s="37">
        <v>38.869</v>
      </c>
      <c r="L213" s="37">
        <v>37.426000000000002</v>
      </c>
      <c r="M213" s="37">
        <v>37.344000000000001</v>
      </c>
      <c r="N213" s="37">
        <v>39.279000000000003</v>
      </c>
      <c r="O213" s="37">
        <v>42.557000000000002</v>
      </c>
      <c r="P213" s="37">
        <v>42.015999999999998</v>
      </c>
      <c r="Q213" s="37">
        <v>41.311</v>
      </c>
      <c r="S213" s="4">
        <f t="shared" si="249"/>
        <v>36.606381238872956</v>
      </c>
      <c r="T213" s="4">
        <f t="shared" si="249"/>
        <v>35.665111100982266</v>
      </c>
      <c r="U213" s="4">
        <f t="shared" si="249"/>
        <v>36.191253348384379</v>
      </c>
      <c r="V213" s="4">
        <f t="shared" si="249"/>
        <v>37.692940378837775</v>
      </c>
      <c r="W213" s="4">
        <f t="shared" si="249"/>
        <v>38.408883934370472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41.49439195041969</v>
      </c>
      <c r="AF213" s="4">
        <f t="shared" si="249"/>
        <v>41.999737770881524</v>
      </c>
      <c r="AG213" s="4">
        <f t="shared" si="249"/>
        <v>41.42757672574848</v>
      </c>
      <c r="AI213" s="4">
        <f t="shared" si="250"/>
        <v>0.43561876112704567</v>
      </c>
      <c r="AJ213" s="4">
        <f t="shared" si="250"/>
        <v>1.9218888990177376</v>
      </c>
      <c r="AK213" s="4">
        <f t="shared" si="250"/>
        <v>-8.0253348384381695E-2</v>
      </c>
      <c r="AL213" s="4">
        <f t="shared" si="250"/>
        <v>-0.36494037883777253</v>
      </c>
      <c r="AM213" s="4">
        <f t="shared" si="250"/>
        <v>1.7711160656295277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1.0626080495803123</v>
      </c>
      <c r="AV213" s="4">
        <f t="shared" si="250"/>
        <v>1.6262229118474636E-2</v>
      </c>
      <c r="AW213" s="4">
        <f t="shared" si="250"/>
        <v>-0.11657672574848021</v>
      </c>
      <c r="AY213" s="2">
        <f t="shared" si="254"/>
        <v>36.606381238872956</v>
      </c>
      <c r="AZ213" s="2">
        <f t="shared" si="254"/>
        <v>35.665111100982266</v>
      </c>
      <c r="BA213" s="2">
        <f t="shared" si="254"/>
        <v>36.191253348384379</v>
      </c>
      <c r="BB213" s="2">
        <f t="shared" si="254"/>
        <v>37.692940378837775</v>
      </c>
      <c r="BC213" s="2">
        <f t="shared" si="254"/>
        <v>38.408883934370472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>
        <f t="shared" si="254"/>
        <v>41.49439195041969</v>
      </c>
      <c r="BL213" s="2">
        <f t="shared" si="254"/>
        <v>41.999737770881524</v>
      </c>
      <c r="BM213" s="2">
        <f t="shared" si="254"/>
        <v>41.427576725748402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37.042000000000002</v>
      </c>
      <c r="CV213" s="2">
        <f t="shared" si="198"/>
        <v>37.587000000000003</v>
      </c>
      <c r="CW213" s="2">
        <f t="shared" si="199"/>
        <v>36.110999999999997</v>
      </c>
      <c r="CX213" s="2">
        <f t="shared" si="200"/>
        <v>37.328000000000003</v>
      </c>
      <c r="CY213" s="2">
        <f t="shared" si="201"/>
        <v>40.18</v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42.557000000000002</v>
      </c>
      <c r="DH213" s="2">
        <f t="shared" si="210"/>
        <v>42.015999999999998</v>
      </c>
      <c r="DI213" s="2">
        <f t="shared" si="211"/>
        <v>41.311</v>
      </c>
      <c r="DK213" s="2">
        <f t="shared" si="251"/>
        <v>84.411897009966779</v>
      </c>
      <c r="DL213" s="2">
        <f t="shared" si="251"/>
        <v>105.03848327526131</v>
      </c>
      <c r="DM213" s="2">
        <f t="shared" si="251"/>
        <v>121.00636257928115</v>
      </c>
      <c r="DN213" s="2">
        <f t="shared" si="251"/>
        <v>137.19747928118394</v>
      </c>
      <c r="DO213" s="2">
        <f t="shared" si="251"/>
        <v>97.898308970099663</v>
      </c>
      <c r="DP213" s="2">
        <f t="shared" si="251"/>
        <v>101.81108637873754</v>
      </c>
      <c r="DQ213" s="2">
        <f t="shared" si="251"/>
        <v>87.040877003484326</v>
      </c>
      <c r="DR213" s="2">
        <f t="shared" si="251"/>
        <v>99.921819993959531</v>
      </c>
      <c r="DS213" s="2">
        <f t="shared" si="251"/>
        <v>126.44645540069688</v>
      </c>
      <c r="DT213" s="2">
        <f t="shared" si="251"/>
        <v>118.11287363977485</v>
      </c>
      <c r="DU213" s="2">
        <f t="shared" si="251"/>
        <v>103.34542326454036</v>
      </c>
      <c r="DV213" s="2">
        <f t="shared" si="251"/>
        <v>86.429271670190275</v>
      </c>
      <c r="DW213" s="2">
        <f t="shared" si="251"/>
        <v>98.623865478424023</v>
      </c>
      <c r="DX213" s="2">
        <f t="shared" si="251"/>
        <v>85.939078078078069</v>
      </c>
      <c r="DY213" s="2">
        <f t="shared" si="251"/>
        <v>70.815239186217013</v>
      </c>
      <c r="EA213" s="2">
        <f t="shared" si="240"/>
        <v>34.736826056835866</v>
      </c>
      <c r="EB213" s="2">
        <f t="shared" si="240"/>
        <v>33.811762247289423</v>
      </c>
      <c r="EC213" s="2">
        <f t="shared" si="240"/>
        <v>35.091258947055394</v>
      </c>
      <c r="ED213" s="2">
        <f t="shared" si="240"/>
        <v>37.349564963284884</v>
      </c>
      <c r="EE213" s="2">
        <f t="shared" si="240"/>
        <v>38.323183640846267</v>
      </c>
      <c r="EF213" s="2">
        <f t="shared" si="239"/>
        <v>40.008665827852141</v>
      </c>
      <c r="EG213" s="2">
        <f t="shared" si="239"/>
        <v>36.7367707889603</v>
      </c>
      <c r="EH213" s="2">
        <f t="shared" si="239"/>
        <v>35.920562243755782</v>
      </c>
      <c r="EI213" s="2">
        <f t="shared" si="239"/>
        <v>33.253015178366333</v>
      </c>
      <c r="EJ213" s="2">
        <f t="shared" si="239"/>
        <v>32.504126276413693</v>
      </c>
      <c r="EK213" s="2">
        <f t="shared" si="212"/>
        <v>34.88590496453412</v>
      </c>
      <c r="EL213" s="2">
        <f t="shared" si="212"/>
        <v>38.24737582909593</v>
      </c>
      <c r="EM213" s="2">
        <f t="shared" si="212"/>
        <v>41.624159122453563</v>
      </c>
      <c r="EN213" s="2">
        <f t="shared" si="212"/>
        <v>43.015660171780624</v>
      </c>
      <c r="EO213" s="2">
        <f t="shared" si="212"/>
        <v>43.194119542004792</v>
      </c>
      <c r="EQ213" s="2">
        <f t="shared" si="252"/>
        <v>36.819621240657085</v>
      </c>
      <c r="ER213" s="2">
        <f t="shared" si="252"/>
        <v>35.79241168242784</v>
      </c>
      <c r="ES213" s="2">
        <f t="shared" si="252"/>
        <v>36.278610068517736</v>
      </c>
      <c r="ET213" s="2">
        <f t="shared" si="252"/>
        <v>37.72110452704807</v>
      </c>
      <c r="EU213" s="2">
        <f t="shared" si="252"/>
        <v>38.413994387327705</v>
      </c>
      <c r="EV213" s="2">
        <f t="shared" si="252"/>
        <v>38.719902217166478</v>
      </c>
      <c r="EW213" s="2">
        <f t="shared" si="252"/>
        <v>38.079553527068754</v>
      </c>
      <c r="EX213" s="2">
        <f t="shared" si="252"/>
        <v>36.143713259247022</v>
      </c>
      <c r="EY213" s="2">
        <f t="shared" si="252"/>
        <v>34.70685119820439</v>
      </c>
      <c r="EZ213" s="2">
        <f t="shared" si="252"/>
        <v>35.110357587895564</v>
      </c>
      <c r="FA213" s="2">
        <f t="shared" si="252"/>
        <v>35.833586033289635</v>
      </c>
      <c r="FB213" s="2">
        <f t="shared" si="252"/>
        <v>39.222035929839109</v>
      </c>
      <c r="FC213" s="2">
        <f t="shared" si="252"/>
        <v>41.483311874609051</v>
      </c>
      <c r="FD213" s="2">
        <f t="shared" si="252"/>
        <v>41.889765883947547</v>
      </c>
      <c r="FE213" s="2">
        <f t="shared" si="252"/>
        <v>41.158396808564518</v>
      </c>
      <c r="FG213" s="2">
        <f t="shared" si="253"/>
        <v>0.99999808329081397</v>
      </c>
      <c r="FH213" s="2">
        <f t="shared" si="253"/>
        <v>0.99999835029398287</v>
      </c>
      <c r="FI213" s="2">
        <f t="shared" si="253"/>
        <v>0.99999797507210642</v>
      </c>
      <c r="FJ213" s="2">
        <f t="shared" si="253"/>
        <v>0.99999797673711177</v>
      </c>
      <c r="FK213" s="2">
        <f t="shared" si="253"/>
        <v>0.9999980736659797</v>
      </c>
      <c r="FL213" s="2">
        <f t="shared" si="253"/>
        <v>0.99999812445861602</v>
      </c>
      <c r="FM213" s="2">
        <f t="shared" si="253"/>
        <v>0.99999764551874482</v>
      </c>
      <c r="FN213" s="2">
        <f t="shared" si="253"/>
        <v>0.9999977943840449</v>
      </c>
      <c r="FO213" s="2">
        <f t="shared" si="253"/>
        <v>0.99999771775270929</v>
      </c>
      <c r="FP213" s="2">
        <f t="shared" si="253"/>
        <v>0.99999757177157678</v>
      </c>
      <c r="FQ213" s="2">
        <f t="shared" si="253"/>
        <v>0.99999757159611247</v>
      </c>
      <c r="FR213" s="2">
        <f t="shared" si="253"/>
        <v>0.99999773764016697</v>
      </c>
      <c r="FS213" s="2">
        <f t="shared" si="253"/>
        <v>0.99999748173681025</v>
      </c>
      <c r="FT213" s="2">
        <f t="shared" si="253"/>
        <v>0.99999715777832321</v>
      </c>
      <c r="FU213" s="2">
        <f t="shared" si="253"/>
        <v>0.99999664141774447</v>
      </c>
      <c r="FW213" s="2">
        <f t="shared" si="256"/>
        <v>0.89757263887198524</v>
      </c>
      <c r="FX213" s="2">
        <f t="shared" si="256"/>
        <v>0.93566853258566252</v>
      </c>
      <c r="FY213" s="2">
        <f t="shared" si="256"/>
        <v>0.92628070126773054</v>
      </c>
      <c r="FZ213" s="2">
        <f t="shared" si="256"/>
        <v>0.92365236557182251</v>
      </c>
      <c r="GA213" s="2">
        <f t="shared" si="256"/>
        <v>0.9424603942773595</v>
      </c>
      <c r="GB213" s="2">
        <f t="shared" si="256"/>
        <v>0.94471804412833293</v>
      </c>
      <c r="GC213" s="2">
        <f t="shared" si="256"/>
        <v>0.9396317941785971</v>
      </c>
      <c r="GD213" s="2">
        <f t="shared" si="256"/>
        <v>0.93720218882667283</v>
      </c>
      <c r="GE213" s="2">
        <f t="shared" si="256"/>
        <v>0.94745340956984003</v>
      </c>
      <c r="GF213" s="2">
        <f t="shared" si="256"/>
        <v>0.94717505736092367</v>
      </c>
      <c r="GG213" s="2">
        <f t="shared" si="256"/>
        <v>0.94387024367237204</v>
      </c>
      <c r="GH213" s="2">
        <f t="shared" si="256"/>
        <v>0.93390968143017739</v>
      </c>
      <c r="GI213" s="2">
        <f t="shared" si="256"/>
        <v>0.92235179802467626</v>
      </c>
      <c r="GJ213" s="2">
        <f t="shared" si="256"/>
        <v>0.90243321220096051</v>
      </c>
      <c r="GK213" s="2">
        <f t="shared" si="256"/>
        <v>0.86781738742641867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1.8984343930042525E-283</v>
      </c>
      <c r="HS213" s="86">
        <f t="shared" si="258"/>
        <v>5.1306230410586529E-114</v>
      </c>
      <c r="HT213" s="86">
        <f t="shared" si="258"/>
        <v>3.2246072716304881E-91</v>
      </c>
      <c r="HU213" s="86">
        <f t="shared" si="258"/>
        <v>7.666683015493803E-97</v>
      </c>
      <c r="HV213" s="86">
        <f t="shared" si="258"/>
        <v>6.1303862359959303E-99</v>
      </c>
      <c r="HW213" s="86">
        <f t="shared" si="258"/>
        <v>1.3550817062609763E-112</v>
      </c>
      <c r="HX213" s="86">
        <f t="shared" si="258"/>
        <v>1.2750447573587149E-119</v>
      </c>
      <c r="HY213" s="86">
        <f t="shared" si="258"/>
        <v>1.7246088749145947E-131</v>
      </c>
      <c r="HZ213" s="86">
        <f t="shared" si="258"/>
        <v>2.3129099497548796E-131</v>
      </c>
      <c r="IA213" s="86">
        <f t="shared" si="258"/>
        <v>2.0699582214581566E-140</v>
      </c>
      <c r="IB213" s="86">
        <f t="shared" si="258"/>
        <v>5.0400303872756438E-155</v>
      </c>
      <c r="IC213" s="86">
        <f t="shared" si="258"/>
        <v>3.9470046963928569E-153</v>
      </c>
      <c r="ID213" s="86">
        <f t="shared" si="258"/>
        <v>3.4337015093389016E-128</v>
      </c>
      <c r="IE213" s="86">
        <f t="shared" si="258"/>
        <v>1.4014279149380143E-119</v>
      </c>
      <c r="IF213" s="86">
        <f t="shared" si="258"/>
        <v>2.1303694273178141E-59</v>
      </c>
      <c r="IG213" s="86">
        <f t="shared" si="258"/>
        <v>3.8900559429839637E-64</v>
      </c>
      <c r="II213" s="86">
        <f t="shared" si="259"/>
        <v>6.3364318370364357E-17</v>
      </c>
      <c r="IJ213" s="86">
        <f t="shared" si="259"/>
        <v>7.4884416964582757E-19</v>
      </c>
      <c r="IK213" s="86">
        <f t="shared" si="259"/>
        <v>1.4581395118272311E-18</v>
      </c>
      <c r="IL213" s="86">
        <f t="shared" si="259"/>
        <v>2.9412516040612429E-18</v>
      </c>
      <c r="IM213" s="86">
        <f t="shared" si="259"/>
        <v>8.1935932934598609E-24</v>
      </c>
      <c r="IN213" s="86">
        <f t="shared" si="259"/>
        <v>7.9443093943393692E-26</v>
      </c>
      <c r="IO213" s="86">
        <f t="shared" si="259"/>
        <v>2.1288457955424781E-27</v>
      </c>
      <c r="IP213" s="86">
        <f t="shared" si="259"/>
        <v>1.4757893547265756E-26</v>
      </c>
      <c r="IQ213" s="86">
        <f t="shared" si="259"/>
        <v>7.587039396496053E-31</v>
      </c>
      <c r="IR213" s="86">
        <f t="shared" si="259"/>
        <v>1.2433834647462896E-33</v>
      </c>
      <c r="IS213" s="86">
        <f t="shared" si="259"/>
        <v>3.5547601802754444E-32</v>
      </c>
      <c r="IT213" s="86">
        <f t="shared" si="259"/>
        <v>2.3263281948244212E-25</v>
      </c>
      <c r="IU213" s="86">
        <f t="shared" si="259"/>
        <v>3.9381666244716838E-22</v>
      </c>
      <c r="IV213" s="86">
        <f t="shared" si="259"/>
        <v>1.1319587220243512E-11</v>
      </c>
      <c r="IW213" s="86">
        <f t="shared" si="259"/>
        <v>1.1883593368895294E-12</v>
      </c>
      <c r="IY213" s="86">
        <f t="shared" si="260"/>
        <v>6.3364318370364357E-17</v>
      </c>
      <c r="IZ213" s="86">
        <f t="shared" si="260"/>
        <v>7.4884416964582757E-19</v>
      </c>
      <c r="JA213" s="86">
        <f t="shared" si="260"/>
        <v>1.4581395118272311E-18</v>
      </c>
      <c r="JB213" s="86">
        <f t="shared" si="260"/>
        <v>2.9412516040612429E-18</v>
      </c>
      <c r="JC213" s="86">
        <f t="shared" si="260"/>
        <v>8.1935932934598609E-24</v>
      </c>
      <c r="JD213" s="86">
        <f t="shared" si="260"/>
        <v>7.9443093943393692E-26</v>
      </c>
      <c r="JE213" s="86">
        <f t="shared" si="260"/>
        <v>2.1288457955424781E-27</v>
      </c>
      <c r="JF213" s="86">
        <f t="shared" si="260"/>
        <v>1.4757893547265756E-26</v>
      </c>
      <c r="JG213" s="86">
        <f t="shared" si="260"/>
        <v>7.587039396496053E-31</v>
      </c>
      <c r="JH213" s="86">
        <f t="shared" si="260"/>
        <v>1.2433834647462896E-33</v>
      </c>
      <c r="JI213" s="86">
        <f t="shared" si="260"/>
        <v>3.5547601802754444E-32</v>
      </c>
      <c r="JJ213" s="86">
        <f t="shared" si="260"/>
        <v>2.3263281948244212E-25</v>
      </c>
      <c r="JK213" s="86">
        <f t="shared" si="260"/>
        <v>3.9381666244716838E-22</v>
      </c>
      <c r="JL213" s="86">
        <f t="shared" si="260"/>
        <v>1.1319587220243512E-11</v>
      </c>
      <c r="JM213" s="86">
        <f t="shared" si="260"/>
        <v>1.1883593368895294E-12</v>
      </c>
    </row>
    <row r="214" spans="2:273" x14ac:dyDescent="0.25">
      <c r="B214" s="2">
        <v>187</v>
      </c>
      <c r="C214" s="37">
        <v>39.582999999999998</v>
      </c>
      <c r="D214" s="37">
        <v>37.429000000000002</v>
      </c>
      <c r="E214" s="37">
        <v>38.683</v>
      </c>
      <c r="F214" s="37">
        <v>38.475000000000001</v>
      </c>
      <c r="G214" s="37">
        <v>39.689</v>
      </c>
      <c r="H214" s="37">
        <v>39.933999999999997</v>
      </c>
      <c r="I214" s="37">
        <v>41.197000000000003</v>
      </c>
      <c r="J214" s="37">
        <v>36.311</v>
      </c>
      <c r="K214" s="37">
        <v>36.015999999999998</v>
      </c>
      <c r="L214" s="37">
        <v>36.671999999999997</v>
      </c>
      <c r="M214" s="37">
        <v>37.786999999999999</v>
      </c>
      <c r="N214" s="37">
        <v>41.360999999999997</v>
      </c>
      <c r="O214" s="37">
        <v>41.508000000000003</v>
      </c>
      <c r="P214" s="37">
        <v>41.295000000000002</v>
      </c>
      <c r="Q214" s="37">
        <v>40.689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36.498301501173991</v>
      </c>
      <c r="T214" s="4">
        <f t="shared" si="262"/>
        <v>35.521209583993311</v>
      </c>
      <c r="U214" s="4">
        <f t="shared" si="262"/>
        <v>36.037775632269216</v>
      </c>
      <c r="V214" s="4">
        <f t="shared" si="262"/>
        <v>37.55179648338089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>
        <f t="shared" si="262"/>
        <v>41.340007046573795</v>
      </c>
      <c r="AF214" s="4">
        <f t="shared" si="262"/>
        <v>41.837731168857282</v>
      </c>
      <c r="AG214" s="4">
        <f t="shared" si="262"/>
        <v>41.271317726116322</v>
      </c>
      <c r="AI214" s="4">
        <f t="shared" ref="AI214:AW227" si="263">IF(OR($B214 &lt; C$230, $B214 &gt; C$233), 0, C214-S214)</f>
        <v>3.0846984988260076</v>
      </c>
      <c r="AJ214" s="4">
        <f t="shared" si="263"/>
        <v>1.9077904160066907</v>
      </c>
      <c r="AK214" s="4">
        <f t="shared" si="263"/>
        <v>2.6452243677307834</v>
      </c>
      <c r="AL214" s="4">
        <f t="shared" si="263"/>
        <v>0.92320351661911104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0.16799295342620724</v>
      </c>
      <c r="AV214" s="4">
        <f t="shared" si="263"/>
        <v>-0.54273116885728001</v>
      </c>
      <c r="AW214" s="4">
        <f t="shared" si="263"/>
        <v>-0.58231772611632238</v>
      </c>
      <c r="AY214" s="2">
        <f t="shared" si="254"/>
        <v>36.498301501173991</v>
      </c>
      <c r="AZ214" s="2">
        <f t="shared" si="254"/>
        <v>35.521209583993311</v>
      </c>
      <c r="BA214" s="2">
        <f t="shared" si="254"/>
        <v>36.037775632269216</v>
      </c>
      <c r="BB214" s="2">
        <f t="shared" si="254"/>
        <v>37.55179648338089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>
        <f t="shared" si="254"/>
        <v>41.340007046573795</v>
      </c>
      <c r="BL214" s="2">
        <f t="shared" si="254"/>
        <v>41.837731168857282</v>
      </c>
      <c r="BM214" s="2">
        <f t="shared" si="254"/>
        <v>41.271317726116322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39.582999999999998</v>
      </c>
      <c r="CV214" s="2">
        <f t="shared" si="198"/>
        <v>37.429000000000002</v>
      </c>
      <c r="CW214" s="2">
        <f t="shared" si="199"/>
        <v>38.683</v>
      </c>
      <c r="CX214" s="2">
        <f t="shared" si="200"/>
        <v>38.475000000000001</v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41.508000000000003</v>
      </c>
      <c r="DH214" s="2">
        <f t="shared" si="210"/>
        <v>41.295000000000002</v>
      </c>
      <c r="DI214" s="2">
        <f t="shared" si="211"/>
        <v>40.689</v>
      </c>
      <c r="DK214" s="2">
        <f t="shared" ref="DK214:DY227" si="264">BO$228*$B214+BO$229</f>
        <v>84.547515554213234</v>
      </c>
      <c r="DL214" s="2">
        <f t="shared" si="264"/>
        <v>105.28689773519163</v>
      </c>
      <c r="DM214" s="2">
        <f t="shared" si="264"/>
        <v>121.34450211416487</v>
      </c>
      <c r="DN214" s="2">
        <f t="shared" si="264"/>
        <v>137.6248959830867</v>
      </c>
      <c r="DO214" s="2">
        <f t="shared" si="264"/>
        <v>98.08814044095439</v>
      </c>
      <c r="DP214" s="2">
        <f t="shared" si="264"/>
        <v>102.01014919963757</v>
      </c>
      <c r="DQ214" s="2">
        <f t="shared" si="264"/>
        <v>87.173313763066204</v>
      </c>
      <c r="DR214" s="2">
        <f t="shared" si="264"/>
        <v>100.12778707339172</v>
      </c>
      <c r="DS214" s="2">
        <f t="shared" si="264"/>
        <v>126.80664128919861</v>
      </c>
      <c r="DT214" s="2">
        <f t="shared" si="264"/>
        <v>118.43486303939962</v>
      </c>
      <c r="DU214" s="2">
        <f t="shared" si="264"/>
        <v>103.59272870544092</v>
      </c>
      <c r="DV214" s="2">
        <f t="shared" si="264"/>
        <v>86.570730796335454</v>
      </c>
      <c r="DW214" s="2">
        <f t="shared" si="264"/>
        <v>98.832941275797381</v>
      </c>
      <c r="DX214" s="2">
        <f t="shared" si="264"/>
        <v>86.07955388245388</v>
      </c>
      <c r="DY214" s="2">
        <f t="shared" si="264"/>
        <v>70.889397910557179</v>
      </c>
      <c r="EA214" s="2">
        <f t="shared" si="240"/>
        <v>34.585357807153976</v>
      </c>
      <c r="EB214" s="2">
        <f t="shared" si="240"/>
        <v>33.630767494100382</v>
      </c>
      <c r="EC214" s="2">
        <f t="shared" si="240"/>
        <v>34.915450721140097</v>
      </c>
      <c r="ED214" s="2">
        <f t="shared" si="240"/>
        <v>37.201134722014089</v>
      </c>
      <c r="EE214" s="2">
        <f t="shared" si="240"/>
        <v>38.165315891189302</v>
      </c>
      <c r="EF214" s="2">
        <f t="shared" si="239"/>
        <v>39.856951972177271</v>
      </c>
      <c r="EG214" s="2">
        <f t="shared" si="239"/>
        <v>36.576312814608706</v>
      </c>
      <c r="EH214" s="2">
        <f t="shared" si="239"/>
        <v>35.759866493971657</v>
      </c>
      <c r="EI214" s="2">
        <f t="shared" si="239"/>
        <v>33.050530012142708</v>
      </c>
      <c r="EJ214" s="2">
        <f t="shared" si="239"/>
        <v>32.294484834255229</v>
      </c>
      <c r="EK214" s="2">
        <f t="shared" si="212"/>
        <v>34.703612785697509</v>
      </c>
      <c r="EL214" s="2">
        <f t="shared" si="212"/>
        <v>38.098769458569208</v>
      </c>
      <c r="EM214" s="2">
        <f t="shared" si="212"/>
        <v>41.472338168793385</v>
      </c>
      <c r="EN214" s="2">
        <f t="shared" si="212"/>
        <v>42.87612472305684</v>
      </c>
      <c r="EO214" s="2">
        <f t="shared" si="212"/>
        <v>43.080692660249028</v>
      </c>
      <c r="EQ214" s="2">
        <f t="shared" ref="EQ214:FE227" si="265">CU$228*$B214+CU$229</f>
        <v>36.697294670961512</v>
      </c>
      <c r="ER214" s="2">
        <f t="shared" si="265"/>
        <v>35.639634983260137</v>
      </c>
      <c r="ES214" s="2">
        <f t="shared" si="265"/>
        <v>36.119066830017729</v>
      </c>
      <c r="ET214" s="2">
        <f t="shared" si="265"/>
        <v>37.578031972960119</v>
      </c>
      <c r="EU214" s="2">
        <f t="shared" si="265"/>
        <v>38.257935725255763</v>
      </c>
      <c r="EV214" s="2">
        <f t="shared" si="265"/>
        <v>38.550864189638425</v>
      </c>
      <c r="EW214" s="2">
        <f t="shared" si="265"/>
        <v>37.937200287233715</v>
      </c>
      <c r="EX214" s="2">
        <f t="shared" si="265"/>
        <v>35.986166114435534</v>
      </c>
      <c r="EY214" s="2">
        <f t="shared" si="265"/>
        <v>34.524057098718323</v>
      </c>
      <c r="EZ214" s="2">
        <f t="shared" si="265"/>
        <v>34.934894792803341</v>
      </c>
      <c r="FA214" s="2">
        <f t="shared" si="265"/>
        <v>35.663891699249611</v>
      </c>
      <c r="FB214" s="2">
        <f t="shared" si="265"/>
        <v>39.086490286003801</v>
      </c>
      <c r="FC214" s="2">
        <f t="shared" si="265"/>
        <v>41.329705120433644</v>
      </c>
      <c r="FD214" s="2">
        <f t="shared" si="265"/>
        <v>41.735220170123526</v>
      </c>
      <c r="FE214" s="2">
        <f t="shared" si="265"/>
        <v>41.01987322299545</v>
      </c>
      <c r="FG214" s="2">
        <f t="shared" ref="FG214:FU227" si="266">POWER(10,($B214-C$231)/C$229)/(1+POWER(10,($B214-C$231)/C$229))</f>
        <v>0.99999825194015168</v>
      </c>
      <c r="FH214" s="2">
        <f t="shared" si="266"/>
        <v>0.99999849545001229</v>
      </c>
      <c r="FI214" s="2">
        <f t="shared" si="266"/>
        <v>0.99999815324348318</v>
      </c>
      <c r="FJ214" s="2">
        <f t="shared" si="266"/>
        <v>0.9999981547619865</v>
      </c>
      <c r="FK214" s="2">
        <f t="shared" si="266"/>
        <v>0.99999824316219543</v>
      </c>
      <c r="FL214" s="2">
        <f t="shared" si="266"/>
        <v>0.99999828948564584</v>
      </c>
      <c r="FM214" s="2">
        <f t="shared" si="266"/>
        <v>0.99999785268712926</v>
      </c>
      <c r="FN214" s="2">
        <f t="shared" si="266"/>
        <v>0.99999798845395116</v>
      </c>
      <c r="FO214" s="2">
        <f t="shared" si="266"/>
        <v>0.99999791856531484</v>
      </c>
      <c r="FP214" s="2">
        <f t="shared" si="266"/>
        <v>0.99999778542888451</v>
      </c>
      <c r="FQ214" s="2">
        <f t="shared" si="266"/>
        <v>0.99999778526885896</v>
      </c>
      <c r="FR214" s="2">
        <f t="shared" si="266"/>
        <v>0.99999793670289905</v>
      </c>
      <c r="FS214" s="2">
        <f t="shared" si="266"/>
        <v>0.99999770331616566</v>
      </c>
      <c r="FT214" s="2">
        <f t="shared" si="266"/>
        <v>0.99999740786237468</v>
      </c>
      <c r="FU214" s="2">
        <f t="shared" si="266"/>
        <v>0.99999693693567293</v>
      </c>
      <c r="FW214" s="2">
        <f t="shared" si="256"/>
        <v>0.90573557853879316</v>
      </c>
      <c r="FX214" s="2">
        <f t="shared" si="256"/>
        <v>0.94099500831372651</v>
      </c>
      <c r="FY214" s="2">
        <f t="shared" si="256"/>
        <v>0.93232824771814804</v>
      </c>
      <c r="FZ214" s="2">
        <f t="shared" si="256"/>
        <v>0.92989920925491876</v>
      </c>
      <c r="GA214" s="2">
        <f t="shared" si="256"/>
        <v>0.94725622143696342</v>
      </c>
      <c r="GB214" s="2">
        <f t="shared" si="256"/>
        <v>0.94933581564534586</v>
      </c>
      <c r="GC214" s="2">
        <f t="shared" si="256"/>
        <v>0.94464953422583142</v>
      </c>
      <c r="GD214" s="2">
        <f t="shared" si="256"/>
        <v>0.94240949766403959</v>
      </c>
      <c r="GE214" s="2">
        <f t="shared" si="256"/>
        <v>0.95185433702072808</v>
      </c>
      <c r="GF214" s="2">
        <f t="shared" si="256"/>
        <v>0.95159810664202604</v>
      </c>
      <c r="GG214" s="2">
        <f t="shared" si="256"/>
        <v>0.94855497661532195</v>
      </c>
      <c r="GH214" s="2">
        <f t="shared" si="256"/>
        <v>0.93937234925388824</v>
      </c>
      <c r="GI214" s="2">
        <f t="shared" si="256"/>
        <v>0.92869684068859437</v>
      </c>
      <c r="GJ214" s="2">
        <f t="shared" si="256"/>
        <v>0.91024752312871982</v>
      </c>
      <c r="GK214" s="2">
        <f t="shared" si="256"/>
        <v>0.87802942910766835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2.8666847511506683E-289</v>
      </c>
      <c r="HS214" s="86">
        <f t="shared" si="258"/>
        <v>5.428433786429659E-118</v>
      </c>
      <c r="HT214" s="86">
        <f t="shared" si="258"/>
        <v>2.8592605443728082E-94</v>
      </c>
      <c r="HU214" s="86">
        <f t="shared" si="258"/>
        <v>3.8352648651812777E-100</v>
      </c>
      <c r="HV214" s="86">
        <f t="shared" si="258"/>
        <v>2.6946942325275364E-102</v>
      </c>
      <c r="HW214" s="86">
        <f t="shared" si="258"/>
        <v>2.7713553604073484E-116</v>
      </c>
      <c r="HX214" s="86">
        <f t="shared" si="258"/>
        <v>1.5556393455742142E-123</v>
      </c>
      <c r="HY214" s="86">
        <f t="shared" si="258"/>
        <v>7.1604094234188646E-136</v>
      </c>
      <c r="HZ214" s="86">
        <f t="shared" si="258"/>
        <v>9.7649692798623917E-136</v>
      </c>
      <c r="IA214" s="86">
        <f t="shared" si="258"/>
        <v>5.4760540642668089E-145</v>
      </c>
      <c r="IB214" s="86">
        <f t="shared" si="258"/>
        <v>4.5268604451337435E-160</v>
      </c>
      <c r="IC214" s="86">
        <f t="shared" si="258"/>
        <v>3.8450358056764082E-158</v>
      </c>
      <c r="ID214" s="86">
        <f t="shared" si="258"/>
        <v>1.7096913720102303E-132</v>
      </c>
      <c r="IE214" s="86">
        <f t="shared" si="258"/>
        <v>1.0313316455928603E-123</v>
      </c>
      <c r="IF214" s="86">
        <f t="shared" si="258"/>
        <v>1.7638973711637563E-61</v>
      </c>
      <c r="IG214" s="86">
        <f t="shared" si="258"/>
        <v>1.6049063569342574E-66</v>
      </c>
      <c r="II214" s="86">
        <f t="shared" si="259"/>
        <v>2.9467838921447655E-18</v>
      </c>
      <c r="IJ214" s="86">
        <f t="shared" si="259"/>
        <v>4.6240532458182673E-20</v>
      </c>
      <c r="IK214" s="86">
        <f t="shared" si="259"/>
        <v>8.0258110693004397E-20</v>
      </c>
      <c r="IL214" s="86">
        <f t="shared" si="259"/>
        <v>1.6308050500467714E-19</v>
      </c>
      <c r="IM214" s="86">
        <f t="shared" si="259"/>
        <v>2.6767960571333162E-25</v>
      </c>
      <c r="IN214" s="86">
        <f t="shared" si="259"/>
        <v>2.0191418546732277E-27</v>
      </c>
      <c r="IO214" s="86">
        <f t="shared" si="259"/>
        <v>3.7303399992080808E-29</v>
      </c>
      <c r="IP214" s="86">
        <f t="shared" si="259"/>
        <v>2.7711120058614946E-28</v>
      </c>
      <c r="IQ214" s="86">
        <f t="shared" si="259"/>
        <v>9.8391470952577671E-33</v>
      </c>
      <c r="IR214" s="86">
        <f t="shared" si="259"/>
        <v>1.0578956434640261E-35</v>
      </c>
      <c r="IS214" s="86">
        <f t="shared" si="259"/>
        <v>3.3788342027506361E-34</v>
      </c>
      <c r="IT214" s="86">
        <f t="shared" si="259"/>
        <v>4.8765760328000573E-27</v>
      </c>
      <c r="IU214" s="86">
        <f t="shared" si="259"/>
        <v>1.0947956956325951E-23</v>
      </c>
      <c r="IV214" s="86">
        <f t="shared" si="259"/>
        <v>1.552581280719013E-12</v>
      </c>
      <c r="IW214" s="86">
        <f t="shared" si="259"/>
        <v>9.0184619850534438E-14</v>
      </c>
      <c r="IY214" s="86">
        <f t="shared" si="260"/>
        <v>2.9467838921447655E-18</v>
      </c>
      <c r="IZ214" s="86">
        <f t="shared" si="260"/>
        <v>4.6240532458182673E-20</v>
      </c>
      <c r="JA214" s="86">
        <f t="shared" si="260"/>
        <v>8.0258110693004397E-20</v>
      </c>
      <c r="JB214" s="86">
        <f t="shared" si="260"/>
        <v>1.6308050500467714E-19</v>
      </c>
      <c r="JC214" s="86">
        <f t="shared" si="260"/>
        <v>2.6767960571333162E-25</v>
      </c>
      <c r="JD214" s="86">
        <f t="shared" si="260"/>
        <v>2.0191418546732277E-27</v>
      </c>
      <c r="JE214" s="86">
        <f t="shared" si="260"/>
        <v>3.7303399992080808E-29</v>
      </c>
      <c r="JF214" s="86">
        <f t="shared" si="260"/>
        <v>2.7711120058614946E-28</v>
      </c>
      <c r="JG214" s="86">
        <f t="shared" si="260"/>
        <v>9.8391470952577671E-33</v>
      </c>
      <c r="JH214" s="86">
        <f t="shared" si="260"/>
        <v>1.0578956434640261E-35</v>
      </c>
      <c r="JI214" s="86">
        <f t="shared" si="260"/>
        <v>3.3788342027506361E-34</v>
      </c>
      <c r="JJ214" s="86">
        <f t="shared" si="260"/>
        <v>4.8765760328000573E-27</v>
      </c>
      <c r="JK214" s="86">
        <f t="shared" si="260"/>
        <v>1.0947956956325951E-23</v>
      </c>
      <c r="JL214" s="86">
        <f t="shared" si="260"/>
        <v>1.552581280719013E-12</v>
      </c>
      <c r="JM214" s="86">
        <f t="shared" si="260"/>
        <v>9.0184619850534438E-14</v>
      </c>
    </row>
    <row r="215" spans="2:273" x14ac:dyDescent="0.25">
      <c r="B215" s="2">
        <v>188</v>
      </c>
      <c r="C215" s="37">
        <v>35.292000000000002</v>
      </c>
      <c r="D215" s="37">
        <v>36.619</v>
      </c>
      <c r="E215" s="37">
        <v>35.19</v>
      </c>
      <c r="F215" s="37">
        <v>37.786999999999999</v>
      </c>
      <c r="G215" s="37">
        <v>36.82</v>
      </c>
      <c r="H215" s="37">
        <v>39.508000000000003</v>
      </c>
      <c r="I215" s="37">
        <v>40.148000000000003</v>
      </c>
      <c r="J215" s="37">
        <v>39.540999999999997</v>
      </c>
      <c r="K215" s="37">
        <v>35.606999999999999</v>
      </c>
      <c r="L215" s="37">
        <v>38.753999999999998</v>
      </c>
      <c r="M215" s="37">
        <v>36.753999999999998</v>
      </c>
      <c r="N215" s="37">
        <v>38.311</v>
      </c>
      <c r="O215" s="37">
        <v>42.524999999999999</v>
      </c>
      <c r="P215" s="37">
        <v>42.393000000000001</v>
      </c>
      <c r="Q215" s="37">
        <v>41.622999999999998</v>
      </c>
      <c r="S215" s="4">
        <f t="shared" si="262"/>
        <v>36.389439834074778</v>
      </c>
      <c r="T215" s="4">
        <f t="shared" si="262"/>
        <v>35.376763015863162</v>
      </c>
      <c r="U215" s="4">
        <f t="shared" si="262"/>
        <v>35.883931193558176</v>
      </c>
      <c r="V215" s="4">
        <f t="shared" si="262"/>
        <v>37.410539130389203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41.676148095929875</v>
      </c>
      <c r="AG215" s="4">
        <f t="shared" si="262"/>
        <v>41.115979219081879</v>
      </c>
      <c r="AI215" s="4">
        <f t="shared" si="263"/>
        <v>-1.0974398340747769</v>
      </c>
      <c r="AJ215" s="4">
        <f t="shared" si="263"/>
        <v>1.2422369841368379</v>
      </c>
      <c r="AK215" s="4">
        <f t="shared" si="263"/>
        <v>-0.69393119355817845</v>
      </c>
      <c r="AL215" s="4">
        <f t="shared" si="263"/>
        <v>0.37646086961079561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0.71685190407012556</v>
      </c>
      <c r="AW215" s="4">
        <f t="shared" si="263"/>
        <v>0.50702078091811842</v>
      </c>
      <c r="AY215" s="2">
        <f t="shared" si="254"/>
        <v>36.389439834074778</v>
      </c>
      <c r="AZ215" s="2">
        <f t="shared" si="254"/>
        <v>35.376763015863162</v>
      </c>
      <c r="BA215" s="2">
        <f t="shared" si="254"/>
        <v>35.883931193558176</v>
      </c>
      <c r="BB215" s="2">
        <f t="shared" si="254"/>
        <v>37.410539130389203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41.676148095929875</v>
      </c>
      <c r="BM215" s="2">
        <f t="shared" si="254"/>
        <v>41.115979219081879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35.292000000000002</v>
      </c>
      <c r="CV215" s="2">
        <f t="shared" si="198"/>
        <v>36.619</v>
      </c>
      <c r="CW215" s="2">
        <f t="shared" si="199"/>
        <v>35.19</v>
      </c>
      <c r="CX215" s="2">
        <f t="shared" si="200"/>
        <v>37.786999999999999</v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42.393000000000001</v>
      </c>
      <c r="DI215" s="2">
        <f t="shared" si="211"/>
        <v>41.622999999999998</v>
      </c>
      <c r="DK215" s="2">
        <f t="shared" si="264"/>
        <v>84.683134098459689</v>
      </c>
      <c r="DL215" s="2">
        <f t="shared" si="264"/>
        <v>105.53531219512195</v>
      </c>
      <c r="DM215" s="2">
        <f t="shared" si="264"/>
        <v>121.68264164904858</v>
      </c>
      <c r="DN215" s="2">
        <f t="shared" si="264"/>
        <v>138.05231268498943</v>
      </c>
      <c r="DO215" s="2">
        <f t="shared" si="264"/>
        <v>98.277971911809118</v>
      </c>
      <c r="DP215" s="2">
        <f t="shared" si="264"/>
        <v>102.20921202053759</v>
      </c>
      <c r="DQ215" s="2">
        <f t="shared" si="264"/>
        <v>87.305750522648083</v>
      </c>
      <c r="DR215" s="2">
        <f t="shared" si="264"/>
        <v>100.33375415282391</v>
      </c>
      <c r="DS215" s="2">
        <f t="shared" si="264"/>
        <v>127.16682717770036</v>
      </c>
      <c r="DT215" s="2">
        <f t="shared" si="264"/>
        <v>118.75685243902439</v>
      </c>
      <c r="DU215" s="2">
        <f t="shared" si="264"/>
        <v>103.84003414634148</v>
      </c>
      <c r="DV215" s="2">
        <f t="shared" si="264"/>
        <v>86.712189922480619</v>
      </c>
      <c r="DW215" s="2">
        <f t="shared" si="264"/>
        <v>99.04201707317074</v>
      </c>
      <c r="DX215" s="2">
        <f t="shared" si="264"/>
        <v>86.22002968682969</v>
      </c>
      <c r="DY215" s="2">
        <f t="shared" si="264"/>
        <v>70.963556634897358</v>
      </c>
      <c r="EA215" s="2">
        <f t="shared" si="240"/>
        <v>34.433889557472085</v>
      </c>
      <c r="EB215" s="2">
        <f t="shared" si="240"/>
        <v>33.449772740911342</v>
      </c>
      <c r="EC215" s="2">
        <f t="shared" si="240"/>
        <v>34.739642495224807</v>
      </c>
      <c r="ED215" s="2">
        <f t="shared" si="240"/>
        <v>37.052704480743301</v>
      </c>
      <c r="EE215" s="2">
        <f t="shared" si="240"/>
        <v>38.007448141532336</v>
      </c>
      <c r="EF215" s="2">
        <f t="shared" si="239"/>
        <v>39.7052381165024</v>
      </c>
      <c r="EG215" s="2">
        <f t="shared" si="239"/>
        <v>36.415854840257111</v>
      </c>
      <c r="EH215" s="2">
        <f t="shared" si="239"/>
        <v>35.599170744187525</v>
      </c>
      <c r="EI215" s="2">
        <f t="shared" si="239"/>
        <v>32.848044845919084</v>
      </c>
      <c r="EJ215" s="2">
        <f t="shared" si="239"/>
        <v>32.084843392096765</v>
      </c>
      <c r="EK215" s="2">
        <f t="shared" si="212"/>
        <v>34.521320606860904</v>
      </c>
      <c r="EL215" s="2">
        <f t="shared" si="212"/>
        <v>37.950163088042487</v>
      </c>
      <c r="EM215" s="2">
        <f t="shared" si="212"/>
        <v>41.320517215133208</v>
      </c>
      <c r="EN215" s="2">
        <f t="shared" si="212"/>
        <v>42.736589274333056</v>
      </c>
      <c r="EO215" s="2">
        <f t="shared" si="212"/>
        <v>42.967265778493271</v>
      </c>
      <c r="EQ215" s="2">
        <f t="shared" si="265"/>
        <v>36.574968101265945</v>
      </c>
      <c r="ER215" s="2">
        <f t="shared" si="265"/>
        <v>35.486858284092449</v>
      </c>
      <c r="ES215" s="2">
        <f t="shared" si="265"/>
        <v>35.959523591517716</v>
      </c>
      <c r="ET215" s="2">
        <f t="shared" si="265"/>
        <v>37.434959418872168</v>
      </c>
      <c r="EU215" s="2">
        <f t="shared" si="265"/>
        <v>38.101877063183821</v>
      </c>
      <c r="EV215" s="2">
        <f t="shared" si="265"/>
        <v>38.381826162110372</v>
      </c>
      <c r="EW215" s="2">
        <f t="shared" si="265"/>
        <v>37.794847047398676</v>
      </c>
      <c r="EX215" s="2">
        <f t="shared" si="265"/>
        <v>35.828618969624038</v>
      </c>
      <c r="EY215" s="2">
        <f t="shared" si="265"/>
        <v>34.341262999232264</v>
      </c>
      <c r="EZ215" s="2">
        <f t="shared" si="265"/>
        <v>34.759431997711118</v>
      </c>
      <c r="FA215" s="2">
        <f t="shared" si="265"/>
        <v>35.494197365209587</v>
      </c>
      <c r="FB215" s="2">
        <f t="shared" si="265"/>
        <v>38.950944642168501</v>
      </c>
      <c r="FC215" s="2">
        <f t="shared" si="265"/>
        <v>41.176098366258245</v>
      </c>
      <c r="FD215" s="2">
        <f t="shared" si="265"/>
        <v>41.580674456299505</v>
      </c>
      <c r="FE215" s="2">
        <f t="shared" si="265"/>
        <v>40.881349637426389</v>
      </c>
      <c r="FG215" s="2">
        <f t="shared" si="266"/>
        <v>0.99999840575022525</v>
      </c>
      <c r="FH215" s="2">
        <f t="shared" si="266"/>
        <v>0.99999862783392113</v>
      </c>
      <c r="FI215" s="2">
        <f t="shared" si="266"/>
        <v>0.99999831573776532</v>
      </c>
      <c r="FJ215" s="2">
        <f t="shared" si="266"/>
        <v>0.9999983171226573</v>
      </c>
      <c r="FK215" s="2">
        <f t="shared" si="266"/>
        <v>0.99999839774463162</v>
      </c>
      <c r="FL215" s="2">
        <f t="shared" si="266"/>
        <v>0.99999843999213334</v>
      </c>
      <c r="FM215" s="2">
        <f t="shared" si="266"/>
        <v>0.99999804162701644</v>
      </c>
      <c r="FN215" s="2">
        <f t="shared" si="266"/>
        <v>0.9999981654478749</v>
      </c>
      <c r="FO215" s="2">
        <f t="shared" si="266"/>
        <v>0.9999981017086581</v>
      </c>
      <c r="FP215" s="2">
        <f t="shared" si="266"/>
        <v>0.99999798028674458</v>
      </c>
      <c r="FQ215" s="2">
        <f t="shared" si="266"/>
        <v>0.99999798014079955</v>
      </c>
      <c r="FR215" s="2">
        <f t="shared" si="266"/>
        <v>0.99999811825033746</v>
      </c>
      <c r="FS215" s="2">
        <f t="shared" si="266"/>
        <v>0.99999790539902522</v>
      </c>
      <c r="FT215" s="2">
        <f t="shared" si="266"/>
        <v>0.99999763594184943</v>
      </c>
      <c r="FU215" s="2">
        <f t="shared" si="266"/>
        <v>0.99999720645137913</v>
      </c>
      <c r="FW215" s="2">
        <f t="shared" si="256"/>
        <v>0.91331080423183486</v>
      </c>
      <c r="FX215" s="2">
        <f t="shared" si="256"/>
        <v>0.94590596259928172</v>
      </c>
      <c r="FY215" s="2">
        <f t="shared" si="256"/>
        <v>0.93791293840051604</v>
      </c>
      <c r="FZ215" s="2">
        <f t="shared" si="256"/>
        <v>0.9356705277488232</v>
      </c>
      <c r="GA215" s="2">
        <f t="shared" si="256"/>
        <v>0.95167282156717603</v>
      </c>
      <c r="GB215" s="2">
        <f t="shared" si="256"/>
        <v>0.95358680938278695</v>
      </c>
      <c r="GC215" s="2">
        <f t="shared" si="256"/>
        <v>0.94927272117615924</v>
      </c>
      <c r="GD215" s="2">
        <f t="shared" si="256"/>
        <v>0.94720932935067059</v>
      </c>
      <c r="GE215" s="2">
        <f t="shared" si="256"/>
        <v>0.95590382904136972</v>
      </c>
      <c r="GF215" s="2">
        <f t="shared" si="256"/>
        <v>0.9556681462528257</v>
      </c>
      <c r="GG215" s="2">
        <f t="shared" si="256"/>
        <v>0.95286823418245659</v>
      </c>
      <c r="GH215" s="2">
        <f t="shared" si="256"/>
        <v>0.94441037828741159</v>
      </c>
      <c r="GI215" s="2">
        <f t="shared" si="256"/>
        <v>0.93456018262112284</v>
      </c>
      <c r="GJ215" s="2">
        <f t="shared" si="256"/>
        <v>0.91749319174669208</v>
      </c>
      <c r="GK215" s="2">
        <f t="shared" si="256"/>
        <v>0.88755474487300734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3.7743148992187922E-295</v>
      </c>
      <c r="HS215" s="86">
        <f t="shared" si="258"/>
        <v>4.8993300977936268E-122</v>
      </c>
      <c r="HT215" s="86">
        <f t="shared" si="258"/>
        <v>2.2541454178444244E-97</v>
      </c>
      <c r="HU215" s="86">
        <f t="shared" si="258"/>
        <v>1.6858179920354597E-103</v>
      </c>
      <c r="HV215" s="86">
        <f t="shared" si="258"/>
        <v>1.0391395699445876E-105</v>
      </c>
      <c r="HW215" s="86">
        <f t="shared" si="258"/>
        <v>4.9333106734921307E-120</v>
      </c>
      <c r="HX215" s="86">
        <f t="shared" si="258"/>
        <v>1.6386445779823472E-127</v>
      </c>
      <c r="HY215" s="86">
        <f t="shared" si="258"/>
        <v>2.5148635426255178E-140</v>
      </c>
      <c r="HZ215" s="86">
        <f t="shared" si="258"/>
        <v>3.4888421604144929E-140</v>
      </c>
      <c r="IA215" s="86">
        <f t="shared" si="258"/>
        <v>1.221030098453352E-149</v>
      </c>
      <c r="IB215" s="86">
        <f t="shared" si="258"/>
        <v>3.3689537086776206E-165</v>
      </c>
      <c r="IC215" s="86">
        <f t="shared" si="258"/>
        <v>3.1046067046582051E-163</v>
      </c>
      <c r="ID215" s="86">
        <f t="shared" si="258"/>
        <v>7.2141005742453915E-137</v>
      </c>
      <c r="IE215" s="86">
        <f t="shared" si="258"/>
        <v>6.4431491864260185E-128</v>
      </c>
      <c r="IF215" s="86">
        <f t="shared" si="258"/>
        <v>1.3420853743370075E-63</v>
      </c>
      <c r="IG215" s="86">
        <f t="shared" si="258"/>
        <v>5.9766645775031482E-69</v>
      </c>
      <c r="II215" s="86">
        <f t="shared" si="259"/>
        <v>1.2102734973001822E-19</v>
      </c>
      <c r="IJ215" s="86">
        <f t="shared" si="259"/>
        <v>2.6042750565497277E-21</v>
      </c>
      <c r="IK215" s="86">
        <f t="shared" si="259"/>
        <v>3.9921973843288231E-21</v>
      </c>
      <c r="IL215" s="86">
        <f t="shared" si="259"/>
        <v>8.1616767964271896E-21</v>
      </c>
      <c r="IM215" s="86">
        <f t="shared" si="259"/>
        <v>7.8427902811560567E-27</v>
      </c>
      <c r="IN215" s="86">
        <f t="shared" si="259"/>
        <v>4.5729443564923838E-29</v>
      </c>
      <c r="IO215" s="86">
        <f t="shared" si="259"/>
        <v>5.7318628161246256E-31</v>
      </c>
      <c r="IP215" s="86">
        <f t="shared" si="259"/>
        <v>4.5642890084120872E-30</v>
      </c>
      <c r="IQ215" s="86">
        <f t="shared" si="259"/>
        <v>1.1155887840359726E-34</v>
      </c>
      <c r="IR215" s="86">
        <f t="shared" si="259"/>
        <v>7.7640013469881833E-38</v>
      </c>
      <c r="IS215" s="86">
        <f t="shared" si="259"/>
        <v>2.7711169573747322E-36</v>
      </c>
      <c r="IT215" s="86">
        <f t="shared" si="259"/>
        <v>8.9773177658590827E-29</v>
      </c>
      <c r="IU215" s="86">
        <f t="shared" si="259"/>
        <v>2.6768141889044921E-25</v>
      </c>
      <c r="IV215" s="86">
        <f t="shared" si="259"/>
        <v>1.9705366185382835E-13</v>
      </c>
      <c r="IW215" s="86">
        <f t="shared" si="259"/>
        <v>6.0759043335541134E-15</v>
      </c>
      <c r="IY215" s="86">
        <f t="shared" si="260"/>
        <v>1.2102734973001822E-19</v>
      </c>
      <c r="IZ215" s="86">
        <f t="shared" si="260"/>
        <v>2.6042750565497277E-21</v>
      </c>
      <c r="JA215" s="86">
        <f t="shared" si="260"/>
        <v>3.9921973843288231E-21</v>
      </c>
      <c r="JB215" s="86">
        <f t="shared" si="260"/>
        <v>8.1616767964271896E-21</v>
      </c>
      <c r="JC215" s="86">
        <f t="shared" si="260"/>
        <v>7.8427902811560567E-27</v>
      </c>
      <c r="JD215" s="86">
        <f t="shared" si="260"/>
        <v>4.5729443564923838E-29</v>
      </c>
      <c r="JE215" s="86">
        <f t="shared" si="260"/>
        <v>5.7318628161246256E-31</v>
      </c>
      <c r="JF215" s="86">
        <f t="shared" si="260"/>
        <v>4.5642890084120872E-30</v>
      </c>
      <c r="JG215" s="86">
        <f t="shared" si="260"/>
        <v>1.1155887840359726E-34</v>
      </c>
      <c r="JH215" s="86">
        <f t="shared" si="260"/>
        <v>7.7640013469881833E-38</v>
      </c>
      <c r="JI215" s="86">
        <f t="shared" si="260"/>
        <v>2.7711169573747322E-36</v>
      </c>
      <c r="JJ215" s="86">
        <f t="shared" si="260"/>
        <v>8.9773177658590827E-29</v>
      </c>
      <c r="JK215" s="86">
        <f t="shared" si="260"/>
        <v>2.6768141889044921E-25</v>
      </c>
      <c r="JL215" s="86">
        <f t="shared" si="260"/>
        <v>1.9705366185382835E-13</v>
      </c>
      <c r="JM215" s="86">
        <f t="shared" si="260"/>
        <v>6.0759043335541134E-15</v>
      </c>
    </row>
    <row r="216" spans="2:273" x14ac:dyDescent="0.25">
      <c r="B216" s="2">
        <v>189</v>
      </c>
      <c r="C216" s="37">
        <v>39.667000000000002</v>
      </c>
      <c r="D216" s="37">
        <v>38.302</v>
      </c>
      <c r="E216" s="37">
        <v>35.302</v>
      </c>
      <c r="F216" s="37">
        <v>38.590000000000003</v>
      </c>
      <c r="G216" s="37">
        <v>39.262</v>
      </c>
      <c r="H216" s="37">
        <v>42.23</v>
      </c>
      <c r="I216" s="37">
        <v>39.033000000000001</v>
      </c>
      <c r="J216" s="37">
        <v>37.164000000000001</v>
      </c>
      <c r="K216" s="37">
        <v>35.491999999999997</v>
      </c>
      <c r="L216" s="37">
        <v>36.753999999999998</v>
      </c>
      <c r="M216" s="37">
        <v>37.835999999999999</v>
      </c>
      <c r="N216" s="37">
        <v>38.491999999999997</v>
      </c>
      <c r="O216" s="37">
        <v>41.59</v>
      </c>
      <c r="P216" s="37">
        <v>44.622999999999998</v>
      </c>
      <c r="Q216" s="37">
        <v>39.491999999999997</v>
      </c>
      <c r="S216" s="4">
        <f t="shared" si="262"/>
        <v>36.279815345354471</v>
      </c>
      <c r="T216" s="4">
        <f t="shared" si="262"/>
        <v>35.231794639039521</v>
      </c>
      <c r="U216" s="4">
        <f t="shared" si="262"/>
        <v>35.729734580607428</v>
      </c>
      <c r="V216" s="4">
        <f t="shared" si="262"/>
        <v>37.269172396680247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41.514976140282535</v>
      </c>
      <c r="AG216" s="4">
        <f t="shared" si="262"/>
        <v>40.961548270117362</v>
      </c>
      <c r="AI216" s="4">
        <f t="shared" si="263"/>
        <v>3.3871846546455302</v>
      </c>
      <c r="AJ216" s="4">
        <f t="shared" si="263"/>
        <v>3.0702053609604789</v>
      </c>
      <c r="AK216" s="4">
        <f t="shared" si="263"/>
        <v>-0.42773458060742797</v>
      </c>
      <c r="AL216" s="4">
        <f t="shared" si="263"/>
        <v>1.3208276033197563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3.1080238597174628</v>
      </c>
      <c r="AW216" s="4">
        <f t="shared" si="263"/>
        <v>-1.4695482701173646</v>
      </c>
      <c r="AY216" s="2">
        <f t="shared" si="254"/>
        <v>36.279815345354471</v>
      </c>
      <c r="AZ216" s="2">
        <f t="shared" si="254"/>
        <v>35.231794639039521</v>
      </c>
      <c r="BA216" s="2">
        <f t="shared" si="254"/>
        <v>35.729734580607428</v>
      </c>
      <c r="BB216" s="2">
        <f t="shared" si="254"/>
        <v>37.269172396680247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41.514976140282535</v>
      </c>
      <c r="BM216" s="2">
        <f t="shared" si="254"/>
        <v>40.961548270117362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39.667000000000002</v>
      </c>
      <c r="CV216" s="2">
        <f t="shared" si="198"/>
        <v>38.302</v>
      </c>
      <c r="CW216" s="2">
        <f t="shared" si="199"/>
        <v>35.302</v>
      </c>
      <c r="CX216" s="2">
        <f t="shared" si="200"/>
        <v>38.590000000000003</v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44.622999999999998</v>
      </c>
      <c r="DI216" s="2">
        <f t="shared" si="211"/>
        <v>39.491999999999997</v>
      </c>
      <c r="DK216" s="2">
        <f t="shared" si="264"/>
        <v>84.81875264270613</v>
      </c>
      <c r="DL216" s="2">
        <f t="shared" si="264"/>
        <v>105.78372665505225</v>
      </c>
      <c r="DM216" s="2">
        <f t="shared" si="264"/>
        <v>122.02078118393231</v>
      </c>
      <c r="DN216" s="2">
        <f t="shared" si="264"/>
        <v>138.47972938689219</v>
      </c>
      <c r="DO216" s="2">
        <f t="shared" si="264"/>
        <v>98.467803382663845</v>
      </c>
      <c r="DP216" s="2">
        <f t="shared" si="264"/>
        <v>102.40827484143762</v>
      </c>
      <c r="DQ216" s="2">
        <f t="shared" si="264"/>
        <v>87.438187282229961</v>
      </c>
      <c r="DR216" s="2">
        <f t="shared" si="264"/>
        <v>100.53972123225611</v>
      </c>
      <c r="DS216" s="2">
        <f t="shared" si="264"/>
        <v>127.5270130662021</v>
      </c>
      <c r="DT216" s="2">
        <f t="shared" si="264"/>
        <v>119.07884183864914</v>
      </c>
      <c r="DU216" s="2">
        <f t="shared" si="264"/>
        <v>104.08733958724204</v>
      </c>
      <c r="DV216" s="2">
        <f t="shared" si="264"/>
        <v>86.853649048625797</v>
      </c>
      <c r="DW216" s="2">
        <f t="shared" si="264"/>
        <v>99.251092870544099</v>
      </c>
      <c r="DX216" s="2">
        <f t="shared" si="264"/>
        <v>86.360505491205487</v>
      </c>
      <c r="DY216" s="2">
        <f t="shared" si="264"/>
        <v>71.037715359237538</v>
      </c>
      <c r="EA216" s="2">
        <f t="shared" si="240"/>
        <v>34.282421307790202</v>
      </c>
      <c r="EB216" s="2">
        <f t="shared" si="240"/>
        <v>33.268777987722302</v>
      </c>
      <c r="EC216" s="2">
        <f t="shared" si="240"/>
        <v>34.56383426930951</v>
      </c>
      <c r="ED216" s="2">
        <f t="shared" si="240"/>
        <v>36.904274239472507</v>
      </c>
      <c r="EE216" s="2">
        <f t="shared" si="240"/>
        <v>37.849580391875378</v>
      </c>
      <c r="EF216" s="2">
        <f t="shared" si="239"/>
        <v>39.55352426082753</v>
      </c>
      <c r="EG216" s="2">
        <f t="shared" si="239"/>
        <v>36.255396865905517</v>
      </c>
      <c r="EH216" s="2">
        <f t="shared" si="239"/>
        <v>35.438474994403393</v>
      </c>
      <c r="EI216" s="2">
        <f t="shared" si="239"/>
        <v>32.645559679695467</v>
      </c>
      <c r="EJ216" s="2">
        <f t="shared" si="239"/>
        <v>31.875201949938308</v>
      </c>
      <c r="EK216" s="2">
        <f t="shared" si="212"/>
        <v>34.339028428024292</v>
      </c>
      <c r="EL216" s="2">
        <f t="shared" si="212"/>
        <v>37.801556717515766</v>
      </c>
      <c r="EM216" s="2">
        <f t="shared" si="212"/>
        <v>41.168696261473038</v>
      </c>
      <c r="EN216" s="2">
        <f t="shared" si="212"/>
        <v>42.597053825609272</v>
      </c>
      <c r="EO216" s="2">
        <f t="shared" si="212"/>
        <v>42.853838896737514</v>
      </c>
      <c r="EQ216" s="2">
        <f t="shared" si="265"/>
        <v>36.452641531570379</v>
      </c>
      <c r="ER216" s="2">
        <f t="shared" si="265"/>
        <v>35.334081584924746</v>
      </c>
      <c r="ES216" s="2">
        <f t="shared" si="265"/>
        <v>35.799980353017702</v>
      </c>
      <c r="ET216" s="2">
        <f t="shared" si="265"/>
        <v>37.291886864784217</v>
      </c>
      <c r="EU216" s="2">
        <f t="shared" si="265"/>
        <v>37.945818401111879</v>
      </c>
      <c r="EV216" s="2">
        <f t="shared" si="265"/>
        <v>38.212788134582311</v>
      </c>
      <c r="EW216" s="2">
        <f t="shared" si="265"/>
        <v>37.652493807563637</v>
      </c>
      <c r="EX216" s="2">
        <f t="shared" si="265"/>
        <v>35.671071824812543</v>
      </c>
      <c r="EY216" s="2">
        <f t="shared" si="265"/>
        <v>34.158468899746197</v>
      </c>
      <c r="EZ216" s="2">
        <f t="shared" si="265"/>
        <v>34.583969202618903</v>
      </c>
      <c r="FA216" s="2">
        <f t="shared" si="265"/>
        <v>35.324503031169556</v>
      </c>
      <c r="FB216" s="2">
        <f t="shared" si="265"/>
        <v>38.815398998333201</v>
      </c>
      <c r="FC216" s="2">
        <f t="shared" si="265"/>
        <v>41.022491612082831</v>
      </c>
      <c r="FD216" s="2">
        <f t="shared" si="265"/>
        <v>41.426128742475484</v>
      </c>
      <c r="FE216" s="2">
        <f t="shared" si="265"/>
        <v>40.742826051857321</v>
      </c>
      <c r="FG216" s="2">
        <f t="shared" si="266"/>
        <v>0.99999854602672089</v>
      </c>
      <c r="FH216" s="2">
        <f t="shared" si="266"/>
        <v>0.99999874856951165</v>
      </c>
      <c r="FI216" s="2">
        <f t="shared" si="266"/>
        <v>0.99999846393435798</v>
      </c>
      <c r="FJ216" s="2">
        <f t="shared" si="266"/>
        <v>0.99999846519739488</v>
      </c>
      <c r="FK216" s="2">
        <f t="shared" si="266"/>
        <v>0.99999853872553057</v>
      </c>
      <c r="FL216" s="2">
        <f t="shared" si="266"/>
        <v>0.99999857725572083</v>
      </c>
      <c r="FM216" s="2">
        <f t="shared" si="266"/>
        <v>0.9999982139423037</v>
      </c>
      <c r="FN216" s="2">
        <f t="shared" si="266"/>
        <v>0.99999832686830648</v>
      </c>
      <c r="FO216" s="2">
        <f t="shared" si="266"/>
        <v>0.9999982687374307</v>
      </c>
      <c r="FP216" s="2">
        <f t="shared" si="266"/>
        <v>0.99999815799929126</v>
      </c>
      <c r="FQ216" s="2">
        <f t="shared" si="266"/>
        <v>0.99999815786618773</v>
      </c>
      <c r="FR216" s="2">
        <f t="shared" si="266"/>
        <v>0.99999828382362665</v>
      </c>
      <c r="FS216" s="2">
        <f t="shared" si="266"/>
        <v>0.9999980897008548</v>
      </c>
      <c r="FT216" s="2">
        <f t="shared" si="266"/>
        <v>0.99999784395289337</v>
      </c>
      <c r="FU216" s="2">
        <f t="shared" si="266"/>
        <v>0.99999745225275127</v>
      </c>
      <c r="FW216" s="2">
        <f t="shared" si="256"/>
        <v>0.92033082044082604</v>
      </c>
      <c r="FX216" s="2">
        <f t="shared" si="256"/>
        <v>0.95042971239602558</v>
      </c>
      <c r="FY216" s="2">
        <f t="shared" si="256"/>
        <v>0.94306489099536095</v>
      </c>
      <c r="FZ216" s="2">
        <f t="shared" si="256"/>
        <v>0.94099684869977307</v>
      </c>
      <c r="GA216" s="2">
        <f t="shared" si="256"/>
        <v>0.95573687075159919</v>
      </c>
      <c r="GB216" s="2">
        <f t="shared" si="256"/>
        <v>0.95749709123741533</v>
      </c>
      <c r="GC216" s="2">
        <f t="shared" si="256"/>
        <v>0.95352874972774548</v>
      </c>
      <c r="GD216" s="2">
        <f t="shared" si="256"/>
        <v>0.95162965557214474</v>
      </c>
      <c r="GE216" s="2">
        <f t="shared" si="256"/>
        <v>0.95962716812672522</v>
      </c>
      <c r="GF216" s="2">
        <f t="shared" si="256"/>
        <v>0.9594105406323179</v>
      </c>
      <c r="GG216" s="2">
        <f t="shared" si="256"/>
        <v>0.95683631524781476</v>
      </c>
      <c r="GH216" s="2">
        <f t="shared" si="256"/>
        <v>0.94905246356472195</v>
      </c>
      <c r="GI216" s="2">
        <f t="shared" si="256"/>
        <v>0.93997253943095205</v>
      </c>
      <c r="GJ216" s="2">
        <f t="shared" si="256"/>
        <v>0.92420263002123448</v>
      </c>
      <c r="GK216" s="2">
        <f t="shared" si="256"/>
        <v>0.89642393062808079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4.3328063751125768E-301</v>
      </c>
      <c r="HS216" s="86">
        <f t="shared" si="258"/>
        <v>3.7718316546827584E-126</v>
      </c>
      <c r="HT216" s="86">
        <f t="shared" si="258"/>
        <v>1.580001893414747E-100</v>
      </c>
      <c r="HU216" s="86">
        <f t="shared" si="258"/>
        <v>6.5110263918106833E-107</v>
      </c>
      <c r="HV216" s="86">
        <f t="shared" si="258"/>
        <v>3.51541857226657E-109</v>
      </c>
      <c r="HW216" s="86">
        <f t="shared" si="258"/>
        <v>7.6436476100292431E-124</v>
      </c>
      <c r="HX216" s="86">
        <f t="shared" si="258"/>
        <v>1.4902166743304095E-131</v>
      </c>
      <c r="HY216" s="86">
        <f t="shared" si="258"/>
        <v>7.4716511700014798E-145</v>
      </c>
      <c r="HZ216" s="86">
        <f t="shared" si="258"/>
        <v>1.0548393331741849E-144</v>
      </c>
      <c r="IA216" s="86">
        <f t="shared" si="258"/>
        <v>2.2947427396710446E-154</v>
      </c>
      <c r="IB216" s="86">
        <f t="shared" si="258"/>
        <v>2.0774160655552632E-170</v>
      </c>
      <c r="IC216" s="86">
        <f t="shared" si="258"/>
        <v>2.0776994048274833E-168</v>
      </c>
      <c r="ID216" s="86">
        <f t="shared" si="258"/>
        <v>2.5795986328962857E-141</v>
      </c>
      <c r="IE216" s="86">
        <f t="shared" si="258"/>
        <v>3.4171664148555102E-132</v>
      </c>
      <c r="IF216" s="86">
        <f t="shared" si="258"/>
        <v>9.3836323674498275E-66</v>
      </c>
      <c r="IG216" s="86">
        <f t="shared" si="258"/>
        <v>2.0089918144719331E-71</v>
      </c>
      <c r="II216" s="86">
        <f t="shared" si="259"/>
        <v>4.3893728686234182E-21</v>
      </c>
      <c r="IJ216" s="86">
        <f t="shared" si="259"/>
        <v>1.3376939288666031E-22</v>
      </c>
      <c r="IK216" s="86">
        <f t="shared" si="259"/>
        <v>1.7944729564242565E-22</v>
      </c>
      <c r="IL216" s="86">
        <f t="shared" si="259"/>
        <v>3.6866467031707223E-22</v>
      </c>
      <c r="IM216" s="86">
        <f t="shared" si="259"/>
        <v>2.0607061369347857E-28</v>
      </c>
      <c r="IN216" s="86">
        <f t="shared" si="259"/>
        <v>9.2282627670732322E-31</v>
      </c>
      <c r="IO216" s="86">
        <f t="shared" si="259"/>
        <v>7.722543374426184E-33</v>
      </c>
      <c r="IP216" s="86">
        <f t="shared" si="259"/>
        <v>6.5940841415530484E-32</v>
      </c>
      <c r="IQ216" s="86">
        <f t="shared" si="259"/>
        <v>1.1058337037431583E-36</v>
      </c>
      <c r="IR216" s="86">
        <f t="shared" si="259"/>
        <v>4.9148532722010186E-40</v>
      </c>
      <c r="IS216" s="86">
        <f t="shared" si="259"/>
        <v>1.9608751168643801E-38</v>
      </c>
      <c r="IT216" s="86">
        <f t="shared" si="259"/>
        <v>1.4512332420665626E-30</v>
      </c>
      <c r="IU216" s="86">
        <f t="shared" si="259"/>
        <v>5.7559277798844094E-27</v>
      </c>
      <c r="IV216" s="86">
        <f t="shared" si="259"/>
        <v>2.3140842628609359E-14</v>
      </c>
      <c r="IW216" s="86">
        <f t="shared" si="259"/>
        <v>3.6334857553579441E-16</v>
      </c>
      <c r="IY216" s="86">
        <f t="shared" si="260"/>
        <v>4.3893728686234182E-21</v>
      </c>
      <c r="IZ216" s="86">
        <f t="shared" si="260"/>
        <v>1.3376939288666031E-22</v>
      </c>
      <c r="JA216" s="86">
        <f t="shared" si="260"/>
        <v>1.7944729564242565E-22</v>
      </c>
      <c r="JB216" s="86">
        <f t="shared" si="260"/>
        <v>3.6866467031707223E-22</v>
      </c>
      <c r="JC216" s="86">
        <f t="shared" si="260"/>
        <v>2.0607061369347857E-28</v>
      </c>
      <c r="JD216" s="86">
        <f t="shared" si="260"/>
        <v>9.2282627670732322E-31</v>
      </c>
      <c r="JE216" s="86">
        <f t="shared" si="260"/>
        <v>7.722543374426184E-33</v>
      </c>
      <c r="JF216" s="86">
        <f t="shared" si="260"/>
        <v>6.5940841415530484E-32</v>
      </c>
      <c r="JG216" s="86">
        <f t="shared" si="260"/>
        <v>1.1058337037431583E-36</v>
      </c>
      <c r="JH216" s="86">
        <f t="shared" si="260"/>
        <v>4.9148532722010186E-40</v>
      </c>
      <c r="JI216" s="86">
        <f t="shared" si="260"/>
        <v>1.9608751168643801E-38</v>
      </c>
      <c r="JJ216" s="86">
        <f t="shared" si="260"/>
        <v>1.4512332420665626E-30</v>
      </c>
      <c r="JK216" s="86">
        <f t="shared" si="260"/>
        <v>5.7559277798844094E-27</v>
      </c>
      <c r="JL216" s="86">
        <f t="shared" si="260"/>
        <v>2.3140842628609359E-14</v>
      </c>
      <c r="JM216" s="86">
        <f t="shared" si="260"/>
        <v>3.6334857553579441E-16</v>
      </c>
    </row>
    <row r="217" spans="2:273" x14ac:dyDescent="0.25">
      <c r="B217" s="2">
        <v>190</v>
      </c>
      <c r="C217" s="37">
        <v>34.917000000000002</v>
      </c>
      <c r="D217" s="37">
        <v>36.936999999999998</v>
      </c>
      <c r="E217" s="37">
        <v>33.444000000000003</v>
      </c>
      <c r="F217" s="37">
        <v>40.18</v>
      </c>
      <c r="G217" s="37">
        <v>38.115000000000002</v>
      </c>
      <c r="H217" s="37">
        <v>41.015999999999998</v>
      </c>
      <c r="I217" s="37">
        <v>36.802999999999997</v>
      </c>
      <c r="J217" s="37">
        <v>36.279000000000003</v>
      </c>
      <c r="K217" s="37">
        <v>36.048999999999999</v>
      </c>
      <c r="L217" s="37">
        <v>36.851999999999997</v>
      </c>
      <c r="M217" s="37">
        <v>38.689</v>
      </c>
      <c r="N217" s="37">
        <v>36.655999999999999</v>
      </c>
      <c r="O217" s="37">
        <v>41</v>
      </c>
      <c r="P217" s="37">
        <v>42.360999999999997</v>
      </c>
      <c r="Q217" s="37">
        <v>37.377000000000002</v>
      </c>
      <c r="S217" s="4">
        <f t="shared" si="262"/>
        <v>36.16945044094247</v>
      </c>
      <c r="T217" s="4">
        <f t="shared" si="262"/>
        <v>35.086328254901176</v>
      </c>
      <c r="U217" s="4">
        <f t="shared" si="262"/>
        <v>35.575200932808599</v>
      </c>
      <c r="V217" s="4">
        <f t="shared" si="262"/>
        <v>37.127700613378913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41.354201432269392</v>
      </c>
      <c r="AG217" s="4">
        <f t="shared" si="262"/>
        <v>40.8080065038626</v>
      </c>
      <c r="AI217" s="4">
        <f t="shared" si="263"/>
        <v>-1.2524504409424679</v>
      </c>
      <c r="AJ217" s="4">
        <f t="shared" si="263"/>
        <v>1.8506717450988219</v>
      </c>
      <c r="AK217" s="4">
        <f t="shared" si="263"/>
        <v>-2.1312009328085963</v>
      </c>
      <c r="AL217" s="4">
        <f t="shared" si="263"/>
        <v>3.0522993866210868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1.0067985677306055</v>
      </c>
      <c r="AW217" s="4">
        <f t="shared" si="263"/>
        <v>-3.4310065038625979</v>
      </c>
      <c r="AY217" s="2">
        <f t="shared" si="254"/>
        <v>36.16945044094247</v>
      </c>
      <c r="AZ217" s="2">
        <f t="shared" si="254"/>
        <v>35.086328254901176</v>
      </c>
      <c r="BA217" s="2">
        <f t="shared" si="254"/>
        <v>35.575200932808599</v>
      </c>
      <c r="BB217" s="2">
        <f t="shared" si="254"/>
        <v>37.127700613378913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41.354201432269392</v>
      </c>
      <c r="BM217" s="2">
        <f t="shared" si="254"/>
        <v>40.8080065038626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34.917000000000002</v>
      </c>
      <c r="CV217" s="2">
        <f t="shared" si="198"/>
        <v>36.936999999999998</v>
      </c>
      <c r="CW217" s="2">
        <f t="shared" si="199"/>
        <v>33.444000000000003</v>
      </c>
      <c r="CX217" s="2">
        <f t="shared" si="200"/>
        <v>40.18</v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42.360999999999997</v>
      </c>
      <c r="DI217" s="2">
        <f t="shared" si="211"/>
        <v>37.377000000000002</v>
      </c>
      <c r="DK217" s="2">
        <f t="shared" si="264"/>
        <v>84.954371186952585</v>
      </c>
      <c r="DL217" s="2">
        <f t="shared" si="264"/>
        <v>106.03214111498258</v>
      </c>
      <c r="DM217" s="2">
        <f t="shared" si="264"/>
        <v>122.35892071881602</v>
      </c>
      <c r="DN217" s="2">
        <f t="shared" si="264"/>
        <v>138.90714608879495</v>
      </c>
      <c r="DO217" s="2">
        <f t="shared" si="264"/>
        <v>98.657634853518573</v>
      </c>
      <c r="DP217" s="2">
        <f t="shared" si="264"/>
        <v>102.60733766233766</v>
      </c>
      <c r="DQ217" s="2">
        <f t="shared" si="264"/>
        <v>87.57062404181184</v>
      </c>
      <c r="DR217" s="2">
        <f t="shared" si="264"/>
        <v>100.7456883116883</v>
      </c>
      <c r="DS217" s="2">
        <f t="shared" si="264"/>
        <v>127.88719895470385</v>
      </c>
      <c r="DT217" s="2">
        <f t="shared" si="264"/>
        <v>119.40083123827391</v>
      </c>
      <c r="DU217" s="2">
        <f t="shared" si="264"/>
        <v>104.3346450281426</v>
      </c>
      <c r="DV217" s="2">
        <f t="shared" si="264"/>
        <v>86.995108174770962</v>
      </c>
      <c r="DW217" s="2">
        <f t="shared" si="264"/>
        <v>99.460168667917458</v>
      </c>
      <c r="DX217" s="2">
        <f t="shared" si="264"/>
        <v>86.500981295581298</v>
      </c>
      <c r="DY217" s="2">
        <f t="shared" si="264"/>
        <v>71.111874083577717</v>
      </c>
      <c r="EA217" s="2">
        <f t="shared" si="240"/>
        <v>34.130953058108311</v>
      </c>
      <c r="EB217" s="2">
        <f t="shared" si="240"/>
        <v>33.087783234533262</v>
      </c>
      <c r="EC217" s="2">
        <f t="shared" si="240"/>
        <v>34.38802604339422</v>
      </c>
      <c r="ED217" s="2">
        <f t="shared" si="240"/>
        <v>36.755843998201712</v>
      </c>
      <c r="EE217" s="2">
        <f t="shared" si="240"/>
        <v>37.691712642218405</v>
      </c>
      <c r="EF217" s="2">
        <f t="shared" si="239"/>
        <v>39.401810405152666</v>
      </c>
      <c r="EG217" s="2">
        <f t="shared" si="239"/>
        <v>36.094938891553923</v>
      </c>
      <c r="EH217" s="2">
        <f t="shared" si="239"/>
        <v>35.277779244619261</v>
      </c>
      <c r="EI217" s="2">
        <f t="shared" si="239"/>
        <v>32.443074513471842</v>
      </c>
      <c r="EJ217" s="2">
        <f t="shared" si="239"/>
        <v>31.665560507779844</v>
      </c>
      <c r="EK217" s="2">
        <f t="shared" si="212"/>
        <v>34.156736249187688</v>
      </c>
      <c r="EL217" s="2">
        <f t="shared" si="212"/>
        <v>37.652950346989044</v>
      </c>
      <c r="EM217" s="2">
        <f t="shared" si="212"/>
        <v>41.016875307812867</v>
      </c>
      <c r="EN217" s="2">
        <f t="shared" si="212"/>
        <v>42.457518376885488</v>
      </c>
      <c r="EO217" s="2">
        <f t="shared" si="212"/>
        <v>42.740412014981757</v>
      </c>
      <c r="EQ217" s="2">
        <f t="shared" si="265"/>
        <v>36.330314961874805</v>
      </c>
      <c r="ER217" s="2">
        <f t="shared" si="265"/>
        <v>35.181304885757051</v>
      </c>
      <c r="ES217" s="2">
        <f t="shared" si="265"/>
        <v>35.640437114517695</v>
      </c>
      <c r="ET217" s="2">
        <f t="shared" si="265"/>
        <v>37.148814310696267</v>
      </c>
      <c r="EU217" s="2">
        <f t="shared" si="265"/>
        <v>37.789759739039937</v>
      </c>
      <c r="EV217" s="2">
        <f t="shared" si="265"/>
        <v>38.043750107054258</v>
      </c>
      <c r="EW217" s="2">
        <f t="shared" si="265"/>
        <v>37.510140567728598</v>
      </c>
      <c r="EX217" s="2">
        <f t="shared" si="265"/>
        <v>35.513524680001055</v>
      </c>
      <c r="EY217" s="2">
        <f t="shared" si="265"/>
        <v>33.97567480026013</v>
      </c>
      <c r="EZ217" s="2">
        <f t="shared" si="265"/>
        <v>34.40850640752668</v>
      </c>
      <c r="FA217" s="2">
        <f t="shared" si="265"/>
        <v>35.154808697129525</v>
      </c>
      <c r="FB217" s="2">
        <f t="shared" si="265"/>
        <v>38.679853354497901</v>
      </c>
      <c r="FC217" s="2">
        <f t="shared" si="265"/>
        <v>40.868884857907432</v>
      </c>
      <c r="FD217" s="2">
        <f t="shared" si="265"/>
        <v>41.271583028651463</v>
      </c>
      <c r="FE217" s="2">
        <f t="shared" si="265"/>
        <v>40.60430246628826</v>
      </c>
      <c r="FG217" s="2">
        <f t="shared" si="266"/>
        <v>0.99999867396043962</v>
      </c>
      <c r="FH217" s="2">
        <f t="shared" si="266"/>
        <v>0.99999885868170424</v>
      </c>
      <c r="FI217" s="2">
        <f t="shared" si="266"/>
        <v>0.99999859909129518</v>
      </c>
      <c r="FJ217" s="2">
        <f t="shared" si="266"/>
        <v>0.99999860024319887</v>
      </c>
      <c r="FK217" s="2">
        <f t="shared" si="266"/>
        <v>0.99999866730167331</v>
      </c>
      <c r="FL217" s="2">
        <f t="shared" si="266"/>
        <v>0.99999870244163336</v>
      </c>
      <c r="FM217" s="2">
        <f t="shared" si="266"/>
        <v>0.99999837109576528</v>
      </c>
      <c r="FN217" s="2">
        <f t="shared" si="266"/>
        <v>0.99999847408553522</v>
      </c>
      <c r="FO217" s="2">
        <f t="shared" si="266"/>
        <v>0.99999842106953052</v>
      </c>
      <c r="FP217" s="2">
        <f t="shared" si="266"/>
        <v>0.99999832007511524</v>
      </c>
      <c r="FQ217" s="2">
        <f t="shared" si="266"/>
        <v>0.99999831995372335</v>
      </c>
      <c r="FR217" s="2">
        <f t="shared" si="266"/>
        <v>0.99999843482830886</v>
      </c>
      <c r="FS217" s="2">
        <f t="shared" si="266"/>
        <v>0.99999825778618034</v>
      </c>
      <c r="FT217" s="2">
        <f t="shared" si="266"/>
        <v>0.99999803366129558</v>
      </c>
      <c r="FU217" s="2">
        <f t="shared" si="266"/>
        <v>0.99999767642637238</v>
      </c>
      <c r="FW217" s="2">
        <f t="shared" si="256"/>
        <v>0.92682790653063063</v>
      </c>
      <c r="FX217" s="2">
        <f t="shared" si="256"/>
        <v>0.95459331240709744</v>
      </c>
      <c r="FY217" s="2">
        <f t="shared" si="256"/>
        <v>0.94781312429425391</v>
      </c>
      <c r="FZ217" s="2">
        <f t="shared" si="256"/>
        <v>0.94590765861607473</v>
      </c>
      <c r="GA217" s="2">
        <f t="shared" si="256"/>
        <v>0.95947370958762268</v>
      </c>
      <c r="GB217" s="2">
        <f t="shared" si="256"/>
        <v>0.96109137621730134</v>
      </c>
      <c r="GC217" s="2">
        <f t="shared" si="256"/>
        <v>0.95744370477602325</v>
      </c>
      <c r="GD217" s="2">
        <f t="shared" si="256"/>
        <v>0.955697165791762</v>
      </c>
      <c r="GE217" s="2">
        <f t="shared" si="256"/>
        <v>0.96304827345251476</v>
      </c>
      <c r="GF217" s="2">
        <f t="shared" si="256"/>
        <v>0.96284929184804346</v>
      </c>
      <c r="GG217" s="2">
        <f t="shared" si="256"/>
        <v>0.96048417304221656</v>
      </c>
      <c r="GH217" s="2">
        <f t="shared" si="256"/>
        <v>0.95332606316310353</v>
      </c>
      <c r="GI217" s="2">
        <f t="shared" si="256"/>
        <v>0.94496361600737977</v>
      </c>
      <c r="GJ217" s="2">
        <f t="shared" si="256"/>
        <v>0.93040784274200639</v>
      </c>
      <c r="GK217" s="2">
        <f t="shared" si="256"/>
        <v>0.9046686933646001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4.3368311775059649E-307</v>
      </c>
      <c r="HS217" s="86">
        <f t="shared" si="258"/>
        <v>2.4769502092221695E-130</v>
      </c>
      <c r="HT217" s="86">
        <f t="shared" si="258"/>
        <v>9.8463921647906324E-104</v>
      </c>
      <c r="HU217" s="86">
        <f t="shared" si="258"/>
        <v>2.2095704264771538E-110</v>
      </c>
      <c r="HV217" s="86">
        <f t="shared" si="258"/>
        <v>1.0433143898405235E-112</v>
      </c>
      <c r="HW217" s="86">
        <f t="shared" si="258"/>
        <v>1.0308023126415566E-127</v>
      </c>
      <c r="HX217" s="86">
        <f t="shared" si="258"/>
        <v>1.1700367200848345E-135</v>
      </c>
      <c r="HY217" s="86">
        <f t="shared" si="258"/>
        <v>1.8777630168529048E-149</v>
      </c>
      <c r="HZ217" s="86">
        <f t="shared" si="258"/>
        <v>2.6988721206232316E-149</v>
      </c>
      <c r="IA217" s="86">
        <f t="shared" si="258"/>
        <v>3.634856675594507E-159</v>
      </c>
      <c r="IB217" s="86">
        <f t="shared" si="258"/>
        <v>1.0614000700240248E-175</v>
      </c>
      <c r="IC217" s="86">
        <f t="shared" si="258"/>
        <v>1.1524587480634511E-173</v>
      </c>
      <c r="ID217" s="86">
        <f t="shared" si="258"/>
        <v>7.8167085205712897E-146</v>
      </c>
      <c r="IE217" s="86">
        <f t="shared" si="258"/>
        <v>1.538502506396263E-136</v>
      </c>
      <c r="IF217" s="86">
        <f t="shared" si="258"/>
        <v>6.0289492226477913E-68</v>
      </c>
      <c r="IG217" s="86">
        <f t="shared" si="258"/>
        <v>6.0954052595921213E-74</v>
      </c>
      <c r="II217" s="86">
        <f t="shared" si="259"/>
        <v>1.4056009349142342E-22</v>
      </c>
      <c r="IJ217" s="86">
        <f t="shared" si="259"/>
        <v>6.2662548053342703E-24</v>
      </c>
      <c r="IK217" s="86">
        <f t="shared" si="259"/>
        <v>7.2884486257981756E-24</v>
      </c>
      <c r="IL217" s="86">
        <f t="shared" si="259"/>
        <v>1.5028952228435437E-23</v>
      </c>
      <c r="IM217" s="86">
        <f t="shared" si="259"/>
        <v>4.8554490601493078E-30</v>
      </c>
      <c r="IN217" s="86">
        <f t="shared" si="259"/>
        <v>1.6592713699008964E-32</v>
      </c>
      <c r="IO217" s="86">
        <f t="shared" si="259"/>
        <v>9.12259469244013E-35</v>
      </c>
      <c r="IP217" s="86">
        <f t="shared" si="259"/>
        <v>8.3555185515158181E-34</v>
      </c>
      <c r="IQ217" s="86">
        <f t="shared" si="259"/>
        <v>9.5828298591472053E-39</v>
      </c>
      <c r="IR217" s="86">
        <f t="shared" si="259"/>
        <v>2.6834698848847735E-42</v>
      </c>
      <c r="IS217" s="86">
        <f t="shared" si="259"/>
        <v>1.1970984425394138E-40</v>
      </c>
      <c r="IT217" s="86">
        <f t="shared" si="259"/>
        <v>2.0599695787625369E-32</v>
      </c>
      <c r="IU217" s="86">
        <f t="shared" si="259"/>
        <v>1.0884121780622101E-28</v>
      </c>
      <c r="IV217" s="86">
        <f t="shared" si="259"/>
        <v>2.5142035509505441E-15</v>
      </c>
      <c r="IW217" s="86">
        <f t="shared" si="259"/>
        <v>1.9284760277001964E-17</v>
      </c>
      <c r="IY217" s="86">
        <f t="shared" si="260"/>
        <v>1.4056009349142342E-22</v>
      </c>
      <c r="IZ217" s="86">
        <f t="shared" si="260"/>
        <v>6.2662548053342703E-24</v>
      </c>
      <c r="JA217" s="86">
        <f t="shared" si="260"/>
        <v>7.2884486257981756E-24</v>
      </c>
      <c r="JB217" s="86">
        <f t="shared" si="260"/>
        <v>1.5028952228435437E-23</v>
      </c>
      <c r="JC217" s="86">
        <f t="shared" si="260"/>
        <v>4.8554490601493078E-30</v>
      </c>
      <c r="JD217" s="86">
        <f t="shared" si="260"/>
        <v>1.6592713699008964E-32</v>
      </c>
      <c r="JE217" s="86">
        <f t="shared" si="260"/>
        <v>9.12259469244013E-35</v>
      </c>
      <c r="JF217" s="86">
        <f t="shared" si="260"/>
        <v>8.3555185515158181E-34</v>
      </c>
      <c r="JG217" s="86">
        <f t="shared" si="260"/>
        <v>9.5828298591472053E-39</v>
      </c>
      <c r="JH217" s="86">
        <f t="shared" si="260"/>
        <v>2.6834698848847735E-42</v>
      </c>
      <c r="JI217" s="86">
        <f t="shared" si="260"/>
        <v>1.1970984425394138E-40</v>
      </c>
      <c r="JJ217" s="86">
        <f t="shared" si="260"/>
        <v>2.0599695787625369E-32</v>
      </c>
      <c r="JK217" s="86">
        <f t="shared" si="260"/>
        <v>1.0884121780622101E-28</v>
      </c>
      <c r="JL217" s="86">
        <f t="shared" si="260"/>
        <v>2.5142035509505441E-15</v>
      </c>
      <c r="JM217" s="86">
        <f t="shared" si="260"/>
        <v>1.9284760277001964E-17</v>
      </c>
    </row>
    <row r="218" spans="2:273" x14ac:dyDescent="0.25">
      <c r="B218" s="2">
        <v>191</v>
      </c>
      <c r="C218" s="37">
        <v>36.292000000000002</v>
      </c>
      <c r="D218" s="37">
        <v>36.332999999999998</v>
      </c>
      <c r="E218" s="37">
        <v>36.746000000000002</v>
      </c>
      <c r="F218" s="37">
        <v>36.738</v>
      </c>
      <c r="G218" s="37">
        <v>39.704999999999998</v>
      </c>
      <c r="H218" s="37">
        <v>39.442999999999998</v>
      </c>
      <c r="I218" s="37">
        <v>38.524999999999999</v>
      </c>
      <c r="J218" s="37">
        <v>36.933999999999997</v>
      </c>
      <c r="K218" s="37">
        <v>35.770000000000003</v>
      </c>
      <c r="L218" s="37">
        <v>36.015999999999998</v>
      </c>
      <c r="M218" s="37">
        <v>35.18</v>
      </c>
      <c r="N218" s="37">
        <v>40.590000000000003</v>
      </c>
      <c r="O218" s="37">
        <v>46.066000000000003</v>
      </c>
      <c r="P218" s="37">
        <v>40.491999999999997</v>
      </c>
      <c r="Q218" s="37">
        <v>41.491999999999997</v>
      </c>
      <c r="S218" s="4">
        <f t="shared" si="262"/>
        <v>36.058370126369468</v>
      </c>
      <c r="T218" s="4" t="e">
        <f t="shared" si="262"/>
        <v>#N/A</v>
      </c>
      <c r="U218" s="4" t="e">
        <f t="shared" si="262"/>
        <v>#N/A</v>
      </c>
      <c r="V218" s="4">
        <f t="shared" si="262"/>
        <v>36.986128285952901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41.193808993721113</v>
      </c>
      <c r="AG218" s="4">
        <f t="shared" si="262"/>
        <v>40.655331034776552</v>
      </c>
      <c r="AI218" s="4">
        <f t="shared" si="263"/>
        <v>0.23362987363053378</v>
      </c>
      <c r="AJ218" s="4">
        <f t="shared" si="263"/>
        <v>0</v>
      </c>
      <c r="AK218" s="4">
        <f t="shared" si="263"/>
        <v>0</v>
      </c>
      <c r="AL218" s="4">
        <f t="shared" si="263"/>
        <v>-0.24812828595290171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-0.70180899372111583</v>
      </c>
      <c r="AW218" s="4">
        <f t="shared" si="263"/>
        <v>0.83666896522344558</v>
      </c>
      <c r="AY218" s="2">
        <f t="shared" si="254"/>
        <v>36.058370126369468</v>
      </c>
      <c r="AZ218" s="2" t="e">
        <f t="shared" si="254"/>
        <v>#N/A</v>
      </c>
      <c r="BA218" s="2" t="e">
        <f t="shared" si="254"/>
        <v>#N/A</v>
      </c>
      <c r="BB218" s="2">
        <f t="shared" si="254"/>
        <v>36.986128285952901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41.193808993721113</v>
      </c>
      <c r="BM218" s="2">
        <f t="shared" si="254"/>
        <v>40.655331034776552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36.292000000000002</v>
      </c>
      <c r="CV218" s="2" t="str">
        <f t="shared" si="198"/>
        <v/>
      </c>
      <c r="CW218" s="2" t="str">
        <f t="shared" si="199"/>
        <v/>
      </c>
      <c r="CX218" s="2">
        <f t="shared" si="200"/>
        <v>36.738</v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40.491999999999997</v>
      </c>
      <c r="DI218" s="2">
        <f t="shared" si="211"/>
        <v>41.491999999999997</v>
      </c>
      <c r="DK218" s="2">
        <f t="shared" si="264"/>
        <v>85.08998973119904</v>
      </c>
      <c r="DL218" s="2">
        <f t="shared" si="264"/>
        <v>106.28055557491288</v>
      </c>
      <c r="DM218" s="2">
        <f t="shared" si="264"/>
        <v>122.69706025369975</v>
      </c>
      <c r="DN218" s="2">
        <f t="shared" si="264"/>
        <v>139.33456279069767</v>
      </c>
      <c r="DO218" s="2">
        <f t="shared" si="264"/>
        <v>98.8474663243733</v>
      </c>
      <c r="DP218" s="2">
        <f t="shared" si="264"/>
        <v>102.80640048323768</v>
      </c>
      <c r="DQ218" s="2">
        <f t="shared" si="264"/>
        <v>87.703060801393718</v>
      </c>
      <c r="DR218" s="2">
        <f t="shared" si="264"/>
        <v>100.95165539112051</v>
      </c>
      <c r="DS218" s="2">
        <f t="shared" si="264"/>
        <v>128.24738484320557</v>
      </c>
      <c r="DT218" s="2">
        <f t="shared" si="264"/>
        <v>119.72282063789868</v>
      </c>
      <c r="DU218" s="2">
        <f t="shared" si="264"/>
        <v>104.58195046904316</v>
      </c>
      <c r="DV218" s="2">
        <f t="shared" si="264"/>
        <v>87.136567300916141</v>
      </c>
      <c r="DW218" s="2">
        <f t="shared" si="264"/>
        <v>99.669244465290816</v>
      </c>
      <c r="DX218" s="2">
        <f t="shared" si="264"/>
        <v>86.641457099957094</v>
      </c>
      <c r="DY218" s="2">
        <f t="shared" si="264"/>
        <v>71.186032807917883</v>
      </c>
      <c r="EA218" s="2">
        <f t="shared" si="240"/>
        <v>33.97948480842642</v>
      </c>
      <c r="EB218" s="2">
        <f t="shared" si="240"/>
        <v>32.906788481344222</v>
      </c>
      <c r="EC218" s="2">
        <f t="shared" si="240"/>
        <v>34.212217817478923</v>
      </c>
      <c r="ED218" s="2">
        <f t="shared" si="240"/>
        <v>36.607413756930924</v>
      </c>
      <c r="EE218" s="2">
        <f t="shared" si="240"/>
        <v>37.533844892561447</v>
      </c>
      <c r="EF218" s="2">
        <f t="shared" si="239"/>
        <v>39.250096549477796</v>
      </c>
      <c r="EG218" s="2">
        <f t="shared" si="239"/>
        <v>35.934480917202329</v>
      </c>
      <c r="EH218" s="2">
        <f t="shared" si="239"/>
        <v>35.117083494835128</v>
      </c>
      <c r="EI218" s="2">
        <f t="shared" si="239"/>
        <v>32.240589347248218</v>
      </c>
      <c r="EJ218" s="2">
        <f t="shared" si="239"/>
        <v>31.45591906562138</v>
      </c>
      <c r="EK218" s="2">
        <f t="shared" si="212"/>
        <v>33.974444070351076</v>
      </c>
      <c r="EL218" s="2">
        <f t="shared" si="212"/>
        <v>37.504343976462323</v>
      </c>
      <c r="EM218" s="2">
        <f t="shared" si="212"/>
        <v>40.86505435415269</v>
      </c>
      <c r="EN218" s="2">
        <f t="shared" si="212"/>
        <v>42.317982928161697</v>
      </c>
      <c r="EO218" s="2">
        <f t="shared" si="212"/>
        <v>42.626985133226</v>
      </c>
      <c r="EQ218" s="2">
        <f t="shared" si="265"/>
        <v>36.207988392179232</v>
      </c>
      <c r="ER218" s="2">
        <f t="shared" si="265"/>
        <v>35.028528186589355</v>
      </c>
      <c r="ES218" s="2">
        <f t="shared" si="265"/>
        <v>35.480893876017682</v>
      </c>
      <c r="ET218" s="2">
        <f t="shared" si="265"/>
        <v>37.005741756608316</v>
      </c>
      <c r="EU218" s="2">
        <f t="shared" si="265"/>
        <v>37.633701076967995</v>
      </c>
      <c r="EV218" s="2">
        <f t="shared" si="265"/>
        <v>37.874712079526205</v>
      </c>
      <c r="EW218" s="2">
        <f t="shared" si="265"/>
        <v>37.367787327893559</v>
      </c>
      <c r="EX218" s="2">
        <f t="shared" si="265"/>
        <v>35.35597753518956</v>
      </c>
      <c r="EY218" s="2">
        <f t="shared" si="265"/>
        <v>33.79288070077407</v>
      </c>
      <c r="EZ218" s="2">
        <f t="shared" si="265"/>
        <v>34.233043612434457</v>
      </c>
      <c r="FA218" s="2">
        <f t="shared" si="265"/>
        <v>34.985114363089501</v>
      </c>
      <c r="FB218" s="2">
        <f t="shared" si="265"/>
        <v>38.544307710662601</v>
      </c>
      <c r="FC218" s="2">
        <f t="shared" si="265"/>
        <v>40.715278103732025</v>
      </c>
      <c r="FD218" s="2">
        <f t="shared" si="265"/>
        <v>41.117037314827442</v>
      </c>
      <c r="FE218" s="2">
        <f t="shared" si="265"/>
        <v>40.465778880719199</v>
      </c>
      <c r="FG218" s="2">
        <f t="shared" si="266"/>
        <v>0.99999879063740638</v>
      </c>
      <c r="FH218" s="2">
        <f t="shared" si="266"/>
        <v>0.99999895910523851</v>
      </c>
      <c r="FI218" s="2">
        <f t="shared" si="266"/>
        <v>0.9999987223559188</v>
      </c>
      <c r="FJ218" s="2">
        <f t="shared" si="266"/>
        <v>0.99999872340646767</v>
      </c>
      <c r="FK218" s="2">
        <f t="shared" si="266"/>
        <v>0.99999878456453795</v>
      </c>
      <c r="FL218" s="2">
        <f t="shared" si="266"/>
        <v>0.99999881661256984</v>
      </c>
      <c r="FM218" s="2">
        <f t="shared" si="266"/>
        <v>0.9999985144214687</v>
      </c>
      <c r="FN218" s="2">
        <f t="shared" si="266"/>
        <v>0.99999860834928134</v>
      </c>
      <c r="FO218" s="2">
        <f t="shared" si="266"/>
        <v>0.99999855999809717</v>
      </c>
      <c r="FP218" s="2">
        <f t="shared" si="266"/>
        <v>0.99999846789006941</v>
      </c>
      <c r="FQ218" s="2">
        <f t="shared" si="266"/>
        <v>0.99999846777935864</v>
      </c>
      <c r="FR218" s="2">
        <f t="shared" si="266"/>
        <v>0.99999857254625568</v>
      </c>
      <c r="FS218" s="2">
        <f t="shared" si="266"/>
        <v>0.99999841108186838</v>
      </c>
      <c r="FT218" s="2">
        <f t="shared" si="266"/>
        <v>0.99999820667747741</v>
      </c>
      <c r="FU218" s="2">
        <f t="shared" si="266"/>
        <v>0.99999788087523234</v>
      </c>
      <c r="FW218" s="2">
        <f t="shared" si="256"/>
        <v>0.93283381815770128</v>
      </c>
      <c r="FX218" s="2">
        <f t="shared" si="256"/>
        <v>0.95842249428005644</v>
      </c>
      <c r="FY218" s="2">
        <f t="shared" si="256"/>
        <v>0.95218544501466151</v>
      </c>
      <c r="FZ218" s="2">
        <f t="shared" si="256"/>
        <v>0.95043127401172478</v>
      </c>
      <c r="GA218" s="2">
        <f t="shared" si="256"/>
        <v>0.9629073160173327</v>
      </c>
      <c r="GB218" s="2">
        <f t="shared" si="256"/>
        <v>0.96439301151794465</v>
      </c>
      <c r="GC218" s="2">
        <f t="shared" si="256"/>
        <v>0.96104232072737938</v>
      </c>
      <c r="GD218" s="2">
        <f t="shared" si="256"/>
        <v>0.95943721438651119</v>
      </c>
      <c r="GE218" s="2">
        <f t="shared" si="256"/>
        <v>0.96618969567536728</v>
      </c>
      <c r="GF218" s="2">
        <f t="shared" si="256"/>
        <v>0.9660070332389995</v>
      </c>
      <c r="GG218" s="2">
        <f t="shared" si="256"/>
        <v>0.96383539444064925</v>
      </c>
      <c r="GH218" s="2">
        <f t="shared" si="256"/>
        <v>0.95725732806172859</v>
      </c>
      <c r="GI218" s="2">
        <f t="shared" si="256"/>
        <v>0.94956196977067597</v>
      </c>
      <c r="GJ218" s="2">
        <f t="shared" si="256"/>
        <v>0.93614016175450898</v>
      </c>
      <c r="GK218" s="2">
        <f t="shared" si="256"/>
        <v>0.91232135588526519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1.3874832794569398E-134</v>
      </c>
      <c r="HT218" s="86">
        <f t="shared" si="258"/>
        <v>5.4555309899353416E-107</v>
      </c>
      <c r="HU218" s="86">
        <f t="shared" si="258"/>
        <v>6.5884342629608889E-114</v>
      </c>
      <c r="HV218" s="86">
        <f t="shared" si="258"/>
        <v>2.716343877785709E-116</v>
      </c>
      <c r="HW218" s="86">
        <f t="shared" si="258"/>
        <v>1.2099276374883638E-131</v>
      </c>
      <c r="HX218" s="86">
        <f t="shared" si="258"/>
        <v>7.9310694399681105E-140</v>
      </c>
      <c r="HY218" s="86">
        <f t="shared" si="258"/>
        <v>3.9919363514800516E-154</v>
      </c>
      <c r="HZ218" s="86">
        <f t="shared" si="258"/>
        <v>5.8434038934935537E-154</v>
      </c>
      <c r="IA218" s="86">
        <f t="shared" si="258"/>
        <v>4.8526954856886338E-164</v>
      </c>
      <c r="IB218" s="86">
        <f t="shared" si="258"/>
        <v>4.4932310450732772E-181</v>
      </c>
      <c r="IC218" s="86">
        <f t="shared" si="258"/>
        <v>5.2982371381304983E-179</v>
      </c>
      <c r="ID218" s="86">
        <f t="shared" si="258"/>
        <v>2.007215779238161E-150</v>
      </c>
      <c r="IE218" s="86">
        <f t="shared" si="258"/>
        <v>5.8801804133289276E-141</v>
      </c>
      <c r="IF218" s="86">
        <f t="shared" si="258"/>
        <v>3.5594923365509295E-70</v>
      </c>
      <c r="IG218" s="86">
        <f t="shared" si="258"/>
        <v>1.6692732246648123E-76</v>
      </c>
      <c r="II218" s="86">
        <f t="shared" si="259"/>
        <v>3.9739588747274915E-24</v>
      </c>
      <c r="IJ218" s="86">
        <f t="shared" si="259"/>
        <v>2.6768145214167779E-25</v>
      </c>
      <c r="IK218" s="86">
        <f t="shared" si="259"/>
        <v>2.6747331659534786E-25</v>
      </c>
      <c r="IL218" s="86">
        <f t="shared" si="259"/>
        <v>5.528964967374328E-25</v>
      </c>
      <c r="IM218" s="86">
        <f t="shared" si="259"/>
        <v>1.0258648603153407E-31</v>
      </c>
      <c r="IN218" s="86">
        <f t="shared" si="259"/>
        <v>2.6580829735312461E-34</v>
      </c>
      <c r="IO218" s="86">
        <f t="shared" si="259"/>
        <v>9.4481785168155919E-37</v>
      </c>
      <c r="IP218" s="86">
        <f t="shared" si="259"/>
        <v>9.2855421960591106E-36</v>
      </c>
      <c r="IQ218" s="86">
        <f t="shared" si="259"/>
        <v>7.2593366132932286E-41</v>
      </c>
      <c r="IR218" s="86">
        <f t="shared" si="259"/>
        <v>1.2636442481215118E-44</v>
      </c>
      <c r="IS218" s="86">
        <f t="shared" si="259"/>
        <v>6.3048420639692195E-43</v>
      </c>
      <c r="IT218" s="86">
        <f t="shared" si="259"/>
        <v>2.5674000120663386E-34</v>
      </c>
      <c r="IU218" s="86">
        <f t="shared" si="259"/>
        <v>1.8097732494536181E-30</v>
      </c>
      <c r="IV218" s="86">
        <f t="shared" si="259"/>
        <v>2.5270507345861649E-16</v>
      </c>
      <c r="IW218" s="86">
        <f t="shared" si="259"/>
        <v>9.0830516621216677E-19</v>
      </c>
      <c r="IY218" s="86">
        <f t="shared" si="260"/>
        <v>3.9739588747274915E-24</v>
      </c>
      <c r="IZ218" s="86">
        <f t="shared" si="260"/>
        <v>2.6768145214167779E-25</v>
      </c>
      <c r="JA218" s="86">
        <f t="shared" si="260"/>
        <v>2.6747331659534786E-25</v>
      </c>
      <c r="JB218" s="86">
        <f t="shared" si="260"/>
        <v>5.528964967374328E-25</v>
      </c>
      <c r="JC218" s="86">
        <f t="shared" si="260"/>
        <v>1.0258648603153407E-31</v>
      </c>
      <c r="JD218" s="86">
        <f t="shared" si="260"/>
        <v>2.6580829735312461E-34</v>
      </c>
      <c r="JE218" s="86">
        <f t="shared" si="260"/>
        <v>9.4481785168155919E-37</v>
      </c>
      <c r="JF218" s="86">
        <f t="shared" si="260"/>
        <v>9.2855421960591106E-36</v>
      </c>
      <c r="JG218" s="86">
        <f t="shared" si="260"/>
        <v>7.2593366132932286E-41</v>
      </c>
      <c r="JH218" s="86">
        <f t="shared" si="260"/>
        <v>1.2636442481215118E-44</v>
      </c>
      <c r="JI218" s="86">
        <f t="shared" si="260"/>
        <v>6.3048420639692195E-43</v>
      </c>
      <c r="JJ218" s="86">
        <f t="shared" si="260"/>
        <v>2.5674000120663386E-34</v>
      </c>
      <c r="JK218" s="86">
        <f t="shared" si="260"/>
        <v>1.8097732494536181E-30</v>
      </c>
      <c r="JL218" s="86">
        <f t="shared" si="260"/>
        <v>2.5270507345861649E-16</v>
      </c>
      <c r="JM218" s="86">
        <f t="shared" si="260"/>
        <v>9.0830516621216677E-19</v>
      </c>
    </row>
    <row r="219" spans="2:273" x14ac:dyDescent="0.25">
      <c r="B219" s="2">
        <v>192</v>
      </c>
      <c r="C219" s="37">
        <v>33.5</v>
      </c>
      <c r="D219" s="37">
        <v>36.889000000000003</v>
      </c>
      <c r="E219" s="37">
        <v>36.238</v>
      </c>
      <c r="F219" s="37">
        <v>39.671999999999997</v>
      </c>
      <c r="G219" s="37">
        <v>36.704999999999998</v>
      </c>
      <c r="H219" s="37">
        <v>41</v>
      </c>
      <c r="I219" s="37">
        <v>38.082000000000001</v>
      </c>
      <c r="J219" s="37">
        <v>35.639000000000003</v>
      </c>
      <c r="K219" s="37">
        <v>37.475000000000001</v>
      </c>
      <c r="L219" s="37">
        <v>35.360999999999997</v>
      </c>
      <c r="M219" s="37">
        <v>38</v>
      </c>
      <c r="N219" s="37">
        <v>40.115000000000002</v>
      </c>
      <c r="O219" s="37">
        <v>41.951000000000001</v>
      </c>
      <c r="P219" s="37">
        <v>42.344000000000001</v>
      </c>
      <c r="Q219" s="37">
        <v>40.557000000000002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41.033783047956646</v>
      </c>
      <c r="AG219" s="4">
        <f t="shared" si="262"/>
        <v>40.503495329247848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1.3102169520433549</v>
      </c>
      <c r="AW219" s="4">
        <f t="shared" si="263"/>
        <v>5.3504670752154482E-2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41.033783047956646</v>
      </c>
      <c r="BM219" s="2">
        <f t="shared" si="254"/>
        <v>40.503495329247848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42.344000000000001</v>
      </c>
      <c r="DI219" s="2">
        <f t="shared" ref="DI219:DI227" si="297">IF(AND(JM219 &lt; $DI$22, $B219 &gt; Q$7, $B219 &lt; Q$233), Q219, "")</f>
        <v>40.557000000000002</v>
      </c>
      <c r="DK219" s="2">
        <f t="shared" si="264"/>
        <v>85.225608275445495</v>
      </c>
      <c r="DL219" s="2">
        <f t="shared" si="264"/>
        <v>106.5289700348432</v>
      </c>
      <c r="DM219" s="2">
        <f t="shared" si="264"/>
        <v>123.03519978858347</v>
      </c>
      <c r="DN219" s="2">
        <f t="shared" si="264"/>
        <v>139.76197949260043</v>
      </c>
      <c r="DO219" s="2">
        <f t="shared" si="264"/>
        <v>99.037297795228028</v>
      </c>
      <c r="DP219" s="2">
        <f t="shared" si="264"/>
        <v>103.00546330413772</v>
      </c>
      <c r="DQ219" s="2">
        <f t="shared" si="264"/>
        <v>87.835497560975611</v>
      </c>
      <c r="DR219" s="2">
        <f t="shared" si="264"/>
        <v>101.1576224705527</v>
      </c>
      <c r="DS219" s="2">
        <f t="shared" si="264"/>
        <v>128.60757073170731</v>
      </c>
      <c r="DT219" s="2">
        <f t="shared" si="264"/>
        <v>120.04481003752343</v>
      </c>
      <c r="DU219" s="2">
        <f t="shared" si="264"/>
        <v>104.82925590994373</v>
      </c>
      <c r="DV219" s="2">
        <f t="shared" si="264"/>
        <v>87.27802642706132</v>
      </c>
      <c r="DW219" s="2">
        <f t="shared" si="264"/>
        <v>99.878320262664175</v>
      </c>
      <c r="DX219" s="2">
        <f t="shared" si="264"/>
        <v>86.781932904332905</v>
      </c>
      <c r="DY219" s="2">
        <f t="shared" si="264"/>
        <v>71.260191532258062</v>
      </c>
      <c r="EA219" s="2">
        <f t="shared" si="240"/>
        <v>33.82801655874453</v>
      </c>
      <c r="EB219" s="2">
        <f t="shared" si="240"/>
        <v>32.725793728155182</v>
      </c>
      <c r="EC219" s="2">
        <f t="shared" si="240"/>
        <v>34.036409591563633</v>
      </c>
      <c r="ED219" s="2">
        <f t="shared" si="240"/>
        <v>36.45898351566013</v>
      </c>
      <c r="EE219" s="2">
        <f t="shared" si="240"/>
        <v>37.375977142904482</v>
      </c>
      <c r="EF219" s="2">
        <f t="shared" si="239"/>
        <v>39.098382693802925</v>
      </c>
      <c r="EG219" s="2">
        <f t="shared" si="239"/>
        <v>35.774022942850735</v>
      </c>
      <c r="EH219" s="2">
        <f t="shared" si="239"/>
        <v>34.956387745051003</v>
      </c>
      <c r="EI219" s="2">
        <f t="shared" si="239"/>
        <v>32.038104181024593</v>
      </c>
      <c r="EJ219" s="2">
        <f t="shared" si="239"/>
        <v>31.246277623462916</v>
      </c>
      <c r="EK219" s="2">
        <f t="shared" si="212"/>
        <v>33.792151891514472</v>
      </c>
      <c r="EL219" s="2">
        <f t="shared" si="212"/>
        <v>37.355737605935609</v>
      </c>
      <c r="EM219" s="2">
        <f t="shared" si="212"/>
        <v>40.713233400492513</v>
      </c>
      <c r="EN219" s="2">
        <f t="shared" si="212"/>
        <v>42.178447479437914</v>
      </c>
      <c r="EO219" s="2">
        <f t="shared" si="212"/>
        <v>42.513558251470243</v>
      </c>
      <c r="EQ219" s="2">
        <f t="shared" si="265"/>
        <v>36.085661822483658</v>
      </c>
      <c r="ER219" s="2">
        <f t="shared" si="265"/>
        <v>34.87575148742166</v>
      </c>
      <c r="ES219" s="2">
        <f t="shared" si="265"/>
        <v>35.321350637517668</v>
      </c>
      <c r="ET219" s="2">
        <f t="shared" si="265"/>
        <v>36.862669202520365</v>
      </c>
      <c r="EU219" s="2">
        <f t="shared" si="265"/>
        <v>37.47764241489606</v>
      </c>
      <c r="EV219" s="2">
        <f t="shared" si="265"/>
        <v>37.705674051998145</v>
      </c>
      <c r="EW219" s="2">
        <f t="shared" si="265"/>
        <v>37.22543408805852</v>
      </c>
      <c r="EX219" s="2">
        <f t="shared" si="265"/>
        <v>35.198430390378064</v>
      </c>
      <c r="EY219" s="2">
        <f t="shared" si="265"/>
        <v>33.610086601288003</v>
      </c>
      <c r="EZ219" s="2">
        <f t="shared" si="265"/>
        <v>34.057580817342242</v>
      </c>
      <c r="FA219" s="2">
        <f t="shared" si="265"/>
        <v>34.81542002904947</v>
      </c>
      <c r="FB219" s="2">
        <f t="shared" si="265"/>
        <v>38.4087620668273</v>
      </c>
      <c r="FC219" s="2">
        <f t="shared" si="265"/>
        <v>40.561671349556619</v>
      </c>
      <c r="FD219" s="2">
        <f t="shared" si="265"/>
        <v>40.962491601003428</v>
      </c>
      <c r="FE219" s="2">
        <f t="shared" si="265"/>
        <v>40.327255295150138</v>
      </c>
      <c r="FG219" s="2">
        <f t="shared" si="266"/>
        <v>0.99999889704808853</v>
      </c>
      <c r="FH219" s="2">
        <f t="shared" si="266"/>
        <v>0.99999905069260797</v>
      </c>
      <c r="FI219" s="2">
        <f t="shared" si="266"/>
        <v>0.99999883477461804</v>
      </c>
      <c r="FJ219" s="2">
        <f t="shared" si="266"/>
        <v>0.9999988357327303</v>
      </c>
      <c r="FK219" s="2">
        <f t="shared" si="266"/>
        <v>0.99999889150956545</v>
      </c>
      <c r="FL219" s="2">
        <f t="shared" si="266"/>
        <v>0.99999892073772412</v>
      </c>
      <c r="FM219" s="2">
        <f t="shared" si="266"/>
        <v>0.99999864513609971</v>
      </c>
      <c r="FN219" s="2">
        <f t="shared" si="266"/>
        <v>0.99999873079930457</v>
      </c>
      <c r="FO219" s="2">
        <f t="shared" si="266"/>
        <v>0.99999868670248959</v>
      </c>
      <c r="FP219" s="2">
        <f t="shared" si="266"/>
        <v>0.9999986026989478</v>
      </c>
      <c r="FQ219" s="2">
        <f t="shared" si="266"/>
        <v>0.99999860259797835</v>
      </c>
      <c r="FR219" s="2">
        <f t="shared" si="266"/>
        <v>0.99999869814654896</v>
      </c>
      <c r="FS219" s="2">
        <f t="shared" si="266"/>
        <v>0.9999985508892385</v>
      </c>
      <c r="FT219" s="2">
        <f t="shared" si="266"/>
        <v>0.99999836447016288</v>
      </c>
      <c r="FU219" s="2">
        <f t="shared" si="266"/>
        <v>0.9999980673348815</v>
      </c>
      <c r="FW219" s="2">
        <f t="shared" si="256"/>
        <v>0.93837954363530574</v>
      </c>
      <c r="FX219" s="2">
        <f t="shared" si="256"/>
        <v>0.96194163252668674</v>
      </c>
      <c r="FY219" s="2">
        <f t="shared" si="256"/>
        <v>0.95620836906428985</v>
      </c>
      <c r="FZ219" s="2">
        <f t="shared" si="256"/>
        <v>0.95459474912291065</v>
      </c>
      <c r="GA219" s="2">
        <f t="shared" si="256"/>
        <v>0.96606029930871307</v>
      </c>
      <c r="GB219" s="2">
        <f t="shared" si="256"/>
        <v>0.9674239789278567</v>
      </c>
      <c r="GC219" s="2">
        <f t="shared" si="256"/>
        <v>0.9643479642717715</v>
      </c>
      <c r="GD219" s="2">
        <f t="shared" si="256"/>
        <v>0.96287379324131883</v>
      </c>
      <c r="GE219" s="2">
        <f t="shared" si="256"/>
        <v>0.96907262889137058</v>
      </c>
      <c r="GF219" s="2">
        <f t="shared" si="256"/>
        <v>0.96890504043584202</v>
      </c>
      <c r="GG219" s="2">
        <f t="shared" si="256"/>
        <v>0.96691219926018601</v>
      </c>
      <c r="GH219" s="2">
        <f t="shared" si="256"/>
        <v>0.96087106017927093</v>
      </c>
      <c r="GI219" s="2">
        <f t="shared" si="256"/>
        <v>0.95379491153505613</v>
      </c>
      <c r="GJ219" s="2">
        <f t="shared" si="256"/>
        <v>0.94143003221987398</v>
      </c>
      <c r="GK219" s="2">
        <f t="shared" si="256"/>
        <v>0.9194144270019925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6.6294890691146485E-139</v>
      </c>
      <c r="HT219" s="86">
        <f t="shared" si="258"/>
        <v>2.6874103984960461E-110</v>
      </c>
      <c r="HU219" s="86">
        <f t="shared" si="258"/>
        <v>1.7261124493970012E-117</v>
      </c>
      <c r="HV219" s="86">
        <f t="shared" si="258"/>
        <v>6.2041496733162522E-120</v>
      </c>
      <c r="HW219" s="86">
        <f t="shared" si="258"/>
        <v>1.2360885697779841E-135</v>
      </c>
      <c r="HX219" s="86">
        <f t="shared" si="258"/>
        <v>4.6413371015976329E-144</v>
      </c>
      <c r="HY219" s="86">
        <f t="shared" si="258"/>
        <v>7.1786342367294785E-159</v>
      </c>
      <c r="HZ219" s="86">
        <f t="shared" si="258"/>
        <v>1.0706163576799214E-158</v>
      </c>
      <c r="IA219" s="86">
        <f t="shared" si="258"/>
        <v>5.4603213504225432E-169</v>
      </c>
      <c r="IB219" s="86">
        <f t="shared" si="258"/>
        <v>1.5760114677258783E-186</v>
      </c>
      <c r="IC219" s="86">
        <f t="shared" si="258"/>
        <v>2.0188202458540497E-184</v>
      </c>
      <c r="ID219" s="86">
        <f t="shared" si="258"/>
        <v>4.367764982807503E-155</v>
      </c>
      <c r="IE219" s="86">
        <f t="shared" si="258"/>
        <v>1.9078308346120009E-145</v>
      </c>
      <c r="IF219" s="86">
        <f t="shared" si="258"/>
        <v>1.9311076234038671E-72</v>
      </c>
      <c r="IG219" s="86">
        <f t="shared" si="258"/>
        <v>4.1261804742420993E-79</v>
      </c>
      <c r="II219" s="86">
        <f t="shared" si="259"/>
        <v>9.918622320021166E-26</v>
      </c>
      <c r="IJ219" s="86">
        <f t="shared" si="259"/>
        <v>1.0427178439436652E-26</v>
      </c>
      <c r="IK219" s="86">
        <f t="shared" si="259"/>
        <v>8.8684791346821426E-27</v>
      </c>
      <c r="IL219" s="86">
        <f t="shared" si="259"/>
        <v>1.8354905195086629E-26</v>
      </c>
      <c r="IM219" s="86">
        <f t="shared" si="259"/>
        <v>1.943477325232707E-33</v>
      </c>
      <c r="IN219" s="86">
        <f t="shared" si="259"/>
        <v>3.7936307858474591E-36</v>
      </c>
      <c r="IO219" s="86">
        <f t="shared" si="259"/>
        <v>8.5788580577078524E-39</v>
      </c>
      <c r="IP219" s="86">
        <f t="shared" si="259"/>
        <v>9.0497229214603669E-38</v>
      </c>
      <c r="IQ219" s="86">
        <f t="shared" si="259"/>
        <v>4.8070839925875748E-43</v>
      </c>
      <c r="IR219" s="86">
        <f t="shared" si="259"/>
        <v>5.13188694437327E-47</v>
      </c>
      <c r="IS219" s="86">
        <f t="shared" si="259"/>
        <v>2.8646011860261771E-45</v>
      </c>
      <c r="IT219" s="86">
        <f t="shared" si="259"/>
        <v>2.8093999514225263E-36</v>
      </c>
      <c r="IU219" s="86">
        <f t="shared" si="259"/>
        <v>2.6459515818837781E-32</v>
      </c>
      <c r="IV219" s="86">
        <f t="shared" si="259"/>
        <v>2.3495707112167514E-17</v>
      </c>
      <c r="IW219" s="86">
        <f t="shared" si="259"/>
        <v>3.7960246290704276E-20</v>
      </c>
      <c r="IY219" s="86">
        <f t="shared" si="260"/>
        <v>9.918622320021166E-26</v>
      </c>
      <c r="IZ219" s="86">
        <f t="shared" si="260"/>
        <v>1.0427178439436652E-26</v>
      </c>
      <c r="JA219" s="86">
        <f t="shared" si="260"/>
        <v>8.8684791346821426E-27</v>
      </c>
      <c r="JB219" s="86">
        <f t="shared" si="260"/>
        <v>1.8354905195086629E-26</v>
      </c>
      <c r="JC219" s="86">
        <f t="shared" si="260"/>
        <v>1.943477325232707E-33</v>
      </c>
      <c r="JD219" s="86">
        <f t="shared" si="260"/>
        <v>3.7936307858474591E-36</v>
      </c>
      <c r="JE219" s="86">
        <f t="shared" si="260"/>
        <v>8.5788580577078524E-39</v>
      </c>
      <c r="JF219" s="86">
        <f t="shared" si="260"/>
        <v>9.0497229214603669E-38</v>
      </c>
      <c r="JG219" s="86">
        <f t="shared" si="260"/>
        <v>4.8070839925875748E-43</v>
      </c>
      <c r="JH219" s="86">
        <f t="shared" si="260"/>
        <v>5.13188694437327E-47</v>
      </c>
      <c r="JI219" s="86">
        <f t="shared" si="260"/>
        <v>2.8646011860261771E-45</v>
      </c>
      <c r="JJ219" s="86">
        <f t="shared" si="260"/>
        <v>2.8093999514225263E-36</v>
      </c>
      <c r="JK219" s="86">
        <f t="shared" si="260"/>
        <v>2.6459515818837781E-32</v>
      </c>
      <c r="JL219" s="86">
        <f t="shared" si="260"/>
        <v>2.3495707112167514E-17</v>
      </c>
      <c r="JM219" s="86">
        <f t="shared" si="260"/>
        <v>3.7960246290704276E-20</v>
      </c>
    </row>
    <row r="220" spans="2:273" x14ac:dyDescent="0.25">
      <c r="B220" s="2">
        <v>193</v>
      </c>
      <c r="C220" s="37">
        <v>38.25</v>
      </c>
      <c r="D220" s="37">
        <v>36.253999999999998</v>
      </c>
      <c r="E220" s="37">
        <v>37.206000000000003</v>
      </c>
      <c r="F220" s="37">
        <v>37.246000000000002</v>
      </c>
      <c r="G220" s="37">
        <v>38.770000000000003</v>
      </c>
      <c r="H220" s="37">
        <v>39.197000000000003</v>
      </c>
      <c r="I220" s="37">
        <v>37.393000000000001</v>
      </c>
      <c r="J220" s="37">
        <v>38.131</v>
      </c>
      <c r="K220" s="37">
        <v>37.246000000000002</v>
      </c>
      <c r="L220" s="37">
        <v>35.738</v>
      </c>
      <c r="M220" s="37">
        <v>36.966999999999999</v>
      </c>
      <c r="N220" s="37">
        <v>39.491999999999997</v>
      </c>
      <c r="O220" s="37">
        <v>41.573999999999998</v>
      </c>
      <c r="P220" s="37">
        <v>43.18</v>
      </c>
      <c r="Q220" s="37">
        <v>39.148000000000003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40.352469992161971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-1.2044699921619682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40.352469992161971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39.148000000000003</v>
      </c>
      <c r="DK220" s="2">
        <f t="shared" si="264"/>
        <v>85.36122681969195</v>
      </c>
      <c r="DL220" s="2">
        <f t="shared" si="264"/>
        <v>106.77738449477351</v>
      </c>
      <c r="DM220" s="2">
        <f t="shared" si="264"/>
        <v>123.37333932346719</v>
      </c>
      <c r="DN220" s="2">
        <f t="shared" si="264"/>
        <v>140.18939619450319</v>
      </c>
      <c r="DO220" s="2">
        <f t="shared" si="264"/>
        <v>99.227129266082756</v>
      </c>
      <c r="DP220" s="2">
        <f t="shared" si="264"/>
        <v>103.20452612503775</v>
      </c>
      <c r="DQ220" s="2">
        <f t="shared" si="264"/>
        <v>87.96793432055749</v>
      </c>
      <c r="DR220" s="2">
        <f t="shared" si="264"/>
        <v>101.36358954998489</v>
      </c>
      <c r="DS220" s="2">
        <f t="shared" si="264"/>
        <v>128.96775662020906</v>
      </c>
      <c r="DT220" s="2">
        <f t="shared" si="264"/>
        <v>120.3667994371482</v>
      </c>
      <c r="DU220" s="2">
        <f t="shared" si="264"/>
        <v>105.07656135084429</v>
      </c>
      <c r="DV220" s="2">
        <f t="shared" si="264"/>
        <v>87.419485553206485</v>
      </c>
      <c r="DW220" s="2">
        <f t="shared" si="264"/>
        <v>100.08739606003752</v>
      </c>
      <c r="DX220" s="2">
        <f t="shared" si="264"/>
        <v>86.922408708708701</v>
      </c>
      <c r="DY220" s="2">
        <f t="shared" si="264"/>
        <v>71.334350256598242</v>
      </c>
      <c r="EA220" s="2">
        <f t="shared" si="240"/>
        <v>33.676548309062639</v>
      </c>
      <c r="EB220" s="2">
        <f t="shared" si="240"/>
        <v>32.544798974966149</v>
      </c>
      <c r="EC220" s="2">
        <f t="shared" si="240"/>
        <v>33.860601365648343</v>
      </c>
      <c r="ED220" s="2">
        <f t="shared" si="240"/>
        <v>36.310553274389335</v>
      </c>
      <c r="EE220" s="2">
        <f t="shared" si="240"/>
        <v>37.218109393247516</v>
      </c>
      <c r="EF220" s="2">
        <f t="shared" si="239"/>
        <v>38.946668838128062</v>
      </c>
      <c r="EG220" s="2">
        <f t="shared" si="239"/>
        <v>35.613564968499134</v>
      </c>
      <c r="EH220" s="2">
        <f t="shared" si="239"/>
        <v>34.795691995266864</v>
      </c>
      <c r="EI220" s="2">
        <f t="shared" si="239"/>
        <v>31.835619014800976</v>
      </c>
      <c r="EJ220" s="2">
        <f t="shared" si="239"/>
        <v>31.036636181304452</v>
      </c>
      <c r="EK220" s="2">
        <f t="shared" si="212"/>
        <v>33.609859712677867</v>
      </c>
      <c r="EL220" s="2">
        <f t="shared" si="212"/>
        <v>37.207131235408887</v>
      </c>
      <c r="EM220" s="2">
        <f t="shared" si="212"/>
        <v>40.561412446832335</v>
      </c>
      <c r="EN220" s="2">
        <f t="shared" si="212"/>
        <v>42.03891203071413</v>
      </c>
      <c r="EO220" s="2">
        <f t="shared" si="212"/>
        <v>42.400131369714487</v>
      </c>
      <c r="EQ220" s="2">
        <f t="shared" si="265"/>
        <v>35.963335252788092</v>
      </c>
      <c r="ER220" s="2">
        <f t="shared" si="265"/>
        <v>34.722974788253964</v>
      </c>
      <c r="ES220" s="2">
        <f t="shared" si="265"/>
        <v>35.161807399017661</v>
      </c>
      <c r="ET220" s="2">
        <f t="shared" si="265"/>
        <v>36.719596648432415</v>
      </c>
      <c r="EU220" s="2">
        <f t="shared" si="265"/>
        <v>37.321583752824118</v>
      </c>
      <c r="EV220" s="2">
        <f t="shared" si="265"/>
        <v>37.536636024470091</v>
      </c>
      <c r="EW220" s="2">
        <f t="shared" si="265"/>
        <v>37.083080848223474</v>
      </c>
      <c r="EX220" s="2">
        <f t="shared" si="265"/>
        <v>35.040883245566569</v>
      </c>
      <c r="EY220" s="2">
        <f t="shared" si="265"/>
        <v>33.427292501801936</v>
      </c>
      <c r="EZ220" s="2">
        <f t="shared" si="265"/>
        <v>33.882118022250019</v>
      </c>
      <c r="FA220" s="2">
        <f t="shared" si="265"/>
        <v>34.645725695009439</v>
      </c>
      <c r="FB220" s="2">
        <f t="shared" si="265"/>
        <v>38.273216422992</v>
      </c>
      <c r="FC220" s="2">
        <f t="shared" si="265"/>
        <v>40.408064595381212</v>
      </c>
      <c r="FD220" s="2">
        <f t="shared" si="265"/>
        <v>40.807945887179407</v>
      </c>
      <c r="FE220" s="2">
        <f t="shared" si="265"/>
        <v>40.18873170958107</v>
      </c>
      <c r="FG220" s="2">
        <f t="shared" si="266"/>
        <v>0.99999899409580384</v>
      </c>
      <c r="FH220" s="2">
        <f t="shared" si="266"/>
        <v>0.99999913422129627</v>
      </c>
      <c r="FI220" s="2">
        <f t="shared" si="266"/>
        <v>0.99999893730171241</v>
      </c>
      <c r="FJ220" s="2">
        <f t="shared" si="266"/>
        <v>0.99999893817552132</v>
      </c>
      <c r="FK220" s="2">
        <f t="shared" si="266"/>
        <v>0.99999898904460982</v>
      </c>
      <c r="FL220" s="2">
        <f t="shared" si="266"/>
        <v>0.99999901570101246</v>
      </c>
      <c r="FM220" s="2">
        <f t="shared" si="266"/>
        <v>0.9999987643492898</v>
      </c>
      <c r="FN220" s="2">
        <f t="shared" si="266"/>
        <v>0.9999988424750792</v>
      </c>
      <c r="FO220" s="2">
        <f t="shared" si="266"/>
        <v>0.99999880225829674</v>
      </c>
      <c r="FP220" s="2">
        <f t="shared" si="266"/>
        <v>0.9999987256461379</v>
      </c>
      <c r="FQ220" s="2">
        <f t="shared" si="266"/>
        <v>0.99999872555405267</v>
      </c>
      <c r="FR220" s="2">
        <f t="shared" si="266"/>
        <v>0.99999881269540547</v>
      </c>
      <c r="FS220" s="2">
        <f t="shared" si="266"/>
        <v>0.99999867839510959</v>
      </c>
      <c r="FT220" s="2">
        <f t="shared" si="266"/>
        <v>0.99999850837884574</v>
      </c>
      <c r="FU220" s="2">
        <f t="shared" si="266"/>
        <v>0.9999982373881634</v>
      </c>
      <c r="FW220" s="2">
        <f t="shared" si="256"/>
        <v>0.94349511018587706</v>
      </c>
      <c r="FX220" s="2">
        <f t="shared" si="256"/>
        <v>0.96517373278593355</v>
      </c>
      <c r="FY220" s="2">
        <f t="shared" si="256"/>
        <v>0.95990707229157812</v>
      </c>
      <c r="FZ220" s="2">
        <f t="shared" si="256"/>
        <v>0.95842381511344277</v>
      </c>
      <c r="GA220" s="2">
        <f t="shared" si="256"/>
        <v>0.96895391135026177</v>
      </c>
      <c r="GB220" s="2">
        <f t="shared" si="256"/>
        <v>0.97020491292603162</v>
      </c>
      <c r="GC220" s="2">
        <f t="shared" si="256"/>
        <v>0.96738263653971657</v>
      </c>
      <c r="GD220" s="2">
        <f t="shared" si="256"/>
        <v>0.96602952553488997</v>
      </c>
      <c r="GE220" s="2">
        <f t="shared" si="256"/>
        <v>0.97171693636671075</v>
      </c>
      <c r="GF220" s="2">
        <f t="shared" si="256"/>
        <v>0.97156325634606289</v>
      </c>
      <c r="GG220" s="2">
        <f t="shared" si="256"/>
        <v>0.96973545585509247</v>
      </c>
      <c r="GH220" s="2">
        <f t="shared" si="256"/>
        <v>0.9641906940833721</v>
      </c>
      <c r="GI220" s="2">
        <f t="shared" si="256"/>
        <v>0.95768843884811761</v>
      </c>
      <c r="GJ220" s="2">
        <f t="shared" si="256"/>
        <v>0.94630684565531531</v>
      </c>
      <c r="GK220" s="2">
        <f t="shared" si="256"/>
        <v>0.9259802351718136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2.7019086678268472E-143</v>
      </c>
      <c r="HT220" s="86">
        <f t="shared" si="258"/>
        <v>1.1769685768666255E-113</v>
      </c>
      <c r="HU220" s="86">
        <f t="shared" si="258"/>
        <v>3.9734260517339483E-121</v>
      </c>
      <c r="HV220" s="86">
        <f t="shared" si="258"/>
        <v>1.2430954464825267E-123</v>
      </c>
      <c r="HW220" s="86">
        <f t="shared" si="258"/>
        <v>1.0991146502426722E-139</v>
      </c>
      <c r="HX220" s="86">
        <f t="shared" si="258"/>
        <v>2.3449339843334436E-148</v>
      </c>
      <c r="HY220" s="86">
        <f t="shared" si="258"/>
        <v>1.0919740991216125E-163</v>
      </c>
      <c r="HZ220" s="86">
        <f t="shared" si="258"/>
        <v>1.6599045780437312E-163</v>
      </c>
      <c r="IA220" s="86">
        <f t="shared" si="258"/>
        <v>5.1783317127367675E-174</v>
      </c>
      <c r="IB220" s="86">
        <f t="shared" si="258"/>
        <v>4.5801329299568241E-192</v>
      </c>
      <c r="IC220" s="86">
        <f t="shared" si="258"/>
        <v>6.3756024167787723E-190</v>
      </c>
      <c r="ID220" s="86">
        <f t="shared" si="258"/>
        <v>8.0540877409111214E-160</v>
      </c>
      <c r="IE220" s="86">
        <f t="shared" si="258"/>
        <v>5.2546333467498265E-150</v>
      </c>
      <c r="IF220" s="86">
        <f t="shared" si="258"/>
        <v>9.627050255851003E-75</v>
      </c>
      <c r="IG220" s="86">
        <f t="shared" si="258"/>
        <v>9.2057825164015366E-82</v>
      </c>
      <c r="II220" s="86">
        <f t="shared" si="259"/>
        <v>2.1853155242646882E-27</v>
      </c>
      <c r="IJ220" s="86">
        <f t="shared" si="259"/>
        <v>3.7036899371842268E-28</v>
      </c>
      <c r="IK220" s="86">
        <f t="shared" si="259"/>
        <v>2.6565577459704075E-28</v>
      </c>
      <c r="IL220" s="86">
        <f t="shared" si="259"/>
        <v>5.4983315142432102E-28</v>
      </c>
      <c r="IM220" s="86">
        <f t="shared" si="259"/>
        <v>3.3012619660764493E-35</v>
      </c>
      <c r="IN220" s="86">
        <f t="shared" si="259"/>
        <v>4.8234764831340697E-38</v>
      </c>
      <c r="IO220" s="86">
        <f t="shared" si="259"/>
        <v>6.828795867330122E-41</v>
      </c>
      <c r="IP220" s="86">
        <f t="shared" si="259"/>
        <v>7.7346083831402513E-40</v>
      </c>
      <c r="IQ220" s="86">
        <f t="shared" si="259"/>
        <v>2.782478746835112E-45</v>
      </c>
      <c r="IR220" s="86">
        <f t="shared" si="259"/>
        <v>1.7973682912524833E-49</v>
      </c>
      <c r="IS220" s="86">
        <f t="shared" si="259"/>
        <v>1.122748249463599E-47</v>
      </c>
      <c r="IT220" s="86">
        <f t="shared" si="259"/>
        <v>2.6989872280879013E-38</v>
      </c>
      <c r="IU220" s="86">
        <f t="shared" si="259"/>
        <v>3.4012848973233265E-34</v>
      </c>
      <c r="IV220" s="86">
        <f t="shared" si="259"/>
        <v>2.0206711838026795E-18</v>
      </c>
      <c r="IW220" s="86">
        <f t="shared" si="259"/>
        <v>1.4075478007499185E-21</v>
      </c>
      <c r="IY220" s="86">
        <f t="shared" si="260"/>
        <v>2.1853155242646882E-27</v>
      </c>
      <c r="IZ220" s="86">
        <f t="shared" si="260"/>
        <v>3.7036899371842268E-28</v>
      </c>
      <c r="JA220" s="86">
        <f t="shared" si="260"/>
        <v>2.6565577459704075E-28</v>
      </c>
      <c r="JB220" s="86">
        <f t="shared" si="260"/>
        <v>5.4983315142432102E-28</v>
      </c>
      <c r="JC220" s="86">
        <f t="shared" si="260"/>
        <v>3.3012619660764493E-35</v>
      </c>
      <c r="JD220" s="86">
        <f t="shared" si="260"/>
        <v>4.8234764831340697E-38</v>
      </c>
      <c r="JE220" s="86">
        <f t="shared" si="260"/>
        <v>6.828795867330122E-41</v>
      </c>
      <c r="JF220" s="86">
        <f t="shared" si="260"/>
        <v>7.7346083831402513E-40</v>
      </c>
      <c r="JG220" s="86">
        <f t="shared" si="260"/>
        <v>2.782478746835112E-45</v>
      </c>
      <c r="JH220" s="86">
        <f t="shared" si="260"/>
        <v>1.7973682912524833E-49</v>
      </c>
      <c r="JI220" s="86">
        <f t="shared" si="260"/>
        <v>1.122748249463599E-47</v>
      </c>
      <c r="JJ220" s="86">
        <f t="shared" si="260"/>
        <v>2.6989872280879013E-38</v>
      </c>
      <c r="JK220" s="86">
        <f t="shared" si="260"/>
        <v>3.4012848973233265E-34</v>
      </c>
      <c r="JL220" s="86">
        <f t="shared" si="260"/>
        <v>2.0206711838026795E-18</v>
      </c>
      <c r="JM220" s="86">
        <f t="shared" si="260"/>
        <v>1.4075478007499185E-21</v>
      </c>
    </row>
    <row r="221" spans="2:273" x14ac:dyDescent="0.25">
      <c r="B221" s="2">
        <v>194</v>
      </c>
      <c r="C221" s="37">
        <v>33.542000000000002</v>
      </c>
      <c r="D221" s="37">
        <v>37.872999999999998</v>
      </c>
      <c r="E221" s="37">
        <v>36.905000000000001</v>
      </c>
      <c r="F221" s="37">
        <v>35.279000000000003</v>
      </c>
      <c r="G221" s="37">
        <v>39.066000000000003</v>
      </c>
      <c r="H221" s="37">
        <v>38.115000000000002</v>
      </c>
      <c r="I221" s="37">
        <v>37.048999999999999</v>
      </c>
      <c r="J221" s="37">
        <v>37.951000000000001</v>
      </c>
      <c r="K221" s="37">
        <v>37.491999999999997</v>
      </c>
      <c r="L221" s="37">
        <v>36.131</v>
      </c>
      <c r="M221" s="37">
        <v>34.475000000000001</v>
      </c>
      <c r="N221" s="37">
        <v>40.655999999999999</v>
      </c>
      <c r="O221" s="37">
        <v>39.671999999999997</v>
      </c>
      <c r="P221" s="37">
        <v>43.524999999999999</v>
      </c>
      <c r="Q221" s="37">
        <v>39.311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40.202223474463416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-0.89122347446341621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40.202223474463416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39.311</v>
      </c>
      <c r="DK221" s="2">
        <f t="shared" si="264"/>
        <v>85.496845363938391</v>
      </c>
      <c r="DL221" s="2">
        <f t="shared" si="264"/>
        <v>107.02579895470382</v>
      </c>
      <c r="DM221" s="2">
        <f t="shared" si="264"/>
        <v>123.71147885835092</v>
      </c>
      <c r="DN221" s="2">
        <f t="shared" si="264"/>
        <v>140.61681289640595</v>
      </c>
      <c r="DO221" s="2">
        <f t="shared" si="264"/>
        <v>99.416960736937483</v>
      </c>
      <c r="DP221" s="2">
        <f t="shared" si="264"/>
        <v>103.40358894593777</v>
      </c>
      <c r="DQ221" s="2">
        <f t="shared" si="264"/>
        <v>88.100371080139368</v>
      </c>
      <c r="DR221" s="2">
        <f t="shared" si="264"/>
        <v>101.56955662941709</v>
      </c>
      <c r="DS221" s="2">
        <f t="shared" si="264"/>
        <v>129.32794250871081</v>
      </c>
      <c r="DT221" s="2">
        <f t="shared" si="264"/>
        <v>120.68878883677297</v>
      </c>
      <c r="DU221" s="2">
        <f t="shared" si="264"/>
        <v>105.32386679174485</v>
      </c>
      <c r="DV221" s="2">
        <f t="shared" si="264"/>
        <v>87.56094467935165</v>
      </c>
      <c r="DW221" s="2">
        <f t="shared" si="264"/>
        <v>100.29647185741089</v>
      </c>
      <c r="DX221" s="2">
        <f t="shared" si="264"/>
        <v>87.062884513084512</v>
      </c>
      <c r="DY221" s="2">
        <f t="shared" si="264"/>
        <v>71.408508980938421</v>
      </c>
      <c r="EA221" s="2">
        <f t="shared" si="240"/>
        <v>33.525080059380755</v>
      </c>
      <c r="EB221" s="2">
        <f t="shared" si="240"/>
        <v>32.363804221777109</v>
      </c>
      <c r="EC221" s="2">
        <f t="shared" si="240"/>
        <v>33.684793139733046</v>
      </c>
      <c r="ED221" s="2">
        <f t="shared" si="240"/>
        <v>36.162123033118547</v>
      </c>
      <c r="EE221" s="2">
        <f t="shared" si="240"/>
        <v>37.060241643590558</v>
      </c>
      <c r="EF221" s="2">
        <f t="shared" si="239"/>
        <v>38.794954982453191</v>
      </c>
      <c r="EG221" s="2">
        <f t="shared" si="239"/>
        <v>35.453106994147547</v>
      </c>
      <c r="EH221" s="2">
        <f t="shared" si="239"/>
        <v>34.634996245482739</v>
      </c>
      <c r="EI221" s="2">
        <f t="shared" si="239"/>
        <v>31.633133848577351</v>
      </c>
      <c r="EJ221" s="2">
        <f t="shared" si="239"/>
        <v>30.826994739145995</v>
      </c>
      <c r="EK221" s="2">
        <f t="shared" si="212"/>
        <v>33.427567533841255</v>
      </c>
      <c r="EL221" s="2">
        <f t="shared" si="212"/>
        <v>37.058524864882166</v>
      </c>
      <c r="EM221" s="2">
        <f t="shared" si="212"/>
        <v>40.409591493172165</v>
      </c>
      <c r="EN221" s="2">
        <f t="shared" si="212"/>
        <v>41.899376581990346</v>
      </c>
      <c r="EO221" s="2">
        <f t="shared" si="212"/>
        <v>42.28670448795873</v>
      </c>
      <c r="EQ221" s="2">
        <f t="shared" si="265"/>
        <v>35.841008683092525</v>
      </c>
      <c r="ER221" s="2">
        <f t="shared" si="265"/>
        <v>34.570198089086269</v>
      </c>
      <c r="ES221" s="2">
        <f t="shared" si="265"/>
        <v>35.002264160517647</v>
      </c>
      <c r="ET221" s="2">
        <f t="shared" si="265"/>
        <v>36.576524094344464</v>
      </c>
      <c r="EU221" s="2">
        <f t="shared" si="265"/>
        <v>37.165525090752176</v>
      </c>
      <c r="EV221" s="2">
        <f t="shared" si="265"/>
        <v>37.367597996942038</v>
      </c>
      <c r="EW221" s="2">
        <f t="shared" si="265"/>
        <v>36.940727608388443</v>
      </c>
      <c r="EX221" s="2">
        <f t="shared" si="265"/>
        <v>34.883336100755074</v>
      </c>
      <c r="EY221" s="2">
        <f t="shared" si="265"/>
        <v>33.244498402315877</v>
      </c>
      <c r="EZ221" s="2">
        <f t="shared" si="265"/>
        <v>33.706655227157796</v>
      </c>
      <c r="FA221" s="2">
        <f t="shared" si="265"/>
        <v>34.476031360969415</v>
      </c>
      <c r="FB221" s="2">
        <f t="shared" si="265"/>
        <v>38.1376707791567</v>
      </c>
      <c r="FC221" s="2">
        <f t="shared" si="265"/>
        <v>40.254457841205806</v>
      </c>
      <c r="FD221" s="2">
        <f t="shared" si="265"/>
        <v>40.653400173355386</v>
      </c>
      <c r="FE221" s="2">
        <f t="shared" si="265"/>
        <v>40.050208124012009</v>
      </c>
      <c r="FG221" s="2">
        <f t="shared" si="266"/>
        <v>0.99999908260438863</v>
      </c>
      <c r="FH221" s="2">
        <f t="shared" si="266"/>
        <v>0.99999921040037754</v>
      </c>
      <c r="FI221" s="2">
        <f t="shared" si="266"/>
        <v>0.99999903080755215</v>
      </c>
      <c r="FJ221" s="2">
        <f t="shared" si="266"/>
        <v>0.99999903160447545</v>
      </c>
      <c r="FK221" s="2">
        <f t="shared" si="266"/>
        <v>0.99999907799764398</v>
      </c>
      <c r="FL221" s="2">
        <f t="shared" si="266"/>
        <v>0.99999910230857647</v>
      </c>
      <c r="FM221" s="2">
        <f t="shared" si="266"/>
        <v>0.99999887307303603</v>
      </c>
      <c r="FN221" s="2">
        <f t="shared" si="266"/>
        <v>0.99999894432461778</v>
      </c>
      <c r="FO221" s="2">
        <f t="shared" si="266"/>
        <v>0.99999890764646882</v>
      </c>
      <c r="FP221" s="2">
        <f t="shared" si="266"/>
        <v>0.99999883777533427</v>
      </c>
      <c r="FQ221" s="2">
        <f t="shared" si="266"/>
        <v>0.99999883769135145</v>
      </c>
      <c r="FR221" s="2">
        <f t="shared" si="266"/>
        <v>0.99999891716522704</v>
      </c>
      <c r="FS221" s="2">
        <f t="shared" si="266"/>
        <v>0.99999879468187447</v>
      </c>
      <c r="FT221" s="2">
        <f t="shared" si="266"/>
        <v>0.99999863962516056</v>
      </c>
      <c r="FU221" s="2">
        <f t="shared" si="266"/>
        <v>0.99999839247865008</v>
      </c>
      <c r="FW221" s="2">
        <f t="shared" si="256"/>
        <v>0.94820943475736319</v>
      </c>
      <c r="FX221" s="2">
        <f t="shared" si="256"/>
        <v>0.96814043846818487</v>
      </c>
      <c r="FY221" s="2">
        <f t="shared" si="256"/>
        <v>0.96330536610847273</v>
      </c>
      <c r="FZ221" s="2">
        <f t="shared" si="256"/>
        <v>0.96194284600336377</v>
      </c>
      <c r="GA221" s="2">
        <f t="shared" si="256"/>
        <v>0.97160807185427767</v>
      </c>
      <c r="GB221" s="2">
        <f t="shared" si="256"/>
        <v>0.97275513126318103</v>
      </c>
      <c r="GC221" s="2">
        <f t="shared" si="256"/>
        <v>0.97016699099991166</v>
      </c>
      <c r="GD221" s="2">
        <f t="shared" si="256"/>
        <v>0.96892567687586528</v>
      </c>
      <c r="GE221" s="2">
        <f t="shared" si="256"/>
        <v>0.97414118707606456</v>
      </c>
      <c r="GF221" s="2">
        <f t="shared" si="256"/>
        <v>0.97400032711476148</v>
      </c>
      <c r="GG221" s="2">
        <f t="shared" si="256"/>
        <v>0.97232470972661733</v>
      </c>
      <c r="GH221" s="2">
        <f t="shared" si="256"/>
        <v>0.96723829827632724</v>
      </c>
      <c r="GI221" s="2">
        <f t="shared" si="256"/>
        <v>0.96126719697141527</v>
      </c>
      <c r="GJ221" s="2">
        <f t="shared" si="256"/>
        <v>0.95079881439043579</v>
      </c>
      <c r="GK221" s="2">
        <f t="shared" si="256"/>
        <v>0.93205062213436474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9.3928248223021564E-148</v>
      </c>
      <c r="HT221" s="86">
        <f t="shared" si="258"/>
        <v>4.5827549206968884E-117</v>
      </c>
      <c r="HU221" s="86">
        <f t="shared" si="258"/>
        <v>8.0365046407915732E-125</v>
      </c>
      <c r="HV221" s="86">
        <f t="shared" si="258"/>
        <v>2.1849839397657387E-127</v>
      </c>
      <c r="HW221" s="86">
        <f t="shared" si="258"/>
        <v>8.5062232609464004E-144</v>
      </c>
      <c r="HX221" s="86">
        <f t="shared" si="258"/>
        <v>1.0228017305498176E-152</v>
      </c>
      <c r="HY221" s="86">
        <f t="shared" si="258"/>
        <v>1.4050513043232124E-168</v>
      </c>
      <c r="HZ221" s="86">
        <f t="shared" si="258"/>
        <v>2.1777634036570251E-168</v>
      </c>
      <c r="IA221" s="86">
        <f t="shared" si="258"/>
        <v>4.1389982809254297E-179</v>
      </c>
      <c r="IB221" s="86">
        <f t="shared" si="258"/>
        <v>1.1028389817478643E-197</v>
      </c>
      <c r="IC221" s="86">
        <f t="shared" si="258"/>
        <v>1.6687808479547688E-195</v>
      </c>
      <c r="ID221" s="86">
        <f t="shared" si="258"/>
        <v>1.2585263870095357E-164</v>
      </c>
      <c r="IE221" s="86">
        <f t="shared" si="258"/>
        <v>1.2285562386820431E-154</v>
      </c>
      <c r="IF221" s="86">
        <f t="shared" si="258"/>
        <v>4.4100638481467946E-77</v>
      </c>
      <c r="IG221" s="86">
        <f t="shared" si="258"/>
        <v>1.8537913697729656E-84</v>
      </c>
      <c r="II221" s="86">
        <f t="shared" si="259"/>
        <v>4.2499400379537379E-29</v>
      </c>
      <c r="IJ221" s="86">
        <f t="shared" si="259"/>
        <v>1.199510863291645E-29</v>
      </c>
      <c r="IK221" s="86">
        <f t="shared" si="259"/>
        <v>7.1890362028969018E-30</v>
      </c>
      <c r="IL221" s="86">
        <f t="shared" si="259"/>
        <v>1.4861385895341035E-29</v>
      </c>
      <c r="IM221" s="86">
        <f t="shared" si="259"/>
        <v>5.027772399526744E-37</v>
      </c>
      <c r="IN221" s="86">
        <f t="shared" si="259"/>
        <v>5.4634663071693281E-40</v>
      </c>
      <c r="IO221" s="86">
        <f t="shared" si="259"/>
        <v>4.7651330353321778E-43</v>
      </c>
      <c r="IP221" s="86">
        <f t="shared" si="259"/>
        <v>5.7969396190291944E-42</v>
      </c>
      <c r="IQ221" s="86">
        <f t="shared" si="259"/>
        <v>1.4077720168876381E-47</v>
      </c>
      <c r="IR221" s="86">
        <f t="shared" si="259"/>
        <v>5.4286222033726671E-52</v>
      </c>
      <c r="IS221" s="86">
        <f t="shared" si="259"/>
        <v>3.795883187279814E-50</v>
      </c>
      <c r="IT221" s="86">
        <f t="shared" si="259"/>
        <v>2.2763384262915858E-40</v>
      </c>
      <c r="IU221" s="86">
        <f t="shared" si="259"/>
        <v>3.8440223666136287E-36</v>
      </c>
      <c r="IV221" s="86">
        <f t="shared" si="259"/>
        <v>1.6073458608433492E-19</v>
      </c>
      <c r="IW221" s="86">
        <f t="shared" si="259"/>
        <v>4.6301527675515652E-23</v>
      </c>
      <c r="IY221" s="86">
        <f t="shared" si="260"/>
        <v>4.2499400379537379E-29</v>
      </c>
      <c r="IZ221" s="86">
        <f t="shared" si="260"/>
        <v>1.199510863291645E-29</v>
      </c>
      <c r="JA221" s="86">
        <f t="shared" si="260"/>
        <v>7.1890362028969018E-30</v>
      </c>
      <c r="JB221" s="86">
        <f t="shared" si="260"/>
        <v>1.4861385895341035E-29</v>
      </c>
      <c r="JC221" s="86">
        <f t="shared" si="260"/>
        <v>5.027772399526744E-37</v>
      </c>
      <c r="JD221" s="86">
        <f t="shared" si="260"/>
        <v>5.4634663071693281E-40</v>
      </c>
      <c r="JE221" s="86">
        <f t="shared" si="260"/>
        <v>4.7651330353321778E-43</v>
      </c>
      <c r="JF221" s="86">
        <f t="shared" si="260"/>
        <v>5.7969396190291944E-42</v>
      </c>
      <c r="JG221" s="86">
        <f t="shared" si="260"/>
        <v>1.4077720168876381E-47</v>
      </c>
      <c r="JH221" s="86">
        <f t="shared" si="260"/>
        <v>5.4286222033726671E-52</v>
      </c>
      <c r="JI221" s="86">
        <f t="shared" si="260"/>
        <v>3.795883187279814E-50</v>
      </c>
      <c r="JJ221" s="86">
        <f t="shared" si="260"/>
        <v>2.2763384262915858E-40</v>
      </c>
      <c r="JK221" s="86">
        <f t="shared" si="260"/>
        <v>3.8440223666136287E-36</v>
      </c>
      <c r="JL221" s="86">
        <f t="shared" si="260"/>
        <v>1.6073458608433492E-19</v>
      </c>
      <c r="JM221" s="86">
        <f t="shared" si="260"/>
        <v>4.6301527675515652E-23</v>
      </c>
    </row>
    <row r="222" spans="2:273" x14ac:dyDescent="0.25">
      <c r="B222" s="2">
        <v>195</v>
      </c>
      <c r="C222" s="37">
        <v>35.582999999999998</v>
      </c>
      <c r="D222" s="37">
        <v>37.762</v>
      </c>
      <c r="E222" s="37">
        <v>38.587000000000003</v>
      </c>
      <c r="F222" s="37">
        <v>36.753999999999998</v>
      </c>
      <c r="G222" s="37">
        <v>36.671999999999997</v>
      </c>
      <c r="H222" s="37">
        <v>41.966999999999999</v>
      </c>
      <c r="I222" s="37">
        <v>37.786999999999999</v>
      </c>
      <c r="J222" s="37">
        <v>35.524999999999999</v>
      </c>
      <c r="K222" s="37">
        <v>34.540999999999997</v>
      </c>
      <c r="L222" s="37">
        <v>36.213000000000001</v>
      </c>
      <c r="M222" s="37">
        <v>36.622999999999998</v>
      </c>
      <c r="N222" s="37">
        <v>40.197000000000003</v>
      </c>
      <c r="O222" s="37">
        <v>42.328000000000003</v>
      </c>
      <c r="P222" s="37">
        <v>43</v>
      </c>
      <c r="Q222" s="37">
        <v>39.066000000000003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40.052722701132218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-0.98672270113221572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40.052722701132218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39.066000000000003</v>
      </c>
      <c r="DK222" s="2">
        <f t="shared" si="264"/>
        <v>85.632463908184846</v>
      </c>
      <c r="DL222" s="2">
        <f t="shared" si="264"/>
        <v>107.27421341463415</v>
      </c>
      <c r="DM222" s="2">
        <f t="shared" si="264"/>
        <v>124.04961839323464</v>
      </c>
      <c r="DN222" s="2">
        <f t="shared" si="264"/>
        <v>141.04422959830868</v>
      </c>
      <c r="DO222" s="2">
        <f t="shared" si="264"/>
        <v>99.606792207792211</v>
      </c>
      <c r="DP222" s="2">
        <f t="shared" si="264"/>
        <v>103.60265176683779</v>
      </c>
      <c r="DQ222" s="2">
        <f t="shared" si="264"/>
        <v>88.232807839721247</v>
      </c>
      <c r="DR222" s="2">
        <f t="shared" si="264"/>
        <v>101.77552370884928</v>
      </c>
      <c r="DS222" s="2">
        <f t="shared" si="264"/>
        <v>129.68812839721255</v>
      </c>
      <c r="DT222" s="2">
        <f t="shared" si="264"/>
        <v>121.01077823639773</v>
      </c>
      <c r="DU222" s="2">
        <f t="shared" si="264"/>
        <v>105.57117223264542</v>
      </c>
      <c r="DV222" s="2">
        <f t="shared" si="264"/>
        <v>87.702403805496829</v>
      </c>
      <c r="DW222" s="2">
        <f t="shared" si="264"/>
        <v>100.50554765478424</v>
      </c>
      <c r="DX222" s="2">
        <f t="shared" si="264"/>
        <v>87.203360317460323</v>
      </c>
      <c r="DY222" s="2">
        <f t="shared" si="264"/>
        <v>71.482667705278587</v>
      </c>
      <c r="EA222" s="2">
        <f t="shared" si="240"/>
        <v>33.373611809698865</v>
      </c>
      <c r="EB222" s="2">
        <f t="shared" si="240"/>
        <v>32.182809468588069</v>
      </c>
      <c r="EC222" s="2">
        <f t="shared" si="240"/>
        <v>33.508984913817756</v>
      </c>
      <c r="ED222" s="2">
        <f t="shared" si="240"/>
        <v>36.013692791847745</v>
      </c>
      <c r="EE222" s="2">
        <f t="shared" si="240"/>
        <v>36.902373893933586</v>
      </c>
      <c r="EF222" s="2">
        <f t="shared" si="239"/>
        <v>38.643241126778321</v>
      </c>
      <c r="EG222" s="2">
        <f t="shared" si="239"/>
        <v>35.292649019795945</v>
      </c>
      <c r="EH222" s="2">
        <f t="shared" si="239"/>
        <v>34.474300495698607</v>
      </c>
      <c r="EI222" s="2">
        <f t="shared" si="239"/>
        <v>31.430648682353727</v>
      </c>
      <c r="EJ222" s="2">
        <f t="shared" si="239"/>
        <v>30.617353296987531</v>
      </c>
      <c r="EK222" s="2">
        <f t="shared" si="212"/>
        <v>33.245275355004651</v>
      </c>
      <c r="EL222" s="2">
        <f t="shared" si="212"/>
        <v>36.909918494355452</v>
      </c>
      <c r="EM222" s="2">
        <f t="shared" si="212"/>
        <v>40.257770539511995</v>
      </c>
      <c r="EN222" s="2">
        <f t="shared" si="212"/>
        <v>41.759841133266562</v>
      </c>
      <c r="EO222" s="2">
        <f t="shared" si="212"/>
        <v>42.173277606202973</v>
      </c>
      <c r="EQ222" s="2">
        <f t="shared" si="265"/>
        <v>35.718682113396952</v>
      </c>
      <c r="ER222" s="2">
        <f t="shared" si="265"/>
        <v>34.417421389918573</v>
      </c>
      <c r="ES222" s="2">
        <f t="shared" si="265"/>
        <v>34.842720922017634</v>
      </c>
      <c r="ET222" s="2">
        <f t="shared" si="265"/>
        <v>36.433451540256513</v>
      </c>
      <c r="EU222" s="2">
        <f t="shared" si="265"/>
        <v>37.009466428680234</v>
      </c>
      <c r="EV222" s="2">
        <f t="shared" si="265"/>
        <v>37.198559969413978</v>
      </c>
      <c r="EW222" s="2">
        <f t="shared" si="265"/>
        <v>36.798374368553397</v>
      </c>
      <c r="EX222" s="2">
        <f t="shared" si="265"/>
        <v>34.725788955943585</v>
      </c>
      <c r="EY222" s="2">
        <f t="shared" si="265"/>
        <v>33.06170430282981</v>
      </c>
      <c r="EZ222" s="2">
        <f t="shared" si="265"/>
        <v>33.531192432065573</v>
      </c>
      <c r="FA222" s="2">
        <f t="shared" si="265"/>
        <v>34.306337026929384</v>
      </c>
      <c r="FB222" s="2">
        <f t="shared" si="265"/>
        <v>38.0021251353214</v>
      </c>
      <c r="FC222" s="2">
        <f t="shared" si="265"/>
        <v>40.100851087030406</v>
      </c>
      <c r="FD222" s="2">
        <f t="shared" si="265"/>
        <v>40.498854459531373</v>
      </c>
      <c r="FE222" s="2">
        <f t="shared" si="265"/>
        <v>39.911684538442941</v>
      </c>
      <c r="FG222" s="2">
        <f t="shared" si="266"/>
        <v>0.9999991633251909</v>
      </c>
      <c r="FH222" s="2">
        <f t="shared" si="266"/>
        <v>0.99999927987653559</v>
      </c>
      <c r="FI222" s="2">
        <f t="shared" si="266"/>
        <v>0.99999911608590675</v>
      </c>
      <c r="FJ222" s="2">
        <f t="shared" si="266"/>
        <v>0.99999911681270959</v>
      </c>
      <c r="FK222" s="2">
        <f t="shared" si="266"/>
        <v>0.99999915912378923</v>
      </c>
      <c r="FL222" s="2">
        <f t="shared" si="266"/>
        <v>0.99999918129562659</v>
      </c>
      <c r="FM222" s="2">
        <f t="shared" si="266"/>
        <v>0.99999897223029177</v>
      </c>
      <c r="FN222" s="2">
        <f t="shared" si="266"/>
        <v>0.99999903721251915</v>
      </c>
      <c r="FO222" s="2">
        <f t="shared" si="266"/>
        <v>0.99999900376164341</v>
      </c>
      <c r="FP222" s="2">
        <f t="shared" si="266"/>
        <v>0.99999894003839862</v>
      </c>
      <c r="FQ222" s="2">
        <f t="shared" si="266"/>
        <v>0.99999893996180544</v>
      </c>
      <c r="FR222" s="2">
        <f t="shared" si="266"/>
        <v>0.99999901244285572</v>
      </c>
      <c r="FS222" s="2">
        <f t="shared" si="266"/>
        <v>0.99999890073668807</v>
      </c>
      <c r="FT222" s="2">
        <f t="shared" si="266"/>
        <v>0.99999875932325233</v>
      </c>
      <c r="FU222" s="2">
        <f t="shared" si="266"/>
        <v>0.99999853392289706</v>
      </c>
      <c r="FW222" s="2">
        <f t="shared" si="256"/>
        <v>0.95255021405085893</v>
      </c>
      <c r="FX222" s="2">
        <f t="shared" si="256"/>
        <v>0.97086205225122246</v>
      </c>
      <c r="FY222" s="2">
        <f t="shared" si="256"/>
        <v>0.96642569377377119</v>
      </c>
      <c r="FZ222" s="2">
        <f t="shared" si="256"/>
        <v>0.96517484693918665</v>
      </c>
      <c r="GA222" s="2">
        <f t="shared" si="256"/>
        <v>0.97404140448673571</v>
      </c>
      <c r="GB222" s="2">
        <f t="shared" si="256"/>
        <v>0.97509267523288412</v>
      </c>
      <c r="GC222" s="2">
        <f t="shared" si="256"/>
        <v>0.97272036388332805</v>
      </c>
      <c r="GD222" s="2">
        <f t="shared" si="256"/>
        <v>0.97158218038016875</v>
      </c>
      <c r="GE222" s="2">
        <f t="shared" si="256"/>
        <v>0.97636270048531726</v>
      </c>
      <c r="GF222" s="2">
        <f t="shared" si="256"/>
        <v>0.97623364647405453</v>
      </c>
      <c r="GG222" s="2">
        <f t="shared" si="256"/>
        <v>0.974698222282677</v>
      </c>
      <c r="GH222" s="2">
        <f t="shared" si="256"/>
        <v>0.97003459239179757</v>
      </c>
      <c r="GI222" s="2">
        <f t="shared" si="256"/>
        <v>0.96455446304058567</v>
      </c>
      <c r="GJ222" s="2">
        <f t="shared" si="256"/>
        <v>0.95493288215418048</v>
      </c>
      <c r="GK222" s="2">
        <f t="shared" si="256"/>
        <v>0.93765669214612768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2.7851817006924511E-152</v>
      </c>
      <c r="HT222" s="86">
        <f t="shared" si="258"/>
        <v>1.5864135091564975E-120</v>
      </c>
      <c r="HU222" s="86">
        <f t="shared" si="258"/>
        <v>1.4281448339421481E-128</v>
      </c>
      <c r="HV222" s="86">
        <f t="shared" si="258"/>
        <v>3.3690743745819176E-131</v>
      </c>
      <c r="HW222" s="86">
        <f t="shared" si="258"/>
        <v>5.7296516177061268E-148</v>
      </c>
      <c r="HX222" s="86">
        <f t="shared" si="258"/>
        <v>3.8514379985811295E-157</v>
      </c>
      <c r="HY222" s="86">
        <f t="shared" si="258"/>
        <v>1.529250144636655E-173</v>
      </c>
      <c r="HZ222" s="86">
        <f t="shared" si="258"/>
        <v>2.4177632205123987E-173</v>
      </c>
      <c r="IA222" s="86">
        <f t="shared" si="258"/>
        <v>2.7882497512932425E-184</v>
      </c>
      <c r="IB222" s="86">
        <f t="shared" si="258"/>
        <v>2.2001829669445117E-203</v>
      </c>
      <c r="IC222" s="86">
        <f t="shared" si="258"/>
        <v>3.6201719726413297E-201</v>
      </c>
      <c r="ID222" s="86">
        <f t="shared" si="258"/>
        <v>1.666457654182425E-169</v>
      </c>
      <c r="IE222" s="86">
        <f t="shared" si="258"/>
        <v>2.4383419564988378E-159</v>
      </c>
      <c r="IF222" s="86">
        <f t="shared" si="258"/>
        <v>1.8563423984824861E-79</v>
      </c>
      <c r="IG222" s="86">
        <f t="shared" si="258"/>
        <v>3.3693397479548414E-87</v>
      </c>
      <c r="II222" s="86">
        <f t="shared" si="259"/>
        <v>7.2950941540580934E-31</v>
      </c>
      <c r="IJ222" s="86">
        <f t="shared" si="259"/>
        <v>3.5420874222200964E-31</v>
      </c>
      <c r="IK222" s="86">
        <f t="shared" si="259"/>
        <v>1.7574575051632494E-31</v>
      </c>
      <c r="IL222" s="86">
        <f t="shared" si="259"/>
        <v>3.6242497587913003E-31</v>
      </c>
      <c r="IM222" s="86">
        <f t="shared" si="259"/>
        <v>6.865172429280393E-39</v>
      </c>
      <c r="IN222" s="86">
        <f t="shared" si="259"/>
        <v>5.5127072737108974E-42</v>
      </c>
      <c r="IO222" s="86">
        <f t="shared" si="259"/>
        <v>2.9147845156248931E-45</v>
      </c>
      <c r="IP222" s="86">
        <f t="shared" si="259"/>
        <v>3.8097838155075718E-44</v>
      </c>
      <c r="IQ222" s="86">
        <f t="shared" si="259"/>
        <v>6.2254274347539486E-50</v>
      </c>
      <c r="IR222" s="86">
        <f t="shared" si="259"/>
        <v>1.4139062777827971E-54</v>
      </c>
      <c r="IS222" s="86">
        <f t="shared" si="259"/>
        <v>1.106982311001425E-52</v>
      </c>
      <c r="IT222" s="86">
        <f t="shared" si="259"/>
        <v>1.6854059035504452E-42</v>
      </c>
      <c r="IU222" s="86">
        <f t="shared" si="259"/>
        <v>3.8193610306801364E-38</v>
      </c>
      <c r="IV222" s="86">
        <f t="shared" si="259"/>
        <v>1.1825125498961228E-20</v>
      </c>
      <c r="IW222" s="86">
        <f t="shared" si="259"/>
        <v>1.3511085826012145E-24</v>
      </c>
      <c r="IY222" s="86">
        <f t="shared" si="260"/>
        <v>7.2950941540580934E-31</v>
      </c>
      <c r="IZ222" s="86">
        <f t="shared" si="260"/>
        <v>3.5420874222200964E-31</v>
      </c>
      <c r="JA222" s="86">
        <f t="shared" si="260"/>
        <v>1.7574575051632494E-31</v>
      </c>
      <c r="JB222" s="86">
        <f t="shared" si="260"/>
        <v>3.6242497587913003E-31</v>
      </c>
      <c r="JC222" s="86">
        <f t="shared" si="260"/>
        <v>6.865172429280393E-39</v>
      </c>
      <c r="JD222" s="86">
        <f t="shared" si="260"/>
        <v>5.5127072737108974E-42</v>
      </c>
      <c r="JE222" s="86">
        <f t="shared" si="260"/>
        <v>2.9147845156248931E-45</v>
      </c>
      <c r="JF222" s="86">
        <f t="shared" si="260"/>
        <v>3.8097838155075718E-44</v>
      </c>
      <c r="JG222" s="86">
        <f t="shared" si="260"/>
        <v>6.2254274347539486E-50</v>
      </c>
      <c r="JH222" s="86">
        <f t="shared" si="260"/>
        <v>1.4139062777827971E-54</v>
      </c>
      <c r="JI222" s="86">
        <f t="shared" si="260"/>
        <v>1.106982311001425E-52</v>
      </c>
      <c r="JJ222" s="86">
        <f t="shared" si="260"/>
        <v>1.6854059035504452E-42</v>
      </c>
      <c r="JK222" s="86">
        <f t="shared" si="260"/>
        <v>3.8193610306801364E-38</v>
      </c>
      <c r="JL222" s="86">
        <f t="shared" si="260"/>
        <v>1.1825125498961228E-20</v>
      </c>
      <c r="JM222" s="86">
        <f t="shared" si="260"/>
        <v>1.3511085826012145E-24</v>
      </c>
    </row>
    <row r="223" spans="2:273" x14ac:dyDescent="0.25">
      <c r="B223" s="2">
        <v>196</v>
      </c>
      <c r="C223" s="37">
        <v>37.417000000000002</v>
      </c>
      <c r="D223" s="37">
        <v>38.174999999999997</v>
      </c>
      <c r="E223" s="37">
        <v>36.158999999999999</v>
      </c>
      <c r="F223" s="37">
        <v>35.835999999999999</v>
      </c>
      <c r="G223" s="37">
        <v>38.671999999999997</v>
      </c>
      <c r="H223" s="37">
        <v>38.164000000000001</v>
      </c>
      <c r="I223" s="37">
        <v>38.393000000000001</v>
      </c>
      <c r="J223" s="37">
        <v>38.426000000000002</v>
      </c>
      <c r="K223" s="37">
        <v>35.720999999999997</v>
      </c>
      <c r="L223" s="37">
        <v>36.606999999999999</v>
      </c>
      <c r="M223" s="37">
        <v>35.738</v>
      </c>
      <c r="N223" s="37">
        <v>39.622999999999998</v>
      </c>
      <c r="O223" s="37">
        <v>40.015999999999998</v>
      </c>
      <c r="P223" s="37">
        <v>41.377000000000002</v>
      </c>
      <c r="Q223" s="37">
        <v>39.573999999999998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39.903933621251895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-0.32993362125189662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39.903933621251895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39.573999999999998</v>
      </c>
      <c r="DK223" s="2">
        <f t="shared" si="264"/>
        <v>85.768082452431301</v>
      </c>
      <c r="DL223" s="2">
        <f t="shared" si="264"/>
        <v>107.52262787456445</v>
      </c>
      <c r="DM223" s="2">
        <f t="shared" si="264"/>
        <v>124.38775792811835</v>
      </c>
      <c r="DN223" s="2">
        <f t="shared" si="264"/>
        <v>141.47164630021143</v>
      </c>
      <c r="DO223" s="2">
        <f t="shared" si="264"/>
        <v>99.796623678646938</v>
      </c>
      <c r="DP223" s="2">
        <f t="shared" si="264"/>
        <v>103.80171458773783</v>
      </c>
      <c r="DQ223" s="2">
        <f t="shared" si="264"/>
        <v>88.365244599303139</v>
      </c>
      <c r="DR223" s="2">
        <f t="shared" si="264"/>
        <v>101.98149078828149</v>
      </c>
      <c r="DS223" s="2">
        <f t="shared" si="264"/>
        <v>130.0483142857143</v>
      </c>
      <c r="DT223" s="2">
        <f t="shared" si="264"/>
        <v>121.33276763602251</v>
      </c>
      <c r="DU223" s="2">
        <f t="shared" si="264"/>
        <v>105.81847767354598</v>
      </c>
      <c r="DV223" s="2">
        <f t="shared" si="264"/>
        <v>87.843862931642008</v>
      </c>
      <c r="DW223" s="2">
        <f t="shared" si="264"/>
        <v>100.71462345215761</v>
      </c>
      <c r="DX223" s="2">
        <f t="shared" si="264"/>
        <v>87.343836121836119</v>
      </c>
      <c r="DY223" s="2">
        <f t="shared" si="264"/>
        <v>71.556826429618766</v>
      </c>
      <c r="EA223" s="2">
        <f t="shared" si="240"/>
        <v>33.222143560016974</v>
      </c>
      <c r="EB223" s="2">
        <f t="shared" si="240"/>
        <v>32.001814715399028</v>
      </c>
      <c r="EC223" s="2">
        <f t="shared" si="240"/>
        <v>33.333176687902458</v>
      </c>
      <c r="ED223" s="2">
        <f t="shared" si="240"/>
        <v>35.865262550576958</v>
      </c>
      <c r="EE223" s="2">
        <f t="shared" si="240"/>
        <v>36.744506144276627</v>
      </c>
      <c r="EF223" s="2">
        <f t="shared" si="239"/>
        <v>38.49152727110345</v>
      </c>
      <c r="EG223" s="2">
        <f t="shared" si="239"/>
        <v>35.132191045444358</v>
      </c>
      <c r="EH223" s="2">
        <f t="shared" si="239"/>
        <v>34.313604745914475</v>
      </c>
      <c r="EI223" s="2">
        <f t="shared" si="239"/>
        <v>31.22816351613011</v>
      </c>
      <c r="EJ223" s="2">
        <f t="shared" si="239"/>
        <v>30.407711854829067</v>
      </c>
      <c r="EK223" s="2">
        <f t="shared" si="239"/>
        <v>33.062983176168039</v>
      </c>
      <c r="EL223" s="2">
        <f t="shared" si="239"/>
        <v>36.761312123828731</v>
      </c>
      <c r="EM223" s="2">
        <f t="shared" si="239"/>
        <v>40.105949585851818</v>
      </c>
      <c r="EN223" s="2">
        <f t="shared" si="239"/>
        <v>41.620305684542771</v>
      </c>
      <c r="EO223" s="2">
        <f t="shared" si="239"/>
        <v>42.059850724447216</v>
      </c>
      <c r="EQ223" s="2">
        <f t="shared" si="265"/>
        <v>35.596355543701378</v>
      </c>
      <c r="ER223" s="2">
        <f t="shared" si="265"/>
        <v>34.26464469075087</v>
      </c>
      <c r="ES223" s="2">
        <f t="shared" si="265"/>
        <v>34.683177683517627</v>
      </c>
      <c r="ET223" s="2">
        <f t="shared" si="265"/>
        <v>36.290378986168562</v>
      </c>
      <c r="EU223" s="2">
        <f t="shared" si="265"/>
        <v>36.853407766608292</v>
      </c>
      <c r="EV223" s="2">
        <f t="shared" si="265"/>
        <v>37.029521941885925</v>
      </c>
      <c r="EW223" s="2">
        <f t="shared" si="265"/>
        <v>36.656021128718365</v>
      </c>
      <c r="EX223" s="2">
        <f t="shared" si="265"/>
        <v>34.56824181113209</v>
      </c>
      <c r="EY223" s="2">
        <f t="shared" si="265"/>
        <v>32.878910203343743</v>
      </c>
      <c r="EZ223" s="2">
        <f t="shared" si="265"/>
        <v>33.355729636973358</v>
      </c>
      <c r="FA223" s="2">
        <f t="shared" si="265"/>
        <v>34.13664269288936</v>
      </c>
      <c r="FB223" s="2">
        <f t="shared" si="265"/>
        <v>37.8665794914861</v>
      </c>
      <c r="FC223" s="2">
        <f t="shared" si="265"/>
        <v>39.947244332854993</v>
      </c>
      <c r="FD223" s="2">
        <f t="shared" si="265"/>
        <v>40.344308745707352</v>
      </c>
      <c r="FE223" s="2">
        <f t="shared" si="265"/>
        <v>39.77316095287388</v>
      </c>
      <c r="FG223" s="2">
        <f t="shared" si="266"/>
        <v>0.99999923694344883</v>
      </c>
      <c r="FH223" s="2">
        <f t="shared" si="266"/>
        <v>0.9999993432395532</v>
      </c>
      <c r="FI223" s="2">
        <f t="shared" si="266"/>
        <v>0.99999919386070324</v>
      </c>
      <c r="FJ223" s="2">
        <f t="shared" si="266"/>
        <v>0.99999919452355535</v>
      </c>
      <c r="FK223" s="2">
        <f t="shared" si="266"/>
        <v>0.99999923311172445</v>
      </c>
      <c r="FL223" s="2">
        <f t="shared" si="266"/>
        <v>0.99999925333268347</v>
      </c>
      <c r="FM223" s="2">
        <f t="shared" si="266"/>
        <v>0.99999906266280103</v>
      </c>
      <c r="FN223" s="2">
        <f t="shared" si="266"/>
        <v>0.99999912192730711</v>
      </c>
      <c r="FO223" s="2">
        <f t="shared" si="266"/>
        <v>0.99999909141974053</v>
      </c>
      <c r="FP223" s="2">
        <f t="shared" si="266"/>
        <v>0.99999903330344009</v>
      </c>
      <c r="FQ223" s="2">
        <f t="shared" si="266"/>
        <v>0.9999990332335863</v>
      </c>
      <c r="FR223" s="2">
        <f t="shared" si="266"/>
        <v>0.99999909933710163</v>
      </c>
      <c r="FS223" s="2">
        <f t="shared" si="266"/>
        <v>0.99999899745984722</v>
      </c>
      <c r="FT223" s="2">
        <f t="shared" si="266"/>
        <v>0.99999886848923447</v>
      </c>
      <c r="FU223" s="2">
        <f t="shared" si="266"/>
        <v>0.99999866292161832</v>
      </c>
      <c r="FW223" s="2">
        <f t="shared" si="256"/>
        <v>0.95654384855243213</v>
      </c>
      <c r="FX223" s="2">
        <f t="shared" si="256"/>
        <v>0.97335756932492701</v>
      </c>
      <c r="FY223" s="2">
        <f t="shared" si="256"/>
        <v>0.96928914355274109</v>
      </c>
      <c r="FZ223" s="2">
        <f t="shared" si="256"/>
        <v>0.968141460844131</v>
      </c>
      <c r="GA223" s="2">
        <f t="shared" si="256"/>
        <v>0.97627128134365349</v>
      </c>
      <c r="GB223" s="2">
        <f t="shared" si="256"/>
        <v>0.97723435722857854</v>
      </c>
      <c r="GC223" s="2">
        <f t="shared" si="256"/>
        <v>0.97506081433418912</v>
      </c>
      <c r="GD223" s="2">
        <f t="shared" si="256"/>
        <v>0.97401767270325446</v>
      </c>
      <c r="GE223" s="2">
        <f t="shared" si="256"/>
        <v>0.97839759738777698</v>
      </c>
      <c r="GF223" s="2">
        <f t="shared" si="256"/>
        <v>0.97827940626862964</v>
      </c>
      <c r="GG223" s="2">
        <f t="shared" si="256"/>
        <v>0.97687301727721865</v>
      </c>
      <c r="GH223" s="2">
        <f t="shared" si="256"/>
        <v>0.9725989770673571</v>
      </c>
      <c r="GI223" s="2">
        <f t="shared" si="256"/>
        <v>0.96757214935832181</v>
      </c>
      <c r="GJ223" s="2">
        <f t="shared" si="256"/>
        <v>0.95873466573208643</v>
      </c>
      <c r="GK223" s="2">
        <f t="shared" si="256"/>
        <v>0.94282861180617283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7.0443274926844672E-157</v>
      </c>
      <c r="HT223" s="86">
        <f t="shared" si="258"/>
        <v>4.8823780776835454E-124</v>
      </c>
      <c r="HU223" s="86">
        <f t="shared" si="258"/>
        <v>2.2298589951809779E-132</v>
      </c>
      <c r="HV223" s="86">
        <f t="shared" si="258"/>
        <v>4.557101119100126E-135</v>
      </c>
      <c r="HW223" s="86">
        <f t="shared" si="258"/>
        <v>3.3590364142871285E-152</v>
      </c>
      <c r="HX223" s="86">
        <f t="shared" si="258"/>
        <v>1.2520521068939822E-161</v>
      </c>
      <c r="HY223" s="86">
        <f t="shared" si="258"/>
        <v>1.4078898287700629E-178</v>
      </c>
      <c r="HZ223" s="86">
        <f t="shared" si="258"/>
        <v>2.2713791358160709E-178</v>
      </c>
      <c r="IA223" s="86">
        <f t="shared" si="258"/>
        <v>1.583057137532046E-189</v>
      </c>
      <c r="IB223" s="86">
        <f t="shared" si="258"/>
        <v>3.6367681155038354E-209</v>
      </c>
      <c r="IC223" s="86">
        <f t="shared" si="258"/>
        <v>6.5089110202725994E-207</v>
      </c>
      <c r="ID223" s="86">
        <f t="shared" si="258"/>
        <v>1.869861606435317E-174</v>
      </c>
      <c r="IE223" s="86">
        <f t="shared" si="258"/>
        <v>4.1080729018453576E-164</v>
      </c>
      <c r="IF223" s="86">
        <f t="shared" si="258"/>
        <v>7.1800868789581713E-82</v>
      </c>
      <c r="IG223" s="86">
        <f t="shared" si="258"/>
        <v>5.527247223600111E-90</v>
      </c>
      <c r="II223" s="86">
        <f t="shared" si="259"/>
        <v>1.1051832737615271E-32</v>
      </c>
      <c r="IJ223" s="86">
        <f t="shared" si="259"/>
        <v>9.5364088877281117E-33</v>
      </c>
      <c r="IK223" s="86">
        <f t="shared" si="259"/>
        <v>3.8810087688096677E-33</v>
      </c>
      <c r="IL223" s="86">
        <f t="shared" si="259"/>
        <v>7.9742461160788154E-33</v>
      </c>
      <c r="IM223" s="86">
        <f t="shared" si="259"/>
        <v>8.4041479357068337E-41</v>
      </c>
      <c r="IN223" s="86">
        <f t="shared" si="259"/>
        <v>4.9549211091843561E-44</v>
      </c>
      <c r="IO223" s="86">
        <f t="shared" si="259"/>
        <v>1.5628735090194527E-47</v>
      </c>
      <c r="IP223" s="86">
        <f t="shared" si="259"/>
        <v>2.195472057711617E-46</v>
      </c>
      <c r="IQ223" s="86">
        <f t="shared" si="259"/>
        <v>2.4061873117706562E-52</v>
      </c>
      <c r="IR223" s="86">
        <f t="shared" si="259"/>
        <v>3.1755357307651076E-57</v>
      </c>
      <c r="IS223" s="86">
        <f t="shared" si="259"/>
        <v>2.7845315402058671E-55</v>
      </c>
      <c r="IT223" s="86">
        <f t="shared" si="259"/>
        <v>1.0954387415816899E-44</v>
      </c>
      <c r="IU223" s="86">
        <f t="shared" si="259"/>
        <v>3.3361005343418819E-40</v>
      </c>
      <c r="IV223" s="86">
        <f t="shared" si="259"/>
        <v>8.0456852947762407E-22</v>
      </c>
      <c r="IW223" s="86">
        <f t="shared" si="259"/>
        <v>3.497163166104291E-26</v>
      </c>
      <c r="IY223" s="86">
        <f t="shared" si="260"/>
        <v>1.1051832737615271E-32</v>
      </c>
      <c r="IZ223" s="86">
        <f t="shared" si="260"/>
        <v>9.5364088877281117E-33</v>
      </c>
      <c r="JA223" s="86">
        <f t="shared" si="260"/>
        <v>3.8810087688096677E-33</v>
      </c>
      <c r="JB223" s="86">
        <f t="shared" si="260"/>
        <v>7.9742461160788154E-33</v>
      </c>
      <c r="JC223" s="86">
        <f t="shared" si="260"/>
        <v>8.4041479357068337E-41</v>
      </c>
      <c r="JD223" s="86">
        <f t="shared" si="260"/>
        <v>4.9549211091843561E-44</v>
      </c>
      <c r="JE223" s="86">
        <f t="shared" si="260"/>
        <v>1.5628735090194527E-47</v>
      </c>
      <c r="JF223" s="86">
        <f t="shared" si="260"/>
        <v>2.195472057711617E-46</v>
      </c>
      <c r="JG223" s="86">
        <f t="shared" si="260"/>
        <v>2.4061873117706562E-52</v>
      </c>
      <c r="JH223" s="86">
        <f t="shared" si="260"/>
        <v>3.1755357307651076E-57</v>
      </c>
      <c r="JI223" s="86">
        <f t="shared" si="260"/>
        <v>2.7845315402058671E-55</v>
      </c>
      <c r="JJ223" s="86">
        <f t="shared" si="260"/>
        <v>1.0954387415816899E-44</v>
      </c>
      <c r="JK223" s="86">
        <f t="shared" si="260"/>
        <v>3.3361005343418819E-40</v>
      </c>
      <c r="JL223" s="86">
        <f t="shared" si="260"/>
        <v>8.0456852947762407E-22</v>
      </c>
      <c r="JM223" s="86">
        <f t="shared" si="260"/>
        <v>3.497163166104291E-26</v>
      </c>
    </row>
    <row r="224" spans="2:273" x14ac:dyDescent="0.25">
      <c r="B224" s="2">
        <v>197</v>
      </c>
      <c r="C224" s="37">
        <v>35.707999999999998</v>
      </c>
      <c r="D224" s="37">
        <v>36.206000000000003</v>
      </c>
      <c r="E224" s="37">
        <v>37.555999999999997</v>
      </c>
      <c r="F224" s="37">
        <v>37.557000000000002</v>
      </c>
      <c r="G224" s="37">
        <v>38.475000000000001</v>
      </c>
      <c r="H224" s="37">
        <v>37.246000000000002</v>
      </c>
      <c r="I224" s="37">
        <v>37.851999999999997</v>
      </c>
      <c r="J224" s="37">
        <v>36.409999999999997</v>
      </c>
      <c r="K224" s="37">
        <v>34.884999999999998</v>
      </c>
      <c r="L224" s="37">
        <v>34.689</v>
      </c>
      <c r="M224" s="37">
        <v>36.015999999999998</v>
      </c>
      <c r="N224" s="37">
        <v>40.18</v>
      </c>
      <c r="O224" s="37">
        <v>41.573999999999998</v>
      </c>
      <c r="P224" s="37">
        <v>38.884999999999998</v>
      </c>
      <c r="Q224" s="37">
        <v>42.115000000000002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39.755821683538159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2.3591783164618434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39.755821683538159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42.115000000000002</v>
      </c>
      <c r="DK224" s="2">
        <f t="shared" si="264"/>
        <v>85.903700996677742</v>
      </c>
      <c r="DL224" s="2">
        <f t="shared" si="264"/>
        <v>107.77104233449477</v>
      </c>
      <c r="DM224" s="2">
        <f t="shared" si="264"/>
        <v>124.72589746300207</v>
      </c>
      <c r="DN224" s="2">
        <f t="shared" si="264"/>
        <v>141.89906300211419</v>
      </c>
      <c r="DO224" s="2">
        <f t="shared" si="264"/>
        <v>99.986455149501666</v>
      </c>
      <c r="DP224" s="2">
        <f t="shared" si="264"/>
        <v>104.00077740863787</v>
      </c>
      <c r="DQ224" s="2">
        <f t="shared" si="264"/>
        <v>88.497681358885018</v>
      </c>
      <c r="DR224" s="2">
        <f t="shared" si="264"/>
        <v>102.18745786771368</v>
      </c>
      <c r="DS224" s="2">
        <f t="shared" si="264"/>
        <v>130.40850017421604</v>
      </c>
      <c r="DT224" s="2">
        <f t="shared" si="264"/>
        <v>121.65475703564726</v>
      </c>
      <c r="DU224" s="2">
        <f t="shared" si="264"/>
        <v>106.06578311444655</v>
      </c>
      <c r="DV224" s="2">
        <f t="shared" si="264"/>
        <v>87.985322057787172</v>
      </c>
      <c r="DW224" s="2">
        <f t="shared" si="264"/>
        <v>100.92369924953096</v>
      </c>
      <c r="DX224" s="2">
        <f t="shared" si="264"/>
        <v>87.484311926211916</v>
      </c>
      <c r="DY224" s="2">
        <f t="shared" si="264"/>
        <v>71.630985153958946</v>
      </c>
      <c r="EA224" s="2">
        <f t="shared" si="240"/>
        <v>33.070675310335091</v>
      </c>
      <c r="EB224" s="2">
        <f t="shared" si="240"/>
        <v>31.820819962209988</v>
      </c>
      <c r="EC224" s="2">
        <f t="shared" si="240"/>
        <v>33.157368461987168</v>
      </c>
      <c r="ED224" s="2">
        <f t="shared" si="240"/>
        <v>35.716832309306163</v>
      </c>
      <c r="EE224" s="2">
        <f t="shared" si="240"/>
        <v>36.586638394619662</v>
      </c>
      <c r="EF224" s="2">
        <f t="shared" si="239"/>
        <v>38.33981341542858</v>
      </c>
      <c r="EG224" s="2">
        <f t="shared" si="239"/>
        <v>34.971733071092757</v>
      </c>
      <c r="EH224" s="2">
        <f t="shared" si="239"/>
        <v>34.152908996130343</v>
      </c>
      <c r="EI224" s="2">
        <f t="shared" si="239"/>
        <v>31.025678349906485</v>
      </c>
      <c r="EJ224" s="2">
        <f t="shared" si="239"/>
        <v>30.198070412670603</v>
      </c>
      <c r="EK224" s="2">
        <f t="shared" si="239"/>
        <v>32.880690997331435</v>
      </c>
      <c r="EL224" s="2">
        <f t="shared" si="239"/>
        <v>36.612705753302009</v>
      </c>
      <c r="EM224" s="2">
        <f t="shared" si="239"/>
        <v>39.95412863219164</v>
      </c>
      <c r="EN224" s="2">
        <f t="shared" si="239"/>
        <v>41.480770235818994</v>
      </c>
      <c r="EO224" s="2">
        <f t="shared" si="239"/>
        <v>41.946423842691459</v>
      </c>
      <c r="EQ224" s="2">
        <f t="shared" si="265"/>
        <v>35.474028974005805</v>
      </c>
      <c r="ER224" s="2">
        <f t="shared" si="265"/>
        <v>34.111867991583182</v>
      </c>
      <c r="ES224" s="2">
        <f t="shared" si="265"/>
        <v>34.523634445017613</v>
      </c>
      <c r="ET224" s="2">
        <f t="shared" si="265"/>
        <v>36.147306432080612</v>
      </c>
      <c r="EU224" s="2">
        <f t="shared" si="265"/>
        <v>36.69734910453635</v>
      </c>
      <c r="EV224" s="2">
        <f t="shared" si="265"/>
        <v>36.860483914357872</v>
      </c>
      <c r="EW224" s="2">
        <f t="shared" si="265"/>
        <v>36.513667888883319</v>
      </c>
      <c r="EX224" s="2">
        <f t="shared" si="265"/>
        <v>34.410694666320595</v>
      </c>
      <c r="EY224" s="2">
        <f t="shared" si="265"/>
        <v>32.696116103857683</v>
      </c>
      <c r="EZ224" s="2">
        <f t="shared" si="265"/>
        <v>33.180266841881135</v>
      </c>
      <c r="FA224" s="2">
        <f t="shared" si="265"/>
        <v>33.966948358849329</v>
      </c>
      <c r="FB224" s="2">
        <f t="shared" si="265"/>
        <v>37.731033847650799</v>
      </c>
      <c r="FC224" s="2">
        <f t="shared" si="265"/>
        <v>39.793637578679594</v>
      </c>
      <c r="FD224" s="2">
        <f t="shared" si="265"/>
        <v>40.189763031883331</v>
      </c>
      <c r="FE224" s="2">
        <f t="shared" si="265"/>
        <v>39.634637367304819</v>
      </c>
      <c r="FG224" s="2">
        <f t="shared" si="266"/>
        <v>0.99999930408410764</v>
      </c>
      <c r="FH224" s="2">
        <f t="shared" si="266"/>
        <v>0.99999940102731899</v>
      </c>
      <c r="FI224" s="2">
        <f t="shared" si="266"/>
        <v>0.99999926479217116</v>
      </c>
      <c r="FJ224" s="2">
        <f t="shared" si="266"/>
        <v>0.99999926539669959</v>
      </c>
      <c r="FK224" s="2">
        <f t="shared" si="266"/>
        <v>0.9999993005895329</v>
      </c>
      <c r="FL224" s="2">
        <f t="shared" si="266"/>
        <v>0.99999931903126915</v>
      </c>
      <c r="FM224" s="2">
        <f t="shared" si="266"/>
        <v>0.99999914513824384</v>
      </c>
      <c r="FN224" s="2">
        <f t="shared" si="266"/>
        <v>0.99999919918812452</v>
      </c>
      <c r="FO224" s="2">
        <f t="shared" si="266"/>
        <v>0.99999917136488869</v>
      </c>
      <c r="FP224" s="2">
        <f t="shared" si="266"/>
        <v>0.99999911836218403</v>
      </c>
      <c r="FQ224" s="2">
        <f t="shared" si="266"/>
        <v>0.99999911829847654</v>
      </c>
      <c r="FR224" s="2">
        <f t="shared" si="266"/>
        <v>0.99999917858560905</v>
      </c>
      <c r="FS224" s="2">
        <f t="shared" si="266"/>
        <v>0.99999908567243312</v>
      </c>
      <c r="FT224" s="2">
        <f t="shared" si="266"/>
        <v>0.99999896804981425</v>
      </c>
      <c r="FU224" s="2">
        <f t="shared" si="266"/>
        <v>0.99999878056987934</v>
      </c>
      <c r="FW224" s="2">
        <f t="shared" si="256"/>
        <v>0.96021539563338243</v>
      </c>
      <c r="FX224" s="2">
        <f t="shared" si="256"/>
        <v>0.97564471969071354</v>
      </c>
      <c r="FY224" s="2">
        <f t="shared" si="256"/>
        <v>0.97191547540044254</v>
      </c>
      <c r="FZ224" s="2">
        <f t="shared" si="256"/>
        <v>0.97086298991883435</v>
      </c>
      <c r="GA224" s="2">
        <f t="shared" si="256"/>
        <v>0.97831387356777288</v>
      </c>
      <c r="GB224" s="2">
        <f t="shared" si="256"/>
        <v>0.97919581354172103</v>
      </c>
      <c r="GC224" s="2">
        <f t="shared" si="256"/>
        <v>0.97720517187841072</v>
      </c>
      <c r="GD224" s="2">
        <f t="shared" si="256"/>
        <v>0.97624953844318341</v>
      </c>
      <c r="GE224" s="2">
        <f t="shared" si="256"/>
        <v>0.98026085494319504</v>
      </c>
      <c r="GF224" s="2">
        <f t="shared" si="256"/>
        <v>0.98015265128712215</v>
      </c>
      <c r="GG224" s="2">
        <f t="shared" si="256"/>
        <v>0.97886493282405773</v>
      </c>
      <c r="GH224" s="2">
        <f t="shared" si="256"/>
        <v>0.97494957367325275</v>
      </c>
      <c r="GI224" s="2">
        <f t="shared" si="256"/>
        <v>0.97034082220477003</v>
      </c>
      <c r="GJ224" s="2">
        <f t="shared" si="256"/>
        <v>0.96222842295863875</v>
      </c>
      <c r="GK224" s="2">
        <f t="shared" si="256"/>
        <v>0.94759545517070631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1.5196770871350935E-161</v>
      </c>
      <c r="HT224" s="86">
        <f t="shared" si="258"/>
        <v>1.3358848052552872E-127</v>
      </c>
      <c r="HU224" s="86">
        <f t="shared" si="258"/>
        <v>3.0590028074308948E-136</v>
      </c>
      <c r="HV224" s="86">
        <f t="shared" si="258"/>
        <v>5.4072906600997225E-139</v>
      </c>
      <c r="HW224" s="86">
        <f t="shared" si="258"/>
        <v>1.7139327287325911E-156</v>
      </c>
      <c r="HX224" s="86">
        <f t="shared" si="258"/>
        <v>3.5138842558826237E-166</v>
      </c>
      <c r="HY224" s="86">
        <f t="shared" si="258"/>
        <v>1.0963772402714491E-183</v>
      </c>
      <c r="HZ224" s="86">
        <f t="shared" si="258"/>
        <v>1.805658854095607E-183</v>
      </c>
      <c r="IA224" s="86">
        <f t="shared" si="258"/>
        <v>7.57508571530507E-195</v>
      </c>
      <c r="IB224" s="86">
        <f t="shared" si="258"/>
        <v>4.9805821895968991E-215</v>
      </c>
      <c r="IC224" s="86">
        <f t="shared" si="258"/>
        <v>9.6991625140527052E-213</v>
      </c>
      <c r="ID224" s="86">
        <f t="shared" si="258"/>
        <v>1.7778913912305855E-179</v>
      </c>
      <c r="IE224" s="86">
        <f t="shared" si="258"/>
        <v>5.8752016569878755E-169</v>
      </c>
      <c r="IF224" s="86">
        <f t="shared" si="258"/>
        <v>2.5518591668026381E-84</v>
      </c>
      <c r="IG224" s="86">
        <f t="shared" si="258"/>
        <v>8.1836983463738884E-93</v>
      </c>
      <c r="II224" s="86">
        <f t="shared" si="259"/>
        <v>1.4776476246480315E-34</v>
      </c>
      <c r="IJ224" s="86">
        <f t="shared" si="259"/>
        <v>2.340814510122631E-34</v>
      </c>
      <c r="IK224" s="86">
        <f t="shared" si="259"/>
        <v>7.7416619719055942E-35</v>
      </c>
      <c r="IL224" s="86">
        <f t="shared" si="259"/>
        <v>1.5829146354375499E-34</v>
      </c>
      <c r="IM224" s="86">
        <f t="shared" si="259"/>
        <v>9.2233667518953557E-43</v>
      </c>
      <c r="IN224" s="86">
        <f t="shared" si="259"/>
        <v>3.9670824967726279E-46</v>
      </c>
      <c r="IO224" s="86">
        <f t="shared" si="259"/>
        <v>7.3453692381953471E-50</v>
      </c>
      <c r="IP224" s="86">
        <f t="shared" si="259"/>
        <v>1.1093473041246819E-48</v>
      </c>
      <c r="IQ224" s="86">
        <f t="shared" si="259"/>
        <v>8.1283244919121374E-55</v>
      </c>
      <c r="IR224" s="86">
        <f t="shared" si="259"/>
        <v>6.1498792281419997E-60</v>
      </c>
      <c r="IS224" s="86">
        <f t="shared" si="259"/>
        <v>6.0413559141305138E-58</v>
      </c>
      <c r="IT224" s="86">
        <f t="shared" si="259"/>
        <v>6.2498985622046024E-47</v>
      </c>
      <c r="IU224" s="86">
        <f t="shared" si="259"/>
        <v>2.5616173899244856E-42</v>
      </c>
      <c r="IV224" s="86">
        <f t="shared" si="259"/>
        <v>5.0624536244370798E-23</v>
      </c>
      <c r="IW224" s="86">
        <f t="shared" si="259"/>
        <v>8.0286600062273644E-28</v>
      </c>
      <c r="IY224" s="86">
        <f t="shared" si="260"/>
        <v>1.4776476246480315E-34</v>
      </c>
      <c r="IZ224" s="86">
        <f t="shared" si="260"/>
        <v>2.340814510122631E-34</v>
      </c>
      <c r="JA224" s="86">
        <f t="shared" si="260"/>
        <v>7.7416619719055942E-35</v>
      </c>
      <c r="JB224" s="86">
        <f t="shared" si="260"/>
        <v>1.5829146354375499E-34</v>
      </c>
      <c r="JC224" s="86">
        <f t="shared" si="260"/>
        <v>9.2233667518953557E-43</v>
      </c>
      <c r="JD224" s="86">
        <f t="shared" si="260"/>
        <v>3.9670824967726279E-46</v>
      </c>
      <c r="JE224" s="86">
        <f t="shared" si="260"/>
        <v>7.3453692381953471E-50</v>
      </c>
      <c r="JF224" s="86">
        <f t="shared" si="260"/>
        <v>1.1093473041246819E-48</v>
      </c>
      <c r="JG224" s="86">
        <f t="shared" si="260"/>
        <v>8.1283244919121374E-55</v>
      </c>
      <c r="JH224" s="86">
        <f t="shared" si="260"/>
        <v>6.1498792281419997E-60</v>
      </c>
      <c r="JI224" s="86">
        <f t="shared" si="260"/>
        <v>6.0413559141305138E-58</v>
      </c>
      <c r="JJ224" s="86">
        <f t="shared" si="260"/>
        <v>6.2498985622046024E-47</v>
      </c>
      <c r="JK224" s="86">
        <f t="shared" si="260"/>
        <v>2.5616173899244856E-42</v>
      </c>
      <c r="JL224" s="86">
        <f t="shared" si="260"/>
        <v>5.0624536244370798E-23</v>
      </c>
      <c r="JM224" s="86">
        <f t="shared" si="260"/>
        <v>8.0286600062273644E-28</v>
      </c>
    </row>
    <row r="225" spans="1:273" x14ac:dyDescent="0.25">
      <c r="B225" s="2">
        <v>198</v>
      </c>
      <c r="C225" s="37">
        <v>36</v>
      </c>
      <c r="D225" s="37">
        <v>36.698</v>
      </c>
      <c r="E225" s="37">
        <v>37.872999999999998</v>
      </c>
      <c r="F225" s="37">
        <v>36.540999999999997</v>
      </c>
      <c r="G225" s="37">
        <v>38.491999999999997</v>
      </c>
      <c r="H225" s="37">
        <v>37.491999999999997</v>
      </c>
      <c r="I225" s="37">
        <v>36.508000000000003</v>
      </c>
      <c r="J225" s="37">
        <v>36.442999999999998</v>
      </c>
      <c r="K225" s="37">
        <v>37.753999999999998</v>
      </c>
      <c r="L225" s="37">
        <v>34.884999999999998</v>
      </c>
      <c r="M225" s="37">
        <v>36.279000000000003</v>
      </c>
      <c r="N225" s="37">
        <v>39.720999999999997</v>
      </c>
      <c r="O225" s="37">
        <v>39.148000000000003</v>
      </c>
      <c r="P225" s="37">
        <v>44.148000000000003</v>
      </c>
      <c r="Q225" s="37">
        <v>38.491999999999997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39.608352241896995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-1.1163522418969976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39.608352241896995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38.491999999999997</v>
      </c>
      <c r="DK225" s="2">
        <f t="shared" si="264"/>
        <v>86.039319540924197</v>
      </c>
      <c r="DL225" s="2">
        <f t="shared" si="264"/>
        <v>108.01945679442508</v>
      </c>
      <c r="DM225" s="2">
        <f t="shared" si="264"/>
        <v>125.06403699788579</v>
      </c>
      <c r="DN225" s="2">
        <f t="shared" si="264"/>
        <v>142.32647970401692</v>
      </c>
      <c r="DO225" s="2">
        <f t="shared" si="264"/>
        <v>100.17628662035639</v>
      </c>
      <c r="DP225" s="2">
        <f t="shared" si="264"/>
        <v>104.1998402295379</v>
      </c>
      <c r="DQ225" s="2">
        <f t="shared" si="264"/>
        <v>88.630118118466896</v>
      </c>
      <c r="DR225" s="2">
        <f t="shared" si="264"/>
        <v>102.39342494714587</v>
      </c>
      <c r="DS225" s="2">
        <f t="shared" si="264"/>
        <v>130.76868606271779</v>
      </c>
      <c r="DT225" s="2">
        <f t="shared" si="264"/>
        <v>121.97674643527203</v>
      </c>
      <c r="DU225" s="2">
        <f t="shared" si="264"/>
        <v>106.31308855534711</v>
      </c>
      <c r="DV225" s="2">
        <f t="shared" si="264"/>
        <v>88.126781183932351</v>
      </c>
      <c r="DW225" s="2">
        <f t="shared" si="264"/>
        <v>101.13277504690433</v>
      </c>
      <c r="DX225" s="2">
        <f t="shared" si="264"/>
        <v>87.624787730587727</v>
      </c>
      <c r="DY225" s="2">
        <f t="shared" si="264"/>
        <v>71.705143878299111</v>
      </c>
      <c r="EA225" s="2">
        <f t="shared" si="240"/>
        <v>32.919207060653193</v>
      </c>
      <c r="EB225" s="2">
        <f t="shared" si="240"/>
        <v>31.639825209020948</v>
      </c>
      <c r="EC225" s="2">
        <f t="shared" si="240"/>
        <v>32.981560236071871</v>
      </c>
      <c r="ED225" s="2">
        <f t="shared" si="240"/>
        <v>35.568402068035368</v>
      </c>
      <c r="EE225" s="2">
        <f t="shared" si="240"/>
        <v>36.428770644962697</v>
      </c>
      <c r="EF225" s="2">
        <f t="shared" si="239"/>
        <v>38.188099559753709</v>
      </c>
      <c r="EG225" s="2">
        <f t="shared" si="239"/>
        <v>34.81127509674117</v>
      </c>
      <c r="EH225" s="2">
        <f t="shared" si="239"/>
        <v>33.992213246346211</v>
      </c>
      <c r="EI225" s="2">
        <f t="shared" si="239"/>
        <v>30.823193183682861</v>
      </c>
      <c r="EJ225" s="2">
        <f t="shared" si="239"/>
        <v>29.988428970512146</v>
      </c>
      <c r="EK225" s="2">
        <f t="shared" si="239"/>
        <v>32.698398818494823</v>
      </c>
      <c r="EL225" s="2">
        <f t="shared" si="239"/>
        <v>36.464099382775288</v>
      </c>
      <c r="EM225" s="2">
        <f t="shared" si="239"/>
        <v>39.802307678531463</v>
      </c>
      <c r="EN225" s="2">
        <f t="shared" si="239"/>
        <v>41.341234787095203</v>
      </c>
      <c r="EO225" s="2">
        <f t="shared" si="239"/>
        <v>41.832996960935695</v>
      </c>
      <c r="EQ225" s="2">
        <f t="shared" si="265"/>
        <v>35.351702404310238</v>
      </c>
      <c r="ER225" s="2">
        <f t="shared" si="265"/>
        <v>33.959091292415479</v>
      </c>
      <c r="ES225" s="2">
        <f t="shared" si="265"/>
        <v>34.3640912065176</v>
      </c>
      <c r="ET225" s="2">
        <f t="shared" si="265"/>
        <v>36.004233877992661</v>
      </c>
      <c r="EU225" s="2">
        <f t="shared" si="265"/>
        <v>36.541290442464408</v>
      </c>
      <c r="EV225" s="2">
        <f t="shared" si="265"/>
        <v>36.691445886829811</v>
      </c>
      <c r="EW225" s="2">
        <f t="shared" si="265"/>
        <v>36.371314649048287</v>
      </c>
      <c r="EX225" s="2">
        <f t="shared" si="265"/>
        <v>34.253147521509106</v>
      </c>
      <c r="EY225" s="2">
        <f t="shared" si="265"/>
        <v>32.513322004371616</v>
      </c>
      <c r="EZ225" s="2">
        <f t="shared" si="265"/>
        <v>33.004804046788912</v>
      </c>
      <c r="FA225" s="2">
        <f t="shared" si="265"/>
        <v>33.797254024809305</v>
      </c>
      <c r="FB225" s="2">
        <f t="shared" si="265"/>
        <v>37.595488203815492</v>
      </c>
      <c r="FC225" s="2">
        <f t="shared" si="265"/>
        <v>39.640030824504187</v>
      </c>
      <c r="FD225" s="2">
        <f t="shared" si="265"/>
        <v>40.03521731805931</v>
      </c>
      <c r="FE225" s="2">
        <f t="shared" si="265"/>
        <v>39.496113781735758</v>
      </c>
      <c r="FG225" s="2">
        <f t="shared" si="266"/>
        <v>0.99999936531712397</v>
      </c>
      <c r="FH225" s="2">
        <f t="shared" si="266"/>
        <v>0.99999945373039367</v>
      </c>
      <c r="FI225" s="2">
        <f t="shared" si="266"/>
        <v>0.99999932948244752</v>
      </c>
      <c r="FJ225" s="2">
        <f t="shared" si="266"/>
        <v>0.99999933003378405</v>
      </c>
      <c r="FK225" s="2">
        <f t="shared" si="266"/>
        <v>0.9999993621300336</v>
      </c>
      <c r="FL225" s="2">
        <f t="shared" si="266"/>
        <v>0.99999937894909907</v>
      </c>
      <c r="FM225" s="2">
        <f t="shared" si="266"/>
        <v>0.99999922035675359</v>
      </c>
      <c r="FN225" s="2">
        <f t="shared" si="266"/>
        <v>0.99999926965083774</v>
      </c>
      <c r="FO225" s="2">
        <f t="shared" si="266"/>
        <v>0.99999924427574149</v>
      </c>
      <c r="FP225" s="2">
        <f t="shared" si="266"/>
        <v>0.99999919593669306</v>
      </c>
      <c r="FQ225" s="2">
        <f t="shared" si="266"/>
        <v>0.99999919587859121</v>
      </c>
      <c r="FR225" s="2">
        <f t="shared" si="266"/>
        <v>0.99999925086111763</v>
      </c>
      <c r="FS225" s="2">
        <f t="shared" si="266"/>
        <v>0.99999916612328121</v>
      </c>
      <c r="FT225" s="2">
        <f t="shared" si="266"/>
        <v>0.99999905885015949</v>
      </c>
      <c r="FU225" s="2">
        <f t="shared" si="266"/>
        <v>0.99999888786639279</v>
      </c>
      <c r="FW225" s="2">
        <f t="shared" si="256"/>
        <v>0.96358854713852182</v>
      </c>
      <c r="FX225" s="2">
        <f t="shared" si="256"/>
        <v>0.97774001720429671</v>
      </c>
      <c r="FY225" s="2">
        <f t="shared" si="256"/>
        <v>0.97432315823685878</v>
      </c>
      <c r="FZ225" s="2">
        <f t="shared" si="256"/>
        <v>0.97335842888977719</v>
      </c>
      <c r="GA225" s="2">
        <f t="shared" si="256"/>
        <v>0.98018420624096325</v>
      </c>
      <c r="GB225" s="2">
        <f t="shared" si="256"/>
        <v>0.98099156068235249</v>
      </c>
      <c r="GC225" s="2">
        <f t="shared" si="256"/>
        <v>0.97916908915994827</v>
      </c>
      <c r="GD225" s="2">
        <f t="shared" si="256"/>
        <v>0.97829396070471242</v>
      </c>
      <c r="GE225" s="2">
        <f t="shared" si="256"/>
        <v>0.98196636437468821</v>
      </c>
      <c r="GF225" s="2">
        <f t="shared" si="256"/>
        <v>0.9818673368368811</v>
      </c>
      <c r="GG225" s="2">
        <f t="shared" si="256"/>
        <v>0.98068867721188058</v>
      </c>
      <c r="GH225" s="2">
        <f t="shared" si="256"/>
        <v>0.97710327146929565</v>
      </c>
      <c r="GI225" s="2">
        <f t="shared" si="256"/>
        <v>0.97287973297887653</v>
      </c>
      <c r="GJ225" s="2">
        <f t="shared" si="256"/>
        <v>0.96543704269786534</v>
      </c>
      <c r="GK225" s="2">
        <f t="shared" si="256"/>
        <v>0.95198508879628896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2.7963148494520448E-166</v>
      </c>
      <c r="HT225" s="86">
        <f t="shared" si="258"/>
        <v>3.2495758252032958E-131</v>
      </c>
      <c r="HU225" s="86">
        <f t="shared" si="258"/>
        <v>3.6870330038966563E-140</v>
      </c>
      <c r="HV225" s="86">
        <f t="shared" si="258"/>
        <v>5.628350414520814E-143</v>
      </c>
      <c r="HW225" s="86">
        <f t="shared" si="258"/>
        <v>7.6113730236030156E-161</v>
      </c>
      <c r="HX225" s="86">
        <f t="shared" si="258"/>
        <v>8.5136477956719344E-171</v>
      </c>
      <c r="HY225" s="86">
        <f t="shared" si="258"/>
        <v>7.2218766147302904E-189</v>
      </c>
      <c r="HZ225" s="86">
        <f t="shared" si="258"/>
        <v>1.214645355438882E-188</v>
      </c>
      <c r="IA225" s="86">
        <f t="shared" si="258"/>
        <v>3.0549366411263381E-200</v>
      </c>
      <c r="IB225" s="86">
        <f t="shared" si="258"/>
        <v>5.6513208390429251E-221</v>
      </c>
      <c r="IC225" s="86">
        <f t="shared" si="258"/>
        <v>1.1978557972565703E-218</v>
      </c>
      <c r="ID225" s="86">
        <f t="shared" si="258"/>
        <v>1.4324485658190355E-184</v>
      </c>
      <c r="IE225" s="86">
        <f t="shared" si="258"/>
        <v>7.1325657971860811E-174</v>
      </c>
      <c r="IF225" s="86">
        <f t="shared" si="258"/>
        <v>8.3336682118003439E-87</v>
      </c>
      <c r="IG225" s="86">
        <f t="shared" si="258"/>
        <v>1.0936129279361391E-95</v>
      </c>
      <c r="II225" s="86">
        <f t="shared" si="259"/>
        <v>1.7434933751488557E-36</v>
      </c>
      <c r="IJ225" s="86">
        <f t="shared" si="259"/>
        <v>5.2383283625445046E-36</v>
      </c>
      <c r="IK225" s="86">
        <f t="shared" si="259"/>
        <v>1.3948865727856735E-36</v>
      </c>
      <c r="IL225" s="86">
        <f t="shared" si="259"/>
        <v>2.8346963101010755E-36</v>
      </c>
      <c r="IM225" s="86">
        <f t="shared" si="259"/>
        <v>9.0745866857383559E-45</v>
      </c>
      <c r="IN225" s="86">
        <f t="shared" si="259"/>
        <v>2.8291552000781887E-48</v>
      </c>
      <c r="IO225" s="86">
        <f t="shared" si="259"/>
        <v>3.025960688967867E-52</v>
      </c>
      <c r="IP225" s="86">
        <f t="shared" si="259"/>
        <v>4.9148038410815808E-51</v>
      </c>
      <c r="IQ225" s="86">
        <f t="shared" si="259"/>
        <v>2.3997871698886986E-57</v>
      </c>
      <c r="IR225" s="86">
        <f t="shared" si="259"/>
        <v>1.0269706372355108E-62</v>
      </c>
      <c r="IS225" s="86">
        <f t="shared" si="259"/>
        <v>1.1305131246246817E-60</v>
      </c>
      <c r="IT225" s="86">
        <f t="shared" si="259"/>
        <v>3.130008812089145E-49</v>
      </c>
      <c r="IU225" s="86">
        <f t="shared" si="259"/>
        <v>1.729021862918793E-44</v>
      </c>
      <c r="IV225" s="86">
        <f t="shared" si="259"/>
        <v>2.9456507346727242E-24</v>
      </c>
      <c r="IW225" s="86">
        <f t="shared" si="259"/>
        <v>1.6347266527571528E-29</v>
      </c>
      <c r="IY225" s="86">
        <f t="shared" si="260"/>
        <v>1.7434933751488557E-36</v>
      </c>
      <c r="IZ225" s="86">
        <f t="shared" si="260"/>
        <v>5.2383283625445046E-36</v>
      </c>
      <c r="JA225" s="86">
        <f t="shared" si="260"/>
        <v>1.3948865727856735E-36</v>
      </c>
      <c r="JB225" s="86">
        <f t="shared" si="260"/>
        <v>2.8346963101010755E-36</v>
      </c>
      <c r="JC225" s="86">
        <f t="shared" si="260"/>
        <v>9.0745866857383559E-45</v>
      </c>
      <c r="JD225" s="86">
        <f t="shared" si="260"/>
        <v>2.8291552000781887E-48</v>
      </c>
      <c r="JE225" s="86">
        <f t="shared" si="260"/>
        <v>3.025960688967867E-52</v>
      </c>
      <c r="JF225" s="86">
        <f t="shared" si="260"/>
        <v>4.9148038410815808E-51</v>
      </c>
      <c r="JG225" s="86">
        <f t="shared" si="260"/>
        <v>2.3997871698886986E-57</v>
      </c>
      <c r="JH225" s="86">
        <f t="shared" si="260"/>
        <v>1.0269706372355108E-62</v>
      </c>
      <c r="JI225" s="86">
        <f t="shared" si="260"/>
        <v>1.1305131246246817E-60</v>
      </c>
      <c r="JJ225" s="86">
        <f t="shared" si="260"/>
        <v>3.130008812089145E-49</v>
      </c>
      <c r="JK225" s="86">
        <f t="shared" si="260"/>
        <v>1.729021862918793E-44</v>
      </c>
      <c r="JL225" s="86">
        <f t="shared" si="260"/>
        <v>2.9456507346727242E-24</v>
      </c>
      <c r="JM225" s="86">
        <f t="shared" si="260"/>
        <v>1.6347266527571528E-29</v>
      </c>
    </row>
    <row r="226" spans="1:273" x14ac:dyDescent="0.25">
      <c r="B226" s="2">
        <v>199</v>
      </c>
      <c r="C226" s="37">
        <v>33.042000000000002</v>
      </c>
      <c r="D226" s="37">
        <v>34.984000000000002</v>
      </c>
      <c r="E226" s="37">
        <v>36.365000000000002</v>
      </c>
      <c r="F226" s="37">
        <v>35.704999999999998</v>
      </c>
      <c r="G226" s="37">
        <v>37.951000000000001</v>
      </c>
      <c r="H226" s="37">
        <v>37.115000000000002</v>
      </c>
      <c r="I226" s="37">
        <v>37.197000000000003</v>
      </c>
      <c r="J226" s="37">
        <v>36.573999999999998</v>
      </c>
      <c r="K226" s="37">
        <v>33.720999999999997</v>
      </c>
      <c r="L226" s="37">
        <v>34.475000000000001</v>
      </c>
      <c r="M226" s="37">
        <v>35.557000000000002</v>
      </c>
      <c r="N226" s="37">
        <v>39.426000000000002</v>
      </c>
      <c r="O226" s="37">
        <v>38.262</v>
      </c>
      <c r="P226" s="37">
        <v>41.475000000000001</v>
      </c>
      <c r="Q226" s="37">
        <v>40.148000000000003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39.461490896361632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0.6865091036383717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39.461490896361632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40.148000000000003</v>
      </c>
      <c r="DK226" s="2">
        <f t="shared" si="264"/>
        <v>86.174938085170652</v>
      </c>
      <c r="DL226" s="2">
        <f t="shared" si="264"/>
        <v>108.26787125435538</v>
      </c>
      <c r="DM226" s="2">
        <f t="shared" si="264"/>
        <v>125.40217653276952</v>
      </c>
      <c r="DN226" s="2">
        <f t="shared" si="264"/>
        <v>142.75389640591968</v>
      </c>
      <c r="DO226" s="2">
        <f t="shared" si="264"/>
        <v>100.36611809121112</v>
      </c>
      <c r="DP226" s="2">
        <f t="shared" si="264"/>
        <v>104.39890305043792</v>
      </c>
      <c r="DQ226" s="2">
        <f t="shared" si="264"/>
        <v>88.762554878048775</v>
      </c>
      <c r="DR226" s="2">
        <f t="shared" si="264"/>
        <v>102.59939202657807</v>
      </c>
      <c r="DS226" s="2">
        <f t="shared" si="264"/>
        <v>131.12887195121954</v>
      </c>
      <c r="DT226" s="2">
        <f t="shared" si="264"/>
        <v>122.2987358348968</v>
      </c>
      <c r="DU226" s="2">
        <f t="shared" si="264"/>
        <v>106.56039399624768</v>
      </c>
      <c r="DV226" s="2">
        <f t="shared" si="264"/>
        <v>88.268240310077516</v>
      </c>
      <c r="DW226" s="2">
        <f t="shared" si="264"/>
        <v>101.34185084427767</v>
      </c>
      <c r="DX226" s="2">
        <f t="shared" si="264"/>
        <v>87.765263534963537</v>
      </c>
      <c r="DY226" s="2">
        <f t="shared" si="264"/>
        <v>71.779302602639291</v>
      </c>
      <c r="EA226" s="2">
        <f t="shared" si="240"/>
        <v>32.767738810971309</v>
      </c>
      <c r="EB226" s="2">
        <f t="shared" si="240"/>
        <v>31.458830455831908</v>
      </c>
      <c r="EC226" s="2">
        <f t="shared" si="240"/>
        <v>32.805752010156581</v>
      </c>
      <c r="ED226" s="2">
        <f t="shared" si="240"/>
        <v>35.419971826764581</v>
      </c>
      <c r="EE226" s="2">
        <f t="shared" si="240"/>
        <v>36.270902895305731</v>
      </c>
      <c r="EF226" s="2">
        <f t="shared" si="239"/>
        <v>38.036385704078839</v>
      </c>
      <c r="EG226" s="2">
        <f t="shared" si="239"/>
        <v>34.650817122389569</v>
      </c>
      <c r="EH226" s="2">
        <f t="shared" si="239"/>
        <v>33.831517496562086</v>
      </c>
      <c r="EI226" s="2">
        <f t="shared" si="239"/>
        <v>30.620708017459236</v>
      </c>
      <c r="EJ226" s="2">
        <f t="shared" si="239"/>
        <v>29.778787528353682</v>
      </c>
      <c r="EK226" s="2">
        <f t="shared" si="239"/>
        <v>32.516106639658219</v>
      </c>
      <c r="EL226" s="2">
        <f t="shared" si="239"/>
        <v>36.315493012248567</v>
      </c>
      <c r="EM226" s="2">
        <f t="shared" si="239"/>
        <v>39.650486724871293</v>
      </c>
      <c r="EN226" s="2">
        <f t="shared" si="239"/>
        <v>41.201699338371419</v>
      </c>
      <c r="EO226" s="2">
        <f t="shared" si="239"/>
        <v>41.719570079179938</v>
      </c>
      <c r="EQ226" s="2">
        <f t="shared" si="265"/>
        <v>35.229375834614672</v>
      </c>
      <c r="ER226" s="2">
        <f t="shared" si="265"/>
        <v>33.806314593247784</v>
      </c>
      <c r="ES226" s="2">
        <f t="shared" si="265"/>
        <v>34.204547968017593</v>
      </c>
      <c r="ET226" s="2">
        <f t="shared" si="265"/>
        <v>35.86116132390471</v>
      </c>
      <c r="EU226" s="2">
        <f t="shared" si="265"/>
        <v>36.385231780392466</v>
      </c>
      <c r="EV226" s="2">
        <f t="shared" si="265"/>
        <v>36.522407859301758</v>
      </c>
      <c r="EW226" s="2">
        <f t="shared" si="265"/>
        <v>36.228961409213241</v>
      </c>
      <c r="EX226" s="2">
        <f t="shared" si="265"/>
        <v>34.095600376697611</v>
      </c>
      <c r="EY226" s="2">
        <f t="shared" si="265"/>
        <v>32.33052790488555</v>
      </c>
      <c r="EZ226" s="2">
        <f t="shared" si="265"/>
        <v>32.829341251696697</v>
      </c>
      <c r="FA226" s="2">
        <f t="shared" si="265"/>
        <v>33.627559690769274</v>
      </c>
      <c r="FB226" s="2">
        <f t="shared" si="265"/>
        <v>37.459942559980192</v>
      </c>
      <c r="FC226" s="2">
        <f t="shared" si="265"/>
        <v>39.486424070328781</v>
      </c>
      <c r="FD226" s="2">
        <f t="shared" si="265"/>
        <v>39.880671604235289</v>
      </c>
      <c r="FE226" s="2">
        <f t="shared" si="265"/>
        <v>39.35759019616669</v>
      </c>
      <c r="FG226" s="2">
        <f t="shared" si="266"/>
        <v>0.99999942116230522</v>
      </c>
      <c r="FH226" s="2">
        <f t="shared" si="266"/>
        <v>0.99999950179617392</v>
      </c>
      <c r="FI226" s="2">
        <f t="shared" si="266"/>
        <v>0.99999938848068815</v>
      </c>
      <c r="FJ226" s="2">
        <f t="shared" si="266"/>
        <v>0.99999938898351304</v>
      </c>
      <c r="FK226" s="2">
        <f t="shared" si="266"/>
        <v>0.99999941825564387</v>
      </c>
      <c r="FL226" s="2">
        <f t="shared" si="266"/>
        <v>0.99999943359481558</v>
      </c>
      <c r="FM226" s="2">
        <f t="shared" si="266"/>
        <v>0.99999928895685974</v>
      </c>
      <c r="FN226" s="2">
        <f t="shared" si="266"/>
        <v>0.99999933391360474</v>
      </c>
      <c r="FO226" s="2">
        <f t="shared" si="266"/>
        <v>0.99999931077123883</v>
      </c>
      <c r="FP226" s="2">
        <f t="shared" si="266"/>
        <v>0.99999926668549666</v>
      </c>
      <c r="FQ226" s="2">
        <f t="shared" si="266"/>
        <v>0.99999926663250716</v>
      </c>
      <c r="FR226" s="2">
        <f t="shared" si="266"/>
        <v>0.99999931677717413</v>
      </c>
      <c r="FS226" s="2">
        <f t="shared" si="266"/>
        <v>0.99999923949533798</v>
      </c>
      <c r="FT226" s="2">
        <f t="shared" si="266"/>
        <v>0.99999914166107295</v>
      </c>
      <c r="FU226" s="2">
        <f t="shared" si="266"/>
        <v>0.99999898572199619</v>
      </c>
      <c r="FW226" s="2">
        <f t="shared" si="256"/>
        <v>0.96668562728741791</v>
      </c>
      <c r="FX226" s="2">
        <f t="shared" si="256"/>
        <v>0.97965881340163519</v>
      </c>
      <c r="FY226" s="2">
        <f t="shared" si="256"/>
        <v>0.9765294152808186</v>
      </c>
      <c r="FZ226" s="2">
        <f t="shared" si="256"/>
        <v>0.97564550731153876</v>
      </c>
      <c r="GA226" s="2">
        <f t="shared" si="256"/>
        <v>0.98189621599502819</v>
      </c>
      <c r="GB226" s="2">
        <f t="shared" si="256"/>
        <v>0.98263505379462124</v>
      </c>
      <c r="GC226" s="2">
        <f t="shared" si="256"/>
        <v>0.98096709822188766</v>
      </c>
      <c r="GD226" s="2">
        <f t="shared" si="256"/>
        <v>0.98016597595648747</v>
      </c>
      <c r="GE226" s="2">
        <f t="shared" si="256"/>
        <v>0.98352699004994926</v>
      </c>
      <c r="GF226" s="2">
        <f t="shared" si="256"/>
        <v>0.98343638777305187</v>
      </c>
      <c r="GG226" s="2">
        <f t="shared" si="256"/>
        <v>0.98235788704448246</v>
      </c>
      <c r="GH226" s="2">
        <f t="shared" si="256"/>
        <v>0.97907578012326535</v>
      </c>
      <c r="GI226" s="2">
        <f t="shared" si="256"/>
        <v>0.97520685889743952</v>
      </c>
      <c r="GJ226" s="2">
        <f t="shared" si="256"/>
        <v>0.96838205288707968</v>
      </c>
      <c r="GK226" s="2">
        <f t="shared" si="256"/>
        <v>0.95602409147662593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4.3887528305094037E-171</v>
      </c>
      <c r="HT226" s="86">
        <f t="shared" si="258"/>
        <v>7.027518109295982E-135</v>
      </c>
      <c r="HU226" s="86">
        <f t="shared" si="258"/>
        <v>3.9045079444490289E-144</v>
      </c>
      <c r="HV226" s="86">
        <f t="shared" si="258"/>
        <v>5.1391393737205377E-147</v>
      </c>
      <c r="HW226" s="86">
        <f t="shared" si="258"/>
        <v>2.9418472789873657E-165</v>
      </c>
      <c r="HX226" s="86">
        <f t="shared" si="258"/>
        <v>1.780757594713567E-175</v>
      </c>
      <c r="HY226" s="86">
        <f t="shared" si="258"/>
        <v>4.0238005563287223E-194</v>
      </c>
      <c r="HZ226" s="86">
        <f t="shared" si="258"/>
        <v>6.9139881174328949E-194</v>
      </c>
      <c r="IA226" s="86">
        <f t="shared" si="258"/>
        <v>1.0383369406927659E-205</v>
      </c>
      <c r="IB226" s="86">
        <f t="shared" si="258"/>
        <v>5.3127934025404009E-227</v>
      </c>
      <c r="IC226" s="86">
        <f t="shared" si="258"/>
        <v>1.2260748154686428E-224</v>
      </c>
      <c r="ID226" s="86">
        <f t="shared" si="258"/>
        <v>9.7797660504931909E-190</v>
      </c>
      <c r="IE226" s="86">
        <f t="shared" si="258"/>
        <v>7.3502913349218508E-179</v>
      </c>
      <c r="IF226" s="86">
        <f t="shared" si="258"/>
        <v>2.5007221734031377E-89</v>
      </c>
      <c r="IG226" s="86">
        <f t="shared" si="258"/>
        <v>1.319009038701298E-98</v>
      </c>
      <c r="II226" s="86">
        <f t="shared" si="259"/>
        <v>1.815364549668942E-38</v>
      </c>
      <c r="IJ226" s="86">
        <f t="shared" si="259"/>
        <v>1.0686855563737385E-37</v>
      </c>
      <c r="IK226" s="86">
        <f t="shared" si="259"/>
        <v>2.2701003776425752E-38</v>
      </c>
      <c r="IL226" s="86">
        <f t="shared" si="259"/>
        <v>4.5795489424022287E-38</v>
      </c>
      <c r="IM226" s="86">
        <f t="shared" si="259"/>
        <v>8.0037710408018641E-47</v>
      </c>
      <c r="IN226" s="86">
        <f t="shared" si="259"/>
        <v>1.7971425185819593E-50</v>
      </c>
      <c r="IO226" s="86">
        <f t="shared" si="259"/>
        <v>1.0925996672656079E-54</v>
      </c>
      <c r="IP226" s="86">
        <f t="shared" si="259"/>
        <v>1.9091136661383494E-53</v>
      </c>
      <c r="IQ226" s="86">
        <f t="shared" si="259"/>
        <v>6.1920436813057774E-60</v>
      </c>
      <c r="IR226" s="86">
        <f t="shared" si="259"/>
        <v>1.4787022398375915E-65</v>
      </c>
      <c r="IS226" s="86">
        <f t="shared" si="259"/>
        <v>1.8245870656487722E-63</v>
      </c>
      <c r="IT226" s="86">
        <f t="shared" si="259"/>
        <v>1.3759202273941046E-51</v>
      </c>
      <c r="IU226" s="86">
        <f t="shared" si="259"/>
        <v>1.0258487020579686E-46</v>
      </c>
      <c r="IV226" s="86">
        <f t="shared" si="259"/>
        <v>1.5849168328623294E-25</v>
      </c>
      <c r="IW226" s="86">
        <f t="shared" si="259"/>
        <v>2.9518737526730749E-31</v>
      </c>
      <c r="IY226" s="86">
        <f t="shared" si="260"/>
        <v>1.815364549668942E-38</v>
      </c>
      <c r="IZ226" s="86">
        <f t="shared" si="260"/>
        <v>1.0686855563737385E-37</v>
      </c>
      <c r="JA226" s="86">
        <f t="shared" si="260"/>
        <v>2.2701003776425752E-38</v>
      </c>
      <c r="JB226" s="86">
        <f t="shared" si="260"/>
        <v>4.5795489424022287E-38</v>
      </c>
      <c r="JC226" s="86">
        <f t="shared" si="260"/>
        <v>8.0037710408018641E-47</v>
      </c>
      <c r="JD226" s="86">
        <f t="shared" si="260"/>
        <v>1.7971425185819593E-50</v>
      </c>
      <c r="JE226" s="86">
        <f t="shared" si="260"/>
        <v>1.0925996672656079E-54</v>
      </c>
      <c r="JF226" s="86">
        <f t="shared" si="260"/>
        <v>1.9091136661383494E-53</v>
      </c>
      <c r="JG226" s="86">
        <f t="shared" si="260"/>
        <v>6.1920436813057774E-60</v>
      </c>
      <c r="JH226" s="86">
        <f t="shared" si="260"/>
        <v>1.4787022398375915E-65</v>
      </c>
      <c r="JI226" s="86">
        <f t="shared" si="260"/>
        <v>1.8245870656487722E-63</v>
      </c>
      <c r="JJ226" s="86">
        <f t="shared" si="260"/>
        <v>1.3759202273941046E-51</v>
      </c>
      <c r="JK226" s="86">
        <f t="shared" si="260"/>
        <v>1.0258487020579686E-46</v>
      </c>
      <c r="JL226" s="86">
        <f t="shared" si="260"/>
        <v>1.5849168328623294E-25</v>
      </c>
      <c r="JM226" s="86">
        <f t="shared" si="260"/>
        <v>2.9518737526730749E-31</v>
      </c>
    </row>
    <row r="227" spans="1:273" x14ac:dyDescent="0.25">
      <c r="B227" s="2">
        <v>200</v>
      </c>
      <c r="C227" s="37">
        <v>37.957999999999998</v>
      </c>
      <c r="D227" s="37">
        <v>33.856999999999999</v>
      </c>
      <c r="E227" s="37">
        <v>36.54</v>
      </c>
      <c r="F227" s="37">
        <v>35.951000000000001</v>
      </c>
      <c r="G227" s="37">
        <v>38.015999999999998</v>
      </c>
      <c r="H227" s="37">
        <v>38.689</v>
      </c>
      <c r="I227" s="37">
        <v>37.131</v>
      </c>
      <c r="J227" s="37">
        <v>35.393000000000001</v>
      </c>
      <c r="K227" s="37">
        <v>35.197000000000003</v>
      </c>
      <c r="L227" s="37">
        <v>36.344000000000001</v>
      </c>
      <c r="M227" s="37">
        <v>36.229999999999997</v>
      </c>
      <c r="N227" s="37">
        <v>38.164000000000001</v>
      </c>
      <c r="O227" s="37">
        <v>40.328000000000003</v>
      </c>
      <c r="P227" s="37">
        <v>37.246000000000002</v>
      </c>
      <c r="Q227" s="37">
        <v>40.328000000000003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39.315203775195478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1.012796224804525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39.315203775195478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40.328000000000003</v>
      </c>
      <c r="DK227" s="2">
        <f t="shared" si="264"/>
        <v>86.310556629417107</v>
      </c>
      <c r="DL227" s="2">
        <f t="shared" si="264"/>
        <v>108.51628571428571</v>
      </c>
      <c r="DM227" s="2">
        <f t="shared" si="264"/>
        <v>125.74031606765324</v>
      </c>
      <c r="DN227" s="2">
        <f t="shared" si="264"/>
        <v>143.18131310782243</v>
      </c>
      <c r="DO227" s="2">
        <f t="shared" si="264"/>
        <v>100.55594956206585</v>
      </c>
      <c r="DP227" s="2">
        <f t="shared" si="264"/>
        <v>104.59796587133795</v>
      </c>
      <c r="DQ227" s="2">
        <f t="shared" si="264"/>
        <v>88.894991637630653</v>
      </c>
      <c r="DR227" s="2">
        <f t="shared" si="264"/>
        <v>102.80535910601026</v>
      </c>
      <c r="DS227" s="2">
        <f t="shared" si="264"/>
        <v>131.48905783972128</v>
      </c>
      <c r="DT227" s="2">
        <f t="shared" si="264"/>
        <v>122.62072523452156</v>
      </c>
      <c r="DU227" s="2">
        <f t="shared" si="264"/>
        <v>106.80769943714824</v>
      </c>
      <c r="DV227" s="2">
        <f t="shared" si="264"/>
        <v>88.409699436222695</v>
      </c>
      <c r="DW227" s="2">
        <f t="shared" si="264"/>
        <v>101.55092664165105</v>
      </c>
      <c r="DX227" s="2">
        <f t="shared" si="264"/>
        <v>87.905739339339334</v>
      </c>
      <c r="DY227" s="2">
        <f t="shared" si="264"/>
        <v>71.85346132697947</v>
      </c>
      <c r="DZ227" s="5"/>
      <c r="EA227" s="2">
        <f t="shared" si="240"/>
        <v>32.616270561289419</v>
      </c>
      <c r="EB227" s="2">
        <f t="shared" si="240"/>
        <v>31.277835702642868</v>
      </c>
      <c r="EC227" s="2">
        <f t="shared" si="240"/>
        <v>32.629943784241284</v>
      </c>
      <c r="ED227" s="2">
        <f t="shared" si="240"/>
        <v>35.271541585493786</v>
      </c>
      <c r="EE227" s="2">
        <f t="shared" si="240"/>
        <v>36.113035145648766</v>
      </c>
      <c r="EF227" s="2">
        <f t="shared" si="239"/>
        <v>37.884671848403968</v>
      </c>
      <c r="EG227" s="2">
        <f t="shared" si="239"/>
        <v>34.490359148037982</v>
      </c>
      <c r="EH227" s="2">
        <f t="shared" si="239"/>
        <v>33.670821746777953</v>
      </c>
      <c r="EI227" s="2">
        <f t="shared" si="239"/>
        <v>30.418222851235619</v>
      </c>
      <c r="EJ227" s="2">
        <f t="shared" si="239"/>
        <v>29.569146086195218</v>
      </c>
      <c r="EK227" s="2">
        <f t="shared" si="239"/>
        <v>32.333814460821607</v>
      </c>
      <c r="EL227" s="2">
        <f t="shared" si="239"/>
        <v>36.166886641721845</v>
      </c>
      <c r="EM227" s="2">
        <f t="shared" si="239"/>
        <v>39.498665771211122</v>
      </c>
      <c r="EN227" s="2">
        <f t="shared" si="239"/>
        <v>41.062163889647636</v>
      </c>
      <c r="EO227" s="2">
        <f t="shared" si="239"/>
        <v>41.606143197424181</v>
      </c>
      <c r="EP227" s="5"/>
      <c r="EQ227" s="2">
        <f t="shared" si="265"/>
        <v>35.107049264919098</v>
      </c>
      <c r="ER227" s="2">
        <f t="shared" si="265"/>
        <v>33.653537894080088</v>
      </c>
      <c r="ES227" s="2">
        <f t="shared" si="265"/>
        <v>34.045004729517579</v>
      </c>
      <c r="ET227" s="2">
        <f t="shared" si="265"/>
        <v>35.71808876981676</v>
      </c>
      <c r="EU227" s="2">
        <f t="shared" si="265"/>
        <v>36.229173118320524</v>
      </c>
      <c r="EV227" s="2">
        <f t="shared" si="265"/>
        <v>36.353369831773705</v>
      </c>
      <c r="EW227" s="2">
        <f t="shared" si="265"/>
        <v>36.086608169378209</v>
      </c>
      <c r="EX227" s="2">
        <f t="shared" si="265"/>
        <v>33.938053231886116</v>
      </c>
      <c r="EY227" s="2">
        <f t="shared" si="265"/>
        <v>32.147733805399483</v>
      </c>
      <c r="EZ227" s="2">
        <f t="shared" si="265"/>
        <v>32.653878456604474</v>
      </c>
      <c r="FA227" s="2">
        <f t="shared" si="265"/>
        <v>33.457865356729243</v>
      </c>
      <c r="FB227" s="2">
        <f t="shared" si="265"/>
        <v>37.324396916144892</v>
      </c>
      <c r="FC227" s="2">
        <f t="shared" si="265"/>
        <v>39.332817316153374</v>
      </c>
      <c r="FD227" s="2">
        <f t="shared" si="265"/>
        <v>39.726125890411268</v>
      </c>
      <c r="FE227" s="2">
        <f t="shared" si="265"/>
        <v>39.219066610597629</v>
      </c>
      <c r="FG227" s="2">
        <f t="shared" si="266"/>
        <v>0.9999994720937212</v>
      </c>
      <c r="FH227" s="2">
        <f t="shared" si="266"/>
        <v>0.99999954563269045</v>
      </c>
      <c r="FI227" s="2">
        <f t="shared" si="266"/>
        <v>0.99999944228772908</v>
      </c>
      <c r="FJ227" s="2">
        <f t="shared" si="266"/>
        <v>0.99999944274631092</v>
      </c>
      <c r="FK227" s="2">
        <f t="shared" si="266"/>
        <v>0.99999946944281437</v>
      </c>
      <c r="FL227" s="2">
        <f t="shared" si="266"/>
        <v>0.9999994834323066</v>
      </c>
      <c r="FM227" s="2">
        <f t="shared" si="266"/>
        <v>0.99999935152090824</v>
      </c>
      <c r="FN227" s="2">
        <f t="shared" si="266"/>
        <v>0.99999939252195191</v>
      </c>
      <c r="FO227" s="2">
        <f t="shared" si="266"/>
        <v>0.99999937141586093</v>
      </c>
      <c r="FP227" s="2">
        <f t="shared" si="266"/>
        <v>0.99999933120918116</v>
      </c>
      <c r="FQ227" s="2">
        <f t="shared" si="266"/>
        <v>0.99999933116085404</v>
      </c>
      <c r="FR227" s="2">
        <f t="shared" si="266"/>
        <v>0.99999937689333962</v>
      </c>
      <c r="FS227" s="2">
        <f t="shared" si="266"/>
        <v>0.9999993064114584</v>
      </c>
      <c r="FT227" s="2">
        <f t="shared" si="266"/>
        <v>0.99999921718553553</v>
      </c>
      <c r="FU227" s="2">
        <f t="shared" si="266"/>
        <v>0.99999907496738383</v>
      </c>
      <c r="FV227" s="5"/>
      <c r="FW227" s="2">
        <f t="shared" si="256"/>
        <v>0.96952760714208286</v>
      </c>
      <c r="FX227" s="2">
        <f t="shared" si="256"/>
        <v>0.98141535446521588</v>
      </c>
      <c r="FY227" s="2">
        <f t="shared" si="256"/>
        <v>0.97855027527987481</v>
      </c>
      <c r="FZ227" s="2">
        <f t="shared" si="256"/>
        <v>0.97774073861161648</v>
      </c>
      <c r="GA227" s="2">
        <f t="shared" si="256"/>
        <v>0.9834628100563545</v>
      </c>
      <c r="GB227" s="2">
        <f t="shared" si="256"/>
        <v>0.98413874599696305</v>
      </c>
      <c r="GC227" s="2">
        <f t="shared" si="256"/>
        <v>0.9826126689009288</v>
      </c>
      <c r="GD227" s="2">
        <f t="shared" si="256"/>
        <v>0.98187953162107022</v>
      </c>
      <c r="GE227" s="2">
        <f t="shared" si="256"/>
        <v>0.98495462891099628</v>
      </c>
      <c r="GF227" s="2">
        <f t="shared" si="256"/>
        <v>0.98487175793273851</v>
      </c>
      <c r="GG227" s="2">
        <f t="shared" si="256"/>
        <v>0.98388518649335621</v>
      </c>
      <c r="GH227" s="2">
        <f t="shared" si="256"/>
        <v>0.98088168585229907</v>
      </c>
      <c r="GI227" s="2">
        <f t="shared" si="256"/>
        <v>0.97733895086694822</v>
      </c>
      <c r="GJ227" s="2">
        <f t="shared" si="256"/>
        <v>0.97108364315093942</v>
      </c>
      <c r="GK227" s="2">
        <f t="shared" si="256"/>
        <v>0.95973770369479405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5.8750817364726069E-176</v>
      </c>
      <c r="HT227" s="86">
        <f t="shared" si="258"/>
        <v>1.3511158076255514E-138</v>
      </c>
      <c r="HU227" s="86">
        <f t="shared" si="258"/>
        <v>3.6328318674137703E-148</v>
      </c>
      <c r="HV227" s="86">
        <f t="shared" si="258"/>
        <v>4.1162819277060356E-151</v>
      </c>
      <c r="HW227" s="86">
        <f t="shared" si="258"/>
        <v>9.8960737077636028E-170</v>
      </c>
      <c r="HX227" s="86">
        <f t="shared" si="258"/>
        <v>3.2155305435544983E-180</v>
      </c>
      <c r="HY227" s="86">
        <f t="shared" si="258"/>
        <v>1.8963429047002547E-199</v>
      </c>
      <c r="HZ227" s="86">
        <f t="shared" si="258"/>
        <v>3.3302038910988353E-199</v>
      </c>
      <c r="IA227" s="86">
        <f t="shared" si="258"/>
        <v>2.974361020915059E-211</v>
      </c>
      <c r="IB227" s="86">
        <f t="shared" si="258"/>
        <v>4.1380606487474779E-233</v>
      </c>
      <c r="IC227" s="86">
        <f t="shared" si="258"/>
        <v>1.0400862474031044E-230</v>
      </c>
      <c r="ID227" s="86">
        <f t="shared" si="258"/>
        <v>5.657846813275841E-195</v>
      </c>
      <c r="IE227" s="86">
        <f t="shared" si="258"/>
        <v>6.4297867665234208E-184</v>
      </c>
      <c r="IF227" s="86">
        <f t="shared" si="258"/>
        <v>6.895119113289971E-92</v>
      </c>
      <c r="IG227" s="86">
        <f t="shared" si="258"/>
        <v>1.4358166197556973E-101</v>
      </c>
      <c r="II227" s="86">
        <f t="shared" si="259"/>
        <v>1.6679547178111549E-40</v>
      </c>
      <c r="IJ227" s="86">
        <f t="shared" si="259"/>
        <v>1.9875927330496643E-39</v>
      </c>
      <c r="IK227" s="86">
        <f t="shared" si="259"/>
        <v>3.3368756959864123E-40</v>
      </c>
      <c r="IL227" s="86">
        <f t="shared" si="259"/>
        <v>6.6741033024703832E-40</v>
      </c>
      <c r="IM227" s="86">
        <f t="shared" si="259"/>
        <v>6.3282330270755668E-49</v>
      </c>
      <c r="IN227" s="86">
        <f t="shared" si="259"/>
        <v>1.0168065503952127E-52</v>
      </c>
      <c r="IO227" s="86">
        <f t="shared" si="259"/>
        <v>3.4577695791304416E-57</v>
      </c>
      <c r="IP227" s="86">
        <f t="shared" si="259"/>
        <v>6.5017916245385277E-56</v>
      </c>
      <c r="IQ227" s="86">
        <f t="shared" si="259"/>
        <v>1.396288185675863E-62</v>
      </c>
      <c r="IR227" s="86">
        <f t="shared" si="259"/>
        <v>1.8357976015765735E-68</v>
      </c>
      <c r="IS227" s="86">
        <f t="shared" si="259"/>
        <v>2.539750163054393E-66</v>
      </c>
      <c r="IT227" s="86">
        <f t="shared" si="259"/>
        <v>5.3088970526142605E-54</v>
      </c>
      <c r="IU227" s="86">
        <f t="shared" si="259"/>
        <v>5.3499448187871877E-49</v>
      </c>
      <c r="IV227" s="86">
        <f t="shared" si="259"/>
        <v>7.8853480806245397E-27</v>
      </c>
      <c r="IW227" s="86">
        <f t="shared" si="259"/>
        <v>4.7269244523910149E-33</v>
      </c>
      <c r="IY227" s="86">
        <f t="shared" si="260"/>
        <v>1.6679547178111549E-40</v>
      </c>
      <c r="IZ227" s="86">
        <f t="shared" si="260"/>
        <v>1.9875927330496643E-39</v>
      </c>
      <c r="JA227" s="86">
        <f t="shared" si="260"/>
        <v>3.3368756959864123E-40</v>
      </c>
      <c r="JB227" s="86">
        <f t="shared" si="260"/>
        <v>6.6741033024703832E-40</v>
      </c>
      <c r="JC227" s="86">
        <f t="shared" si="260"/>
        <v>6.3282330270755668E-49</v>
      </c>
      <c r="JD227" s="86">
        <f t="shared" si="260"/>
        <v>1.0168065503952127E-52</v>
      </c>
      <c r="JE227" s="86">
        <f t="shared" si="260"/>
        <v>3.4577695791304416E-57</v>
      </c>
      <c r="JF227" s="86">
        <f t="shared" si="260"/>
        <v>6.5017916245385277E-56</v>
      </c>
      <c r="JG227" s="86">
        <f t="shared" si="260"/>
        <v>1.396288185675863E-62</v>
      </c>
      <c r="JH227" s="86">
        <f t="shared" si="260"/>
        <v>1.8357976015765735E-68</v>
      </c>
      <c r="JI227" s="86">
        <f t="shared" si="260"/>
        <v>2.539750163054393E-66</v>
      </c>
      <c r="JJ227" s="86">
        <f t="shared" si="260"/>
        <v>5.3088970526142605E-54</v>
      </c>
      <c r="JK227" s="86">
        <f t="shared" si="260"/>
        <v>5.3499448187871877E-49</v>
      </c>
      <c r="JL227" s="86">
        <f t="shared" si="260"/>
        <v>7.8853480806245397E-27</v>
      </c>
      <c r="JM227" s="86">
        <f t="shared" si="260"/>
        <v>4.7269244523910149E-33</v>
      </c>
    </row>
    <row r="228" spans="1:273" x14ac:dyDescent="0.25">
      <c r="AY228" s="5"/>
      <c r="AZ228" s="5"/>
      <c r="BO228" s="28">
        <f>SLOPE(BO27:BO227,$B27:$B227)</f>
        <v>0.1356185442464512</v>
      </c>
      <c r="BP228" s="28">
        <f t="shared" ref="BP228:CC228" si="298">SLOPE(BP27:BP227,$B27:$B227)</f>
        <v>0.24841445993031361</v>
      </c>
      <c r="BQ228" s="28">
        <f t="shared" si="298"/>
        <v>0.33813953488372084</v>
      </c>
      <c r="BR228" s="28">
        <f t="shared" si="298"/>
        <v>0.42741670190274844</v>
      </c>
      <c r="BS228" s="28">
        <f t="shared" si="298"/>
        <v>0.18983147085472671</v>
      </c>
      <c r="BT228" s="28">
        <f t="shared" si="298"/>
        <v>0.19906282090003014</v>
      </c>
      <c r="BU228" s="28">
        <f t="shared" si="298"/>
        <v>0.13243675958188145</v>
      </c>
      <c r="BV228" s="28">
        <f t="shared" si="298"/>
        <v>0.20596707943219567</v>
      </c>
      <c r="BW228" s="28">
        <f t="shared" si="298"/>
        <v>0.36018588850174216</v>
      </c>
      <c r="BX228" s="28">
        <f t="shared" si="298"/>
        <v>0.32198939962476547</v>
      </c>
      <c r="BY228" s="28">
        <f t="shared" si="298"/>
        <v>0.24730544090056283</v>
      </c>
      <c r="BZ228" s="28">
        <f t="shared" si="298"/>
        <v>0.14145912614517264</v>
      </c>
      <c r="CA228" s="28">
        <f t="shared" si="298"/>
        <v>0.20907579737335841</v>
      </c>
      <c r="CB228" s="28">
        <f t="shared" si="298"/>
        <v>0.14047580437580437</v>
      </c>
      <c r="CC228" s="28">
        <f t="shared" si="298"/>
        <v>7.4158724340175938E-2</v>
      </c>
      <c r="CE228" s="28">
        <f>SLOPE(CE27:CE227,$B27:$B227)</f>
        <v>-0.15146824968188891</v>
      </c>
      <c r="CF228" s="28">
        <f t="shared" ref="CF228:CS228" si="299">SLOPE(CF27:CF227,$B27:$B227)</f>
        <v>-0.18099475318903929</v>
      </c>
      <c r="CG228" s="28">
        <f t="shared" si="299"/>
        <v>-0.17580822591529321</v>
      </c>
      <c r="CH228" s="28">
        <f t="shared" si="299"/>
        <v>-0.14843024127079271</v>
      </c>
      <c r="CI228" s="28">
        <f t="shared" si="299"/>
        <v>-0.15786774965696415</v>
      </c>
      <c r="CJ228" s="28">
        <f t="shared" si="299"/>
        <v>-0.1517138556748692</v>
      </c>
      <c r="CK228" s="28">
        <f t="shared" si="299"/>
        <v>-0.16045797435159423</v>
      </c>
      <c r="CL228" s="28">
        <f t="shared" si="299"/>
        <v>-0.1606957497841312</v>
      </c>
      <c r="CM228" s="28">
        <f t="shared" si="299"/>
        <v>-0.2024851662236225</v>
      </c>
      <c r="CN228" s="28">
        <f t="shared" si="299"/>
        <v>-0.20964144215846239</v>
      </c>
      <c r="CO228" s="28">
        <f t="shared" si="299"/>
        <v>-0.18229217883660798</v>
      </c>
      <c r="CP228" s="28">
        <f t="shared" si="299"/>
        <v>-0.14860637052671974</v>
      </c>
      <c r="CQ228" s="28">
        <f t="shared" si="299"/>
        <v>-0.15182095366017459</v>
      </c>
      <c r="CR228" s="28">
        <f t="shared" si="299"/>
        <v>-0.13953544872378523</v>
      </c>
      <c r="CS228" s="28">
        <f t="shared" si="299"/>
        <v>-0.11342688175575777</v>
      </c>
      <c r="CU228" s="28">
        <f>SLOPE(CU27:CU227,$B27:$B227)</f>
        <v>-0.12232656969557071</v>
      </c>
      <c r="CV228" s="28">
        <f t="shared" ref="CV228:DI228" si="300">SLOPE(CV27:CV227,$B27:$B227)</f>
        <v>-0.15277669916769632</v>
      </c>
      <c r="CW228" s="28">
        <f t="shared" si="300"/>
        <v>-0.1595432385000112</v>
      </c>
      <c r="CX228" s="28">
        <f t="shared" si="300"/>
        <v>-0.14307255408795064</v>
      </c>
      <c r="CY228" s="28">
        <f t="shared" si="300"/>
        <v>-0.15605866207194172</v>
      </c>
      <c r="CZ228" s="28">
        <f t="shared" si="300"/>
        <v>-0.16903802752805555</v>
      </c>
      <c r="DA228" s="28">
        <f t="shared" si="300"/>
        <v>-0.1423532398350392</v>
      </c>
      <c r="DB228" s="28">
        <f t="shared" si="300"/>
        <v>-0.15754714481149357</v>
      </c>
      <c r="DC228" s="28">
        <f t="shared" si="300"/>
        <v>-0.18279409948606462</v>
      </c>
      <c r="DD228" s="28">
        <f t="shared" si="300"/>
        <v>-0.17546279509222046</v>
      </c>
      <c r="DE228" s="28">
        <f t="shared" si="300"/>
        <v>-0.16969433404002798</v>
      </c>
      <c r="DF228" s="28">
        <f t="shared" si="300"/>
        <v>-0.13554564383530054</v>
      </c>
      <c r="DG228" s="28">
        <f t="shared" si="300"/>
        <v>-0.15360675417540537</v>
      </c>
      <c r="DH228" s="28">
        <f t="shared" si="300"/>
        <v>-0.15454571382401958</v>
      </c>
      <c r="DI228" s="28">
        <f t="shared" si="300"/>
        <v>-0.13852358556906336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59.186847780126861</v>
      </c>
      <c r="BP229" s="28">
        <f t="shared" ref="BP229:CC229" si="301">INTERCEPT(BP27:BP227,$B27:$B227)</f>
        <v>58.833393728222987</v>
      </c>
      <c r="BQ229" s="28">
        <f t="shared" si="301"/>
        <v>58.112409090909068</v>
      </c>
      <c r="BR229" s="28">
        <f t="shared" si="301"/>
        <v>57.697972727272735</v>
      </c>
      <c r="BS229" s="28">
        <f t="shared" si="301"/>
        <v>62.589655391120502</v>
      </c>
      <c r="BT229" s="28">
        <f t="shared" si="301"/>
        <v>64.785401691331927</v>
      </c>
      <c r="BU229" s="28">
        <f t="shared" si="301"/>
        <v>62.40763972125437</v>
      </c>
      <c r="BV229" s="28">
        <f t="shared" si="301"/>
        <v>61.611943219571131</v>
      </c>
      <c r="BW229" s="28">
        <f t="shared" si="301"/>
        <v>59.451880139372832</v>
      </c>
      <c r="BX229" s="28">
        <f t="shared" si="301"/>
        <v>58.22284530956847</v>
      </c>
      <c r="BY229" s="28">
        <f t="shared" si="301"/>
        <v>57.346611257035669</v>
      </c>
      <c r="BZ229" s="28">
        <f t="shared" si="301"/>
        <v>60.117874207188166</v>
      </c>
      <c r="CA229" s="28">
        <f t="shared" si="301"/>
        <v>59.735767166979358</v>
      </c>
      <c r="CB229" s="28">
        <f t="shared" si="301"/>
        <v>59.810578464178462</v>
      </c>
      <c r="CC229" s="28">
        <f t="shared" si="301"/>
        <v>57.021716458944283</v>
      </c>
      <c r="CD229" s="2"/>
      <c r="CE229" s="28">
        <f>INTERCEPT(CE27:CE227,$B27:$B227)</f>
        <v>62.909920497667201</v>
      </c>
      <c r="CF229" s="28">
        <f t="shared" ref="CF229:CS229" si="302">INTERCEPT(CF27:CF227,$B27:$B227)</f>
        <v>67.47678634045073</v>
      </c>
      <c r="CG229" s="28">
        <f t="shared" si="302"/>
        <v>67.79158896729993</v>
      </c>
      <c r="CH229" s="28">
        <f t="shared" si="302"/>
        <v>64.957589839652329</v>
      </c>
      <c r="CI229" s="28">
        <f t="shared" si="302"/>
        <v>67.686585077041599</v>
      </c>
      <c r="CJ229" s="28">
        <f t="shared" si="302"/>
        <v>68.227442983377813</v>
      </c>
      <c r="CK229" s="28">
        <f t="shared" si="302"/>
        <v>66.581954018356825</v>
      </c>
      <c r="CL229" s="28">
        <f t="shared" si="302"/>
        <v>65.809971703604191</v>
      </c>
      <c r="CM229" s="28">
        <f t="shared" si="302"/>
        <v>70.915256095960117</v>
      </c>
      <c r="CN229" s="28">
        <f t="shared" si="302"/>
        <v>71.497434517887697</v>
      </c>
      <c r="CO229" s="28">
        <f t="shared" si="302"/>
        <v>68.792250228143203</v>
      </c>
      <c r="CP229" s="28">
        <f t="shared" si="302"/>
        <v>65.888160747065797</v>
      </c>
      <c r="CQ229" s="28">
        <f t="shared" si="302"/>
        <v>69.862856503246036</v>
      </c>
      <c r="CR229" s="28">
        <f t="shared" si="302"/>
        <v>68.96925363440468</v>
      </c>
      <c r="CS229" s="28">
        <f t="shared" si="302"/>
        <v>64.291519548575735</v>
      </c>
      <c r="CT229" s="2"/>
      <c r="CU229" s="28">
        <f>INTERCEPT(CU27:CU227,$B27:$B227)</f>
        <v>59.572363204033238</v>
      </c>
      <c r="CV229" s="28">
        <f t="shared" ref="CV229:DI229" si="303">INTERCEPT(CV27:CV227,$B27:$B227)</f>
        <v>64.208877727619353</v>
      </c>
      <c r="CW229" s="28">
        <f t="shared" si="303"/>
        <v>65.953652429519821</v>
      </c>
      <c r="CX229" s="28">
        <f t="shared" si="303"/>
        <v>64.332599587406889</v>
      </c>
      <c r="CY229" s="28">
        <f t="shared" si="303"/>
        <v>67.440905532708868</v>
      </c>
      <c r="CZ229" s="28">
        <f t="shared" si="303"/>
        <v>70.160975337384812</v>
      </c>
      <c r="DA229" s="28">
        <f t="shared" si="303"/>
        <v>64.557256136386044</v>
      </c>
      <c r="DB229" s="28">
        <f t="shared" si="303"/>
        <v>65.447482194184829</v>
      </c>
      <c r="DC229" s="28">
        <f t="shared" si="303"/>
        <v>68.70655370261241</v>
      </c>
      <c r="DD229" s="28">
        <f t="shared" si="303"/>
        <v>67.746437475048566</v>
      </c>
      <c r="DE229" s="28">
        <f t="shared" si="303"/>
        <v>67.396732164734843</v>
      </c>
      <c r="DF229" s="28">
        <f t="shared" si="303"/>
        <v>64.433525683205005</v>
      </c>
      <c r="DG229" s="28">
        <f t="shared" si="303"/>
        <v>70.05416815123445</v>
      </c>
      <c r="DH229" s="28">
        <f t="shared" si="303"/>
        <v>70.635268655215185</v>
      </c>
      <c r="DI229" s="28">
        <f t="shared" si="303"/>
        <v>66.923783724410299</v>
      </c>
    </row>
    <row r="230" spans="1:273" x14ac:dyDescent="0.25">
      <c r="A230" s="145"/>
      <c r="B230" s="28" t="s">
        <v>36</v>
      </c>
      <c r="C230" s="5">
        <f>C$7 - ABS(C$11)*Expt!$B$9</f>
        <v>-3.8566737413443377</v>
      </c>
      <c r="D230" s="5">
        <f>D$7 - ABS(D$11)*Expt!$B$9</f>
        <v>-9.7248925001534445</v>
      </c>
      <c r="E230" s="5">
        <f>E$7 - ABS(E$11)*Expt!$B$9</f>
        <v>-4.2293396843889894</v>
      </c>
      <c r="F230" s="5">
        <f>F$7 - ABS(F$11)*Expt!$B$9</f>
        <v>-3.5904734237354603</v>
      </c>
      <c r="G230" s="5">
        <f>G$7 - ABS(G$11)*Expt!$B$9</f>
        <v>-2.5205150921280719</v>
      </c>
      <c r="H230" s="5">
        <f>H$7 - ABS(H$11)*Expt!$B$9</f>
        <v>-4.075388976021685</v>
      </c>
      <c r="I230" s="5">
        <f>I$7 - ABS(I$11)*Expt!$B$9</f>
        <v>3.812965081793422</v>
      </c>
      <c r="J230" s="5">
        <f>J$7 - ABS(J$11)*Expt!$B$9</f>
        <v>1.9201754723303281</v>
      </c>
      <c r="K230" s="5">
        <f>K$7 - ABS(K$11)*Expt!$B$9</f>
        <v>3.0000116082073092</v>
      </c>
      <c r="L230" s="5">
        <f>L$7 - ABS(L$11)*Expt!$B$9</f>
        <v>5.066401944310563</v>
      </c>
      <c r="M230" s="5">
        <f>M$7 - ABS(M$11)*Expt!$B$9</f>
        <v>5.0000000003216982</v>
      </c>
      <c r="N230" s="5">
        <f>N$7 - ABS(N$11)*Expt!$B$9</f>
        <v>0.95551648479118256</v>
      </c>
      <c r="O230" s="5">
        <f>O$7 - ABS(O$11)*Expt!$B$9</f>
        <v>5.0615076338178042</v>
      </c>
      <c r="P230" s="5">
        <f>P$7 - ABS(P$11)*Expt!$B$9</f>
        <v>10.456061877921904</v>
      </c>
      <c r="Q230" s="5">
        <f>Q$7 - ABS(Q$11)*Expt!$B$9</f>
        <v>16.260198542765607</v>
      </c>
    </row>
    <row r="231" spans="1:273" x14ac:dyDescent="0.25">
      <c r="A231" s="145"/>
      <c r="B231" s="3" t="s">
        <v>60</v>
      </c>
      <c r="C231" s="72">
        <f>C7 - C11*$S231</f>
        <v>43.06392641675582</v>
      </c>
      <c r="D231" s="72">
        <f t="shared" ref="D231:Q231" si="304">D7 - D11*$S231</f>
        <v>41.435181872567448</v>
      </c>
      <c r="E231" s="72">
        <f t="shared" si="304"/>
        <v>43.660261057022417</v>
      </c>
      <c r="F231" s="72">
        <f t="shared" si="304"/>
        <v>43.651329855901103</v>
      </c>
      <c r="G231" s="72">
        <f t="shared" si="304"/>
        <v>43.118310780766969</v>
      </c>
      <c r="H231" s="72">
        <f t="shared" si="304"/>
        <v>42.828186646916691</v>
      </c>
      <c r="I231" s="72">
        <f t="shared" si="304"/>
        <v>45.297406494393684</v>
      </c>
      <c r="J231" s="72">
        <f t="shared" si="304"/>
        <v>44.588271315311601</v>
      </c>
      <c r="K231" s="72">
        <f t="shared" si="304"/>
        <v>44.9590922838631</v>
      </c>
      <c r="L231" s="72">
        <f t="shared" si="304"/>
        <v>45.632264823153449</v>
      </c>
      <c r="M231" s="72">
        <f t="shared" si="304"/>
        <v>45.633049352450911</v>
      </c>
      <c r="N231" s="72">
        <f t="shared" si="304"/>
        <v>44.864066601448641</v>
      </c>
      <c r="O231" s="72">
        <f t="shared" si="304"/>
        <v>46.027555274521688</v>
      </c>
      <c r="P231" s="72">
        <f t="shared" si="304"/>
        <v>47.341479542898121</v>
      </c>
      <c r="Q231" s="72">
        <f t="shared" si="304"/>
        <v>49.153936193644647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72">
        <f t="shared" ref="C232:P232" si="305">C10 + C14*$S232</f>
        <v>162.43365946672412</v>
      </c>
      <c r="D232" s="72">
        <f t="shared" si="305"/>
        <v>156.93253584680704</v>
      </c>
      <c r="E232" s="72">
        <f t="shared" si="305"/>
        <v>158.52096448728506</v>
      </c>
      <c r="F232" s="72">
        <f t="shared" si="305"/>
        <v>158.93217596198824</v>
      </c>
      <c r="G232" s="72">
        <f t="shared" si="305"/>
        <v>155.6425943270186</v>
      </c>
      <c r="H232" s="72">
        <f t="shared" si="305"/>
        <v>155.182029736988</v>
      </c>
      <c r="I232" s="72">
        <f t="shared" si="305"/>
        <v>156.19626412617478</v>
      </c>
      <c r="J232" s="72">
        <f t="shared" si="305"/>
        <v>156.65278030970381</v>
      </c>
      <c r="K232" s="72">
        <f t="shared" si="305"/>
        <v>154.59966695947648</v>
      </c>
      <c r="L232" s="72">
        <f t="shared" si="305"/>
        <v>154.66021952990567</v>
      </c>
      <c r="M232" s="72">
        <f t="shared" si="305"/>
        <v>155.35702155136241</v>
      </c>
      <c r="N232" s="72">
        <f t="shared" si="305"/>
        <v>157.24582419262558</v>
      </c>
      <c r="O232" s="72">
        <f t="shared" si="305"/>
        <v>159.13087012326537</v>
      </c>
      <c r="P232" s="72">
        <f t="shared" si="305"/>
        <v>161.84717341638722</v>
      </c>
      <c r="Q232" s="72">
        <f>Q10 + Q14*$S232</f>
        <v>165.56864960186886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191.73428282254707</v>
      </c>
      <c r="D233" s="2">
        <f>D$10 + ABS(D$14)*Expt!$B$10</f>
        <v>190.99999999946226</v>
      </c>
      <c r="E233" s="2">
        <f>E$10 + ABS(E$14)*Expt!$B$10</f>
        <v>190.99976820282868</v>
      </c>
      <c r="F233" s="2">
        <f>F$10 + ABS(F$14)*Expt!$B$10</f>
        <v>191.21556534939975</v>
      </c>
      <c r="G233" s="2">
        <f>G$10 + ABS(G$14)*Expt!$B$10</f>
        <v>186.99999801492987</v>
      </c>
      <c r="H233" s="2">
        <f>H$10 + ABS(H$14)*Expt!$B$10</f>
        <v>185.66212257740622</v>
      </c>
      <c r="I233" s="2">
        <f>I$10 + ABS(I$14)*Expt!$B$10</f>
        <v>184.75955290611927</v>
      </c>
      <c r="J233" s="2">
        <f>J$10 + ABS(J$14)*Expt!$B$10</f>
        <v>185.24930763062824</v>
      </c>
      <c r="K233" s="2">
        <f>K$10 + ABS(K$14)*Expt!$B$10</f>
        <v>182.85945997760908</v>
      </c>
      <c r="L233" s="2">
        <f>L$10 + ABS(L$14)*Expt!$B$10</f>
        <v>181.60783009867433</v>
      </c>
      <c r="M233" s="2">
        <f>M$10 + ABS(M$14)*Expt!$B$10</f>
        <v>182.32744662979928</v>
      </c>
      <c r="N233" s="2">
        <f>N$10 + ABS(N$14)*Expt!$B$10</f>
        <v>185.96304697682706</v>
      </c>
      <c r="O233" s="2">
        <f>O$10 + ABS(O$14)*Expt!$B$10</f>
        <v>187.99999996664135</v>
      </c>
      <c r="P233" s="2">
        <f>P$10 + ABS(P$14)*Expt!$B$10</f>
        <v>192.98137655899848</v>
      </c>
      <c r="Q233" s="2">
        <f>Q$10 + ABS(Q$14)*Expt!$B$10</f>
        <v>211.53899323379954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H42" sqref="H42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22624 nM α1(I), 13.5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0</v>
      </c>
      <c r="D4" s="8">
        <f>A!D$21</f>
        <v>1.1121191355797328E-2</v>
      </c>
      <c r="E4" s="8">
        <f>A!E$21</f>
        <v>2.7865507928899462E-2</v>
      </c>
      <c r="F4" s="8">
        <f>A!F$21</f>
        <v>3.1586327951794543E-2</v>
      </c>
      <c r="G4" s="8">
        <f>A!G$21</f>
        <v>4.3828676080625018E-2</v>
      </c>
      <c r="H4" s="8">
        <f>A!H$21</f>
        <v>5.8686256352325314E-2</v>
      </c>
      <c r="I4" s="8">
        <f>A!I$21</f>
        <v>6.2659359070052809E-2</v>
      </c>
      <c r="J4" s="8">
        <f>A!J$21</f>
        <v>6.6335040426267255E-2</v>
      </c>
      <c r="K4" s="8">
        <f>A!K$21</f>
        <v>7.6879514768926613E-2</v>
      </c>
      <c r="L4" s="8">
        <f>A!L$21</f>
        <v>8.2962747543826917E-2</v>
      </c>
      <c r="M4" s="8">
        <f>A!M$21</f>
        <v>8.9273873385189648E-2</v>
      </c>
      <c r="N4" s="8">
        <f>A!N$21</f>
        <v>9.8711795453379408E-2</v>
      </c>
      <c r="O4" s="9">
        <f>A!O$21</f>
        <v>0.10164247487254252</v>
      </c>
      <c r="P4" s="7"/>
    </row>
    <row r="5" spans="1:27" x14ac:dyDescent="0.25">
      <c r="B5" s="12" t="s">
        <v>8</v>
      </c>
      <c r="C5" s="7">
        <f>B!C$21</f>
        <v>2.4364954787471148E-7</v>
      </c>
      <c r="D5" s="8">
        <f>B!D$21</f>
        <v>1.2053497786464237E-2</v>
      </c>
      <c r="E5" s="8">
        <f>B!E$21</f>
        <v>2.3243816457205128E-2</v>
      </c>
      <c r="F5" s="8">
        <f>B!F$21</f>
        <v>3.1347736144996446E-2</v>
      </c>
      <c r="G5" s="8">
        <f>B!G$21</f>
        <v>4.4662194149794429E-2</v>
      </c>
      <c r="H5" s="8">
        <f>B!H$21</f>
        <v>5.6989306581281859E-2</v>
      </c>
      <c r="I5" s="8">
        <f>B!I$21</f>
        <v>5.715316887191408E-2</v>
      </c>
      <c r="J5" s="8">
        <f>B!J$21</f>
        <v>6.7295116179791142E-2</v>
      </c>
      <c r="K5" s="8">
        <f>B!K$21</f>
        <v>7.2832801959620455E-2</v>
      </c>
      <c r="L5" s="8">
        <f>B!L$21</f>
        <v>8.3573643765098057E-2</v>
      </c>
      <c r="M5" s="8">
        <f>B!M$21</f>
        <v>8.8978964157824122E-2</v>
      </c>
      <c r="N5" s="8">
        <f>B!N$21</f>
        <v>9.3796055388426877E-2</v>
      </c>
      <c r="O5" s="9">
        <f>B!O$21</f>
        <v>9.6812637258808523E-2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1.4528774035619996E-2</v>
      </c>
      <c r="E6" s="8">
        <f>'C'!E$21</f>
        <v>2.4145533286703744E-2</v>
      </c>
      <c r="F6" s="8">
        <f>'C'!F$21</f>
        <v>3.014504636396665E-2</v>
      </c>
      <c r="G6" s="8">
        <f>'C'!G$21</f>
        <v>4.340909966818772E-2</v>
      </c>
      <c r="H6" s="8">
        <f>'C'!H$21</f>
        <v>5.525770845394417E-2</v>
      </c>
      <c r="I6" s="8">
        <f>'C'!I$21</f>
        <v>6.198578043250523E-2</v>
      </c>
      <c r="J6" s="8">
        <f>'C'!J$21</f>
        <v>7.3914035692236868E-2</v>
      </c>
      <c r="K6" s="8">
        <f>'C'!K$21</f>
        <v>7.8660490910078248E-2</v>
      </c>
      <c r="L6" s="8">
        <f>'C'!L$21</f>
        <v>8.6498245276186561E-2</v>
      </c>
      <c r="M6" s="8">
        <f>'C'!M$21</f>
        <v>8.7291066597922962E-2</v>
      </c>
      <c r="N6" s="8">
        <f>'C'!N$21</f>
        <v>0.10270606907200765</v>
      </c>
      <c r="O6" s="9">
        <f>'C'!O$21</f>
        <v>0.10182245682627547</v>
      </c>
      <c r="P6" s="7"/>
    </row>
    <row r="7" spans="1:27" x14ac:dyDescent="0.25">
      <c r="B7" s="13" t="s">
        <v>10</v>
      </c>
      <c r="C7" s="14">
        <f t="shared" ref="C7:O7" si="0">AVERAGE(C4:C6)</f>
        <v>8.1216515958237156E-8</v>
      </c>
      <c r="D7" s="15">
        <f t="shared" si="0"/>
        <v>1.2567821059293854E-2</v>
      </c>
      <c r="E7" s="15">
        <f t="shared" si="0"/>
        <v>2.5084952557602777E-2</v>
      </c>
      <c r="F7" s="15">
        <f t="shared" si="0"/>
        <v>3.1026370153585881E-2</v>
      </c>
      <c r="G7" s="15">
        <f t="shared" si="0"/>
        <v>4.3966656632869056E-2</v>
      </c>
      <c r="H7" s="15">
        <f t="shared" si="0"/>
        <v>5.6977757129183786E-2</v>
      </c>
      <c r="I7" s="15">
        <f t="shared" si="0"/>
        <v>6.0599436124824047E-2</v>
      </c>
      <c r="J7" s="15">
        <f t="shared" si="0"/>
        <v>6.9181397432765093E-2</v>
      </c>
      <c r="K7" s="15">
        <f t="shared" si="0"/>
        <v>7.6124269212875115E-2</v>
      </c>
      <c r="L7" s="15">
        <f t="shared" si="0"/>
        <v>8.4344878861703845E-2</v>
      </c>
      <c r="M7" s="15">
        <f t="shared" si="0"/>
        <v>8.8514634713645582E-2</v>
      </c>
      <c r="N7" s="15">
        <f t="shared" si="0"/>
        <v>9.8404639971271302E-2</v>
      </c>
      <c r="O7" s="16">
        <f t="shared" si="0"/>
        <v>0.1000925229858755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1.4067113205339529E-7</v>
      </c>
      <c r="D8" s="22">
        <f t="shared" si="1"/>
        <v>1.7610511780432403E-3</v>
      </c>
      <c r="E8" s="22">
        <f t="shared" si="1"/>
        <v>2.4498753927057978E-3</v>
      </c>
      <c r="F8" s="22">
        <f t="shared" si="1"/>
        <v>7.7251552034855286E-4</v>
      </c>
      <c r="G8" s="22">
        <f t="shared" si="1"/>
        <v>6.3784043424392129E-4</v>
      </c>
      <c r="H8" s="22">
        <f t="shared" si="1"/>
        <v>1.7143031281708217E-3</v>
      </c>
      <c r="I8" s="22">
        <f t="shared" si="1"/>
        <v>3.0034972164295049E-3</v>
      </c>
      <c r="J8" s="22">
        <f t="shared" si="1"/>
        <v>4.1266009056350689E-3</v>
      </c>
      <c r="K8" s="22">
        <f t="shared" si="1"/>
        <v>2.9863500319409356E-3</v>
      </c>
      <c r="L8" s="22">
        <f t="shared" si="1"/>
        <v>1.8897192210901202E-3</v>
      </c>
      <c r="M8" s="22">
        <f t="shared" si="1"/>
        <v>1.069851421205803E-3</v>
      </c>
      <c r="N8" s="22">
        <f t="shared" si="1"/>
        <v>4.462941219424801E-3</v>
      </c>
      <c r="O8" s="23">
        <f t="shared" si="1"/>
        <v>2.8418895409358645E-3</v>
      </c>
      <c r="P8" s="26"/>
    </row>
    <row r="9" spans="1:27" x14ac:dyDescent="0.25">
      <c r="B9" s="3">
        <f>Expt!B1*2</f>
        <v>22624</v>
      </c>
      <c r="C9" s="27">
        <f>$B$9*C7</f>
        <v>1.8374424570391575E-3</v>
      </c>
      <c r="D9" s="27">
        <f t="shared" ref="D9:O10" si="2">$B$9*D7</f>
        <v>284.33438364546419</v>
      </c>
      <c r="E9" s="27">
        <f t="shared" si="2"/>
        <v>567.52196666320526</v>
      </c>
      <c r="F9" s="27">
        <f t="shared" si="2"/>
        <v>701.94059835472694</v>
      </c>
      <c r="G9" s="27">
        <f t="shared" si="2"/>
        <v>994.70163966202949</v>
      </c>
      <c r="H9" s="27">
        <f t="shared" si="2"/>
        <v>1289.0647772906539</v>
      </c>
      <c r="I9" s="27">
        <f t="shared" si="2"/>
        <v>1371.0016428880192</v>
      </c>
      <c r="J9" s="27">
        <f t="shared" si="2"/>
        <v>1565.1599355188775</v>
      </c>
      <c r="K9" s="27">
        <f t="shared" si="2"/>
        <v>1722.2354666720867</v>
      </c>
      <c r="L9" s="27">
        <f t="shared" si="2"/>
        <v>1908.2185393671878</v>
      </c>
      <c r="M9" s="27">
        <f t="shared" si="2"/>
        <v>2002.5550957615176</v>
      </c>
      <c r="N9" s="27">
        <f t="shared" si="2"/>
        <v>2226.3065747100418</v>
      </c>
      <c r="O9" s="27">
        <f t="shared" si="2"/>
        <v>2264.4932400324474</v>
      </c>
      <c r="P9" s="18"/>
      <c r="R9" s="3">
        <f ca="1">LINEST(INDIRECT($Q$7),INDIRECT($Q$3), FALSE)</f>
        <v>43.692915069295708</v>
      </c>
      <c r="S9" s="3" t="s">
        <v>14</v>
      </c>
      <c r="Z9" s="3"/>
      <c r="AA9" s="3"/>
    </row>
    <row r="10" spans="1:27" x14ac:dyDescent="0.25">
      <c r="C10" s="18">
        <f>$B$9*C8</f>
        <v>3.1825436915760151E-3</v>
      </c>
      <c r="D10" s="18">
        <f t="shared" si="2"/>
        <v>39.842021852050266</v>
      </c>
      <c r="E10" s="18">
        <f t="shared" si="2"/>
        <v>55.425980884575971</v>
      </c>
      <c r="F10" s="18">
        <f t="shared" si="2"/>
        <v>17.477391132365661</v>
      </c>
      <c r="G10" s="18">
        <f t="shared" si="2"/>
        <v>14.430501984334475</v>
      </c>
      <c r="H10" s="18">
        <f t="shared" si="2"/>
        <v>38.784393971736669</v>
      </c>
      <c r="I10" s="18">
        <f t="shared" si="2"/>
        <v>67.95112102450112</v>
      </c>
      <c r="J10" s="18">
        <f t="shared" si="2"/>
        <v>93.360218889087804</v>
      </c>
      <c r="K10" s="18">
        <f t="shared" si="2"/>
        <v>67.563183122631727</v>
      </c>
      <c r="L10" s="18">
        <f t="shared" si="2"/>
        <v>42.753007657942881</v>
      </c>
      <c r="M10" s="18">
        <f t="shared" si="2"/>
        <v>24.204318553360089</v>
      </c>
      <c r="N10" s="18">
        <f t="shared" si="2"/>
        <v>100.9695821482667</v>
      </c>
      <c r="O10" s="18">
        <f t="shared" si="2"/>
        <v>64.294908974132994</v>
      </c>
      <c r="P10" s="18"/>
    </row>
    <row r="11" spans="1:27" ht="17.25" x14ac:dyDescent="0.25">
      <c r="B11" s="3">
        <f>Expt!B3</f>
        <v>13.5</v>
      </c>
      <c r="C11" s="27">
        <f>C9/$B11</f>
        <v>1.3610684866956723E-4</v>
      </c>
      <c r="D11" s="27">
        <f t="shared" ref="D11:O11" si="3">D9/$B11</f>
        <v>21.061806195960312</v>
      </c>
      <c r="E11" s="27">
        <f t="shared" si="3"/>
        <v>42.038664197274464</v>
      </c>
      <c r="F11" s="27">
        <f t="shared" si="3"/>
        <v>51.995599878127919</v>
      </c>
      <c r="G11" s="27">
        <f t="shared" si="3"/>
        <v>73.681602937928105</v>
      </c>
      <c r="H11" s="27">
        <f t="shared" si="3"/>
        <v>95.486279799307695</v>
      </c>
      <c r="I11" s="27">
        <f t="shared" si="3"/>
        <v>101.55567725096438</v>
      </c>
      <c r="J11" s="27">
        <f t="shared" si="3"/>
        <v>115.93777300139834</v>
      </c>
      <c r="K11" s="27">
        <f t="shared" si="3"/>
        <v>127.57299753126568</v>
      </c>
      <c r="L11" s="27">
        <f t="shared" si="3"/>
        <v>141.34952143460649</v>
      </c>
      <c r="M11" s="27">
        <f t="shared" si="3"/>
        <v>148.33741450085316</v>
      </c>
      <c r="N11" s="27">
        <f t="shared" si="3"/>
        <v>164.91159812666976</v>
      </c>
      <c r="O11" s="27">
        <f t="shared" si="3"/>
        <v>167.74024000240351</v>
      </c>
      <c r="P11" s="18"/>
      <c r="R11" s="3">
        <f ca="1">R9/$B$11</f>
        <v>3.2365122273552376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2.3574397715377891E-4</v>
      </c>
      <c r="D12" s="27">
        <f t="shared" ref="D12:O12" si="4">D10/$B11</f>
        <v>2.9512608779296494</v>
      </c>
      <c r="E12" s="27">
        <f t="shared" si="4"/>
        <v>4.1056282136722944</v>
      </c>
      <c r="F12" s="27">
        <f t="shared" si="4"/>
        <v>1.2946215653604194</v>
      </c>
      <c r="G12" s="27">
        <f t="shared" si="4"/>
        <v>1.0689260729136647</v>
      </c>
      <c r="H12" s="27">
        <f t="shared" si="4"/>
        <v>2.8729180719804939</v>
      </c>
      <c r="I12" s="27">
        <f t="shared" si="4"/>
        <v>5.0334163721852683</v>
      </c>
      <c r="J12" s="27">
        <f t="shared" si="4"/>
        <v>6.9155717695620593</v>
      </c>
      <c r="K12" s="27">
        <f t="shared" si="4"/>
        <v>5.0046802313060539</v>
      </c>
      <c r="L12" s="27">
        <f t="shared" si="4"/>
        <v>3.1668894561439171</v>
      </c>
      <c r="M12" s="27">
        <f t="shared" si="4"/>
        <v>1.7929124854340808</v>
      </c>
      <c r="N12" s="27">
        <f t="shared" si="4"/>
        <v>7.4792283072790147</v>
      </c>
      <c r="O12" s="27">
        <f t="shared" si="4"/>
        <v>4.7625858499357774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21.061806195960312</v>
      </c>
      <c r="E13" s="27">
        <f t="shared" si="5"/>
        <v>42.038664197274464</v>
      </c>
      <c r="F13" s="27">
        <f t="shared" si="5"/>
        <v>51.995599878127919</v>
      </c>
      <c r="G13" s="27">
        <f t="shared" si="5"/>
        <v>73.681602937928105</v>
      </c>
      <c r="H13" s="27">
        <f t="shared" si="5"/>
        <v>95.486279799307695</v>
      </c>
      <c r="I13" s="27">
        <f t="shared" si="5"/>
        <v>101.55567725096438</v>
      </c>
      <c r="J13" s="27">
        <f t="shared" si="5"/>
        <v>115.93777300139834</v>
      </c>
      <c r="K13" s="27">
        <f t="shared" si="5"/>
        <v>127.57299753126568</v>
      </c>
      <c r="L13" s="27">
        <f t="shared" si="5"/>
        <v>141.34952143460649</v>
      </c>
      <c r="M13" s="27">
        <f t="shared" si="5"/>
        <v>148.33741450085316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143056.58713557449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1.3610684866956723E-4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164.91159812666976</v>
      </c>
      <c r="O14" s="27">
        <f t="shared" si="6"/>
        <v>167.74024000240351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4.2055653836203701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11312 nM α2(I), 13.5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  <c r="T3" s="3">
        <f ca="1">R11/(B9*10^-9)</f>
        <v>136682.47871915987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1.1088987896658072E-2</v>
      </c>
      <c r="E4" s="8">
        <f>A!E$22</f>
        <v>3.0449908193197931E-2</v>
      </c>
      <c r="F4" s="8">
        <f>A!F$22</f>
        <v>3.5377166027469778E-2</v>
      </c>
      <c r="G4" s="8">
        <f>A!G$22</f>
        <v>3.9001131314012283E-2</v>
      </c>
      <c r="H4" s="8">
        <f>A!H$22</f>
        <v>4.196042878243849E-2</v>
      </c>
      <c r="I4" s="8">
        <f>A!I$22</f>
        <v>5.5023464583450428E-2</v>
      </c>
      <c r="J4" s="8">
        <f>A!J$22</f>
        <v>7.1928538457035174E-2</v>
      </c>
      <c r="K4" s="8">
        <f>A!K$22</f>
        <v>7.0915194957505798E-2</v>
      </c>
      <c r="L4" s="8">
        <f>A!L$22</f>
        <v>7.5778780688090339E-2</v>
      </c>
      <c r="M4" s="8">
        <f>A!M$22</f>
        <v>8.8090237295330151E-2</v>
      </c>
      <c r="N4" s="8">
        <f>A!N$22</f>
        <v>9.0111605556218027E-2</v>
      </c>
      <c r="O4" s="9">
        <f>A!O$22</f>
        <v>0.10490196025270991</v>
      </c>
      <c r="P4" s="7"/>
      <c r="T4" s="38">
        <f ca="1">T3/'α1(I)'!R13</f>
        <v>0.95544344693212979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8.9742535802270328E-3</v>
      </c>
      <c r="E5" s="8">
        <f>B!E$22</f>
        <v>2.7919901967401746E-2</v>
      </c>
      <c r="F5" s="8">
        <f>B!F$22</f>
        <v>2.8752654810966786E-2</v>
      </c>
      <c r="G5" s="8">
        <f>B!G$22</f>
        <v>3.8491685761406762E-2</v>
      </c>
      <c r="H5" s="8">
        <f>B!H$22</f>
        <v>5.089953247756264E-2</v>
      </c>
      <c r="I5" s="8">
        <f>B!I$22</f>
        <v>4.8827425963262797E-2</v>
      </c>
      <c r="J5" s="8">
        <f>B!J$22</f>
        <v>7.0727586545742974E-2</v>
      </c>
      <c r="K5" s="8">
        <f>B!K$22</f>
        <v>7.0295663631005867E-2</v>
      </c>
      <c r="L5" s="8">
        <f>B!L$22</f>
        <v>7.5032702593454972E-2</v>
      </c>
      <c r="M5" s="8">
        <f>B!M$22</f>
        <v>8.6530957257856297E-2</v>
      </c>
      <c r="N5" s="8">
        <f>B!N$22</f>
        <v>9.2313136672496882E-2</v>
      </c>
      <c r="O5" s="9">
        <f>B!O$22</f>
        <v>9.0730926168017867E-2</v>
      </c>
      <c r="P5" s="7"/>
    </row>
    <row r="6" spans="1:27" ht="15.75" thickBot="1" x14ac:dyDescent="0.3">
      <c r="B6" s="12" t="s">
        <v>9</v>
      </c>
      <c r="C6" s="7">
        <f>'C'!C$22</f>
        <v>2.0698013814189225E-3</v>
      </c>
      <c r="D6" s="8">
        <f>'C'!D$22</f>
        <v>2.3087783693294901E-2</v>
      </c>
      <c r="E6" s="8">
        <f>'C'!E$22</f>
        <v>3.3542295616907775E-2</v>
      </c>
      <c r="F6" s="8">
        <f>'C'!F$22</f>
        <v>3.3287934853511107E-2</v>
      </c>
      <c r="G6" s="8">
        <f>'C'!G$22</f>
        <v>3.7861807814319019E-2</v>
      </c>
      <c r="H6" s="8">
        <f>'C'!H$22</f>
        <v>4.5512991159267865E-2</v>
      </c>
      <c r="I6" s="8">
        <f>'C'!I$22</f>
        <v>5.0747266187621598E-2</v>
      </c>
      <c r="J6" s="8">
        <f>'C'!J$22</f>
        <v>6.5057974253088402E-2</v>
      </c>
      <c r="K6" s="8">
        <f>'C'!K$22</f>
        <v>7.9019020820252306E-2</v>
      </c>
      <c r="L6" s="8">
        <f>'C'!L$22</f>
        <v>9.0225695635431202E-2</v>
      </c>
      <c r="M6" s="8">
        <f>'C'!M$22</f>
        <v>9.2462275543432629E-2</v>
      </c>
      <c r="N6" s="8">
        <f>'C'!N$22</f>
        <v>9.3069887780201643E-2</v>
      </c>
      <c r="O6" s="9">
        <f>'C'!O$22</f>
        <v>0.10241943945441263</v>
      </c>
      <c r="P6" s="7"/>
    </row>
    <row r="7" spans="1:27" x14ac:dyDescent="0.25">
      <c r="B7" s="13" t="s">
        <v>10</v>
      </c>
      <c r="C7" s="14">
        <f t="shared" ref="C7:O7" si="0">AVERAGE(C4:C6)</f>
        <v>6.8993379380630747E-4</v>
      </c>
      <c r="D7" s="15">
        <f t="shared" si="0"/>
        <v>1.4383675056726669E-2</v>
      </c>
      <c r="E7" s="15">
        <f t="shared" si="0"/>
        <v>3.0637368592502486E-2</v>
      </c>
      <c r="F7" s="15">
        <f t="shared" si="0"/>
        <v>3.247258523064922E-2</v>
      </c>
      <c r="G7" s="15">
        <f t="shared" si="0"/>
        <v>3.845154162991269E-2</v>
      </c>
      <c r="H7" s="15">
        <f t="shared" si="0"/>
        <v>4.612431747308967E-2</v>
      </c>
      <c r="I7" s="15">
        <f t="shared" si="0"/>
        <v>5.1532718911444945E-2</v>
      </c>
      <c r="J7" s="15">
        <f t="shared" si="0"/>
        <v>6.923803308528885E-2</v>
      </c>
      <c r="K7" s="15">
        <f t="shared" si="0"/>
        <v>7.3409959802921324E-2</v>
      </c>
      <c r="L7" s="15">
        <f t="shared" si="0"/>
        <v>8.0345726305658838E-2</v>
      </c>
      <c r="M7" s="15">
        <f t="shared" si="0"/>
        <v>8.9027823365539702E-2</v>
      </c>
      <c r="N7" s="15">
        <f t="shared" si="0"/>
        <v>9.1831543336305513E-2</v>
      </c>
      <c r="O7" s="16">
        <f t="shared" si="0"/>
        <v>9.9350775291713475E-2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1.1950003847312743E-3</v>
      </c>
      <c r="D8" s="22">
        <f t="shared" si="1"/>
        <v>7.6117774320561349E-3</v>
      </c>
      <c r="E8" s="22">
        <f t="shared" si="1"/>
        <v>2.8158806150975213E-3</v>
      </c>
      <c r="F8" s="22">
        <f t="shared" si="1"/>
        <v>3.3866847314179176E-3</v>
      </c>
      <c r="G8" s="22">
        <f t="shared" si="1"/>
        <v>5.7072162453194867E-4</v>
      </c>
      <c r="H8" s="22">
        <f t="shared" si="1"/>
        <v>4.5007981086162665E-3</v>
      </c>
      <c r="I8" s="22">
        <f t="shared" si="1"/>
        <v>3.1718174020165936E-3</v>
      </c>
      <c r="J8" s="22">
        <f t="shared" si="1"/>
        <v>3.6695013631012356E-3</v>
      </c>
      <c r="K8" s="22">
        <f t="shared" si="1"/>
        <v>4.8674561002884503E-3</v>
      </c>
      <c r="L8" s="22">
        <f t="shared" si="1"/>
        <v>8.564432473827769E-3</v>
      </c>
      <c r="M8" s="22">
        <f t="shared" si="1"/>
        <v>3.0748064785432049E-3</v>
      </c>
      <c r="N8" s="22">
        <f t="shared" si="1"/>
        <v>1.5368173395957987E-3</v>
      </c>
      <c r="O8" s="23">
        <f t="shared" si="1"/>
        <v>7.5675013422497345E-3</v>
      </c>
      <c r="P8" s="26"/>
    </row>
    <row r="9" spans="1:27" x14ac:dyDescent="0.25">
      <c r="B9" s="3">
        <f>Expt!B1</f>
        <v>11312</v>
      </c>
      <c r="C9" s="27">
        <f>$B$9*C7</f>
        <v>7.8045310755369499</v>
      </c>
      <c r="D9" s="27">
        <f t="shared" ref="D9:O10" si="2">$B$9*D7</f>
        <v>162.70813224169208</v>
      </c>
      <c r="E9" s="27">
        <f t="shared" si="2"/>
        <v>346.56991351838815</v>
      </c>
      <c r="F9" s="27">
        <f t="shared" si="2"/>
        <v>367.32988412910396</v>
      </c>
      <c r="G9" s="27">
        <f t="shared" si="2"/>
        <v>434.96383891757233</v>
      </c>
      <c r="H9" s="27">
        <f t="shared" si="2"/>
        <v>521.75827925559031</v>
      </c>
      <c r="I9" s="27">
        <f t="shared" si="2"/>
        <v>582.93811632626523</v>
      </c>
      <c r="J9" s="27">
        <f t="shared" si="2"/>
        <v>783.22063026078752</v>
      </c>
      <c r="K9" s="27">
        <f t="shared" si="2"/>
        <v>830.41346529064606</v>
      </c>
      <c r="L9" s="27">
        <f t="shared" si="2"/>
        <v>908.87085596961276</v>
      </c>
      <c r="M9" s="27">
        <f t="shared" si="2"/>
        <v>1007.0827379109851</v>
      </c>
      <c r="N9" s="27">
        <f t="shared" si="2"/>
        <v>1038.7984182202879</v>
      </c>
      <c r="O9" s="27">
        <f t="shared" si="2"/>
        <v>1123.8559700998628</v>
      </c>
      <c r="P9" s="18"/>
      <c r="R9" s="3">
        <f ca="1">LINEST(INDIRECT($Q$7),INDIRECT($Q$3), FALSE)</f>
        <v>20.873054690160345</v>
      </c>
      <c r="S9" s="3" t="s">
        <v>14</v>
      </c>
      <c r="Z9" s="3"/>
      <c r="AA9" s="3"/>
    </row>
    <row r="10" spans="1:27" x14ac:dyDescent="0.25">
      <c r="C10" s="18">
        <f>$B$9*C8</f>
        <v>13.517844352080175</v>
      </c>
      <c r="D10" s="18">
        <f t="shared" si="2"/>
        <v>86.104426311419004</v>
      </c>
      <c r="E10" s="18">
        <f t="shared" si="2"/>
        <v>31.853241517983161</v>
      </c>
      <c r="F10" s="18">
        <f t="shared" si="2"/>
        <v>38.31017768179948</v>
      </c>
      <c r="G10" s="18">
        <f t="shared" si="2"/>
        <v>6.4560030167054032</v>
      </c>
      <c r="H10" s="18">
        <f t="shared" si="2"/>
        <v>50.913028204667206</v>
      </c>
      <c r="I10" s="18">
        <f t="shared" si="2"/>
        <v>35.879598451611706</v>
      </c>
      <c r="J10" s="18">
        <f t="shared" si="2"/>
        <v>41.509399419401177</v>
      </c>
      <c r="K10" s="18">
        <f t="shared" si="2"/>
        <v>55.06066340646295</v>
      </c>
      <c r="L10" s="18">
        <f t="shared" si="2"/>
        <v>96.880860143939728</v>
      </c>
      <c r="M10" s="18">
        <f t="shared" si="2"/>
        <v>34.782210885280733</v>
      </c>
      <c r="N10" s="18">
        <f t="shared" si="2"/>
        <v>17.384477745507674</v>
      </c>
      <c r="O10" s="18">
        <f t="shared" si="2"/>
        <v>85.603575183529003</v>
      </c>
      <c r="P10" s="18"/>
    </row>
    <row r="11" spans="1:27" ht="17.25" x14ac:dyDescent="0.25">
      <c r="B11" s="3">
        <f>Expt!B3</f>
        <v>13.5</v>
      </c>
      <c r="C11" s="27">
        <f>C9/$B11</f>
        <v>0.578113413002737</v>
      </c>
      <c r="D11" s="27">
        <f t="shared" ref="D11:O11" si="3">D9/$B11</f>
        <v>12.052454240125339</v>
      </c>
      <c r="E11" s="27">
        <f t="shared" si="3"/>
        <v>25.671845445806529</v>
      </c>
      <c r="F11" s="27">
        <f t="shared" si="3"/>
        <v>27.209621046600294</v>
      </c>
      <c r="G11" s="27">
        <f t="shared" si="3"/>
        <v>32.219543623523876</v>
      </c>
      <c r="H11" s="27">
        <f t="shared" si="3"/>
        <v>38.648761426340023</v>
      </c>
      <c r="I11" s="27">
        <f t="shared" si="3"/>
        <v>43.180601209352979</v>
      </c>
      <c r="J11" s="27">
        <f t="shared" si="3"/>
        <v>58.016342982280555</v>
      </c>
      <c r="K11" s="27">
        <f t="shared" si="3"/>
        <v>61.512108540047855</v>
      </c>
      <c r="L11" s="27">
        <f t="shared" si="3"/>
        <v>67.32376710886021</v>
      </c>
      <c r="M11" s="27">
        <f t="shared" si="3"/>
        <v>74.598721326739636</v>
      </c>
      <c r="N11" s="27">
        <f t="shared" si="3"/>
        <v>76.948030979280588</v>
      </c>
      <c r="O11" s="27">
        <f t="shared" si="3"/>
        <v>83.248590377767613</v>
      </c>
      <c r="P11" s="18"/>
      <c r="R11" s="3">
        <f ca="1">R9/$B$11</f>
        <v>1.5461521992711367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1.0013218038577907</v>
      </c>
      <c r="D12" s="27">
        <f t="shared" ref="D12:O12" si="4">D10/$B11</f>
        <v>6.3781056526977045</v>
      </c>
      <c r="E12" s="27">
        <f t="shared" si="4"/>
        <v>2.3594993717024564</v>
      </c>
      <c r="F12" s="27">
        <f t="shared" si="4"/>
        <v>2.837790939392554</v>
      </c>
      <c r="G12" s="27">
        <f t="shared" si="4"/>
        <v>0.47822244568188171</v>
      </c>
      <c r="H12" s="27">
        <f t="shared" si="4"/>
        <v>3.7713354225679412</v>
      </c>
      <c r="I12" s="27">
        <f t="shared" si="4"/>
        <v>2.657748033452719</v>
      </c>
      <c r="J12" s="27">
        <f t="shared" si="4"/>
        <v>3.07477032736305</v>
      </c>
      <c r="K12" s="27">
        <f t="shared" si="4"/>
        <v>4.0785676597379963</v>
      </c>
      <c r="L12" s="27">
        <f t="shared" si="4"/>
        <v>7.1763600106622016</v>
      </c>
      <c r="M12" s="27">
        <f t="shared" si="4"/>
        <v>2.5764600655763505</v>
      </c>
      <c r="N12" s="27">
        <f t="shared" si="4"/>
        <v>1.2877390922598277</v>
      </c>
      <c r="O12" s="27">
        <f t="shared" si="4"/>
        <v>6.3410055691502967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12.052454240125339</v>
      </c>
      <c r="E13" s="27">
        <f t="shared" si="5"/>
        <v>25.671845445806529</v>
      </c>
      <c r="F13" s="27">
        <f t="shared" si="5"/>
        <v>27.209621046600294</v>
      </c>
      <c r="G13" s="27">
        <f t="shared" si="5"/>
        <v>32.219543623523876</v>
      </c>
      <c r="H13" s="27">
        <f t="shared" si="5"/>
        <v>38.648761426340023</v>
      </c>
      <c r="I13" s="27">
        <f t="shared" si="5"/>
        <v>43.180601209352979</v>
      </c>
      <c r="J13" s="27">
        <f t="shared" si="5"/>
        <v>58.016342982280555</v>
      </c>
      <c r="K13" s="27">
        <f t="shared" si="5"/>
        <v>61.512108540047855</v>
      </c>
      <c r="L13" s="27">
        <f t="shared" si="5"/>
        <v>67.32376710886021</v>
      </c>
      <c r="M13" s="27">
        <f t="shared" si="5"/>
        <v>74.598721326739636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136682.47871915987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0.578113413002737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76.948030979280588</v>
      </c>
      <c r="O14" s="27">
        <f t="shared" si="6"/>
        <v>83.248590377767613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2.5358458052695361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1.0179736456973307</v>
      </c>
      <c r="D3" s="74">
        <f>B!$P$21</f>
        <v>0.98557040583137656</v>
      </c>
      <c r="E3" s="74">
        <f>'C'!$P$21</f>
        <v>0.99601426865686005</v>
      </c>
      <c r="F3" s="75">
        <f>AVERAGE(C3:E3)</f>
        <v>0.99985277339518908</v>
      </c>
      <c r="G3" s="80">
        <f>STDEV(C3:E3)</f>
        <v>1.6539137747242794E-2</v>
      </c>
    </row>
    <row r="4" spans="2:7" ht="15.75" thickBot="1" x14ac:dyDescent="0.3">
      <c r="B4" s="81" t="s">
        <v>54</v>
      </c>
      <c r="C4" s="82">
        <f>A!$P$22</f>
        <v>0.9165926703712457</v>
      </c>
      <c r="D4" s="82">
        <f>B!$P$22</f>
        <v>0.87533319590718073</v>
      </c>
      <c r="E4" s="82">
        <f>'C'!$P$22</f>
        <v>0.82507581296894428</v>
      </c>
      <c r="F4" s="83">
        <f>AVERAGE(C4:E4)</f>
        <v>0.87233389308245679</v>
      </c>
      <c r="G4" s="84">
        <f>STDEV(C4:E4)</f>
        <v>4.5832092034665955E-2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0.8346982797534811</v>
      </c>
      <c r="D7" s="74">
        <f>B!$Q$21</f>
        <v>0.85694537644999436</v>
      </c>
      <c r="E7" s="74">
        <f>'C'!$Q$21</f>
        <v>0.81787424678341913</v>
      </c>
      <c r="F7" s="75">
        <f>AVERAGE(C7:E7)</f>
        <v>0.83650596766229823</v>
      </c>
      <c r="G7" s="80">
        <f>STDEV(C7:E7)</f>
        <v>1.9598191116461394E-2</v>
      </c>
    </row>
    <row r="8" spans="2:7" ht="15.75" thickBot="1" x14ac:dyDescent="0.3">
      <c r="B8" s="81" t="s">
        <v>54</v>
      </c>
      <c r="C8" s="82">
        <f>A!$Q$22</f>
        <v>0.76906922091035057</v>
      </c>
      <c r="D8" s="82">
        <f>B!$Q$22</f>
        <v>0.86260570516213819</v>
      </c>
      <c r="E8" s="82">
        <f>'C'!$Q$22</f>
        <v>0.82562709936593615</v>
      </c>
      <c r="F8" s="83">
        <f>AVERAGE(C8:E8)</f>
        <v>0.81910067514614171</v>
      </c>
      <c r="G8" s="84">
        <f>STDEV(C8:E8)</f>
        <v>4.7108535652987227E-2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2018-11-30T17:08:04Z</dcterms:modified>
</cp:coreProperties>
</file>